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24720" yWindow="0" windowWidth="20085" windowHeight="11580"/>
  </bookViews>
  <sheets>
    <sheet name="Summer" sheetId="3" r:id="rId1"/>
    <sheet name="POD and GSU Curve fit" sheetId="2" r:id="rId2"/>
  </sheets>
  <definedNames>
    <definedName name="_xlnm._FilterDatabase" localSheetId="0" hidden="1">Summer!$A$5:$AF$2215</definedName>
  </definedNames>
  <calcPr calcId="145621"/>
</workbook>
</file>

<file path=xl/calcChain.xml><?xml version="1.0" encoding="utf-8"?>
<calcChain xmlns="http://schemas.openxmlformats.org/spreadsheetml/2006/main">
  <c r="S2214" i="3" l="1"/>
  <c r="C4" i="2" l="1"/>
  <c r="J5" i="2" l="1"/>
  <c r="J6" i="2"/>
  <c r="J7" i="2"/>
  <c r="J8" i="2"/>
  <c r="J4" i="2"/>
  <c r="C6" i="2" l="1"/>
  <c r="C7" i="2"/>
  <c r="C8" i="2"/>
  <c r="I20" i="2" l="1"/>
  <c r="I19" i="2"/>
  <c r="I18" i="2"/>
  <c r="I17" i="2"/>
  <c r="C5" i="2" l="1"/>
  <c r="W2" i="3" s="1"/>
  <c r="X2" i="3"/>
  <c r="Y2" i="3"/>
  <c r="B12" i="2" l="1"/>
  <c r="D12" i="2" s="1"/>
  <c r="B13" i="2"/>
  <c r="D13" i="2" s="1"/>
  <c r="B14" i="2"/>
  <c r="D14" i="2" s="1"/>
  <c r="A18" i="2" l="1"/>
  <c r="A19" i="2"/>
  <c r="A20" i="2"/>
  <c r="Y3" i="3" l="1"/>
  <c r="X3" i="3" l="1"/>
  <c r="W3" i="3"/>
  <c r="AB3" i="3"/>
  <c r="B19" i="2"/>
  <c r="J2" i="3" l="1"/>
  <c r="J13" i="2"/>
  <c r="I2" i="3"/>
  <c r="J12" i="2"/>
  <c r="AC3" i="3"/>
  <c r="B20" i="2"/>
  <c r="AD3" i="3"/>
  <c r="K2" i="3"/>
  <c r="J14" i="2"/>
  <c r="B18" i="2"/>
  <c r="L12" i="2" l="1"/>
  <c r="J18" i="2" s="1"/>
  <c r="I3" i="3"/>
  <c r="AB2" i="3"/>
  <c r="N2" i="3"/>
  <c r="K3" i="3"/>
  <c r="L14" i="2"/>
  <c r="J20" i="2" s="1"/>
  <c r="J3" i="3"/>
  <c r="L13" i="2"/>
  <c r="J19" i="2" s="1"/>
  <c r="AD2" i="3"/>
  <c r="P2" i="3"/>
  <c r="AC2" i="3"/>
  <c r="O2" i="3"/>
  <c r="N3" i="3" l="1"/>
  <c r="P3" i="3"/>
  <c r="V2" i="3"/>
  <c r="AA2" i="3" s="1"/>
  <c r="M2" i="3"/>
  <c r="O3" i="3"/>
  <c r="A17" i="2" l="1"/>
  <c r="B11" i="2"/>
  <c r="V3" i="3" s="1"/>
  <c r="J11" i="2"/>
  <c r="H3" i="3" l="1"/>
  <c r="L11" i="2"/>
  <c r="M3" i="3" s="1"/>
  <c r="D11" i="2"/>
  <c r="AA3" i="3" s="1"/>
  <c r="J17" i="2" l="1"/>
  <c r="B17" i="2"/>
  <c r="U2166" i="3"/>
  <c r="U2170" i="3"/>
  <c r="U2201" i="3"/>
  <c r="U2188" i="3"/>
  <c r="U2202" i="3"/>
  <c r="U2206" i="3"/>
  <c r="U2186" i="3"/>
  <c r="U2204" i="3"/>
  <c r="U2169" i="3"/>
  <c r="U2179" i="3"/>
  <c r="U2197" i="3"/>
  <c r="U2195" i="3"/>
  <c r="U2178" i="3"/>
  <c r="U2175" i="3"/>
  <c r="U2172" i="3"/>
  <c r="U288" i="3"/>
  <c r="U1594" i="3"/>
  <c r="U1237" i="3"/>
  <c r="U803" i="3"/>
  <c r="U1633" i="3"/>
  <c r="U2071" i="3"/>
  <c r="U1914" i="3"/>
  <c r="U1417" i="3"/>
  <c r="U1910" i="3"/>
  <c r="U642" i="3"/>
  <c r="U1342" i="3"/>
  <c r="U1876" i="3"/>
  <c r="U1623" i="3"/>
  <c r="U493" i="3"/>
  <c r="U314" i="3"/>
  <c r="U1195" i="3"/>
  <c r="U2095" i="3"/>
  <c r="U1695" i="3"/>
  <c r="U53" i="3"/>
  <c r="U1220" i="3"/>
  <c r="U2106" i="3"/>
  <c r="U1967" i="3"/>
  <c r="U577" i="3"/>
  <c r="U641" i="3"/>
  <c r="U700" i="3"/>
  <c r="U1664" i="3"/>
  <c r="U758" i="3"/>
  <c r="U1892" i="3"/>
  <c r="U247" i="3"/>
  <c r="U554" i="3"/>
  <c r="U210" i="3"/>
  <c r="U1298" i="3"/>
  <c r="U1401" i="3"/>
  <c r="U1182" i="3"/>
  <c r="U1827" i="3"/>
  <c r="U1668" i="3"/>
  <c r="U1684" i="3"/>
  <c r="U968" i="3"/>
  <c r="U1000" i="3"/>
  <c r="U1614" i="3"/>
  <c r="U1980" i="3"/>
  <c r="U2007" i="3"/>
  <c r="U2054" i="3"/>
  <c r="U1799" i="3"/>
  <c r="U1223" i="3"/>
  <c r="U355" i="3"/>
  <c r="U1874" i="3"/>
  <c r="U1387" i="3"/>
  <c r="U227" i="3"/>
  <c r="U524" i="3"/>
  <c r="U439" i="3"/>
  <c r="U698" i="3"/>
  <c r="U907" i="3"/>
  <c r="U673" i="3"/>
  <c r="U437" i="3"/>
  <c r="U768" i="3"/>
  <c r="U1486" i="3"/>
  <c r="U557" i="3"/>
  <c r="U1750" i="3"/>
  <c r="U1696" i="3"/>
  <c r="U1197" i="3"/>
  <c r="U340" i="3"/>
  <c r="U2029" i="3"/>
  <c r="U1245" i="3"/>
  <c r="U1357" i="3"/>
  <c r="U1347" i="3"/>
  <c r="U1105" i="3"/>
  <c r="U411" i="3"/>
  <c r="U454" i="3"/>
  <c r="U1524" i="3"/>
  <c r="U218" i="3"/>
  <c r="U173" i="3"/>
  <c r="U401" i="3"/>
  <c r="U1932" i="3"/>
  <c r="U774" i="3"/>
  <c r="U1454" i="3"/>
  <c r="U1545" i="3"/>
  <c r="U149" i="3"/>
  <c r="U1936" i="3"/>
  <c r="U1579" i="3"/>
  <c r="U2153" i="3"/>
  <c r="U500" i="3"/>
  <c r="U1995" i="3"/>
  <c r="U2173" i="3"/>
  <c r="U2210" i="3"/>
  <c r="U2171" i="3"/>
  <c r="U2199" i="3"/>
  <c r="U2194" i="3"/>
  <c r="U6" i="3"/>
  <c r="U732" i="3"/>
  <c r="U1019" i="3"/>
  <c r="U952" i="3"/>
  <c r="U1094" i="3"/>
  <c r="U1765" i="3"/>
  <c r="U50" i="3"/>
  <c r="U848" i="3"/>
  <c r="U619" i="3"/>
  <c r="U24" i="3"/>
  <c r="U1811" i="3"/>
  <c r="U264" i="3"/>
  <c r="U299" i="3"/>
  <c r="U1239" i="3"/>
  <c r="U1169" i="3"/>
  <c r="U570" i="3"/>
  <c r="U2050" i="3"/>
  <c r="U1336" i="3"/>
  <c r="U1411" i="3"/>
  <c r="U938" i="3"/>
  <c r="U1416" i="3"/>
  <c r="U140" i="3"/>
  <c r="U1933" i="3"/>
  <c r="U1568" i="3"/>
  <c r="U1458" i="3"/>
  <c r="U1157" i="3"/>
  <c r="U544" i="3"/>
  <c r="U1078" i="3"/>
  <c r="U1253" i="3"/>
  <c r="U2176" i="3"/>
  <c r="U2167" i="3"/>
  <c r="U2181" i="3"/>
  <c r="U2212" i="3"/>
  <c r="U2182" i="3"/>
  <c r="U1856" i="3"/>
  <c r="U1877" i="3"/>
  <c r="U798" i="3"/>
  <c r="U680" i="3"/>
  <c r="U755" i="3"/>
  <c r="U1051" i="3"/>
  <c r="U1258" i="3"/>
  <c r="U902" i="3"/>
  <c r="U1994" i="3"/>
  <c r="U595" i="3"/>
  <c r="U1988" i="3"/>
  <c r="U775" i="3"/>
  <c r="U417" i="3"/>
  <c r="U2025" i="3"/>
  <c r="U1471" i="3"/>
  <c r="U1021" i="3"/>
  <c r="U1692" i="3"/>
  <c r="U51" i="3"/>
  <c r="U782" i="3"/>
  <c r="U2021" i="3"/>
  <c r="U1388" i="3"/>
  <c r="U1125" i="3"/>
  <c r="U1255" i="3"/>
  <c r="U99" i="3"/>
  <c r="U1611" i="3"/>
  <c r="U1173" i="3"/>
  <c r="U561" i="3"/>
  <c r="U1515" i="3"/>
  <c r="U609" i="3"/>
  <c r="U2180" i="3"/>
  <c r="U2174" i="3"/>
  <c r="U2192" i="3"/>
  <c r="U1275" i="3"/>
  <c r="U1823" i="3"/>
  <c r="U1010" i="3"/>
  <c r="U2131" i="3"/>
  <c r="U424" i="3"/>
  <c r="U246" i="3"/>
  <c r="U812" i="3"/>
  <c r="U875" i="3"/>
  <c r="U499" i="3"/>
  <c r="U118" i="3"/>
  <c r="U648" i="3"/>
  <c r="U1749" i="3"/>
  <c r="U625" i="3"/>
  <c r="U538" i="3"/>
  <c r="U2051" i="3"/>
  <c r="U1942" i="3"/>
  <c r="U1483" i="3"/>
  <c r="U1489" i="3"/>
  <c r="U1881" i="3"/>
  <c r="U558" i="3"/>
  <c r="U2108" i="3"/>
  <c r="U1084" i="3"/>
  <c r="U1015" i="3"/>
  <c r="U778" i="3"/>
  <c r="U562" i="3"/>
  <c r="U188" i="3"/>
  <c r="U1089" i="3"/>
  <c r="U691" i="3"/>
  <c r="U1193" i="3"/>
  <c r="U2191" i="3"/>
  <c r="U2198" i="3"/>
  <c r="U2189" i="3"/>
  <c r="U2203" i="3"/>
  <c r="U526" i="3"/>
  <c r="U676" i="3"/>
  <c r="U2022" i="3"/>
  <c r="U1292" i="3"/>
  <c r="U1477" i="3"/>
  <c r="U133" i="3"/>
  <c r="U1788" i="3"/>
  <c r="U102" i="3"/>
  <c r="U701" i="3"/>
  <c r="U251" i="3"/>
  <c r="U244" i="3"/>
  <c r="U303" i="3"/>
  <c r="U852" i="3"/>
  <c r="U1883" i="3"/>
  <c r="U2053" i="3"/>
  <c r="U1789" i="3"/>
  <c r="U728" i="3"/>
  <c r="U1446" i="3"/>
  <c r="U549" i="3"/>
  <c r="U1098" i="3"/>
  <c r="U650" i="3"/>
  <c r="U1226" i="3"/>
  <c r="U452" i="3"/>
  <c r="U387" i="3"/>
  <c r="U1815" i="3"/>
  <c r="U379" i="3"/>
  <c r="U811" i="3"/>
  <c r="U253" i="3"/>
  <c r="U1825" i="3"/>
  <c r="U2020" i="3"/>
  <c r="U1070" i="3"/>
  <c r="U1415" i="3"/>
  <c r="U705" i="3"/>
  <c r="U788" i="3"/>
  <c r="U2074" i="3"/>
  <c r="U464" i="3"/>
  <c r="U490" i="3"/>
  <c r="U97" i="3"/>
  <c r="U2144" i="3"/>
  <c r="U2130" i="3"/>
  <c r="U374" i="3"/>
  <c r="U46" i="3"/>
  <c r="U1344" i="3"/>
  <c r="U1345" i="3"/>
  <c r="U1588" i="3"/>
  <c r="U715" i="3"/>
  <c r="U425" i="3"/>
  <c r="U297" i="3"/>
  <c r="U248" i="3"/>
  <c r="U47" i="3"/>
  <c r="U666" i="3"/>
  <c r="U1039" i="3"/>
  <c r="U808" i="3"/>
  <c r="U393" i="3"/>
  <c r="U491" i="3"/>
  <c r="U897" i="3"/>
  <c r="U1860" i="3"/>
  <c r="U292" i="3"/>
  <c r="U230" i="3"/>
  <c r="U849" i="3"/>
  <c r="U1817" i="3"/>
  <c r="U966" i="3"/>
  <c r="U1926" i="3"/>
  <c r="U1558" i="3"/>
  <c r="U1540" i="3"/>
  <c r="U2080" i="3"/>
  <c r="U1451" i="3"/>
  <c r="U65" i="3"/>
  <c r="U1118" i="3"/>
  <c r="U1497" i="3"/>
  <c r="U1129" i="3"/>
  <c r="U525" i="3"/>
  <c r="U823" i="3"/>
  <c r="U926" i="3"/>
  <c r="U1211" i="3"/>
  <c r="U946" i="3"/>
  <c r="U337" i="3"/>
  <c r="U929" i="3"/>
  <c r="U363" i="3"/>
  <c r="U564" i="3"/>
  <c r="U43" i="3"/>
  <c r="U957" i="3"/>
  <c r="U1741" i="3"/>
  <c r="U1731" i="3"/>
  <c r="U1439" i="3"/>
  <c r="U1921" i="3"/>
  <c r="U123" i="3"/>
  <c r="U331" i="3"/>
  <c r="U1983" i="3"/>
  <c r="U2043" i="3"/>
  <c r="U975" i="3"/>
  <c r="U523" i="3"/>
  <c r="U1349" i="3"/>
  <c r="U753" i="3"/>
  <c r="U832" i="3"/>
  <c r="U2038" i="3"/>
  <c r="U1643" i="3"/>
  <c r="U917" i="3"/>
  <c r="U2011" i="3"/>
  <c r="U1625" i="3"/>
  <c r="U1548" i="3"/>
  <c r="U1276" i="3"/>
  <c r="U1717" i="3"/>
  <c r="U694" i="3"/>
  <c r="U1109" i="3"/>
  <c r="U1644" i="3"/>
  <c r="U1192" i="3"/>
  <c r="U792" i="3"/>
  <c r="U1160" i="3"/>
  <c r="U631" i="3"/>
  <c r="U1536" i="3"/>
  <c r="U1122" i="3"/>
  <c r="U744" i="3"/>
  <c r="U418" i="3"/>
  <c r="U368" i="3"/>
  <c r="U579" i="3"/>
  <c r="U530" i="3"/>
  <c r="U672" i="3"/>
  <c r="U20" i="3"/>
  <c r="U1667" i="3"/>
  <c r="U1280" i="3"/>
  <c r="U779" i="3"/>
  <c r="U644" i="3"/>
  <c r="U1107" i="3"/>
  <c r="U1541" i="3"/>
  <c r="U1181" i="3"/>
  <c r="U177" i="3"/>
  <c r="U312" i="3"/>
  <c r="U1907" i="3"/>
  <c r="U249" i="3"/>
  <c r="U784" i="3"/>
  <c r="U274" i="3"/>
  <c r="U692" i="3"/>
  <c r="U1049" i="3"/>
  <c r="U599" i="3"/>
  <c r="U134" i="3"/>
  <c r="U643" i="3"/>
  <c r="U1065" i="3"/>
  <c r="U1254" i="3"/>
  <c r="U571" i="3"/>
  <c r="U1612" i="3"/>
  <c r="U1218" i="3"/>
  <c r="U664" i="3"/>
  <c r="U2115" i="3"/>
  <c r="U1412" i="3"/>
  <c r="U2004" i="3"/>
  <c r="U488" i="3"/>
  <c r="U1523" i="3"/>
  <c r="U1055" i="3"/>
  <c r="U1430" i="3"/>
  <c r="U1422" i="3"/>
  <c r="U382" i="3"/>
  <c r="U2047" i="3"/>
  <c r="U178" i="3"/>
  <c r="U2046" i="3"/>
  <c r="U1755" i="3"/>
  <c r="U903" i="3"/>
  <c r="U1386" i="3"/>
  <c r="U1909" i="3"/>
  <c r="U79" i="3"/>
  <c r="U1537" i="3"/>
  <c r="U336" i="3"/>
  <c r="U14" i="3"/>
  <c r="U1366" i="3"/>
  <c r="U255" i="3"/>
  <c r="U2126" i="3"/>
  <c r="U638" i="3"/>
  <c r="U828" i="3"/>
  <c r="U1432" i="3"/>
  <c r="U1724" i="3"/>
  <c r="U34" i="3"/>
  <c r="U1646" i="3"/>
  <c r="U585" i="3"/>
  <c r="U1784" i="3"/>
  <c r="U1939" i="3"/>
  <c r="U305" i="3"/>
  <c r="U1115" i="3"/>
  <c r="U2045" i="3"/>
  <c r="U1764" i="3"/>
  <c r="U476" i="3"/>
  <c r="U982" i="3"/>
  <c r="U1703" i="3"/>
  <c r="U1262" i="3"/>
  <c r="U1425" i="3"/>
  <c r="U1891" i="3"/>
  <c r="U820" i="3"/>
  <c r="U1781" i="3"/>
  <c r="U819" i="3"/>
  <c r="U2177" i="3"/>
  <c r="U2193" i="3"/>
  <c r="U1714" i="3"/>
  <c r="U662" i="3"/>
  <c r="U1212" i="3"/>
  <c r="U983" i="3"/>
  <c r="U706" i="3"/>
  <c r="U98" i="3"/>
  <c r="U980" i="3"/>
  <c r="U874" i="3"/>
  <c r="U463" i="3"/>
  <c r="U651" i="3"/>
  <c r="U1470" i="3"/>
  <c r="U1996" i="3"/>
  <c r="U2107" i="3"/>
  <c r="U1428" i="3"/>
  <c r="U367" i="3"/>
  <c r="U1862" i="3"/>
  <c r="U816" i="3"/>
  <c r="U2017" i="3"/>
  <c r="U33" i="3"/>
  <c r="U1033" i="3"/>
  <c r="U1663" i="3"/>
  <c r="U2041" i="3"/>
  <c r="U1603" i="3"/>
  <c r="U659" i="3"/>
  <c r="U2061" i="3"/>
  <c r="U1675" i="3"/>
  <c r="U155" i="3"/>
  <c r="U1809" i="3"/>
  <c r="U973" i="3"/>
  <c r="U1557" i="3"/>
  <c r="U228" i="3"/>
  <c r="U1521" i="3"/>
  <c r="U1810" i="3"/>
  <c r="U428" i="3"/>
  <c r="U104" i="3"/>
  <c r="U172" i="3"/>
  <c r="U556" i="3"/>
  <c r="U722" i="3"/>
  <c r="U1036" i="3"/>
  <c r="U1338" i="3"/>
  <c r="U1924" i="3"/>
  <c r="U1377" i="3"/>
  <c r="U198" i="3"/>
  <c r="U965" i="3"/>
  <c r="U232" i="3"/>
  <c r="U1374" i="3"/>
  <c r="U1383" i="3"/>
  <c r="U791" i="3"/>
  <c r="U1962" i="3"/>
  <c r="U1002" i="3"/>
  <c r="U683" i="3"/>
  <c r="U1640" i="3"/>
  <c r="U1549" i="3"/>
  <c r="U936" i="3"/>
  <c r="U1618" i="3"/>
  <c r="U1037" i="3"/>
  <c r="U2149" i="3"/>
  <c r="U1940" i="3"/>
  <c r="U1732" i="3"/>
  <c r="U1263" i="3"/>
  <c r="U150" i="3"/>
  <c r="U1081" i="3"/>
  <c r="U1704" i="3"/>
  <c r="U942" i="3"/>
  <c r="U2121" i="3"/>
  <c r="U944" i="3"/>
  <c r="U2136" i="3"/>
  <c r="U2152" i="3"/>
  <c r="U470" i="3"/>
  <c r="U1003" i="3"/>
  <c r="U182" i="3"/>
  <c r="U516" i="3"/>
  <c r="U2120" i="3"/>
  <c r="U1353" i="3"/>
  <c r="U298" i="3"/>
  <c r="U1925" i="3"/>
  <c r="U49" i="3"/>
  <c r="U872" i="3"/>
  <c r="U1870" i="3"/>
  <c r="U580" i="3"/>
  <c r="U1188" i="3"/>
  <c r="U2096" i="3"/>
  <c r="U876" i="3"/>
  <c r="U1167" i="3"/>
  <c r="U1325" i="3"/>
  <c r="U1030" i="3"/>
  <c r="U76" i="3"/>
  <c r="U287" i="3"/>
  <c r="U1820" i="3"/>
  <c r="U395" i="3"/>
  <c r="U1600" i="3"/>
  <c r="U522" i="3"/>
  <c r="U1381" i="3"/>
  <c r="U1772" i="3"/>
  <c r="U572" i="3"/>
  <c r="U1155" i="3"/>
  <c r="U73" i="3"/>
  <c r="U2187" i="3"/>
  <c r="U2184" i="3"/>
  <c r="U1905" i="3"/>
  <c r="U576" i="3"/>
  <c r="U1124" i="3"/>
  <c r="U1038" i="3"/>
  <c r="U1715" i="3"/>
  <c r="U1993" i="3"/>
  <c r="U1656" i="3"/>
  <c r="U1009" i="3"/>
  <c r="U339" i="3"/>
  <c r="U1598" i="3"/>
  <c r="U1556" i="3"/>
  <c r="U741" i="3"/>
  <c r="U345" i="3"/>
  <c r="U121" i="3"/>
  <c r="U548" i="3"/>
  <c r="U117" i="3"/>
  <c r="U2039" i="3"/>
  <c r="U1007" i="3"/>
  <c r="U1952" i="3"/>
  <c r="U1170" i="3"/>
  <c r="U2001" i="3"/>
  <c r="U18" i="3"/>
  <c r="U1679" i="3"/>
  <c r="U696" i="3"/>
  <c r="U1385" i="3"/>
  <c r="U1455" i="3"/>
  <c r="U1179" i="3"/>
  <c r="U1146" i="3"/>
  <c r="U1148" i="3"/>
  <c r="U537" i="3"/>
  <c r="U2165" i="3"/>
  <c r="U1054" i="3"/>
  <c r="U2079" i="3"/>
  <c r="U2013" i="3"/>
  <c r="U1103" i="3"/>
  <c r="U1761" i="3"/>
  <c r="U906" i="3"/>
  <c r="U725" i="3"/>
  <c r="U1821" i="3"/>
  <c r="U507" i="3"/>
  <c r="U817" i="3"/>
  <c r="U984" i="3"/>
  <c r="U1698" i="3"/>
  <c r="U1252" i="3"/>
  <c r="U471" i="3"/>
  <c r="U594" i="3"/>
  <c r="U203" i="3"/>
  <c r="U1265" i="3"/>
  <c r="U1752" i="3"/>
  <c r="U279" i="3"/>
  <c r="U1716" i="3"/>
  <c r="U1619" i="3"/>
  <c r="U2105" i="3"/>
  <c r="U139" i="3"/>
  <c r="U1991" i="3"/>
  <c r="U1956" i="3"/>
  <c r="U237" i="3"/>
  <c r="U1450" i="3"/>
  <c r="U1687" i="3"/>
  <c r="U844" i="3"/>
  <c r="U1706" i="3"/>
  <c r="U1343" i="3"/>
  <c r="U2019" i="3"/>
  <c r="U1309" i="3"/>
  <c r="U1191" i="3"/>
  <c r="U1371" i="3"/>
  <c r="U776" i="3"/>
  <c r="U703" i="3"/>
  <c r="U434" i="3"/>
  <c r="U1565" i="3"/>
  <c r="U1059" i="3"/>
  <c r="U1370" i="3"/>
  <c r="U458" i="3"/>
  <c r="U1165" i="3"/>
  <c r="U183" i="3"/>
  <c r="U2010" i="3"/>
  <c r="U1273" i="3"/>
  <c r="U704" i="3"/>
  <c r="U322" i="3"/>
  <c r="U1638" i="3"/>
  <c r="U1606" i="3"/>
  <c r="U1031" i="3"/>
  <c r="U767" i="3"/>
  <c r="U1895" i="3"/>
  <c r="U1634" i="3"/>
  <c r="U1958" i="3"/>
  <c r="U1868" i="3"/>
  <c r="U685" i="3"/>
  <c r="U1913" i="3"/>
  <c r="U354" i="3"/>
  <c r="U988" i="3"/>
  <c r="U1791" i="3"/>
  <c r="U1641" i="3"/>
  <c r="U236" i="3"/>
  <c r="U764" i="3"/>
  <c r="U1066" i="3"/>
  <c r="U1205" i="3"/>
  <c r="U2200" i="3"/>
  <c r="U2208" i="3"/>
  <c r="U2209" i="3"/>
  <c r="U1642" i="3"/>
  <c r="U386" i="3"/>
  <c r="U1727" i="3"/>
  <c r="U1481" i="3"/>
  <c r="U44" i="3"/>
  <c r="U136" i="3"/>
  <c r="U2034" i="3"/>
  <c r="U654" i="3"/>
  <c r="U1506" i="3"/>
  <c r="U1329" i="3"/>
  <c r="U1661" i="3"/>
  <c r="U2163" i="3"/>
  <c r="U794" i="3"/>
  <c r="U1491" i="3"/>
  <c r="U1264" i="3"/>
  <c r="U1859" i="3"/>
  <c r="U1999" i="3"/>
  <c r="U629" i="3"/>
  <c r="U1272" i="3"/>
  <c r="U1699" i="3"/>
  <c r="U1681" i="3"/>
  <c r="U486" i="3"/>
  <c r="U1652" i="3"/>
  <c r="U122" i="3"/>
  <c r="U886" i="3"/>
  <c r="U1364" i="3"/>
  <c r="U1339" i="3"/>
  <c r="U472" i="3"/>
  <c r="U797" i="3"/>
  <c r="U1713" i="3"/>
  <c r="U590" i="3"/>
  <c r="U1126" i="3"/>
  <c r="U1832" i="3"/>
  <c r="U70" i="3"/>
  <c r="U1790" i="3"/>
  <c r="U1960" i="3"/>
  <c r="U346" i="3"/>
  <c r="U1563" i="3"/>
  <c r="U1583" i="3"/>
  <c r="U754" i="3"/>
  <c r="U813" i="3"/>
  <c r="U1737" i="3"/>
  <c r="U1062" i="3"/>
  <c r="U429" i="3"/>
  <c r="U307" i="3"/>
  <c r="U1057" i="3"/>
  <c r="U518" i="3"/>
  <c r="U1174" i="3"/>
  <c r="U161" i="3"/>
  <c r="U283" i="3"/>
  <c r="U1836" i="3"/>
  <c r="U1136" i="3"/>
  <c r="U588" i="3"/>
  <c r="U2090" i="3"/>
  <c r="U1964" i="3"/>
  <c r="U1152" i="3"/>
  <c r="U727" i="3"/>
  <c r="U353" i="3"/>
  <c r="U1880" i="3"/>
  <c r="U1887" i="3"/>
  <c r="U1301" i="3"/>
  <c r="U1117" i="3"/>
  <c r="U1498" i="3"/>
  <c r="U1551" i="3"/>
  <c r="U821" i="3"/>
  <c r="U127" i="3"/>
  <c r="U243" i="3"/>
  <c r="U1768" i="3"/>
  <c r="U841" i="3"/>
  <c r="U1410" i="3"/>
  <c r="U1957" i="3"/>
  <c r="U1467" i="3"/>
  <c r="U1816" i="3"/>
  <c r="U1225" i="3"/>
  <c r="U241" i="3"/>
  <c r="U1845" i="3"/>
  <c r="U780" i="3"/>
  <c r="U1780" i="3"/>
  <c r="U999" i="3"/>
  <c r="U1585" i="3"/>
  <c r="U513" i="3"/>
  <c r="U359" i="3"/>
  <c r="U552" i="3"/>
  <c r="U1363" i="3"/>
  <c r="U1257" i="3"/>
  <c r="U1673" i="3"/>
  <c r="U1680" i="3"/>
  <c r="U824" i="3"/>
  <c r="U1382" i="3"/>
  <c r="U332" i="3"/>
  <c r="U1330" i="3"/>
  <c r="U1130" i="3"/>
  <c r="U156" i="3"/>
  <c r="U773" i="3"/>
  <c r="U160" i="3"/>
  <c r="U1462" i="3"/>
  <c r="U880" i="3"/>
  <c r="U2183" i="3"/>
  <c r="U2185" i="3"/>
  <c r="U394" i="3"/>
  <c r="U37" i="3"/>
  <c r="U547" i="3"/>
  <c r="U1828" i="3"/>
  <c r="U2081" i="3"/>
  <c r="U1908" i="3"/>
  <c r="U1972" i="3"/>
  <c r="U192" i="3"/>
  <c r="U1267" i="3"/>
  <c r="U466" i="3"/>
  <c r="U92" i="3"/>
  <c r="U110" i="3"/>
  <c r="U1161" i="3"/>
  <c r="U899" i="3"/>
  <c r="U1778" i="3"/>
  <c r="U358" i="3"/>
  <c r="U245" i="3"/>
  <c r="U633" i="3"/>
  <c r="U327" i="3"/>
  <c r="U697" i="3"/>
  <c r="U835" i="3"/>
  <c r="U1261" i="3"/>
  <c r="U1795" i="3"/>
  <c r="U201" i="3"/>
  <c r="U534" i="3"/>
  <c r="U41" i="3"/>
  <c r="U61" i="3"/>
  <c r="U165" i="3"/>
  <c r="U658" i="3"/>
  <c r="U555" i="3"/>
  <c r="U617" i="3"/>
  <c r="U2140" i="3"/>
  <c r="U370" i="3"/>
  <c r="U994" i="3"/>
  <c r="U1934" i="3"/>
  <c r="U206" i="3"/>
  <c r="U205" i="3"/>
  <c r="U1683" i="3"/>
  <c r="U1928" i="3"/>
  <c r="U317" i="3"/>
  <c r="U416" i="3"/>
  <c r="U1289" i="3"/>
  <c r="U13" i="3"/>
  <c r="U1384" i="3"/>
  <c r="U2155" i="3"/>
  <c r="U397" i="3"/>
  <c r="U1662" i="3"/>
  <c r="U284" i="3"/>
  <c r="U1247" i="3"/>
  <c r="U1426" i="3"/>
  <c r="U132" i="3"/>
  <c r="U296" i="3"/>
  <c r="U923" i="3"/>
  <c r="U1701" i="3"/>
  <c r="U2044" i="3"/>
  <c r="U2104" i="3"/>
  <c r="U1228" i="3"/>
  <c r="U492" i="3"/>
  <c r="U225" i="3"/>
  <c r="U63" i="3"/>
  <c r="U679" i="3"/>
  <c r="U737" i="3"/>
  <c r="U262" i="3"/>
  <c r="U783" i="3"/>
  <c r="U40" i="3"/>
  <c r="U1029" i="3"/>
  <c r="U883" i="3"/>
  <c r="U615" i="3"/>
  <c r="U916" i="3"/>
  <c r="U2102" i="3"/>
  <c r="U1102" i="3"/>
  <c r="U837" i="3"/>
  <c r="U2110" i="3"/>
  <c r="U480" i="3"/>
  <c r="U212" i="3"/>
  <c r="U505" i="3"/>
  <c r="U193" i="3"/>
  <c r="U1814" i="3"/>
  <c r="U1746" i="3"/>
  <c r="U671" i="3"/>
  <c r="U1398" i="3"/>
  <c r="U781" i="3"/>
  <c r="U1592" i="3"/>
  <c r="U1162" i="3"/>
  <c r="U940" i="3"/>
  <c r="U866" i="3"/>
  <c r="U1310" i="3"/>
  <c r="U1519" i="3"/>
  <c r="U39" i="3"/>
  <c r="U87" i="3"/>
  <c r="U620" i="3"/>
  <c r="U1204" i="3"/>
  <c r="U1863" i="3"/>
  <c r="U2132" i="3"/>
  <c r="U302" i="3"/>
  <c r="U377" i="3"/>
  <c r="U1413" i="3"/>
  <c r="U2118" i="3"/>
  <c r="U655" i="3"/>
  <c r="U1950" i="3"/>
  <c r="U1075" i="3"/>
  <c r="U543" i="3"/>
  <c r="U1072" i="3"/>
  <c r="U1112" i="3"/>
  <c r="U825" i="3"/>
  <c r="U1142" i="3"/>
  <c r="U130" i="3"/>
  <c r="U2035" i="3"/>
  <c r="U1045" i="3"/>
  <c r="U114" i="3"/>
  <c r="U1172" i="3"/>
  <c r="U1597" i="3"/>
  <c r="U1305" i="3"/>
  <c r="U1093" i="3"/>
  <c r="U396" i="3"/>
  <c r="U956" i="3"/>
  <c r="U1897" i="3"/>
  <c r="U2024" i="3"/>
  <c r="U1332" i="3"/>
  <c r="U1288" i="3"/>
  <c r="U1320" i="3"/>
  <c r="U223" i="3"/>
  <c r="U646" i="3"/>
  <c r="U224" i="3"/>
  <c r="U531" i="3"/>
  <c r="U361" i="3"/>
  <c r="U1626" i="3"/>
  <c r="U1751" i="3"/>
  <c r="U462" i="3"/>
  <c r="U777" i="3"/>
  <c r="U1601" i="3"/>
  <c r="U838" i="3"/>
  <c r="U131" i="3"/>
  <c r="U80" i="3"/>
  <c r="U610" i="3"/>
  <c r="U295" i="3"/>
  <c r="U1434" i="3"/>
  <c r="U506" i="3"/>
  <c r="U341" i="3"/>
  <c r="U1184" i="3"/>
  <c r="U238" i="3"/>
  <c r="U840" i="3"/>
  <c r="U1389" i="3"/>
  <c r="U474" i="3"/>
  <c r="U978" i="3"/>
  <c r="U446" i="3"/>
  <c r="U1236" i="3"/>
  <c r="U1149" i="3"/>
  <c r="U1108" i="3"/>
  <c r="U1151" i="3"/>
  <c r="U326" i="3"/>
  <c r="U1168" i="3"/>
  <c r="U1745" i="3"/>
  <c r="U904" i="3"/>
  <c r="U913" i="3"/>
  <c r="U125" i="3"/>
  <c r="U2094" i="3"/>
  <c r="U479" i="3"/>
  <c r="U413" i="3"/>
  <c r="U971" i="3"/>
  <c r="U1011" i="3"/>
  <c r="U365" i="3"/>
  <c r="U1158" i="3"/>
  <c r="U1380" i="3"/>
  <c r="U2077" i="3"/>
  <c r="U1599" i="3"/>
  <c r="U1251" i="3"/>
  <c r="U1150" i="3"/>
  <c r="U347" i="3"/>
  <c r="U1268" i="3"/>
  <c r="U1949" i="3"/>
  <c r="U1833" i="3"/>
  <c r="U1096" i="3"/>
  <c r="U652" i="3"/>
  <c r="U12" i="3"/>
  <c r="U1966" i="3"/>
  <c r="U1975" i="3"/>
  <c r="U894" i="3"/>
  <c r="U640" i="3"/>
  <c r="U440" i="3"/>
  <c r="U1507" i="3"/>
  <c r="U1782" i="3"/>
  <c r="U362" i="3"/>
  <c r="U1561" i="3"/>
  <c r="U1604" i="3"/>
  <c r="U1080" i="3"/>
  <c r="U1805" i="3"/>
  <c r="U605" i="3"/>
  <c r="U2085" i="3"/>
  <c r="U935" i="3"/>
  <c r="U1826" i="3"/>
  <c r="U281" i="3"/>
  <c r="U2014" i="3"/>
  <c r="U1499" i="3"/>
  <c r="U1575" i="3"/>
  <c r="U2057" i="3"/>
  <c r="U1438" i="3"/>
  <c r="U1685" i="3"/>
  <c r="U100" i="3"/>
  <c r="U702" i="3"/>
  <c r="U985" i="3"/>
  <c r="U1666" i="3"/>
  <c r="U2147" i="3"/>
  <c r="U1372" i="3"/>
  <c r="U851" i="3"/>
  <c r="U1904" i="3"/>
  <c r="U1464" i="3"/>
  <c r="U632" i="3"/>
  <c r="U1853" i="3"/>
  <c r="U582" i="3"/>
  <c r="U1269" i="3"/>
  <c r="U1460" i="3"/>
  <c r="U2003" i="3"/>
  <c r="U1989" i="3"/>
  <c r="U216" i="3"/>
  <c r="U918" i="3"/>
  <c r="U842" i="3"/>
  <c r="U1596" i="3"/>
  <c r="U1071" i="3"/>
  <c r="U567" i="3"/>
  <c r="U626" i="3"/>
  <c r="U1562" i="3"/>
  <c r="U410" i="3"/>
  <c r="U546" i="3"/>
  <c r="U699" i="3"/>
  <c r="U62" i="3"/>
  <c r="U144" i="3"/>
  <c r="U1798" i="3"/>
  <c r="U2088" i="3"/>
  <c r="U663" i="3"/>
  <c r="U2211" i="3"/>
  <c r="U2196" i="3"/>
  <c r="U1930" i="3"/>
  <c r="U681" i="3"/>
  <c r="U614" i="3"/>
  <c r="U637" i="3"/>
  <c r="U912" i="3"/>
  <c r="U2134" i="3"/>
  <c r="U969" i="3"/>
  <c r="U2160" i="3"/>
  <c r="U421" i="3"/>
  <c r="U433" i="3"/>
  <c r="U565" i="3"/>
  <c r="U1834" i="3"/>
  <c r="U992" i="3"/>
  <c r="U1069" i="3"/>
  <c r="U1573" i="3"/>
  <c r="U536" i="3"/>
  <c r="U1792" i="3"/>
  <c r="U1156" i="3"/>
  <c r="U712" i="3"/>
  <c r="U426" i="3"/>
  <c r="U924" i="3"/>
  <c r="U636" i="3"/>
  <c r="U1390" i="3"/>
  <c r="U1242" i="3"/>
  <c r="U90" i="3"/>
  <c r="U597" i="3"/>
  <c r="U611" i="3"/>
  <c r="U1260" i="3"/>
  <c r="U1970" i="3"/>
  <c r="U974" i="3"/>
  <c r="U1712" i="3"/>
  <c r="U350" i="3"/>
  <c r="U435" i="3"/>
  <c r="U1287" i="3"/>
  <c r="U1315" i="3"/>
  <c r="U498" i="3"/>
  <c r="U1532" i="3"/>
  <c r="U1804" i="3"/>
  <c r="U1274" i="3"/>
  <c r="U1324" i="3"/>
  <c r="U1560" i="3"/>
  <c r="U898" i="3"/>
  <c r="U263" i="3"/>
  <c r="U484" i="3"/>
  <c r="U1852" i="3"/>
  <c r="U1997" i="3"/>
  <c r="U1837" i="3"/>
  <c r="U960" i="3"/>
  <c r="U931" i="3"/>
  <c r="U1235" i="3"/>
  <c r="U1831" i="3"/>
  <c r="U473" i="3"/>
  <c r="U1177" i="3"/>
  <c r="U2005" i="3"/>
  <c r="U1602" i="3"/>
  <c r="U194" i="3"/>
  <c r="U143" i="3"/>
  <c r="U32" i="3"/>
  <c r="U1120" i="3"/>
  <c r="U1635" i="3"/>
  <c r="U1340" i="3"/>
  <c r="U1779" i="3"/>
  <c r="U42" i="3"/>
  <c r="U1900" i="3"/>
  <c r="U730" i="3"/>
  <c r="U1729" i="3"/>
  <c r="U1672" i="3"/>
  <c r="U1767" i="3"/>
  <c r="U101" i="3"/>
  <c r="U2111" i="3"/>
  <c r="U1025" i="3"/>
  <c r="U2109" i="3"/>
  <c r="U1014" i="3"/>
  <c r="U995" i="3"/>
  <c r="U2145" i="3"/>
  <c r="U2123" i="3"/>
  <c r="U1738" i="3"/>
  <c r="U1844" i="3"/>
  <c r="U430" i="3"/>
  <c r="U1979" i="3"/>
  <c r="U1842" i="3"/>
  <c r="U1678" i="3"/>
  <c r="U1453" i="3"/>
  <c r="U601" i="3"/>
  <c r="U584" i="3"/>
  <c r="U2072" i="3"/>
  <c r="U714" i="3"/>
  <c r="U316" i="3"/>
  <c r="U863" i="3"/>
  <c r="U1026" i="3"/>
  <c r="U124" i="3"/>
  <c r="U1748" i="3"/>
  <c r="U677" i="3"/>
  <c r="U972" i="3"/>
  <c r="U1657" i="3"/>
  <c r="U2129" i="3"/>
  <c r="U1813" i="3"/>
  <c r="U1463" i="3"/>
  <c r="U1042" i="3"/>
  <c r="U951" i="3"/>
  <c r="U1083" i="3"/>
  <c r="U72" i="3"/>
  <c r="U1773" i="3"/>
  <c r="U375" i="3"/>
  <c r="U1474" i="3"/>
  <c r="U45" i="3"/>
  <c r="U1314" i="3"/>
  <c r="U736" i="3"/>
  <c r="U1702" i="3"/>
  <c r="U1132" i="3"/>
  <c r="U668" i="3"/>
  <c r="U1605" i="3"/>
  <c r="U153" i="3"/>
  <c r="U2023" i="3"/>
  <c r="U2049" i="3"/>
  <c r="U1119" i="3"/>
  <c r="U1935" i="3"/>
  <c r="U533" i="3"/>
  <c r="U1111" i="3"/>
  <c r="U204" i="3"/>
  <c r="U1147" i="3"/>
  <c r="U1763" i="3"/>
  <c r="U1918" i="3"/>
  <c r="U258" i="3"/>
  <c r="U1639" i="3"/>
  <c r="U941" i="3"/>
  <c r="U800" i="3"/>
  <c r="U998" i="3"/>
  <c r="U1427" i="3"/>
  <c r="U834" i="3"/>
  <c r="U1806" i="3"/>
  <c r="U1240" i="3"/>
  <c r="U338" i="3"/>
  <c r="U214" i="3"/>
  <c r="U2168" i="3"/>
  <c r="U1632" i="3"/>
  <c r="U553" i="3"/>
  <c r="U1475" i="3"/>
  <c r="U111" i="3"/>
  <c r="U277" i="3"/>
  <c r="U745" i="3"/>
  <c r="U2065" i="3"/>
  <c r="U964" i="3"/>
  <c r="U1443" i="3"/>
  <c r="U2151" i="3"/>
  <c r="U1488" i="3"/>
  <c r="U1620" i="3"/>
  <c r="U75" i="3"/>
  <c r="U1176" i="3"/>
  <c r="U1756" i="3"/>
  <c r="U1123" i="3"/>
  <c r="U1241" i="3"/>
  <c r="U1479" i="3"/>
  <c r="U1327" i="3"/>
  <c r="U1884" i="3"/>
  <c r="U1636" i="3"/>
  <c r="U953" i="3"/>
  <c r="U1046" i="3"/>
  <c r="U256" i="3"/>
  <c r="U1060" i="3"/>
  <c r="U1654" i="3"/>
  <c r="U1490" i="3"/>
  <c r="U592" i="3"/>
  <c r="U542" i="3"/>
  <c r="U1742" i="3"/>
  <c r="U1514" i="3"/>
  <c r="U348" i="3"/>
  <c r="U8" i="3"/>
  <c r="U1508" i="3"/>
  <c r="U398" i="3"/>
  <c r="U1720" i="3"/>
  <c r="U623" i="3"/>
  <c r="U290" i="3"/>
  <c r="U1023" i="3"/>
  <c r="U208" i="3"/>
  <c r="U799" i="3"/>
  <c r="U661" i="3"/>
  <c r="U575" i="3"/>
  <c r="U831" i="3"/>
  <c r="U1785" i="3"/>
  <c r="U1873" i="3"/>
  <c r="U1651" i="3"/>
  <c r="U151" i="3"/>
  <c r="U360" i="3"/>
  <c r="U645" i="3"/>
  <c r="U528" i="3"/>
  <c r="U1787" i="3"/>
  <c r="U145" i="3"/>
  <c r="U993" i="3"/>
  <c r="U196" i="3"/>
  <c r="U747" i="3"/>
  <c r="U1321" i="3"/>
  <c r="U2052" i="3"/>
  <c r="U436" i="3"/>
  <c r="U1448" i="3"/>
  <c r="U1250" i="3"/>
  <c r="U790" i="3"/>
  <c r="U1436" i="3"/>
  <c r="U1449" i="3"/>
  <c r="U2068" i="3"/>
  <c r="U1552" i="3"/>
  <c r="U1517" i="3"/>
  <c r="U540" i="3"/>
  <c r="U56" i="3"/>
  <c r="U11" i="3"/>
  <c r="U991" i="3"/>
  <c r="U910" i="3"/>
  <c r="U809" i="3"/>
  <c r="U2162" i="3"/>
  <c r="U751" i="3"/>
  <c r="U311" i="3"/>
  <c r="U444" i="3"/>
  <c r="U1516" i="3"/>
  <c r="U366" i="3"/>
  <c r="U1542" i="3"/>
  <c r="U1447" i="3"/>
  <c r="U1546" i="3"/>
  <c r="U1570" i="3"/>
  <c r="U369" i="3"/>
  <c r="U1864" i="3"/>
  <c r="U423" i="3"/>
  <c r="U1867" i="3"/>
  <c r="U1221" i="3"/>
  <c r="U29" i="3"/>
  <c r="U1143" i="3"/>
  <c r="U660" i="3"/>
  <c r="U427" i="3"/>
  <c r="U1976" i="3"/>
  <c r="U234" i="3"/>
  <c r="U1050" i="3"/>
  <c r="U635" i="3"/>
  <c r="U1468" i="3"/>
  <c r="U1473" i="3"/>
  <c r="U159" i="3"/>
  <c r="U618" i="3"/>
  <c r="U726" i="3"/>
  <c r="U1587" i="3"/>
  <c r="U1941" i="3"/>
  <c r="U634" i="3"/>
  <c r="U1617" i="3"/>
  <c r="U162" i="3"/>
  <c r="U1564" i="3"/>
  <c r="U383" i="3"/>
  <c r="U1137" i="3"/>
  <c r="U1736" i="3"/>
  <c r="U57" i="3"/>
  <c r="U1915" i="3"/>
  <c r="U1086" i="3"/>
  <c r="U1465" i="3"/>
  <c r="U630" i="3"/>
  <c r="U1938" i="3"/>
  <c r="U686" i="3"/>
  <c r="U1758" i="3"/>
  <c r="U1559" i="3"/>
  <c r="U1927" i="3"/>
  <c r="U1185" i="3"/>
  <c r="U1190" i="3"/>
  <c r="U830" i="3"/>
  <c r="U1841" i="3"/>
  <c r="U1444" i="3"/>
  <c r="U1012" i="3"/>
  <c r="U268" i="3"/>
  <c r="U2031" i="3"/>
  <c r="U1711" i="3"/>
  <c r="U1405" i="3"/>
  <c r="U1209" i="3"/>
  <c r="U1307" i="3"/>
  <c r="U1435" i="3"/>
  <c r="U2086" i="3"/>
  <c r="U1522" i="3"/>
  <c r="U66" i="3"/>
  <c r="U1504" i="3"/>
  <c r="U757" i="3"/>
  <c r="U1034" i="3"/>
  <c r="U1824" i="3"/>
  <c r="U606" i="3"/>
  <c r="U919" i="3"/>
  <c r="U1088" i="3"/>
  <c r="U1553" i="3"/>
  <c r="U2146" i="3"/>
  <c r="U310" i="3"/>
  <c r="U1937" i="3"/>
  <c r="U1777" i="3"/>
  <c r="U495" i="3"/>
  <c r="U1047" i="3"/>
  <c r="U1759" i="3"/>
  <c r="U496" i="3"/>
  <c r="U1567" i="3"/>
  <c r="U752" i="3"/>
  <c r="U865" i="3"/>
  <c r="U460" i="3"/>
  <c r="U1408" i="3"/>
  <c r="U1531" i="3"/>
  <c r="U829" i="3"/>
  <c r="U2099" i="3"/>
  <c r="U622" i="3"/>
  <c r="U16" i="3"/>
  <c r="U591" i="3"/>
  <c r="U853" i="3"/>
  <c r="U674" i="3"/>
  <c r="U1530" i="3"/>
  <c r="U415" i="3"/>
  <c r="U278" i="3"/>
  <c r="U400" i="3"/>
  <c r="U1700" i="3"/>
  <c r="U2037" i="3"/>
  <c r="U2127" i="3"/>
  <c r="U1082" i="3"/>
  <c r="U271" i="3"/>
  <c r="U1293" i="3"/>
  <c r="U1354" i="3"/>
  <c r="U1317" i="3"/>
  <c r="U1233" i="3"/>
  <c r="U1547" i="3"/>
  <c r="U1493" i="3"/>
  <c r="U2084" i="3"/>
  <c r="U1734" i="3"/>
  <c r="U1244" i="3"/>
  <c r="U1335" i="3"/>
  <c r="U219" i="3"/>
  <c r="U1847" i="3"/>
  <c r="U1114" i="3"/>
  <c r="U408" i="3"/>
  <c r="U1421" i="3"/>
  <c r="U342" i="3"/>
  <c r="U1512" i="3"/>
  <c r="U1008" i="3"/>
  <c r="U1186" i="3"/>
  <c r="U839" i="3"/>
  <c r="U1793" i="3"/>
  <c r="U1819" i="3"/>
  <c r="U613" i="3"/>
  <c r="U905" i="3"/>
  <c r="U502" i="3"/>
  <c r="U468" i="3"/>
  <c r="U55" i="3"/>
  <c r="U739" i="3"/>
  <c r="U882" i="3"/>
  <c r="U186" i="3"/>
  <c r="U1723" i="3"/>
  <c r="U2008" i="3"/>
  <c r="U1800" i="3"/>
  <c r="U487" i="3"/>
  <c r="U1990" i="3"/>
  <c r="U334" i="3"/>
  <c r="U1655" i="3"/>
  <c r="U962" i="3"/>
  <c r="U115" i="3"/>
  <c r="U1733" i="3"/>
  <c r="U810" i="3"/>
  <c r="U1544" i="3"/>
  <c r="U1613" i="3"/>
  <c r="U1403" i="3"/>
  <c r="U469" i="3"/>
  <c r="U1077" i="3"/>
  <c r="U21" i="3"/>
  <c r="U1707" i="3"/>
  <c r="U1407" i="3"/>
  <c r="U2113" i="3"/>
  <c r="U1068" i="3"/>
  <c r="U273" i="3"/>
  <c r="U1969" i="3"/>
  <c r="U313" i="3"/>
  <c r="U191" i="3"/>
  <c r="U1341" i="3"/>
  <c r="U896" i="3"/>
  <c r="U1337" i="3"/>
  <c r="U1171" i="3"/>
  <c r="U449" i="3"/>
  <c r="U569" i="3"/>
  <c r="U1726" i="3"/>
  <c r="U862" i="3"/>
  <c r="U2040" i="3"/>
  <c r="U407" i="3"/>
  <c r="U1234" i="3"/>
  <c r="U1840" i="3"/>
  <c r="U209" i="3"/>
  <c r="U695" i="3"/>
  <c r="U308" i="3"/>
  <c r="U475" i="3"/>
  <c r="U1485" i="3"/>
  <c r="U735" i="3"/>
  <c r="U1978" i="3"/>
  <c r="U1441" i="3"/>
  <c r="U893" i="3"/>
  <c r="U967" i="3"/>
  <c r="U1127" i="3"/>
  <c r="U749" i="3"/>
  <c r="U785" i="3"/>
  <c r="U719" i="3"/>
  <c r="U1566" i="3"/>
  <c r="U260" i="3"/>
  <c r="U1735" i="3"/>
  <c r="U1894" i="3"/>
  <c r="U453" i="3"/>
  <c r="U1829" i="3"/>
  <c r="U2143" i="3"/>
  <c r="U1917" i="3"/>
  <c r="U323" i="3"/>
  <c r="U1461" i="3"/>
  <c r="U1616" i="3"/>
  <c r="U1846" i="3"/>
  <c r="U1138" i="3"/>
  <c r="U1886" i="3"/>
  <c r="U1961" i="3"/>
  <c r="U1206" i="3"/>
  <c r="U955" i="3"/>
  <c r="U804" i="3"/>
  <c r="U769" i="3"/>
  <c r="U1153" i="3"/>
  <c r="U512" i="3"/>
  <c r="U1328" i="3"/>
  <c r="U2112" i="3"/>
  <c r="U93" i="3"/>
  <c r="U2016" i="3"/>
  <c r="U184" i="3"/>
  <c r="U1259" i="3"/>
  <c r="U152" i="3"/>
  <c r="U371" i="3"/>
  <c r="U1017" i="3"/>
  <c r="U756" i="3"/>
  <c r="U581" i="3"/>
  <c r="U58" i="3"/>
  <c r="U1396" i="3"/>
  <c r="U1854" i="3"/>
  <c r="U1145" i="3"/>
  <c r="U1968" i="3"/>
  <c r="U1986" i="3"/>
  <c r="U1718" i="3"/>
  <c r="U1760" i="3"/>
  <c r="U448" i="3"/>
  <c r="U1480" i="3"/>
  <c r="U961" i="3"/>
  <c r="U195" i="3"/>
  <c r="U1393" i="3"/>
  <c r="U1705" i="3"/>
  <c r="U1043" i="3"/>
  <c r="U455" i="3"/>
  <c r="U2000" i="3"/>
  <c r="U1843" i="3"/>
  <c r="U920" i="3"/>
  <c r="U1848" i="3"/>
  <c r="U404" i="3"/>
  <c r="U1095" i="3"/>
  <c r="U930" i="3"/>
  <c r="U1166" i="3"/>
  <c r="U1510" i="3"/>
  <c r="U19" i="3"/>
  <c r="U1543" i="3"/>
  <c r="U261" i="3"/>
  <c r="U678" i="3"/>
  <c r="U59" i="3"/>
  <c r="U126" i="3"/>
  <c r="U1216" i="3"/>
  <c r="U1554" i="3"/>
  <c r="U294" i="3"/>
  <c r="U220" i="3"/>
  <c r="U889" i="3"/>
  <c r="U64" i="3"/>
  <c r="U1004" i="3"/>
  <c r="U600" i="3"/>
  <c r="U441" i="3"/>
  <c r="U1861" i="3"/>
  <c r="U1919" i="3"/>
  <c r="U639" i="3"/>
  <c r="U1608" i="3"/>
  <c r="U399" i="3"/>
  <c r="U442" i="3"/>
  <c r="U521" i="3"/>
  <c r="U2133" i="3"/>
  <c r="U105" i="3"/>
  <c r="U1595" i="3"/>
  <c r="U357" i="3"/>
  <c r="U1899" i="3"/>
  <c r="U315" i="3"/>
  <c r="U1607" i="3"/>
  <c r="U1429" i="3"/>
  <c r="U901" i="3"/>
  <c r="U1279" i="3"/>
  <c r="U1879" i="3"/>
  <c r="U1586" i="3"/>
  <c r="U1306" i="3"/>
  <c r="U932" i="3"/>
  <c r="U254" i="3"/>
  <c r="U596" i="3"/>
  <c r="U854" i="3"/>
  <c r="U1878" i="3"/>
  <c r="U871" i="3"/>
  <c r="U1770" i="3"/>
  <c r="U280" i="3"/>
  <c r="U128" i="3"/>
  <c r="U27" i="3"/>
  <c r="U405" i="3"/>
  <c r="U981" i="3"/>
  <c r="U1794" i="3"/>
  <c r="U1356" i="3"/>
  <c r="U541" i="3"/>
  <c r="U1020" i="3"/>
  <c r="U1923" i="3"/>
  <c r="U1494" i="3"/>
  <c r="U1529" i="3"/>
  <c r="U226" i="3"/>
  <c r="U1762" i="3"/>
  <c r="U532" i="3"/>
  <c r="U2087" i="3"/>
  <c r="U293" i="3"/>
  <c r="U1358" i="3"/>
  <c r="U915" i="3"/>
  <c r="U1676" i="3"/>
  <c r="U1743" i="3"/>
  <c r="U497" i="3"/>
  <c r="U414" i="3"/>
  <c r="U1402" i="3"/>
  <c r="U71" i="3"/>
  <c r="U1135" i="3"/>
  <c r="U107" i="3"/>
  <c r="U120" i="3"/>
  <c r="U67" i="3"/>
  <c r="U84" i="3"/>
  <c r="U1574" i="3"/>
  <c r="U83" i="3"/>
  <c r="U343" i="3"/>
  <c r="U1584" i="3"/>
  <c r="U372" i="3"/>
  <c r="U217" i="3"/>
  <c r="U189" i="3"/>
  <c r="U235" i="3"/>
  <c r="U1649" i="3"/>
  <c r="U770" i="3"/>
  <c r="U1369" i="3"/>
  <c r="U478" i="3"/>
  <c r="U257" i="3"/>
  <c r="U1947" i="3"/>
  <c r="U1589" i="3"/>
  <c r="U1154" i="3"/>
  <c r="U1648" i="3"/>
  <c r="U1875" i="3"/>
  <c r="U989" i="3"/>
  <c r="U861" i="3"/>
  <c r="U836" i="3"/>
  <c r="U1783" i="3"/>
  <c r="U1210" i="3"/>
  <c r="U761" i="3"/>
  <c r="U200" i="3"/>
  <c r="U109" i="3"/>
  <c r="U573" i="3"/>
  <c r="U1394" i="3"/>
  <c r="U2154" i="3"/>
  <c r="U627" i="3"/>
  <c r="U1965" i="3"/>
  <c r="U384" i="3"/>
  <c r="U945" i="3"/>
  <c r="U878" i="3"/>
  <c r="U2139" i="3"/>
  <c r="U1710" i="3"/>
  <c r="U2082" i="3"/>
  <c r="U750" i="3"/>
  <c r="U647" i="3"/>
  <c r="U2073" i="3"/>
  <c r="U349" i="3"/>
  <c r="U276" i="3"/>
  <c r="U211" i="3"/>
  <c r="U1688" i="3"/>
  <c r="U987" i="3"/>
  <c r="U1686" i="3"/>
  <c r="U1144" i="3"/>
  <c r="U843" i="3"/>
  <c r="U2159" i="3"/>
  <c r="U1637" i="3"/>
  <c r="U1285" i="3"/>
  <c r="U9" i="3"/>
  <c r="U1629" i="3"/>
  <c r="U1882" i="3"/>
  <c r="U1459" i="3"/>
  <c r="U1297" i="3"/>
  <c r="U826" i="3"/>
  <c r="U586" i="3"/>
  <c r="U892" i="3"/>
  <c r="U1141" i="3"/>
  <c r="U786" i="3"/>
  <c r="U822" i="3"/>
  <c r="U2009" i="3"/>
  <c r="U1027" i="3"/>
  <c r="U1219" i="3"/>
  <c r="U1985" i="3"/>
  <c r="U1227" i="3"/>
  <c r="U763" i="3"/>
  <c r="U321" i="3"/>
  <c r="U1064" i="3"/>
  <c r="U2032" i="3"/>
  <c r="U1550" i="3"/>
  <c r="U1478" i="3"/>
  <c r="U1224" i="3"/>
  <c r="U197" i="3"/>
  <c r="U2089" i="3"/>
  <c r="U1959" i="3"/>
  <c r="U1725" i="3"/>
  <c r="U949" i="3"/>
  <c r="U1300" i="3"/>
  <c r="U1097" i="3"/>
  <c r="U1513" i="3"/>
  <c r="U1352" i="3"/>
  <c r="U1916" i="3"/>
  <c r="U1796" i="3"/>
  <c r="U1659" i="3"/>
  <c r="U207" i="3"/>
  <c r="U2093" i="3"/>
  <c r="U36" i="3"/>
  <c r="U1944" i="3"/>
  <c r="U1528" i="3"/>
  <c r="U990" i="3"/>
  <c r="U35" i="3"/>
  <c r="U485" i="3"/>
  <c r="U477" i="3"/>
  <c r="U1286" i="3"/>
  <c r="U743" i="3"/>
  <c r="U1954" i="3"/>
  <c r="U976" i="3"/>
  <c r="U187" i="3"/>
  <c r="U1669" i="3"/>
  <c r="U2083" i="3"/>
  <c r="U215" i="3"/>
  <c r="U1912" i="3"/>
  <c r="U721" i="3"/>
  <c r="U481" i="3"/>
  <c r="U1091" i="3"/>
  <c r="U1032" i="3"/>
  <c r="U1217" i="3"/>
  <c r="U793" i="3"/>
  <c r="U1099" i="3"/>
  <c r="U239" i="3"/>
  <c r="U738" i="3"/>
  <c r="U603" i="3"/>
  <c r="U1948" i="3"/>
  <c r="U740" i="3"/>
  <c r="U1670" i="3"/>
  <c r="U1503" i="3"/>
  <c r="U320" i="3"/>
  <c r="U818" i="3"/>
  <c r="U306" i="3"/>
  <c r="U1406" i="3"/>
  <c r="U1318" i="3"/>
  <c r="U48" i="3"/>
  <c r="U240" i="3"/>
  <c r="U927" i="3"/>
  <c r="U378" i="3"/>
  <c r="U1379" i="3"/>
  <c r="U1650" i="3"/>
  <c r="C2210" i="3"/>
  <c r="D2210" i="3"/>
  <c r="I2210" i="3" s="1"/>
  <c r="U2213" i="3"/>
  <c r="U1984" i="3"/>
  <c r="U535" i="3"/>
  <c r="U1888" i="3"/>
  <c r="U2137" i="3"/>
  <c r="U438" i="3"/>
  <c r="U457" i="3"/>
  <c r="U602" i="3"/>
  <c r="U2076" i="3"/>
  <c r="U325" i="3"/>
  <c r="U1609" i="3"/>
  <c r="U1222" i="3"/>
  <c r="U2164" i="3"/>
  <c r="U2100" i="3"/>
  <c r="U1423" i="3"/>
  <c r="U142" i="3"/>
  <c r="U1392" i="3"/>
  <c r="U1348" i="3"/>
  <c r="U986" i="3"/>
  <c r="U539" i="3"/>
  <c r="U1898" i="3"/>
  <c r="U176" i="3"/>
  <c r="U914" i="3"/>
  <c r="U1577" i="3"/>
  <c r="U1476" i="3"/>
  <c r="U888" i="3"/>
  <c r="U520" i="3"/>
  <c r="U1350" i="3"/>
  <c r="U1645" i="3"/>
  <c r="U259" i="3"/>
  <c r="U1722" i="3"/>
  <c r="U517" i="3"/>
  <c r="U1835" i="3"/>
  <c r="U690" i="3"/>
  <c r="U689" i="3"/>
  <c r="U1953" i="3"/>
  <c r="U2148" i="3"/>
  <c r="U1754" i="3"/>
  <c r="U1982" i="3"/>
  <c r="U1200" i="3"/>
  <c r="U94" i="3"/>
  <c r="U772" i="3"/>
  <c r="U1110" i="3"/>
  <c r="U2135" i="3"/>
  <c r="U1590" i="3"/>
  <c r="U1903" i="3"/>
  <c r="U1775" i="3"/>
  <c r="U2116" i="3"/>
  <c r="U2063" i="3"/>
  <c r="U1630" i="3"/>
  <c r="U356" i="3"/>
  <c r="U2027" i="3"/>
  <c r="U1674" i="3"/>
  <c r="U1851" i="3"/>
  <c r="U2078" i="3"/>
  <c r="U1500" i="3"/>
  <c r="U937" i="3"/>
  <c r="U1452" i="3"/>
  <c r="U181" i="3"/>
  <c r="U2125" i="3"/>
  <c r="U1502" i="3"/>
  <c r="U1133" i="3"/>
  <c r="U574" i="3"/>
  <c r="U928" i="3"/>
  <c r="U1333" i="3"/>
  <c r="U146" i="3"/>
  <c r="U119" i="3"/>
  <c r="U563" i="3"/>
  <c r="U1812" i="3"/>
  <c r="U1104" i="3"/>
  <c r="U713" i="3"/>
  <c r="U1495" i="3"/>
  <c r="U709" i="3"/>
  <c r="U922" i="3"/>
  <c r="U1101" i="3"/>
  <c r="U174" i="3"/>
  <c r="U884" i="3"/>
  <c r="U1048" i="3"/>
  <c r="U168" i="3"/>
  <c r="U2036" i="3"/>
  <c r="U89" i="3"/>
  <c r="U1571" i="3"/>
  <c r="U545" i="3"/>
  <c r="U10" i="3"/>
  <c r="U300" i="3"/>
  <c r="U1658" i="3"/>
  <c r="U431" i="3"/>
  <c r="U1621" i="3"/>
  <c r="U669" i="3"/>
  <c r="C2173" i="3"/>
  <c r="D2173" i="3" s="1"/>
  <c r="U2205" i="3"/>
  <c r="U116" i="3"/>
  <c r="U2058" i="3"/>
  <c r="U970" i="3"/>
  <c r="U734" i="3"/>
  <c r="U1719" i="3"/>
  <c r="U456" i="3"/>
  <c r="U250" i="3"/>
  <c r="U2030" i="3"/>
  <c r="U1622" i="3"/>
  <c r="U729" i="3"/>
  <c r="U28" i="3"/>
  <c r="U845" i="3"/>
  <c r="U1691" i="3"/>
  <c r="U933" i="3"/>
  <c r="U2062" i="3"/>
  <c r="U1277" i="3"/>
  <c r="U381" i="3"/>
  <c r="U559" i="3"/>
  <c r="U403" i="3"/>
  <c r="U82" i="3"/>
  <c r="U1058" i="3"/>
  <c r="U682" i="3"/>
  <c r="U304" i="3"/>
  <c r="U1885" i="3"/>
  <c r="U351" i="3"/>
  <c r="U389" i="3"/>
  <c r="U1308" i="3"/>
  <c r="U550" i="3"/>
  <c r="U335" i="3"/>
  <c r="U1355" i="3"/>
  <c r="U1943" i="3"/>
  <c r="U86" i="3"/>
  <c r="U1378" i="3"/>
  <c r="U1294" i="3"/>
  <c r="U432" i="3"/>
  <c r="U68" i="3"/>
  <c r="U2158" i="3"/>
  <c r="U1140" i="3"/>
  <c r="U1776" i="3"/>
  <c r="U1971" i="3"/>
  <c r="U135" i="3"/>
  <c r="U733" i="3"/>
  <c r="U1326" i="3"/>
  <c r="U2101" i="3"/>
  <c r="U1578" i="3"/>
  <c r="U388" i="3"/>
  <c r="U895" i="3"/>
  <c r="U1896" i="3"/>
  <c r="U996" i="3"/>
  <c r="U846" i="3"/>
  <c r="U1865" i="3"/>
  <c r="U1131" i="3"/>
  <c r="U1180" i="3"/>
  <c r="U515" i="3"/>
  <c r="U593" i="3"/>
  <c r="U1134" i="3"/>
  <c r="U746" i="3"/>
  <c r="U1951" i="3"/>
  <c r="U185" i="3"/>
  <c r="U667" i="3"/>
  <c r="U511" i="3"/>
  <c r="U289" i="3"/>
  <c r="U2142" i="3"/>
  <c r="U2028" i="3"/>
  <c r="U1074" i="3"/>
  <c r="U1076" i="3"/>
  <c r="U959" i="3"/>
  <c r="U1739" i="3"/>
  <c r="U1121" i="3"/>
  <c r="U78" i="3"/>
  <c r="U1977" i="3"/>
  <c r="U1323" i="3"/>
  <c r="U742" i="3"/>
  <c r="U1518" i="3"/>
  <c r="U1079" i="3"/>
  <c r="U1850" i="3"/>
  <c r="U1284" i="3"/>
  <c r="U330" i="3"/>
  <c r="U213" i="3"/>
  <c r="U402" i="3"/>
  <c r="U2150" i="3"/>
  <c r="U1346" i="3"/>
  <c r="U108" i="3"/>
  <c r="U96" i="3"/>
  <c r="U137" i="3"/>
  <c r="U2124" i="3"/>
  <c r="U948" i="3"/>
  <c r="U855" i="3"/>
  <c r="U1945" i="3"/>
  <c r="U900" i="3"/>
  <c r="U1730" i="3"/>
  <c r="U2190" i="3"/>
  <c r="U270" i="3"/>
  <c r="U1409" i="3"/>
  <c r="U1801" i="3"/>
  <c r="U2067" i="3"/>
  <c r="U1769" i="3"/>
  <c r="U1063" i="3"/>
  <c r="U1893" i="3"/>
  <c r="U272" i="3"/>
  <c r="U501" i="3"/>
  <c r="U1367" i="3"/>
  <c r="U233" i="3"/>
  <c r="U1311" i="3"/>
  <c r="U318" i="3"/>
  <c r="U1906" i="3"/>
  <c r="U621" i="3"/>
  <c r="U1627" i="3"/>
  <c r="U707" i="3"/>
  <c r="U859" i="3"/>
  <c r="U1511" i="3"/>
  <c r="U504" i="3"/>
  <c r="U762" i="3"/>
  <c r="U856" i="3"/>
  <c r="U887" i="3"/>
  <c r="U1981" i="3"/>
  <c r="U1013" i="3"/>
  <c r="U1628" i="3"/>
  <c r="U766" i="3"/>
  <c r="U1569" i="3"/>
  <c r="U1946" i="3"/>
  <c r="U1397" i="3"/>
  <c r="U1041" i="3"/>
  <c r="U997" i="3"/>
  <c r="U147" i="3"/>
  <c r="U958" i="3"/>
  <c r="U1360" i="3"/>
  <c r="U333" i="3"/>
  <c r="U911" i="3"/>
  <c r="U1229" i="3"/>
  <c r="U391" i="3"/>
  <c r="U52" i="3"/>
  <c r="U1693" i="3"/>
  <c r="U1232" i="3"/>
  <c r="U30" i="3"/>
  <c r="U1208" i="3"/>
  <c r="U1527" i="3"/>
  <c r="U409" i="3"/>
  <c r="U459" i="3"/>
  <c r="U1753" i="3"/>
  <c r="U229" i="3"/>
  <c r="U60" i="3"/>
  <c r="U1610" i="3"/>
  <c r="U1469" i="3"/>
  <c r="U879" i="3"/>
  <c r="U482" i="3"/>
  <c r="U604" i="3"/>
  <c r="U1290" i="3"/>
  <c r="U1525" i="3"/>
  <c r="U514" i="3"/>
  <c r="U106" i="3"/>
  <c r="U807" i="3"/>
  <c r="U1238" i="3"/>
  <c r="U1581" i="3"/>
  <c r="U328" i="3"/>
  <c r="U977" i="3"/>
  <c r="U1437" i="3"/>
  <c r="U1018" i="3"/>
  <c r="U1199" i="3"/>
  <c r="U1708" i="3"/>
  <c r="U380" i="3"/>
  <c r="U1299" i="3"/>
  <c r="U1671" i="3"/>
  <c r="U1496" i="3"/>
  <c r="U1400" i="3"/>
  <c r="U221" i="3"/>
  <c r="U1466" i="3"/>
  <c r="U85" i="3"/>
  <c r="U1740" i="3"/>
  <c r="U1838" i="3"/>
  <c r="U1902" i="3"/>
  <c r="U190" i="3"/>
  <c r="U1243" i="3"/>
  <c r="U503" i="3"/>
  <c r="U265" i="3"/>
  <c r="U163" i="3"/>
  <c r="U675" i="3"/>
  <c r="U88" i="3"/>
  <c r="U1992" i="3"/>
  <c r="U1539" i="3"/>
  <c r="U979" i="3"/>
  <c r="U1005" i="3"/>
  <c r="U1533" i="3"/>
  <c r="U1694" i="3"/>
  <c r="U2026" i="3"/>
  <c r="U2042" i="3"/>
  <c r="U1163" i="3"/>
  <c r="U2033" i="3"/>
  <c r="U1040" i="3"/>
  <c r="U529" i="3"/>
  <c r="U1178" i="3"/>
  <c r="U1857" i="3"/>
  <c r="U1194" i="3"/>
  <c r="U1866" i="3"/>
  <c r="U392" i="3"/>
  <c r="U1492" i="3"/>
  <c r="U1365" i="3"/>
  <c r="U2048" i="3"/>
  <c r="U74" i="3"/>
  <c r="U231" i="3"/>
  <c r="U1313" i="3"/>
  <c r="U1690" i="3"/>
  <c r="U1774" i="3"/>
  <c r="U157" i="3"/>
  <c r="U420" i="3"/>
  <c r="U1709" i="3"/>
  <c r="U81" i="3"/>
  <c r="U2092" i="3"/>
  <c r="U1431" i="3"/>
  <c r="U1375" i="3"/>
  <c r="U1457" i="3"/>
  <c r="U796" i="3"/>
  <c r="U1786" i="3"/>
  <c r="U1973" i="3"/>
  <c r="U1291" i="3"/>
  <c r="U1849" i="3"/>
  <c r="U1445" i="3"/>
  <c r="U275" i="3"/>
  <c r="U129" i="3"/>
  <c r="U171" i="3"/>
  <c r="U716" i="3"/>
  <c r="U1187" i="3"/>
  <c r="U869" i="3"/>
  <c r="U112" i="3"/>
  <c r="U1316" i="3"/>
  <c r="U1757" i="3"/>
  <c r="U2070" i="3"/>
  <c r="U731" i="3"/>
  <c r="U891" i="3"/>
  <c r="U1582" i="3"/>
  <c r="U508" i="3"/>
  <c r="C2202" i="3"/>
  <c r="D2202" i="3" s="1"/>
  <c r="U164" i="3"/>
  <c r="U385" i="3"/>
  <c r="U1535" i="3"/>
  <c r="U1534" i="3"/>
  <c r="U180" i="3"/>
  <c r="U724" i="3"/>
  <c r="U760" i="3"/>
  <c r="U1203" i="3"/>
  <c r="U329" i="3"/>
  <c r="U103" i="3"/>
  <c r="U1106" i="3"/>
  <c r="U23" i="3"/>
  <c r="U1830" i="3"/>
  <c r="U2018" i="3"/>
  <c r="U560" i="3"/>
  <c r="U1509" i="3"/>
  <c r="U344" i="3"/>
  <c r="U419" i="3"/>
  <c r="U1501" i="3"/>
  <c r="U267" i="3"/>
  <c r="U583" i="3"/>
  <c r="U1183" i="3"/>
  <c r="U1555" i="3"/>
  <c r="U2128" i="3"/>
  <c r="U1456" i="3"/>
  <c r="U2122" i="3"/>
  <c r="U1213" i="3"/>
  <c r="U870" i="3"/>
  <c r="U282" i="3"/>
  <c r="U1196" i="3"/>
  <c r="U154" i="3"/>
  <c r="U1085" i="3"/>
  <c r="U551" i="3"/>
  <c r="U1869" i="3"/>
  <c r="U720" i="3"/>
  <c r="U2060" i="3"/>
  <c r="U805" i="3"/>
  <c r="U908" i="3"/>
  <c r="U406" i="3"/>
  <c r="U850" i="3"/>
  <c r="U1974" i="3"/>
  <c r="U909" i="3"/>
  <c r="U954" i="3"/>
  <c r="U1278" i="3"/>
  <c r="U1797" i="3"/>
  <c r="U890" i="3"/>
  <c r="U1175" i="3"/>
  <c r="U1391" i="3"/>
  <c r="U1139" i="3"/>
  <c r="U1766" i="3"/>
  <c r="U1420" i="3"/>
  <c r="U1295" i="3"/>
  <c r="U670" i="3"/>
  <c r="U451" i="3"/>
  <c r="U390" i="3"/>
  <c r="U1624" i="3"/>
  <c r="U771" i="3"/>
  <c r="U684" i="3"/>
  <c r="U1433" i="3"/>
  <c r="U2103" i="3"/>
  <c r="U286" i="3"/>
  <c r="U1572" i="3"/>
  <c r="U138" i="3"/>
  <c r="U867" i="3"/>
  <c r="U252" i="3"/>
  <c r="U2069" i="3"/>
  <c r="U612" i="3"/>
  <c r="U921" i="3"/>
  <c r="U2156" i="3"/>
  <c r="U443" i="3"/>
  <c r="U22" i="3"/>
  <c r="U806" i="3"/>
  <c r="U1283" i="3"/>
  <c r="U1368" i="3"/>
  <c r="U1198" i="3"/>
  <c r="U352" i="3"/>
  <c r="U2015" i="3"/>
  <c r="U1922" i="3"/>
  <c r="U1721" i="3"/>
  <c r="U578" i="3"/>
  <c r="U925" i="3"/>
  <c r="U789" i="3"/>
  <c r="U934" i="3"/>
  <c r="U2114" i="3"/>
  <c r="U1580" i="3"/>
  <c r="U765" i="3"/>
  <c r="U1073" i="3"/>
  <c r="U943" i="3"/>
  <c r="U242" i="3"/>
  <c r="U2059" i="3"/>
  <c r="U1697" i="3"/>
  <c r="U873" i="3"/>
  <c r="U950" i="3"/>
  <c r="U2157" i="3"/>
  <c r="U795" i="3"/>
  <c r="U963" i="3"/>
  <c r="U748" i="3"/>
  <c r="U467" i="3"/>
  <c r="U1576" i="3"/>
  <c r="U69" i="3"/>
  <c r="U1593" i="3"/>
  <c r="U1373" i="3"/>
  <c r="U566" i="3"/>
  <c r="U688" i="3"/>
  <c r="U31" i="3"/>
  <c r="U1858" i="3"/>
  <c r="U589" i="3"/>
  <c r="U653" i="3"/>
  <c r="U2056" i="3"/>
  <c r="U1399" i="3"/>
  <c r="U1246" i="3"/>
  <c r="U1822" i="3"/>
  <c r="U1839" i="3"/>
  <c r="U2064" i="3"/>
  <c r="U1404" i="3"/>
  <c r="U1998" i="3"/>
  <c r="U1207" i="3"/>
  <c r="U373" i="3"/>
  <c r="U833" i="3"/>
  <c r="U718" i="3"/>
  <c r="U1303" i="3"/>
  <c r="U1728" i="3"/>
  <c r="U711" i="3"/>
  <c r="U1296" i="3"/>
  <c r="U1281" i="3"/>
  <c r="U1230" i="3"/>
  <c r="U1963" i="3"/>
  <c r="U608" i="3"/>
  <c r="U148" i="3"/>
  <c r="U266" i="3"/>
  <c r="U939" i="3"/>
  <c r="U1022" i="3"/>
  <c r="U815" i="3"/>
  <c r="U628" i="3"/>
  <c r="U2066" i="3"/>
  <c r="U1053" i="3"/>
  <c r="U2097" i="3"/>
  <c r="U1955" i="3"/>
  <c r="C2183" i="3"/>
  <c r="D2183" i="3" s="1"/>
  <c r="U1164" i="3"/>
  <c r="U1487" i="3"/>
  <c r="U864" i="3"/>
  <c r="U1440" i="3"/>
  <c r="U2138" i="3"/>
  <c r="U656" i="3"/>
  <c r="U1056" i="3"/>
  <c r="U319" i="3"/>
  <c r="U2117" i="3"/>
  <c r="U1771" i="3"/>
  <c r="U1890" i="3"/>
  <c r="U1189" i="3"/>
  <c r="U1016" i="3"/>
  <c r="U1520" i="3"/>
  <c r="U1682" i="3"/>
  <c r="U450" i="3"/>
  <c r="U77" i="3"/>
  <c r="U1931" i="3"/>
  <c r="U1116" i="3"/>
  <c r="U91" i="3"/>
  <c r="U1044" i="3"/>
  <c r="U1006" i="3"/>
  <c r="U169" i="3"/>
  <c r="U2207" i="3"/>
  <c r="U2012" i="3"/>
  <c r="U1660" i="3"/>
  <c r="U1248" i="3"/>
  <c r="U1472" i="3"/>
  <c r="U1128" i="3"/>
  <c r="U1302" i="3"/>
  <c r="U710" i="3"/>
  <c r="U199" i="3"/>
  <c r="U1538" i="3"/>
  <c r="U1665" i="3"/>
  <c r="U1061" i="3"/>
  <c r="U1808" i="3"/>
  <c r="U881" i="3"/>
  <c r="U1802" i="3"/>
  <c r="U17" i="3"/>
  <c r="U1201" i="3"/>
  <c r="U1911" i="3"/>
  <c r="U489" i="3"/>
  <c r="U1113" i="3"/>
  <c r="U1312" i="3"/>
  <c r="U1361" i="3"/>
  <c r="U2075" i="3"/>
  <c r="U1424" i="3"/>
  <c r="U1028" i="3"/>
  <c r="U947" i="3"/>
  <c r="U1319" i="3"/>
  <c r="U202" i="3"/>
  <c r="U510" i="3"/>
  <c r="U847" i="3"/>
  <c r="U1214" i="3"/>
  <c r="U301" i="3"/>
  <c r="U1395" i="3"/>
  <c r="U1100" i="3"/>
  <c r="U717" i="3"/>
  <c r="U801" i="3"/>
  <c r="U1872" i="3"/>
  <c r="U649" i="3"/>
  <c r="U1818" i="3"/>
  <c r="U445" i="3"/>
  <c r="U1855" i="3"/>
  <c r="U1647" i="3"/>
  <c r="U616" i="3"/>
  <c r="U483" i="3"/>
  <c r="U687" i="3"/>
  <c r="C2178" i="3"/>
  <c r="D2178" i="3"/>
  <c r="U858" i="3"/>
  <c r="U141" i="3"/>
  <c r="U2055" i="3"/>
  <c r="U759" i="3"/>
  <c r="U1282" i="3"/>
  <c r="U494" i="3"/>
  <c r="U708" i="3"/>
  <c r="U1526" i="3"/>
  <c r="U1418" i="3"/>
  <c r="U324" i="3"/>
  <c r="U7" i="3"/>
  <c r="U868" i="3"/>
  <c r="U54" i="3"/>
  <c r="U1256" i="3"/>
  <c r="U527" i="3"/>
  <c r="U624" i="3"/>
  <c r="U860" i="3"/>
  <c r="U1920" i="3"/>
  <c r="U1231" i="3"/>
  <c r="U1677" i="3"/>
  <c r="U1090" i="3"/>
  <c r="U1215" i="3"/>
  <c r="C2205" i="3"/>
  <c r="D2205" i="3" s="1"/>
  <c r="U170" i="3"/>
  <c r="U1631" i="3"/>
  <c r="U38" i="3"/>
  <c r="U291" i="3"/>
  <c r="U1052" i="3"/>
  <c r="U519" i="3"/>
  <c r="U1271" i="3"/>
  <c r="U1591" i="3"/>
  <c r="U422" i="3"/>
  <c r="U1249" i="3"/>
  <c r="U376" i="3"/>
  <c r="C2200" i="3"/>
  <c r="D2200" i="3" s="1"/>
  <c r="C2198" i="3"/>
  <c r="D2198" i="3"/>
  <c r="V2198" i="3" s="1"/>
  <c r="U461" i="3"/>
  <c r="U693" i="3"/>
  <c r="U665" i="3"/>
  <c r="U657" i="3"/>
  <c r="U814" i="3"/>
  <c r="U364" i="3"/>
  <c r="U269" i="3"/>
  <c r="U1689" i="3"/>
  <c r="U1359" i="3"/>
  <c r="U568" i="3"/>
  <c r="U285" i="3"/>
  <c r="U1442" i="3"/>
  <c r="C2190" i="3"/>
  <c r="D2190" i="3" s="1"/>
  <c r="U1414" i="3"/>
  <c r="U2119" i="3"/>
  <c r="U1376" i="3"/>
  <c r="U26" i="3"/>
  <c r="U1871" i="3"/>
  <c r="U2141" i="3"/>
  <c r="U175" i="3"/>
  <c r="U166" i="3"/>
  <c r="U1331" i="3"/>
  <c r="U587" i="3"/>
  <c r="U1929" i="3"/>
  <c r="U1159" i="3"/>
  <c r="C2176" i="3"/>
  <c r="D2176" i="3"/>
  <c r="U1001" i="3"/>
  <c r="U723" i="3"/>
  <c r="U167" i="3"/>
  <c r="U1482" i="3"/>
  <c r="U1024" i="3"/>
  <c r="U1202" i="3"/>
  <c r="U179" i="3"/>
  <c r="U1322" i="3"/>
  <c r="U827" i="3"/>
  <c r="U598" i="3"/>
  <c r="U158" i="3"/>
  <c r="U113" i="3"/>
  <c r="U1266" i="3"/>
  <c r="U309" i="3"/>
  <c r="U2161" i="3"/>
  <c r="U2098" i="3"/>
  <c r="U1744" i="3"/>
  <c r="U1653" i="3"/>
  <c r="C2168" i="3"/>
  <c r="D2168" i="3"/>
  <c r="U222" i="3"/>
  <c r="U787" i="3"/>
  <c r="U1803" i="3"/>
  <c r="U1807" i="3"/>
  <c r="U885" i="3"/>
  <c r="U1304" i="3"/>
  <c r="C2211" i="3"/>
  <c r="D2211" i="3" s="1"/>
  <c r="U1362" i="3"/>
  <c r="U1035" i="3"/>
  <c r="U15" i="3"/>
  <c r="U412" i="3"/>
  <c r="U1067" i="3"/>
  <c r="C2167" i="3"/>
  <c r="D2167" i="3"/>
  <c r="M2167" i="3" s="1"/>
  <c r="U1092" i="3"/>
  <c r="U1351" i="3"/>
  <c r="U2006" i="3"/>
  <c r="U607" i="3"/>
  <c r="U2091" i="3"/>
  <c r="U877" i="3"/>
  <c r="C2170" i="3"/>
  <c r="D2170" i="3" s="1"/>
  <c r="C2174" i="3"/>
  <c r="D2174" i="3" s="1"/>
  <c r="U857" i="3"/>
  <c r="U1087" i="3"/>
  <c r="U447" i="3"/>
  <c r="C2195" i="3"/>
  <c r="D2195" i="3" s="1"/>
  <c r="C2185" i="3"/>
  <c r="D2185" i="3" s="1"/>
  <c r="U1419" i="3"/>
  <c r="U1484" i="3"/>
  <c r="U1987" i="3"/>
  <c r="C2192" i="3"/>
  <c r="D2192" i="3"/>
  <c r="M2192" i="3" s="1"/>
  <c r="C2180" i="3"/>
  <c r="D2180" i="3" s="1"/>
  <c r="U1615" i="3"/>
  <c r="U509" i="3"/>
  <c r="U1747" i="3"/>
  <c r="C2207" i="3"/>
  <c r="D2207" i="3" s="1"/>
  <c r="U25" i="3"/>
  <c r="U802" i="3"/>
  <c r="U1889" i="3"/>
  <c r="C2201" i="3"/>
  <c r="D2201" i="3"/>
  <c r="U465" i="3"/>
  <c r="C2212" i="3"/>
  <c r="D2212" i="3" s="1"/>
  <c r="M2212" i="3" s="1"/>
  <c r="U2002" i="3"/>
  <c r="C2189" i="3"/>
  <c r="D2189" i="3" s="1"/>
  <c r="U95" i="3"/>
  <c r="U1270" i="3"/>
  <c r="U1901" i="3"/>
  <c r="C2213" i="3"/>
  <c r="D2213" i="3" s="1"/>
  <c r="C2177" i="3"/>
  <c r="D2177" i="3" s="1"/>
  <c r="M2177" i="3" s="1"/>
  <c r="C2184" i="3"/>
  <c r="D2184" i="3" s="1"/>
  <c r="J1446" i="3"/>
  <c r="U1334" i="3"/>
  <c r="C2175" i="3"/>
  <c r="D2175" i="3" s="1"/>
  <c r="U1505" i="3"/>
  <c r="N457" i="3"/>
  <c r="C2172" i="3"/>
  <c r="D2172" i="3" s="1"/>
  <c r="C2208" i="3"/>
  <c r="D2208" i="3" s="1"/>
  <c r="C2204" i="3"/>
  <c r="D2204" i="3" s="1"/>
  <c r="C2171" i="3"/>
  <c r="D2171" i="3" s="1"/>
  <c r="C2166" i="3"/>
  <c r="D2166" i="3"/>
  <c r="C2169" i="3"/>
  <c r="D2169" i="3" s="1"/>
  <c r="C2209" i="3"/>
  <c r="D2209" i="3" s="1"/>
  <c r="C2197" i="3"/>
  <c r="D2197" i="3" s="1"/>
  <c r="C2194" i="3"/>
  <c r="D2194" i="3" s="1"/>
  <c r="C2179" i="3"/>
  <c r="D2179" i="3" s="1"/>
  <c r="C2191" i="3"/>
  <c r="D2191" i="3" s="1"/>
  <c r="C2199" i="3"/>
  <c r="D2199" i="3" s="1"/>
  <c r="C2203" i="3"/>
  <c r="D2203" i="3" s="1"/>
  <c r="C2206" i="3"/>
  <c r="D2206" i="3" s="1"/>
  <c r="V305" i="3"/>
  <c r="C2182" i="3"/>
  <c r="D2182" i="3" s="1"/>
  <c r="C2196" i="3"/>
  <c r="D2196" i="3"/>
  <c r="C2193" i="3"/>
  <c r="D2193" i="3" s="1"/>
  <c r="C2181" i="3"/>
  <c r="D2181" i="3" s="1"/>
  <c r="C1832" i="3"/>
  <c r="D1832" i="3" s="1"/>
  <c r="V1832" i="3" s="1"/>
  <c r="C1188" i="3"/>
  <c r="D1188" i="3" s="1"/>
  <c r="C1471" i="3"/>
  <c r="D1471" i="3" s="1"/>
  <c r="C307" i="3"/>
  <c r="D307" i="3" s="1"/>
  <c r="C297" i="3"/>
  <c r="D297" i="3" s="1"/>
  <c r="V297" i="3" s="1"/>
  <c r="C2008" i="3"/>
  <c r="D2008" i="3" s="1"/>
  <c r="C778" i="3"/>
  <c r="D778" i="3" s="1"/>
  <c r="C1581" i="3"/>
  <c r="D1581" i="3"/>
  <c r="C1110" i="3"/>
  <c r="D1110" i="3"/>
  <c r="C1068" i="3"/>
  <c r="D1068" i="3" s="1"/>
  <c r="H1068" i="3" s="1"/>
  <c r="C1314" i="3"/>
  <c r="D1314" i="3" s="1"/>
  <c r="C1920" i="3"/>
  <c r="D1920" i="3" s="1"/>
  <c r="C989" i="3"/>
  <c r="D989" i="3" s="1"/>
  <c r="M989" i="3" s="1"/>
  <c r="C528" i="3"/>
  <c r="D528" i="3" s="1"/>
  <c r="C1163" i="3"/>
  <c r="D1163" i="3" s="1"/>
  <c r="C1947" i="3"/>
  <c r="D1947" i="3" s="1"/>
  <c r="H1947" i="3" s="1"/>
  <c r="C29" i="3"/>
  <c r="D29" i="3" s="1"/>
  <c r="V29" i="3" s="1"/>
  <c r="C828" i="3"/>
  <c r="D828" i="3"/>
  <c r="Y828" i="3" s="1"/>
  <c r="C2026" i="3"/>
  <c r="D2026" i="3" s="1"/>
  <c r="C1109" i="3"/>
  <c r="D1109" i="3" s="1"/>
  <c r="C1835" i="3"/>
  <c r="D1835" i="3" s="1"/>
  <c r="C2019" i="3"/>
  <c r="D2019" i="3"/>
  <c r="C1873" i="3"/>
  <c r="D1873" i="3" s="1"/>
  <c r="C531" i="3"/>
  <c r="D531" i="3"/>
  <c r="V531" i="3" s="1"/>
  <c r="C22" i="3"/>
  <c r="D22" i="3" s="1"/>
  <c r="C1583" i="3"/>
  <c r="D1583" i="3" s="1"/>
  <c r="C285" i="3"/>
  <c r="D285" i="3" s="1"/>
  <c r="C244" i="3"/>
  <c r="D244" i="3" s="1"/>
  <c r="C1615" i="3"/>
  <c r="D1615" i="3" s="1"/>
  <c r="C441" i="3"/>
  <c r="D441" i="3" s="1"/>
  <c r="V441" i="3" s="1"/>
  <c r="C650" i="3"/>
  <c r="D650" i="3" s="1"/>
  <c r="C1440" i="3"/>
  <c r="D1440" i="3" s="1"/>
  <c r="C1108" i="3"/>
  <c r="D1108" i="3" s="1"/>
  <c r="C1339" i="3"/>
  <c r="D1339" i="3" s="1"/>
  <c r="C2092" i="3"/>
  <c r="D2092" i="3" s="1"/>
  <c r="Y2092" i="3" s="1"/>
  <c r="C146" i="3"/>
  <c r="D146" i="3" s="1"/>
  <c r="C890" i="3"/>
  <c r="D890" i="3" s="1"/>
  <c r="M890" i="3" s="1"/>
  <c r="C1850" i="3"/>
  <c r="D1850" i="3" s="1"/>
  <c r="C1491" i="3"/>
  <c r="D1491" i="3" s="1"/>
  <c r="H1491" i="3" s="1"/>
  <c r="C660" i="3"/>
  <c r="D660" i="3" s="1"/>
  <c r="M660" i="3" s="1"/>
  <c r="C196" i="3"/>
  <c r="D196" i="3" s="1"/>
  <c r="C439" i="3"/>
  <c r="D439" i="3"/>
  <c r="V439" i="3" s="1"/>
  <c r="C2138" i="3"/>
  <c r="D2138" i="3" s="1"/>
  <c r="C280" i="3"/>
  <c r="D280" i="3" s="1"/>
  <c r="V280" i="3" s="1"/>
  <c r="C270" i="3"/>
  <c r="D270" i="3" s="1"/>
  <c r="C114" i="3"/>
  <c r="D114" i="3" s="1"/>
  <c r="C613" i="3"/>
  <c r="D613" i="3"/>
  <c r="H613" i="3" s="1"/>
  <c r="C2044" i="3"/>
  <c r="D2044" i="3" s="1"/>
  <c r="V2044" i="3" s="1"/>
  <c r="C1187" i="3"/>
  <c r="D1187" i="3" s="1"/>
  <c r="M1187" i="3" s="1"/>
  <c r="C617" i="3"/>
  <c r="D617" i="3"/>
  <c r="C375" i="3"/>
  <c r="D375" i="3" s="1"/>
  <c r="M375" i="3" s="1"/>
  <c r="C290" i="3"/>
  <c r="D290" i="3" s="1"/>
  <c r="AD290" i="3" s="1"/>
  <c r="C399" i="3"/>
  <c r="D399" i="3" s="1"/>
  <c r="V399" i="3" s="1"/>
  <c r="C749" i="3"/>
  <c r="D749" i="3"/>
  <c r="C502" i="3"/>
  <c r="D502" i="3" s="1"/>
  <c r="C72" i="3"/>
  <c r="D72" i="3"/>
  <c r="M1627" i="3"/>
  <c r="C1627" i="3"/>
  <c r="D1627" i="3" s="1"/>
  <c r="V1627" i="3" s="1"/>
  <c r="C682" i="3"/>
  <c r="D682" i="3" s="1"/>
  <c r="C1216" i="3"/>
  <c r="D1216" i="3"/>
  <c r="C237" i="3"/>
  <c r="D237" i="3" s="1"/>
  <c r="V237" i="3" s="1"/>
  <c r="C33" i="3"/>
  <c r="D33" i="3" s="1"/>
  <c r="C49" i="3"/>
  <c r="D49" i="3" s="1"/>
  <c r="H49" i="3" s="1"/>
  <c r="C2132" i="3"/>
  <c r="D2132" i="3" s="1"/>
  <c r="C580" i="3"/>
  <c r="D580" i="3" s="1"/>
  <c r="K580" i="3" s="1"/>
  <c r="C625" i="3"/>
  <c r="D625" i="3" s="1"/>
  <c r="C905" i="3"/>
  <c r="D905" i="3" s="1"/>
  <c r="C1220" i="3"/>
  <c r="D1220" i="3" s="1"/>
  <c r="H1220" i="3" s="1"/>
  <c r="C364" i="3"/>
  <c r="D364" i="3" s="1"/>
  <c r="C1458" i="3"/>
  <c r="D1458" i="3" s="1"/>
  <c r="AA1458" i="3" s="1"/>
  <c r="C996" i="3"/>
  <c r="D996" i="3" s="1"/>
  <c r="C1604" i="3"/>
  <c r="D1604" i="3" s="1"/>
  <c r="C1930" i="3"/>
  <c r="D1930" i="3" s="1"/>
  <c r="C521" i="3"/>
  <c r="D521" i="3" s="1"/>
  <c r="C1287" i="3"/>
  <c r="D1287" i="3" s="1"/>
  <c r="C243" i="3"/>
  <c r="D243" i="3"/>
  <c r="C2188" i="3"/>
  <c r="D2188" i="3" s="1"/>
  <c r="C402" i="3"/>
  <c r="D402" i="3" s="1"/>
  <c r="V402" i="3" s="1"/>
  <c r="C1182" i="3"/>
  <c r="D1182" i="3" s="1"/>
  <c r="C1042" i="3"/>
  <c r="D1042" i="3" s="1"/>
  <c r="M1042" i="3" s="1"/>
  <c r="C1768" i="3"/>
  <c r="D1768" i="3"/>
  <c r="AD1768" i="3" s="1"/>
  <c r="C1194" i="3"/>
  <c r="D1194" i="3" s="1"/>
  <c r="V1194" i="3" s="1"/>
  <c r="C1882" i="3"/>
  <c r="D1882" i="3"/>
  <c r="C366" i="3"/>
  <c r="D366" i="3" s="1"/>
  <c r="AA366" i="3" s="1"/>
  <c r="C1046" i="3"/>
  <c r="D1046" i="3" s="1"/>
  <c r="H1046" i="3" s="1"/>
  <c r="C1234" i="3"/>
  <c r="D1234" i="3" s="1"/>
  <c r="C2034" i="3"/>
  <c r="D2034" i="3" s="1"/>
  <c r="C570" i="3"/>
  <c r="D570" i="3" s="1"/>
  <c r="H570" i="3" s="1"/>
  <c r="C513" i="3"/>
  <c r="D513" i="3"/>
  <c r="C685" i="3"/>
  <c r="D685" i="3" s="1"/>
  <c r="K685" i="3" s="1"/>
  <c r="C1041" i="3"/>
  <c r="D1041" i="3" s="1"/>
  <c r="AA1041" i="3" s="1"/>
  <c r="C1559" i="3"/>
  <c r="D1559" i="3" s="1"/>
  <c r="C16" i="3"/>
  <c r="D16" i="3"/>
  <c r="C1449" i="3"/>
  <c r="D1449" i="3" s="1"/>
  <c r="V1449" i="3" s="1"/>
  <c r="C1886" i="3"/>
  <c r="D1886" i="3" s="1"/>
  <c r="V1886" i="3" s="1"/>
  <c r="C1555" i="3"/>
  <c r="D1555" i="3" s="1"/>
  <c r="V1555" i="3" s="1"/>
  <c r="C1008" i="3"/>
  <c r="D1008" i="3" s="1"/>
  <c r="V1008" i="3" s="1"/>
  <c r="C1412" i="3"/>
  <c r="D1412" i="3" s="1"/>
  <c r="M1412" i="3" s="1"/>
  <c r="C1243" i="3"/>
  <c r="D1243" i="3" s="1"/>
  <c r="K1243" i="3" s="1"/>
  <c r="C1228" i="3"/>
  <c r="D1228" i="3" s="1"/>
  <c r="V1228" i="3" s="1"/>
  <c r="C373" i="3"/>
  <c r="D373" i="3" s="1"/>
  <c r="C2080" i="3"/>
  <c r="D2080" i="3" s="1"/>
  <c r="C734" i="3"/>
  <c r="D734" i="3" s="1"/>
  <c r="C2014" i="3"/>
  <c r="D2014" i="3" s="1"/>
  <c r="C1288" i="3"/>
  <c r="D1288" i="3" s="1"/>
  <c r="M1288" i="3" s="1"/>
  <c r="C1086" i="3"/>
  <c r="D1086" i="3"/>
  <c r="C447" i="3"/>
  <c r="D447" i="3" s="1"/>
  <c r="H447" i="3" s="1"/>
  <c r="C1825" i="3"/>
  <c r="D1825" i="3" s="1"/>
  <c r="C1551" i="3"/>
  <c r="D1551" i="3" s="1"/>
  <c r="C1537" i="3"/>
  <c r="D1537" i="3" s="1"/>
  <c r="C885" i="3"/>
  <c r="D885" i="3" s="1"/>
  <c r="C1369" i="3"/>
  <c r="D1369" i="3" s="1"/>
  <c r="C1208" i="3"/>
  <c r="D1208" i="3" s="1"/>
  <c r="C423" i="3"/>
  <c r="D423" i="3" s="1"/>
  <c r="C964" i="3"/>
  <c r="D964" i="3" s="1"/>
  <c r="I964" i="3" s="1"/>
  <c r="C532" i="3"/>
  <c r="D532" i="3" s="1"/>
  <c r="C751" i="3"/>
  <c r="D751" i="3" s="1"/>
  <c r="M751" i="3" s="1"/>
  <c r="C956" i="3"/>
  <c r="D956" i="3" s="1"/>
  <c r="C230" i="3"/>
  <c r="D230" i="3" s="1"/>
  <c r="C504" i="3"/>
  <c r="D504" i="3" s="1"/>
  <c r="M504" i="3" s="1"/>
  <c r="C194" i="3"/>
  <c r="D194" i="3" s="1"/>
  <c r="C873" i="3"/>
  <c r="D873" i="3" s="1"/>
  <c r="C1106" i="3"/>
  <c r="D1106" i="3" s="1"/>
  <c r="C326" i="3"/>
  <c r="D326" i="3" s="1"/>
  <c r="C91" i="3"/>
  <c r="D91" i="3"/>
  <c r="C537" i="3"/>
  <c r="D537" i="3" s="1"/>
  <c r="V537" i="3" s="1"/>
  <c r="C113" i="3"/>
  <c r="D113" i="3" s="1"/>
  <c r="V113" i="3" s="1"/>
  <c r="C2153" i="3"/>
  <c r="D2153" i="3" s="1"/>
  <c r="C928" i="3"/>
  <c r="D928" i="3" s="1"/>
  <c r="C2017" i="3"/>
  <c r="D2017" i="3" s="1"/>
  <c r="M2017" i="3" s="1"/>
  <c r="C2121" i="3"/>
  <c r="D2121" i="3" s="1"/>
  <c r="V2121" i="3" s="1"/>
  <c r="C1315" i="3"/>
  <c r="D1315" i="3" s="1"/>
  <c r="AA1315" i="3" s="1"/>
  <c r="C330" i="3"/>
  <c r="D330" i="3" s="1"/>
  <c r="C1307" i="3"/>
  <c r="D1307" i="3" s="1"/>
  <c r="C1482" i="3"/>
  <c r="D1482" i="3" s="1"/>
  <c r="V1482" i="3" s="1"/>
  <c r="C1901" i="3"/>
  <c r="D1901" i="3" s="1"/>
  <c r="C954" i="3"/>
  <c r="D954" i="3" s="1"/>
  <c r="C654" i="3"/>
  <c r="D654" i="3" s="1"/>
  <c r="C134" i="3"/>
  <c r="D134" i="3" s="1"/>
  <c r="C2012" i="3"/>
  <c r="D2012" i="3" s="1"/>
  <c r="C1711" i="3"/>
  <c r="D1711" i="3" s="1"/>
  <c r="C1540" i="3"/>
  <c r="D1540" i="3" s="1"/>
  <c r="H1540" i="3" s="1"/>
  <c r="C1087" i="3"/>
  <c r="D1087" i="3" s="1"/>
  <c r="C627" i="3"/>
  <c r="D627" i="3" s="1"/>
  <c r="C174" i="3"/>
  <c r="D174" i="3" s="1"/>
  <c r="C2030" i="3"/>
  <c r="D2030" i="3" s="1"/>
  <c r="C1959" i="3"/>
  <c r="D1959" i="3"/>
  <c r="V1959" i="3" s="1"/>
  <c r="C1499" i="3"/>
  <c r="D1499" i="3"/>
  <c r="C143" i="3"/>
  <c r="D143" i="3" s="1"/>
  <c r="C1880" i="3"/>
  <c r="D1880" i="3" s="1"/>
  <c r="C2118" i="3"/>
  <c r="D2118" i="3" s="1"/>
  <c r="V2118" i="3" s="1"/>
  <c r="C656" i="3"/>
  <c r="D656" i="3" s="1"/>
  <c r="AB656" i="3" s="1"/>
  <c r="C953" i="3"/>
  <c r="D953" i="3" s="1"/>
  <c r="C305" i="3"/>
  <c r="D305" i="3" s="1"/>
  <c r="J305" i="3" s="1"/>
  <c r="C632" i="3"/>
  <c r="D632" i="3" s="1"/>
  <c r="M632" i="3" s="1"/>
  <c r="C1422" i="3"/>
  <c r="D1422" i="3" s="1"/>
  <c r="V1422" i="3" s="1"/>
  <c r="C1565" i="3"/>
  <c r="D1565" i="3"/>
  <c r="C295" i="3"/>
  <c r="D295" i="3"/>
  <c r="C1587" i="3"/>
  <c r="D1587" i="3" s="1"/>
  <c r="C1148" i="3"/>
  <c r="D1148" i="3" s="1"/>
  <c r="C1820" i="3"/>
  <c r="D1820" i="3" s="1"/>
  <c r="H1820" i="3" s="1"/>
  <c r="C1072" i="3"/>
  <c r="D1072" i="3" s="1"/>
  <c r="M1072" i="3" s="1"/>
  <c r="C1563" i="3"/>
  <c r="D1563" i="3" s="1"/>
  <c r="M1563" i="3" s="1"/>
  <c r="C1905" i="3"/>
  <c r="D1905" i="3" s="1"/>
  <c r="C501" i="3"/>
  <c r="D501" i="3"/>
  <c r="AB501" i="3" s="1"/>
  <c r="C799" i="3"/>
  <c r="D799" i="3" s="1"/>
  <c r="C1486" i="3"/>
  <c r="D1486" i="3" s="1"/>
  <c r="C128" i="3"/>
  <c r="D128" i="3" s="1"/>
  <c r="H128" i="3" s="1"/>
  <c r="C515" i="3"/>
  <c r="D515" i="3" s="1"/>
  <c r="W515" i="3" s="1"/>
  <c r="C1634" i="3"/>
  <c r="D1634" i="3" s="1"/>
  <c r="M1634" i="3" s="1"/>
  <c r="C1754" i="3"/>
  <c r="D1754" i="3" s="1"/>
  <c r="C2043" i="3"/>
  <c r="D2043" i="3"/>
  <c r="O2043" i="3" s="1"/>
  <c r="C418" i="3"/>
  <c r="D418" i="3" s="1"/>
  <c r="C234" i="3"/>
  <c r="D234" i="3" s="1"/>
  <c r="C947" i="3"/>
  <c r="D947" i="3" s="1"/>
  <c r="V947" i="3" s="1"/>
  <c r="C1618" i="3"/>
  <c r="D1618" i="3" s="1"/>
  <c r="C1407" i="3"/>
  <c r="D1407" i="3" s="1"/>
  <c r="C2042" i="3"/>
  <c r="D2042" i="3" s="1"/>
  <c r="C1082" i="3"/>
  <c r="D1082" i="3" s="1"/>
  <c r="N1082" i="3" s="1"/>
  <c r="C1281" i="3"/>
  <c r="D1281" i="3" s="1"/>
  <c r="AA1281" i="3" s="1"/>
  <c r="C2011" i="3"/>
  <c r="D2011" i="3" s="1"/>
  <c r="AA2011" i="3" s="1"/>
  <c r="C831" i="3"/>
  <c r="D831" i="3"/>
  <c r="AA831" i="3" s="1"/>
  <c r="C209" i="3"/>
  <c r="D209" i="3"/>
  <c r="C2140" i="3"/>
  <c r="D2140" i="3" s="1"/>
  <c r="C924" i="3"/>
  <c r="D924" i="3" s="1"/>
  <c r="M924" i="3" s="1"/>
  <c r="C935" i="3"/>
  <c r="D935" i="3" s="1"/>
  <c r="C1169" i="3"/>
  <c r="D1169" i="3" s="1"/>
  <c r="AA1169" i="3" s="1"/>
  <c r="C1966" i="3"/>
  <c r="D1966" i="3" s="1"/>
  <c r="M1966" i="3" s="1"/>
  <c r="C635" i="3"/>
  <c r="D635" i="3" s="1"/>
  <c r="C1484" i="3"/>
  <c r="D1484" i="3" s="1"/>
  <c r="C705" i="3"/>
  <c r="D705" i="3"/>
  <c r="C582" i="3"/>
  <c r="D582" i="3"/>
  <c r="H582" i="3" s="1"/>
  <c r="C458" i="3"/>
  <c r="D458" i="3"/>
  <c r="C816" i="3"/>
  <c r="D816" i="3"/>
  <c r="C1385" i="3"/>
  <c r="D1385" i="3" s="1"/>
  <c r="C257" i="3"/>
  <c r="D257" i="3" s="1"/>
  <c r="M257" i="3" s="1"/>
  <c r="C336" i="3"/>
  <c r="D336" i="3" s="1"/>
  <c r="C1689" i="3"/>
  <c r="D1689" i="3" s="1"/>
  <c r="C985" i="3"/>
  <c r="D985" i="3"/>
  <c r="K985" i="3" s="1"/>
  <c r="C1871" i="3"/>
  <c r="D1871" i="3" s="1"/>
  <c r="M1871" i="3" s="1"/>
  <c r="C1225" i="3"/>
  <c r="D1225" i="3" s="1"/>
  <c r="C2110" i="3"/>
  <c r="D2110" i="3"/>
  <c r="M2110" i="3" s="1"/>
  <c r="C892" i="3"/>
  <c r="D892" i="3" s="1"/>
  <c r="C110" i="3"/>
  <c r="D110" i="3" s="1"/>
  <c r="AA110" i="3" s="1"/>
  <c r="C407" i="3"/>
  <c r="D407" i="3" s="1"/>
  <c r="C1568" i="3"/>
  <c r="D1568" i="3" s="1"/>
  <c r="C1891" i="3"/>
  <c r="D1891" i="3"/>
  <c r="C1343" i="3"/>
  <c r="D1343" i="3" s="1"/>
  <c r="C1327" i="3"/>
  <c r="D1327" i="3" s="1"/>
  <c r="H1327" i="3" s="1"/>
  <c r="C126" i="3"/>
  <c r="D126" i="3" s="1"/>
  <c r="C1298" i="3"/>
  <c r="D1298" i="3" s="1"/>
  <c r="AA1298" i="3" s="1"/>
  <c r="C320" i="3"/>
  <c r="D320" i="3" s="1"/>
  <c r="M320" i="3" s="1"/>
  <c r="C92" i="3"/>
  <c r="D92" i="3" s="1"/>
  <c r="AA92" i="3" s="1"/>
  <c r="C37" i="3"/>
  <c r="D37" i="3" s="1"/>
  <c r="C1399" i="3"/>
  <c r="D1399" i="3" s="1"/>
  <c r="C1585" i="3"/>
  <c r="D1585" i="3" s="1"/>
  <c r="C1427" i="3"/>
  <c r="D1427" i="3" s="1"/>
  <c r="V1427" i="3" s="1"/>
  <c r="C1819" i="3"/>
  <c r="D1819" i="3" s="1"/>
  <c r="C558" i="3"/>
  <c r="D558" i="3" s="1"/>
  <c r="X558" i="3" s="1"/>
  <c r="M100" i="3"/>
  <c r="C100" i="3"/>
  <c r="D100" i="3" s="1"/>
  <c r="Y100" i="3" s="1"/>
  <c r="V100" i="3"/>
  <c r="V684" i="3"/>
  <c r="C1622" i="3"/>
  <c r="D1622" i="3" s="1"/>
  <c r="C652" i="3"/>
  <c r="D652" i="3" s="1"/>
  <c r="AA652" i="3" s="1"/>
  <c r="V652" i="3"/>
  <c r="C157" i="3"/>
  <c r="D157" i="3" s="1"/>
  <c r="C754" i="3"/>
  <c r="D754" i="3" s="1"/>
  <c r="AA754" i="3" s="1"/>
  <c r="V754" i="3"/>
  <c r="C817" i="3"/>
  <c r="D817" i="3" s="1"/>
  <c r="AA817" i="3" s="1"/>
  <c r="C1070" i="3"/>
  <c r="D1070" i="3" s="1"/>
  <c r="C1913" i="3"/>
  <c r="D1913" i="3" s="1"/>
  <c r="C1771" i="3"/>
  <c r="D1771" i="3" s="1"/>
  <c r="X1771" i="3" s="1"/>
  <c r="C1579" i="3"/>
  <c r="D1579" i="3" s="1"/>
  <c r="C994" i="3"/>
  <c r="D994" i="3"/>
  <c r="M994" i="3" s="1"/>
  <c r="C310" i="3"/>
  <c r="D310" i="3" s="1"/>
  <c r="C2024" i="3"/>
  <c r="D2024" i="3" s="1"/>
  <c r="C78" i="3"/>
  <c r="D78" i="3" s="1"/>
  <c r="C422" i="3"/>
  <c r="D422" i="3" s="1"/>
  <c r="C224" i="3"/>
  <c r="D224" i="3" s="1"/>
  <c r="M224" i="3" s="1"/>
  <c r="C847" i="3"/>
  <c r="D847" i="3"/>
  <c r="C1079" i="3"/>
  <c r="D1079" i="3"/>
  <c r="C1522" i="3"/>
  <c r="D1522" i="3" s="1"/>
  <c r="C2052" i="3"/>
  <c r="D2052" i="3" s="1"/>
  <c r="C2061" i="3"/>
  <c r="D2061" i="3"/>
  <c r="C903" i="3"/>
  <c r="D903" i="3"/>
  <c r="AA903" i="3" s="1"/>
  <c r="C1892" i="3"/>
  <c r="D1892" i="3" s="1"/>
  <c r="V1892" i="3" s="1"/>
  <c r="C572" i="3"/>
  <c r="D572" i="3" s="1"/>
  <c r="C776" i="3"/>
  <c r="D776" i="3" s="1"/>
  <c r="C1133" i="3"/>
  <c r="D1133" i="3" s="1"/>
  <c r="C1218" i="3"/>
  <c r="D1218" i="3"/>
  <c r="C952" i="3"/>
  <c r="D952" i="3"/>
  <c r="AA952" i="3" s="1"/>
  <c r="C1601" i="3"/>
  <c r="D1601" i="3" s="1"/>
  <c r="M1601" i="3" s="1"/>
  <c r="M1971" i="3"/>
  <c r="C1971" i="3"/>
  <c r="D1971" i="3"/>
  <c r="C1936" i="3"/>
  <c r="D1936" i="3" s="1"/>
  <c r="C265" i="3"/>
  <c r="D265" i="3" s="1"/>
  <c r="H265" i="3" s="1"/>
  <c r="C553" i="3"/>
  <c r="D553" i="3"/>
  <c r="V553" i="3" s="1"/>
  <c r="C312" i="3"/>
  <c r="D312" i="3" s="1"/>
  <c r="V312" i="3" s="1"/>
  <c r="C1100" i="3"/>
  <c r="D1100" i="3" s="1"/>
  <c r="C906" i="3"/>
  <c r="D906" i="3" s="1"/>
  <c r="M906" i="3" s="1"/>
  <c r="C1535" i="3"/>
  <c r="D1535" i="3" s="1"/>
  <c r="C986" i="3"/>
  <c r="D986" i="3" s="1"/>
  <c r="C2135" i="3"/>
  <c r="D2135" i="3"/>
  <c r="C119" i="3"/>
  <c r="D119" i="3" s="1"/>
  <c r="C601" i="3"/>
  <c r="D601" i="3" s="1"/>
  <c r="C1372" i="3"/>
  <c r="D1372" i="3" s="1"/>
  <c r="C414" i="3"/>
  <c r="D414" i="3" s="1"/>
  <c r="Y414" i="3" s="1"/>
  <c r="C530" i="3"/>
  <c r="D530" i="3" s="1"/>
  <c r="M530" i="3" s="1"/>
  <c r="C457" i="3"/>
  <c r="D457" i="3" s="1"/>
  <c r="AA457" i="3" s="1"/>
  <c r="C552" i="3"/>
  <c r="D552" i="3" s="1"/>
  <c r="C1275" i="3"/>
  <c r="D1275" i="3"/>
  <c r="W1275" i="3" s="1"/>
  <c r="C1977" i="3"/>
  <c r="D1977" i="3" s="1"/>
  <c r="C1944" i="3"/>
  <c r="D1944" i="3" s="1"/>
  <c r="C267" i="3"/>
  <c r="D267" i="3" s="1"/>
  <c r="C602" i="3"/>
  <c r="D602" i="3"/>
  <c r="C860" i="3"/>
  <c r="D860" i="3" s="1"/>
  <c r="C955" i="3"/>
  <c r="D955" i="3" s="1"/>
  <c r="C2117" i="3"/>
  <c r="D2117" i="3" s="1"/>
  <c r="C2013" i="3"/>
  <c r="D2013" i="3" s="1"/>
  <c r="C1530" i="3"/>
  <c r="D1530" i="3" s="1"/>
  <c r="C730" i="3"/>
  <c r="D730" i="3" s="1"/>
  <c r="C197" i="3"/>
  <c r="D197" i="3" s="1"/>
  <c r="V197" i="3" s="1"/>
  <c r="C972" i="3"/>
  <c r="D972" i="3" s="1"/>
  <c r="C857" i="3"/>
  <c r="D857" i="3" s="1"/>
  <c r="C1680" i="3"/>
  <c r="D1680" i="3" s="1"/>
  <c r="C28" i="3"/>
  <c r="D28" i="3" s="1"/>
  <c r="C96" i="3"/>
  <c r="D96" i="3" s="1"/>
  <c r="C518" i="3"/>
  <c r="D518" i="3" s="1"/>
  <c r="C1520" i="3"/>
  <c r="D1520" i="3" s="1"/>
  <c r="C2038" i="3"/>
  <c r="D2038" i="3" s="1"/>
  <c r="M2038" i="3" s="1"/>
  <c r="C1518" i="3"/>
  <c r="D1518" i="3" s="1"/>
  <c r="M1518" i="3" s="1"/>
  <c r="C195" i="3"/>
  <c r="D195" i="3"/>
  <c r="M195" i="3" s="1"/>
  <c r="C1789" i="3"/>
  <c r="D1789" i="3" s="1"/>
  <c r="C1786" i="3"/>
  <c r="D1786" i="3"/>
  <c r="C1829" i="3"/>
  <c r="D1829" i="3" s="1"/>
  <c r="AA1829" i="3" s="1"/>
  <c r="C1746" i="3"/>
  <c r="D1746" i="3" s="1"/>
  <c r="C1985" i="3"/>
  <c r="D1985" i="3" s="1"/>
  <c r="H1985" i="3" s="1"/>
  <c r="C715" i="3"/>
  <c r="D715" i="3" s="1"/>
  <c r="C1292" i="3"/>
  <c r="D1292" i="3" s="1"/>
  <c r="C720" i="3"/>
  <c r="D720" i="3" s="1"/>
  <c r="N720" i="3" s="1"/>
  <c r="C876" i="3"/>
  <c r="D876" i="3" s="1"/>
  <c r="J876" i="3" s="1"/>
  <c r="C1273" i="3"/>
  <c r="D1273" i="3"/>
  <c r="C264" i="3"/>
  <c r="D264" i="3" s="1"/>
  <c r="M264" i="3" s="1"/>
  <c r="C1377" i="3"/>
  <c r="D1377" i="3" s="1"/>
  <c r="V1377" i="3" s="1"/>
  <c r="C546" i="3"/>
  <c r="D546" i="3" s="1"/>
  <c r="C900" i="3"/>
  <c r="D900" i="3" s="1"/>
  <c r="V900" i="3" s="1"/>
  <c r="C1309" i="3"/>
  <c r="D1309" i="3" s="1"/>
  <c r="C1060" i="3"/>
  <c r="D1060" i="3" s="1"/>
  <c r="C918" i="3"/>
  <c r="D918" i="3" s="1"/>
  <c r="M1113" i="3"/>
  <c r="C1113" i="3"/>
  <c r="D1113" i="3" s="1"/>
  <c r="C507" i="3"/>
  <c r="D507" i="3"/>
  <c r="M507" i="3" s="1"/>
  <c r="C89" i="3"/>
  <c r="D89" i="3"/>
  <c r="C301" i="3"/>
  <c r="D301" i="3"/>
  <c r="V301" i="3" s="1"/>
  <c r="C1763" i="3"/>
  <c r="D1763" i="3" s="1"/>
  <c r="C1739" i="3"/>
  <c r="D1739" i="3" s="1"/>
  <c r="C1812" i="3"/>
  <c r="D1812" i="3"/>
  <c r="C1153" i="3"/>
  <c r="D1153" i="3" s="1"/>
  <c r="M1153" i="3" s="1"/>
  <c r="C124" i="3"/>
  <c r="D124" i="3" s="1"/>
  <c r="C790" i="3"/>
  <c r="D790" i="3" s="1"/>
  <c r="C1772" i="3"/>
  <c r="D1772" i="3"/>
  <c r="M1772" i="3" s="1"/>
  <c r="C396" i="3"/>
  <c r="D396" i="3" s="1"/>
  <c r="C735" i="3"/>
  <c r="D735" i="3"/>
  <c r="V735" i="3" s="1"/>
  <c r="C526" i="3"/>
  <c r="D526" i="3" s="1"/>
  <c r="C1561" i="3"/>
  <c r="D1561" i="3" s="1"/>
  <c r="H1561" i="3" s="1"/>
  <c r="M1138" i="3"/>
  <c r="C1138" i="3"/>
  <c r="D1138" i="3" s="1"/>
  <c r="C1681" i="3"/>
  <c r="D1681" i="3"/>
  <c r="C1396" i="3"/>
  <c r="D1396" i="3" s="1"/>
  <c r="C218" i="3"/>
  <c r="D218" i="3"/>
  <c r="C548" i="3"/>
  <c r="D548" i="3"/>
  <c r="M548" i="3" s="1"/>
  <c r="C226" i="3"/>
  <c r="D226" i="3" s="1"/>
  <c r="I226" i="3" s="1"/>
  <c r="C768" i="3"/>
  <c r="D768" i="3" s="1"/>
  <c r="C937" i="3"/>
  <c r="D937" i="3" s="1"/>
  <c r="O937" i="3" s="1"/>
  <c r="C1650" i="3"/>
  <c r="D1650" i="3" s="1"/>
  <c r="M1630" i="3"/>
  <c r="C1630" i="3"/>
  <c r="D1630" i="3" s="1"/>
  <c r="C787" i="3"/>
  <c r="D787" i="3" s="1"/>
  <c r="M787" i="3" s="1"/>
  <c r="C1576" i="3"/>
  <c r="D1576" i="3" s="1"/>
  <c r="C1266" i="3"/>
  <c r="D1266" i="3" s="1"/>
  <c r="C1493" i="3"/>
  <c r="D1493" i="3" s="1"/>
  <c r="C1375" i="3"/>
  <c r="D1375" i="3" s="1"/>
  <c r="C184" i="3"/>
  <c r="D184" i="3" s="1"/>
  <c r="C1795" i="3"/>
  <c r="D1795" i="3" s="1"/>
  <c r="C2120" i="3"/>
  <c r="D2120" i="3" s="1"/>
  <c r="C593" i="3"/>
  <c r="D593" i="3" s="1"/>
  <c r="C1674" i="3"/>
  <c r="D1674" i="3" s="1"/>
  <c r="AA1674" i="3" s="1"/>
  <c r="C408" i="3"/>
  <c r="D408" i="3" s="1"/>
  <c r="C236" i="3"/>
  <c r="D236" i="3" s="1"/>
  <c r="C608" i="3"/>
  <c r="D608" i="3" s="1"/>
  <c r="C542" i="3"/>
  <c r="D542" i="3"/>
  <c r="V542" i="3" s="1"/>
  <c r="C478" i="3"/>
  <c r="D478" i="3" s="1"/>
  <c r="M478" i="3" s="1"/>
  <c r="C1476" i="3"/>
  <c r="D1476" i="3" s="1"/>
  <c r="C1784" i="3"/>
  <c r="D1784" i="3" s="1"/>
  <c r="C886" i="3"/>
  <c r="D886" i="3" s="1"/>
  <c r="M886" i="3" s="1"/>
  <c r="C680" i="3"/>
  <c r="D680" i="3" s="1"/>
  <c r="C1384" i="3"/>
  <c r="D1384" i="3" s="1"/>
  <c r="AA1384" i="3" s="1"/>
  <c r="C278" i="3"/>
  <c r="D278" i="3" s="1"/>
  <c r="C333" i="3"/>
  <c r="D333" i="3" s="1"/>
  <c r="C1212" i="3"/>
  <c r="D1212" i="3" s="1"/>
  <c r="C1671" i="3"/>
  <c r="D1671" i="3" s="1"/>
  <c r="O1671" i="3" s="1"/>
  <c r="C862" i="3"/>
  <c r="D862" i="3" s="1"/>
  <c r="C1670" i="3"/>
  <c r="D1670" i="3" s="1"/>
  <c r="H1670" i="3" s="1"/>
  <c r="C1378" i="3"/>
  <c r="D1378" i="3" s="1"/>
  <c r="M1378" i="3" s="1"/>
  <c r="C2039" i="3"/>
  <c r="D2039" i="3"/>
  <c r="C837" i="3"/>
  <c r="D837" i="3" s="1"/>
  <c r="M837" i="3" s="1"/>
  <c r="C1406" i="3"/>
  <c r="D1406" i="3" s="1"/>
  <c r="V1406" i="3" s="1"/>
  <c r="C968" i="3"/>
  <c r="D968" i="3" s="1"/>
  <c r="C919" i="3"/>
  <c r="D919" i="3" s="1"/>
  <c r="C1242" i="3"/>
  <c r="D1242" i="3"/>
  <c r="M1242" i="3" s="1"/>
  <c r="C165" i="3"/>
  <c r="D165" i="3" s="1"/>
  <c r="M165" i="3" s="1"/>
  <c r="C1751" i="3"/>
  <c r="D1751" i="3" s="1"/>
  <c r="C404" i="3"/>
  <c r="D404" i="3" s="1"/>
  <c r="M404" i="3" s="1"/>
  <c r="C1374" i="3"/>
  <c r="D1374" i="3" s="1"/>
  <c r="H1374" i="3" s="1"/>
  <c r="C1093" i="3"/>
  <c r="D1093" i="3" s="1"/>
  <c r="AA1093" i="3" s="1"/>
  <c r="C2084" i="3"/>
  <c r="D2084" i="3" s="1"/>
  <c r="C2029" i="3"/>
  <c r="D2029" i="3" s="1"/>
  <c r="C154" i="3"/>
  <c r="D154" i="3"/>
  <c r="M154" i="3" s="1"/>
  <c r="C1103" i="3"/>
  <c r="D1103" i="3" s="1"/>
  <c r="C2064" i="3"/>
  <c r="D2064" i="3" s="1"/>
  <c r="C1620" i="3"/>
  <c r="D1620" i="3" s="1"/>
  <c r="C677" i="3"/>
  <c r="D677" i="3" s="1"/>
  <c r="C1353" i="3"/>
  <c r="D1353" i="3" s="1"/>
  <c r="C825" i="3"/>
  <c r="D825" i="3"/>
  <c r="C888" i="3"/>
  <c r="D888" i="3" s="1"/>
  <c r="C1303" i="3"/>
  <c r="D1303" i="3" s="1"/>
  <c r="M1303" i="3" s="1"/>
  <c r="C1974" i="3"/>
  <c r="D1974" i="3" s="1"/>
  <c r="C221" i="3"/>
  <c r="D221" i="3"/>
  <c r="X221" i="3" s="1"/>
  <c r="C2046" i="3"/>
  <c r="D2046" i="3"/>
  <c r="M2046" i="3" s="1"/>
  <c r="C433" i="3"/>
  <c r="D433" i="3" s="1"/>
  <c r="C1270" i="3"/>
  <c r="D1270" i="3" s="1"/>
  <c r="C939" i="3"/>
  <c r="D939" i="3" s="1"/>
  <c r="M939" i="3" s="1"/>
  <c r="C1938" i="3"/>
  <c r="D1938" i="3" s="1"/>
  <c r="C1725" i="3"/>
  <c r="D1725" i="3" s="1"/>
  <c r="M1725" i="3" s="1"/>
  <c r="C21" i="3"/>
  <c r="D21" i="3" s="1"/>
  <c r="C505" i="3"/>
  <c r="D505" i="3" s="1"/>
  <c r="H505" i="3" s="1"/>
  <c r="C405" i="3"/>
  <c r="D405" i="3"/>
  <c r="C232" i="3"/>
  <c r="D232" i="3" s="1"/>
  <c r="C779" i="3"/>
  <c r="D779" i="3" s="1"/>
  <c r="M779" i="3" s="1"/>
  <c r="M138" i="3"/>
  <c r="C138" i="3"/>
  <c r="D138" i="3" s="1"/>
  <c r="C588" i="3"/>
  <c r="D588" i="3" s="1"/>
  <c r="C71" i="3"/>
  <c r="D71" i="3" s="1"/>
  <c r="M71" i="3" s="1"/>
  <c r="C1131" i="3"/>
  <c r="D1131" i="3" s="1"/>
  <c r="C2051" i="3"/>
  <c r="D2051" i="3" s="1"/>
  <c r="M2051" i="3" s="1"/>
  <c r="C1095" i="3"/>
  <c r="D1095" i="3" s="1"/>
  <c r="V1095" i="3" s="1"/>
  <c r="C161" i="3"/>
  <c r="D161" i="3"/>
  <c r="AA161" i="3" s="1"/>
  <c r="C426" i="3"/>
  <c r="D426" i="3"/>
  <c r="M426" i="3" s="1"/>
  <c r="C1600" i="3"/>
  <c r="D1600" i="3"/>
  <c r="M1600" i="3" s="1"/>
  <c r="C130" i="3"/>
  <c r="D130" i="3" s="1"/>
  <c r="C180" i="3"/>
  <c r="D180" i="3" s="1"/>
  <c r="C2163" i="3"/>
  <c r="D2163" i="3" s="1"/>
  <c r="C568" i="3"/>
  <c r="D568" i="3" s="1"/>
  <c r="AB568" i="3" s="1"/>
  <c r="C1542" i="3"/>
  <c r="D1542" i="3" s="1"/>
  <c r="C2000" i="3"/>
  <c r="D2000" i="3" s="1"/>
  <c r="C1514" i="3"/>
  <c r="D1514" i="3" s="1"/>
  <c r="C385" i="3"/>
  <c r="D385" i="3" s="1"/>
  <c r="C1578" i="3"/>
  <c r="D1578" i="3" s="1"/>
  <c r="H1578" i="3" s="1"/>
  <c r="C1860" i="3"/>
  <c r="D1860" i="3" s="1"/>
  <c r="C1778" i="3"/>
  <c r="D1778" i="3" s="1"/>
  <c r="M1778" i="3" s="1"/>
  <c r="C1658" i="3"/>
  <c r="D1658" i="3" s="1"/>
  <c r="C149" i="3"/>
  <c r="D149" i="3" s="1"/>
  <c r="M149" i="3" s="1"/>
  <c r="C640" i="3"/>
  <c r="D640" i="3" s="1"/>
  <c r="C1319" i="3"/>
  <c r="D1319" i="3" s="1"/>
  <c r="AA1319" i="3" s="1"/>
  <c r="C606" i="3"/>
  <c r="D606" i="3"/>
  <c r="C2186" i="3"/>
  <c r="D2186" i="3"/>
  <c r="C479" i="3"/>
  <c r="D479" i="3" s="1"/>
  <c r="V479" i="3" s="1"/>
  <c r="C369" i="3"/>
  <c r="D369" i="3"/>
  <c r="C766" i="3"/>
  <c r="D766" i="3" s="1"/>
  <c r="C1007" i="3"/>
  <c r="D1007" i="3" s="1"/>
  <c r="C1648" i="3"/>
  <c r="D1648" i="3" s="1"/>
  <c r="V1648" i="3" s="1"/>
  <c r="C1107" i="3"/>
  <c r="D1107" i="3" s="1"/>
  <c r="AA1107" i="3" s="1"/>
  <c r="C398" i="3"/>
  <c r="D398" i="3" s="1"/>
  <c r="O398" i="3" s="1"/>
  <c r="C834" i="3"/>
  <c r="D834" i="3" s="1"/>
  <c r="M834" i="3" s="1"/>
  <c r="C1035" i="3"/>
  <c r="D1035" i="3"/>
  <c r="C830" i="3"/>
  <c r="D830" i="3" s="1"/>
  <c r="M830" i="3" s="1"/>
  <c r="C520" i="3"/>
  <c r="D520" i="3" s="1"/>
  <c r="V520" i="3" s="1"/>
  <c r="C1040" i="3"/>
  <c r="D1040" i="3" s="1"/>
  <c r="C565" i="3"/>
  <c r="D565" i="3" s="1"/>
  <c r="N565" i="3" s="1"/>
  <c r="C2160" i="3"/>
  <c r="D2160" i="3"/>
  <c r="C1869" i="3"/>
  <c r="D1869" i="3" s="1"/>
  <c r="C201" i="3"/>
  <c r="D201" i="3" s="1"/>
  <c r="C1536" i="3"/>
  <c r="D1536" i="3" s="1"/>
  <c r="C974" i="3"/>
  <c r="D974" i="3"/>
  <c r="V974" i="3" s="1"/>
  <c r="C1135" i="3"/>
  <c r="D1135" i="3" s="1"/>
  <c r="V1135" i="3" s="1"/>
  <c r="C1888" i="3"/>
  <c r="D1888" i="3" s="1"/>
  <c r="V1888" i="3"/>
  <c r="C1173" i="3"/>
  <c r="D1173" i="3" s="1"/>
  <c r="M1173" i="3" s="1"/>
  <c r="C70" i="3"/>
  <c r="D70" i="3" s="1"/>
  <c r="M70" i="3" s="1"/>
  <c r="C1215" i="3"/>
  <c r="D1215" i="3" s="1"/>
  <c r="C1897" i="3"/>
  <c r="D1897" i="3" s="1"/>
  <c r="V1897" i="3" s="1"/>
  <c r="C789" i="3"/>
  <c r="D789" i="3" s="1"/>
  <c r="C761" i="3"/>
  <c r="D761" i="3" s="1"/>
  <c r="M761" i="3" s="1"/>
  <c r="C106" i="3"/>
  <c r="D106" i="3" s="1"/>
  <c r="C814" i="3"/>
  <c r="D814" i="3" s="1"/>
  <c r="C1289" i="3"/>
  <c r="D1289" i="3" s="1"/>
  <c r="C561" i="3"/>
  <c r="D561" i="3" s="1"/>
  <c r="W561" i="3" s="1"/>
  <c r="C523" i="3"/>
  <c r="D523" i="3" s="1"/>
  <c r="C987" i="3"/>
  <c r="D987" i="3"/>
  <c r="J987" i="3" s="1"/>
  <c r="C716" i="3"/>
  <c r="D716" i="3" s="1"/>
  <c r="C191" i="3"/>
  <c r="D191" i="3"/>
  <c r="M191" i="3" s="1"/>
  <c r="C1166" i="3"/>
  <c r="D1166" i="3" s="1"/>
  <c r="M1166" i="3" s="1"/>
  <c r="C1672" i="3"/>
  <c r="D1672" i="3" s="1"/>
  <c r="C1428" i="3"/>
  <c r="D1428" i="3"/>
  <c r="C1373" i="3"/>
  <c r="D1373" i="3" s="1"/>
  <c r="V1373" i="3" s="1"/>
  <c r="C1487" i="3"/>
  <c r="D1487" i="3" s="1"/>
  <c r="M1487" i="3" s="1"/>
  <c r="C409" i="3"/>
  <c r="D409" i="3"/>
  <c r="C1546" i="3"/>
  <c r="D1546" i="3" s="1"/>
  <c r="C123" i="3"/>
  <c r="D123" i="3" s="1"/>
  <c r="C1429" i="3"/>
  <c r="D1429" i="3" s="1"/>
  <c r="V1429" i="3" s="1"/>
  <c r="C1642" i="3"/>
  <c r="D1642" i="3" s="1"/>
  <c r="C214" i="3"/>
  <c r="D214" i="3" s="1"/>
  <c r="C2003" i="3"/>
  <c r="D2003" i="3" s="1"/>
  <c r="C1987" i="3"/>
  <c r="D1987" i="3" s="1"/>
  <c r="M1987" i="3" s="1"/>
  <c r="C155" i="3"/>
  <c r="D155" i="3" s="1"/>
  <c r="V155" i="3" s="1"/>
  <c r="C1807" i="3"/>
  <c r="D1807" i="3" s="1"/>
  <c r="C2096" i="3"/>
  <c r="D2096" i="3" s="1"/>
  <c r="C1129" i="3"/>
  <c r="D1129" i="3" s="1"/>
  <c r="C713" i="3"/>
  <c r="D713" i="3" s="1"/>
  <c r="V713" i="3" s="1"/>
  <c r="C294" i="3"/>
  <c r="D294" i="3" s="1"/>
  <c r="M294" i="3" s="1"/>
  <c r="C459" i="3"/>
  <c r="D459" i="3" s="1"/>
  <c r="H459" i="3" s="1"/>
  <c r="C1822" i="3"/>
  <c r="D1822" i="3" s="1"/>
  <c r="C934" i="3"/>
  <c r="D934" i="3" s="1"/>
  <c r="C337" i="3"/>
  <c r="D337" i="3"/>
  <c r="C1446" i="3"/>
  <c r="D1446" i="3" s="1"/>
  <c r="V1446" i="3" s="1"/>
  <c r="C64" i="3"/>
  <c r="D64" i="3" s="1"/>
  <c r="C1521" i="3"/>
  <c r="D1521" i="3" s="1"/>
  <c r="C1036" i="3"/>
  <c r="D1036" i="3" s="1"/>
  <c r="V1036" i="3" s="1"/>
  <c r="C484" i="3"/>
  <c r="D484" i="3"/>
  <c r="H484" i="3" s="1"/>
  <c r="C770" i="3"/>
  <c r="D770" i="3" s="1"/>
  <c r="M770" i="3" s="1"/>
  <c r="C1564" i="3"/>
  <c r="D1564" i="3" s="1"/>
  <c r="AD1564" i="3" s="1"/>
  <c r="C1586" i="3"/>
  <c r="D1586" i="3" s="1"/>
  <c r="V1586" i="3" s="1"/>
  <c r="C247" i="3"/>
  <c r="D247" i="3" s="1"/>
  <c r="M247" i="3" s="1"/>
  <c r="C1251" i="3"/>
  <c r="D1251" i="3" s="1"/>
  <c r="C1481" i="3"/>
  <c r="D1481" i="3" s="1"/>
  <c r="C299" i="3"/>
  <c r="D299" i="3" s="1"/>
  <c r="M299" i="3" s="1"/>
  <c r="C1483" i="3"/>
  <c r="D1483" i="3" s="1"/>
  <c r="V1483" i="3" s="1"/>
  <c r="C1970" i="3"/>
  <c r="D1970" i="3" s="1"/>
  <c r="C211" i="3"/>
  <c r="D211" i="3" s="1"/>
  <c r="C166" i="3"/>
  <c r="D166" i="3" s="1"/>
  <c r="C1013" i="3"/>
  <c r="D1013" i="3" s="1"/>
  <c r="C1114" i="3"/>
  <c r="D1114" i="3" s="1"/>
  <c r="M1114" i="3" s="1"/>
  <c r="C203" i="3"/>
  <c r="D203" i="3" s="1"/>
  <c r="M203" i="3" s="1"/>
  <c r="C583" i="3"/>
  <c r="D583" i="3"/>
  <c r="C930" i="3"/>
  <c r="D930" i="3" s="1"/>
  <c r="C1117" i="3"/>
  <c r="D1117" i="3" s="1"/>
  <c r="C163" i="3"/>
  <c r="D163" i="3" s="1"/>
  <c r="M163" i="3" s="1"/>
  <c r="C1539" i="3"/>
  <c r="D1539" i="3"/>
  <c r="C339" i="3"/>
  <c r="D339" i="3" s="1"/>
  <c r="C529" i="3"/>
  <c r="D529" i="3"/>
  <c r="Y529" i="3" s="1"/>
  <c r="C1733" i="3"/>
  <c r="D1733" i="3"/>
  <c r="M1733" i="3" s="1"/>
  <c r="C1981" i="3"/>
  <c r="D1981" i="3"/>
  <c r="H1981" i="3" s="1"/>
  <c r="C1881" i="3"/>
  <c r="D1881" i="3" s="1"/>
  <c r="C514" i="3"/>
  <c r="D514" i="3" s="1"/>
  <c r="V514" i="3" s="1"/>
  <c r="C1848" i="3"/>
  <c r="D1848" i="3" s="1"/>
  <c r="M1848" i="3" s="1"/>
  <c r="C1390" i="3"/>
  <c r="D1390" i="3"/>
  <c r="M1390" i="3" s="1"/>
  <c r="C1884" i="3"/>
  <c r="D1884" i="3" s="1"/>
  <c r="M1884" i="3" s="1"/>
  <c r="C1320" i="3"/>
  <c r="D1320" i="3" s="1"/>
  <c r="C291" i="3"/>
  <c r="D291" i="3" s="1"/>
  <c r="C590" i="3"/>
  <c r="D590" i="3"/>
  <c r="H590" i="3" s="1"/>
  <c r="C599" i="3"/>
  <c r="D599" i="3" s="1"/>
  <c r="C2037" i="3"/>
  <c r="D2037" i="3" s="1"/>
  <c r="C670" i="3"/>
  <c r="D670" i="3" s="1"/>
  <c r="V670" i="3" s="1"/>
  <c r="C946" i="3"/>
  <c r="D946" i="3" s="1"/>
  <c r="M946" i="3" s="1"/>
  <c r="C1453" i="3"/>
  <c r="D1453" i="3" s="1"/>
  <c r="C26" i="3"/>
  <c r="D26" i="3" s="1"/>
  <c r="C562" i="3"/>
  <c r="D562" i="3" s="1"/>
  <c r="AA562" i="3" s="1"/>
  <c r="C1567" i="3"/>
  <c r="D1567" i="3" s="1"/>
  <c r="P1567" i="3" s="1"/>
  <c r="C1849" i="3"/>
  <c r="D1849" i="3" s="1"/>
  <c r="M1849" i="3" s="1"/>
  <c r="C1077" i="3"/>
  <c r="D1077" i="3" s="1"/>
  <c r="C1137" i="3"/>
  <c r="D1137" i="3"/>
  <c r="C2020" i="3"/>
  <c r="D2020" i="3" s="1"/>
  <c r="C764" i="3"/>
  <c r="D764" i="3" s="1"/>
  <c r="C874" i="3"/>
  <c r="D874" i="3" s="1"/>
  <c r="W874" i="3" s="1"/>
  <c r="C379" i="3"/>
  <c r="D379" i="3" s="1"/>
  <c r="C1233" i="3"/>
  <c r="D1233" i="3" s="1"/>
  <c r="C45" i="3"/>
  <c r="D45" i="3" s="1"/>
  <c r="C991" i="3"/>
  <c r="D991" i="3" s="1"/>
  <c r="C1640" i="3"/>
  <c r="D1640" i="3"/>
  <c r="W1640" i="3" s="1"/>
  <c r="C1818" i="3"/>
  <c r="D1818" i="3" s="1"/>
  <c r="C633" i="3"/>
  <c r="D633" i="3" s="1"/>
  <c r="C1659" i="3"/>
  <c r="D1659" i="3" s="1"/>
  <c r="M1659" i="3" s="1"/>
  <c r="C1162" i="3"/>
  <c r="D1162" i="3" s="1"/>
  <c r="C1834" i="3"/>
  <c r="D1834" i="3" s="1"/>
  <c r="C875" i="3"/>
  <c r="D875" i="3" s="1"/>
  <c r="C1464" i="3"/>
  <c r="D1464" i="3" s="1"/>
  <c r="C1934" i="3"/>
  <c r="D1934" i="3"/>
  <c r="C1649" i="3"/>
  <c r="D1649" i="3" s="1"/>
  <c r="C1136" i="3"/>
  <c r="D1136" i="3" s="1"/>
  <c r="H1136" i="3" s="1"/>
  <c r="C2187" i="3"/>
  <c r="D2187" i="3"/>
  <c r="C1854" i="3"/>
  <c r="D1854" i="3" s="1"/>
  <c r="H1854" i="3" s="1"/>
  <c r="C205" i="3"/>
  <c r="D205" i="3" s="1"/>
  <c r="V205" i="3" s="1"/>
  <c r="C894" i="3"/>
  <c r="D894" i="3" s="1"/>
  <c r="H894" i="3" s="1"/>
  <c r="C1326" i="3"/>
  <c r="D1326" i="3" s="1"/>
  <c r="C1038" i="3"/>
  <c r="D1038" i="3" s="1"/>
  <c r="M1038" i="3" s="1"/>
  <c r="C361" i="3"/>
  <c r="D361" i="3" s="1"/>
  <c r="C1190" i="3"/>
  <c r="D1190" i="3" s="1"/>
  <c r="C678" i="3"/>
  <c r="D678" i="3"/>
  <c r="C1141" i="3"/>
  <c r="D1141" i="3" s="1"/>
  <c r="C1644" i="3"/>
  <c r="D1644" i="3" s="1"/>
  <c r="C1255" i="3"/>
  <c r="D1255" i="3" s="1"/>
  <c r="V1255" i="3" s="1"/>
  <c r="AA1255" i="3"/>
  <c r="C1031" i="3"/>
  <c r="D1031" i="3" s="1"/>
  <c r="C315" i="3"/>
  <c r="D315" i="3" s="1"/>
  <c r="C1510" i="3"/>
  <c r="D1510" i="3" s="1"/>
  <c r="H1510" i="3" s="1"/>
  <c r="C643" i="3"/>
  <c r="D643" i="3" s="1"/>
  <c r="V643" i="3" s="1"/>
  <c r="H643" i="3"/>
  <c r="C2127" i="3"/>
  <c r="D2127" i="3" s="1"/>
  <c r="M2127" i="3" s="1"/>
  <c r="C870" i="3"/>
  <c r="D870" i="3" s="1"/>
  <c r="V870" i="3" s="1"/>
  <c r="C655" i="3"/>
  <c r="D655" i="3" s="1"/>
  <c r="C1777" i="3"/>
  <c r="D1777" i="3" s="1"/>
  <c r="C1682" i="3"/>
  <c r="D1682" i="3" s="1"/>
  <c r="C1011" i="3"/>
  <c r="D1011" i="3" s="1"/>
  <c r="C1803" i="3"/>
  <c r="D1803" i="3" s="1"/>
  <c r="V1803" i="3" s="1"/>
  <c r="C765" i="3"/>
  <c r="D765" i="3" s="1"/>
  <c r="V765" i="3" s="1"/>
  <c r="C1962" i="3"/>
  <c r="D1962" i="3"/>
  <c r="C745" i="3"/>
  <c r="D745" i="3" s="1"/>
  <c r="C967" i="3"/>
  <c r="D967" i="3" s="1"/>
  <c r="V967" i="3" s="1"/>
  <c r="C1823" i="3"/>
  <c r="D1823" i="3" s="1"/>
  <c r="C1505" i="3"/>
  <c r="D1505" i="3" s="1"/>
  <c r="M1505" i="3" s="1"/>
  <c r="C534" i="3"/>
  <c r="D534" i="3" s="1"/>
  <c r="M534" i="3" s="1"/>
  <c r="C1056" i="3"/>
  <c r="D1056" i="3" s="1"/>
  <c r="M1056" i="3" s="1"/>
  <c r="C798" i="3"/>
  <c r="D798" i="3" s="1"/>
  <c r="V798" i="3" s="1"/>
  <c r="C1386" i="3"/>
  <c r="D1386" i="3" s="1"/>
  <c r="C2089" i="3"/>
  <c r="D2089" i="3" s="1"/>
  <c r="H2089" i="3" s="1"/>
  <c r="C698" i="3"/>
  <c r="D698" i="3" s="1"/>
  <c r="C35" i="3"/>
  <c r="D35" i="3"/>
  <c r="V35" i="3" s="1"/>
  <c r="C306" i="3"/>
  <c r="D306" i="3" s="1"/>
  <c r="C1101" i="3"/>
  <c r="D1101" i="3" s="1"/>
  <c r="V1101" i="3" s="1"/>
  <c r="C1654" i="3"/>
  <c r="D1654" i="3" s="1"/>
  <c r="C1838" i="3"/>
  <c r="D1838" i="3" s="1"/>
  <c r="C2007" i="3"/>
  <c r="D2007" i="3" s="1"/>
  <c r="V2007" i="3" s="1"/>
  <c r="C1473" i="3"/>
  <c r="D1473" i="3" s="1"/>
  <c r="V1473" i="3" s="1"/>
  <c r="C1686" i="3"/>
  <c r="D1686" i="3" s="1"/>
  <c r="V1686" i="3" s="1"/>
  <c r="C1941" i="3"/>
  <c r="D1941" i="3"/>
  <c r="AA1941" i="3" s="1"/>
  <c r="V1941" i="3"/>
  <c r="C1282" i="3"/>
  <c r="D1282" i="3" s="1"/>
  <c r="C1236" i="3"/>
  <c r="D1236" i="3" s="1"/>
  <c r="V1524" i="3"/>
  <c r="C1016" i="3"/>
  <c r="D1016" i="3" s="1"/>
  <c r="V1016" i="3"/>
  <c r="C824" i="3"/>
  <c r="D824" i="3" s="1"/>
  <c r="C813" i="3"/>
  <c r="D813" i="3" s="1"/>
  <c r="C1351" i="3"/>
  <c r="D1351" i="3" s="1"/>
  <c r="C1244" i="3"/>
  <c r="D1244" i="3" s="1"/>
  <c r="C50" i="3"/>
  <c r="D50" i="3" s="1"/>
  <c r="V50" i="3" s="1"/>
  <c r="C1258" i="3"/>
  <c r="D1258" i="3"/>
  <c r="C2145" i="3"/>
  <c r="D2145" i="3" s="1"/>
  <c r="C595" i="3"/>
  <c r="D595" i="3" s="1"/>
  <c r="V595" i="3"/>
  <c r="C428" i="3"/>
  <c r="D428" i="3" s="1"/>
  <c r="C596" i="3"/>
  <c r="D596" i="3" s="1"/>
  <c r="C612" i="3"/>
  <c r="D612" i="3" s="1"/>
  <c r="C845" i="3"/>
  <c r="D845" i="3" s="1"/>
  <c r="C658" i="3"/>
  <c r="D658" i="3" s="1"/>
  <c r="V658" i="3" s="1"/>
  <c r="C508" i="3"/>
  <c r="D508" i="3" s="1"/>
  <c r="C1827" i="3"/>
  <c r="D1827" i="3" s="1"/>
  <c r="C1831" i="3"/>
  <c r="D1831" i="3"/>
  <c r="C1134" i="3"/>
  <c r="D1134" i="3"/>
  <c r="J1134" i="3" s="1"/>
  <c r="C618" i="3"/>
  <c r="D618" i="3" s="1"/>
  <c r="C921" i="3"/>
  <c r="D921" i="3" s="1"/>
  <c r="C1655" i="3"/>
  <c r="D1655" i="3" s="1"/>
  <c r="C185" i="3"/>
  <c r="D185" i="3" s="1"/>
  <c r="C1405" i="3"/>
  <c r="D1405" i="3"/>
  <c r="C95" i="3"/>
  <c r="D95" i="3" s="1"/>
  <c r="C1727" i="3"/>
  <c r="D1727" i="3" s="1"/>
  <c r="C801" i="3"/>
  <c r="D801" i="3"/>
  <c r="M801" i="3" s="1"/>
  <c r="C1629" i="3"/>
  <c r="D1629" i="3" s="1"/>
  <c r="C1027" i="3"/>
  <c r="D1027" i="3" s="1"/>
  <c r="M1027" i="3" s="1"/>
  <c r="C1577" i="3"/>
  <c r="D1577" i="3" s="1"/>
  <c r="C1180" i="3"/>
  <c r="D1180" i="3" s="1"/>
  <c r="C415" i="3"/>
  <c r="D415" i="3"/>
  <c r="C1230" i="3"/>
  <c r="D1230" i="3" s="1"/>
  <c r="C492" i="3"/>
  <c r="D492" i="3" s="1"/>
  <c r="C1828" i="3"/>
  <c r="D1828" i="3" s="1"/>
  <c r="M1828" i="3" s="1"/>
  <c r="C1067" i="3"/>
  <c r="D1067" i="3" s="1"/>
  <c r="N1067" i="3" s="1"/>
  <c r="C1202" i="3"/>
  <c r="D1202" i="3" s="1"/>
  <c r="M1202" i="3" s="1"/>
  <c r="C2109" i="3"/>
  <c r="D2109" i="3" s="1"/>
  <c r="C1050" i="3"/>
  <c r="D1050" i="3"/>
  <c r="C1918" i="3"/>
  <c r="D1918" i="3" s="1"/>
  <c r="C1862" i="3"/>
  <c r="D1862" i="3"/>
  <c r="C803" i="3"/>
  <c r="D803" i="3" s="1"/>
  <c r="C717" i="3"/>
  <c r="D717" i="3" s="1"/>
  <c r="C394" i="3"/>
  <c r="D394" i="3" s="1"/>
  <c r="C2041" i="3"/>
  <c r="D2041" i="3" s="1"/>
  <c r="C979" i="3"/>
  <c r="D979" i="3" s="1"/>
  <c r="C1715" i="3"/>
  <c r="D1715" i="3" s="1"/>
  <c r="M1715" i="3" s="1"/>
  <c r="C1992" i="3"/>
  <c r="D1992" i="3"/>
  <c r="M1992" i="3" s="1"/>
  <c r="C102" i="3"/>
  <c r="D102" i="3" s="1"/>
  <c r="C1147" i="3"/>
  <c r="D1147" i="3" s="1"/>
  <c r="V1147" i="3" s="1"/>
  <c r="C1635" i="3"/>
  <c r="D1635" i="3" s="1"/>
  <c r="C1991" i="3"/>
  <c r="D1991" i="3"/>
  <c r="C10" i="3"/>
  <c r="D10" i="3" s="1"/>
  <c r="C1240" i="3"/>
  <c r="D1240" i="3" s="1"/>
  <c r="H1240" i="3" s="1"/>
  <c r="C293" i="3"/>
  <c r="D293" i="3" s="1"/>
  <c r="C1853" i="3"/>
  <c r="D1853" i="3"/>
  <c r="C821" i="3"/>
  <c r="D821" i="3" s="1"/>
  <c r="C1550" i="3"/>
  <c r="D1550" i="3" s="1"/>
  <c r="M1550" i="3" s="1"/>
  <c r="C1933" i="3"/>
  <c r="D1933" i="3" s="1"/>
  <c r="C1159" i="3"/>
  <c r="D1159" i="3" s="1"/>
  <c r="M1159" i="3" s="1"/>
  <c r="C65" i="3"/>
  <c r="D65" i="3" s="1"/>
  <c r="M65" i="3" s="1"/>
  <c r="C1616" i="3"/>
  <c r="D1616" i="3"/>
  <c r="C1720" i="3"/>
  <c r="D1720" i="3" s="1"/>
  <c r="C1666" i="3"/>
  <c r="D1666" i="3" s="1"/>
  <c r="C2139" i="3"/>
  <c r="D2139" i="3" s="1"/>
  <c r="C58" i="3"/>
  <c r="D58" i="3" s="1"/>
  <c r="C1679" i="3"/>
  <c r="D1679" i="3" s="1"/>
  <c r="AA1679" i="3" s="1"/>
  <c r="C1716" i="3"/>
  <c r="D1716" i="3" s="1"/>
  <c r="C489" i="3"/>
  <c r="D489" i="3" s="1"/>
  <c r="C1279" i="3"/>
  <c r="D1279" i="3" s="1"/>
  <c r="C969" i="3"/>
  <c r="D969" i="3" s="1"/>
  <c r="C13" i="3"/>
  <c r="D13" i="3" s="1"/>
  <c r="C7" i="3"/>
  <c r="D7" i="3"/>
  <c r="V7" i="3" s="1"/>
  <c r="C1358" i="3"/>
  <c r="D1358" i="3" s="1"/>
  <c r="C348" i="3"/>
  <c r="D348" i="3" s="1"/>
  <c r="V348" i="3" s="1"/>
  <c r="C647" i="3"/>
  <c r="D647" i="3" s="1"/>
  <c r="C812" i="3"/>
  <c r="D812" i="3" s="1"/>
  <c r="C1575" i="3"/>
  <c r="D1575" i="3" s="1"/>
  <c r="C476" i="3"/>
  <c r="D476" i="3" s="1"/>
  <c r="C1097" i="3"/>
  <c r="D1097" i="3" s="1"/>
  <c r="C838" i="3"/>
  <c r="D838" i="3" s="1"/>
  <c r="V838" i="3" s="1"/>
  <c r="C1069" i="3"/>
  <c r="D1069" i="3" s="1"/>
  <c r="M1069" i="3" s="1"/>
  <c r="C1982" i="3"/>
  <c r="D1982" i="3" s="1"/>
  <c r="C1478" i="3"/>
  <c r="D1478" i="3" s="1"/>
  <c r="V1478" i="3" s="1"/>
  <c r="C1836" i="3"/>
  <c r="D1836" i="3" s="1"/>
  <c r="C372" i="3"/>
  <c r="D372" i="3"/>
  <c r="AA372" i="3" s="1"/>
  <c r="C2074" i="3"/>
  <c r="D2074" i="3" s="1"/>
  <c r="C1264" i="3"/>
  <c r="D1264" i="3" s="1"/>
  <c r="C1130" i="3"/>
  <c r="D1130" i="3"/>
  <c r="V1130" i="3" s="1"/>
  <c r="C1980" i="3"/>
  <c r="D1980" i="3" s="1"/>
  <c r="V1980" i="3" s="1"/>
  <c r="C1132" i="3"/>
  <c r="D1132" i="3" s="1"/>
  <c r="M1132" i="3" s="1"/>
  <c r="C262" i="3"/>
  <c r="D262" i="3"/>
  <c r="AA262" i="3" s="1"/>
  <c r="C1956" i="3"/>
  <c r="D1956" i="3" s="1"/>
  <c r="C727" i="3"/>
  <c r="D727" i="3" s="1"/>
  <c r="H727" i="3" s="1"/>
  <c r="C2083" i="3"/>
  <c r="D2083" i="3" s="1"/>
  <c r="M2083" i="3" s="1"/>
  <c r="C1946" i="3"/>
  <c r="D1946" i="3" s="1"/>
  <c r="H1946" i="3" s="1"/>
  <c r="C2058" i="3"/>
  <c r="D2058" i="3" s="1"/>
  <c r="M2058" i="3" s="1"/>
  <c r="C54" i="3"/>
  <c r="D54" i="3" s="1"/>
  <c r="C551" i="3"/>
  <c r="D551" i="3"/>
  <c r="C1489" i="3"/>
  <c r="D1489" i="3" s="1"/>
  <c r="AB1489" i="3" s="1"/>
  <c r="C1195" i="3"/>
  <c r="D1195" i="3" s="1"/>
  <c r="V1195" i="3" s="1"/>
  <c r="C1806" i="3"/>
  <c r="D1806" i="3" s="1"/>
  <c r="C1756" i="3"/>
  <c r="D1756" i="3" s="1"/>
  <c r="C104" i="3"/>
  <c r="D104" i="3" s="1"/>
  <c r="M104" i="3" s="1"/>
  <c r="C1758" i="3"/>
  <c r="D1758" i="3" s="1"/>
  <c r="V1758" i="3" s="1"/>
  <c r="C1155" i="3"/>
  <c r="D1155" i="3" s="1"/>
  <c r="C51" i="3"/>
  <c r="D51" i="3"/>
  <c r="C1858" i="3"/>
  <c r="D1858" i="3"/>
  <c r="C268" i="3"/>
  <c r="D268" i="3" s="1"/>
  <c r="C2148" i="3"/>
  <c r="D2148" i="3" s="1"/>
  <c r="M2148" i="3" s="1"/>
  <c r="C607" i="3"/>
  <c r="D607" i="3"/>
  <c r="C971" i="3"/>
  <c r="D971" i="3"/>
  <c r="M971" i="3" s="1"/>
  <c r="C1076" i="3"/>
  <c r="D1076" i="3"/>
  <c r="V1076" i="3" s="1"/>
  <c r="C1382" i="3"/>
  <c r="D1382" i="3" s="1"/>
  <c r="C2157" i="3"/>
  <c r="D2157" i="3" s="1"/>
  <c r="C1580" i="3"/>
  <c r="D1580" i="3" s="1"/>
  <c r="V1580" i="3" s="1"/>
  <c r="C1223" i="3"/>
  <c r="D1223" i="3" s="1"/>
  <c r="V1223" i="3" s="1"/>
  <c r="C555" i="3"/>
  <c r="D555" i="3" s="1"/>
  <c r="C1181" i="3"/>
  <c r="D1181" i="3" s="1"/>
  <c r="C852" i="3"/>
  <c r="D852" i="3" s="1"/>
  <c r="M852" i="3" s="1"/>
  <c r="C318" i="3"/>
  <c r="D318" i="3"/>
  <c r="C1152" i="3"/>
  <c r="D1152" i="3" s="1"/>
  <c r="C1398" i="3"/>
  <c r="D1398" i="3" s="1"/>
  <c r="C1917" i="3"/>
  <c r="D1917" i="3" s="1"/>
  <c r="V1917" i="3" s="1"/>
  <c r="C2161" i="3"/>
  <c r="D2161" i="3" s="1"/>
  <c r="C571" i="3"/>
  <c r="D571" i="3" s="1"/>
  <c r="C322" i="3"/>
  <c r="D322" i="3" s="1"/>
  <c r="M322" i="3" s="1"/>
  <c r="C794" i="3"/>
  <c r="D794" i="3"/>
  <c r="C1998" i="3"/>
  <c r="D1998" i="3" s="1"/>
  <c r="V1998" i="3" s="1"/>
  <c r="V368" i="3"/>
  <c r="M692" i="3"/>
  <c r="C692" i="3"/>
  <c r="D692" i="3" s="1"/>
  <c r="W692" i="3" s="1"/>
  <c r="C1229" i="3"/>
  <c r="D1229" i="3" s="1"/>
  <c r="M1229" i="3" s="1"/>
  <c r="C2098" i="3"/>
  <c r="D2098" i="3" s="1"/>
  <c r="C1509" i="3"/>
  <c r="D1509" i="3"/>
  <c r="C1241" i="3"/>
  <c r="D1241" i="3"/>
  <c r="V1241" i="3" s="1"/>
  <c r="C461" i="3"/>
  <c r="D461" i="3" s="1"/>
  <c r="C850" i="3"/>
  <c r="D850" i="3" s="1"/>
  <c r="C1619" i="3"/>
  <c r="D1619" i="3" s="1"/>
  <c r="W1619" i="3" s="1"/>
  <c r="C1669" i="3"/>
  <c r="D1669" i="3" s="1"/>
  <c r="AA1669" i="3" s="1"/>
  <c r="C199" i="3"/>
  <c r="D199" i="3" s="1"/>
  <c r="C2027" i="3"/>
  <c r="D2027" i="3" s="1"/>
  <c r="C1589" i="3"/>
  <c r="D1589" i="3" s="1"/>
  <c r="C948" i="3"/>
  <c r="D948" i="3" s="1"/>
  <c r="C152" i="3"/>
  <c r="D152" i="3" s="1"/>
  <c r="M152" i="3" s="1"/>
  <c r="C1570" i="3"/>
  <c r="D1570" i="3" s="1"/>
  <c r="C807" i="3"/>
  <c r="D807" i="3" s="1"/>
  <c r="M807" i="3" s="1"/>
  <c r="C472" i="3"/>
  <c r="D472" i="3" s="1"/>
  <c r="M472" i="3" s="1"/>
  <c r="C424" i="3"/>
  <c r="D424" i="3" s="1"/>
  <c r="C995" i="3"/>
  <c r="D995" i="3" s="1"/>
  <c r="C1610" i="3"/>
  <c r="D1610" i="3" s="1"/>
  <c r="C1766" i="3"/>
  <c r="D1766" i="3" s="1"/>
  <c r="C401" i="3"/>
  <c r="D401" i="3"/>
  <c r="V401" i="3" s="1"/>
  <c r="C1708" i="3"/>
  <c r="D1708" i="3" s="1"/>
  <c r="M1708" i="3" s="1"/>
  <c r="C220" i="3"/>
  <c r="D220" i="3" s="1"/>
  <c r="X220" i="3" s="1"/>
  <c r="C1948" i="3"/>
  <c r="D1948" i="3" s="1"/>
  <c r="V1948" i="3" s="1"/>
  <c r="C1408" i="3"/>
  <c r="D1408" i="3" s="1"/>
  <c r="V1408" i="3" s="1"/>
  <c r="C1907" i="3"/>
  <c r="D1907" i="3" s="1"/>
  <c r="V1907" i="3" s="1"/>
  <c r="C2048" i="3"/>
  <c r="D2048" i="3" s="1"/>
  <c r="C286" i="3"/>
  <c r="D286" i="3" s="1"/>
  <c r="C1549" i="3"/>
  <c r="D1549" i="3"/>
  <c r="AD1549" i="3" s="1"/>
  <c r="C721" i="3"/>
  <c r="D721" i="3" s="1"/>
  <c r="AB721" i="3" s="1"/>
  <c r="C1055" i="3"/>
  <c r="D1055" i="3" s="1"/>
  <c r="C846" i="3"/>
  <c r="D846" i="3" s="1"/>
  <c r="H846" i="3" s="1"/>
  <c r="C474" i="3"/>
  <c r="D474" i="3" s="1"/>
  <c r="C328" i="3"/>
  <c r="D328" i="3" s="1"/>
  <c r="M328" i="3" s="1"/>
  <c r="C729" i="3"/>
  <c r="D729" i="3" s="1"/>
  <c r="C151" i="3"/>
  <c r="D151" i="3" s="1"/>
  <c r="Y151" i="3" s="1"/>
  <c r="C738" i="3"/>
  <c r="D738" i="3" s="1"/>
  <c r="C1043" i="3"/>
  <c r="D1043" i="3"/>
  <c r="C486" i="3"/>
  <c r="D486" i="3" s="1"/>
  <c r="H486" i="3" s="1"/>
  <c r="C927" i="3"/>
  <c r="D927" i="3" s="1"/>
  <c r="C147" i="3"/>
  <c r="D147" i="3" s="1"/>
  <c r="C1291" i="3"/>
  <c r="D1291" i="3" s="1"/>
  <c r="C628" i="3"/>
  <c r="D628" i="3" s="1"/>
  <c r="C1350" i="3"/>
  <c r="D1350" i="3" s="1"/>
  <c r="C2035" i="3"/>
  <c r="D2035" i="3" s="1"/>
  <c r="C911" i="3"/>
  <c r="D911" i="3" s="1"/>
  <c r="M911" i="3" s="1"/>
  <c r="C711" i="3"/>
  <c r="D711" i="3" s="1"/>
  <c r="C1302" i="3"/>
  <c r="D1302" i="3" s="1"/>
  <c r="H1302" i="3" s="1"/>
  <c r="C806" i="3"/>
  <c r="D806" i="3" s="1"/>
  <c r="M806" i="3" s="1"/>
  <c r="C1388" i="3"/>
  <c r="D1388" i="3"/>
  <c r="AA1388" i="3" s="1"/>
  <c r="C282" i="3"/>
  <c r="D282" i="3" s="1"/>
  <c r="C248" i="3"/>
  <c r="D248" i="3" s="1"/>
  <c r="C622" i="3"/>
  <c r="D622" i="3"/>
  <c r="C2068" i="3"/>
  <c r="D2068" i="3" s="1"/>
  <c r="C365" i="3"/>
  <c r="D365" i="3" s="1"/>
  <c r="C483" i="3"/>
  <c r="D483" i="3" s="1"/>
  <c r="C574" i="3"/>
  <c r="D574" i="3" s="1"/>
  <c r="C1284" i="3"/>
  <c r="D1284" i="3" s="1"/>
  <c r="H1284" i="3" s="1"/>
  <c r="C2077" i="3"/>
  <c r="D2077" i="3" s="1"/>
  <c r="M2077" i="3" s="1"/>
  <c r="C1647" i="3"/>
  <c r="D1647" i="3"/>
  <c r="V1647" i="3" s="1"/>
  <c r="C371" i="3"/>
  <c r="D371" i="3" s="1"/>
  <c r="M371" i="3" s="1"/>
  <c r="C1461" i="3"/>
  <c r="D1461" i="3"/>
  <c r="C1742" i="3"/>
  <c r="D1742" i="3" s="1"/>
  <c r="C1500" i="3"/>
  <c r="D1500" i="3"/>
  <c r="V1500" i="3" s="1"/>
  <c r="C2075" i="3"/>
  <c r="D2075" i="3"/>
  <c r="C98" i="3"/>
  <c r="D98" i="3" s="1"/>
  <c r="C1866" i="3"/>
  <c r="D1866" i="3" s="1"/>
  <c r="M1866" i="3" s="1"/>
  <c r="C1231" i="3"/>
  <c r="D1231" i="3"/>
  <c r="M1231" i="3" s="1"/>
  <c r="C1817" i="3"/>
  <c r="D1817" i="3" s="1"/>
  <c r="V1817" i="3" s="1"/>
  <c r="C644" i="3"/>
  <c r="D644" i="3"/>
  <c r="C1224" i="3"/>
  <c r="D1224" i="3" s="1"/>
  <c r="C997" i="3"/>
  <c r="D997" i="3" s="1"/>
  <c r="C368" i="3"/>
  <c r="D368" i="3" s="1"/>
  <c r="C1516" i="3"/>
  <c r="D1516" i="3" s="1"/>
  <c r="C1436" i="3"/>
  <c r="D1436" i="3" s="1"/>
  <c r="C648" i="3"/>
  <c r="D648" i="3"/>
  <c r="C1641" i="3"/>
  <c r="D1641" i="3"/>
  <c r="C581" i="3"/>
  <c r="D581" i="3"/>
  <c r="C1607" i="3"/>
  <c r="D1607" i="3" s="1"/>
  <c r="C1416" i="3"/>
  <c r="D1416" i="3" s="1"/>
  <c r="C1485" i="3"/>
  <c r="D1485" i="3"/>
  <c r="M1485" i="3" s="1"/>
  <c r="C1553" i="3"/>
  <c r="D1553" i="3" s="1"/>
  <c r="C1305" i="3"/>
  <c r="D1305" i="3" s="1"/>
  <c r="C649" i="3"/>
  <c r="D649" i="3" s="1"/>
  <c r="M649" i="3" s="1"/>
  <c r="C1115" i="3"/>
  <c r="D1115" i="3" s="1"/>
  <c r="C225" i="3"/>
  <c r="D225" i="3" s="1"/>
  <c r="O225" i="3" s="1"/>
  <c r="C945" i="3"/>
  <c r="D945" i="3" s="1"/>
  <c r="V945" i="3" s="1"/>
  <c r="C869" i="3"/>
  <c r="D869" i="3" s="1"/>
  <c r="C1397" i="3"/>
  <c r="D1397" i="3"/>
  <c r="O1397" i="3" s="1"/>
  <c r="C1543" i="3"/>
  <c r="D1543" i="3"/>
  <c r="V1543" i="3" s="1"/>
  <c r="C1606" i="3"/>
  <c r="D1606" i="3" s="1"/>
  <c r="V1606" i="3" s="1"/>
  <c r="C169" i="3"/>
  <c r="D169" i="3" s="1"/>
  <c r="C1705" i="3"/>
  <c r="D1705" i="3" s="1"/>
  <c r="C1714" i="3"/>
  <c r="D1714" i="3" s="1"/>
  <c r="C1201" i="3"/>
  <c r="D1201" i="3" s="1"/>
  <c r="H1201" i="3" s="1"/>
  <c r="C258" i="3"/>
  <c r="D258" i="3" s="1"/>
  <c r="C500" i="3"/>
  <c r="D500" i="3" s="1"/>
  <c r="C311" i="3"/>
  <c r="D311" i="3" s="1"/>
  <c r="C1346" i="3"/>
  <c r="D1346" i="3" s="1"/>
  <c r="M1346" i="3" s="1"/>
  <c r="C240" i="3"/>
  <c r="D240" i="3" s="1"/>
  <c r="C34" i="3"/>
  <c r="D34" i="3" s="1"/>
  <c r="M34" i="3" s="1"/>
  <c r="C1625" i="3"/>
  <c r="D1625" i="3" s="1"/>
  <c r="C1724" i="3"/>
  <c r="D1724" i="3" s="1"/>
  <c r="V1724" i="3" s="1"/>
  <c r="C2005" i="3"/>
  <c r="D2005" i="3"/>
  <c r="C1128" i="3"/>
  <c r="D1128" i="3" s="1"/>
  <c r="C2115" i="3"/>
  <c r="D2115" i="3"/>
  <c r="C202" i="3"/>
  <c r="D202" i="3"/>
  <c r="C1448" i="3"/>
  <c r="D1448" i="3" s="1"/>
  <c r="C18" i="3"/>
  <c r="D18" i="3" s="1"/>
  <c r="C86" i="3"/>
  <c r="D86" i="3" s="1"/>
  <c r="C1226" i="3"/>
  <c r="D1226" i="3" s="1"/>
  <c r="M1226" i="3" s="1"/>
  <c r="C774" i="3"/>
  <c r="D774" i="3" s="1"/>
  <c r="H774" i="3" s="1"/>
  <c r="C984" i="3"/>
  <c r="D984" i="3" s="1"/>
  <c r="C2123" i="3"/>
  <c r="D2123" i="3" s="1"/>
  <c r="C1477" i="3"/>
  <c r="D1477" i="3" s="1"/>
  <c r="C736" i="3"/>
  <c r="D736" i="3" s="1"/>
  <c r="M736" i="3" s="1"/>
  <c r="C506" i="3"/>
  <c r="D506" i="3"/>
  <c r="M506" i="3" s="1"/>
  <c r="C2001" i="3"/>
  <c r="D2001" i="3" s="1"/>
  <c r="C377" i="3"/>
  <c r="D377" i="3" s="1"/>
  <c r="C1012" i="3"/>
  <c r="D1012" i="3" s="1"/>
  <c r="C887" i="3"/>
  <c r="D887" i="3" s="1"/>
  <c r="C1158" i="3"/>
  <c r="D1158" i="3" s="1"/>
  <c r="M1158" i="3" s="1"/>
  <c r="C543" i="3"/>
  <c r="D543" i="3" s="1"/>
  <c r="K543" i="3" s="1"/>
  <c r="C302" i="3"/>
  <c r="D302" i="3" s="1"/>
  <c r="C75" i="3"/>
  <c r="D75" i="3" s="1"/>
  <c r="M75" i="3" s="1"/>
  <c r="C1699" i="3"/>
  <c r="D1699" i="3" s="1"/>
  <c r="C605" i="3"/>
  <c r="D605" i="3" s="1"/>
  <c r="C1480" i="3"/>
  <c r="D1480" i="3" s="1"/>
  <c r="C726" i="3"/>
  <c r="D726" i="3"/>
  <c r="C1939" i="3"/>
  <c r="D1939" i="3"/>
  <c r="C662" i="3"/>
  <c r="D662" i="3" s="1"/>
  <c r="C1740" i="3"/>
  <c r="D1740" i="3" s="1"/>
  <c r="N1740" i="3" s="1"/>
  <c r="C701" i="3"/>
  <c r="D701" i="3" s="1"/>
  <c r="C2147" i="3"/>
  <c r="D2147" i="3" s="1"/>
  <c r="C708" i="3"/>
  <c r="D708" i="3" s="1"/>
  <c r="C93" i="3"/>
  <c r="D93" i="3" s="1"/>
  <c r="C148" i="3"/>
  <c r="D148" i="3" s="1"/>
  <c r="C1736" i="3"/>
  <c r="D1736" i="3" s="1"/>
  <c r="AA1736" i="3" s="1"/>
  <c r="C90" i="3"/>
  <c r="D90" i="3"/>
  <c r="H90" i="3" s="1"/>
  <c r="C438" i="3"/>
  <c r="D438" i="3" s="1"/>
  <c r="C1562" i="3"/>
  <c r="D1562" i="3" s="1"/>
  <c r="C1726" i="3"/>
  <c r="D1726" i="3" s="1"/>
  <c r="M1726" i="3" s="1"/>
  <c r="C1318" i="3"/>
  <c r="D1318" i="3"/>
  <c r="C1099" i="3"/>
  <c r="D1099" i="3"/>
  <c r="C1748" i="3"/>
  <c r="D1748" i="3" s="1"/>
  <c r="C68" i="3"/>
  <c r="D68" i="3" s="1"/>
  <c r="C916" i="3"/>
  <c r="D916" i="3" s="1"/>
  <c r="M916" i="3" s="1"/>
  <c r="C1967" i="3"/>
  <c r="D1967" i="3"/>
  <c r="M1967" i="3" s="1"/>
  <c r="C2104" i="3"/>
  <c r="D2104" i="3" s="1"/>
  <c r="M2104" i="3" s="1"/>
  <c r="C1237" i="3"/>
  <c r="D1237" i="3"/>
  <c r="AD1237" i="3" s="1"/>
  <c r="C1400" i="3"/>
  <c r="D1400" i="3" s="1"/>
  <c r="C563" i="3"/>
  <c r="D563" i="3" s="1"/>
  <c r="C1459" i="3"/>
  <c r="D1459" i="3"/>
  <c r="M594" i="3"/>
  <c r="C594" i="3"/>
  <c r="D594" i="3" s="1"/>
  <c r="C253" i="3"/>
  <c r="D253" i="3"/>
  <c r="W253" i="3" s="1"/>
  <c r="C2162" i="3"/>
  <c r="D2162" i="3" s="1"/>
  <c r="C345" i="3"/>
  <c r="D345" i="3" s="1"/>
  <c r="C272" i="3"/>
  <c r="D272" i="3"/>
  <c r="C938" i="3"/>
  <c r="D938" i="3" s="1"/>
  <c r="V938" i="3" s="1"/>
  <c r="C710" i="3"/>
  <c r="D710" i="3" s="1"/>
  <c r="C1391" i="3"/>
  <c r="D1391" i="3" s="1"/>
  <c r="H1391" i="3" s="1"/>
  <c r="C1660" i="3"/>
  <c r="D1660" i="3" s="1"/>
  <c r="M1660" i="3" s="1"/>
  <c r="C94" i="3"/>
  <c r="D94" i="3"/>
  <c r="C1200" i="3"/>
  <c r="D1200" i="3" s="1"/>
  <c r="V1200" i="3" s="1"/>
  <c r="C1450" i="3"/>
  <c r="D1450" i="3" s="1"/>
  <c r="C85" i="3"/>
  <c r="D85" i="3" s="1"/>
  <c r="AD85" i="3" s="1"/>
  <c r="C144" i="3"/>
  <c r="D144" i="3" s="1"/>
  <c r="H144" i="3" s="1"/>
  <c r="C212" i="3"/>
  <c r="D212" i="3" s="1"/>
  <c r="M212" i="3" s="1"/>
  <c r="C878" i="3"/>
  <c r="D878" i="3" s="1"/>
  <c r="C55" i="3"/>
  <c r="D55" i="3" s="1"/>
  <c r="C1908" i="3"/>
  <c r="D1908" i="3" s="1"/>
  <c r="C1472" i="3"/>
  <c r="D1472" i="3" s="1"/>
  <c r="C1911" i="3"/>
  <c r="D1911" i="3" s="1"/>
  <c r="M1911" i="3" s="1"/>
  <c r="C962" i="3"/>
  <c r="D962" i="3" s="1"/>
  <c r="C839" i="3"/>
  <c r="D839" i="3"/>
  <c r="C773" i="3"/>
  <c r="D773" i="3" s="1"/>
  <c r="C743" i="3"/>
  <c r="D743" i="3" s="1"/>
  <c r="M743" i="3" s="1"/>
  <c r="C712" i="3"/>
  <c r="D712" i="3"/>
  <c r="C1729" i="3"/>
  <c r="D1729" i="3"/>
  <c r="C1058" i="3"/>
  <c r="D1058" i="3"/>
  <c r="C982" i="3"/>
  <c r="D982" i="3" s="1"/>
  <c r="C217" i="3"/>
  <c r="D217" i="3" s="1"/>
  <c r="C1034" i="3"/>
  <c r="D1034" i="3" s="1"/>
  <c r="C2094" i="3"/>
  <c r="D2094" i="3" s="1"/>
  <c r="M2094" i="3" s="1"/>
  <c r="C1690" i="3"/>
  <c r="D1690" i="3" s="1"/>
  <c r="C1868" i="3"/>
  <c r="D1868" i="3"/>
  <c r="C1164" i="3"/>
  <c r="D1164" i="3" s="1"/>
  <c r="C471" i="3"/>
  <c r="D471" i="3" s="1"/>
  <c r="O471" i="3" s="1"/>
  <c r="C591" i="3"/>
  <c r="D591" i="3"/>
  <c r="M591" i="3" s="1"/>
  <c r="C760" i="3"/>
  <c r="D760" i="3"/>
  <c r="M760" i="3" s="1"/>
  <c r="C699" i="3"/>
  <c r="D699" i="3"/>
  <c r="C1704" i="3"/>
  <c r="D1704" i="3" s="1"/>
  <c r="C951" i="3"/>
  <c r="D951" i="3" s="1"/>
  <c r="M951" i="3" s="1"/>
  <c r="C560" i="3"/>
  <c r="D560" i="3" s="1"/>
  <c r="P560" i="3" s="1"/>
  <c r="C164" i="3"/>
  <c r="D164" i="3" s="1"/>
  <c r="M164" i="3" s="1"/>
  <c r="C1430" i="3"/>
  <c r="D1430" i="3" s="1"/>
  <c r="C419" i="3"/>
  <c r="D419" i="3" s="1"/>
  <c r="C1769" i="3"/>
  <c r="D1769" i="3" s="1"/>
  <c r="M1769" i="3" s="1"/>
  <c r="C2134" i="3"/>
  <c r="D2134" i="3"/>
  <c r="C1048" i="3"/>
  <c r="D1048" i="3" s="1"/>
  <c r="J1048" i="3" s="1"/>
  <c r="C1434" i="3"/>
  <c r="D1434" i="3" s="1"/>
  <c r="C2056" i="3"/>
  <c r="D2056" i="3" s="1"/>
  <c r="M1839" i="3"/>
  <c r="C1839" i="3"/>
  <c r="D1839" i="3" s="1"/>
  <c r="X1839" i="3" s="1"/>
  <c r="C750" i="3"/>
  <c r="D750" i="3" s="1"/>
  <c r="M750" i="3" s="1"/>
  <c r="C43" i="3"/>
  <c r="D43" i="3" s="1"/>
  <c r="M43" i="3" s="1"/>
  <c r="C213" i="3"/>
  <c r="D213" i="3" s="1"/>
  <c r="C287" i="3"/>
  <c r="D287" i="3" s="1"/>
  <c r="V287" i="3" s="1"/>
  <c r="C1986" i="3"/>
  <c r="D1986" i="3" s="1"/>
  <c r="C1895" i="3"/>
  <c r="D1895" i="3" s="1"/>
  <c r="C1722" i="3"/>
  <c r="D1722" i="3" s="1"/>
  <c r="M1722" i="3" s="1"/>
  <c r="C2025" i="3"/>
  <c r="D2025" i="3" s="1"/>
  <c r="C431" i="3"/>
  <c r="D431" i="3" s="1"/>
  <c r="C216" i="3"/>
  <c r="D216" i="3" s="1"/>
  <c r="C38" i="3"/>
  <c r="D38" i="3" s="1"/>
  <c r="C1054" i="3"/>
  <c r="D1054" i="3" s="1"/>
  <c r="W1054" i="3" s="1"/>
  <c r="C356" i="3"/>
  <c r="D356" i="3" s="1"/>
  <c r="C420" i="3"/>
  <c r="D420" i="3" s="1"/>
  <c r="C2059" i="3"/>
  <c r="D2059" i="3" s="1"/>
  <c r="C83" i="3"/>
  <c r="D83" i="3" s="1"/>
  <c r="C1910" i="3"/>
  <c r="D1910" i="3"/>
  <c r="M1910" i="3" s="1"/>
  <c r="C1809" i="3"/>
  <c r="D1809" i="3"/>
  <c r="M1809" i="3" s="1"/>
  <c r="C1665" i="3"/>
  <c r="D1665" i="3" s="1"/>
  <c r="C477" i="3"/>
  <c r="D477" i="3" s="1"/>
  <c r="C1964" i="3"/>
  <c r="D1964" i="3" s="1"/>
  <c r="C313" i="3"/>
  <c r="D313" i="3" s="1"/>
  <c r="M313" i="3" s="1"/>
  <c r="C600" i="3"/>
  <c r="D600" i="3" s="1"/>
  <c r="M600" i="3" s="1"/>
  <c r="C1732" i="3"/>
  <c r="D1732" i="3" s="1"/>
  <c r="C1662" i="3"/>
  <c r="D1662" i="3" s="1"/>
  <c r="C46" i="3"/>
  <c r="D46" i="3" s="1"/>
  <c r="M46" i="3" s="1"/>
  <c r="C1332" i="3"/>
  <c r="D1332" i="3" s="1"/>
  <c r="O1332" i="3" s="1"/>
  <c r="C2099" i="3"/>
  <c r="D2099" i="3" s="1"/>
  <c r="C675" i="3"/>
  <c r="D675" i="3" s="1"/>
  <c r="C1846" i="3"/>
  <c r="D1846" i="3" s="1"/>
  <c r="H1846" i="3" s="1"/>
  <c r="C2136" i="3"/>
  <c r="D2136" i="3" s="1"/>
  <c r="C1677" i="3"/>
  <c r="D1677" i="3" s="1"/>
  <c r="AC1677" i="3" s="1"/>
  <c r="C843" i="3"/>
  <c r="D843" i="3" s="1"/>
  <c r="C1533" i="3"/>
  <c r="D1533" i="3" s="1"/>
  <c r="C1855" i="3"/>
  <c r="D1855" i="3" s="1"/>
  <c r="C1349" i="3"/>
  <c r="D1349" i="3" s="1"/>
  <c r="M1349" i="3" s="1"/>
  <c r="C1126" i="3"/>
  <c r="D1126" i="3"/>
  <c r="M1126" i="3" s="1"/>
  <c r="C325" i="3"/>
  <c r="D325" i="3" s="1"/>
  <c r="M325" i="3" s="1"/>
  <c r="C1029" i="3"/>
  <c r="D1029" i="3" s="1"/>
  <c r="AA1029" i="3" s="1"/>
  <c r="C125" i="3"/>
  <c r="D125" i="3" s="1"/>
  <c r="V125" i="3" s="1"/>
  <c r="C1773" i="3"/>
  <c r="D1773" i="3" s="1"/>
  <c r="M1773" i="3" s="1"/>
  <c r="C6" i="3"/>
  <c r="D6" i="3" s="1"/>
  <c r="C1160" i="3"/>
  <c r="D1160" i="3"/>
  <c r="C707" i="3"/>
  <c r="D707" i="3" s="1"/>
  <c r="V707" i="3" s="1"/>
  <c r="C1080" i="3"/>
  <c r="D1080" i="3" s="1"/>
  <c r="C1121" i="3"/>
  <c r="D1121" i="3"/>
  <c r="C691" i="3"/>
  <c r="D691" i="3" s="1"/>
  <c r="C481" i="3"/>
  <c r="D481" i="3"/>
  <c r="C841" i="3"/>
  <c r="D841" i="3"/>
  <c r="C767" i="3"/>
  <c r="D767" i="3"/>
  <c r="M767" i="3" s="1"/>
  <c r="C254" i="3"/>
  <c r="D254" i="3"/>
  <c r="C1504" i="3"/>
  <c r="D1504" i="3" s="1"/>
  <c r="C445" i="3"/>
  <c r="D445" i="3" s="1"/>
  <c r="C966" i="3"/>
  <c r="D966" i="3" s="1"/>
  <c r="C700" i="3"/>
  <c r="D700" i="3" s="1"/>
  <c r="AA700" i="3" s="1"/>
  <c r="C1721" i="3"/>
  <c r="D1721" i="3" s="1"/>
  <c r="C292" i="3"/>
  <c r="D292" i="3" s="1"/>
  <c r="C840" i="3"/>
  <c r="D840" i="3"/>
  <c r="C689" i="3"/>
  <c r="D689" i="3" s="1"/>
  <c r="C1631" i="3"/>
  <c r="D1631" i="3" s="1"/>
  <c r="V1631" i="3" s="1"/>
  <c r="C1799" i="3"/>
  <c r="D1799" i="3" s="1"/>
  <c r="V1799" i="3" s="1"/>
  <c r="C150" i="3"/>
  <c r="D150" i="3" s="1"/>
  <c r="V150" i="3" s="1"/>
  <c r="C1709" i="3"/>
  <c r="D1709" i="3" s="1"/>
  <c r="C1887" i="3"/>
  <c r="D1887" i="3"/>
  <c r="C1598" i="3"/>
  <c r="D1598" i="3" s="1"/>
  <c r="M1598" i="3" s="1"/>
  <c r="C1706" i="3"/>
  <c r="D1706" i="3"/>
  <c r="C589" i="3"/>
  <c r="D589" i="3" s="1"/>
  <c r="H589" i="3" s="1"/>
  <c r="C1333" i="3"/>
  <c r="D1333" i="3" s="1"/>
  <c r="C1179" i="3"/>
  <c r="D1179" i="3" s="1"/>
  <c r="C1418" i="3"/>
  <c r="D1418" i="3" s="1"/>
  <c r="C1178" i="3"/>
  <c r="D1178" i="3" s="1"/>
  <c r="M1178" i="3" s="1"/>
  <c r="C1442" i="3"/>
  <c r="D1442" i="3" s="1"/>
  <c r="C1009" i="3"/>
  <c r="D1009" i="3"/>
  <c r="C1845" i="3"/>
  <c r="D1845" i="3" s="1"/>
  <c r="M1845" i="3" s="1"/>
  <c r="C539" i="3"/>
  <c r="D539" i="3" s="1"/>
  <c r="M539" i="3" s="1"/>
  <c r="C1801" i="3"/>
  <c r="D1801" i="3" s="1"/>
  <c r="AA1801" i="3" s="1"/>
  <c r="C1775" i="3"/>
  <c r="D1775" i="3" s="1"/>
  <c r="M1775" i="3" s="1"/>
  <c r="C586" i="3"/>
  <c r="D586" i="3"/>
  <c r="C1582" i="3"/>
  <c r="D1582" i="3" s="1"/>
  <c r="H1582" i="3" s="1"/>
  <c r="C665" i="3"/>
  <c r="D665" i="3" s="1"/>
  <c r="C1426" i="3"/>
  <c r="D1426" i="3" s="1"/>
  <c r="H1426" i="3" s="1"/>
  <c r="C1950" i="3"/>
  <c r="D1950" i="3" s="1"/>
  <c r="C1652" i="3"/>
  <c r="D1652" i="3"/>
  <c r="AD1652" i="3" s="1"/>
  <c r="C69" i="3"/>
  <c r="D69" i="3"/>
  <c r="C192" i="3"/>
  <c r="D192" i="3" s="1"/>
  <c r="H192" i="3" s="1"/>
  <c r="M1330" i="3"/>
  <c r="C1330" i="3"/>
  <c r="D1330" i="3" s="1"/>
  <c r="C1323" i="3"/>
  <c r="D1323" i="3" s="1"/>
  <c r="C1490" i="3"/>
  <c r="D1490" i="3" s="1"/>
  <c r="M1490" i="3" s="1"/>
  <c r="C56" i="3"/>
  <c r="D56" i="3" s="1"/>
  <c r="C1322" i="3"/>
  <c r="D1322" i="3" s="1"/>
  <c r="C382" i="3"/>
  <c r="D382" i="3" s="1"/>
  <c r="C436" i="3"/>
  <c r="D436" i="3" s="1"/>
  <c r="C2060" i="3"/>
  <c r="D2060" i="3"/>
  <c r="C261" i="3"/>
  <c r="D261" i="3" s="1"/>
  <c r="M261" i="3" s="1"/>
  <c r="C1993" i="3"/>
  <c r="D1993" i="3" s="1"/>
  <c r="M1993" i="3" s="1"/>
  <c r="C176" i="3"/>
  <c r="D176" i="3" s="1"/>
  <c r="M176" i="3" s="1"/>
  <c r="C1609" i="3"/>
  <c r="D1609" i="3" s="1"/>
  <c r="M1609" i="3" s="1"/>
  <c r="C970" i="3"/>
  <c r="D970" i="3" s="1"/>
  <c r="V970" i="3" s="1"/>
  <c r="C536" i="3"/>
  <c r="D536" i="3" s="1"/>
  <c r="C1211" i="3"/>
  <c r="D1211" i="3"/>
  <c r="H1211" i="3" s="1"/>
  <c r="C1073" i="3"/>
  <c r="D1073" i="3" s="1"/>
  <c r="C1017" i="3"/>
  <c r="D1017" i="3" s="1"/>
  <c r="C177" i="3"/>
  <c r="D177" i="3" s="1"/>
  <c r="C156" i="3"/>
  <c r="D156" i="3" s="1"/>
  <c r="C1311" i="3"/>
  <c r="D1311" i="3" s="1"/>
  <c r="C671" i="3"/>
  <c r="D671" i="3" s="1"/>
  <c r="C1972" i="3"/>
  <c r="D1972" i="3" s="1"/>
  <c r="C2133" i="3"/>
  <c r="D2133" i="3" s="1"/>
  <c r="C1958" i="3"/>
  <c r="D1958" i="3" s="1"/>
  <c r="M1958" i="3" s="1"/>
  <c r="C1456" i="3"/>
  <c r="D1456" i="3" s="1"/>
  <c r="AA1456" i="3" s="1"/>
  <c r="C899" i="3"/>
  <c r="D899" i="3"/>
  <c r="M899" i="3" s="1"/>
  <c r="C1633" i="3"/>
  <c r="D1633" i="3" s="1"/>
  <c r="M1633" i="3" s="1"/>
  <c r="C464" i="3"/>
  <c r="D464" i="3"/>
  <c r="M464" i="3" s="1"/>
  <c r="C1531" i="3"/>
  <c r="D1531" i="3" s="1"/>
  <c r="C20" i="3"/>
  <c r="D20" i="3" s="1"/>
  <c r="C141" i="3"/>
  <c r="D141" i="3" s="1"/>
  <c r="M141" i="3" s="1"/>
  <c r="C820" i="3"/>
  <c r="D820" i="3" s="1"/>
  <c r="C342" i="3"/>
  <c r="D342" i="3" s="1"/>
  <c r="C316" i="3"/>
  <c r="D316" i="3" s="1"/>
  <c r="M316" i="3" s="1"/>
  <c r="C1507" i="3"/>
  <c r="D1507" i="3" s="1"/>
  <c r="C1718" i="3"/>
  <c r="D1718" i="3" s="1"/>
  <c r="C1738" i="3"/>
  <c r="D1738" i="3" s="1"/>
  <c r="C1861" i="3"/>
  <c r="D1861" i="3" s="1"/>
  <c r="C193" i="3"/>
  <c r="D193" i="3" s="1"/>
  <c r="C48" i="3"/>
  <c r="D48" i="3" s="1"/>
  <c r="C1354" i="3"/>
  <c r="D1354" i="3" s="1"/>
  <c r="C1325" i="3"/>
  <c r="D1325" i="3" s="1"/>
  <c r="C1734" i="3"/>
  <c r="D1734" i="3" s="1"/>
  <c r="C1020" i="3"/>
  <c r="D1020" i="3" s="1"/>
  <c r="V1020" i="3" s="1"/>
  <c r="C1470" i="3"/>
  <c r="D1470" i="3"/>
  <c r="M1470" i="3" s="1"/>
  <c r="C1340" i="3"/>
  <c r="D1340" i="3" s="1"/>
  <c r="M1340" i="3" s="1"/>
  <c r="C1961" i="3"/>
  <c r="D1961" i="3" s="1"/>
  <c r="C442" i="3"/>
  <c r="D442" i="3" s="1"/>
  <c r="V442" i="3" s="1"/>
  <c r="C1844" i="3"/>
  <c r="D1844" i="3" s="1"/>
  <c r="V1844" i="3" s="1"/>
  <c r="C1524" i="3"/>
  <c r="D1524" i="3" s="1"/>
  <c r="M1524" i="3" s="1"/>
  <c r="C1605" i="3"/>
  <c r="D1605" i="3"/>
  <c r="C1451" i="3"/>
  <c r="D1451" i="3"/>
  <c r="M1451" i="3" s="1"/>
  <c r="C1603" i="3"/>
  <c r="D1603" i="3" s="1"/>
  <c r="C959" i="3"/>
  <c r="D959" i="3" s="1"/>
  <c r="M959" i="3" s="1"/>
  <c r="C2045" i="3"/>
  <c r="D2045" i="3" s="1"/>
  <c r="V2045" i="3" s="1"/>
  <c r="C170" i="3"/>
  <c r="D170" i="3"/>
  <c r="C1246" i="3"/>
  <c r="D1246" i="3"/>
  <c r="M1246" i="3" s="1"/>
  <c r="C1800" i="3"/>
  <c r="D1800" i="3" s="1"/>
  <c r="C990" i="3"/>
  <c r="D990" i="3" s="1"/>
  <c r="C1688" i="3"/>
  <c r="D1688" i="3" s="1"/>
  <c r="C332" i="3"/>
  <c r="D332" i="3"/>
  <c r="C1003" i="3"/>
  <c r="D1003" i="3" s="1"/>
  <c r="C848" i="3"/>
  <c r="D848" i="3" s="1"/>
  <c r="C867" i="3"/>
  <c r="D867" i="3" s="1"/>
  <c r="C2164" i="3"/>
  <c r="D2164" i="3" s="1"/>
  <c r="V2164" i="3" s="1"/>
  <c r="C456" i="3"/>
  <c r="D456" i="3" s="1"/>
  <c r="C909" i="3"/>
  <c r="D909" i="3" s="1"/>
  <c r="AA909" i="3" s="1"/>
  <c r="C975" i="3"/>
  <c r="D975" i="3" s="1"/>
  <c r="C190" i="3"/>
  <c r="D190" i="3" s="1"/>
  <c r="C802" i="3"/>
  <c r="D802" i="3" s="1"/>
  <c r="C915" i="3"/>
  <c r="D915" i="3" s="1"/>
  <c r="M915" i="3" s="1"/>
  <c r="C1675" i="3"/>
  <c r="D1675" i="3" s="1"/>
  <c r="M1675" i="3" s="1"/>
  <c r="C957" i="3"/>
  <c r="D957" i="3"/>
  <c r="C977" i="3"/>
  <c r="D977" i="3" s="1"/>
  <c r="M977" i="3" s="1"/>
  <c r="C907" i="3"/>
  <c r="D907" i="3"/>
  <c r="C1957" i="3"/>
  <c r="D1957" i="3" s="1"/>
  <c r="M1957" i="3" s="1"/>
  <c r="C314" i="3"/>
  <c r="D314" i="3" s="1"/>
  <c r="M314" i="3" s="1"/>
  <c r="C1942" i="3"/>
  <c r="D1942" i="3"/>
  <c r="M1942" i="3" s="1"/>
  <c r="C429" i="3"/>
  <c r="D429" i="3" s="1"/>
  <c r="V429" i="3" s="1"/>
  <c r="C1168" i="3"/>
  <c r="D1168" i="3"/>
  <c r="O1168" i="3" s="1"/>
  <c r="C271" i="3"/>
  <c r="D271" i="3" s="1"/>
  <c r="C62" i="3"/>
  <c r="D62" i="3" s="1"/>
  <c r="C697" i="3"/>
  <c r="D697" i="3"/>
  <c r="C2158" i="3"/>
  <c r="D2158" i="3" s="1"/>
  <c r="V2158" i="3" s="1"/>
  <c r="C522" i="3"/>
  <c r="D522" i="3"/>
  <c r="C567" i="3"/>
  <c r="D567" i="3"/>
  <c r="V567" i="3" s="1"/>
  <c r="C1833" i="3"/>
  <c r="D1833" i="3" s="1"/>
  <c r="H1833" i="3" s="1"/>
  <c r="C215" i="3"/>
  <c r="D215" i="3" s="1"/>
  <c r="H215" i="3" s="1"/>
  <c r="C2091" i="3"/>
  <c r="D2091" i="3" s="1"/>
  <c r="V2091" i="3" s="1"/>
  <c r="C1356" i="3"/>
  <c r="D1356" i="3"/>
  <c r="V1356" i="3" s="1"/>
  <c r="C1044" i="3"/>
  <c r="D1044" i="3" s="1"/>
  <c r="M1044" i="3" s="1"/>
  <c r="C1146" i="3"/>
  <c r="D1146" i="3" s="1"/>
  <c r="M1146" i="3" s="1"/>
  <c r="C1517" i="3"/>
  <c r="D1517" i="3" s="1"/>
  <c r="M1517" i="3" s="1"/>
  <c r="C1904" i="3"/>
  <c r="D1904" i="3" s="1"/>
  <c r="C1935" i="3"/>
  <c r="D1935" i="3" s="1"/>
  <c r="J1935" i="3" s="1"/>
  <c r="C374" i="3"/>
  <c r="D374" i="3" s="1"/>
  <c r="C1743" i="3"/>
  <c r="D1743" i="3" s="1"/>
  <c r="V1743" i="3" s="1"/>
  <c r="C1723" i="3"/>
  <c r="D1723" i="3" s="1"/>
  <c r="C1757" i="3"/>
  <c r="D1757" i="3" s="1"/>
  <c r="C227" i="3"/>
  <c r="D227" i="3" s="1"/>
  <c r="X227" i="3" s="1"/>
  <c r="C901" i="3"/>
  <c r="D901" i="3" s="1"/>
  <c r="C2050" i="3"/>
  <c r="D2050" i="3" s="1"/>
  <c r="M2050" i="3" s="1"/>
  <c r="C1310" i="3"/>
  <c r="D1310" i="3" s="1"/>
  <c r="C604" i="3"/>
  <c r="D604" i="3" s="1"/>
  <c r="V604" i="3" s="1"/>
  <c r="C1837" i="3"/>
  <c r="D1837" i="3" s="1"/>
  <c r="M1837" i="3" s="1"/>
  <c r="C898" i="3"/>
  <c r="D898" i="3" s="1"/>
  <c r="M898" i="3" s="1"/>
  <c r="C1501" i="3"/>
  <c r="D1501" i="3" s="1"/>
  <c r="C400" i="3"/>
  <c r="D400" i="3" s="1"/>
  <c r="C639" i="3"/>
  <c r="D639" i="3"/>
  <c r="M639" i="3" s="1"/>
  <c r="C1646" i="3"/>
  <c r="D1646" i="3" s="1"/>
  <c r="C1556" i="3"/>
  <c r="D1556" i="3" s="1"/>
  <c r="M1556" i="3" s="1"/>
  <c r="C576" i="3"/>
  <c r="D576" i="3" s="1"/>
  <c r="C1698" i="3"/>
  <c r="D1698" i="3" s="1"/>
  <c r="C1877" i="3"/>
  <c r="D1877" i="3" s="1"/>
  <c r="C2149" i="3"/>
  <c r="D2149" i="3" s="1"/>
  <c r="C139" i="3"/>
  <c r="D139" i="3" s="1"/>
  <c r="C132" i="3"/>
  <c r="D132" i="3"/>
  <c r="M132" i="3" s="1"/>
  <c r="C866" i="3"/>
  <c r="D866" i="3" s="1"/>
  <c r="M866" i="3" s="1"/>
  <c r="C1538" i="3"/>
  <c r="D1538" i="3"/>
  <c r="V1538" i="3" s="1"/>
  <c r="C449" i="3"/>
  <c r="D449" i="3" s="1"/>
  <c r="H449" i="3" s="1"/>
  <c r="C67" i="3"/>
  <c r="D67" i="3" s="1"/>
  <c r="Y67" i="3" s="1"/>
  <c r="C1741" i="3"/>
  <c r="D1741" i="3" s="1"/>
  <c r="AB1741" i="3" s="1"/>
  <c r="V1741" i="3"/>
  <c r="C1788" i="3"/>
  <c r="D1788" i="3" s="1"/>
  <c r="M1788" i="3" s="1"/>
  <c r="C246" i="3"/>
  <c r="D246" i="3" s="1"/>
  <c r="V246" i="3" s="1"/>
  <c r="C118" i="3"/>
  <c r="D118" i="3" s="1"/>
  <c r="C1710" i="3"/>
  <c r="D1710" i="3"/>
  <c r="C121" i="3"/>
  <c r="D121" i="3"/>
  <c r="M121" i="3" s="1"/>
  <c r="C597" i="3"/>
  <c r="D597" i="3" s="1"/>
  <c r="V597" i="3" s="1"/>
  <c r="C2154" i="3"/>
  <c r="D2154" i="3"/>
  <c r="M2154" i="3" s="1"/>
  <c r="C1621" i="3"/>
  <c r="D1621" i="3" s="1"/>
  <c r="C1700" i="3"/>
  <c r="D1700" i="3" s="1"/>
  <c r="C1694" i="3"/>
  <c r="D1694" i="3" s="1"/>
  <c r="C904" i="3"/>
  <c r="D904" i="3" s="1"/>
  <c r="V904" i="3" s="1"/>
  <c r="C245" i="3"/>
  <c r="D245" i="3" s="1"/>
  <c r="C2066" i="3"/>
  <c r="D2066" i="3" s="1"/>
  <c r="M2066" i="3" s="1"/>
  <c r="C275" i="3"/>
  <c r="D275" i="3"/>
  <c r="C1088" i="3"/>
  <c r="D1088" i="3" s="1"/>
  <c r="C981" i="3"/>
  <c r="D981" i="3" s="1"/>
  <c r="M981" i="3" s="1"/>
  <c r="C1767" i="3"/>
  <c r="D1767" i="3"/>
  <c r="V1767" i="3" s="1"/>
  <c r="C1776" i="3"/>
  <c r="D1776" i="3"/>
  <c r="C1770" i="3"/>
  <c r="D1770" i="3"/>
  <c r="C1104" i="3"/>
  <c r="D1104" i="3" s="1"/>
  <c r="C931" i="3"/>
  <c r="D931" i="3" s="1"/>
  <c r="C87" i="3"/>
  <c r="D87" i="3"/>
  <c r="AA87" i="3" s="1"/>
  <c r="C569" i="3"/>
  <c r="D569" i="3"/>
  <c r="C1678" i="3"/>
  <c r="D1678" i="3"/>
  <c r="C1864" i="3"/>
  <c r="D1864" i="3" s="1"/>
  <c r="C1791" i="3"/>
  <c r="D1791" i="3"/>
  <c r="V1791" i="3" s="1"/>
  <c r="C1572" i="3"/>
  <c r="D1572" i="3"/>
  <c r="C1999" i="3"/>
  <c r="D1999" i="3" s="1"/>
  <c r="M1999" i="3" s="1"/>
  <c r="C355" i="3"/>
  <c r="D355" i="3" s="1"/>
  <c r="C1728" i="3"/>
  <c r="D1728" i="3" s="1"/>
  <c r="C1989" i="3"/>
  <c r="D1989" i="3" s="1"/>
  <c r="C300" i="3"/>
  <c r="D300" i="3" s="1"/>
  <c r="M300" i="3" s="1"/>
  <c r="C1697" i="3"/>
  <c r="D1697" i="3" s="1"/>
  <c r="C1193" i="3"/>
  <c r="D1193" i="3" s="1"/>
  <c r="C470" i="3"/>
  <c r="D470" i="3" s="1"/>
  <c r="C317" i="3"/>
  <c r="D317" i="3" s="1"/>
  <c r="C1209" i="3"/>
  <c r="D1209" i="3"/>
  <c r="C309" i="3"/>
  <c r="D309" i="3" s="1"/>
  <c r="C1774" i="3"/>
  <c r="D1774" i="3" s="1"/>
  <c r="H1774" i="3" s="1"/>
  <c r="C451" i="3"/>
  <c r="D451" i="3"/>
  <c r="H451" i="3" s="1"/>
  <c r="C2128" i="3"/>
  <c r="D2128" i="3" s="1"/>
  <c r="C1002" i="3"/>
  <c r="D1002" i="3"/>
  <c r="V1002" i="3" s="1"/>
  <c r="C1612" i="3"/>
  <c r="D1612" i="3" s="1"/>
  <c r="V1612" i="3" s="1"/>
  <c r="C1494" i="3"/>
  <c r="D1494" i="3" s="1"/>
  <c r="C1643" i="3"/>
  <c r="D1643" i="3"/>
  <c r="C425" i="3"/>
  <c r="D425" i="3" s="1"/>
  <c r="M425" i="3" s="1"/>
  <c r="C676" i="3"/>
  <c r="D676" i="3" s="1"/>
  <c r="C175" i="3"/>
  <c r="D175" i="3"/>
  <c r="C362" i="3"/>
  <c r="D362" i="3" s="1"/>
  <c r="C1111" i="3"/>
  <c r="D1111" i="3" s="1"/>
  <c r="C1857" i="3"/>
  <c r="D1857" i="3" s="1"/>
  <c r="V1857" i="3" s="1"/>
  <c r="C1928" i="3"/>
  <c r="D1928" i="3" s="1"/>
  <c r="C432" i="3"/>
  <c r="D432" i="3" s="1"/>
  <c r="M432" i="3" s="1"/>
  <c r="C2004" i="3"/>
  <c r="D2004" i="3" s="1"/>
  <c r="V2004" i="3" s="1"/>
  <c r="C430" i="3"/>
  <c r="D430" i="3" s="1"/>
  <c r="V430" i="3" s="1"/>
  <c r="C2018" i="3"/>
  <c r="D2018" i="3" s="1"/>
  <c r="AA2018" i="3" s="1"/>
  <c r="C1614" i="3"/>
  <c r="D1614" i="3"/>
  <c r="C269" i="3"/>
  <c r="D269" i="3"/>
  <c r="AA269" i="3" s="1"/>
  <c r="C1512" i="3"/>
  <c r="D1512" i="3" s="1"/>
  <c r="C1053" i="3"/>
  <c r="D1053" i="3" s="1"/>
  <c r="M1053" i="3" s="1"/>
  <c r="C281" i="3"/>
  <c r="D281" i="3" s="1"/>
  <c r="C263" i="3"/>
  <c r="D263" i="3" s="1"/>
  <c r="C31" i="3"/>
  <c r="D31" i="3" s="1"/>
  <c r="C1847" i="3"/>
  <c r="D1847" i="3" s="1"/>
  <c r="C626" i="3"/>
  <c r="D626" i="3" s="1"/>
  <c r="C859" i="3"/>
  <c r="D859" i="3" s="1"/>
  <c r="C178" i="3"/>
  <c r="D178" i="3" s="1"/>
  <c r="V178" i="3" s="1"/>
  <c r="C780" i="3"/>
  <c r="D780" i="3" s="1"/>
  <c r="C160" i="3"/>
  <c r="D160" i="3"/>
  <c r="C877" i="3"/>
  <c r="D877" i="3" s="1"/>
  <c r="C1937" i="3"/>
  <c r="D1937" i="3"/>
  <c r="K1937" i="3" s="1"/>
  <c r="C1865" i="3"/>
  <c r="D1865" i="3" s="1"/>
  <c r="C494" i="3"/>
  <c r="D494" i="3" s="1"/>
  <c r="C1254" i="3"/>
  <c r="D1254" i="3" s="1"/>
  <c r="C1403" i="3"/>
  <c r="D1403" i="3" s="1"/>
  <c r="C1214" i="3"/>
  <c r="D1214" i="3" s="1"/>
  <c r="AC1214" i="3" s="1"/>
  <c r="C1912" i="3"/>
  <c r="D1912" i="3"/>
  <c r="V1912" i="3" s="1"/>
  <c r="C510" i="3"/>
  <c r="D510" i="3" s="1"/>
  <c r="M510" i="3" s="1"/>
  <c r="C615" i="3"/>
  <c r="D615" i="3"/>
  <c r="C748" i="3"/>
  <c r="D748" i="3" s="1"/>
  <c r="M748" i="3" s="1"/>
  <c r="C109" i="3"/>
  <c r="D109" i="3" s="1"/>
  <c r="C1597" i="3"/>
  <c r="D1597" i="3"/>
  <c r="C2146" i="3"/>
  <c r="D2146" i="3"/>
  <c r="M2146" i="3" s="1"/>
  <c r="C1454" i="3"/>
  <c r="D1454" i="3" s="1"/>
  <c r="Y1454" i="3" s="1"/>
  <c r="C914" i="3"/>
  <c r="D914" i="3"/>
  <c r="AA914" i="3" s="1"/>
  <c r="C925" i="3"/>
  <c r="D925" i="3"/>
  <c r="C288" i="3"/>
  <c r="D288" i="3" s="1"/>
  <c r="C1435" i="3"/>
  <c r="D1435" i="3" s="1"/>
  <c r="C1474" i="3"/>
  <c r="D1474" i="3" s="1"/>
  <c r="M1474" i="3" s="1"/>
  <c r="C704" i="3"/>
  <c r="D704" i="3" s="1"/>
  <c r="C482" i="3"/>
  <c r="D482" i="3" s="1"/>
  <c r="K482" i="3" s="1"/>
  <c r="C1001" i="3"/>
  <c r="D1001" i="3"/>
  <c r="M1001" i="3" s="1"/>
  <c r="C1413" i="3"/>
  <c r="D1413" i="3" s="1"/>
  <c r="M1413" i="3" s="1"/>
  <c r="C1859" i="3"/>
  <c r="D1859" i="3"/>
  <c r="C36" i="3"/>
  <c r="D36" i="3" s="1"/>
  <c r="M36" i="3" s="1"/>
  <c r="C1696" i="3"/>
  <c r="D1696" i="3"/>
  <c r="C609" i="3"/>
  <c r="D609" i="3"/>
  <c r="M609" i="3" s="1"/>
  <c r="M1342" i="3"/>
  <c r="C1342" i="3"/>
  <c r="D1342" i="3" s="1"/>
  <c r="C958" i="3"/>
  <c r="D958" i="3" s="1"/>
  <c r="M958" i="3" s="1"/>
  <c r="C1590" i="3"/>
  <c r="D1590" i="3" s="1"/>
  <c r="C693" i="3"/>
  <c r="D693" i="3" s="1"/>
  <c r="C340" i="3"/>
  <c r="D340" i="3"/>
  <c r="C1021" i="3"/>
  <c r="D1021" i="3" s="1"/>
  <c r="C512" i="3"/>
  <c r="D512" i="3"/>
  <c r="V512" i="3" s="1"/>
  <c r="C805" i="3"/>
  <c r="D805" i="3" s="1"/>
  <c r="C2122" i="3"/>
  <c r="D2122" i="3" s="1"/>
  <c r="M2122" i="3" s="1"/>
  <c r="C1094" i="3"/>
  <c r="D1094" i="3" s="1"/>
  <c r="V1094" i="3" s="1"/>
  <c r="C1331" i="3"/>
  <c r="D1331" i="3" s="1"/>
  <c r="C1552" i="3"/>
  <c r="D1552" i="3" s="1"/>
  <c r="C363" i="3"/>
  <c r="D363" i="3" s="1"/>
  <c r="C1599" i="3"/>
  <c r="D1599" i="3" s="1"/>
  <c r="M1599" i="3" s="1"/>
  <c r="C809" i="3"/>
  <c r="D809" i="3" s="1"/>
  <c r="M809" i="3" s="1"/>
  <c r="C1176" i="3"/>
  <c r="D1176" i="3"/>
  <c r="M1176" i="3" s="1"/>
  <c r="C623" i="3"/>
  <c r="D623" i="3" s="1"/>
  <c r="M623" i="3" s="1"/>
  <c r="C235" i="3"/>
  <c r="D235" i="3"/>
  <c r="M235" i="3" s="1"/>
  <c r="C942" i="3"/>
  <c r="D942" i="3"/>
  <c r="M942" i="3" s="1"/>
  <c r="C392" i="3"/>
  <c r="D392" i="3" s="1"/>
  <c r="V392" i="3" s="1"/>
  <c r="C462" i="3"/>
  <c r="D462" i="3" s="1"/>
  <c r="C1814" i="3"/>
  <c r="D1814" i="3" s="1"/>
  <c r="C684" i="3"/>
  <c r="D684" i="3" s="1"/>
  <c r="C88" i="3"/>
  <c r="D88" i="3" s="1"/>
  <c r="C491" i="3"/>
  <c r="D491" i="3" s="1"/>
  <c r="V491" i="3" s="1"/>
  <c r="C1695" i="3"/>
  <c r="D1695" i="3" s="1"/>
  <c r="C796" i="3"/>
  <c r="D796" i="3" s="1"/>
  <c r="C598" i="3"/>
  <c r="D598" i="3" s="1"/>
  <c r="C27" i="3"/>
  <c r="D27" i="3" s="1"/>
  <c r="C731" i="3"/>
  <c r="D731" i="3" s="1"/>
  <c r="C758" i="3"/>
  <c r="D758" i="3"/>
  <c r="C533" i="3"/>
  <c r="D533" i="3" s="1"/>
  <c r="H533" i="3" s="1"/>
  <c r="C998" i="3"/>
  <c r="D998" i="3" s="1"/>
  <c r="C1144" i="3"/>
  <c r="D1144" i="3" s="1"/>
  <c r="C818" i="3"/>
  <c r="D818" i="3" s="1"/>
  <c r="C395" i="3"/>
  <c r="D395" i="3" s="1"/>
  <c r="C1852" i="3"/>
  <c r="D1852" i="3" s="1"/>
  <c r="C1217" i="3"/>
  <c r="D1217" i="3" s="1"/>
  <c r="C592" i="3"/>
  <c r="D592" i="3"/>
  <c r="V592" i="3" s="1"/>
  <c r="C1316" i="3"/>
  <c r="D1316" i="3" s="1"/>
  <c r="M1316" i="3" s="1"/>
  <c r="C1602" i="3"/>
  <c r="D1602" i="3" s="1"/>
  <c r="C1213" i="3"/>
  <c r="D1213" i="3"/>
  <c r="C545" i="3"/>
  <c r="D545" i="3" s="1"/>
  <c r="C383" i="3"/>
  <c r="D383" i="3" s="1"/>
  <c r="M383" i="3" s="1"/>
  <c r="C1916" i="3"/>
  <c r="D1916" i="3" s="1"/>
  <c r="O1916" i="3" s="1"/>
  <c r="C895" i="3"/>
  <c r="D895" i="3"/>
  <c r="V895" i="3" s="1"/>
  <c r="C630" i="3"/>
  <c r="D630" i="3"/>
  <c r="M630" i="3" s="1"/>
  <c r="C1639" i="3"/>
  <c r="D1639" i="3" s="1"/>
  <c r="M1639" i="3" s="1"/>
  <c r="C329" i="3"/>
  <c r="D329" i="3"/>
  <c r="C1120" i="3"/>
  <c r="D1120" i="3" s="1"/>
  <c r="M1120" i="3" s="1"/>
  <c r="C367" i="3"/>
  <c r="D367" i="3"/>
  <c r="C1010" i="3"/>
  <c r="D1010" i="3" s="1"/>
  <c r="C1793" i="3"/>
  <c r="D1793" i="3" s="1"/>
  <c r="C206" i="3"/>
  <c r="D206" i="3" s="1"/>
  <c r="C853" i="3"/>
  <c r="D853" i="3"/>
  <c r="AA853" i="3" s="1"/>
  <c r="C2150" i="3"/>
  <c r="D2150" i="3" s="1"/>
  <c r="C1455" i="3"/>
  <c r="D1455" i="3" s="1"/>
  <c r="N1455" i="3" s="1"/>
  <c r="C747" i="3"/>
  <c r="D747" i="3" s="1"/>
  <c r="C1285" i="3"/>
  <c r="D1285" i="3" s="1"/>
  <c r="C744" i="3"/>
  <c r="D744" i="3"/>
  <c r="C2033" i="3"/>
  <c r="D2033" i="3" s="1"/>
  <c r="AA2033" i="3" s="1"/>
  <c r="C1637" i="3"/>
  <c r="D1637" i="3" s="1"/>
  <c r="M1637" i="3" s="1"/>
  <c r="C1534" i="3"/>
  <c r="D1534" i="3" s="1"/>
  <c r="C733" i="3"/>
  <c r="D733" i="3" s="1"/>
  <c r="C1277" i="3"/>
  <c r="D1277" i="3" s="1"/>
  <c r="C1588" i="3"/>
  <c r="D1588" i="3" s="1"/>
  <c r="M1588" i="3" s="1"/>
  <c r="C1925" i="3"/>
  <c r="D1925" i="3"/>
  <c r="C1594" i="3"/>
  <c r="D1594" i="3" s="1"/>
  <c r="M1594" i="3" s="1"/>
  <c r="C695" i="3"/>
  <c r="D695" i="3" s="1"/>
  <c r="M961" i="3"/>
  <c r="C961" i="3"/>
  <c r="D961" i="3"/>
  <c r="AA961" i="3" s="1"/>
  <c r="C883" i="3"/>
  <c r="D883" i="3" s="1"/>
  <c r="M883" i="3" s="1"/>
  <c r="C1468" i="3"/>
  <c r="D1468" i="3" s="1"/>
  <c r="V1468" i="3" s="1"/>
  <c r="C1664" i="3"/>
  <c r="D1664" i="3" s="1"/>
  <c r="C171" i="3"/>
  <c r="D171" i="3" s="1"/>
  <c r="X171" i="3" s="1"/>
  <c r="C1370" i="3"/>
  <c r="D1370" i="3" s="1"/>
  <c r="C1940" i="3"/>
  <c r="D1940" i="3"/>
  <c r="C1206" i="3"/>
  <c r="D1206" i="3" s="1"/>
  <c r="C1792" i="3"/>
  <c r="D1792" i="3" s="1"/>
  <c r="V1792" i="3"/>
  <c r="C2054" i="3"/>
  <c r="D2054" i="3"/>
  <c r="V2054" i="3" s="1"/>
  <c r="C259" i="3"/>
  <c r="D259" i="3"/>
  <c r="C1444" i="3"/>
  <c r="D1444" i="3" s="1"/>
  <c r="C851" i="3"/>
  <c r="D851" i="3" s="1"/>
  <c r="C2016" i="3"/>
  <c r="D2016" i="3"/>
  <c r="V2016" i="3" s="1"/>
  <c r="C517" i="3"/>
  <c r="D517" i="3"/>
  <c r="C347" i="3"/>
  <c r="D347" i="3"/>
  <c r="C1081" i="3"/>
  <c r="D1081" i="3" s="1"/>
  <c r="C40" i="3"/>
  <c r="D40" i="3" s="1"/>
  <c r="N40" i="3" s="1"/>
  <c r="C32" i="3"/>
  <c r="D32" i="3" s="1"/>
  <c r="C1661" i="3"/>
  <c r="D1661" i="3" s="1"/>
  <c r="V1661" i="3" s="1"/>
  <c r="C688" i="3"/>
  <c r="D688" i="3" s="1"/>
  <c r="C1545" i="3"/>
  <c r="D1545" i="3" s="1"/>
  <c r="AA1545" i="3" s="1"/>
  <c r="C1687" i="3"/>
  <c r="D1687" i="3" s="1"/>
  <c r="M1687" i="3" s="1"/>
  <c r="C642" i="3"/>
  <c r="D642" i="3" s="1"/>
  <c r="C725" i="3"/>
  <c r="D725" i="3" s="1"/>
  <c r="M725" i="3" s="1"/>
  <c r="C349" i="3"/>
  <c r="D349" i="3" s="1"/>
  <c r="AA349" i="3" s="1"/>
  <c r="C1467" i="3"/>
  <c r="D1467" i="3" s="1"/>
  <c r="M1467" i="3" s="1"/>
  <c r="C1175" i="3"/>
  <c r="D1175" i="3" s="1"/>
  <c r="V1175" i="3" s="1"/>
  <c r="C74" i="3"/>
  <c r="D74" i="3" s="1"/>
  <c r="C370" i="3"/>
  <c r="D370" i="3"/>
  <c r="C1183" i="3"/>
  <c r="D1183" i="3" s="1"/>
  <c r="C1764" i="3"/>
  <c r="D1764" i="3" s="1"/>
  <c r="C2069" i="3"/>
  <c r="D2069" i="3" s="1"/>
  <c r="M2069" i="3" s="1"/>
  <c r="C1931" i="3"/>
  <c r="D1931" i="3" s="1"/>
  <c r="C1425" i="3"/>
  <c r="D1425" i="3" s="1"/>
  <c r="C1475" i="3"/>
  <c r="D1475" i="3" s="1"/>
  <c r="AA1475" i="3" s="1"/>
  <c r="C2022" i="3"/>
  <c r="D2022" i="3" s="1"/>
  <c r="C1345" i="3"/>
  <c r="D1345" i="3" s="1"/>
  <c r="C1245" i="3"/>
  <c r="D1245" i="3" s="1"/>
  <c r="M1245" i="3" s="1"/>
  <c r="C1387" i="3"/>
  <c r="D1387" i="3" s="1"/>
  <c r="M1387" i="3" s="1"/>
  <c r="C453" i="3"/>
  <c r="D453" i="3" s="1"/>
  <c r="C769" i="3"/>
  <c r="D769" i="3" s="1"/>
  <c r="C1997" i="3"/>
  <c r="D1997" i="3" s="1"/>
  <c r="C1204" i="3"/>
  <c r="D1204" i="3" s="1"/>
  <c r="C1039" i="3"/>
  <c r="D1039" i="3"/>
  <c r="AA1039" i="3" s="1"/>
  <c r="C406" i="3"/>
  <c r="D406" i="3" s="1"/>
  <c r="M406" i="3" s="1"/>
  <c r="C1898" i="3"/>
  <c r="D1898" i="3" s="1"/>
  <c r="C410" i="3"/>
  <c r="D410" i="3"/>
  <c r="V410" i="3" s="1"/>
  <c r="C638" i="3"/>
  <c r="D638" i="3"/>
  <c r="C223" i="3"/>
  <c r="D223" i="3" s="1"/>
  <c r="M223" i="3" s="1"/>
  <c r="C421" i="3"/>
  <c r="D421" i="3" s="1"/>
  <c r="V421" i="3" s="1"/>
  <c r="C1337" i="3"/>
  <c r="D1337" i="3" s="1"/>
  <c r="C274" i="3"/>
  <c r="D274" i="3" s="1"/>
  <c r="V274" i="3" s="1"/>
  <c r="C1915" i="3"/>
  <c r="D1915" i="3"/>
  <c r="H1915" i="3" s="1"/>
  <c r="C2087" i="3"/>
  <c r="D2087" i="3"/>
  <c r="C1127" i="3"/>
  <c r="D1127" i="3" s="1"/>
  <c r="I1127" i="3" s="1"/>
  <c r="C861" i="3"/>
  <c r="D861" i="3"/>
  <c r="V861" i="3" s="1"/>
  <c r="C719" i="3"/>
  <c r="D719" i="3" s="1"/>
  <c r="O719" i="3" s="1"/>
  <c r="C1301" i="3"/>
  <c r="D1301" i="3" s="1"/>
  <c r="C1922" i="3"/>
  <c r="D1922" i="3" s="1"/>
  <c r="C2107" i="3"/>
  <c r="D2107" i="3" s="1"/>
  <c r="C855" i="3"/>
  <c r="D855" i="3" s="1"/>
  <c r="C1361" i="3"/>
  <c r="D1361" i="3"/>
  <c r="C756" i="3"/>
  <c r="D756" i="3" s="1"/>
  <c r="V756" i="3" s="1"/>
  <c r="C1488" i="3"/>
  <c r="D1488" i="3" s="1"/>
  <c r="C1532" i="3"/>
  <c r="D1532" i="3"/>
  <c r="M1532" i="3" s="1"/>
  <c r="C440" i="3"/>
  <c r="D440" i="3" s="1"/>
  <c r="C631" i="3"/>
  <c r="D631" i="3" s="1"/>
  <c r="H631" i="3" s="1"/>
  <c r="C1014" i="3"/>
  <c r="D1014" i="3" s="1"/>
  <c r="C1457" i="3"/>
  <c r="D1457" i="3" s="1"/>
  <c r="C1463" i="3"/>
  <c r="D1463" i="3" s="1"/>
  <c r="C1978" i="3"/>
  <c r="D1978" i="3" s="1"/>
  <c r="M1978" i="3" s="1"/>
  <c r="C182" i="3"/>
  <c r="D182" i="3" s="1"/>
  <c r="H182" i="3" s="1"/>
  <c r="C1760" i="3"/>
  <c r="D1760" i="3" s="1"/>
  <c r="M1760" i="3" s="1"/>
  <c r="C30" i="3"/>
  <c r="D30" i="3" s="1"/>
  <c r="C1547" i="3"/>
  <c r="D1547" i="3"/>
  <c r="M1547" i="3" s="1"/>
  <c r="C1324" i="3"/>
  <c r="D1324" i="3" s="1"/>
  <c r="AD1324" i="3" s="1"/>
  <c r="C1636" i="3"/>
  <c r="D1636" i="3" s="1"/>
  <c r="C884" i="3"/>
  <c r="D884" i="3" s="1"/>
  <c r="C1205" i="3"/>
  <c r="D1205" i="3"/>
  <c r="M1205" i="3" s="1"/>
  <c r="C416" i="3"/>
  <c r="D416" i="3" s="1"/>
  <c r="C960" i="3"/>
  <c r="D960" i="3" s="1"/>
  <c r="C460" i="3"/>
  <c r="D460" i="3" s="1"/>
  <c r="C2078" i="3"/>
  <c r="D2078" i="3" s="1"/>
  <c r="AA2078" i="3" s="1"/>
  <c r="C636" i="3"/>
  <c r="D636" i="3" s="1"/>
  <c r="M636" i="3" s="1"/>
  <c r="C127" i="3"/>
  <c r="D127" i="3" s="1"/>
  <c r="C57" i="3"/>
  <c r="D57" i="3" s="1"/>
  <c r="C393" i="3"/>
  <c r="D393" i="3" s="1"/>
  <c r="K393" i="3" s="1"/>
  <c r="C1306" i="3"/>
  <c r="D1306" i="3"/>
  <c r="C988" i="3"/>
  <c r="D988" i="3" s="1"/>
  <c r="C1973" i="3"/>
  <c r="D1973" i="3" s="1"/>
  <c r="M1973" i="3" s="1"/>
  <c r="C897" i="3"/>
  <c r="D897" i="3" s="1"/>
  <c r="M897" i="3" s="1"/>
  <c r="C922" i="3"/>
  <c r="D922" i="3" s="1"/>
  <c r="C1028" i="3"/>
  <c r="D1028" i="3" s="1"/>
  <c r="V1028" i="3" s="1"/>
  <c r="C949" i="3"/>
  <c r="D949" i="3" s="1"/>
  <c r="H949" i="3" s="1"/>
  <c r="C1867" i="3"/>
  <c r="D1867" i="3" s="1"/>
  <c r="C384" i="3"/>
  <c r="D384" i="3" s="1"/>
  <c r="V384" i="3" s="1"/>
  <c r="C1052" i="3"/>
  <c r="D1052" i="3" s="1"/>
  <c r="H1052" i="3" s="1"/>
  <c r="C1878" i="3"/>
  <c r="D1878" i="3" s="1"/>
  <c r="C1608" i="3"/>
  <c r="D1608" i="3"/>
  <c r="C1033" i="3"/>
  <c r="D1033" i="3" s="1"/>
  <c r="M1033" i="3" s="1"/>
  <c r="C210" i="3"/>
  <c r="D210" i="3" s="1"/>
  <c r="C741" i="3"/>
  <c r="D741" i="3" s="1"/>
  <c r="C2095" i="3"/>
  <c r="D2095" i="3"/>
  <c r="C17" i="3"/>
  <c r="D17" i="3" s="1"/>
  <c r="C2156" i="3"/>
  <c r="D2156" i="3" s="1"/>
  <c r="V2156" i="3" s="1"/>
  <c r="C1257" i="3"/>
  <c r="D1257" i="3"/>
  <c r="C168" i="3"/>
  <c r="D168" i="3" s="1"/>
  <c r="C1558" i="3"/>
  <c r="D1558" i="3" s="1"/>
  <c r="V1558" i="3" s="1"/>
  <c r="C1954" i="3"/>
  <c r="D1954" i="3" s="1"/>
  <c r="O1954" i="3" s="1"/>
  <c r="C538" i="3"/>
  <c r="D538" i="3" s="1"/>
  <c r="C1154" i="3"/>
  <c r="D1154" i="3" s="1"/>
  <c r="C2023" i="3"/>
  <c r="D2023" i="3" s="1"/>
  <c r="C1239" i="3"/>
  <c r="D1239" i="3" s="1"/>
  <c r="K1239" i="3" s="1"/>
  <c r="C319" i="3"/>
  <c r="D319" i="3" s="1"/>
  <c r="C2165" i="3"/>
  <c r="D2165" i="3" s="1"/>
  <c r="C266" i="3"/>
  <c r="D266" i="3" s="1"/>
  <c r="M266" i="3" s="1"/>
  <c r="C696" i="3"/>
  <c r="D696" i="3" s="1"/>
  <c r="V696" i="3" s="1"/>
  <c r="C1420" i="3"/>
  <c r="D1420" i="3" s="1"/>
  <c r="C1238" i="3"/>
  <c r="D1238" i="3" s="1"/>
  <c r="C1657" i="3"/>
  <c r="D1657" i="3" s="1"/>
  <c r="C2006" i="3"/>
  <c r="D2006" i="3" s="1"/>
  <c r="C980" i="3"/>
  <c r="D980" i="3" s="1"/>
  <c r="C556" i="3"/>
  <c r="D556" i="3" s="1"/>
  <c r="V556" i="3" s="1"/>
  <c r="C672" i="3"/>
  <c r="D672" i="3" s="1"/>
  <c r="C1684" i="3"/>
  <c r="D1684" i="3" s="1"/>
  <c r="AA1684" i="3" s="1"/>
  <c r="C2036" i="3"/>
  <c r="D2036" i="3"/>
  <c r="M2036" i="3" s="1"/>
  <c r="C1165" i="3"/>
  <c r="D1165" i="3" s="1"/>
  <c r="C1269" i="3"/>
  <c r="D1269" i="3" s="1"/>
  <c r="W1269" i="3" s="1"/>
  <c r="V1269" i="3"/>
  <c r="C1496" i="3"/>
  <c r="D1496" i="3" s="1"/>
  <c r="C659" i="3"/>
  <c r="D659" i="3" s="1"/>
  <c r="N659" i="3" s="1"/>
  <c r="C686" i="3"/>
  <c r="D686" i="3" s="1"/>
  <c r="M686" i="3" s="1"/>
  <c r="C1804" i="3"/>
  <c r="D1804" i="3"/>
  <c r="X1804" i="3" s="1"/>
  <c r="C1995" i="3"/>
  <c r="D1995" i="3" s="1"/>
  <c r="C1513" i="3"/>
  <c r="D1513" i="3" s="1"/>
  <c r="C910" i="3"/>
  <c r="D910" i="3" s="1"/>
  <c r="C1782" i="3"/>
  <c r="D1782" i="3" s="1"/>
  <c r="V1782" i="3" s="1"/>
  <c r="C360" i="3"/>
  <c r="D360" i="3"/>
  <c r="H360" i="3" s="1"/>
  <c r="C835" i="3"/>
  <c r="D835" i="3" s="1"/>
  <c r="M835" i="3" s="1"/>
  <c r="C60" i="3"/>
  <c r="D60" i="3" s="1"/>
  <c r="H60" i="3" s="1"/>
  <c r="C2057" i="3"/>
  <c r="D2057" i="3" s="1"/>
  <c r="M2057" i="3" s="1"/>
  <c r="C1006" i="3"/>
  <c r="D1006" i="3" s="1"/>
  <c r="C559" i="3"/>
  <c r="D559" i="3" s="1"/>
  <c r="M559" i="3" s="1"/>
  <c r="C826" i="3"/>
  <c r="D826" i="3" s="1"/>
  <c r="C1368" i="3"/>
  <c r="D1368" i="3"/>
  <c r="C1447" i="3"/>
  <c r="D1447" i="3" s="1"/>
  <c r="C207" i="3"/>
  <c r="D207" i="3" s="1"/>
  <c r="C480" i="3"/>
  <c r="D480" i="3" s="1"/>
  <c r="M480" i="3" s="1"/>
  <c r="C1638" i="3"/>
  <c r="D1638" i="3" s="1"/>
  <c r="H1638" i="3" s="1"/>
  <c r="C1896" i="3"/>
  <c r="D1896" i="3"/>
  <c r="C1932" i="3"/>
  <c r="D1932" i="3"/>
  <c r="M1932" i="3" s="1"/>
  <c r="C621" i="3"/>
  <c r="D621" i="3" s="1"/>
  <c r="C993" i="3"/>
  <c r="D993" i="3"/>
  <c r="W993" i="3" s="1"/>
  <c r="C84" i="3"/>
  <c r="D84" i="3" s="1"/>
  <c r="V84" i="3" s="1"/>
  <c r="C732" i="3"/>
  <c r="D732" i="3"/>
  <c r="C1380" i="3"/>
  <c r="D1380" i="3" s="1"/>
  <c r="C566" i="3"/>
  <c r="D566" i="3" s="1"/>
  <c r="C1519" i="3"/>
  <c r="D1519" i="3" s="1"/>
  <c r="C1263" i="3"/>
  <c r="D1263" i="3" s="1"/>
  <c r="C2010" i="3"/>
  <c r="D2010" i="3" s="1"/>
  <c r="AA2010" i="3" s="1"/>
  <c r="C103" i="3"/>
  <c r="D103" i="3" s="1"/>
  <c r="C926" i="3"/>
  <c r="D926" i="3"/>
  <c r="AD926" i="3" s="1"/>
  <c r="C694" i="3"/>
  <c r="D694" i="3" s="1"/>
  <c r="M694" i="3" s="1"/>
  <c r="C1247" i="3"/>
  <c r="D1247" i="3" s="1"/>
  <c r="C1796" i="3"/>
  <c r="D1796" i="3" s="1"/>
  <c r="M1796" i="3" s="1"/>
  <c r="C1656" i="3"/>
  <c r="D1656" i="3"/>
  <c r="M1656" i="3" s="1"/>
  <c r="C1174" i="3"/>
  <c r="D1174" i="3" s="1"/>
  <c r="C1469" i="3"/>
  <c r="D1469" i="3" s="1"/>
  <c r="C1437" i="3"/>
  <c r="D1437" i="3"/>
  <c r="C1702" i="3"/>
  <c r="D1702" i="3" s="1"/>
  <c r="C842" i="3"/>
  <c r="D842" i="3" s="1"/>
  <c r="C703" i="3"/>
  <c r="D703" i="3" s="1"/>
  <c r="C1794" i="3"/>
  <c r="D1794" i="3" s="1"/>
  <c r="C1683" i="3"/>
  <c r="D1683" i="3" s="1"/>
  <c r="C105" i="3"/>
  <c r="D105" i="3" s="1"/>
  <c r="K105" i="3" s="1"/>
  <c r="C908" i="3"/>
  <c r="D908" i="3" s="1"/>
  <c r="C674" i="3"/>
  <c r="D674" i="3" s="1"/>
  <c r="C1432" i="3"/>
  <c r="D1432" i="3" s="1"/>
  <c r="M1432" i="3" s="1"/>
  <c r="C1431" i="3"/>
  <c r="D1431" i="3" s="1"/>
  <c r="M1431" i="3" s="1"/>
  <c r="C1856" i="3"/>
  <c r="D1856" i="3" s="1"/>
  <c r="C1271" i="3"/>
  <c r="D1271" i="3" s="1"/>
  <c r="O1271" i="3" s="1"/>
  <c r="C1645" i="3"/>
  <c r="D1645" i="3" s="1"/>
  <c r="C879" i="3"/>
  <c r="D879" i="3" s="1"/>
  <c r="C1802" i="3"/>
  <c r="D1802" i="3" s="1"/>
  <c r="M800" i="3"/>
  <c r="C800" i="3"/>
  <c r="D800" i="3" s="1"/>
  <c r="V800" i="3" s="1"/>
  <c r="C1983" i="3"/>
  <c r="D1983" i="3" s="1"/>
  <c r="H1983" i="3" s="1"/>
  <c r="C351" i="3"/>
  <c r="D351" i="3" s="1"/>
  <c r="M351" i="3" s="1"/>
  <c r="C23" i="3"/>
  <c r="D23" i="3" s="1"/>
  <c r="C681" i="3"/>
  <c r="D681" i="3" s="1"/>
  <c r="C1965" i="3"/>
  <c r="D1965" i="3" s="1"/>
  <c r="AA1965" i="3" s="1"/>
  <c r="C564" i="3"/>
  <c r="D564" i="3" s="1"/>
  <c r="C444" i="3"/>
  <c r="D444" i="3" s="1"/>
  <c r="C575" i="3"/>
  <c r="D575" i="3"/>
  <c r="C1344" i="3"/>
  <c r="D1344" i="3" s="1"/>
  <c r="H1344" i="3" s="1"/>
  <c r="C52" i="3"/>
  <c r="D52" i="3" s="1"/>
  <c r="C1750" i="3"/>
  <c r="D1750" i="3" s="1"/>
  <c r="C1167" i="3"/>
  <c r="D1167" i="3" s="1"/>
  <c r="H1167" i="3" s="1"/>
  <c r="C1994" i="3"/>
  <c r="D1994" i="3" s="1"/>
  <c r="V1994" i="3" s="1"/>
  <c r="C1335" i="3"/>
  <c r="D1335" i="3" s="1"/>
  <c r="C343" i="3"/>
  <c r="D343" i="3" s="1"/>
  <c r="I343" i="3" s="1"/>
  <c r="C1951" i="3"/>
  <c r="D1951" i="3" s="1"/>
  <c r="M1951" i="3" s="1"/>
  <c r="C260" i="3"/>
  <c r="D260" i="3" s="1"/>
  <c r="AA260" i="3" s="1"/>
  <c r="C277" i="3"/>
  <c r="D277" i="3" s="1"/>
  <c r="C1022" i="3"/>
  <c r="D1022" i="3"/>
  <c r="V1022" i="3" s="1"/>
  <c r="C1186" i="3"/>
  <c r="D1186" i="3"/>
  <c r="M1186" i="3" s="1"/>
  <c r="C273" i="3"/>
  <c r="D273" i="3"/>
  <c r="C1252" i="3"/>
  <c r="D1252" i="3"/>
  <c r="O1252" i="3" s="1"/>
  <c r="C1960" i="3"/>
  <c r="D1960" i="3" s="1"/>
  <c r="C1465" i="3"/>
  <c r="D1465" i="3" s="1"/>
  <c r="H1465" i="3" s="1"/>
  <c r="C2114" i="3"/>
  <c r="D2114" i="3" s="1"/>
  <c r="C80" i="3"/>
  <c r="D80" i="3" s="1"/>
  <c r="C488" i="3"/>
  <c r="D488" i="3" s="1"/>
  <c r="M488" i="3" s="1"/>
  <c r="M1735" i="3"/>
  <c r="C1735" i="3"/>
  <c r="D1735" i="3" s="1"/>
  <c r="C14" i="3"/>
  <c r="D14" i="3" s="1"/>
  <c r="H14" i="3" s="1"/>
  <c r="C1389" i="3"/>
  <c r="D1389" i="3" s="1"/>
  <c r="C1119" i="3"/>
  <c r="D1119" i="3"/>
  <c r="M1119" i="3" s="1"/>
  <c r="C976" i="3"/>
  <c r="D976" i="3" s="1"/>
  <c r="C1219" i="3"/>
  <c r="D1219" i="3" s="1"/>
  <c r="V1219" i="3" s="1"/>
  <c r="C902" i="3"/>
  <c r="D902" i="3" s="1"/>
  <c r="C829" i="3"/>
  <c r="D829" i="3" s="1"/>
  <c r="C183" i="3"/>
  <c r="D183" i="3" s="1"/>
  <c r="C2102" i="3"/>
  <c r="D2102" i="3"/>
  <c r="M2102" i="3" s="1"/>
  <c r="C81" i="3"/>
  <c r="D81" i="3"/>
  <c r="M81" i="3" s="1"/>
  <c r="C759" i="3"/>
  <c r="D759" i="3"/>
  <c r="C1811" i="3"/>
  <c r="D1811" i="3"/>
  <c r="C1926" i="3"/>
  <c r="D1926" i="3"/>
  <c r="V1926" i="3" s="1"/>
  <c r="C1196" i="3"/>
  <c r="D1196" i="3" s="1"/>
  <c r="C204" i="3"/>
  <c r="D204" i="3" s="1"/>
  <c r="C1341" i="3"/>
  <c r="D1341" i="3" s="1"/>
  <c r="C1433" i="3"/>
  <c r="D1433" i="3" s="1"/>
  <c r="V1433" i="3" s="1"/>
  <c r="C2111" i="3"/>
  <c r="D2111" i="3" s="1"/>
  <c r="C296" i="3"/>
  <c r="D296" i="3" s="1"/>
  <c r="M296" i="3" s="1"/>
  <c r="C308" i="3"/>
  <c r="D308" i="3" s="1"/>
  <c r="C446" i="3"/>
  <c r="D446" i="3" s="1"/>
  <c r="C388" i="3"/>
  <c r="D388" i="3" s="1"/>
  <c r="V388" i="3" s="1"/>
  <c r="C1909" i="3"/>
  <c r="D1909" i="3" s="1"/>
  <c r="V1909" i="3" s="1"/>
  <c r="C832" i="3"/>
  <c r="D832" i="3" s="1"/>
  <c r="M832" i="3" s="1"/>
  <c r="C673" i="3"/>
  <c r="D673" i="3"/>
  <c r="C381" i="3"/>
  <c r="D381" i="3"/>
  <c r="V381" i="3" s="1"/>
  <c r="C2152" i="3"/>
  <c r="D2152" i="3" s="1"/>
  <c r="C304" i="3"/>
  <c r="D304" i="3" s="1"/>
  <c r="C1157" i="3"/>
  <c r="D1157" i="3" s="1"/>
  <c r="C519" i="3"/>
  <c r="D519" i="3" s="1"/>
  <c r="C179" i="3"/>
  <c r="D179" i="3" s="1"/>
  <c r="H179" i="3" s="1"/>
  <c r="C1952" i="3"/>
  <c r="D1952" i="3" s="1"/>
  <c r="M1952" i="3" s="1"/>
  <c r="C249" i="3"/>
  <c r="D249" i="3"/>
  <c r="M249" i="3" s="1"/>
  <c r="C1235" i="3"/>
  <c r="D1235" i="3" s="1"/>
  <c r="M1235" i="3" s="1"/>
  <c r="C917" i="3"/>
  <c r="D917" i="3" s="1"/>
  <c r="M917" i="3" s="1"/>
  <c r="C12" i="3"/>
  <c r="D12" i="3"/>
  <c r="Y12" i="3" s="1"/>
  <c r="C978" i="3"/>
  <c r="D978" i="3"/>
  <c r="C222" i="3"/>
  <c r="D222" i="3"/>
  <c r="C1262" i="3"/>
  <c r="D1262" i="3"/>
  <c r="V1262" i="3" s="1"/>
  <c r="C1278" i="3"/>
  <c r="D1278" i="3"/>
  <c r="V1278" i="3" s="1"/>
  <c r="C944" i="3"/>
  <c r="D944" i="3" s="1"/>
  <c r="C1707" i="3"/>
  <c r="D1707" i="3" s="1"/>
  <c r="C871" i="3"/>
  <c r="D871" i="3" s="1"/>
  <c r="C1037" i="3"/>
  <c r="D1037" i="3" s="1"/>
  <c r="C653" i="3"/>
  <c r="D653" i="3"/>
  <c r="C1744" i="3"/>
  <c r="D1744" i="3"/>
  <c r="V1744" i="3" s="1"/>
  <c r="C1894" i="3"/>
  <c r="D1894" i="3" s="1"/>
  <c r="V1894" i="3" s="1"/>
  <c r="C1075" i="3"/>
  <c r="D1075" i="3" s="1"/>
  <c r="V1075" i="3" s="1"/>
  <c r="C158" i="3"/>
  <c r="D158" i="3"/>
  <c r="C1313" i="3"/>
  <c r="D1313" i="3" s="1"/>
  <c r="C1024" i="3"/>
  <c r="D1024" i="3"/>
  <c r="C1023" i="3"/>
  <c r="D1023" i="3" s="1"/>
  <c r="C1761" i="3"/>
  <c r="D1761" i="3" s="1"/>
  <c r="M1761" i="3" s="1"/>
  <c r="C1628" i="3"/>
  <c r="D1628" i="3" s="1"/>
  <c r="V1628" i="3" s="1"/>
  <c r="C490" i="3"/>
  <c r="D490" i="3" s="1"/>
  <c r="C1295" i="3"/>
  <c r="D1295" i="3" s="1"/>
  <c r="C1713" i="3"/>
  <c r="D1713" i="3" s="1"/>
  <c r="V1713" i="3" s="1"/>
  <c r="C1790" i="3"/>
  <c r="D1790" i="3" s="1"/>
  <c r="M1790" i="3" s="1"/>
  <c r="C511" i="3"/>
  <c r="D511" i="3" s="1"/>
  <c r="M511" i="3" s="1"/>
  <c r="C76" i="3"/>
  <c r="D76" i="3" s="1"/>
  <c r="C804" i="3"/>
  <c r="D804" i="3" s="1"/>
  <c r="V804" i="3" s="1"/>
  <c r="C1156" i="3"/>
  <c r="D1156" i="3" s="1"/>
  <c r="C1515" i="3"/>
  <c r="D1515" i="3" s="1"/>
  <c r="M1515" i="3" s="1"/>
  <c r="C1102" i="3"/>
  <c r="D1102" i="3" s="1"/>
  <c r="M1102" i="3" s="1"/>
  <c r="C1752" i="3"/>
  <c r="D1752" i="3" s="1"/>
  <c r="C1651" i="3"/>
  <c r="D1651" i="3" s="1"/>
  <c r="M1651" i="3" s="1"/>
  <c r="C1730" i="3"/>
  <c r="D1730" i="3" s="1"/>
  <c r="C1149" i="3"/>
  <c r="D1149" i="3" s="1"/>
  <c r="M1149" i="3" s="1"/>
  <c r="C1329" i="3"/>
  <c r="D1329" i="3"/>
  <c r="M1329" i="3" s="1"/>
  <c r="C2079" i="3"/>
  <c r="D2079" i="3" s="1"/>
  <c r="M2079" i="3" s="1"/>
  <c r="C1283" i="3"/>
  <c r="D1283" i="3" s="1"/>
  <c r="C1026" i="3"/>
  <c r="D1026" i="3" s="1"/>
  <c r="C614" i="3"/>
  <c r="D614" i="3" s="1"/>
  <c r="C858" i="3"/>
  <c r="D858" i="3" s="1"/>
  <c r="C1851" i="3"/>
  <c r="D1851" i="3" s="1"/>
  <c r="C1071" i="3"/>
  <c r="D1071" i="3"/>
  <c r="C387" i="3"/>
  <c r="D387" i="3" s="1"/>
  <c r="C1293" i="3"/>
  <c r="D1293" i="3" s="1"/>
  <c r="M1293" i="3" s="1"/>
  <c r="C475" i="3"/>
  <c r="D475" i="3"/>
  <c r="C1976" i="3"/>
  <c r="D1976" i="3" s="1"/>
  <c r="M1976" i="3" s="1"/>
  <c r="C1523" i="3"/>
  <c r="D1523" i="3" s="1"/>
  <c r="M1523" i="3" s="1"/>
  <c r="C651" i="3"/>
  <c r="D651" i="3" s="1"/>
  <c r="C1308" i="3"/>
  <c r="D1308" i="3" s="1"/>
  <c r="O1308" i="3" s="1"/>
  <c r="C231" i="3"/>
  <c r="D231" i="3"/>
  <c r="M231" i="3" s="1"/>
  <c r="C1317" i="3"/>
  <c r="D1317" i="3" s="1"/>
  <c r="C1780" i="3"/>
  <c r="D1780" i="3" s="1"/>
  <c r="M1780" i="3" s="1"/>
  <c r="C1883" i="3"/>
  <c r="D1883" i="3" s="1"/>
  <c r="N1883" i="3" s="1"/>
  <c r="C891" i="3"/>
  <c r="D891" i="3" s="1"/>
  <c r="C1376" i="3"/>
  <c r="D1376" i="3" s="1"/>
  <c r="C865" i="3"/>
  <c r="D865" i="3" s="1"/>
  <c r="C1826" i="3"/>
  <c r="D1826" i="3" s="1"/>
  <c r="C1393" i="3"/>
  <c r="D1393" i="3"/>
  <c r="M1393" i="3" s="1"/>
  <c r="C469" i="3"/>
  <c r="D469" i="3"/>
  <c r="V469" i="3" s="1"/>
  <c r="C2067" i="3"/>
  <c r="D2067" i="3" s="1"/>
  <c r="M2067" i="3" s="1"/>
  <c r="C2063" i="3"/>
  <c r="D2063" i="3" s="1"/>
  <c r="C1719" i="3"/>
  <c r="D1719" i="3" s="1"/>
  <c r="C1810" i="3"/>
  <c r="D1810" i="3" s="1"/>
  <c r="P1810" i="3" s="1"/>
  <c r="C1210" i="3"/>
  <c r="D1210" i="3"/>
  <c r="C117" i="3"/>
  <c r="D117" i="3" s="1"/>
  <c r="V117" i="3" s="1"/>
  <c r="C1653" i="3"/>
  <c r="D1653" i="3"/>
  <c r="C2040" i="3"/>
  <c r="D2040" i="3" s="1"/>
  <c r="C763" i="3"/>
  <c r="D763" i="3" s="1"/>
  <c r="M763" i="3" s="1"/>
  <c r="C1297" i="3"/>
  <c r="D1297" i="3"/>
  <c r="C1691" i="3"/>
  <c r="D1691" i="3"/>
  <c r="C101" i="3"/>
  <c r="D101" i="3" s="1"/>
  <c r="C427" i="3"/>
  <c r="D427" i="3" s="1"/>
  <c r="C1192" i="3"/>
  <c r="D1192" i="3" s="1"/>
  <c r="M1192" i="3" s="1"/>
  <c r="C657" i="3"/>
  <c r="D657" i="3"/>
  <c r="M657" i="3" s="1"/>
  <c r="C1975" i="3"/>
  <c r="D1975" i="3" s="1"/>
  <c r="M1975" i="3" s="1"/>
  <c r="C757" i="3"/>
  <c r="D757" i="3" s="1"/>
  <c r="C872" i="3"/>
  <c r="D872" i="3" s="1"/>
  <c r="C610" i="3"/>
  <c r="D610" i="3" s="1"/>
  <c r="C863" i="3"/>
  <c r="D863" i="3" s="1"/>
  <c r="C1005" i="3"/>
  <c r="D1005" i="3" s="1"/>
  <c r="AA1005" i="3" s="1"/>
  <c r="C435" i="3"/>
  <c r="D435" i="3" s="1"/>
  <c r="C1414" i="3"/>
  <c r="D1414" i="3" s="1"/>
  <c r="V1414" i="3" s="1"/>
  <c r="C1125" i="3"/>
  <c r="D1125" i="3" s="1"/>
  <c r="M1125" i="3" s="1"/>
  <c r="C709" i="3"/>
  <c r="D709" i="3" s="1"/>
  <c r="N709" i="3" s="1"/>
  <c r="C549" i="3"/>
  <c r="D549" i="3" s="1"/>
  <c r="V549" i="3" s="1"/>
  <c r="C782" i="3"/>
  <c r="D782" i="3" s="1"/>
  <c r="M782" i="3" s="1"/>
  <c r="C714" i="3"/>
  <c r="D714" i="3" s="1"/>
  <c r="C1189" i="3"/>
  <c r="D1189" i="3" s="1"/>
  <c r="N1189" i="3" s="1"/>
  <c r="C913" i="3"/>
  <c r="D913" i="3" s="1"/>
  <c r="C497" i="3"/>
  <c r="D497" i="3"/>
  <c r="M497" i="3" s="1"/>
  <c r="C2101" i="3"/>
  <c r="D2101" i="3"/>
  <c r="M2101" i="3" s="1"/>
  <c r="C466" i="3"/>
  <c r="D466" i="3"/>
  <c r="M466" i="3" s="1"/>
  <c r="C1184" i="3"/>
  <c r="D1184" i="3"/>
  <c r="C77" i="3"/>
  <c r="D77" i="3" s="1"/>
  <c r="C2097" i="3"/>
  <c r="D2097" i="3" s="1"/>
  <c r="C1949" i="3"/>
  <c r="D1949" i="3" s="1"/>
  <c r="C784" i="3"/>
  <c r="D784" i="3" s="1"/>
  <c r="C24" i="3"/>
  <c r="D24" i="3" s="1"/>
  <c r="M24" i="3" s="1"/>
  <c r="C108" i="3"/>
  <c r="D108" i="3" s="1"/>
  <c r="M108" i="3" s="1"/>
  <c r="C786" i="3"/>
  <c r="D786" i="3"/>
  <c r="C1824" i="3"/>
  <c r="D1824" i="3" s="1"/>
  <c r="C791" i="3"/>
  <c r="D791" i="3" s="1"/>
  <c r="C578" i="3"/>
  <c r="D578" i="3"/>
  <c r="C540" i="3"/>
  <c r="D540" i="3" s="1"/>
  <c r="C346" i="3"/>
  <c r="D346" i="3"/>
  <c r="C1701" i="3"/>
  <c r="D1701" i="3" s="1"/>
  <c r="C783" i="3"/>
  <c r="D783" i="3" s="1"/>
  <c r="C1899" i="3"/>
  <c r="D1899" i="3" s="1"/>
  <c r="C111" i="3"/>
  <c r="D111" i="3" s="1"/>
  <c r="V111" i="3" s="1"/>
  <c r="C603" i="3"/>
  <c r="D603" i="3" s="1"/>
  <c r="C59" i="3"/>
  <c r="D59" i="3" s="1"/>
  <c r="V59" i="3" s="1"/>
  <c r="C1667" i="3"/>
  <c r="D1667" i="3" s="1"/>
  <c r="C335" i="3"/>
  <c r="D335" i="3" s="1"/>
  <c r="X335" i="3" s="1"/>
  <c r="C1798" i="3"/>
  <c r="D1798" i="3" s="1"/>
  <c r="C1051" i="3"/>
  <c r="D1051" i="3" s="1"/>
  <c r="C1753" i="3"/>
  <c r="D1753" i="3" s="1"/>
  <c r="M1753" i="3" s="1"/>
  <c r="C823" i="3"/>
  <c r="D823" i="3" s="1"/>
  <c r="M823" i="3" s="1"/>
  <c r="C1900" i="3"/>
  <c r="D1900" i="3"/>
  <c r="C2055" i="3"/>
  <c r="D2055" i="3" s="1"/>
  <c r="C1015" i="3"/>
  <c r="D1015" i="3" s="1"/>
  <c r="C579" i="3"/>
  <c r="D579" i="3" s="1"/>
  <c r="AA579" i="3" s="1"/>
  <c r="C1805" i="3"/>
  <c r="D1805" i="3"/>
  <c r="C1574" i="3"/>
  <c r="D1574" i="3" s="1"/>
  <c r="M1574" i="3" s="1"/>
  <c r="C1091" i="3"/>
  <c r="D1091" i="3" s="1"/>
  <c r="C1969" i="3"/>
  <c r="D1969" i="3"/>
  <c r="C455" i="3"/>
  <c r="D455" i="3" s="1"/>
  <c r="AA455" i="3"/>
  <c r="C1840" i="3"/>
  <c r="D1840" i="3" s="1"/>
  <c r="C219" i="3"/>
  <c r="D219" i="3"/>
  <c r="C771" i="3"/>
  <c r="D771" i="3" s="1"/>
  <c r="C1841" i="3"/>
  <c r="D1841" i="3" s="1"/>
  <c r="C1566" i="3"/>
  <c r="D1566" i="3" s="1"/>
  <c r="V1566" i="3" s="1"/>
  <c r="C344" i="3"/>
  <c r="D344" i="3"/>
  <c r="C2002" i="3"/>
  <c r="D2002" i="3" s="1"/>
  <c r="M2002" i="3" s="1"/>
  <c r="C172" i="3"/>
  <c r="D172" i="3"/>
  <c r="C2021" i="3"/>
  <c r="D2021" i="3" s="1"/>
  <c r="C1171" i="3"/>
  <c r="D1171" i="3" s="1"/>
  <c r="C663" i="3"/>
  <c r="D663" i="3"/>
  <c r="C1197" i="3"/>
  <c r="D1197" i="3"/>
  <c r="C1299" i="3"/>
  <c r="D1299" i="3"/>
  <c r="C1357" i="3"/>
  <c r="D1357" i="3" s="1"/>
  <c r="C668" i="3"/>
  <c r="D668" i="3" s="1"/>
  <c r="C1419" i="3"/>
  <c r="D1419" i="3" s="1"/>
  <c r="C1268" i="3"/>
  <c r="D1268" i="3" s="1"/>
  <c r="V1268" i="3" s="1"/>
  <c r="C503" i="3"/>
  <c r="D503" i="3" s="1"/>
  <c r="C620" i="3"/>
  <c r="D620" i="3" s="1"/>
  <c r="AA620" i="3" s="1"/>
  <c r="C1025" i="3"/>
  <c r="D1025" i="3" s="1"/>
  <c r="V1025" i="3" s="1"/>
  <c r="C321" i="3"/>
  <c r="D321" i="3" s="1"/>
  <c r="M321" i="3" s="1"/>
  <c r="C793" i="3"/>
  <c r="D793" i="3" s="1"/>
  <c r="AA793" i="3" s="1"/>
  <c r="V793" i="3"/>
  <c r="C1988" i="3"/>
  <c r="D1988" i="3"/>
  <c r="C739" i="3"/>
  <c r="D739" i="3" s="1"/>
  <c r="AA739" i="3" s="1"/>
  <c r="C1990" i="3"/>
  <c r="D1990" i="3" s="1"/>
  <c r="V1990" i="3" s="1"/>
  <c r="C1731" i="3"/>
  <c r="D1731" i="3" s="1"/>
  <c r="C173" i="3"/>
  <c r="D173" i="3" s="1"/>
  <c r="V173" i="3" s="1"/>
  <c r="C61" i="3"/>
  <c r="D61" i="3" s="1"/>
  <c r="C963" i="3"/>
  <c r="D963" i="3"/>
  <c r="C2070" i="3"/>
  <c r="D2070" i="3" s="1"/>
  <c r="N2070" i="3" s="1"/>
  <c r="C1371" i="3"/>
  <c r="D1371" i="3" s="1"/>
  <c r="C1492" i="3"/>
  <c r="D1492" i="3" s="1"/>
  <c r="C1090" i="3"/>
  <c r="D1090" i="3" s="1"/>
  <c r="V1090" i="3" s="1"/>
  <c r="C1495" i="3"/>
  <c r="D1495" i="3" s="1"/>
  <c r="C386" i="3"/>
  <c r="D386" i="3"/>
  <c r="C1438" i="3"/>
  <c r="D1438" i="3" s="1"/>
  <c r="C1177" i="3"/>
  <c r="D1177" i="3" s="1"/>
  <c r="C97" i="3"/>
  <c r="D97" i="3" s="1"/>
  <c r="V97" i="3" s="1"/>
  <c r="C1019" i="3"/>
  <c r="D1019" i="3" s="1"/>
  <c r="M1019" i="3" s="1"/>
  <c r="C1503" i="3"/>
  <c r="D1503" i="3" s="1"/>
  <c r="C496" i="3"/>
  <c r="D496" i="3" s="1"/>
  <c r="C1557" i="3"/>
  <c r="D1557" i="3" s="1"/>
  <c r="M1557" i="3" s="1"/>
  <c r="C208" i="3"/>
  <c r="D208" i="3" s="1"/>
  <c r="P208" i="3" s="1"/>
  <c r="C1626" i="3"/>
  <c r="D1626" i="3"/>
  <c r="C1381" i="3"/>
  <c r="D1381" i="3"/>
  <c r="H1381" i="3" s="1"/>
  <c r="C740" i="3"/>
  <c r="D740" i="3" s="1"/>
  <c r="C645" i="3"/>
  <c r="D645" i="3" s="1"/>
  <c r="M645" i="3" s="1"/>
  <c r="C359" i="3"/>
  <c r="D359" i="3" s="1"/>
  <c r="V359" i="3" s="1"/>
  <c r="C2159" i="3"/>
  <c r="D2159" i="3"/>
  <c r="C1929" i="3"/>
  <c r="D1929" i="3" s="1"/>
  <c r="AA1929" i="3" s="1"/>
  <c r="C487" i="3"/>
  <c r="D487" i="3" s="1"/>
  <c r="C495" i="3"/>
  <c r="D495" i="3" s="1"/>
  <c r="C434" i="3"/>
  <c r="D434" i="3" s="1"/>
  <c r="M434" i="3" s="1"/>
  <c r="C1379" i="3"/>
  <c r="D1379" i="3" s="1"/>
  <c r="C1462" i="3"/>
  <c r="D1462" i="3" s="1"/>
  <c r="C1924" i="3"/>
  <c r="D1924" i="3" s="1"/>
  <c r="M1924" i="3" s="1"/>
  <c r="C1783" i="3"/>
  <c r="D1783" i="3" s="1"/>
  <c r="M1783" i="3" s="1"/>
  <c r="C1747" i="3"/>
  <c r="D1747" i="3" s="1"/>
  <c r="C1312" i="3"/>
  <c r="D1312" i="3"/>
  <c r="M1312" i="3" s="1"/>
  <c r="C1222" i="3"/>
  <c r="D1222" i="3" s="1"/>
  <c r="M1222" i="3" s="1"/>
  <c r="C1762" i="3"/>
  <c r="D1762" i="3" s="1"/>
  <c r="M1762" i="3" s="1"/>
  <c r="C1360" i="3"/>
  <c r="D1360" i="3"/>
  <c r="C1445" i="3"/>
  <c r="D1445" i="3"/>
  <c r="C1296" i="3"/>
  <c r="D1296" i="3"/>
  <c r="V1296" i="3" s="1"/>
  <c r="C1821" i="3"/>
  <c r="D1821" i="3" s="1"/>
  <c r="C936" i="3"/>
  <c r="D936" i="3" s="1"/>
  <c r="C283" i="3"/>
  <c r="D283" i="3"/>
  <c r="V283" i="3" s="1"/>
  <c r="C1064" i="3"/>
  <c r="D1064" i="3" s="1"/>
  <c r="H1064" i="3" s="1"/>
  <c r="M2142" i="3"/>
  <c r="C2142" i="3"/>
  <c r="D2142" i="3"/>
  <c r="C702" i="3"/>
  <c r="D702" i="3" s="1"/>
  <c r="AA702" i="3" s="1"/>
  <c r="C893" i="3"/>
  <c r="D893" i="3"/>
  <c r="C289" i="3"/>
  <c r="D289" i="3" s="1"/>
  <c r="C785" i="3"/>
  <c r="D785" i="3"/>
  <c r="C1259" i="3"/>
  <c r="D1259" i="3" s="1"/>
  <c r="C1497" i="3"/>
  <c r="D1497" i="3" s="1"/>
  <c r="C792" i="3"/>
  <c r="D792" i="3" s="1"/>
  <c r="C1624" i="3"/>
  <c r="D1624" i="3"/>
  <c r="C535" i="3"/>
  <c r="D535" i="3" s="1"/>
  <c r="C854" i="3"/>
  <c r="D854" i="3" s="1"/>
  <c r="AB854" i="3" s="1"/>
  <c r="C241" i="3"/>
  <c r="D241" i="3"/>
  <c r="M241" i="3" s="1"/>
  <c r="C1526" i="3"/>
  <c r="D1526" i="3" s="1"/>
  <c r="M1526" i="3" s="1"/>
  <c r="C251" i="3"/>
  <c r="D251" i="3"/>
  <c r="C1765" i="3"/>
  <c r="D1765" i="3" s="1"/>
  <c r="M1765" i="3" s="1"/>
  <c r="C1032" i="3"/>
  <c r="D1032" i="3" s="1"/>
  <c r="C250" i="3"/>
  <c r="D250" i="3" s="1"/>
  <c r="C463" i="3"/>
  <c r="D463" i="3"/>
  <c r="M463" i="3" s="1"/>
  <c r="C133" i="3"/>
  <c r="D133" i="3" s="1"/>
  <c r="V133" i="3" s="1"/>
  <c r="C1185" i="3"/>
  <c r="D1185" i="3" s="1"/>
  <c r="C2086" i="3"/>
  <c r="D2086" i="3" s="1"/>
  <c r="C2085" i="3"/>
  <c r="D2085" i="3" s="1"/>
  <c r="C448" i="3"/>
  <c r="D448" i="3" s="1"/>
  <c r="M448" i="3" s="1"/>
  <c r="C1511" i="3"/>
  <c r="D1511" i="3"/>
  <c r="V1511" i="3" s="1"/>
  <c r="M198" i="3"/>
  <c r="C198" i="3"/>
  <c r="D198" i="3" s="1"/>
  <c r="V198" i="3" s="1"/>
  <c r="C465" i="3"/>
  <c r="D465" i="3" s="1"/>
  <c r="M465" i="3" s="1"/>
  <c r="C923" i="3"/>
  <c r="D923" i="3" s="1"/>
  <c r="M923" i="3" s="1"/>
  <c r="C2032" i="3"/>
  <c r="D2032" i="3" s="1"/>
  <c r="H2032" i="3" s="1"/>
  <c r="C1352" i="3"/>
  <c r="D1352" i="3" s="1"/>
  <c r="C1984" i="3"/>
  <c r="D1984" i="3" s="1"/>
  <c r="AD1984" i="3" s="1"/>
  <c r="C1885" i="3"/>
  <c r="D1885" i="3" s="1"/>
  <c r="C1919" i="3"/>
  <c r="D1919" i="3" s="1"/>
  <c r="C1584" i="3"/>
  <c r="D1584" i="3" s="1"/>
  <c r="C722" i="3"/>
  <c r="D722" i="3" s="1"/>
  <c r="M722" i="3" s="1"/>
  <c r="C1673" i="3"/>
  <c r="D1673" i="3" s="1"/>
  <c r="V1673" i="3" s="1"/>
  <c r="C619" i="3"/>
  <c r="D619" i="3" s="1"/>
  <c r="C541" i="3"/>
  <c r="D541" i="3" s="1"/>
  <c r="C2112" i="3"/>
  <c r="D2112" i="3" s="1"/>
  <c r="C1347" i="3"/>
  <c r="D1347" i="3" s="1"/>
  <c r="M1347" i="3" s="1"/>
  <c r="C1712" i="3"/>
  <c r="D1712" i="3" s="1"/>
  <c r="M1712" i="3" s="1"/>
  <c r="C397" i="3"/>
  <c r="D397" i="3"/>
  <c r="C718" i="3"/>
  <c r="D718" i="3"/>
  <c r="M718" i="3" s="1"/>
  <c r="C1191" i="3"/>
  <c r="D1191" i="3"/>
  <c r="M1191" i="3" s="1"/>
  <c r="C1963" i="3"/>
  <c r="D1963" i="3"/>
  <c r="C1334" i="3"/>
  <c r="D1334" i="3" s="1"/>
  <c r="C737" i="3"/>
  <c r="D737" i="3"/>
  <c r="C1161" i="3"/>
  <c r="D1161" i="3" s="1"/>
  <c r="V1161" i="3" s="1"/>
  <c r="M868" i="3"/>
  <c r="C868" i="3"/>
  <c r="D868" i="3"/>
  <c r="V868" i="3" s="1"/>
  <c r="C1116" i="3"/>
  <c r="D1116" i="3" s="1"/>
  <c r="C41" i="3"/>
  <c r="D41" i="3"/>
  <c r="V41" i="3" s="1"/>
  <c r="C1170" i="3"/>
  <c r="D1170" i="3" s="1"/>
  <c r="C547" i="3"/>
  <c r="D547" i="3" s="1"/>
  <c r="C1415" i="3"/>
  <c r="D1415" i="3" s="1"/>
  <c r="C454" i="3"/>
  <c r="D454" i="3" s="1"/>
  <c r="C2082" i="3"/>
  <c r="D2082" i="3" s="1"/>
  <c r="C473" i="3"/>
  <c r="D473" i="3" s="1"/>
  <c r="M473" i="3" s="1"/>
  <c r="C912" i="3"/>
  <c r="D912" i="3" s="1"/>
  <c r="C1122" i="3"/>
  <c r="D1122" i="3"/>
  <c r="V1122" i="3" s="1"/>
  <c r="C815" i="3"/>
  <c r="D815" i="3" s="1"/>
  <c r="M815" i="3" s="1"/>
  <c r="C1143" i="3"/>
  <c r="D1143" i="3" s="1"/>
  <c r="M1143" i="3" s="1"/>
  <c r="C120" i="3"/>
  <c r="D120" i="3" s="1"/>
  <c r="C724" i="3"/>
  <c r="D724" i="3"/>
  <c r="H724" i="3" s="1"/>
  <c r="C669" i="3"/>
  <c r="D669" i="3" s="1"/>
  <c r="M669" i="3" s="1"/>
  <c r="C331" i="3"/>
  <c r="D331" i="3" s="1"/>
  <c r="C755" i="3"/>
  <c r="D755" i="3"/>
  <c r="M755" i="3" s="1"/>
  <c r="C1267" i="3"/>
  <c r="D1267" i="3" s="1"/>
  <c r="C1596" i="3"/>
  <c r="D1596" i="3" s="1"/>
  <c r="V1596" i="3" s="1"/>
  <c r="C1139" i="3"/>
  <c r="D1139" i="3" s="1"/>
  <c r="H1139" i="3" s="1"/>
  <c r="C1914" i="3"/>
  <c r="D1914" i="3" s="1"/>
  <c r="C2130" i="3"/>
  <c r="D2130" i="3" s="1"/>
  <c r="C641" i="3"/>
  <c r="D641" i="3"/>
  <c r="AA641" i="3" s="1"/>
  <c r="C229" i="3"/>
  <c r="D229" i="3" s="1"/>
  <c r="AA229" i="3" s="1"/>
  <c r="C1290" i="3"/>
  <c r="D1290" i="3" s="1"/>
  <c r="H1290" i="3" s="1"/>
  <c r="C2100" i="3"/>
  <c r="D2100" i="3" s="1"/>
  <c r="C1617" i="3"/>
  <c r="D1617" i="3" s="1"/>
  <c r="AA1617" i="3" s="1"/>
  <c r="C1045" i="3"/>
  <c r="D1045" i="3"/>
  <c r="I1045" i="3" s="1"/>
  <c r="C1328" i="3"/>
  <c r="D1328" i="3" s="1"/>
  <c r="C1703" i="3"/>
  <c r="D1703" i="3"/>
  <c r="V1703" i="3" s="1"/>
  <c r="C1745" i="3"/>
  <c r="D1745" i="3" s="1"/>
  <c r="C73" i="3"/>
  <c r="D73" i="3" s="1"/>
  <c r="C44" i="3"/>
  <c r="D44" i="3" s="1"/>
  <c r="C19" i="3"/>
  <c r="D19" i="3" s="1"/>
  <c r="V19" i="3" s="1"/>
  <c r="C746" i="3"/>
  <c r="D746" i="3"/>
  <c r="C1084" i="3"/>
  <c r="D1084" i="3" s="1"/>
  <c r="H1084" i="3" s="1"/>
  <c r="C2113" i="3"/>
  <c r="D2113" i="3"/>
  <c r="V2113" i="3" s="1"/>
  <c r="C1348" i="3"/>
  <c r="D1348" i="3" s="1"/>
  <c r="H1348" i="3" s="1"/>
  <c r="C2155" i="3"/>
  <c r="D2155" i="3" s="1"/>
  <c r="V2155" i="3" s="1"/>
  <c r="C742" i="3"/>
  <c r="D742" i="3" s="1"/>
  <c r="C122" i="3"/>
  <c r="D122" i="3"/>
  <c r="V122" i="3" s="1"/>
  <c r="C881" i="3"/>
  <c r="D881" i="3" s="1"/>
  <c r="M881" i="3" s="1"/>
  <c r="C1112" i="3"/>
  <c r="D1112" i="3" s="1"/>
  <c r="C1256" i="3"/>
  <c r="D1256" i="3" s="1"/>
  <c r="V1256" i="3" s="1"/>
  <c r="C1417" i="3"/>
  <c r="D1417" i="3"/>
  <c r="C637" i="3"/>
  <c r="D637" i="3" s="1"/>
  <c r="AC637" i="3" s="1"/>
  <c r="C129" i="3"/>
  <c r="D129" i="3" s="1"/>
  <c r="M129" i="3" s="1"/>
  <c r="C683" i="3"/>
  <c r="D683" i="3" s="1"/>
  <c r="C189" i="3"/>
  <c r="D189" i="3" s="1"/>
  <c r="M189" i="3" s="1"/>
  <c r="C200" i="3"/>
  <c r="D200" i="3" s="1"/>
  <c r="C1663" i="3"/>
  <c r="D1663" i="3" s="1"/>
  <c r="V1663" i="3" s="1"/>
  <c r="C338" i="3"/>
  <c r="D338" i="3" s="1"/>
  <c r="V338" i="3" s="1"/>
  <c r="C2131" i="3"/>
  <c r="D2131" i="3" s="1"/>
  <c r="V2131" i="3" s="1"/>
  <c r="C1554" i="3"/>
  <c r="D1554" i="3" s="1"/>
  <c r="C941" i="3"/>
  <c r="D941" i="3"/>
  <c r="C2072" i="3"/>
  <c r="D2072" i="3"/>
  <c r="C1452" i="3"/>
  <c r="D1452" i="3" s="1"/>
  <c r="V1452" i="3" s="1"/>
  <c r="C1808" i="3"/>
  <c r="D1808" i="3" s="1"/>
  <c r="C933" i="3"/>
  <c r="D933" i="3" s="1"/>
  <c r="M933" i="3" s="1"/>
  <c r="C1059" i="3"/>
  <c r="D1059" i="3" s="1"/>
  <c r="M1059" i="3" s="1"/>
  <c r="C1089" i="3"/>
  <c r="D1089" i="3"/>
  <c r="AA1089" i="3" s="1"/>
  <c r="C1392" i="3"/>
  <c r="D1392" i="3" s="1"/>
  <c r="V1392" i="3" s="1"/>
  <c r="C116" i="3"/>
  <c r="D116" i="3" s="1"/>
  <c r="C1321" i="3"/>
  <c r="D1321" i="3" s="1"/>
  <c r="M1321" i="3" s="1"/>
  <c r="C1506" i="3"/>
  <c r="D1506" i="3"/>
  <c r="M1506" i="3" s="1"/>
  <c r="C452" i="3"/>
  <c r="D452" i="3" s="1"/>
  <c r="C1923" i="3"/>
  <c r="D1923" i="3" s="1"/>
  <c r="C1145" i="3"/>
  <c r="D1145" i="3"/>
  <c r="C1249" i="3"/>
  <c r="D1249" i="3"/>
  <c r="C2108" i="3"/>
  <c r="D2108" i="3" s="1"/>
  <c r="AD2108" i="3" s="1"/>
  <c r="C279" i="3"/>
  <c r="D279" i="3" s="1"/>
  <c r="V279" i="3" s="1"/>
  <c r="C1395" i="3"/>
  <c r="D1395" i="3" s="1"/>
  <c r="C1300" i="3"/>
  <c r="D1300" i="3"/>
  <c r="C499" i="3"/>
  <c r="D499" i="3" s="1"/>
  <c r="M499" i="3" s="1"/>
  <c r="C808" i="3"/>
  <c r="D808" i="3" s="1"/>
  <c r="H808" i="3" s="1"/>
  <c r="C943" i="3"/>
  <c r="D943" i="3" s="1"/>
  <c r="C1030" i="3"/>
  <c r="D1030" i="3" s="1"/>
  <c r="M1030" i="3" s="1"/>
  <c r="C63" i="3"/>
  <c r="D63" i="3" s="1"/>
  <c r="C1063" i="3"/>
  <c r="D1063" i="3" s="1"/>
  <c r="C412" i="3"/>
  <c r="D412" i="3" s="1"/>
  <c r="C667" i="3"/>
  <c r="D667" i="3"/>
  <c r="C1062" i="3"/>
  <c r="D1062" i="3" s="1"/>
  <c r="AA1062" i="3" s="1"/>
  <c r="C525" i="3"/>
  <c r="D525" i="3" s="1"/>
  <c r="AA525" i="3" s="1"/>
  <c r="C1221" i="3"/>
  <c r="D1221" i="3" s="1"/>
  <c r="C354" i="3"/>
  <c r="D354" i="3" s="1"/>
  <c r="M354" i="3" s="1"/>
  <c r="C1172" i="3"/>
  <c r="D1172" i="3" s="1"/>
  <c r="C136" i="3"/>
  <c r="D136" i="3" s="1"/>
  <c r="C417" i="3"/>
  <c r="D417" i="3"/>
  <c r="C1968" i="3"/>
  <c r="D1968" i="3" s="1"/>
  <c r="V1968" i="3" s="1"/>
  <c r="M1842" i="3"/>
  <c r="C1842" i="3"/>
  <c r="D1842" i="3" s="1"/>
  <c r="V1842" i="3" s="1"/>
  <c r="C140" i="3"/>
  <c r="D140" i="3" s="1"/>
  <c r="C2047" i="3"/>
  <c r="D2047" i="3"/>
  <c r="V2047" i="3" s="1"/>
  <c r="C357" i="3"/>
  <c r="D357" i="3" s="1"/>
  <c r="C1921" i="3"/>
  <c r="D1921" i="3"/>
  <c r="C1466" i="3"/>
  <c r="D1466" i="3" s="1"/>
  <c r="M1466" i="3" s="1"/>
  <c r="C1004" i="3"/>
  <c r="D1004" i="3" s="1"/>
  <c r="H1004" i="3" s="1"/>
  <c r="C353" i="3"/>
  <c r="D353" i="3" s="1"/>
  <c r="M353" i="3" s="1"/>
  <c r="C1363" i="3"/>
  <c r="D1363" i="3" s="1"/>
  <c r="M1363" i="3" s="1"/>
  <c r="C1573" i="3"/>
  <c r="D1573" i="3" s="1"/>
  <c r="C2028" i="3"/>
  <c r="D2028" i="3" s="1"/>
  <c r="C1355" i="3"/>
  <c r="D1355" i="3"/>
  <c r="C1874" i="3"/>
  <c r="D1874" i="3"/>
  <c r="AA1874" i="3" s="1"/>
  <c r="C1000" i="3"/>
  <c r="D1000" i="3"/>
  <c r="C2093" i="3"/>
  <c r="D2093" i="3"/>
  <c r="H2093" i="3" s="1"/>
  <c r="C1737" i="3"/>
  <c r="D1737" i="3" s="1"/>
  <c r="C1508" i="3"/>
  <c r="D1508" i="3" s="1"/>
  <c r="C493" i="3"/>
  <c r="D493" i="3" s="1"/>
  <c r="C795" i="3"/>
  <c r="D795" i="3" s="1"/>
  <c r="M795" i="3" s="1"/>
  <c r="C1253" i="3"/>
  <c r="D1253" i="3" s="1"/>
  <c r="C1863" i="3"/>
  <c r="D1863" i="3" s="1"/>
  <c r="C53" i="3"/>
  <c r="D53" i="3" s="1"/>
  <c r="M53" i="3" s="1"/>
  <c r="C1061" i="3"/>
  <c r="D1061" i="3"/>
  <c r="M1061" i="3" s="1"/>
  <c r="C350" i="3"/>
  <c r="D350" i="3"/>
  <c r="M350" i="3" s="1"/>
  <c r="C573" i="3"/>
  <c r="D573" i="3" s="1"/>
  <c r="AA573" i="3" s="1"/>
  <c r="C1872" i="3"/>
  <c r="D1872" i="3" s="1"/>
  <c r="C187" i="3"/>
  <c r="D187" i="3" s="1"/>
  <c r="M187" i="3" s="1"/>
  <c r="M585" i="3"/>
  <c r="C585" i="3"/>
  <c r="D585" i="3" s="1"/>
  <c r="C1749" i="3"/>
  <c r="D1749" i="3"/>
  <c r="H1749" i="3" s="1"/>
  <c r="C2125" i="3"/>
  <c r="D2125" i="3" s="1"/>
  <c r="V2125" i="3" s="1"/>
  <c r="C2124" i="3"/>
  <c r="D2124" i="3" s="1"/>
  <c r="AA2124" i="3" s="1"/>
  <c r="C2090" i="3"/>
  <c r="D2090" i="3" s="1"/>
  <c r="V2090" i="3" s="1"/>
  <c r="C1294" i="3"/>
  <c r="D1294" i="3" s="1"/>
  <c r="C1613" i="3"/>
  <c r="D1613" i="3" s="1"/>
  <c r="C334" i="3"/>
  <c r="D334" i="3" s="1"/>
  <c r="M334" i="3" s="1"/>
  <c r="C788" i="3"/>
  <c r="D788" i="3" s="1"/>
  <c r="C1623" i="3"/>
  <c r="D1623" i="3" s="1"/>
  <c r="M1623" i="3" s="1"/>
  <c r="C1876" i="3"/>
  <c r="D1876" i="3" s="1"/>
  <c r="V1876" i="3" s="1"/>
  <c r="C679" i="3"/>
  <c r="D679" i="3" s="1"/>
  <c r="M679" i="3" s="1"/>
  <c r="C1843" i="3"/>
  <c r="D1843" i="3" s="1"/>
  <c r="V1843" i="3" s="1"/>
  <c r="C162" i="3"/>
  <c r="D162" i="3" s="1"/>
  <c r="C42" i="3"/>
  <c r="D42" i="3" s="1"/>
  <c r="H42" i="3" s="1"/>
  <c r="C524" i="3"/>
  <c r="D524" i="3" s="1"/>
  <c r="C1274" i="3"/>
  <c r="D1274" i="3" s="1"/>
  <c r="C836" i="3"/>
  <c r="D836" i="3" s="1"/>
  <c r="M836" i="3" s="1"/>
  <c r="C1401" i="3"/>
  <c r="D1401" i="3" s="1"/>
  <c r="C516" i="3"/>
  <c r="D516" i="3" s="1"/>
  <c r="C557" i="3"/>
  <c r="D557" i="3" s="1"/>
  <c r="C1502" i="3"/>
  <c r="D1502" i="3"/>
  <c r="C25" i="3"/>
  <c r="D25" i="3" s="1"/>
  <c r="V25" i="3" s="1"/>
  <c r="C896" i="3"/>
  <c r="D896" i="3" s="1"/>
  <c r="V896" i="3" s="1"/>
  <c r="C822" i="3"/>
  <c r="D822" i="3" s="1"/>
  <c r="V822" i="3" s="1"/>
  <c r="C1232" i="3"/>
  <c r="D1232" i="3"/>
  <c r="C752" i="3"/>
  <c r="D752" i="3" s="1"/>
  <c r="M752" i="3" s="1"/>
  <c r="C181" i="3"/>
  <c r="D181" i="3" s="1"/>
  <c r="M181" i="3" s="1"/>
  <c r="C1830" i="3"/>
  <c r="D1830" i="3" s="1"/>
  <c r="O1830" i="3" s="1"/>
  <c r="C1955" i="3"/>
  <c r="D1955" i="3" s="1"/>
  <c r="C1953" i="3"/>
  <c r="D1953" i="3"/>
  <c r="C646" i="3"/>
  <c r="D646" i="3"/>
  <c r="M646" i="3" s="1"/>
  <c r="C2031" i="3"/>
  <c r="D2031" i="3"/>
  <c r="C1198" i="3"/>
  <c r="D1198" i="3" s="1"/>
  <c r="C2071" i="3"/>
  <c r="D2071" i="3" s="1"/>
  <c r="C1813" i="3"/>
  <c r="D1813" i="3" s="1"/>
  <c r="C1815" i="3"/>
  <c r="D1815" i="3" s="1"/>
  <c r="C239" i="3"/>
  <c r="D239" i="3"/>
  <c r="C1441" i="3"/>
  <c r="D1441" i="3"/>
  <c r="C1199" i="3"/>
  <c r="D1199" i="3" s="1"/>
  <c r="M1199" i="3" s="1"/>
  <c r="C188" i="3"/>
  <c r="D188" i="3" s="1"/>
  <c r="M188" i="3" s="1"/>
  <c r="C2126" i="3"/>
  <c r="D2126" i="3" s="1"/>
  <c r="C624" i="3"/>
  <c r="D624" i="3" s="1"/>
  <c r="C1083" i="3"/>
  <c r="D1083" i="3" s="1"/>
  <c r="V1083" i="3" s="1"/>
  <c r="C1528" i="3"/>
  <c r="D1528" i="3" s="1"/>
  <c r="AA1528" i="3" s="1"/>
  <c r="C1593" i="3"/>
  <c r="D1593" i="3" s="1"/>
  <c r="V1593" i="3" s="1"/>
  <c r="C1527" i="3"/>
  <c r="D1527" i="3" s="1"/>
  <c r="C378" i="3"/>
  <c r="D378" i="3"/>
  <c r="M378" i="3" s="1"/>
  <c r="C1893" i="3"/>
  <c r="D1893" i="3" s="1"/>
  <c r="C811" i="3"/>
  <c r="D811" i="3" s="1"/>
  <c r="V811" i="3" s="1"/>
  <c r="C1338" i="3"/>
  <c r="D1338" i="3" s="1"/>
  <c r="C1207" i="3"/>
  <c r="D1207" i="3" s="1"/>
  <c r="C1423" i="3"/>
  <c r="D1423" i="3" s="1"/>
  <c r="H1423" i="3" s="1"/>
  <c r="C1402" i="3"/>
  <c r="D1402" i="3" s="1"/>
  <c r="C2009" i="3"/>
  <c r="D2009" i="3" s="1"/>
  <c r="C2137" i="3"/>
  <c r="D2137" i="3" s="1"/>
  <c r="V2137" i="3" s="1"/>
  <c r="C1879" i="3"/>
  <c r="D1879" i="3" s="1"/>
  <c r="C1074" i="3"/>
  <c r="D1074" i="3" s="1"/>
  <c r="C1203" i="3"/>
  <c r="D1203" i="3" s="1"/>
  <c r="O1203" i="3" s="1"/>
  <c r="C1685" i="3"/>
  <c r="D1685" i="3" s="1"/>
  <c r="M1685" i="3" s="1"/>
  <c r="C775" i="3"/>
  <c r="D775" i="3" s="1"/>
  <c r="C1140" i="3"/>
  <c r="D1140" i="3" s="1"/>
  <c r="C1047" i="3"/>
  <c r="D1047" i="3"/>
  <c r="C584" i="3"/>
  <c r="D584" i="3" s="1"/>
  <c r="C1889" i="3"/>
  <c r="D1889" i="3" s="1"/>
  <c r="C389" i="3"/>
  <c r="D389" i="3" s="1"/>
  <c r="V389" i="3" s="1"/>
  <c r="C352" i="3"/>
  <c r="D352" i="3" s="1"/>
  <c r="C1142" i="3"/>
  <c r="D1142" i="3" s="1"/>
  <c r="I1142" i="3" s="1"/>
  <c r="C1248" i="3"/>
  <c r="D1248" i="3" s="1"/>
  <c r="M1248" i="3" s="1"/>
  <c r="C666" i="3"/>
  <c r="D666" i="3" s="1"/>
  <c r="C1595" i="3"/>
  <c r="D1595" i="3" s="1"/>
  <c r="H1595" i="3" s="1"/>
  <c r="C112" i="3"/>
  <c r="D112" i="3"/>
  <c r="C276" i="3"/>
  <c r="D276" i="3"/>
  <c r="H276" i="3" s="1"/>
  <c r="C1902" i="3"/>
  <c r="D1902" i="3" s="1"/>
  <c r="M1902" i="3" s="1"/>
  <c r="C284" i="3"/>
  <c r="D284" i="3" s="1"/>
  <c r="C1569" i="3"/>
  <c r="D1569" i="3" s="1"/>
  <c r="V1569" i="3" s="1"/>
  <c r="C376" i="3"/>
  <c r="D376" i="3"/>
  <c r="C1421" i="3"/>
  <c r="D1421" i="3" s="1"/>
  <c r="AD1421" i="3" s="1"/>
  <c r="C1092" i="3"/>
  <c r="D1092" i="3" s="1"/>
  <c r="C1409" i="3"/>
  <c r="D1409" i="3" s="1"/>
  <c r="C550" i="3"/>
  <c r="D550" i="3" s="1"/>
  <c r="M550" i="3" s="1"/>
  <c r="C1611" i="3"/>
  <c r="D1611" i="3" s="1"/>
  <c r="C753" i="3"/>
  <c r="D753" i="3" s="1"/>
  <c r="M753" i="3" s="1"/>
  <c r="C1367" i="3"/>
  <c r="D1367" i="3" s="1"/>
  <c r="V1367" i="3" s="1"/>
  <c r="C467" i="3"/>
  <c r="D467" i="3" s="1"/>
  <c r="C1571" i="3"/>
  <c r="D1571" i="3"/>
  <c r="H1571" i="3" s="1"/>
  <c r="C135" i="3"/>
  <c r="D135" i="3" s="1"/>
  <c r="C327" i="3"/>
  <c r="D327" i="3" s="1"/>
  <c r="C1096" i="3"/>
  <c r="D1096" i="3" s="1"/>
  <c r="H1096" i="3"/>
  <c r="C1717" i="3"/>
  <c r="D1717" i="3" s="1"/>
  <c r="C1250" i="3"/>
  <c r="D1250" i="3" s="1"/>
  <c r="C2053" i="3"/>
  <c r="D2053" i="3" s="1"/>
  <c r="N2053" i="3" s="1"/>
  <c r="C664" i="3"/>
  <c r="D664" i="3" s="1"/>
  <c r="M664" i="3" s="1"/>
  <c r="C527" i="3"/>
  <c r="D527" i="3"/>
  <c r="M527" i="3" s="1"/>
  <c r="C107" i="3"/>
  <c r="D107" i="3" s="1"/>
  <c r="C79" i="3"/>
  <c r="D79" i="3" s="1"/>
  <c r="M79" i="3" s="1"/>
  <c r="C882" i="3"/>
  <c r="D882" i="3"/>
  <c r="M882" i="3" s="1"/>
  <c r="C1498" i="3"/>
  <c r="D1498" i="3"/>
  <c r="V1498" i="3" s="1"/>
  <c r="C690" i="3"/>
  <c r="D690" i="3" s="1"/>
  <c r="C856" i="3"/>
  <c r="D856" i="3"/>
  <c r="M856" i="3" s="1"/>
  <c r="C634" i="3"/>
  <c r="D634" i="3"/>
  <c r="C1124" i="3"/>
  <c r="D1124" i="3"/>
  <c r="V1124" i="3" s="1"/>
  <c r="C1272" i="3"/>
  <c r="D1272" i="3"/>
  <c r="C411" i="3"/>
  <c r="D411" i="3" s="1"/>
  <c r="C1797" i="3"/>
  <c r="D1797" i="3" s="1"/>
  <c r="C1592" i="3"/>
  <c r="D1592" i="3" s="1"/>
  <c r="C544" i="3"/>
  <c r="D544" i="3" s="1"/>
  <c r="V544" i="3" s="1"/>
  <c r="C1903" i="3"/>
  <c r="D1903" i="3" s="1"/>
  <c r="C159" i="3"/>
  <c r="D159" i="3" s="1"/>
  <c r="C9" i="3"/>
  <c r="D9" i="3" s="1"/>
  <c r="V9" i="3" s="1"/>
  <c r="C255" i="3"/>
  <c r="D255" i="3" s="1"/>
  <c r="V255" i="3" s="1"/>
  <c r="C390" i="3"/>
  <c r="D390" i="3" s="1"/>
  <c r="C2088" i="3"/>
  <c r="D2088" i="3"/>
  <c r="C611" i="3"/>
  <c r="D611" i="3"/>
  <c r="C238" i="3"/>
  <c r="D238" i="3" s="1"/>
  <c r="M238" i="3" s="1"/>
  <c r="C450" i="3"/>
  <c r="D450" i="3" s="1"/>
  <c r="C39" i="3"/>
  <c r="D39" i="3" s="1"/>
  <c r="C298" i="3"/>
  <c r="D298" i="3" s="1"/>
  <c r="M298" i="3" s="1"/>
  <c r="C485" i="3"/>
  <c r="D485" i="3" s="1"/>
  <c r="C920" i="3"/>
  <c r="D920" i="3"/>
  <c r="C1366" i="3"/>
  <c r="D1366" i="3" s="1"/>
  <c r="C1668" i="3"/>
  <c r="D1668" i="3" s="1"/>
  <c r="C137" i="3"/>
  <c r="D137" i="3" s="1"/>
  <c r="M137" i="3" s="1"/>
  <c r="C1049" i="3"/>
  <c r="D1049" i="3" s="1"/>
  <c r="V1049" i="3" s="1"/>
  <c r="C1057" i="3"/>
  <c r="D1057" i="3"/>
  <c r="I1057" i="3" s="1"/>
  <c r="C889" i="3"/>
  <c r="D889" i="3" s="1"/>
  <c r="M889" i="3" s="1"/>
  <c r="C82" i="3"/>
  <c r="D82" i="3"/>
  <c r="C2129" i="3"/>
  <c r="D2129" i="3" s="1"/>
  <c r="V2129" i="3" s="1"/>
  <c r="C1261" i="3"/>
  <c r="D1261" i="3" s="1"/>
  <c r="C167" i="3"/>
  <c r="D167" i="3" s="1"/>
  <c r="C772" i="3"/>
  <c r="D772" i="3" s="1"/>
  <c r="M772" i="3" s="1"/>
  <c r="C413" i="3"/>
  <c r="D413" i="3"/>
  <c r="X413" i="3" s="1"/>
  <c r="C2062" i="3"/>
  <c r="D2062" i="3"/>
  <c r="M2062" i="3" s="1"/>
  <c r="C142" i="3"/>
  <c r="D142" i="3"/>
  <c r="C1779" i="3"/>
  <c r="D1779" i="3"/>
  <c r="M1779" i="3" s="1"/>
  <c r="C687" i="3"/>
  <c r="D687" i="3"/>
  <c r="C1304" i="3"/>
  <c r="D1304" i="3"/>
  <c r="P1304" i="3" s="1"/>
  <c r="C1875" i="3"/>
  <c r="D1875" i="3" s="1"/>
  <c r="C2065" i="3"/>
  <c r="D2065" i="3" s="1"/>
  <c r="V2065" i="3" s="1"/>
  <c r="C864" i="3"/>
  <c r="D864" i="3" s="1"/>
  <c r="M864" i="3" s="1"/>
  <c r="C323" i="3"/>
  <c r="D323" i="3" s="1"/>
  <c r="C437" i="3"/>
  <c r="D437" i="3"/>
  <c r="V437" i="3" s="1"/>
  <c r="C47" i="3"/>
  <c r="D47" i="3"/>
  <c r="M47" i="3" s="1"/>
  <c r="C186" i="3"/>
  <c r="D186" i="3"/>
  <c r="C2076" i="3"/>
  <c r="D2076" i="3"/>
  <c r="M2076" i="3" s="1"/>
  <c r="C443" i="3"/>
  <c r="D443" i="3"/>
  <c r="C1816" i="3"/>
  <c r="D1816" i="3" s="1"/>
  <c r="C880" i="3"/>
  <c r="D880" i="3" s="1"/>
  <c r="C844" i="3"/>
  <c r="D844" i="3" s="1"/>
  <c r="C629" i="3"/>
  <c r="D629" i="3" s="1"/>
  <c r="C827" i="3"/>
  <c r="D827" i="3" s="1"/>
  <c r="C929" i="3"/>
  <c r="D929" i="3" s="1"/>
  <c r="C1632" i="3"/>
  <c r="D1632" i="3" s="1"/>
  <c r="C131" i="3"/>
  <c r="D131" i="3" s="1"/>
  <c r="W131" i="3" s="1"/>
  <c r="C1787" i="3"/>
  <c r="D1787" i="3" s="1"/>
  <c r="C833" i="3"/>
  <c r="D833" i="3"/>
  <c r="M833" i="3" s="1"/>
  <c r="C1693" i="3"/>
  <c r="D1693" i="3" s="1"/>
  <c r="M1693" i="3" s="1"/>
  <c r="C380" i="3"/>
  <c r="D380" i="3" s="1"/>
  <c r="C819" i="3"/>
  <c r="D819" i="3"/>
  <c r="C1411" i="3"/>
  <c r="D1411" i="3" s="1"/>
  <c r="C777" i="3"/>
  <c r="D777" i="3" s="1"/>
  <c r="AA777" i="3" s="1"/>
  <c r="C8" i="3"/>
  <c r="D8" i="3" s="1"/>
  <c r="C115" i="3"/>
  <c r="D115" i="3" s="1"/>
  <c r="C706" i="3"/>
  <c r="D706" i="3" s="1"/>
  <c r="C999" i="3"/>
  <c r="D999" i="3" s="1"/>
  <c r="C554" i="3"/>
  <c r="D554" i="3" s="1"/>
  <c r="C1479" i="3"/>
  <c r="D1479" i="3" s="1"/>
  <c r="C1066" i="3"/>
  <c r="D1066" i="3" s="1"/>
  <c r="M1066" i="3" s="1"/>
  <c r="C1105" i="3"/>
  <c r="D1105" i="3" s="1"/>
  <c r="C1085" i="3"/>
  <c r="D1085" i="3"/>
  <c r="C2144" i="3"/>
  <c r="D2144" i="3"/>
  <c r="C1150" i="3"/>
  <c r="D1150" i="3" s="1"/>
  <c r="C324" i="3"/>
  <c r="D324" i="3" s="1"/>
  <c r="AA324" i="3" s="1"/>
  <c r="C577" i="3"/>
  <c r="D577" i="3" s="1"/>
  <c r="W577" i="3" s="1"/>
  <c r="C145" i="3"/>
  <c r="D145" i="3" s="1"/>
  <c r="C1945" i="3"/>
  <c r="D1945" i="3"/>
  <c r="C1781" i="3"/>
  <c r="D1781" i="3"/>
  <c r="M1781" i="3" s="1"/>
  <c r="C358" i="3"/>
  <c r="D358" i="3" s="1"/>
  <c r="M358" i="3" s="1"/>
  <c r="C2081" i="3"/>
  <c r="D2081" i="3" s="1"/>
  <c r="M2081" i="3" s="1"/>
  <c r="C1065" i="3"/>
  <c r="D1065" i="3" s="1"/>
  <c r="C1996" i="3"/>
  <c r="D1996" i="3" s="1"/>
  <c r="C723" i="3"/>
  <c r="D723" i="3" s="1"/>
  <c r="C1364" i="3"/>
  <c r="D1364" i="3" s="1"/>
  <c r="H1364" i="3" s="1"/>
  <c r="C849" i="3"/>
  <c r="D849" i="3" s="1"/>
  <c r="V849" i="3" s="1"/>
  <c r="C2103" i="3"/>
  <c r="D2103" i="3" s="1"/>
  <c r="C983" i="3"/>
  <c r="D983" i="3" s="1"/>
  <c r="C992" i="3"/>
  <c r="D992" i="3" s="1"/>
  <c r="V992" i="3" s="1"/>
  <c r="C1265" i="3"/>
  <c r="D1265" i="3"/>
  <c r="C1151" i="3"/>
  <c r="D1151" i="3" s="1"/>
  <c r="C1927" i="3"/>
  <c r="D1927" i="3"/>
  <c r="C391" i="3"/>
  <c r="D391" i="3" s="1"/>
  <c r="C242" i="3"/>
  <c r="D242" i="3" s="1"/>
  <c r="C2116" i="3"/>
  <c r="D2116" i="3" s="1"/>
  <c r="AA2116" i="3" s="1"/>
  <c r="C781" i="3"/>
  <c r="D781" i="3" s="1"/>
  <c r="AA781" i="3" s="1"/>
  <c r="C1591" i="3"/>
  <c r="D1591" i="3" s="1"/>
  <c r="C2073" i="3"/>
  <c r="D2073" i="3" s="1"/>
  <c r="M2073" i="3" s="1"/>
  <c r="C66" i="3"/>
  <c r="D66" i="3" s="1"/>
  <c r="M66" i="3" s="1"/>
  <c r="C1362" i="3"/>
  <c r="D1362" i="3" s="1"/>
  <c r="C1410" i="3"/>
  <c r="D1410" i="3" s="1"/>
  <c r="C498" i="3"/>
  <c r="D498" i="3" s="1"/>
  <c r="C1979" i="3"/>
  <c r="D1979" i="3"/>
  <c r="C153" i="3"/>
  <c r="D153" i="3" s="1"/>
  <c r="AB153" i="3" s="1"/>
  <c r="C2049" i="3"/>
  <c r="D2049" i="3" s="1"/>
  <c r="H2049" i="3" s="1"/>
  <c r="C587" i="3"/>
  <c r="D587" i="3" s="1"/>
  <c r="C1286" i="3"/>
  <c r="D1286" i="3" s="1"/>
  <c r="J1286" i="3" s="1"/>
  <c r="C303" i="3"/>
  <c r="D303" i="3"/>
  <c r="P303" i="3" s="1"/>
  <c r="C616" i="3"/>
  <c r="D616" i="3" s="1"/>
  <c r="C1870" i="3"/>
  <c r="D1870" i="3"/>
  <c r="V1870" i="3" s="1"/>
  <c r="C1424" i="3"/>
  <c r="D1424" i="3" s="1"/>
  <c r="V1424" i="3" s="1"/>
  <c r="C509" i="3"/>
  <c r="D509" i="3"/>
  <c r="M509" i="3" s="1"/>
  <c r="C1785" i="3"/>
  <c r="D1785" i="3" s="1"/>
  <c r="C1078" i="3"/>
  <c r="D1078" i="3" s="1"/>
  <c r="C1759" i="3"/>
  <c r="D1759" i="3" s="1"/>
  <c r="C1123" i="3"/>
  <c r="D1123" i="3"/>
  <c r="H1123" i="3" s="1"/>
  <c r="C1676" i="3"/>
  <c r="D1676" i="3" s="1"/>
  <c r="C233" i="3"/>
  <c r="D233" i="3" s="1"/>
  <c r="V233" i="3" s="1"/>
  <c r="C2141" i="3"/>
  <c r="D2141" i="3" s="1"/>
  <c r="H2141" i="3" s="1"/>
  <c r="C1227" i="3"/>
  <c r="D1227" i="3" s="1"/>
  <c r="V1227" i="3" s="1"/>
  <c r="C1890" i="3"/>
  <c r="D1890" i="3"/>
  <c r="K1890" i="3" s="1"/>
  <c r="C2106" i="3"/>
  <c r="D2106" i="3" s="1"/>
  <c r="C1439" i="3"/>
  <c r="D1439" i="3" s="1"/>
  <c r="I1439" i="3" s="1"/>
  <c r="C11" i="3"/>
  <c r="D11" i="3" s="1"/>
  <c r="C1529" i="3"/>
  <c r="D1529" i="3"/>
  <c r="C762" i="3"/>
  <c r="D762" i="3" s="1"/>
  <c r="M762" i="3" s="1"/>
  <c r="C661" i="3"/>
  <c r="D661" i="3"/>
  <c r="Y661" i="3" s="1"/>
  <c r="C965" i="3"/>
  <c r="D965" i="3" s="1"/>
  <c r="C973" i="3"/>
  <c r="D973" i="3" s="1"/>
  <c r="Y973" i="3" s="1"/>
  <c r="C228" i="3"/>
  <c r="D228" i="3" s="1"/>
  <c r="C2119" i="3"/>
  <c r="D2119" i="3" s="1"/>
  <c r="M2119" i="3" s="1"/>
  <c r="C99" i="3"/>
  <c r="D99" i="3" s="1"/>
  <c r="C1443" i="3"/>
  <c r="D1443" i="3"/>
  <c r="C728" i="3"/>
  <c r="D728" i="3"/>
  <c r="C403" i="3"/>
  <c r="D403" i="3"/>
  <c r="C1404" i="3"/>
  <c r="D1404" i="3" s="1"/>
  <c r="C1548" i="3"/>
  <c r="D1548" i="3" s="1"/>
  <c r="C932" i="3"/>
  <c r="D932" i="3" s="1"/>
  <c r="C1943" i="3"/>
  <c r="D1943" i="3" s="1"/>
  <c r="M1943" i="3" s="1"/>
  <c r="C1280" i="3"/>
  <c r="D1280" i="3" s="1"/>
  <c r="C1018" i="3"/>
  <c r="D1018" i="3" s="1"/>
  <c r="C1692" i="3"/>
  <c r="D1692" i="3" s="1"/>
  <c r="C1394" i="3"/>
  <c r="D1394" i="3"/>
  <c r="C252" i="3"/>
  <c r="D252" i="3"/>
  <c r="C1560" i="3"/>
  <c r="D1560" i="3" s="1"/>
  <c r="C810" i="3"/>
  <c r="D810" i="3" s="1"/>
  <c r="I810" i="3" s="1"/>
  <c r="C2143" i="3"/>
  <c r="D2143" i="3" s="1"/>
  <c r="C15" i="3"/>
  <c r="D15" i="3" s="1"/>
  <c r="C1755" i="3"/>
  <c r="D1755" i="3" s="1"/>
  <c r="C2105" i="3"/>
  <c r="D2105" i="3" s="1"/>
  <c r="M2105" i="3" s="1"/>
  <c r="C1098" i="3"/>
  <c r="D1098" i="3" s="1"/>
  <c r="C2015" i="3"/>
  <c r="D2015" i="3" s="1"/>
  <c r="M2015" i="3" s="1"/>
  <c r="C950" i="3"/>
  <c r="D950" i="3" s="1"/>
  <c r="C2151" i="3"/>
  <c r="D2151" i="3" s="1"/>
  <c r="M2151" i="3" s="1"/>
  <c r="C1525" i="3"/>
  <c r="D1525" i="3"/>
  <c r="C1541" i="3"/>
  <c r="D1541" i="3"/>
  <c r="M1541" i="3" s="1"/>
  <c r="C797" i="3"/>
  <c r="D797" i="3" s="1"/>
  <c r="K797" i="3" s="1"/>
  <c r="C1365" i="3"/>
  <c r="D1365" i="3" s="1"/>
  <c r="M1365" i="3" s="1"/>
  <c r="C1359" i="3"/>
  <c r="D1359" i="3" s="1"/>
  <c r="C940" i="3"/>
  <c r="D940" i="3" s="1"/>
  <c r="C468" i="3"/>
  <c r="D468" i="3" s="1"/>
  <c r="C256" i="3"/>
  <c r="D256" i="3" s="1"/>
  <c r="V256" i="3" s="1"/>
  <c r="C1118" i="3"/>
  <c r="D1118" i="3" s="1"/>
  <c r="M1118" i="3" s="1"/>
  <c r="C341" i="3"/>
  <c r="D341" i="3" s="1"/>
  <c r="X341" i="3" s="1"/>
  <c r="C1544" i="3"/>
  <c r="D1544" i="3" s="1"/>
  <c r="H1544" i="3" s="1"/>
  <c r="C1336" i="3"/>
  <c r="D1336" i="3" s="1"/>
  <c r="C1276" i="3"/>
  <c r="D1276" i="3" s="1"/>
  <c r="C1383" i="3"/>
  <c r="D1383" i="3"/>
  <c r="M1383" i="3" s="1"/>
  <c r="C1460" i="3"/>
  <c r="D1460" i="3" s="1"/>
  <c r="C1260" i="3"/>
  <c r="D1260" i="3"/>
  <c r="W1260" i="3" s="1"/>
  <c r="C1906" i="3"/>
  <c r="D1906" i="3" s="1"/>
  <c r="V1334" i="3" l="1"/>
  <c r="M1334" i="3"/>
  <c r="H1554" i="3"/>
  <c r="V1554" i="3"/>
  <c r="V2063" i="3"/>
  <c r="M2063" i="3"/>
  <c r="M1729" i="3"/>
  <c r="I1729" i="3"/>
  <c r="AA1398" i="3"/>
  <c r="V1398" i="3"/>
  <c r="V458" i="3"/>
  <c r="M458" i="3"/>
  <c r="V882" i="3"/>
  <c r="M739" i="3"/>
  <c r="V1088" i="3"/>
  <c r="M1088" i="3"/>
  <c r="M1941" i="3"/>
  <c r="M160" i="3"/>
  <c r="V160" i="3"/>
  <c r="M578" i="3"/>
  <c r="Y578" i="3"/>
  <c r="AA475" i="3"/>
  <c r="V475" i="3"/>
  <c r="V1463" i="3"/>
  <c r="H1463" i="3"/>
  <c r="H1678" i="3"/>
  <c r="M1678" i="3"/>
  <c r="H2113" i="3"/>
  <c r="AA48" i="3"/>
  <c r="M48" i="3"/>
  <c r="V1561" i="3"/>
  <c r="V841" i="3"/>
  <c r="M841" i="3"/>
  <c r="M12" i="3"/>
  <c r="M678" i="3"/>
  <c r="AA678" i="3"/>
  <c r="V1053" i="3"/>
  <c r="X361" i="3"/>
  <c r="M361" i="3"/>
  <c r="V408" i="3"/>
  <c r="M408" i="3"/>
  <c r="V1273" i="3"/>
  <c r="H1273" i="3"/>
  <c r="V1193" i="3"/>
  <c r="H1193" i="3"/>
  <c r="Y502" i="3"/>
  <c r="M502" i="3"/>
  <c r="N769" i="3"/>
  <c r="V769" i="3"/>
  <c r="N907" i="3"/>
  <c r="V907" i="3"/>
  <c r="M1374" i="3"/>
  <c r="M938" i="3"/>
  <c r="V451" i="3"/>
  <c r="AA2044" i="3"/>
  <c r="X537" i="3"/>
  <c r="V1243" i="3"/>
  <c r="AA874" i="3"/>
  <c r="M1446" i="3"/>
  <c r="M155" i="3"/>
  <c r="V559" i="3"/>
  <c r="M1774" i="3"/>
  <c r="M727" i="3"/>
  <c r="AA2057" i="3"/>
  <c r="M1041" i="3"/>
  <c r="V49" i="3"/>
  <c r="V856" i="3"/>
  <c r="M117" i="3"/>
  <c r="M1262" i="3"/>
  <c r="M1915" i="3"/>
  <c r="M2054" i="3"/>
  <c r="M1833" i="3"/>
  <c r="M2158" i="3"/>
  <c r="M1168" i="3"/>
  <c r="AA938" i="3"/>
  <c r="M1510" i="3"/>
  <c r="M1567" i="3"/>
  <c r="M720" i="3"/>
  <c r="V1771" i="3"/>
  <c r="H657" i="3"/>
  <c r="H171" i="3"/>
  <c r="H502" i="3"/>
  <c r="AA1053" i="3"/>
  <c r="K823" i="3"/>
  <c r="M1677" i="3"/>
  <c r="M35" i="3"/>
  <c r="V1976" i="3"/>
  <c r="I305" i="3"/>
  <c r="V1057" i="3"/>
  <c r="V1089" i="3"/>
  <c r="AA1045" i="3"/>
  <c r="M1381" i="3"/>
  <c r="M2156" i="3"/>
  <c r="V2018" i="3"/>
  <c r="V971" i="3"/>
  <c r="H262" i="3"/>
  <c r="M561" i="3"/>
  <c r="AA533" i="3"/>
  <c r="V558" i="3"/>
  <c r="AA770" i="3"/>
  <c r="P1427" i="3"/>
  <c r="X2045" i="3"/>
  <c r="M335" i="3"/>
  <c r="M1909" i="3"/>
  <c r="M1388" i="3"/>
  <c r="M810" i="3"/>
  <c r="M1167" i="3"/>
  <c r="V2036" i="3"/>
  <c r="V276" i="3"/>
  <c r="M1456" i="3"/>
  <c r="V1489" i="3"/>
  <c r="V1039" i="3"/>
  <c r="M2089" i="3"/>
  <c r="H361" i="3"/>
  <c r="M514" i="3"/>
  <c r="V817" i="3"/>
  <c r="M570" i="3"/>
  <c r="H1505" i="3"/>
  <c r="P1048" i="3"/>
  <c r="AD896" i="3"/>
  <c r="AC1959" i="3"/>
  <c r="M1039" i="3"/>
  <c r="M724" i="3"/>
  <c r="M429" i="3"/>
  <c r="M1048" i="3"/>
  <c r="M952" i="3"/>
  <c r="AB2167" i="3"/>
  <c r="M1124" i="3"/>
  <c r="M1089" i="3"/>
  <c r="M381" i="3"/>
  <c r="V269" i="3"/>
  <c r="V215" i="3"/>
  <c r="H1168" i="3"/>
  <c r="M2045" i="3"/>
  <c r="V1567" i="3"/>
  <c r="AA85" i="3"/>
  <c r="AA653" i="3"/>
  <c r="J653" i="3"/>
  <c r="M653" i="3"/>
  <c r="V517" i="3"/>
  <c r="K517" i="3"/>
  <c r="M517" i="3"/>
  <c r="M2133" i="3"/>
  <c r="V2133" i="3"/>
  <c r="V843" i="3"/>
  <c r="H843" i="3"/>
  <c r="M843" i="3"/>
  <c r="AC943" i="3"/>
  <c r="V943" i="3"/>
  <c r="M943" i="3"/>
  <c r="V158" i="3"/>
  <c r="M158" i="3"/>
  <c r="H158" i="3"/>
  <c r="M1301" i="3"/>
  <c r="V1301" i="3"/>
  <c r="W109" i="3"/>
  <c r="V109" i="3"/>
  <c r="M109" i="3"/>
  <c r="K1572" i="3"/>
  <c r="I1572" i="3"/>
  <c r="H1776" i="3"/>
  <c r="X1776" i="3"/>
  <c r="M1776" i="3"/>
  <c r="V1441" i="3"/>
  <c r="M1441" i="3"/>
  <c r="V638" i="3"/>
  <c r="M638" i="3"/>
  <c r="H638" i="3"/>
  <c r="P701" i="3"/>
  <c r="V701" i="3"/>
  <c r="M701" i="3"/>
  <c r="N1879" i="3"/>
  <c r="V1879" i="3"/>
  <c r="H2106" i="3"/>
  <c r="AA2106" i="3"/>
  <c r="M2106" i="3"/>
  <c r="V2106" i="3"/>
  <c r="H467" i="3"/>
  <c r="AA467" i="3"/>
  <c r="V467" i="3"/>
  <c r="M467" i="3"/>
  <c r="V1417" i="3"/>
  <c r="AA1417" i="3"/>
  <c r="V250" i="3"/>
  <c r="M250" i="3"/>
  <c r="M1731" i="3"/>
  <c r="AC1731" i="3"/>
  <c r="V1731" i="3"/>
  <c r="AA1015" i="3"/>
  <c r="V1015" i="3"/>
  <c r="H1015" i="3"/>
  <c r="M1015" i="3"/>
  <c r="V908" i="3"/>
  <c r="M908" i="3"/>
  <c r="H538" i="3"/>
  <c r="V538" i="3"/>
  <c r="AA1608" i="3"/>
  <c r="H1608" i="3"/>
  <c r="V1664" i="3"/>
  <c r="M1664" i="3"/>
  <c r="V2128" i="3"/>
  <c r="M2128" i="3"/>
  <c r="V1698" i="3"/>
  <c r="AA1698" i="3"/>
  <c r="M1698" i="3"/>
  <c r="AA342" i="3"/>
  <c r="M342" i="3"/>
  <c r="H1436" i="3"/>
  <c r="M1436" i="3"/>
  <c r="O1370" i="3"/>
  <c r="V1370" i="3"/>
  <c r="M1370" i="3"/>
  <c r="J1988" i="3"/>
  <c r="I1988" i="3"/>
  <c r="V1988" i="3"/>
  <c r="M702" i="3"/>
  <c r="V1969" i="3"/>
  <c r="M1969" i="3"/>
  <c r="H1969" i="3"/>
  <c r="I978" i="3"/>
  <c r="V978" i="3"/>
  <c r="M978" i="3"/>
  <c r="AB1368" i="3"/>
  <c r="H1368" i="3"/>
  <c r="M1165" i="3"/>
  <c r="V1165" i="3"/>
  <c r="V30" i="3"/>
  <c r="M30" i="3"/>
  <c r="V1512" i="3"/>
  <c r="M1512" i="3"/>
  <c r="P1531" i="3"/>
  <c r="V1531" i="3"/>
  <c r="M1531" i="3"/>
  <c r="H1649" i="3"/>
  <c r="M1649" i="3"/>
  <c r="V1527" i="3"/>
  <c r="M1527" i="3"/>
  <c r="AB611" i="3"/>
  <c r="V611" i="3"/>
  <c r="V135" i="3"/>
  <c r="X135" i="3"/>
  <c r="H135" i="3"/>
  <c r="N666" i="3"/>
  <c r="H666" i="3"/>
  <c r="V666" i="3"/>
  <c r="V1112" i="3"/>
  <c r="M1112" i="3"/>
  <c r="H1885" i="3"/>
  <c r="V1885" i="3"/>
  <c r="AD1805" i="3"/>
  <c r="H1805" i="3"/>
  <c r="AA1805" i="3"/>
  <c r="V346" i="3"/>
  <c r="M346" i="3"/>
  <c r="M859" i="3"/>
  <c r="V859" i="3"/>
  <c r="H1362" i="3"/>
  <c r="AD1362" i="3"/>
  <c r="AC1362" i="3"/>
  <c r="M1362" i="3"/>
  <c r="V1249" i="3"/>
  <c r="AC1249" i="3"/>
  <c r="N737" i="3"/>
  <c r="M737" i="3"/>
  <c r="J988" i="3"/>
  <c r="M988" i="3"/>
  <c r="AA1814" i="3"/>
  <c r="V1814" i="3"/>
  <c r="M2088" i="3"/>
  <c r="V2088" i="3"/>
  <c r="V107" i="3"/>
  <c r="AA107" i="3"/>
  <c r="V651" i="3"/>
  <c r="M651" i="3"/>
  <c r="H651" i="3"/>
  <c r="AB788" i="3"/>
  <c r="M788" i="3"/>
  <c r="V2028" i="3"/>
  <c r="M2028" i="3"/>
  <c r="AA397" i="3"/>
  <c r="V397" i="3"/>
  <c r="M82" i="3"/>
  <c r="V82" i="3"/>
  <c r="M112" i="3"/>
  <c r="AA112" i="3"/>
  <c r="M1232" i="3"/>
  <c r="V1232" i="3"/>
  <c r="M116" i="3"/>
  <c r="V116" i="3"/>
  <c r="M1745" i="3"/>
  <c r="V1745" i="3"/>
  <c r="V1841" i="3"/>
  <c r="M1841" i="3"/>
  <c r="AA610" i="3"/>
  <c r="M610" i="3"/>
  <c r="V2040" i="3"/>
  <c r="H2040" i="3"/>
  <c r="M2040" i="3"/>
  <c r="K1683" i="3"/>
  <c r="M1683" i="3"/>
  <c r="M1898" i="3"/>
  <c r="V1898" i="3"/>
  <c r="H1997" i="3"/>
  <c r="AA1997" i="3"/>
  <c r="M1997" i="3"/>
  <c r="AA363" i="3"/>
  <c r="N363" i="3"/>
  <c r="M363" i="3"/>
  <c r="V355" i="3"/>
  <c r="M355" i="3"/>
  <c r="M1104" i="3"/>
  <c r="V1104" i="3"/>
  <c r="H1710" i="3"/>
  <c r="AA1710" i="3"/>
  <c r="H901" i="3"/>
  <c r="M901" i="3"/>
  <c r="AA1808" i="3"/>
  <c r="V1808" i="3"/>
  <c r="AA1747" i="3"/>
  <c r="V1747" i="3"/>
  <c r="M1747" i="3"/>
  <c r="M1184" i="3"/>
  <c r="AA1184" i="3"/>
  <c r="AA1277" i="3"/>
  <c r="H1277" i="3"/>
  <c r="M1277" i="3"/>
  <c r="AB159" i="3"/>
  <c r="AA159" i="3"/>
  <c r="J621" i="3"/>
  <c r="N621" i="3"/>
  <c r="W1310" i="3"/>
  <c r="M1310" i="3"/>
  <c r="V344" i="3"/>
  <c r="AA344" i="3"/>
  <c r="M344" i="3"/>
  <c r="M1297" i="3"/>
  <c r="V1297" i="3"/>
  <c r="O1811" i="3"/>
  <c r="M1811" i="3"/>
  <c r="P1389" i="3"/>
  <c r="M1389" i="3"/>
  <c r="M1420" i="3"/>
  <c r="V1420" i="3"/>
  <c r="H1209" i="3"/>
  <c r="AA1209" i="3"/>
  <c r="V400" i="3"/>
  <c r="AD400" i="3"/>
  <c r="M400" i="3"/>
  <c r="AA962" i="3"/>
  <c r="M962" i="3"/>
  <c r="M605" i="3"/>
  <c r="V605" i="3"/>
  <c r="I554" i="3"/>
  <c r="V554" i="3"/>
  <c r="H775" i="3"/>
  <c r="M775" i="3"/>
  <c r="H616" i="3"/>
  <c r="M616" i="3"/>
  <c r="P1151" i="3"/>
  <c r="H1151" i="3"/>
  <c r="M1151" i="3"/>
  <c r="W380" i="3"/>
  <c r="AA380" i="3"/>
  <c r="M450" i="3"/>
  <c r="V450" i="3"/>
  <c r="M573" i="3"/>
  <c r="H742" i="3"/>
  <c r="V742" i="3"/>
  <c r="M208" i="3"/>
  <c r="V963" i="3"/>
  <c r="M963" i="3"/>
  <c r="M771" i="3"/>
  <c r="V771" i="3"/>
  <c r="H1653" i="3"/>
  <c r="V1653" i="3"/>
  <c r="H1794" i="3"/>
  <c r="AA1794" i="3"/>
  <c r="AA2006" i="3"/>
  <c r="M2006" i="3"/>
  <c r="V1494" i="3"/>
  <c r="M1494" i="3"/>
  <c r="H470" i="3"/>
  <c r="M470" i="3"/>
  <c r="AA1800" i="3"/>
  <c r="V1800" i="3"/>
  <c r="H1800" i="3"/>
  <c r="AA1291" i="3"/>
  <c r="V1291" i="3"/>
  <c r="M1291" i="3"/>
  <c r="V196" i="3"/>
  <c r="M196" i="3"/>
  <c r="V1480" i="3"/>
  <c r="M1480" i="3"/>
  <c r="X648" i="3"/>
  <c r="M648" i="3"/>
  <c r="V1258" i="3"/>
  <c r="M1258" i="3"/>
  <c r="AA1838" i="3"/>
  <c r="M1838" i="3"/>
  <c r="V2039" i="3"/>
  <c r="M2039" i="3"/>
  <c r="V310" i="3"/>
  <c r="I310" i="3"/>
  <c r="V1930" i="3"/>
  <c r="AA1930" i="3"/>
  <c r="V1383" i="3"/>
  <c r="I1383" i="3"/>
  <c r="AB186" i="3"/>
  <c r="AA186" i="3"/>
  <c r="K1498" i="3"/>
  <c r="W1498" i="3"/>
  <c r="O1379" i="3"/>
  <c r="V1379" i="3"/>
  <c r="H786" i="3"/>
  <c r="M786" i="3"/>
  <c r="V1691" i="3"/>
  <c r="M1691" i="3"/>
  <c r="AC1156" i="3"/>
  <c r="M1156" i="3"/>
  <c r="AA273" i="3"/>
  <c r="H273" i="3"/>
  <c r="H260" i="3"/>
  <c r="V260" i="3"/>
  <c r="M260" i="3"/>
  <c r="V1425" i="3"/>
  <c r="M1425" i="3"/>
  <c r="I697" i="3"/>
  <c r="V697" i="3"/>
  <c r="V1887" i="3"/>
  <c r="M1887" i="3"/>
  <c r="V2099" i="3"/>
  <c r="M2099" i="3"/>
  <c r="M225" i="3"/>
  <c r="M483" i="3"/>
  <c r="AA483" i="3"/>
  <c r="M1907" i="3"/>
  <c r="AA698" i="3"/>
  <c r="V698" i="3"/>
  <c r="Y583" i="3"/>
  <c r="V583" i="3"/>
  <c r="J2160" i="3"/>
  <c r="M2160" i="3"/>
  <c r="H601" i="3"/>
  <c r="M601" i="3"/>
  <c r="P1971" i="3"/>
  <c r="AD1971" i="3"/>
  <c r="V1218" i="3"/>
  <c r="H1218" i="3"/>
  <c r="V749" i="3"/>
  <c r="M749" i="3"/>
  <c r="P2155" i="3"/>
  <c r="AA2155" i="3"/>
  <c r="V663" i="3"/>
  <c r="M663" i="3"/>
  <c r="M1317" i="3"/>
  <c r="V1317" i="3"/>
  <c r="V980" i="3"/>
  <c r="AA980" i="3"/>
  <c r="AA1931" i="3"/>
  <c r="V1931" i="3"/>
  <c r="I733" i="3"/>
  <c r="AA733" i="3"/>
  <c r="M733" i="3"/>
  <c r="M567" i="3"/>
  <c r="W567" i="3"/>
  <c r="M1844" i="3"/>
  <c r="H1490" i="3"/>
  <c r="V1490" i="3"/>
  <c r="V689" i="3"/>
  <c r="AA689" i="3"/>
  <c r="V6" i="3"/>
  <c r="H6" i="3"/>
  <c r="V1450" i="3"/>
  <c r="AA1450" i="3"/>
  <c r="P594" i="3"/>
  <c r="AA594" i="3"/>
  <c r="M774" i="3"/>
  <c r="H2115" i="3"/>
  <c r="V2115" i="3"/>
  <c r="M2115" i="3"/>
  <c r="M1543" i="3"/>
  <c r="V328" i="3"/>
  <c r="X328" i="3"/>
  <c r="M721" i="3"/>
  <c r="M1195" i="3"/>
  <c r="V1946" i="3"/>
  <c r="M1666" i="3"/>
  <c r="AB1666" i="3"/>
  <c r="AA1991" i="3"/>
  <c r="V1991" i="3"/>
  <c r="M698" i="3"/>
  <c r="AA212" i="3"/>
  <c r="M1648" i="3"/>
  <c r="V92" i="3"/>
  <c r="H438" i="3"/>
  <c r="AA438" i="3"/>
  <c r="M438" i="3"/>
  <c r="H1758" i="3"/>
  <c r="M1758" i="3"/>
  <c r="AA1827" i="3"/>
  <c r="V1827" i="3"/>
  <c r="V1320" i="3"/>
  <c r="AA1320" i="3"/>
  <c r="AA76" i="3"/>
  <c r="M76" i="3"/>
  <c r="AB272" i="3"/>
  <c r="AA272" i="3"/>
  <c r="V272" i="3"/>
  <c r="I1459" i="3"/>
  <c r="V1459" i="3"/>
  <c r="N1128" i="3"/>
  <c r="M1128" i="3"/>
  <c r="V1585" i="3"/>
  <c r="M1585" i="3"/>
  <c r="V219" i="3"/>
  <c r="M219" i="3"/>
  <c r="AA681" i="3"/>
  <c r="M681" i="3"/>
  <c r="M1684" i="3"/>
  <c r="V1351" i="3"/>
  <c r="M1351" i="3"/>
  <c r="AA306" i="3"/>
  <c r="V306" i="3"/>
  <c r="M745" i="3"/>
  <c r="Y745" i="3"/>
  <c r="AD226" i="3"/>
  <c r="M226" i="3"/>
  <c r="AA1786" i="3"/>
  <c r="V1786" i="3"/>
  <c r="M1786" i="3"/>
  <c r="J1786" i="3"/>
  <c r="M572" i="3"/>
  <c r="I572" i="3"/>
  <c r="H572" i="3"/>
  <c r="V1522" i="3"/>
  <c r="O1522" i="3"/>
  <c r="M794" i="3"/>
  <c r="V794" i="3"/>
  <c r="V1264" i="3"/>
  <c r="H1264" i="3"/>
  <c r="V596" i="3"/>
  <c r="M596" i="3"/>
  <c r="AA596" i="3"/>
  <c r="M1101" i="3"/>
  <c r="H1101" i="3"/>
  <c r="AC1100" i="3"/>
  <c r="M1100" i="3"/>
  <c r="I1304" i="3"/>
  <c r="V1304" i="3"/>
  <c r="AA1752" i="3"/>
  <c r="AD1752" i="3"/>
  <c r="V1752" i="3"/>
  <c r="M1752" i="3"/>
  <c r="K615" i="3"/>
  <c r="H615" i="3"/>
  <c r="P1517" i="3"/>
  <c r="AA1517" i="3"/>
  <c r="V522" i="3"/>
  <c r="M522" i="3"/>
  <c r="M2060" i="3"/>
  <c r="AA2060" i="3"/>
  <c r="V481" i="3"/>
  <c r="M481" i="3"/>
  <c r="AA1099" i="3"/>
  <c r="M1099" i="3"/>
  <c r="V1031" i="3"/>
  <c r="M1031" i="3"/>
  <c r="M1483" i="3"/>
  <c r="M606" i="3"/>
  <c r="AA606" i="3"/>
  <c r="M1670" i="3"/>
  <c r="V2135" i="3"/>
  <c r="M2135" i="3"/>
  <c r="N252" i="3"/>
  <c r="V252" i="3"/>
  <c r="V728" i="3"/>
  <c r="AA728" i="3"/>
  <c r="AA1022" i="3"/>
  <c r="M1022" i="3"/>
  <c r="M1344" i="3"/>
  <c r="V1602" i="3"/>
  <c r="W1602" i="3"/>
  <c r="M707" i="3"/>
  <c r="M1817" i="3"/>
  <c r="V948" i="3"/>
  <c r="M948" i="3"/>
  <c r="V786" i="3"/>
  <c r="V1386" i="3"/>
  <c r="M1386" i="3"/>
  <c r="M256" i="3"/>
  <c r="V827" i="3"/>
  <c r="O827" i="3"/>
  <c r="O2076" i="3"/>
  <c r="K2076" i="3"/>
  <c r="AA664" i="3"/>
  <c r="V664" i="3"/>
  <c r="M1571" i="3"/>
  <c r="H1611" i="3"/>
  <c r="AB1611" i="3"/>
  <c r="M811" i="3"/>
  <c r="H1321" i="3"/>
  <c r="AA1321" i="3"/>
  <c r="M641" i="3"/>
  <c r="V755" i="3"/>
  <c r="AA755" i="3"/>
  <c r="M1090" i="3"/>
  <c r="H469" i="3"/>
  <c r="M993" i="3"/>
  <c r="M672" i="3"/>
  <c r="K672" i="3"/>
  <c r="V672" i="3"/>
  <c r="H416" i="3"/>
  <c r="W416" i="3"/>
  <c r="M1602" i="3"/>
  <c r="K1696" i="3"/>
  <c r="M1696" i="3"/>
  <c r="AA1597" i="3"/>
  <c r="H1597" i="3"/>
  <c r="M1597" i="3"/>
  <c r="M1614" i="3"/>
  <c r="V1614" i="3"/>
  <c r="AA1614" i="3"/>
  <c r="V425" i="3"/>
  <c r="AA425" i="3"/>
  <c r="M1612" i="3"/>
  <c r="H1538" i="3"/>
  <c r="M1538" i="3"/>
  <c r="M1964" i="3"/>
  <c r="AA1964" i="3"/>
  <c r="I622" i="3"/>
  <c r="AB622" i="3"/>
  <c r="M622" i="3"/>
  <c r="V1577" i="3"/>
  <c r="O1577" i="3"/>
  <c r="V300" i="3"/>
  <c r="X1962" i="3"/>
  <c r="V1962" i="3"/>
  <c r="AA328" i="3"/>
  <c r="AB232" i="3"/>
  <c r="M232" i="3"/>
  <c r="J96" i="3"/>
  <c r="AA96" i="3"/>
  <c r="H778" i="3"/>
  <c r="AB778" i="3"/>
  <c r="M307" i="3"/>
  <c r="V307" i="3"/>
  <c r="X572" i="3"/>
  <c r="V1035" i="3"/>
  <c r="M1035" i="3"/>
  <c r="AA2052" i="3"/>
  <c r="M2052" i="3"/>
  <c r="V298" i="3"/>
  <c r="AB298" i="3"/>
  <c r="P376" i="3"/>
  <c r="AA376" i="3"/>
  <c r="V1613" i="3"/>
  <c r="AA1613" i="3"/>
  <c r="AA1004" i="3"/>
  <c r="O1004" i="3"/>
  <c r="O17" i="3"/>
  <c r="H17" i="3"/>
  <c r="X1764" i="3"/>
  <c r="V1764" i="3"/>
  <c r="O170" i="3"/>
  <c r="V170" i="3"/>
  <c r="AA170" i="3"/>
  <c r="M1895" i="3"/>
  <c r="H1895" i="3"/>
  <c r="V474" i="3"/>
  <c r="P474" i="3"/>
  <c r="M1190" i="3"/>
  <c r="AB1190" i="3"/>
  <c r="H1190" i="3"/>
  <c r="M929" i="3"/>
  <c r="I929" i="3"/>
  <c r="M2137" i="3"/>
  <c r="K136" i="3"/>
  <c r="O136" i="3"/>
  <c r="AA136" i="3"/>
  <c r="V136" i="3"/>
  <c r="AC1431" i="3"/>
  <c r="N1431" i="3"/>
  <c r="M349" i="3"/>
  <c r="AA2065" i="3"/>
  <c r="Y317" i="3"/>
  <c r="AA317" i="3"/>
  <c r="V586" i="3"/>
  <c r="AA586" i="3"/>
  <c r="AA2147" i="3"/>
  <c r="M2147" i="3"/>
  <c r="M1477" i="3"/>
  <c r="I1477" i="3"/>
  <c r="H1477" i="3"/>
  <c r="M1260" i="3"/>
  <c r="M252" i="3"/>
  <c r="M728" i="3"/>
  <c r="M1890" i="3"/>
  <c r="M276" i="3"/>
  <c r="M1203" i="3"/>
  <c r="V1402" i="3"/>
  <c r="N1402" i="3"/>
  <c r="J1402" i="3"/>
  <c r="H1402" i="3"/>
  <c r="M25" i="3"/>
  <c r="M1874" i="3"/>
  <c r="V1900" i="3"/>
  <c r="M1900" i="3"/>
  <c r="M388" i="3"/>
  <c r="X1432" i="3"/>
  <c r="V1432" i="3"/>
  <c r="H1205" i="3"/>
  <c r="V1205" i="3"/>
  <c r="H421" i="3"/>
  <c r="I421" i="3"/>
  <c r="M421" i="3"/>
  <c r="M2022" i="3"/>
  <c r="AA2022" i="3"/>
  <c r="V2022" i="3"/>
  <c r="M40" i="3"/>
  <c r="M171" i="3"/>
  <c r="V598" i="3"/>
  <c r="M598" i="3"/>
  <c r="V931" i="3"/>
  <c r="M931" i="3"/>
  <c r="V1598" i="3"/>
  <c r="AC1598" i="3"/>
  <c r="I1472" i="3"/>
  <c r="M1472" i="3"/>
  <c r="M945" i="3"/>
  <c r="H1980" i="3"/>
  <c r="M658" i="3"/>
  <c r="AA658" i="3"/>
  <c r="AA654" i="3"/>
  <c r="M654" i="3"/>
  <c r="M1315" i="3"/>
  <c r="V1315" i="3"/>
  <c r="AC1528" i="3"/>
  <c r="M1135" i="3"/>
  <c r="K1135" i="3"/>
  <c r="AA1135" i="3"/>
  <c r="H1135" i="3"/>
  <c r="M1869" i="3"/>
  <c r="V1869" i="3"/>
  <c r="V790" i="3"/>
  <c r="M790" i="3"/>
  <c r="M873" i="3"/>
  <c r="V873" i="3"/>
  <c r="AD1247" i="3"/>
  <c r="H1247" i="3"/>
  <c r="V1247" i="3"/>
  <c r="V1954" i="3"/>
  <c r="H1837" i="3"/>
  <c r="AB1837" i="3"/>
  <c r="V767" i="3"/>
  <c r="AA767" i="3"/>
  <c r="P38" i="3"/>
  <c r="V38" i="3"/>
  <c r="AA51" i="3"/>
  <c r="V51" i="3"/>
  <c r="M51" i="3"/>
  <c r="M1635" i="3"/>
  <c r="V1635" i="3"/>
  <c r="I394" i="3"/>
  <c r="AA394" i="3"/>
  <c r="H379" i="3"/>
  <c r="M379" i="3"/>
  <c r="P1129" i="3"/>
  <c r="W1129" i="3"/>
  <c r="V1536" i="3"/>
  <c r="AA1536" i="3"/>
  <c r="X588" i="3"/>
  <c r="K588" i="3"/>
  <c r="J1681" i="3"/>
  <c r="M1681" i="3"/>
  <c r="Y1812" i="3"/>
  <c r="M1812" i="3"/>
  <c r="V1944" i="3"/>
  <c r="M1944" i="3"/>
  <c r="AA816" i="3"/>
  <c r="H816" i="3"/>
  <c r="M128" i="3"/>
  <c r="AA128" i="3"/>
  <c r="AA2014" i="3"/>
  <c r="H2014" i="3"/>
  <c r="I751" i="3"/>
  <c r="M2010" i="3"/>
  <c r="V1391" i="3"/>
  <c r="AD1391" i="3"/>
  <c r="M1740" i="3"/>
  <c r="V655" i="3"/>
  <c r="AA655" i="3"/>
  <c r="X561" i="3"/>
  <c r="I561" i="3"/>
  <c r="H787" i="3"/>
  <c r="V787" i="3"/>
  <c r="AA787" i="3"/>
  <c r="AA396" i="3"/>
  <c r="H396" i="3"/>
  <c r="M876" i="3"/>
  <c r="M1484" i="3"/>
  <c r="H1484" i="3"/>
  <c r="Y49" i="3"/>
  <c r="M49" i="3"/>
  <c r="X1008" i="3"/>
  <c r="H369" i="3"/>
  <c r="M369" i="3"/>
  <c r="V1079" i="3"/>
  <c r="M1079" i="3"/>
  <c r="V1600" i="3"/>
  <c r="H1559" i="3"/>
  <c r="M1559" i="3"/>
  <c r="AA590" i="3"/>
  <c r="H2007" i="3"/>
  <c r="M1803" i="3"/>
  <c r="AA1803" i="3"/>
  <c r="AA339" i="3"/>
  <c r="M339" i="3"/>
  <c r="O409" i="3"/>
  <c r="M409" i="3"/>
  <c r="I1353" i="3"/>
  <c r="AD1353" i="3"/>
  <c r="V627" i="3"/>
  <c r="M627" i="3"/>
  <c r="O243" i="3"/>
  <c r="P243" i="3"/>
  <c r="AA243" i="3"/>
  <c r="V243" i="3"/>
  <c r="K290" i="3"/>
  <c r="AC290" i="3"/>
  <c r="AA369" i="3"/>
  <c r="M1067" i="3"/>
  <c r="M1136" i="3"/>
  <c r="AA1173" i="3"/>
  <c r="W1173" i="3"/>
  <c r="V1113" i="3"/>
  <c r="AA1113" i="3"/>
  <c r="M1228" i="3"/>
  <c r="V375" i="3"/>
  <c r="AA375" i="3"/>
  <c r="H375" i="3"/>
  <c r="J375" i="3"/>
  <c r="AC964" i="3"/>
  <c r="H2026" i="3"/>
  <c r="Y2026" i="3"/>
  <c r="O91" i="3"/>
  <c r="V91" i="3"/>
  <c r="N91" i="3"/>
  <c r="V126" i="3"/>
  <c r="M126" i="3"/>
  <c r="M1555" i="3"/>
  <c r="V501" i="3"/>
  <c r="O126" i="3"/>
  <c r="P660" i="3"/>
  <c r="V1042" i="3"/>
  <c r="H1832" i="3"/>
  <c r="J502" i="3"/>
  <c r="P1338" i="3"/>
  <c r="W1338" i="3"/>
  <c r="AB1338" i="3"/>
  <c r="O1338" i="3"/>
  <c r="Y1338" i="3"/>
  <c r="K1338" i="3"/>
  <c r="J1338" i="3"/>
  <c r="AC1338" i="3"/>
  <c r="N1338" i="3"/>
  <c r="AD1338" i="3"/>
  <c r="I1338" i="3"/>
  <c r="X1338" i="3"/>
  <c r="AA1338" i="3"/>
  <c r="H1338" i="3"/>
  <c r="V1338" i="3"/>
  <c r="M1338" i="3"/>
  <c r="Y1460" i="3"/>
  <c r="O1460" i="3"/>
  <c r="X1460" i="3"/>
  <c r="P1460" i="3"/>
  <c r="I1460" i="3"/>
  <c r="AB1460" i="3"/>
  <c r="W1460" i="3"/>
  <c r="N1460" i="3"/>
  <c r="AC1460" i="3"/>
  <c r="AA1460" i="3"/>
  <c r="K1460" i="3"/>
  <c r="AD1460" i="3"/>
  <c r="J1460" i="3"/>
  <c r="V1460" i="3"/>
  <c r="H1460" i="3"/>
  <c r="M1460" i="3"/>
  <c r="W2143" i="3"/>
  <c r="K2143" i="3"/>
  <c r="N2143" i="3"/>
  <c r="Y2143" i="3"/>
  <c r="AB2143" i="3"/>
  <c r="AA2143" i="3"/>
  <c r="AC2143" i="3"/>
  <c r="V2143" i="3"/>
  <c r="AD2143" i="3"/>
  <c r="O2143" i="3"/>
  <c r="J2143" i="3"/>
  <c r="H2143" i="3"/>
  <c r="I2143" i="3"/>
  <c r="P2143" i="3"/>
  <c r="X2143" i="3"/>
  <c r="M2143" i="3"/>
  <c r="K1955" i="3"/>
  <c r="AC1955" i="3"/>
  <c r="O1955" i="3"/>
  <c r="J1955" i="3"/>
  <c r="AD1955" i="3"/>
  <c r="P1955" i="3"/>
  <c r="H1955" i="3"/>
  <c r="X1955" i="3"/>
  <c r="Y1955" i="3"/>
  <c r="AB1955" i="3"/>
  <c r="W1955" i="3"/>
  <c r="AA1955" i="3"/>
  <c r="N1955" i="3"/>
  <c r="M1955" i="3"/>
  <c r="V1955" i="3"/>
  <c r="I1955" i="3"/>
  <c r="N1091" i="3"/>
  <c r="K1091" i="3"/>
  <c r="O1091" i="3"/>
  <c r="AB1091" i="3"/>
  <c r="P1091" i="3"/>
  <c r="I1091" i="3"/>
  <c r="Y1091" i="3"/>
  <c r="AD1091" i="3"/>
  <c r="H1091" i="3"/>
  <c r="W1091" i="3"/>
  <c r="X1091" i="3"/>
  <c r="J1091" i="3"/>
  <c r="AC1091" i="3"/>
  <c r="V1091" i="3"/>
  <c r="AA1091" i="3"/>
  <c r="M1091" i="3"/>
  <c r="AD855" i="3"/>
  <c r="X855" i="3"/>
  <c r="P855" i="3"/>
  <c r="AC855" i="3"/>
  <c r="AB855" i="3"/>
  <c r="W855" i="3"/>
  <c r="J855" i="3"/>
  <c r="I855" i="3"/>
  <c r="O855" i="3"/>
  <c r="Y855" i="3"/>
  <c r="AA855" i="3"/>
  <c r="H855" i="3"/>
  <c r="N855" i="3"/>
  <c r="V855" i="3"/>
  <c r="K855" i="3"/>
  <c r="M855" i="3"/>
  <c r="AD676" i="3"/>
  <c r="J676" i="3"/>
  <c r="Y676" i="3"/>
  <c r="W676" i="3"/>
  <c r="AC676" i="3"/>
  <c r="I676" i="3"/>
  <c r="P676" i="3"/>
  <c r="O676" i="3"/>
  <c r="X676" i="3"/>
  <c r="AB676" i="3"/>
  <c r="N676" i="3"/>
  <c r="K676" i="3"/>
  <c r="AA676" i="3"/>
  <c r="H676" i="3"/>
  <c r="V676" i="3"/>
  <c r="M676" i="3"/>
  <c r="AC56" i="3"/>
  <c r="AD56" i="3"/>
  <c r="W56" i="3"/>
  <c r="P56" i="3"/>
  <c r="K56" i="3"/>
  <c r="AB56" i="3"/>
  <c r="X56" i="3"/>
  <c r="AA56" i="3"/>
  <c r="N56" i="3"/>
  <c r="J56" i="3"/>
  <c r="Y56" i="3"/>
  <c r="I56" i="3"/>
  <c r="H56" i="3"/>
  <c r="O56" i="3"/>
  <c r="V56" i="3"/>
  <c r="M56" i="3"/>
  <c r="P55" i="3"/>
  <c r="W55" i="3"/>
  <c r="AC55" i="3"/>
  <c r="O55" i="3"/>
  <c r="Y55" i="3"/>
  <c r="X55" i="3"/>
  <c r="N55" i="3"/>
  <c r="AB55" i="3"/>
  <c r="I55" i="3"/>
  <c r="H55" i="3"/>
  <c r="K55" i="3"/>
  <c r="V55" i="3"/>
  <c r="AD55" i="3"/>
  <c r="AA55" i="3"/>
  <c r="M55" i="3"/>
  <c r="J55" i="3"/>
  <c r="P710" i="3"/>
  <c r="N710" i="3"/>
  <c r="J710" i="3"/>
  <c r="Y710" i="3"/>
  <c r="K710" i="3"/>
  <c r="O710" i="3"/>
  <c r="W710" i="3"/>
  <c r="AB710" i="3"/>
  <c r="X710" i="3"/>
  <c r="AD710" i="3"/>
  <c r="I710" i="3"/>
  <c r="AA710" i="3"/>
  <c r="AC710" i="3"/>
  <c r="H710" i="3"/>
  <c r="V710" i="3"/>
  <c r="M710" i="3"/>
  <c r="Y717" i="3"/>
  <c r="I717" i="3"/>
  <c r="K717" i="3"/>
  <c r="AB717" i="3"/>
  <c r="J717" i="3"/>
  <c r="X717" i="3"/>
  <c r="AD717" i="3"/>
  <c r="N717" i="3"/>
  <c r="P717" i="3"/>
  <c r="O717" i="3"/>
  <c r="H717" i="3"/>
  <c r="W717" i="3"/>
  <c r="AC717" i="3"/>
  <c r="M717" i="3"/>
  <c r="AA717" i="3"/>
  <c r="V717" i="3"/>
  <c r="J1453" i="3"/>
  <c r="N1453" i="3"/>
  <c r="Y1453" i="3"/>
  <c r="I1453" i="3"/>
  <c r="K1453" i="3"/>
  <c r="AD1453" i="3"/>
  <c r="AC1453" i="3"/>
  <c r="W1453" i="3"/>
  <c r="AB1453" i="3"/>
  <c r="P1453" i="3"/>
  <c r="X1453" i="3"/>
  <c r="O1453" i="3"/>
  <c r="AA1453" i="3"/>
  <c r="H1453" i="3"/>
  <c r="V1453" i="3"/>
  <c r="M1453" i="3"/>
  <c r="I166" i="3"/>
  <c r="N166" i="3"/>
  <c r="W166" i="3"/>
  <c r="AB166" i="3"/>
  <c r="AC166" i="3"/>
  <c r="AD166" i="3"/>
  <c r="X166" i="3"/>
  <c r="K166" i="3"/>
  <c r="AA166" i="3"/>
  <c r="P166" i="3"/>
  <c r="J166" i="3"/>
  <c r="H166" i="3"/>
  <c r="Y166" i="3"/>
  <c r="O166" i="3"/>
  <c r="V166" i="3"/>
  <c r="M166" i="3"/>
  <c r="K1514" i="3"/>
  <c r="J1514" i="3"/>
  <c r="P1514" i="3"/>
  <c r="X1514" i="3"/>
  <c r="AB1514" i="3"/>
  <c r="O1514" i="3"/>
  <c r="Y1514" i="3"/>
  <c r="AD1514" i="3"/>
  <c r="AC1514" i="3"/>
  <c r="W1514" i="3"/>
  <c r="N1514" i="3"/>
  <c r="I1514" i="3"/>
  <c r="AA1514" i="3"/>
  <c r="H1514" i="3"/>
  <c r="V1514" i="3"/>
  <c r="M1514" i="3"/>
  <c r="O157" i="3"/>
  <c r="J157" i="3"/>
  <c r="X157" i="3"/>
  <c r="W157" i="3"/>
  <c r="N157" i="3"/>
  <c r="AB157" i="3"/>
  <c r="AD157" i="3"/>
  <c r="I157" i="3"/>
  <c r="Y157" i="3"/>
  <c r="K157" i="3"/>
  <c r="AC157" i="3"/>
  <c r="P157" i="3"/>
  <c r="AA157" i="3"/>
  <c r="V157" i="3"/>
  <c r="H157" i="3"/>
  <c r="M157" i="3"/>
  <c r="AD1548" i="3"/>
  <c r="I1548" i="3"/>
  <c r="P1548" i="3"/>
  <c r="J1548" i="3"/>
  <c r="X1548" i="3"/>
  <c r="AB1548" i="3"/>
  <c r="AC1548" i="3"/>
  <c r="K1548" i="3"/>
  <c r="W1548" i="3"/>
  <c r="O1548" i="3"/>
  <c r="N1548" i="3"/>
  <c r="AA1548" i="3"/>
  <c r="Y1548" i="3"/>
  <c r="V1548" i="3"/>
  <c r="M1548" i="3"/>
  <c r="H1548" i="3"/>
  <c r="X1063" i="3"/>
  <c r="W1063" i="3"/>
  <c r="AC1063" i="3"/>
  <c r="AD1063" i="3"/>
  <c r="O1063" i="3"/>
  <c r="I1063" i="3"/>
  <c r="AB1063" i="3"/>
  <c r="K1063" i="3"/>
  <c r="P1063" i="3"/>
  <c r="Y1063" i="3"/>
  <c r="J1063" i="3"/>
  <c r="N1063" i="3"/>
  <c r="AA1063" i="3"/>
  <c r="V1063" i="3"/>
  <c r="H1063" i="3"/>
  <c r="M1063" i="3"/>
  <c r="AD1914" i="3"/>
  <c r="W1914" i="3"/>
  <c r="P1914" i="3"/>
  <c r="J1914" i="3"/>
  <c r="I1914" i="3"/>
  <c r="K1914" i="3"/>
  <c r="AB1914" i="3"/>
  <c r="AC1914" i="3"/>
  <c r="O1914" i="3"/>
  <c r="Y1914" i="3"/>
  <c r="N1914" i="3"/>
  <c r="H1914" i="3"/>
  <c r="AA1914" i="3"/>
  <c r="X1914" i="3"/>
  <c r="M1914" i="3"/>
  <c r="V1914" i="3"/>
  <c r="AC547" i="3"/>
  <c r="N547" i="3"/>
  <c r="K547" i="3"/>
  <c r="X547" i="3"/>
  <c r="AB547" i="3"/>
  <c r="P547" i="3"/>
  <c r="J547" i="3"/>
  <c r="AD547" i="3"/>
  <c r="Y547" i="3"/>
  <c r="W547" i="3"/>
  <c r="O547" i="3"/>
  <c r="I547" i="3"/>
  <c r="H547" i="3"/>
  <c r="V547" i="3"/>
  <c r="M547" i="3"/>
  <c r="AA547" i="3"/>
  <c r="AD52" i="3"/>
  <c r="J52" i="3"/>
  <c r="AA52" i="3"/>
  <c r="X52" i="3"/>
  <c r="AB52" i="3"/>
  <c r="W52" i="3"/>
  <c r="AC52" i="3"/>
  <c r="P52" i="3"/>
  <c r="Y52" i="3"/>
  <c r="N52" i="3"/>
  <c r="I52" i="3"/>
  <c r="K52" i="3"/>
  <c r="V52" i="3"/>
  <c r="H52" i="3"/>
  <c r="M52" i="3"/>
  <c r="O52" i="3"/>
  <c r="K695" i="3"/>
  <c r="P695" i="3"/>
  <c r="AB695" i="3"/>
  <c r="O695" i="3"/>
  <c r="W695" i="3"/>
  <c r="J695" i="3"/>
  <c r="I695" i="3"/>
  <c r="N695" i="3"/>
  <c r="AD695" i="3"/>
  <c r="Y695" i="3"/>
  <c r="X695" i="3"/>
  <c r="AC695" i="3"/>
  <c r="AA695" i="3"/>
  <c r="H695" i="3"/>
  <c r="V695" i="3"/>
  <c r="M695" i="3"/>
  <c r="K1709" i="3"/>
  <c r="J1709" i="3"/>
  <c r="N1709" i="3"/>
  <c r="X1709" i="3"/>
  <c r="AD1709" i="3"/>
  <c r="P1709" i="3"/>
  <c r="W1709" i="3"/>
  <c r="Y1709" i="3"/>
  <c r="O1709" i="3"/>
  <c r="AC1709" i="3"/>
  <c r="AB1709" i="3"/>
  <c r="AA1709" i="3"/>
  <c r="I1709" i="3"/>
  <c r="H1709" i="3"/>
  <c r="V1709" i="3"/>
  <c r="M1709" i="3"/>
  <c r="AC729" i="3"/>
  <c r="O729" i="3"/>
  <c r="W729" i="3"/>
  <c r="N729" i="3"/>
  <c r="P729" i="3"/>
  <c r="J729" i="3"/>
  <c r="I729" i="3"/>
  <c r="AA729" i="3"/>
  <c r="AD729" i="3"/>
  <c r="X729" i="3"/>
  <c r="Y729" i="3"/>
  <c r="AB729" i="3"/>
  <c r="V729" i="3"/>
  <c r="K729" i="3"/>
  <c r="H729" i="3"/>
  <c r="M729" i="3"/>
  <c r="P995" i="3"/>
  <c r="N995" i="3"/>
  <c r="AD995" i="3"/>
  <c r="W995" i="3"/>
  <c r="AB995" i="3"/>
  <c r="K995" i="3"/>
  <c r="Y995" i="3"/>
  <c r="AA995" i="3"/>
  <c r="I995" i="3"/>
  <c r="AC995" i="3"/>
  <c r="X995" i="3"/>
  <c r="O995" i="3"/>
  <c r="V995" i="3"/>
  <c r="H995" i="3"/>
  <c r="M995" i="3"/>
  <c r="J995" i="3"/>
  <c r="Y1570" i="3"/>
  <c r="O1570" i="3"/>
  <c r="AB1570" i="3"/>
  <c r="AD1570" i="3"/>
  <c r="J1570" i="3"/>
  <c r="X1570" i="3"/>
  <c r="N1570" i="3"/>
  <c r="AC1570" i="3"/>
  <c r="K1570" i="3"/>
  <c r="AA1570" i="3"/>
  <c r="P1570" i="3"/>
  <c r="I1570" i="3"/>
  <c r="V1570" i="3"/>
  <c r="H1570" i="3"/>
  <c r="M1570" i="3"/>
  <c r="W1570" i="3"/>
  <c r="AD214" i="3"/>
  <c r="O214" i="3"/>
  <c r="W214" i="3"/>
  <c r="AB214" i="3"/>
  <c r="P214" i="3"/>
  <c r="K214" i="3"/>
  <c r="N214" i="3"/>
  <c r="Y214" i="3"/>
  <c r="J214" i="3"/>
  <c r="I214" i="3"/>
  <c r="AC214" i="3"/>
  <c r="X214" i="3"/>
  <c r="H214" i="3"/>
  <c r="AA214" i="3"/>
  <c r="M214" i="3"/>
  <c r="V214" i="3"/>
  <c r="P2000" i="3"/>
  <c r="AB2000" i="3"/>
  <c r="O2000" i="3"/>
  <c r="I2000" i="3"/>
  <c r="N2000" i="3"/>
  <c r="W2000" i="3"/>
  <c r="Y2000" i="3"/>
  <c r="K2000" i="3"/>
  <c r="AD2000" i="3"/>
  <c r="AC2000" i="3"/>
  <c r="J2000" i="3"/>
  <c r="X2000" i="3"/>
  <c r="H2000" i="3"/>
  <c r="M2000" i="3"/>
  <c r="AA2000" i="3"/>
  <c r="V2000" i="3"/>
  <c r="P968" i="3"/>
  <c r="W968" i="3"/>
  <c r="N968" i="3"/>
  <c r="AB968" i="3"/>
  <c r="I968" i="3"/>
  <c r="AC968" i="3"/>
  <c r="X968" i="3"/>
  <c r="K968" i="3"/>
  <c r="J968" i="3"/>
  <c r="O968" i="3"/>
  <c r="AD968" i="3"/>
  <c r="Y968" i="3"/>
  <c r="H968" i="3"/>
  <c r="V968" i="3"/>
  <c r="AA968" i="3"/>
  <c r="M968" i="3"/>
  <c r="W1133" i="3"/>
  <c r="P1133" i="3"/>
  <c r="O1133" i="3"/>
  <c r="AD1133" i="3"/>
  <c r="AB1133" i="3"/>
  <c r="AC1133" i="3"/>
  <c r="X1133" i="3"/>
  <c r="N1133" i="3"/>
  <c r="Y1133" i="3"/>
  <c r="J1133" i="3"/>
  <c r="I1133" i="3"/>
  <c r="K1133" i="3"/>
  <c r="H1133" i="3"/>
  <c r="AA1133" i="3"/>
  <c r="V1133" i="3"/>
  <c r="M1133" i="3"/>
  <c r="J892" i="3"/>
  <c r="N892" i="3"/>
  <c r="O892" i="3"/>
  <c r="AD892" i="3"/>
  <c r="X892" i="3"/>
  <c r="AC892" i="3"/>
  <c r="P892" i="3"/>
  <c r="Y892" i="3"/>
  <c r="K892" i="3"/>
  <c r="AB892" i="3"/>
  <c r="W892" i="3"/>
  <c r="H892" i="3"/>
  <c r="I892" i="3"/>
  <c r="M892" i="3"/>
  <c r="AA892" i="3"/>
  <c r="V892" i="3"/>
  <c r="AC1785" i="3"/>
  <c r="J1785" i="3"/>
  <c r="W1785" i="3"/>
  <c r="P1785" i="3"/>
  <c r="AB1785" i="3"/>
  <c r="K1785" i="3"/>
  <c r="AD1785" i="3"/>
  <c r="I1785" i="3"/>
  <c r="Y1785" i="3"/>
  <c r="O1785" i="3"/>
  <c r="X1785" i="3"/>
  <c r="AA1785" i="3"/>
  <c r="H1785" i="3"/>
  <c r="V1785" i="3"/>
  <c r="M1785" i="3"/>
  <c r="N1785" i="3"/>
  <c r="K863" i="3"/>
  <c r="P863" i="3"/>
  <c r="X863" i="3"/>
  <c r="J863" i="3"/>
  <c r="Y863" i="3"/>
  <c r="AD863" i="3"/>
  <c r="O863" i="3"/>
  <c r="AB863" i="3"/>
  <c r="N863" i="3"/>
  <c r="I863" i="3"/>
  <c r="W863" i="3"/>
  <c r="AA863" i="3"/>
  <c r="H863" i="3"/>
  <c r="M863" i="3"/>
  <c r="AC863" i="3"/>
  <c r="V863" i="3"/>
  <c r="W1313" i="3"/>
  <c r="K1313" i="3"/>
  <c r="X1313" i="3"/>
  <c r="J1313" i="3"/>
  <c r="AC1313" i="3"/>
  <c r="I1313" i="3"/>
  <c r="AB1313" i="3"/>
  <c r="O1313" i="3"/>
  <c r="N1313" i="3"/>
  <c r="AD1313" i="3"/>
  <c r="P1313" i="3"/>
  <c r="Y1313" i="3"/>
  <c r="AA1313" i="3"/>
  <c r="H1313" i="3"/>
  <c r="V1313" i="3"/>
  <c r="M1313" i="3"/>
  <c r="AB1707" i="3"/>
  <c r="P1707" i="3"/>
  <c r="AD1707" i="3"/>
  <c r="J1707" i="3"/>
  <c r="Y1707" i="3"/>
  <c r="K1707" i="3"/>
  <c r="X1707" i="3"/>
  <c r="I1707" i="3"/>
  <c r="AC1707" i="3"/>
  <c r="O1707" i="3"/>
  <c r="W1707" i="3"/>
  <c r="N1707" i="3"/>
  <c r="AA1707" i="3"/>
  <c r="H1707" i="3"/>
  <c r="V1707" i="3"/>
  <c r="M1707" i="3"/>
  <c r="N826" i="3"/>
  <c r="I826" i="3"/>
  <c r="P826" i="3"/>
  <c r="K826" i="3"/>
  <c r="X826" i="3"/>
  <c r="AC826" i="3"/>
  <c r="AA826" i="3"/>
  <c r="O826" i="3"/>
  <c r="AB826" i="3"/>
  <c r="W826" i="3"/>
  <c r="J826" i="3"/>
  <c r="H826" i="3"/>
  <c r="Y826" i="3"/>
  <c r="V826" i="3"/>
  <c r="M826" i="3"/>
  <c r="AD826" i="3"/>
  <c r="O1533" i="3"/>
  <c r="X1533" i="3"/>
  <c r="N1533" i="3"/>
  <c r="J1533" i="3"/>
  <c r="I1533" i="3"/>
  <c r="Y1533" i="3"/>
  <c r="W1533" i="3"/>
  <c r="P1533" i="3"/>
  <c r="AD1533" i="3"/>
  <c r="AC1533" i="3"/>
  <c r="K1533" i="3"/>
  <c r="AB1533" i="3"/>
  <c r="H1533" i="3"/>
  <c r="V1533" i="3"/>
  <c r="AA1533" i="3"/>
  <c r="M1533" i="3"/>
  <c r="O984" i="3"/>
  <c r="J984" i="3"/>
  <c r="I984" i="3"/>
  <c r="W984" i="3"/>
  <c r="AD984" i="3"/>
  <c r="AB984" i="3"/>
  <c r="AC984" i="3"/>
  <c r="P984" i="3"/>
  <c r="K984" i="3"/>
  <c r="N984" i="3"/>
  <c r="AA984" i="3"/>
  <c r="H984" i="3"/>
  <c r="Y984" i="3"/>
  <c r="X984" i="3"/>
  <c r="V984" i="3"/>
  <c r="M984" i="3"/>
  <c r="N1448" i="3"/>
  <c r="Y1448" i="3"/>
  <c r="X1448" i="3"/>
  <c r="AD1448" i="3"/>
  <c r="AC1448" i="3"/>
  <c r="W1448" i="3"/>
  <c r="K1448" i="3"/>
  <c r="J1448" i="3"/>
  <c r="O1448" i="3"/>
  <c r="AB1448" i="3"/>
  <c r="I1448" i="3"/>
  <c r="P1448" i="3"/>
  <c r="V1448" i="3"/>
  <c r="AA1448" i="3"/>
  <c r="M1448" i="3"/>
  <c r="H1448" i="3"/>
  <c r="O2157" i="3"/>
  <c r="N2157" i="3"/>
  <c r="P2157" i="3"/>
  <c r="AC2157" i="3"/>
  <c r="W2157" i="3"/>
  <c r="X2157" i="3"/>
  <c r="I2157" i="3"/>
  <c r="AB2157" i="3"/>
  <c r="J2157" i="3"/>
  <c r="Y2157" i="3"/>
  <c r="V2157" i="3"/>
  <c r="AD2157" i="3"/>
  <c r="M2157" i="3"/>
  <c r="K2157" i="3"/>
  <c r="H2157" i="3"/>
  <c r="AA2157" i="3"/>
  <c r="AD612" i="3"/>
  <c r="J612" i="3"/>
  <c r="Y612" i="3"/>
  <c r="K612" i="3"/>
  <c r="I612" i="3"/>
  <c r="O612" i="3"/>
  <c r="N612" i="3"/>
  <c r="X612" i="3"/>
  <c r="AB612" i="3"/>
  <c r="P612" i="3"/>
  <c r="H612" i="3"/>
  <c r="V612" i="3"/>
  <c r="W612" i="3"/>
  <c r="AC612" i="3"/>
  <c r="AA612" i="3"/>
  <c r="M612" i="3"/>
  <c r="AD2145" i="3"/>
  <c r="Y2145" i="3"/>
  <c r="X2145" i="3"/>
  <c r="AC2145" i="3"/>
  <c r="O2145" i="3"/>
  <c r="J2145" i="3"/>
  <c r="N2145" i="3"/>
  <c r="K2145" i="3"/>
  <c r="W2145" i="3"/>
  <c r="H2145" i="3"/>
  <c r="AA2145" i="3"/>
  <c r="AB2145" i="3"/>
  <c r="P2145" i="3"/>
  <c r="V2145" i="3"/>
  <c r="M2145" i="3"/>
  <c r="Q2145" i="3" s="1"/>
  <c r="I2145" i="3"/>
  <c r="AB2013" i="3"/>
  <c r="K2013" i="3"/>
  <c r="AD2013" i="3"/>
  <c r="AC2013" i="3"/>
  <c r="N2013" i="3"/>
  <c r="Y2013" i="3"/>
  <c r="X2013" i="3"/>
  <c r="W2013" i="3"/>
  <c r="H2013" i="3"/>
  <c r="I2013" i="3"/>
  <c r="P2013" i="3"/>
  <c r="AA2013" i="3"/>
  <c r="J2013" i="3"/>
  <c r="O2013" i="3"/>
  <c r="V2013" i="3"/>
  <c r="M2013" i="3"/>
  <c r="I2193" i="3"/>
  <c r="P2193" i="3"/>
  <c r="Y2193" i="3"/>
  <c r="AC2193" i="3"/>
  <c r="O2193" i="3"/>
  <c r="K2193" i="3"/>
  <c r="W2193" i="3"/>
  <c r="N2193" i="3"/>
  <c r="H2193" i="3"/>
  <c r="J2193" i="3"/>
  <c r="AB2193" i="3"/>
  <c r="X2193" i="3"/>
  <c r="AD2193" i="3"/>
  <c r="V2193" i="3"/>
  <c r="AA2193" i="3"/>
  <c r="M2193" i="3"/>
  <c r="AC1694" i="3"/>
  <c r="AB1694" i="3"/>
  <c r="I1694" i="3"/>
  <c r="K1694" i="3"/>
  <c r="O1694" i="3"/>
  <c r="W1694" i="3"/>
  <c r="J1694" i="3"/>
  <c r="AD1694" i="3"/>
  <c r="P1694" i="3"/>
  <c r="Y1694" i="3"/>
  <c r="X1694" i="3"/>
  <c r="N1694" i="3"/>
  <c r="AA1694" i="3"/>
  <c r="V1694" i="3"/>
  <c r="H1694" i="3"/>
  <c r="M1694" i="3"/>
  <c r="N1464" i="3"/>
  <c r="AC1464" i="3"/>
  <c r="K1464" i="3"/>
  <c r="J1464" i="3"/>
  <c r="I1464" i="3"/>
  <c r="Y1464" i="3"/>
  <c r="O1464" i="3"/>
  <c r="P1464" i="3"/>
  <c r="AB1464" i="3"/>
  <c r="W1464" i="3"/>
  <c r="AA1464" i="3"/>
  <c r="X1464" i="3"/>
  <c r="H1464" i="3"/>
  <c r="V1464" i="3"/>
  <c r="M1464" i="3"/>
  <c r="AD1464" i="3"/>
  <c r="I204" i="3"/>
  <c r="AC204" i="3"/>
  <c r="N204" i="3"/>
  <c r="O204" i="3"/>
  <c r="K204" i="3"/>
  <c r="AD204" i="3"/>
  <c r="W204" i="3"/>
  <c r="AB204" i="3"/>
  <c r="X204" i="3"/>
  <c r="Y204" i="3"/>
  <c r="P204" i="3"/>
  <c r="AA204" i="3"/>
  <c r="H204" i="3"/>
  <c r="V204" i="3"/>
  <c r="J204" i="3"/>
  <c r="M204" i="3"/>
  <c r="Y1111" i="3"/>
  <c r="AB1111" i="3"/>
  <c r="X1111" i="3"/>
  <c r="N1111" i="3"/>
  <c r="W1111" i="3"/>
  <c r="J1111" i="3"/>
  <c r="AC1111" i="3"/>
  <c r="AD1111" i="3"/>
  <c r="P1111" i="3"/>
  <c r="K1111" i="3"/>
  <c r="I1111" i="3"/>
  <c r="O1111" i="3"/>
  <c r="AA1111" i="3"/>
  <c r="V1111" i="3"/>
  <c r="H1111" i="3"/>
  <c r="M1111" i="3"/>
  <c r="P271" i="3"/>
  <c r="X271" i="3"/>
  <c r="AC271" i="3"/>
  <c r="I271" i="3"/>
  <c r="AD271" i="3"/>
  <c r="Y271" i="3"/>
  <c r="W271" i="3"/>
  <c r="N271" i="3"/>
  <c r="O271" i="3"/>
  <c r="K271" i="3"/>
  <c r="AB271" i="3"/>
  <c r="J271" i="3"/>
  <c r="V271" i="3"/>
  <c r="AA271" i="3"/>
  <c r="H271" i="3"/>
  <c r="M271" i="3"/>
  <c r="AC1267" i="3"/>
  <c r="AD1267" i="3"/>
  <c r="Y1267" i="3"/>
  <c r="P1267" i="3"/>
  <c r="AB1267" i="3"/>
  <c r="K1267" i="3"/>
  <c r="X1267" i="3"/>
  <c r="I1267" i="3"/>
  <c r="N1267" i="3"/>
  <c r="O1267" i="3"/>
  <c r="J1267" i="3"/>
  <c r="W1267" i="3"/>
  <c r="AA1267" i="3"/>
  <c r="H1267" i="3"/>
  <c r="M1267" i="3"/>
  <c r="V1267" i="3"/>
  <c r="AC1116" i="3"/>
  <c r="W1116" i="3"/>
  <c r="AD1116" i="3"/>
  <c r="AB1116" i="3"/>
  <c r="O1116" i="3"/>
  <c r="Y1116" i="3"/>
  <c r="I1116" i="3"/>
  <c r="N1116" i="3"/>
  <c r="J1116" i="3"/>
  <c r="AA1116" i="3"/>
  <c r="K1116" i="3"/>
  <c r="H1116" i="3"/>
  <c r="P1116" i="3"/>
  <c r="X1116" i="3"/>
  <c r="M1116" i="3"/>
  <c r="V1116" i="3"/>
  <c r="W714" i="3"/>
  <c r="O714" i="3"/>
  <c r="N714" i="3"/>
  <c r="AC714" i="3"/>
  <c r="AD714" i="3"/>
  <c r="K714" i="3"/>
  <c r="AB714" i="3"/>
  <c r="I714" i="3"/>
  <c r="X714" i="3"/>
  <c r="J714" i="3"/>
  <c r="P714" i="3"/>
  <c r="Y714" i="3"/>
  <c r="H714" i="3"/>
  <c r="AA714" i="3"/>
  <c r="M714" i="3"/>
  <c r="V714" i="3"/>
  <c r="AD2152" i="3"/>
  <c r="AB2152" i="3"/>
  <c r="J2152" i="3"/>
  <c r="X2152" i="3"/>
  <c r="AC2152" i="3"/>
  <c r="K2152" i="3"/>
  <c r="Y2152" i="3"/>
  <c r="N2152" i="3"/>
  <c r="W2152" i="3"/>
  <c r="I2152" i="3"/>
  <c r="O2152" i="3"/>
  <c r="P2152" i="3"/>
  <c r="AA2152" i="3"/>
  <c r="H2152" i="3"/>
  <c r="V2152" i="3"/>
  <c r="M2152" i="3"/>
  <c r="X460" i="3"/>
  <c r="K460" i="3"/>
  <c r="P460" i="3"/>
  <c r="O460" i="3"/>
  <c r="N460" i="3"/>
  <c r="AD460" i="3"/>
  <c r="AB460" i="3"/>
  <c r="J460" i="3"/>
  <c r="W460" i="3"/>
  <c r="Y460" i="3"/>
  <c r="I460" i="3"/>
  <c r="AC460" i="3"/>
  <c r="H460" i="3"/>
  <c r="V460" i="3"/>
  <c r="AA460" i="3"/>
  <c r="M460" i="3"/>
  <c r="O1864" i="3"/>
  <c r="N1864" i="3"/>
  <c r="I1864" i="3"/>
  <c r="W1864" i="3"/>
  <c r="K1864" i="3"/>
  <c r="AD1864" i="3"/>
  <c r="AB1864" i="3"/>
  <c r="Y1864" i="3"/>
  <c r="J1864" i="3"/>
  <c r="X1864" i="3"/>
  <c r="P1864" i="3"/>
  <c r="AC1864" i="3"/>
  <c r="V1864" i="3"/>
  <c r="M1864" i="3"/>
  <c r="H1864" i="3"/>
  <c r="AA1864" i="3"/>
  <c r="AB1003" i="3"/>
  <c r="AD1003" i="3"/>
  <c r="AC1003" i="3"/>
  <c r="N1003" i="3"/>
  <c r="P1003" i="3"/>
  <c r="O1003" i="3"/>
  <c r="W1003" i="3"/>
  <c r="K1003" i="3"/>
  <c r="Y1003" i="3"/>
  <c r="I1003" i="3"/>
  <c r="X1003" i="3"/>
  <c r="J1003" i="3"/>
  <c r="AA1003" i="3"/>
  <c r="V1003" i="3"/>
  <c r="M1003" i="3"/>
  <c r="H1003" i="3"/>
  <c r="O1507" i="3"/>
  <c r="N1507" i="3"/>
  <c r="X1507" i="3"/>
  <c r="K1507" i="3"/>
  <c r="AD1507" i="3"/>
  <c r="Y1507" i="3"/>
  <c r="I1507" i="3"/>
  <c r="W1507" i="3"/>
  <c r="P1507" i="3"/>
  <c r="AB1507" i="3"/>
  <c r="J1507" i="3"/>
  <c r="AC1507" i="3"/>
  <c r="AA1507" i="3"/>
  <c r="V1507" i="3"/>
  <c r="H1507" i="3"/>
  <c r="M1507" i="3"/>
  <c r="N1434" i="3"/>
  <c r="W1434" i="3"/>
  <c r="P1434" i="3"/>
  <c r="AB1434" i="3"/>
  <c r="J1434" i="3"/>
  <c r="K1434" i="3"/>
  <c r="X1434" i="3"/>
  <c r="O1434" i="3"/>
  <c r="AC1434" i="3"/>
  <c r="I1434" i="3"/>
  <c r="AD1434" i="3"/>
  <c r="H1434" i="3"/>
  <c r="AA1434" i="3"/>
  <c r="V1434" i="3"/>
  <c r="Y1434" i="3"/>
  <c r="M1434" i="3"/>
  <c r="P2163" i="3"/>
  <c r="I2163" i="3"/>
  <c r="N2163" i="3"/>
  <c r="J2163" i="3"/>
  <c r="AD2163" i="3"/>
  <c r="K2163" i="3"/>
  <c r="O2163" i="3"/>
  <c r="W2163" i="3"/>
  <c r="AB2163" i="3"/>
  <c r="X2163" i="3"/>
  <c r="Y2163" i="3"/>
  <c r="H2163" i="3"/>
  <c r="AA2163" i="3"/>
  <c r="V2163" i="3"/>
  <c r="M2163" i="3"/>
  <c r="AC2163" i="3"/>
  <c r="J518" i="3"/>
  <c r="AD518" i="3"/>
  <c r="AB518" i="3"/>
  <c r="P518" i="3"/>
  <c r="N518" i="3"/>
  <c r="W518" i="3"/>
  <c r="X518" i="3"/>
  <c r="K518" i="3"/>
  <c r="AC518" i="3"/>
  <c r="I518" i="3"/>
  <c r="Y518" i="3"/>
  <c r="O518" i="3"/>
  <c r="H518" i="3"/>
  <c r="AA518" i="3"/>
  <c r="M518" i="3"/>
  <c r="V518" i="3"/>
  <c r="I485" i="3"/>
  <c r="P485" i="3"/>
  <c r="W485" i="3"/>
  <c r="AB485" i="3"/>
  <c r="AC485" i="3"/>
  <c r="J485" i="3"/>
  <c r="O485" i="3"/>
  <c r="K485" i="3"/>
  <c r="Y485" i="3"/>
  <c r="AD485" i="3"/>
  <c r="X485" i="3"/>
  <c r="N485" i="3"/>
  <c r="AA485" i="3"/>
  <c r="V485" i="3"/>
  <c r="H485" i="3"/>
  <c r="M485" i="3"/>
  <c r="AD584" i="3"/>
  <c r="J584" i="3"/>
  <c r="AB584" i="3"/>
  <c r="AC584" i="3"/>
  <c r="K584" i="3"/>
  <c r="Y584" i="3"/>
  <c r="W584" i="3"/>
  <c r="X584" i="3"/>
  <c r="N584" i="3"/>
  <c r="I584" i="3"/>
  <c r="P584" i="3"/>
  <c r="O584" i="3"/>
  <c r="H584" i="3"/>
  <c r="V584" i="3"/>
  <c r="M584" i="3"/>
  <c r="AA584" i="3"/>
  <c r="K1495" i="3"/>
  <c r="J1495" i="3"/>
  <c r="X1495" i="3"/>
  <c r="AB1495" i="3"/>
  <c r="I1495" i="3"/>
  <c r="Y1495" i="3"/>
  <c r="P1495" i="3"/>
  <c r="O1495" i="3"/>
  <c r="AD1495" i="3"/>
  <c r="W1495" i="3"/>
  <c r="N1495" i="3"/>
  <c r="AC1495" i="3"/>
  <c r="AA1495" i="3"/>
  <c r="V1495" i="3"/>
  <c r="H1495" i="3"/>
  <c r="M1495" i="3"/>
  <c r="W1738" i="3"/>
  <c r="Y1738" i="3"/>
  <c r="P1738" i="3"/>
  <c r="I1738" i="3"/>
  <c r="AD1738" i="3"/>
  <c r="J1738" i="3"/>
  <c r="O1738" i="3"/>
  <c r="AC1738" i="3"/>
  <c r="N1738" i="3"/>
  <c r="K1738" i="3"/>
  <c r="X1738" i="3"/>
  <c r="AB1738" i="3"/>
  <c r="H1738" i="3"/>
  <c r="AA1738" i="3"/>
  <c r="V1738" i="3"/>
  <c r="M1738" i="3"/>
  <c r="J1233" i="3"/>
  <c r="P1233" i="3"/>
  <c r="K1233" i="3"/>
  <c r="Y1233" i="3"/>
  <c r="W1233" i="3"/>
  <c r="O1233" i="3"/>
  <c r="I1233" i="3"/>
  <c r="AC1233" i="3"/>
  <c r="N1233" i="3"/>
  <c r="H1233" i="3"/>
  <c r="AD1233" i="3"/>
  <c r="AB1233" i="3"/>
  <c r="AA1233" i="3"/>
  <c r="V1233" i="3"/>
  <c r="M1233" i="3"/>
  <c r="X1233" i="3"/>
  <c r="Y715" i="3"/>
  <c r="AC715" i="3"/>
  <c r="P715" i="3"/>
  <c r="AB715" i="3"/>
  <c r="N715" i="3"/>
  <c r="K715" i="3"/>
  <c r="O715" i="3"/>
  <c r="J715" i="3"/>
  <c r="X715" i="3"/>
  <c r="I715" i="3"/>
  <c r="AD715" i="3"/>
  <c r="W715" i="3"/>
  <c r="AA715" i="3"/>
  <c r="V715" i="3"/>
  <c r="H715" i="3"/>
  <c r="M715" i="3"/>
  <c r="I1560" i="3"/>
  <c r="AB1560" i="3"/>
  <c r="J1560" i="3"/>
  <c r="N1560" i="3"/>
  <c r="AC1560" i="3"/>
  <c r="Y1560" i="3"/>
  <c r="W1560" i="3"/>
  <c r="K1560" i="3"/>
  <c r="AD1560" i="3"/>
  <c r="P1560" i="3"/>
  <c r="O1560" i="3"/>
  <c r="X1560" i="3"/>
  <c r="H1560" i="3"/>
  <c r="AA1560" i="3"/>
  <c r="M1560" i="3"/>
  <c r="V1560" i="3"/>
  <c r="AD1380" i="3"/>
  <c r="N1380" i="3"/>
  <c r="X1380" i="3"/>
  <c r="AC1380" i="3"/>
  <c r="Y1380" i="3"/>
  <c r="K1380" i="3"/>
  <c r="O1380" i="3"/>
  <c r="I1380" i="3"/>
  <c r="J1380" i="3"/>
  <c r="W1380" i="3"/>
  <c r="P1380" i="3"/>
  <c r="H1380" i="3"/>
  <c r="AA1380" i="3"/>
  <c r="V1380" i="3"/>
  <c r="AB1380" i="3"/>
  <c r="M1380" i="3"/>
  <c r="K1755" i="3"/>
  <c r="X1755" i="3"/>
  <c r="Y1755" i="3"/>
  <c r="AC1755" i="3"/>
  <c r="N1755" i="3"/>
  <c r="O1755" i="3"/>
  <c r="AD1755" i="3"/>
  <c r="W1755" i="3"/>
  <c r="I1755" i="3"/>
  <c r="AA1755" i="3"/>
  <c r="P1755" i="3"/>
  <c r="H1755" i="3"/>
  <c r="J1755" i="3"/>
  <c r="M1755" i="3"/>
  <c r="AB1755" i="3"/>
  <c r="V1755" i="3"/>
  <c r="J1813" i="3"/>
  <c r="P1813" i="3"/>
  <c r="AC1813" i="3"/>
  <c r="AB1813" i="3"/>
  <c r="Y1813" i="3"/>
  <c r="O1813" i="3"/>
  <c r="I1813" i="3"/>
  <c r="N1813" i="3"/>
  <c r="X1813" i="3"/>
  <c r="K1813" i="3"/>
  <c r="W1813" i="3"/>
  <c r="AD1813" i="3"/>
  <c r="M1813" i="3"/>
  <c r="V1813" i="3"/>
  <c r="H1813" i="3"/>
  <c r="AA1813" i="3"/>
  <c r="I1419" i="3"/>
  <c r="N1419" i="3"/>
  <c r="Y1419" i="3"/>
  <c r="AB1419" i="3"/>
  <c r="X1419" i="3"/>
  <c r="W1419" i="3"/>
  <c r="J1419" i="3"/>
  <c r="O1419" i="3"/>
  <c r="AC1419" i="3"/>
  <c r="K1419" i="3"/>
  <c r="P1419" i="3"/>
  <c r="AD1419" i="3"/>
  <c r="H1419" i="3"/>
  <c r="AA1419" i="3"/>
  <c r="V1419" i="3"/>
  <c r="M1419" i="3"/>
  <c r="AB1469" i="3"/>
  <c r="P1469" i="3"/>
  <c r="K1469" i="3"/>
  <c r="AC1469" i="3"/>
  <c r="J1469" i="3"/>
  <c r="X1469" i="3"/>
  <c r="AD1469" i="3"/>
  <c r="O1469" i="3"/>
  <c r="I1469" i="3"/>
  <c r="N1469" i="3"/>
  <c r="Y1469" i="3"/>
  <c r="V1469" i="3"/>
  <c r="W1469" i="3"/>
  <c r="AA1469" i="3"/>
  <c r="M1469" i="3"/>
  <c r="H1469" i="3"/>
  <c r="O922" i="3"/>
  <c r="I922" i="3"/>
  <c r="P922" i="3"/>
  <c r="AD922" i="3"/>
  <c r="J922" i="3"/>
  <c r="K922" i="3"/>
  <c r="W922" i="3"/>
  <c r="Y922" i="3"/>
  <c r="N922" i="3"/>
  <c r="AC922" i="3"/>
  <c r="X922" i="3"/>
  <c r="AB922" i="3"/>
  <c r="V922" i="3"/>
  <c r="AA922" i="3"/>
  <c r="H922" i="3"/>
  <c r="M922" i="3"/>
  <c r="I1636" i="3"/>
  <c r="N1636" i="3"/>
  <c r="X1636" i="3"/>
  <c r="AB1636" i="3"/>
  <c r="K1636" i="3"/>
  <c r="P1636" i="3"/>
  <c r="AC1636" i="3"/>
  <c r="H1636" i="3"/>
  <c r="AD1636" i="3"/>
  <c r="AA1636" i="3"/>
  <c r="J1636" i="3"/>
  <c r="Y1636" i="3"/>
  <c r="M1636" i="3"/>
  <c r="W1636" i="3"/>
  <c r="O1636" i="3"/>
  <c r="V1636" i="3"/>
  <c r="AC998" i="3"/>
  <c r="I998" i="3"/>
  <c r="AD998" i="3"/>
  <c r="P998" i="3"/>
  <c r="W998" i="3"/>
  <c r="J998" i="3"/>
  <c r="X998" i="3"/>
  <c r="K998" i="3"/>
  <c r="N998" i="3"/>
  <c r="Y998" i="3"/>
  <c r="O998" i="3"/>
  <c r="AB998" i="3"/>
  <c r="H998" i="3"/>
  <c r="AA998" i="3"/>
  <c r="V998" i="3"/>
  <c r="M998" i="3"/>
  <c r="N1430" i="3"/>
  <c r="I1430" i="3"/>
  <c r="W1430" i="3"/>
  <c r="J1430" i="3"/>
  <c r="Y1430" i="3"/>
  <c r="AD1430" i="3"/>
  <c r="AC1430" i="3"/>
  <c r="K1430" i="3"/>
  <c r="AB1430" i="3"/>
  <c r="P1430" i="3"/>
  <c r="X1430" i="3"/>
  <c r="O1430" i="3"/>
  <c r="AA1430" i="3"/>
  <c r="H1430" i="3"/>
  <c r="V1430" i="3"/>
  <c r="M1430" i="3"/>
  <c r="W377" i="3"/>
  <c r="N377" i="3"/>
  <c r="AD377" i="3"/>
  <c r="AB377" i="3"/>
  <c r="X377" i="3"/>
  <c r="I377" i="3"/>
  <c r="O377" i="3"/>
  <c r="Y377" i="3"/>
  <c r="K377" i="3"/>
  <c r="J377" i="3"/>
  <c r="AC377" i="3"/>
  <c r="H377" i="3"/>
  <c r="P377" i="3"/>
  <c r="AA377" i="3"/>
  <c r="M377" i="3"/>
  <c r="V377" i="3"/>
  <c r="W1625" i="3"/>
  <c r="AD1625" i="3"/>
  <c r="O1625" i="3"/>
  <c r="AB1625" i="3"/>
  <c r="Y1625" i="3"/>
  <c r="AC1625" i="3"/>
  <c r="X1625" i="3"/>
  <c r="P1625" i="3"/>
  <c r="K1625" i="3"/>
  <c r="I1625" i="3"/>
  <c r="J1625" i="3"/>
  <c r="N1625" i="3"/>
  <c r="V1625" i="3"/>
  <c r="H1625" i="3"/>
  <c r="M1625" i="3"/>
  <c r="AA1625" i="3"/>
  <c r="Y169" i="3"/>
  <c r="AC169" i="3"/>
  <c r="O169" i="3"/>
  <c r="X169" i="3"/>
  <c r="I169" i="3"/>
  <c r="AB169" i="3"/>
  <c r="N169" i="3"/>
  <c r="P169" i="3"/>
  <c r="AD169" i="3"/>
  <c r="K169" i="3"/>
  <c r="J169" i="3"/>
  <c r="W169" i="3"/>
  <c r="H169" i="3"/>
  <c r="V169" i="3"/>
  <c r="AA169" i="3"/>
  <c r="M169" i="3"/>
  <c r="O123" i="3"/>
  <c r="N123" i="3"/>
  <c r="W123" i="3"/>
  <c r="X123" i="3"/>
  <c r="AD123" i="3"/>
  <c r="AB123" i="3"/>
  <c r="I123" i="3"/>
  <c r="Y123" i="3"/>
  <c r="K123" i="3"/>
  <c r="J123" i="3"/>
  <c r="P123" i="3"/>
  <c r="AC123" i="3"/>
  <c r="AA123" i="3"/>
  <c r="V123" i="3"/>
  <c r="M123" i="3"/>
  <c r="H123" i="3"/>
  <c r="P180" i="3"/>
  <c r="X180" i="3"/>
  <c r="I180" i="3"/>
  <c r="K180" i="3"/>
  <c r="AD180" i="3"/>
  <c r="AB180" i="3"/>
  <c r="AC180" i="3"/>
  <c r="H180" i="3"/>
  <c r="O180" i="3"/>
  <c r="AA180" i="3"/>
  <c r="J180" i="3"/>
  <c r="Y180" i="3"/>
  <c r="W180" i="3"/>
  <c r="N180" i="3"/>
  <c r="V180" i="3"/>
  <c r="M180" i="3"/>
  <c r="Y1795" i="3"/>
  <c r="AB1795" i="3"/>
  <c r="P1795" i="3"/>
  <c r="K1795" i="3"/>
  <c r="AC1795" i="3"/>
  <c r="X1795" i="3"/>
  <c r="W1795" i="3"/>
  <c r="AD1795" i="3"/>
  <c r="N1795" i="3"/>
  <c r="O1795" i="3"/>
  <c r="I1795" i="3"/>
  <c r="J1795" i="3"/>
  <c r="H1795" i="3"/>
  <c r="AA1795" i="3"/>
  <c r="V1795" i="3"/>
  <c r="M1795" i="3"/>
  <c r="AD1234" i="3"/>
  <c r="AC1234" i="3"/>
  <c r="K1234" i="3"/>
  <c r="I1234" i="3"/>
  <c r="O1234" i="3"/>
  <c r="X1234" i="3"/>
  <c r="J1234" i="3"/>
  <c r="Y1234" i="3"/>
  <c r="AB1234" i="3"/>
  <c r="H1234" i="3"/>
  <c r="N1234" i="3"/>
  <c r="W1234" i="3"/>
  <c r="P1234" i="3"/>
  <c r="AA1234" i="3"/>
  <c r="M1234" i="3"/>
  <c r="V1234" i="3"/>
  <c r="AC1604" i="3"/>
  <c r="X1604" i="3"/>
  <c r="AB1604" i="3"/>
  <c r="J1604" i="3"/>
  <c r="W1604" i="3"/>
  <c r="Y1604" i="3"/>
  <c r="O1604" i="3"/>
  <c r="P1604" i="3"/>
  <c r="AA1604" i="3"/>
  <c r="H1604" i="3"/>
  <c r="AD1604" i="3"/>
  <c r="V1604" i="3"/>
  <c r="N1604" i="3"/>
  <c r="M1604" i="3"/>
  <c r="K1604" i="3"/>
  <c r="I1604" i="3"/>
  <c r="AC1906" i="3"/>
  <c r="N1906" i="3"/>
  <c r="Y1906" i="3"/>
  <c r="I1906" i="3"/>
  <c r="W1906" i="3"/>
  <c r="X1906" i="3"/>
  <c r="O1906" i="3"/>
  <c r="AD1906" i="3"/>
  <c r="AB1906" i="3"/>
  <c r="P1906" i="3"/>
  <c r="K1906" i="3"/>
  <c r="J1906" i="3"/>
  <c r="AA1906" i="3"/>
  <c r="M1906" i="3"/>
  <c r="H1906" i="3"/>
  <c r="V1906" i="3"/>
  <c r="W27" i="3"/>
  <c r="P27" i="3"/>
  <c r="J27" i="3"/>
  <c r="Y27" i="3"/>
  <c r="N27" i="3"/>
  <c r="AD27" i="3"/>
  <c r="O27" i="3"/>
  <c r="I27" i="3"/>
  <c r="AB27" i="3"/>
  <c r="AC27" i="3"/>
  <c r="X27" i="3"/>
  <c r="H27" i="3"/>
  <c r="K27" i="3"/>
  <c r="V27" i="3"/>
  <c r="AA27" i="3"/>
  <c r="M27" i="3"/>
  <c r="N1748" i="3"/>
  <c r="K1748" i="3"/>
  <c r="AB1748" i="3"/>
  <c r="W1748" i="3"/>
  <c r="J1748" i="3"/>
  <c r="Y1748" i="3"/>
  <c r="AA1748" i="3"/>
  <c r="P1748" i="3"/>
  <c r="I1748" i="3"/>
  <c r="X1748" i="3"/>
  <c r="AC1748" i="3"/>
  <c r="AD1748" i="3"/>
  <c r="O1748" i="3"/>
  <c r="V1748" i="3"/>
  <c r="M1748" i="3"/>
  <c r="H1748" i="3"/>
  <c r="AC1163" i="3"/>
  <c r="I1163" i="3"/>
  <c r="J1163" i="3"/>
  <c r="K1163" i="3"/>
  <c r="W1163" i="3"/>
  <c r="N1163" i="3"/>
  <c r="O1163" i="3"/>
  <c r="P1163" i="3"/>
  <c r="AD1163" i="3"/>
  <c r="Y1163" i="3"/>
  <c r="X1163" i="3"/>
  <c r="AB1163" i="3"/>
  <c r="H1163" i="3"/>
  <c r="AA1163" i="3"/>
  <c r="M1163" i="3"/>
  <c r="V1163" i="3"/>
  <c r="I2191" i="3"/>
  <c r="J2191" i="3"/>
  <c r="AB2191" i="3"/>
  <c r="K2191" i="3"/>
  <c r="O2191" i="3"/>
  <c r="Y2191" i="3"/>
  <c r="N2191" i="3"/>
  <c r="W2191" i="3"/>
  <c r="AD2191" i="3"/>
  <c r="X2191" i="3"/>
  <c r="AA2191" i="3"/>
  <c r="P2191" i="3"/>
  <c r="V2191" i="3"/>
  <c r="H2191" i="3"/>
  <c r="AC2191" i="3"/>
  <c r="M2191" i="3"/>
  <c r="I11" i="3"/>
  <c r="AD11" i="3"/>
  <c r="X11" i="3"/>
  <c r="AC11" i="3"/>
  <c r="AB11" i="3"/>
  <c r="P11" i="3"/>
  <c r="J11" i="3"/>
  <c r="O11" i="3"/>
  <c r="Y11" i="3"/>
  <c r="K11" i="3"/>
  <c r="H11" i="3"/>
  <c r="W11" i="3"/>
  <c r="AA11" i="3"/>
  <c r="N11" i="3"/>
  <c r="V11" i="3"/>
  <c r="M11" i="3"/>
  <c r="K1411" i="3"/>
  <c r="W1411" i="3"/>
  <c r="O1411" i="3"/>
  <c r="I1411" i="3"/>
  <c r="J1411" i="3"/>
  <c r="AB1411" i="3"/>
  <c r="Y1411" i="3"/>
  <c r="P1411" i="3"/>
  <c r="AA1411" i="3"/>
  <c r="H1411" i="3"/>
  <c r="AD1411" i="3"/>
  <c r="AC1411" i="3"/>
  <c r="N1411" i="3"/>
  <c r="M1411" i="3"/>
  <c r="X1411" i="3"/>
  <c r="V1411" i="3"/>
  <c r="P629" i="3"/>
  <c r="J629" i="3"/>
  <c r="AC629" i="3"/>
  <c r="Y629" i="3"/>
  <c r="AD629" i="3"/>
  <c r="AB629" i="3"/>
  <c r="X629" i="3"/>
  <c r="N629" i="3"/>
  <c r="K629" i="3"/>
  <c r="I629" i="3"/>
  <c r="O629" i="3"/>
  <c r="W629" i="3"/>
  <c r="V629" i="3"/>
  <c r="M629" i="3"/>
  <c r="AA629" i="3"/>
  <c r="H629" i="3"/>
  <c r="AC200" i="3"/>
  <c r="AD200" i="3"/>
  <c r="P200" i="3"/>
  <c r="AB200" i="3"/>
  <c r="O200" i="3"/>
  <c r="I200" i="3"/>
  <c r="J200" i="3"/>
  <c r="K200" i="3"/>
  <c r="W200" i="3"/>
  <c r="X200" i="3"/>
  <c r="N200" i="3"/>
  <c r="H200" i="3"/>
  <c r="V200" i="3"/>
  <c r="Y200" i="3"/>
  <c r="AA200" i="3"/>
  <c r="M200" i="3"/>
  <c r="Y1328" i="3"/>
  <c r="AD1328" i="3"/>
  <c r="I1328" i="3"/>
  <c r="W1328" i="3"/>
  <c r="K1328" i="3"/>
  <c r="J1328" i="3"/>
  <c r="AC1328" i="3"/>
  <c r="P1328" i="3"/>
  <c r="AB1328" i="3"/>
  <c r="O1328" i="3"/>
  <c r="N1328" i="3"/>
  <c r="AA1328" i="3"/>
  <c r="X1328" i="3"/>
  <c r="H1328" i="3"/>
  <c r="V1328" i="3"/>
  <c r="M1328" i="3"/>
  <c r="P1177" i="3"/>
  <c r="Y1177" i="3"/>
  <c r="W1177" i="3"/>
  <c r="AD1177" i="3"/>
  <c r="I1177" i="3"/>
  <c r="AB1177" i="3"/>
  <c r="X1177" i="3"/>
  <c r="AC1177" i="3"/>
  <c r="K1177" i="3"/>
  <c r="O1177" i="3"/>
  <c r="H1177" i="3"/>
  <c r="N1177" i="3"/>
  <c r="AA1177" i="3"/>
  <c r="V1177" i="3"/>
  <c r="J1177" i="3"/>
  <c r="M1177" i="3"/>
  <c r="P1701" i="3"/>
  <c r="Y1701" i="3"/>
  <c r="X1701" i="3"/>
  <c r="K1701" i="3"/>
  <c r="N1701" i="3"/>
  <c r="W1701" i="3"/>
  <c r="I1701" i="3"/>
  <c r="AD1701" i="3"/>
  <c r="AC1701" i="3"/>
  <c r="J1701" i="3"/>
  <c r="AA1701" i="3"/>
  <c r="V1701" i="3"/>
  <c r="O1701" i="3"/>
  <c r="M1701" i="3"/>
  <c r="AB1701" i="3"/>
  <c r="H1701" i="3"/>
  <c r="J77" i="3"/>
  <c r="W77" i="3"/>
  <c r="I77" i="3"/>
  <c r="K77" i="3"/>
  <c r="AD77" i="3"/>
  <c r="O77" i="3"/>
  <c r="AB77" i="3"/>
  <c r="P77" i="3"/>
  <c r="X77" i="3"/>
  <c r="AC77" i="3"/>
  <c r="AA77" i="3"/>
  <c r="Y77" i="3"/>
  <c r="V77" i="3"/>
  <c r="M77" i="3"/>
  <c r="N77" i="3"/>
  <c r="H77" i="3"/>
  <c r="X614" i="3"/>
  <c r="K614" i="3"/>
  <c r="AB614" i="3"/>
  <c r="W614" i="3"/>
  <c r="N614" i="3"/>
  <c r="Y614" i="3"/>
  <c r="O614" i="3"/>
  <c r="AD614" i="3"/>
  <c r="J614" i="3"/>
  <c r="I614" i="3"/>
  <c r="AC614" i="3"/>
  <c r="V614" i="3"/>
  <c r="P614" i="3"/>
  <c r="AA614" i="3"/>
  <c r="M614" i="3"/>
  <c r="H614" i="3"/>
  <c r="I976" i="3"/>
  <c r="O976" i="3"/>
  <c r="Y976" i="3"/>
  <c r="AD976" i="3"/>
  <c r="K976" i="3"/>
  <c r="AB976" i="3"/>
  <c r="W976" i="3"/>
  <c r="AC976" i="3"/>
  <c r="N976" i="3"/>
  <c r="X976" i="3"/>
  <c r="AA976" i="3"/>
  <c r="J976" i="3"/>
  <c r="P976" i="3"/>
  <c r="V976" i="3"/>
  <c r="H976" i="3"/>
  <c r="M976" i="3"/>
  <c r="K1447" i="3"/>
  <c r="O1447" i="3"/>
  <c r="J1447" i="3"/>
  <c r="P1447" i="3"/>
  <c r="I1447" i="3"/>
  <c r="AD1447" i="3"/>
  <c r="N1447" i="3"/>
  <c r="Y1447" i="3"/>
  <c r="W1447" i="3"/>
  <c r="X1447" i="3"/>
  <c r="AC1447" i="3"/>
  <c r="AB1447" i="3"/>
  <c r="AA1447" i="3"/>
  <c r="H1447" i="3"/>
  <c r="V1447" i="3"/>
  <c r="M1447" i="3"/>
  <c r="W74" i="3"/>
  <c r="N74" i="3"/>
  <c r="K74" i="3"/>
  <c r="X74" i="3"/>
  <c r="Y74" i="3"/>
  <c r="I74" i="3"/>
  <c r="AB74" i="3"/>
  <c r="AC74" i="3"/>
  <c r="O74" i="3"/>
  <c r="P74" i="3"/>
  <c r="AD74" i="3"/>
  <c r="H74" i="3"/>
  <c r="AA74" i="3"/>
  <c r="M74" i="3"/>
  <c r="V74" i="3"/>
  <c r="J74" i="3"/>
  <c r="AB1665" i="3"/>
  <c r="I1665" i="3"/>
  <c r="K1665" i="3"/>
  <c r="Y1665" i="3"/>
  <c r="AC1665" i="3"/>
  <c r="AD1665" i="3"/>
  <c r="J1665" i="3"/>
  <c r="W1665" i="3"/>
  <c r="X1665" i="3"/>
  <c r="N1665" i="3"/>
  <c r="P1665" i="3"/>
  <c r="O1665" i="3"/>
  <c r="H1665" i="3"/>
  <c r="AA1665" i="3"/>
  <c r="V1665" i="3"/>
  <c r="M1665" i="3"/>
  <c r="P1162" i="3"/>
  <c r="J1162" i="3"/>
  <c r="K1162" i="3"/>
  <c r="X1162" i="3"/>
  <c r="AB1162" i="3"/>
  <c r="Y1162" i="3"/>
  <c r="N1162" i="3"/>
  <c r="I1162" i="3"/>
  <c r="O1162" i="3"/>
  <c r="AD1162" i="3"/>
  <c r="H1162" i="3"/>
  <c r="W1162" i="3"/>
  <c r="AC1162" i="3"/>
  <c r="AA1162" i="3"/>
  <c r="M1162" i="3"/>
  <c r="V1162" i="3"/>
  <c r="N1622" i="3"/>
  <c r="AB1622" i="3"/>
  <c r="Y1622" i="3"/>
  <c r="AC1622" i="3"/>
  <c r="J1622" i="3"/>
  <c r="AD1622" i="3"/>
  <c r="X1622" i="3"/>
  <c r="P1622" i="3"/>
  <c r="AA1622" i="3"/>
  <c r="H1622" i="3"/>
  <c r="K1622" i="3"/>
  <c r="W1622" i="3"/>
  <c r="O1622" i="3"/>
  <c r="V1622" i="3"/>
  <c r="I1622" i="3"/>
  <c r="M1622" i="3"/>
  <c r="N1591" i="3"/>
  <c r="Y1591" i="3"/>
  <c r="AD1591" i="3"/>
  <c r="I1591" i="3"/>
  <c r="O1591" i="3"/>
  <c r="AB1591" i="3"/>
  <c r="K1591" i="3"/>
  <c r="AC1591" i="3"/>
  <c r="H1591" i="3"/>
  <c r="P1591" i="3"/>
  <c r="J1591" i="3"/>
  <c r="W1591" i="3"/>
  <c r="X1591" i="3"/>
  <c r="AA1591" i="3"/>
  <c r="V1591" i="3"/>
  <c r="M1591" i="3"/>
  <c r="P723" i="3"/>
  <c r="Y723" i="3"/>
  <c r="W723" i="3"/>
  <c r="AC723" i="3"/>
  <c r="J723" i="3"/>
  <c r="AD723" i="3"/>
  <c r="N723" i="3"/>
  <c r="AB723" i="3"/>
  <c r="X723" i="3"/>
  <c r="K723" i="3"/>
  <c r="I723" i="3"/>
  <c r="O723" i="3"/>
  <c r="H723" i="3"/>
  <c r="V723" i="3"/>
  <c r="AC690" i="3"/>
  <c r="X690" i="3"/>
  <c r="J690" i="3"/>
  <c r="AB690" i="3"/>
  <c r="O690" i="3"/>
  <c r="AD690" i="3"/>
  <c r="I690" i="3"/>
  <c r="N690" i="3"/>
  <c r="K690" i="3"/>
  <c r="W690" i="3"/>
  <c r="P690" i="3"/>
  <c r="Y690" i="3"/>
  <c r="AA690" i="3"/>
  <c r="H690" i="3"/>
  <c r="V690" i="3"/>
  <c r="AC1953" i="3"/>
  <c r="W1953" i="3"/>
  <c r="N1953" i="3"/>
  <c r="Y1953" i="3"/>
  <c r="J1953" i="3"/>
  <c r="AB1953" i="3"/>
  <c r="O1953" i="3"/>
  <c r="P1953" i="3"/>
  <c r="K1953" i="3"/>
  <c r="AD1953" i="3"/>
  <c r="I1953" i="3"/>
  <c r="H1953" i="3"/>
  <c r="X1953" i="3"/>
  <c r="AA1953" i="3"/>
  <c r="M1953" i="3"/>
  <c r="AB683" i="3"/>
  <c r="K683" i="3"/>
  <c r="I683" i="3"/>
  <c r="N683" i="3"/>
  <c r="X683" i="3"/>
  <c r="O683" i="3"/>
  <c r="P683" i="3"/>
  <c r="AD683" i="3"/>
  <c r="AC683" i="3"/>
  <c r="J683" i="3"/>
  <c r="W683" i="3"/>
  <c r="H683" i="3"/>
  <c r="Y683" i="3"/>
  <c r="AA683" i="3"/>
  <c r="M683" i="3"/>
  <c r="V683" i="3"/>
  <c r="AD865" i="3"/>
  <c r="W865" i="3"/>
  <c r="X865" i="3"/>
  <c r="AB865" i="3"/>
  <c r="I865" i="3"/>
  <c r="O865" i="3"/>
  <c r="N865" i="3"/>
  <c r="AC865" i="3"/>
  <c r="K865" i="3"/>
  <c r="J865" i="3"/>
  <c r="P865" i="3"/>
  <c r="Y865" i="3"/>
  <c r="V865" i="3"/>
  <c r="H865" i="3"/>
  <c r="M865" i="3"/>
  <c r="N2107" i="3"/>
  <c r="P2107" i="3"/>
  <c r="AD2107" i="3"/>
  <c r="I2107" i="3"/>
  <c r="W2107" i="3"/>
  <c r="O2107" i="3"/>
  <c r="AB2107" i="3"/>
  <c r="AC2107" i="3"/>
  <c r="Y2107" i="3"/>
  <c r="K2107" i="3"/>
  <c r="J2107" i="3"/>
  <c r="X2107" i="3"/>
  <c r="AA2107" i="3"/>
  <c r="V2107" i="3"/>
  <c r="M2107" i="3"/>
  <c r="P1206" i="3"/>
  <c r="N1206" i="3"/>
  <c r="K1206" i="3"/>
  <c r="AB1206" i="3"/>
  <c r="O1206" i="3"/>
  <c r="W1206" i="3"/>
  <c r="J1206" i="3"/>
  <c r="AD1206" i="3"/>
  <c r="AA1206" i="3"/>
  <c r="AC1206" i="3"/>
  <c r="H1206" i="3"/>
  <c r="Y1206" i="3"/>
  <c r="M1206" i="3"/>
  <c r="I1206" i="3"/>
  <c r="X395" i="3"/>
  <c r="N395" i="3"/>
  <c r="I395" i="3"/>
  <c r="K395" i="3"/>
  <c r="O395" i="3"/>
  <c r="Y395" i="3"/>
  <c r="AD395" i="3"/>
  <c r="AB395" i="3"/>
  <c r="AC395" i="3"/>
  <c r="AA395" i="3"/>
  <c r="P395" i="3"/>
  <c r="H395" i="3"/>
  <c r="J395" i="3"/>
  <c r="V395" i="3"/>
  <c r="W395" i="3"/>
  <c r="AD731" i="3"/>
  <c r="N731" i="3"/>
  <c r="Y731" i="3"/>
  <c r="O731" i="3"/>
  <c r="P731" i="3"/>
  <c r="W731" i="3"/>
  <c r="J731" i="3"/>
  <c r="AB731" i="3"/>
  <c r="I731" i="3"/>
  <c r="AC731" i="3"/>
  <c r="X731" i="3"/>
  <c r="AA731" i="3"/>
  <c r="K731" i="3"/>
  <c r="H731" i="3"/>
  <c r="M731" i="3"/>
  <c r="K288" i="3"/>
  <c r="P288" i="3"/>
  <c r="AC288" i="3"/>
  <c r="Y288" i="3"/>
  <c r="W288" i="3"/>
  <c r="AB288" i="3"/>
  <c r="X288" i="3"/>
  <c r="J288" i="3"/>
  <c r="AA288" i="3"/>
  <c r="N288" i="3"/>
  <c r="O288" i="3"/>
  <c r="H288" i="3"/>
  <c r="I288" i="3"/>
  <c r="AD288" i="3"/>
  <c r="M288" i="3"/>
  <c r="Y263" i="3"/>
  <c r="K263" i="3"/>
  <c r="AD263" i="3"/>
  <c r="J263" i="3"/>
  <c r="P263" i="3"/>
  <c r="AB263" i="3"/>
  <c r="AC263" i="3"/>
  <c r="N263" i="3"/>
  <c r="W263" i="3"/>
  <c r="I263" i="3"/>
  <c r="O263" i="3"/>
  <c r="H263" i="3"/>
  <c r="AA263" i="3"/>
  <c r="X263" i="3"/>
  <c r="M263" i="3"/>
  <c r="V263" i="3"/>
  <c r="W2149" i="3"/>
  <c r="J2149" i="3"/>
  <c r="K2149" i="3"/>
  <c r="AB2149" i="3"/>
  <c r="X2149" i="3"/>
  <c r="I2149" i="3"/>
  <c r="AC2149" i="3"/>
  <c r="O2149" i="3"/>
  <c r="P2149" i="3"/>
  <c r="Y2149" i="3"/>
  <c r="AA2149" i="3"/>
  <c r="H2149" i="3"/>
  <c r="AD2149" i="3"/>
  <c r="N2149" i="3"/>
  <c r="V2149" i="3"/>
  <c r="M2149" i="3"/>
  <c r="J1734" i="3"/>
  <c r="AB1734" i="3"/>
  <c r="I1734" i="3"/>
  <c r="Y1734" i="3"/>
  <c r="N1734" i="3"/>
  <c r="P1734" i="3"/>
  <c r="K1734" i="3"/>
  <c r="O1734" i="3"/>
  <c r="X1734" i="3"/>
  <c r="AC1734" i="3"/>
  <c r="W1734" i="3"/>
  <c r="AD1734" i="3"/>
  <c r="AA1734" i="3"/>
  <c r="V1734" i="3"/>
  <c r="H1734" i="3"/>
  <c r="M1734" i="3"/>
  <c r="W1017" i="3"/>
  <c r="I1017" i="3"/>
  <c r="O1017" i="3"/>
  <c r="X1017" i="3"/>
  <c r="AD1017" i="3"/>
  <c r="Y1017" i="3"/>
  <c r="J1017" i="3"/>
  <c r="P1017" i="3"/>
  <c r="AB1017" i="3"/>
  <c r="N1017" i="3"/>
  <c r="AC1017" i="3"/>
  <c r="K1017" i="3"/>
  <c r="AA1017" i="3"/>
  <c r="H1017" i="3"/>
  <c r="M1017" i="3"/>
  <c r="V1017" i="3"/>
  <c r="I83" i="3"/>
  <c r="W83" i="3"/>
  <c r="Y83" i="3"/>
  <c r="K83" i="3"/>
  <c r="AD83" i="3"/>
  <c r="O83" i="3"/>
  <c r="X83" i="3"/>
  <c r="J83" i="3"/>
  <c r="N83" i="3"/>
  <c r="AB83" i="3"/>
  <c r="P83" i="3"/>
  <c r="AC83" i="3"/>
  <c r="H83" i="3"/>
  <c r="AA83" i="3"/>
  <c r="P217" i="3"/>
  <c r="Y217" i="3"/>
  <c r="K217" i="3"/>
  <c r="J217" i="3"/>
  <c r="AC217" i="3"/>
  <c r="N217" i="3"/>
  <c r="AB217" i="3"/>
  <c r="X217" i="3"/>
  <c r="I217" i="3"/>
  <c r="AD217" i="3"/>
  <c r="O217" i="3"/>
  <c r="W217" i="3"/>
  <c r="AA217" i="3"/>
  <c r="V217" i="3"/>
  <c r="H217" i="3"/>
  <c r="M217" i="3"/>
  <c r="Y773" i="3"/>
  <c r="N773" i="3"/>
  <c r="I773" i="3"/>
  <c r="K773" i="3"/>
  <c r="AB773" i="3"/>
  <c r="AD773" i="3"/>
  <c r="AC773" i="3"/>
  <c r="W773" i="3"/>
  <c r="AA773" i="3"/>
  <c r="P773" i="3"/>
  <c r="J773" i="3"/>
  <c r="O773" i="3"/>
  <c r="H773" i="3"/>
  <c r="M773" i="3"/>
  <c r="X773" i="3"/>
  <c r="X94" i="3"/>
  <c r="P94" i="3"/>
  <c r="AC94" i="3"/>
  <c r="I94" i="3"/>
  <c r="J94" i="3"/>
  <c r="AB94" i="3"/>
  <c r="W94" i="3"/>
  <c r="Y94" i="3"/>
  <c r="K94" i="3"/>
  <c r="N94" i="3"/>
  <c r="AD94" i="3"/>
  <c r="O94" i="3"/>
  <c r="AA94" i="3"/>
  <c r="V94" i="3"/>
  <c r="H94" i="3"/>
  <c r="N563" i="3"/>
  <c r="AB563" i="3"/>
  <c r="W563" i="3"/>
  <c r="P563" i="3"/>
  <c r="J563" i="3"/>
  <c r="Y563" i="3"/>
  <c r="AD563" i="3"/>
  <c r="O563" i="3"/>
  <c r="AC563" i="3"/>
  <c r="K563" i="3"/>
  <c r="I563" i="3"/>
  <c r="X563" i="3"/>
  <c r="H563" i="3"/>
  <c r="AA563" i="3"/>
  <c r="Y1939" i="3"/>
  <c r="X1939" i="3"/>
  <c r="J1939" i="3"/>
  <c r="I1939" i="3"/>
  <c r="AB1939" i="3"/>
  <c r="K1939" i="3"/>
  <c r="O1939" i="3"/>
  <c r="P1939" i="3"/>
  <c r="N1939" i="3"/>
  <c r="W1939" i="3"/>
  <c r="AC1939" i="3"/>
  <c r="AD1939" i="3"/>
  <c r="H1939" i="3"/>
  <c r="V1939" i="3"/>
  <c r="AA1939" i="3"/>
  <c r="M1939" i="3"/>
  <c r="I887" i="3"/>
  <c r="AC887" i="3"/>
  <c r="P887" i="3"/>
  <c r="AB887" i="3"/>
  <c r="W887" i="3"/>
  <c r="Y887" i="3"/>
  <c r="K887" i="3"/>
  <c r="O887" i="3"/>
  <c r="AD887" i="3"/>
  <c r="X887" i="3"/>
  <c r="J887" i="3"/>
  <c r="AA887" i="3"/>
  <c r="N887" i="3"/>
  <c r="V887" i="3"/>
  <c r="AC258" i="3"/>
  <c r="Y258" i="3"/>
  <c r="I258" i="3"/>
  <c r="P258" i="3"/>
  <c r="J258" i="3"/>
  <c r="N258" i="3"/>
  <c r="K258" i="3"/>
  <c r="AD258" i="3"/>
  <c r="W258" i="3"/>
  <c r="O258" i="3"/>
  <c r="X258" i="3"/>
  <c r="AB258" i="3"/>
  <c r="AA258" i="3"/>
  <c r="H258" i="3"/>
  <c r="V258" i="3"/>
  <c r="O1305" i="3"/>
  <c r="AD1305" i="3"/>
  <c r="X1305" i="3"/>
  <c r="AB1305" i="3"/>
  <c r="J1305" i="3"/>
  <c r="N1305" i="3"/>
  <c r="W1305" i="3"/>
  <c r="I1305" i="3"/>
  <c r="P1305" i="3"/>
  <c r="AC1305" i="3"/>
  <c r="Y1305" i="3"/>
  <c r="K1305" i="3"/>
  <c r="AA1305" i="3"/>
  <c r="M1305" i="3"/>
  <c r="V1305" i="3"/>
  <c r="H1305" i="3"/>
  <c r="K581" i="3"/>
  <c r="I581" i="3"/>
  <c r="O581" i="3"/>
  <c r="W581" i="3"/>
  <c r="AB581" i="3"/>
  <c r="J581" i="3"/>
  <c r="P581" i="3"/>
  <c r="X581" i="3"/>
  <c r="H581" i="3"/>
  <c r="AD581" i="3"/>
  <c r="AC581" i="3"/>
  <c r="N581" i="3"/>
  <c r="V581" i="3"/>
  <c r="M581" i="3"/>
  <c r="J1224" i="3"/>
  <c r="AD1224" i="3"/>
  <c r="I1224" i="3"/>
  <c r="X1224" i="3"/>
  <c r="W1224" i="3"/>
  <c r="Y1224" i="3"/>
  <c r="P1224" i="3"/>
  <c r="K1224" i="3"/>
  <c r="AB1224" i="3"/>
  <c r="AC1224" i="3"/>
  <c r="O1224" i="3"/>
  <c r="N1224" i="3"/>
  <c r="H1224" i="3"/>
  <c r="V1224" i="3"/>
  <c r="AA1224" i="3"/>
  <c r="M1224" i="3"/>
  <c r="AD2075" i="3"/>
  <c r="N2075" i="3"/>
  <c r="P2075" i="3"/>
  <c r="AC2075" i="3"/>
  <c r="I2075" i="3"/>
  <c r="O2075" i="3"/>
  <c r="X2075" i="3"/>
  <c r="AA2075" i="3"/>
  <c r="Y2075" i="3"/>
  <c r="J2075" i="3"/>
  <c r="K2075" i="3"/>
  <c r="V2075" i="3"/>
  <c r="H2075" i="3"/>
  <c r="W2075" i="3"/>
  <c r="M2075" i="3"/>
  <c r="O1742" i="3"/>
  <c r="P1742" i="3"/>
  <c r="N1742" i="3"/>
  <c r="AC1742" i="3"/>
  <c r="Y1742" i="3"/>
  <c r="W1742" i="3"/>
  <c r="K1742" i="3"/>
  <c r="AB1742" i="3"/>
  <c r="I1742" i="3"/>
  <c r="H1742" i="3"/>
  <c r="X1742" i="3"/>
  <c r="AD1742" i="3"/>
  <c r="V1742" i="3"/>
  <c r="J1742" i="3"/>
  <c r="M1742" i="3"/>
  <c r="AA1742" i="3"/>
  <c r="AC574" i="3"/>
  <c r="W574" i="3"/>
  <c r="Y574" i="3"/>
  <c r="P574" i="3"/>
  <c r="AD574" i="3"/>
  <c r="K574" i="3"/>
  <c r="O574" i="3"/>
  <c r="J574" i="3"/>
  <c r="N574" i="3"/>
  <c r="X574" i="3"/>
  <c r="H574" i="3"/>
  <c r="I574" i="3"/>
  <c r="AA574" i="3"/>
  <c r="AB574" i="3"/>
  <c r="V574" i="3"/>
  <c r="M574" i="3"/>
  <c r="X365" i="3"/>
  <c r="W365" i="3"/>
  <c r="Y365" i="3"/>
  <c r="AC365" i="3"/>
  <c r="AB365" i="3"/>
  <c r="N365" i="3"/>
  <c r="O365" i="3"/>
  <c r="P365" i="3"/>
  <c r="J365" i="3"/>
  <c r="AD365" i="3"/>
  <c r="H365" i="3"/>
  <c r="I365" i="3"/>
  <c r="AA365" i="3"/>
  <c r="K365" i="3"/>
  <c r="M365" i="3"/>
  <c r="N2035" i="3"/>
  <c r="J2035" i="3"/>
  <c r="AC2035" i="3"/>
  <c r="Y2035" i="3"/>
  <c r="I2035" i="3"/>
  <c r="AB2035" i="3"/>
  <c r="P2035" i="3"/>
  <c r="AD2035" i="3"/>
  <c r="K2035" i="3"/>
  <c r="W2035" i="3"/>
  <c r="H2035" i="3"/>
  <c r="O2035" i="3"/>
  <c r="V2035" i="3"/>
  <c r="X2035" i="3"/>
  <c r="AA2035" i="3"/>
  <c r="K738" i="3"/>
  <c r="J738" i="3"/>
  <c r="W738" i="3"/>
  <c r="AC738" i="3"/>
  <c r="O738" i="3"/>
  <c r="H738" i="3"/>
  <c r="AB738" i="3"/>
  <c r="AA738" i="3"/>
  <c r="AD738" i="3"/>
  <c r="I738" i="3"/>
  <c r="X738" i="3"/>
  <c r="P738" i="3"/>
  <c r="Y738" i="3"/>
  <c r="K2048" i="3"/>
  <c r="O2048" i="3"/>
  <c r="J2048" i="3"/>
  <c r="W2048" i="3"/>
  <c r="I2048" i="3"/>
  <c r="P2048" i="3"/>
  <c r="X2048" i="3"/>
  <c r="AC2048" i="3"/>
  <c r="Y2048" i="3"/>
  <c r="N2048" i="3"/>
  <c r="AB2048" i="3"/>
  <c r="AD2048" i="3"/>
  <c r="AA2048" i="3"/>
  <c r="V2048" i="3"/>
  <c r="H2048" i="3"/>
  <c r="M2048" i="3"/>
  <c r="W1766" i="3"/>
  <c r="K1766" i="3"/>
  <c r="O1766" i="3"/>
  <c r="AC1766" i="3"/>
  <c r="I1766" i="3"/>
  <c r="P1766" i="3"/>
  <c r="X1766" i="3"/>
  <c r="N1766" i="3"/>
  <c r="Y1766" i="3"/>
  <c r="AD1766" i="3"/>
  <c r="J1766" i="3"/>
  <c r="AB1766" i="3"/>
  <c r="AA1766" i="3"/>
  <c r="H1766" i="3"/>
  <c r="V1766" i="3"/>
  <c r="M1766" i="3"/>
  <c r="W199" i="3"/>
  <c r="K199" i="3"/>
  <c r="AC199" i="3"/>
  <c r="X199" i="3"/>
  <c r="O199" i="3"/>
  <c r="P199" i="3"/>
  <c r="Y199" i="3"/>
  <c r="AD199" i="3"/>
  <c r="N199" i="3"/>
  <c r="J199" i="3"/>
  <c r="H199" i="3"/>
  <c r="AB199" i="3"/>
  <c r="AA199" i="3"/>
  <c r="I199" i="3"/>
  <c r="M199" i="3"/>
  <c r="V199" i="3"/>
  <c r="O2161" i="3"/>
  <c r="P2161" i="3"/>
  <c r="J2161" i="3"/>
  <c r="AB2161" i="3"/>
  <c r="W2161" i="3"/>
  <c r="AD2161" i="3"/>
  <c r="N2161" i="3"/>
  <c r="I2161" i="3"/>
  <c r="X2161" i="3"/>
  <c r="AC2161" i="3"/>
  <c r="Y2161" i="3"/>
  <c r="K2161" i="3"/>
  <c r="H2161" i="3"/>
  <c r="AA2161" i="3"/>
  <c r="V2161" i="3"/>
  <c r="I318" i="3"/>
  <c r="N318" i="3"/>
  <c r="AB318" i="3"/>
  <c r="O318" i="3"/>
  <c r="P318" i="3"/>
  <c r="X318" i="3"/>
  <c r="W318" i="3"/>
  <c r="J318" i="3"/>
  <c r="Y318" i="3"/>
  <c r="AC318" i="3"/>
  <c r="K318" i="3"/>
  <c r="AD318" i="3"/>
  <c r="AA318" i="3"/>
  <c r="M318" i="3"/>
  <c r="V318" i="3"/>
  <c r="K607" i="3"/>
  <c r="AB607" i="3"/>
  <c r="I607" i="3"/>
  <c r="W607" i="3"/>
  <c r="AD607" i="3"/>
  <c r="J607" i="3"/>
  <c r="H607" i="3"/>
  <c r="P607" i="3"/>
  <c r="X607" i="3"/>
  <c r="AC607" i="3"/>
  <c r="O607" i="3"/>
  <c r="Y607" i="3"/>
  <c r="N607" i="3"/>
  <c r="M607" i="3"/>
  <c r="V607" i="3"/>
  <c r="P268" i="3"/>
  <c r="X268" i="3"/>
  <c r="N268" i="3"/>
  <c r="J268" i="3"/>
  <c r="W268" i="3"/>
  <c r="AD268" i="3"/>
  <c r="AB268" i="3"/>
  <c r="AA268" i="3"/>
  <c r="AC268" i="3"/>
  <c r="Y268" i="3"/>
  <c r="O268" i="3"/>
  <c r="I268" i="3"/>
  <c r="K268" i="3"/>
  <c r="H268" i="3"/>
  <c r="M268" i="3"/>
  <c r="N1155" i="3"/>
  <c r="X1155" i="3"/>
  <c r="W1155" i="3"/>
  <c r="AB1155" i="3"/>
  <c r="I1155" i="3"/>
  <c r="P1155" i="3"/>
  <c r="AC1155" i="3"/>
  <c r="J1155" i="3"/>
  <c r="K1155" i="3"/>
  <c r="AD1155" i="3"/>
  <c r="AA1155" i="3"/>
  <c r="H1155" i="3"/>
  <c r="Y1155" i="3"/>
  <c r="V1155" i="3"/>
  <c r="O1155" i="3"/>
  <c r="AB54" i="3"/>
  <c r="J54" i="3"/>
  <c r="AC54" i="3"/>
  <c r="AD54" i="3"/>
  <c r="I54" i="3"/>
  <c r="X54" i="3"/>
  <c r="W54" i="3"/>
  <c r="N54" i="3"/>
  <c r="P54" i="3"/>
  <c r="Y54" i="3"/>
  <c r="AA54" i="3"/>
  <c r="K54" i="3"/>
  <c r="O54" i="3"/>
  <c r="H54" i="3"/>
  <c r="V54" i="3"/>
  <c r="P476" i="3"/>
  <c r="N476" i="3"/>
  <c r="K476" i="3"/>
  <c r="I476" i="3"/>
  <c r="AB476" i="3"/>
  <c r="AD476" i="3"/>
  <c r="O476" i="3"/>
  <c r="W476" i="3"/>
  <c r="X476" i="3"/>
  <c r="J476" i="3"/>
  <c r="AC476" i="3"/>
  <c r="Y476" i="3"/>
  <c r="H476" i="3"/>
  <c r="V476" i="3"/>
  <c r="I13" i="3"/>
  <c r="P13" i="3"/>
  <c r="J13" i="3"/>
  <c r="N13" i="3"/>
  <c r="X13" i="3"/>
  <c r="W13" i="3"/>
  <c r="O13" i="3"/>
  <c r="K13" i="3"/>
  <c r="AD13" i="3"/>
  <c r="AB13" i="3"/>
  <c r="AC13" i="3"/>
  <c r="Y13" i="3"/>
  <c r="AA13" i="3"/>
  <c r="H13" i="3"/>
  <c r="V13" i="3"/>
  <c r="M13" i="3"/>
  <c r="N1616" i="3"/>
  <c r="Y1616" i="3"/>
  <c r="I1616" i="3"/>
  <c r="AC1616" i="3"/>
  <c r="X1616" i="3"/>
  <c r="K1616" i="3"/>
  <c r="O1616" i="3"/>
  <c r="J1616" i="3"/>
  <c r="AA1616" i="3"/>
  <c r="AB1616" i="3"/>
  <c r="AD1616" i="3"/>
  <c r="V1616" i="3"/>
  <c r="W1616" i="3"/>
  <c r="P1616" i="3"/>
  <c r="H1616" i="3"/>
  <c r="M1616" i="3"/>
  <c r="N1853" i="3"/>
  <c r="W1853" i="3"/>
  <c r="O1853" i="3"/>
  <c r="Y1853" i="3"/>
  <c r="P1853" i="3"/>
  <c r="X1853" i="3"/>
  <c r="AD1853" i="3"/>
  <c r="K1853" i="3"/>
  <c r="AC1853" i="3"/>
  <c r="I1853" i="3"/>
  <c r="AB1853" i="3"/>
  <c r="M1853" i="3"/>
  <c r="AD102" i="3"/>
  <c r="W102" i="3"/>
  <c r="O102" i="3"/>
  <c r="X102" i="3"/>
  <c r="Y102" i="3"/>
  <c r="P102" i="3"/>
  <c r="I102" i="3"/>
  <c r="K102" i="3"/>
  <c r="AC102" i="3"/>
  <c r="N102" i="3"/>
  <c r="J102" i="3"/>
  <c r="H102" i="3"/>
  <c r="AB102" i="3"/>
  <c r="V102" i="3"/>
  <c r="AA102" i="3"/>
  <c r="M102" i="3"/>
  <c r="AD2109" i="3"/>
  <c r="P2109" i="3"/>
  <c r="J2109" i="3"/>
  <c r="AC2109" i="3"/>
  <c r="O2109" i="3"/>
  <c r="X2109" i="3"/>
  <c r="W2109" i="3"/>
  <c r="N2109" i="3"/>
  <c r="I2109" i="3"/>
  <c r="Y2109" i="3"/>
  <c r="AB2109" i="3"/>
  <c r="K2109" i="3"/>
  <c r="AA2109" i="3"/>
  <c r="V2109" i="3"/>
  <c r="H2109" i="3"/>
  <c r="J492" i="3"/>
  <c r="N492" i="3"/>
  <c r="I492" i="3"/>
  <c r="AC492" i="3"/>
  <c r="Y492" i="3"/>
  <c r="AB492" i="3"/>
  <c r="O492" i="3"/>
  <c r="W492" i="3"/>
  <c r="X492" i="3"/>
  <c r="AD492" i="3"/>
  <c r="K492" i="3"/>
  <c r="P492" i="3"/>
  <c r="H492" i="3"/>
  <c r="AA492" i="3"/>
  <c r="V492" i="3"/>
  <c r="P185" i="3"/>
  <c r="I185" i="3"/>
  <c r="AB185" i="3"/>
  <c r="AC185" i="3"/>
  <c r="N185" i="3"/>
  <c r="W185" i="3"/>
  <c r="Y185" i="3"/>
  <c r="AD185" i="3"/>
  <c r="K185" i="3"/>
  <c r="J185" i="3"/>
  <c r="X185" i="3"/>
  <c r="O185" i="3"/>
  <c r="AA185" i="3"/>
  <c r="H185" i="3"/>
  <c r="M185" i="3"/>
  <c r="V185" i="3"/>
  <c r="W813" i="3"/>
  <c r="P813" i="3"/>
  <c r="N813" i="3"/>
  <c r="J813" i="3"/>
  <c r="AD813" i="3"/>
  <c r="I813" i="3"/>
  <c r="X813" i="3"/>
  <c r="Y813" i="3"/>
  <c r="H813" i="3"/>
  <c r="O813" i="3"/>
  <c r="K813" i="3"/>
  <c r="M813" i="3"/>
  <c r="AB813" i="3"/>
  <c r="AD1236" i="3"/>
  <c r="J1236" i="3"/>
  <c r="X1236" i="3"/>
  <c r="K1236" i="3"/>
  <c r="AC1236" i="3"/>
  <c r="P1236" i="3"/>
  <c r="Y1236" i="3"/>
  <c r="AB1236" i="3"/>
  <c r="I1236" i="3"/>
  <c r="W1236" i="3"/>
  <c r="AA1236" i="3"/>
  <c r="N1236" i="3"/>
  <c r="V1236" i="3"/>
  <c r="O1236" i="3"/>
  <c r="H1236" i="3"/>
  <c r="M1236" i="3"/>
  <c r="N1823" i="3"/>
  <c r="P1823" i="3"/>
  <c r="J1823" i="3"/>
  <c r="K1823" i="3"/>
  <c r="AD1823" i="3"/>
  <c r="AB1823" i="3"/>
  <c r="I1823" i="3"/>
  <c r="X1823" i="3"/>
  <c r="Y1823" i="3"/>
  <c r="O1823" i="3"/>
  <c r="H1823" i="3"/>
  <c r="AA1823" i="3"/>
  <c r="AC1823" i="3"/>
  <c r="V1823" i="3"/>
  <c r="W1823" i="3"/>
  <c r="X1011" i="3"/>
  <c r="AC1011" i="3"/>
  <c r="W1011" i="3"/>
  <c r="AD1011" i="3"/>
  <c r="P1011" i="3"/>
  <c r="K1011" i="3"/>
  <c r="N1011" i="3"/>
  <c r="O1011" i="3"/>
  <c r="Y1011" i="3"/>
  <c r="AB1011" i="3"/>
  <c r="J1011" i="3"/>
  <c r="AA1011" i="3"/>
  <c r="H1011" i="3"/>
  <c r="M1011" i="3"/>
  <c r="H626" i="3"/>
  <c r="W991" i="3"/>
  <c r="AD991" i="3"/>
  <c r="J991" i="3"/>
  <c r="O991" i="3"/>
  <c r="X991" i="3"/>
  <c r="P991" i="3"/>
  <c r="AC991" i="3"/>
  <c r="AA991" i="3"/>
  <c r="I991" i="3"/>
  <c r="K991" i="3"/>
  <c r="AB991" i="3"/>
  <c r="Y991" i="3"/>
  <c r="N991" i="3"/>
  <c r="H991" i="3"/>
  <c r="V991" i="3"/>
  <c r="AD1137" i="3"/>
  <c r="AB1137" i="3"/>
  <c r="O1137" i="3"/>
  <c r="W1137" i="3"/>
  <c r="J1137" i="3"/>
  <c r="Y1137" i="3"/>
  <c r="X1137" i="3"/>
  <c r="N1137" i="3"/>
  <c r="I1137" i="3"/>
  <c r="P1137" i="3"/>
  <c r="AC1137" i="3"/>
  <c r="AA1137" i="3"/>
  <c r="K1137" i="3"/>
  <c r="H1137" i="3"/>
  <c r="V1137" i="3"/>
  <c r="N2096" i="3"/>
  <c r="I2096" i="3"/>
  <c r="X2096" i="3"/>
  <c r="W2096" i="3"/>
  <c r="J2096" i="3"/>
  <c r="K2096" i="3"/>
  <c r="O2096" i="3"/>
  <c r="H2096" i="3"/>
  <c r="AD2096" i="3"/>
  <c r="AA2096" i="3"/>
  <c r="AB2096" i="3"/>
  <c r="P2096" i="3"/>
  <c r="AC2096" i="3"/>
  <c r="Y2096" i="3"/>
  <c r="V2096" i="3"/>
  <c r="M2096" i="3"/>
  <c r="J1546" i="3"/>
  <c r="X1546" i="3"/>
  <c r="P1546" i="3"/>
  <c r="AD1546" i="3"/>
  <c r="W1546" i="3"/>
  <c r="N1546" i="3"/>
  <c r="AC1546" i="3"/>
  <c r="Y1546" i="3"/>
  <c r="AB1546" i="3"/>
  <c r="I1546" i="3"/>
  <c r="K1546" i="3"/>
  <c r="O1546" i="3"/>
  <c r="V1546" i="3"/>
  <c r="H1546" i="3"/>
  <c r="M1546" i="3"/>
  <c r="P1428" i="3"/>
  <c r="AD1428" i="3"/>
  <c r="J1428" i="3"/>
  <c r="O1428" i="3"/>
  <c r="N1428" i="3"/>
  <c r="K1428" i="3"/>
  <c r="AC1428" i="3"/>
  <c r="W1428" i="3"/>
  <c r="AB1428" i="3"/>
  <c r="Y1428" i="3"/>
  <c r="X1428" i="3"/>
  <c r="I1428" i="3"/>
  <c r="AA1428" i="3"/>
  <c r="H1428" i="3"/>
  <c r="V1428" i="3"/>
  <c r="AD523" i="3"/>
  <c r="P523" i="3"/>
  <c r="W523" i="3"/>
  <c r="X523" i="3"/>
  <c r="I523" i="3"/>
  <c r="Y523" i="3"/>
  <c r="AC523" i="3"/>
  <c r="O523" i="3"/>
  <c r="H523" i="3"/>
  <c r="AB523" i="3"/>
  <c r="K523" i="3"/>
  <c r="AA523" i="3"/>
  <c r="N523" i="3"/>
  <c r="V523" i="3"/>
  <c r="J523" i="3"/>
  <c r="M523" i="3"/>
  <c r="P1215" i="3"/>
  <c r="X1215" i="3"/>
  <c r="AC1215" i="3"/>
  <c r="K1215" i="3"/>
  <c r="Y1215" i="3"/>
  <c r="AB1215" i="3"/>
  <c r="AD1215" i="3"/>
  <c r="I1215" i="3"/>
  <c r="O1215" i="3"/>
  <c r="W1215" i="3"/>
  <c r="J1215" i="3"/>
  <c r="AA1215" i="3"/>
  <c r="N1215" i="3"/>
  <c r="H1215" i="3"/>
  <c r="V1215" i="3"/>
  <c r="M1215" i="3"/>
  <c r="P1007" i="3"/>
  <c r="X1007" i="3"/>
  <c r="Y1007" i="3"/>
  <c r="AB1007" i="3"/>
  <c r="N1007" i="3"/>
  <c r="AD1007" i="3"/>
  <c r="AC1007" i="3"/>
  <c r="K1007" i="3"/>
  <c r="I1007" i="3"/>
  <c r="O1007" i="3"/>
  <c r="J1007" i="3"/>
  <c r="W1007" i="3"/>
  <c r="AA1007" i="3"/>
  <c r="H1007" i="3"/>
  <c r="V1007" i="3"/>
  <c r="M1007" i="3"/>
  <c r="AA723" i="3"/>
  <c r="O640" i="3"/>
  <c r="N640" i="3"/>
  <c r="I640" i="3"/>
  <c r="J640" i="3"/>
  <c r="W640" i="3"/>
  <c r="K640" i="3"/>
  <c r="X640" i="3"/>
  <c r="AB640" i="3"/>
  <c r="AC640" i="3"/>
  <c r="P640" i="3"/>
  <c r="AD640" i="3"/>
  <c r="Y640" i="3"/>
  <c r="AA640" i="3"/>
  <c r="V640" i="3"/>
  <c r="H640" i="3"/>
  <c r="X433" i="3"/>
  <c r="P433" i="3"/>
  <c r="AC433" i="3"/>
  <c r="I433" i="3"/>
  <c r="AD433" i="3"/>
  <c r="Y433" i="3"/>
  <c r="O433" i="3"/>
  <c r="N433" i="3"/>
  <c r="AB433" i="3"/>
  <c r="W433" i="3"/>
  <c r="J433" i="3"/>
  <c r="K433" i="3"/>
  <c r="H433" i="3"/>
  <c r="V433" i="3"/>
  <c r="AA433" i="3"/>
  <c r="AC1103" i="3"/>
  <c r="Y1103" i="3"/>
  <c r="N1103" i="3"/>
  <c r="X1103" i="3"/>
  <c r="K1103" i="3"/>
  <c r="AD1103" i="3"/>
  <c r="AB1103" i="3"/>
  <c r="W1103" i="3"/>
  <c r="J1103" i="3"/>
  <c r="O1103" i="3"/>
  <c r="P1103" i="3"/>
  <c r="V1103" i="3"/>
  <c r="H1103" i="3"/>
  <c r="AA1103" i="3"/>
  <c r="AB333" i="3"/>
  <c r="AD333" i="3"/>
  <c r="P333" i="3"/>
  <c r="Y333" i="3"/>
  <c r="J333" i="3"/>
  <c r="AC333" i="3"/>
  <c r="N333" i="3"/>
  <c r="O333" i="3"/>
  <c r="K333" i="3"/>
  <c r="I333" i="3"/>
  <c r="W333" i="3"/>
  <c r="X333" i="3"/>
  <c r="H333" i="3"/>
  <c r="V333" i="3"/>
  <c r="AA333" i="3"/>
  <c r="M333" i="3"/>
  <c r="N236" i="3"/>
  <c r="W236" i="3"/>
  <c r="O236" i="3"/>
  <c r="J236" i="3"/>
  <c r="AB236" i="3"/>
  <c r="AD236" i="3"/>
  <c r="Y236" i="3"/>
  <c r="I236" i="3"/>
  <c r="X236" i="3"/>
  <c r="AC236" i="3"/>
  <c r="K236" i="3"/>
  <c r="P236" i="3"/>
  <c r="AA236" i="3"/>
  <c r="V236" i="3"/>
  <c r="K184" i="3"/>
  <c r="O184" i="3"/>
  <c r="P184" i="3"/>
  <c r="AC184" i="3"/>
  <c r="Y184" i="3"/>
  <c r="X184" i="3"/>
  <c r="W184" i="3"/>
  <c r="I184" i="3"/>
  <c r="AD184" i="3"/>
  <c r="N184" i="3"/>
  <c r="AA184" i="3"/>
  <c r="J184" i="3"/>
  <c r="AB184" i="3"/>
  <c r="H184" i="3"/>
  <c r="M184" i="3"/>
  <c r="N1576" i="3"/>
  <c r="P1576" i="3"/>
  <c r="Y1576" i="3"/>
  <c r="AB1576" i="3"/>
  <c r="O1576" i="3"/>
  <c r="K1576" i="3"/>
  <c r="AC1576" i="3"/>
  <c r="J1576" i="3"/>
  <c r="X1576" i="3"/>
  <c r="I1576" i="3"/>
  <c r="W1576" i="3"/>
  <c r="AD1576" i="3"/>
  <c r="AA1576" i="3"/>
  <c r="V1576" i="3"/>
  <c r="M1576" i="3"/>
  <c r="K768" i="3"/>
  <c r="AC768" i="3"/>
  <c r="O768" i="3"/>
  <c r="Y768" i="3"/>
  <c r="J768" i="3"/>
  <c r="N768" i="3"/>
  <c r="AD768" i="3"/>
  <c r="W768" i="3"/>
  <c r="I768" i="3"/>
  <c r="P768" i="3"/>
  <c r="AB768" i="3"/>
  <c r="AA768" i="3"/>
  <c r="M768" i="3"/>
  <c r="X526" i="3"/>
  <c r="N526" i="3"/>
  <c r="Y526" i="3"/>
  <c r="AB526" i="3"/>
  <c r="P526" i="3"/>
  <c r="J526" i="3"/>
  <c r="AC526" i="3"/>
  <c r="O526" i="3"/>
  <c r="I526" i="3"/>
  <c r="AD526" i="3"/>
  <c r="W526" i="3"/>
  <c r="K526" i="3"/>
  <c r="AA526" i="3"/>
  <c r="H526" i="3"/>
  <c r="V526" i="3"/>
  <c r="K124" i="3"/>
  <c r="AD124" i="3"/>
  <c r="N124" i="3"/>
  <c r="X124" i="3"/>
  <c r="W124" i="3"/>
  <c r="AC124" i="3"/>
  <c r="I124" i="3"/>
  <c r="O124" i="3"/>
  <c r="Y124" i="3"/>
  <c r="J124" i="3"/>
  <c r="P124" i="3"/>
  <c r="AB124" i="3"/>
  <c r="AA124" i="3"/>
  <c r="V124" i="3"/>
  <c r="H124" i="3"/>
  <c r="I1739" i="3"/>
  <c r="AC1739" i="3"/>
  <c r="X1739" i="3"/>
  <c r="AB1739" i="3"/>
  <c r="P1739" i="3"/>
  <c r="H1739" i="3"/>
  <c r="O1739" i="3"/>
  <c r="AD1739" i="3"/>
  <c r="Y1739" i="3"/>
  <c r="AA1739" i="3"/>
  <c r="W1739" i="3"/>
  <c r="N1739" i="3"/>
  <c r="J1739" i="3"/>
  <c r="K1739" i="3"/>
  <c r="K1292" i="3"/>
  <c r="X1292" i="3"/>
  <c r="O1292" i="3"/>
  <c r="AC1292" i="3"/>
  <c r="AD1292" i="3"/>
  <c r="J1292" i="3"/>
  <c r="AB1292" i="3"/>
  <c r="Y1292" i="3"/>
  <c r="I1292" i="3"/>
  <c r="W1292" i="3"/>
  <c r="N1292" i="3"/>
  <c r="P1292" i="3"/>
  <c r="H1292" i="3"/>
  <c r="AA1292" i="3"/>
  <c r="V1292" i="3"/>
  <c r="M1292" i="3"/>
  <c r="O1746" i="3"/>
  <c r="AC1746" i="3"/>
  <c r="J1746" i="3"/>
  <c r="W1746" i="3"/>
  <c r="N1746" i="3"/>
  <c r="P1746" i="3"/>
  <c r="AD1746" i="3"/>
  <c r="K1746" i="3"/>
  <c r="Y1746" i="3"/>
  <c r="X1746" i="3"/>
  <c r="AA1746" i="3"/>
  <c r="AB1746" i="3"/>
  <c r="H1746" i="3"/>
  <c r="J1372" i="3"/>
  <c r="K1372" i="3"/>
  <c r="N1372" i="3"/>
  <c r="P1372" i="3"/>
  <c r="W1372" i="3"/>
  <c r="AD1372" i="3"/>
  <c r="I1372" i="3"/>
  <c r="O1372" i="3"/>
  <c r="AB1372" i="3"/>
  <c r="X1372" i="3"/>
  <c r="Y1372" i="3"/>
  <c r="AC1372" i="3"/>
  <c r="H1372" i="3"/>
  <c r="AA1372" i="3"/>
  <c r="V1372" i="3"/>
  <c r="O1535" i="3"/>
  <c r="AB1535" i="3"/>
  <c r="I1535" i="3"/>
  <c r="J1535" i="3"/>
  <c r="N1535" i="3"/>
  <c r="X1535" i="3"/>
  <c r="W1535" i="3"/>
  <c r="K1535" i="3"/>
  <c r="AC1535" i="3"/>
  <c r="AD1535" i="3"/>
  <c r="P1535" i="3"/>
  <c r="H1535" i="3"/>
  <c r="V1535" i="3"/>
  <c r="N1936" i="3"/>
  <c r="P1936" i="3"/>
  <c r="K1936" i="3"/>
  <c r="O1936" i="3"/>
  <c r="AB1936" i="3"/>
  <c r="AD1936" i="3"/>
  <c r="I1936" i="3"/>
  <c r="Y1936" i="3"/>
  <c r="AC1936" i="3"/>
  <c r="J1936" i="3"/>
  <c r="V1936" i="3"/>
  <c r="X1936" i="3"/>
  <c r="H1936" i="3"/>
  <c r="AA1936" i="3"/>
  <c r="M1936" i="3"/>
  <c r="K422" i="3"/>
  <c r="Y422" i="3"/>
  <c r="N422" i="3"/>
  <c r="X422" i="3"/>
  <c r="AD422" i="3"/>
  <c r="AC422" i="3"/>
  <c r="W422" i="3"/>
  <c r="O422" i="3"/>
  <c r="P422" i="3"/>
  <c r="J422" i="3"/>
  <c r="AB422" i="3"/>
  <c r="I422" i="3"/>
  <c r="H422" i="3"/>
  <c r="AA422" i="3"/>
  <c r="M422" i="3"/>
  <c r="K2024" i="3"/>
  <c r="W2024" i="3"/>
  <c r="I2024" i="3"/>
  <c r="Y2024" i="3"/>
  <c r="X2024" i="3"/>
  <c r="AC2024" i="3"/>
  <c r="N2024" i="3"/>
  <c r="AB2024" i="3"/>
  <c r="O2024" i="3"/>
  <c r="J2024" i="3"/>
  <c r="AD2024" i="3"/>
  <c r="P2024" i="3"/>
  <c r="H2024" i="3"/>
  <c r="AA2024" i="3"/>
  <c r="V2024" i="3"/>
  <c r="M2024" i="3"/>
  <c r="AD1070" i="3"/>
  <c r="Y1070" i="3"/>
  <c r="P1070" i="3"/>
  <c r="K1070" i="3"/>
  <c r="O1070" i="3"/>
  <c r="AB1070" i="3"/>
  <c r="J1070" i="3"/>
  <c r="X1070" i="3"/>
  <c r="W1070" i="3"/>
  <c r="AC1070" i="3"/>
  <c r="N1070" i="3"/>
  <c r="I1070" i="3"/>
  <c r="AA1070" i="3"/>
  <c r="V1070" i="3"/>
  <c r="M1070" i="3"/>
  <c r="H1070" i="3"/>
  <c r="V773" i="3"/>
  <c r="N37" i="3"/>
  <c r="K37" i="3"/>
  <c r="J37" i="3"/>
  <c r="AC37" i="3"/>
  <c r="W37" i="3"/>
  <c r="AD37" i="3"/>
  <c r="Y37" i="3"/>
  <c r="X37" i="3"/>
  <c r="O37" i="3"/>
  <c r="I37" i="3"/>
  <c r="P37" i="3"/>
  <c r="H37" i="3"/>
  <c r="M37" i="3"/>
  <c r="AB37" i="3"/>
  <c r="AA37" i="3"/>
  <c r="V37" i="3"/>
  <c r="K1343" i="3"/>
  <c r="P1343" i="3"/>
  <c r="Y1343" i="3"/>
  <c r="J1343" i="3"/>
  <c r="X1343" i="3"/>
  <c r="N1343" i="3"/>
  <c r="AC1343" i="3"/>
  <c r="I1343" i="3"/>
  <c r="W1343" i="3"/>
  <c r="O1343" i="3"/>
  <c r="AD1343" i="3"/>
  <c r="AB1343" i="3"/>
  <c r="AA1343" i="3"/>
  <c r="H1343" i="3"/>
  <c r="V1343" i="3"/>
  <c r="M1343" i="3"/>
  <c r="I1891" i="3"/>
  <c r="AD1891" i="3"/>
  <c r="Y1891" i="3"/>
  <c r="J1891" i="3"/>
  <c r="X1891" i="3"/>
  <c r="AB1891" i="3"/>
  <c r="AC1891" i="3"/>
  <c r="W1891" i="3"/>
  <c r="K1891" i="3"/>
  <c r="N1891" i="3"/>
  <c r="H1891" i="3"/>
  <c r="O1891" i="3"/>
  <c r="AA1891" i="3"/>
  <c r="P1891" i="3"/>
  <c r="M1891" i="3"/>
  <c r="V1891" i="3"/>
  <c r="H1576" i="3"/>
  <c r="AB1407" i="3"/>
  <c r="AD1407" i="3"/>
  <c r="K1407" i="3"/>
  <c r="AC1407" i="3"/>
  <c r="H1407" i="3"/>
  <c r="X1407" i="3"/>
  <c r="Y1407" i="3"/>
  <c r="W1407" i="3"/>
  <c r="O1407" i="3"/>
  <c r="P1407" i="3"/>
  <c r="J1407" i="3"/>
  <c r="N1407" i="3"/>
  <c r="AA1407" i="3"/>
  <c r="I1407" i="3"/>
  <c r="V1407" i="3"/>
  <c r="M1407" i="3"/>
  <c r="Y234" i="3"/>
  <c r="AB234" i="3"/>
  <c r="O234" i="3"/>
  <c r="AD234" i="3"/>
  <c r="AC234" i="3"/>
  <c r="P234" i="3"/>
  <c r="I234" i="3"/>
  <c r="K234" i="3"/>
  <c r="X234" i="3"/>
  <c r="J234" i="3"/>
  <c r="W234" i="3"/>
  <c r="AA234" i="3"/>
  <c r="H234" i="3"/>
  <c r="V234" i="3"/>
  <c r="N234" i="3"/>
  <c r="M234" i="3"/>
  <c r="N953" i="3"/>
  <c r="AB953" i="3"/>
  <c r="X953" i="3"/>
  <c r="AC953" i="3"/>
  <c r="P953" i="3"/>
  <c r="J953" i="3"/>
  <c r="I953" i="3"/>
  <c r="K953" i="3"/>
  <c r="AD953" i="3"/>
  <c r="Y953" i="3"/>
  <c r="O953" i="3"/>
  <c r="H953" i="3"/>
  <c r="W953" i="3"/>
  <c r="AA953" i="3"/>
  <c r="M953" i="3"/>
  <c r="P954" i="3"/>
  <c r="K954" i="3"/>
  <c r="I954" i="3"/>
  <c r="AC954" i="3"/>
  <c r="X954" i="3"/>
  <c r="AB954" i="3"/>
  <c r="W954" i="3"/>
  <c r="O954" i="3"/>
  <c r="N954" i="3"/>
  <c r="J954" i="3"/>
  <c r="AD954" i="3"/>
  <c r="Y954" i="3"/>
  <c r="AA954" i="3"/>
  <c r="H954" i="3"/>
  <c r="V954" i="3"/>
  <c r="O1307" i="3"/>
  <c r="I1307" i="3"/>
  <c r="AD1307" i="3"/>
  <c r="P1307" i="3"/>
  <c r="J1307" i="3"/>
  <c r="K1307" i="3"/>
  <c r="X1307" i="3"/>
  <c r="AB1307" i="3"/>
  <c r="W1307" i="3"/>
  <c r="N1307" i="3"/>
  <c r="H1307" i="3"/>
  <c r="AC1307" i="3"/>
  <c r="AA1307" i="3"/>
  <c r="Y1307" i="3"/>
  <c r="V1307" i="3"/>
  <c r="M1307" i="3"/>
  <c r="O230" i="3"/>
  <c r="I230" i="3"/>
  <c r="N230" i="3"/>
  <c r="J230" i="3"/>
  <c r="AC230" i="3"/>
  <c r="P230" i="3"/>
  <c r="Y230" i="3"/>
  <c r="W230" i="3"/>
  <c r="AD230" i="3"/>
  <c r="K230" i="3"/>
  <c r="AB230" i="3"/>
  <c r="X230" i="3"/>
  <c r="H230" i="3"/>
  <c r="AA230" i="3"/>
  <c r="V230" i="3"/>
  <c r="M230" i="3"/>
  <c r="X423" i="3"/>
  <c r="AD423" i="3"/>
  <c r="AB423" i="3"/>
  <c r="P423" i="3"/>
  <c r="W423" i="3"/>
  <c r="J423" i="3"/>
  <c r="N423" i="3"/>
  <c r="K423" i="3"/>
  <c r="O423" i="3"/>
  <c r="Y423" i="3"/>
  <c r="I423" i="3"/>
  <c r="AC423" i="3"/>
  <c r="H423" i="3"/>
  <c r="V423" i="3"/>
  <c r="M423" i="3"/>
  <c r="AA423" i="3"/>
  <c r="AC1369" i="3"/>
  <c r="W1369" i="3"/>
  <c r="P1369" i="3"/>
  <c r="X1369" i="3"/>
  <c r="Y1369" i="3"/>
  <c r="AD1369" i="3"/>
  <c r="I1369" i="3"/>
  <c r="O1369" i="3"/>
  <c r="N1369" i="3"/>
  <c r="J1369" i="3"/>
  <c r="AB1369" i="3"/>
  <c r="K1369" i="3"/>
  <c r="AA1369" i="3"/>
  <c r="H1369" i="3"/>
  <c r="V1369" i="3"/>
  <c r="P1551" i="3"/>
  <c r="Y1551" i="3"/>
  <c r="AC1551" i="3"/>
  <c r="O1551" i="3"/>
  <c r="W1551" i="3"/>
  <c r="AD1551" i="3"/>
  <c r="I1551" i="3"/>
  <c r="N1551" i="3"/>
  <c r="AB1551" i="3"/>
  <c r="X1551" i="3"/>
  <c r="J1551" i="3"/>
  <c r="K1551" i="3"/>
  <c r="V1551" i="3"/>
  <c r="AA1551" i="3"/>
  <c r="O373" i="3"/>
  <c r="AD373" i="3"/>
  <c r="P373" i="3"/>
  <c r="K373" i="3"/>
  <c r="N373" i="3"/>
  <c r="X373" i="3"/>
  <c r="AC373" i="3"/>
  <c r="Y373" i="3"/>
  <c r="AB373" i="3"/>
  <c r="I373" i="3"/>
  <c r="J373" i="3"/>
  <c r="AA373" i="3"/>
  <c r="W373" i="3"/>
  <c r="H373" i="3"/>
  <c r="V373" i="3"/>
  <c r="AD513" i="3"/>
  <c r="Y513" i="3"/>
  <c r="O513" i="3"/>
  <c r="AB513" i="3"/>
  <c r="N513" i="3"/>
  <c r="AC513" i="3"/>
  <c r="X513" i="3"/>
  <c r="I513" i="3"/>
  <c r="W513" i="3"/>
  <c r="J513" i="3"/>
  <c r="K513" i="3"/>
  <c r="P513" i="3"/>
  <c r="H513" i="3"/>
  <c r="AA513" i="3"/>
  <c r="V513" i="3"/>
  <c r="M513" i="3"/>
  <c r="AD682" i="3"/>
  <c r="Y682" i="3"/>
  <c r="O682" i="3"/>
  <c r="AB682" i="3"/>
  <c r="J682" i="3"/>
  <c r="K682" i="3"/>
  <c r="I682" i="3"/>
  <c r="P682" i="3"/>
  <c r="N682" i="3"/>
  <c r="W682" i="3"/>
  <c r="X682" i="3"/>
  <c r="AC682" i="3"/>
  <c r="AA682" i="3"/>
  <c r="H682" i="3"/>
  <c r="V682" i="3"/>
  <c r="M682" i="3"/>
  <c r="AC2138" i="3"/>
  <c r="N2138" i="3"/>
  <c r="I2138" i="3"/>
  <c r="O2138" i="3"/>
  <c r="AD2138" i="3"/>
  <c r="X2138" i="3"/>
  <c r="W2138" i="3"/>
  <c r="K2138" i="3"/>
  <c r="P2138" i="3"/>
  <c r="J2138" i="3"/>
  <c r="Y2138" i="3"/>
  <c r="AB2138" i="3"/>
  <c r="AA2138" i="3"/>
  <c r="V2138" i="3"/>
  <c r="M2138" i="3"/>
  <c r="H2138" i="3"/>
  <c r="AC650" i="3"/>
  <c r="W650" i="3"/>
  <c r="O650" i="3"/>
  <c r="K650" i="3"/>
  <c r="N650" i="3"/>
  <c r="P650" i="3"/>
  <c r="X650" i="3"/>
  <c r="J650" i="3"/>
  <c r="AD650" i="3"/>
  <c r="AB650" i="3"/>
  <c r="Y650" i="3"/>
  <c r="I650" i="3"/>
  <c r="V650" i="3"/>
  <c r="H650" i="3"/>
  <c r="AA650" i="3"/>
  <c r="K1314" i="3"/>
  <c r="AB1314" i="3"/>
  <c r="AD1314" i="3"/>
  <c r="N1314" i="3"/>
  <c r="Y1314" i="3"/>
  <c r="J1314" i="3"/>
  <c r="I1314" i="3"/>
  <c r="AC1314" i="3"/>
  <c r="W1314" i="3"/>
  <c r="X1314" i="3"/>
  <c r="O1314" i="3"/>
  <c r="P1314" i="3"/>
  <c r="AA1314" i="3"/>
  <c r="V1314" i="3"/>
  <c r="H1314" i="3"/>
  <c r="M1314" i="3"/>
  <c r="J2008" i="3"/>
  <c r="N2008" i="3"/>
  <c r="Y2008" i="3"/>
  <c r="AC2008" i="3"/>
  <c r="O2008" i="3"/>
  <c r="W2008" i="3"/>
  <c r="X2008" i="3"/>
  <c r="I2008" i="3"/>
  <c r="AD2008" i="3"/>
  <c r="K2008" i="3"/>
  <c r="P2008" i="3"/>
  <c r="V2008" i="3"/>
  <c r="AB2008" i="3"/>
  <c r="M2008" i="3"/>
  <c r="H2008" i="3"/>
  <c r="Y1188" i="3"/>
  <c r="N1188" i="3"/>
  <c r="W1188" i="3"/>
  <c r="X1188" i="3"/>
  <c r="AD1188" i="3"/>
  <c r="P1188" i="3"/>
  <c r="K1188" i="3"/>
  <c r="AB1188" i="3"/>
  <c r="O1188" i="3"/>
  <c r="J1188" i="3"/>
  <c r="AC1188" i="3"/>
  <c r="I1188" i="3"/>
  <c r="H1188" i="3"/>
  <c r="V1188" i="3"/>
  <c r="M1188" i="3"/>
  <c r="AA1188" i="3"/>
  <c r="V1853" i="3"/>
  <c r="AA813" i="3"/>
  <c r="H1248" i="3"/>
  <c r="V953" i="3"/>
  <c r="H428" i="3"/>
  <c r="H392" i="3"/>
  <c r="AA1546" i="3"/>
  <c r="W488" i="3"/>
  <c r="I1746" i="3"/>
  <c r="AC1350" i="3"/>
  <c r="X1276" i="3"/>
  <c r="O1276" i="3"/>
  <c r="P1276" i="3"/>
  <c r="N1276" i="3"/>
  <c r="AD1276" i="3"/>
  <c r="J1276" i="3"/>
  <c r="W1276" i="3"/>
  <c r="K1276" i="3"/>
  <c r="I1276" i="3"/>
  <c r="Y1276" i="3"/>
  <c r="AB1276" i="3"/>
  <c r="AC1276" i="3"/>
  <c r="AA1276" i="3"/>
  <c r="M1276" i="3"/>
  <c r="V1276" i="3"/>
  <c r="J468" i="3"/>
  <c r="AD468" i="3"/>
  <c r="O468" i="3"/>
  <c r="P468" i="3"/>
  <c r="K468" i="3"/>
  <c r="X468" i="3"/>
  <c r="Y468" i="3"/>
  <c r="N468" i="3"/>
  <c r="I468" i="3"/>
  <c r="AC468" i="3"/>
  <c r="AB468" i="3"/>
  <c r="H468" i="3"/>
  <c r="AA468" i="3"/>
  <c r="V468" i="3"/>
  <c r="M468" i="3"/>
  <c r="K1098" i="3"/>
  <c r="AC1098" i="3"/>
  <c r="J1098" i="3"/>
  <c r="Y1098" i="3"/>
  <c r="O1098" i="3"/>
  <c r="I1098" i="3"/>
  <c r="AD1098" i="3"/>
  <c r="N1098" i="3"/>
  <c r="AB1098" i="3"/>
  <c r="P1098" i="3"/>
  <c r="W1098" i="3"/>
  <c r="X1098" i="3"/>
  <c r="H1098" i="3"/>
  <c r="AA1098" i="3"/>
  <c r="W15" i="3"/>
  <c r="X15" i="3"/>
  <c r="Y15" i="3"/>
  <c r="AD15" i="3"/>
  <c r="P15" i="3"/>
  <c r="AC15" i="3"/>
  <c r="N15" i="3"/>
  <c r="J15" i="3"/>
  <c r="K15" i="3"/>
  <c r="O15" i="3"/>
  <c r="I15" i="3"/>
  <c r="AB15" i="3"/>
  <c r="H15" i="3"/>
  <c r="V15" i="3"/>
  <c r="AA15" i="3"/>
  <c r="M15" i="3"/>
  <c r="P1394" i="3"/>
  <c r="N1394" i="3"/>
  <c r="J1394" i="3"/>
  <c r="W1394" i="3"/>
  <c r="AD1394" i="3"/>
  <c r="AB1394" i="3"/>
  <c r="AC1394" i="3"/>
  <c r="Y1394" i="3"/>
  <c r="X1394" i="3"/>
  <c r="O1394" i="3"/>
  <c r="I1394" i="3"/>
  <c r="K1394" i="3"/>
  <c r="H1394" i="3"/>
  <c r="M1394" i="3"/>
  <c r="AA1394" i="3"/>
  <c r="V1394" i="3"/>
  <c r="W1439" i="3"/>
  <c r="K1439" i="3"/>
  <c r="P1439" i="3"/>
  <c r="AD1439" i="3"/>
  <c r="O1439" i="3"/>
  <c r="N1439" i="3"/>
  <c r="AB1439" i="3"/>
  <c r="X1439" i="3"/>
  <c r="Y1439" i="3"/>
  <c r="AC1439" i="3"/>
  <c r="AA1439" i="3"/>
  <c r="J1439" i="3"/>
  <c r="H1439" i="3"/>
  <c r="V1439" i="3"/>
  <c r="M1439" i="3"/>
  <c r="I1227" i="3"/>
  <c r="K1227" i="3"/>
  <c r="AD1227" i="3"/>
  <c r="W1227" i="3"/>
  <c r="X1227" i="3"/>
  <c r="J1227" i="3"/>
  <c r="P1227" i="3"/>
  <c r="Y1227" i="3"/>
  <c r="N1227" i="3"/>
  <c r="AC1227" i="3"/>
  <c r="AB1227" i="3"/>
  <c r="AA1227" i="3"/>
  <c r="H1227" i="3"/>
  <c r="K1676" i="3"/>
  <c r="P1676" i="3"/>
  <c r="AD1676" i="3"/>
  <c r="AB1676" i="3"/>
  <c r="J1676" i="3"/>
  <c r="W1676" i="3"/>
  <c r="X1676" i="3"/>
  <c r="I1676" i="3"/>
  <c r="O1676" i="3"/>
  <c r="AC1676" i="3"/>
  <c r="N1676" i="3"/>
  <c r="H1676" i="3"/>
  <c r="M1676" i="3"/>
  <c r="V1676" i="3"/>
  <c r="Y1676" i="3"/>
  <c r="AA1676" i="3"/>
  <c r="I1078" i="3"/>
  <c r="O1078" i="3"/>
  <c r="AC1078" i="3"/>
  <c r="AB1078" i="3"/>
  <c r="J1078" i="3"/>
  <c r="P1078" i="3"/>
  <c r="K1078" i="3"/>
  <c r="N1078" i="3"/>
  <c r="Y1078" i="3"/>
  <c r="X1078" i="3"/>
  <c r="W1078" i="3"/>
  <c r="AD1078" i="3"/>
  <c r="H1078" i="3"/>
  <c r="AA1078" i="3"/>
  <c r="M1078" i="3"/>
  <c r="V1078" i="3"/>
  <c r="K1979" i="3"/>
  <c r="X1979" i="3"/>
  <c r="AC1979" i="3"/>
  <c r="O1979" i="3"/>
  <c r="P1979" i="3"/>
  <c r="N1979" i="3"/>
  <c r="W1979" i="3"/>
  <c r="H1979" i="3"/>
  <c r="AA1979" i="3"/>
  <c r="AD1979" i="3"/>
  <c r="I1979" i="3"/>
  <c r="J1979" i="3"/>
  <c r="Y1979" i="3"/>
  <c r="AB1979" i="3"/>
  <c r="M1979" i="3"/>
  <c r="N2103" i="3"/>
  <c r="AB2103" i="3"/>
  <c r="W2103" i="3"/>
  <c r="X2103" i="3"/>
  <c r="I2103" i="3"/>
  <c r="O2103" i="3"/>
  <c r="K2103" i="3"/>
  <c r="J2103" i="3"/>
  <c r="AD2103" i="3"/>
  <c r="H2103" i="3"/>
  <c r="Y2103" i="3"/>
  <c r="M2103" i="3"/>
  <c r="P2103" i="3"/>
  <c r="AA2103" i="3"/>
  <c r="M723" i="3"/>
  <c r="N1150" i="3"/>
  <c r="AD1150" i="3"/>
  <c r="AB1150" i="3"/>
  <c r="P1150" i="3"/>
  <c r="AC1150" i="3"/>
  <c r="Y1150" i="3"/>
  <c r="K1150" i="3"/>
  <c r="I1150" i="3"/>
  <c r="O1150" i="3"/>
  <c r="X1150" i="3"/>
  <c r="W1150" i="3"/>
  <c r="J1150" i="3"/>
  <c r="AA1150" i="3"/>
  <c r="M1150" i="3"/>
  <c r="H1150" i="3"/>
  <c r="N115" i="3"/>
  <c r="X115" i="3"/>
  <c r="AC115" i="3"/>
  <c r="K115" i="3"/>
  <c r="J115" i="3"/>
  <c r="AD115" i="3"/>
  <c r="AB115" i="3"/>
  <c r="P115" i="3"/>
  <c r="AA115" i="3"/>
  <c r="W115" i="3"/>
  <c r="H115" i="3"/>
  <c r="O115" i="3"/>
  <c r="V115" i="3"/>
  <c r="M115" i="3"/>
  <c r="Y115" i="3"/>
  <c r="J819" i="3"/>
  <c r="P819" i="3"/>
  <c r="AC819" i="3"/>
  <c r="N819" i="3"/>
  <c r="X819" i="3"/>
  <c r="O819" i="3"/>
  <c r="W819" i="3"/>
  <c r="K819" i="3"/>
  <c r="AB819" i="3"/>
  <c r="AD819" i="3"/>
  <c r="AA819" i="3"/>
  <c r="H819" i="3"/>
  <c r="Y819" i="3"/>
  <c r="V819" i="3"/>
  <c r="I819" i="3"/>
  <c r="M819" i="3"/>
  <c r="I833" i="3"/>
  <c r="J833" i="3"/>
  <c r="X833" i="3"/>
  <c r="AB833" i="3"/>
  <c r="Y833" i="3"/>
  <c r="P833" i="3"/>
  <c r="W833" i="3"/>
  <c r="AC833" i="3"/>
  <c r="K833" i="3"/>
  <c r="N833" i="3"/>
  <c r="AD833" i="3"/>
  <c r="O833" i="3"/>
  <c r="H833" i="3"/>
  <c r="V833" i="3"/>
  <c r="X443" i="3"/>
  <c r="AD443" i="3"/>
  <c r="Y443" i="3"/>
  <c r="W443" i="3"/>
  <c r="N443" i="3"/>
  <c r="P443" i="3"/>
  <c r="AB443" i="3"/>
  <c r="K443" i="3"/>
  <c r="O443" i="3"/>
  <c r="AC443" i="3"/>
  <c r="J443" i="3"/>
  <c r="I443" i="3"/>
  <c r="H443" i="3"/>
  <c r="AA443" i="3"/>
  <c r="V443" i="3"/>
  <c r="M443" i="3"/>
  <c r="Y1261" i="3"/>
  <c r="I1261" i="3"/>
  <c r="AB1261" i="3"/>
  <c r="K1261" i="3"/>
  <c r="AC1261" i="3"/>
  <c r="X1261" i="3"/>
  <c r="W1261" i="3"/>
  <c r="P1261" i="3"/>
  <c r="H1261" i="3"/>
  <c r="J1261" i="3"/>
  <c r="AD1261" i="3"/>
  <c r="N1261" i="3"/>
  <c r="AA1261" i="3"/>
  <c r="O1261" i="3"/>
  <c r="V1261" i="3"/>
  <c r="Y1049" i="3"/>
  <c r="AD1049" i="3"/>
  <c r="O1049" i="3"/>
  <c r="I1049" i="3"/>
  <c r="AB1049" i="3"/>
  <c r="X1049" i="3"/>
  <c r="N1049" i="3"/>
  <c r="K1049" i="3"/>
  <c r="AA1049" i="3"/>
  <c r="AC1049" i="3"/>
  <c r="P1049" i="3"/>
  <c r="W1049" i="3"/>
  <c r="J1049" i="3"/>
  <c r="M1049" i="3"/>
  <c r="H1049" i="3"/>
  <c r="I2088" i="3"/>
  <c r="J2088" i="3"/>
  <c r="AC2088" i="3"/>
  <c r="O2088" i="3"/>
  <c r="N2088" i="3"/>
  <c r="X2088" i="3"/>
  <c r="K2088" i="3"/>
  <c r="P2088" i="3"/>
  <c r="AA2088" i="3"/>
  <c r="Y2088" i="3"/>
  <c r="AD2088" i="3"/>
  <c r="W2088" i="3"/>
  <c r="H2088" i="3"/>
  <c r="AB2088" i="3"/>
  <c r="W411" i="3"/>
  <c r="AB411" i="3"/>
  <c r="Y411" i="3"/>
  <c r="AC411" i="3"/>
  <c r="N411" i="3"/>
  <c r="P411" i="3"/>
  <c r="K411" i="3"/>
  <c r="O411" i="3"/>
  <c r="H411" i="3"/>
  <c r="I411" i="3"/>
  <c r="J411" i="3"/>
  <c r="AD411" i="3"/>
  <c r="X411" i="3"/>
  <c r="M411" i="3"/>
  <c r="V411" i="3"/>
  <c r="M690" i="3"/>
  <c r="W1250" i="3"/>
  <c r="AD1250" i="3"/>
  <c r="AC1250" i="3"/>
  <c r="P1250" i="3"/>
  <c r="AB1250" i="3"/>
  <c r="N1250" i="3"/>
  <c r="J1250" i="3"/>
  <c r="I1250" i="3"/>
  <c r="AA1250" i="3"/>
  <c r="Y1250" i="3"/>
  <c r="K1250" i="3"/>
  <c r="H1250" i="3"/>
  <c r="X1250" i="3"/>
  <c r="V1250" i="3"/>
  <c r="O1250" i="3"/>
  <c r="M1250" i="3"/>
  <c r="M327" i="3"/>
  <c r="AB352" i="3"/>
  <c r="AD352" i="3"/>
  <c r="P352" i="3"/>
  <c r="K352" i="3"/>
  <c r="J352" i="3"/>
  <c r="I352" i="3"/>
  <c r="W352" i="3"/>
  <c r="Y352" i="3"/>
  <c r="H352" i="3"/>
  <c r="AA352" i="3"/>
  <c r="O352" i="3"/>
  <c r="N352" i="3"/>
  <c r="V352" i="3"/>
  <c r="M352" i="3"/>
  <c r="X352" i="3"/>
  <c r="AD1047" i="3"/>
  <c r="K1047" i="3"/>
  <c r="I1047" i="3"/>
  <c r="AB1047" i="3"/>
  <c r="O1047" i="3"/>
  <c r="X1047" i="3"/>
  <c r="Y1047" i="3"/>
  <c r="P1047" i="3"/>
  <c r="AC1047" i="3"/>
  <c r="J1047" i="3"/>
  <c r="N1047" i="3"/>
  <c r="W1047" i="3"/>
  <c r="AA1047" i="3"/>
  <c r="H1047" i="3"/>
  <c r="V1047" i="3"/>
  <c r="M1047" i="3"/>
  <c r="O1685" i="3"/>
  <c r="AC1685" i="3"/>
  <c r="X1685" i="3"/>
  <c r="N1685" i="3"/>
  <c r="K1685" i="3"/>
  <c r="J1685" i="3"/>
  <c r="W1685" i="3"/>
  <c r="I1685" i="3"/>
  <c r="AD1685" i="3"/>
  <c r="P1685" i="3"/>
  <c r="AA1685" i="3"/>
  <c r="Y1685" i="3"/>
  <c r="AB1685" i="3"/>
  <c r="V1685" i="3"/>
  <c r="H1685" i="3"/>
  <c r="Y1207" i="3"/>
  <c r="AD1207" i="3"/>
  <c r="AC1207" i="3"/>
  <c r="I1207" i="3"/>
  <c r="O1207" i="3"/>
  <c r="AB1207" i="3"/>
  <c r="W1207" i="3"/>
  <c r="X1207" i="3"/>
  <c r="K1207" i="3"/>
  <c r="N1207" i="3"/>
  <c r="P1207" i="3"/>
  <c r="AA1207" i="3"/>
  <c r="H1207" i="3"/>
  <c r="J1207" i="3"/>
  <c r="M1207" i="3"/>
  <c r="V1207" i="3"/>
  <c r="I1893" i="3"/>
  <c r="Y1893" i="3"/>
  <c r="AD1893" i="3"/>
  <c r="P1893" i="3"/>
  <c r="J1893" i="3"/>
  <c r="O1893" i="3"/>
  <c r="W1893" i="3"/>
  <c r="AB1893" i="3"/>
  <c r="K1893" i="3"/>
  <c r="N1893" i="3"/>
  <c r="AC1893" i="3"/>
  <c r="X1893" i="3"/>
  <c r="AA1893" i="3"/>
  <c r="V1893" i="3"/>
  <c r="H1893" i="3"/>
  <c r="M1893" i="3"/>
  <c r="N1815" i="3"/>
  <c r="X1815" i="3"/>
  <c r="AB1815" i="3"/>
  <c r="O1815" i="3"/>
  <c r="P1815" i="3"/>
  <c r="AD1815" i="3"/>
  <c r="K1815" i="3"/>
  <c r="W1815" i="3"/>
  <c r="Y1815" i="3"/>
  <c r="AC1815" i="3"/>
  <c r="H1815" i="3"/>
  <c r="V1815" i="3"/>
  <c r="M1815" i="3"/>
  <c r="J1815" i="3"/>
  <c r="AA1815" i="3"/>
  <c r="AB2031" i="3"/>
  <c r="P2031" i="3"/>
  <c r="K2031" i="3"/>
  <c r="Y2031" i="3"/>
  <c r="O2031" i="3"/>
  <c r="N2031" i="3"/>
  <c r="I2031" i="3"/>
  <c r="J2031" i="3"/>
  <c r="AC2031" i="3"/>
  <c r="AD2031" i="3"/>
  <c r="W2031" i="3"/>
  <c r="H2031" i="3"/>
  <c r="X2031" i="3"/>
  <c r="V2031" i="3"/>
  <c r="AA2031" i="3"/>
  <c r="M2031" i="3"/>
  <c r="K836" i="3"/>
  <c r="X836" i="3"/>
  <c r="AC836" i="3"/>
  <c r="J836" i="3"/>
  <c r="AB836" i="3"/>
  <c r="I836" i="3"/>
  <c r="N836" i="3"/>
  <c r="AD836" i="3"/>
  <c r="O836" i="3"/>
  <c r="W836" i="3"/>
  <c r="Y836" i="3"/>
  <c r="P836" i="3"/>
  <c r="H836" i="3"/>
  <c r="AA836" i="3"/>
  <c r="V836" i="3"/>
  <c r="X1737" i="3"/>
  <c r="J1737" i="3"/>
  <c r="N1737" i="3"/>
  <c r="I1737" i="3"/>
  <c r="P1737" i="3"/>
  <c r="Y1737" i="3"/>
  <c r="AD1737" i="3"/>
  <c r="W1737" i="3"/>
  <c r="O1737" i="3"/>
  <c r="AB1737" i="3"/>
  <c r="AC1737" i="3"/>
  <c r="K1737" i="3"/>
  <c r="AA1737" i="3"/>
  <c r="H1737" i="3"/>
  <c r="M1737" i="3"/>
  <c r="X1506" i="3"/>
  <c r="AB1506" i="3"/>
  <c r="P1506" i="3"/>
  <c r="J1506" i="3"/>
  <c r="K1506" i="3"/>
  <c r="I1506" i="3"/>
  <c r="O1506" i="3"/>
  <c r="AC1506" i="3"/>
  <c r="N1506" i="3"/>
  <c r="AD1506" i="3"/>
  <c r="W1506" i="3"/>
  <c r="Y1506" i="3"/>
  <c r="V1506" i="3"/>
  <c r="H1506" i="3"/>
  <c r="AA1506" i="3"/>
  <c r="O1663" i="3"/>
  <c r="X1663" i="3"/>
  <c r="Y1663" i="3"/>
  <c r="W1663" i="3"/>
  <c r="AB1663" i="3"/>
  <c r="AC1663" i="3"/>
  <c r="AD1663" i="3"/>
  <c r="I1663" i="3"/>
  <c r="N1663" i="3"/>
  <c r="J1663" i="3"/>
  <c r="AA1663" i="3"/>
  <c r="H1663" i="3"/>
  <c r="K1663" i="3"/>
  <c r="P1663" i="3"/>
  <c r="M1663" i="3"/>
  <c r="M1348" i="3"/>
  <c r="W746" i="3"/>
  <c r="AD746" i="3"/>
  <c r="I746" i="3"/>
  <c r="P746" i="3"/>
  <c r="O746" i="3"/>
  <c r="AC746" i="3"/>
  <c r="AB746" i="3"/>
  <c r="X746" i="3"/>
  <c r="K746" i="3"/>
  <c r="Y746" i="3"/>
  <c r="N746" i="3"/>
  <c r="H746" i="3"/>
  <c r="J746" i="3"/>
  <c r="AA746" i="3"/>
  <c r="V746" i="3"/>
  <c r="M746" i="3"/>
  <c r="O44" i="3"/>
  <c r="AB44" i="3"/>
  <c r="N44" i="3"/>
  <c r="W44" i="3"/>
  <c r="I44" i="3"/>
  <c r="K44" i="3"/>
  <c r="X44" i="3"/>
  <c r="P44" i="3"/>
  <c r="AD44" i="3"/>
  <c r="J44" i="3"/>
  <c r="AC44" i="3"/>
  <c r="Y44" i="3"/>
  <c r="AA44" i="3"/>
  <c r="H44" i="3"/>
  <c r="M44" i="3"/>
  <c r="V44" i="3"/>
  <c r="AB737" i="3"/>
  <c r="AA737" i="3"/>
  <c r="I737" i="3"/>
  <c r="AC737" i="3"/>
  <c r="O737" i="3"/>
  <c r="Y737" i="3"/>
  <c r="AD737" i="3"/>
  <c r="P737" i="3"/>
  <c r="X737" i="3"/>
  <c r="V737" i="3"/>
  <c r="W737" i="3"/>
  <c r="J737" i="3"/>
  <c r="H737" i="3"/>
  <c r="I619" i="3"/>
  <c r="N619" i="3"/>
  <c r="K619" i="3"/>
  <c r="AD619" i="3"/>
  <c r="AC619" i="3"/>
  <c r="AB619" i="3"/>
  <c r="O619" i="3"/>
  <c r="J619" i="3"/>
  <c r="P619" i="3"/>
  <c r="W619" i="3"/>
  <c r="X619" i="3"/>
  <c r="Y619" i="3"/>
  <c r="AA619" i="3"/>
  <c r="H619" i="3"/>
  <c r="M619" i="3"/>
  <c r="AB1185" i="3"/>
  <c r="AA1185" i="3"/>
  <c r="J1185" i="3"/>
  <c r="P1185" i="3"/>
  <c r="AD1185" i="3"/>
  <c r="X1185" i="3"/>
  <c r="O1185" i="3"/>
  <c r="N1185" i="3"/>
  <c r="Y1185" i="3"/>
  <c r="I1185" i="3"/>
  <c r="AC1185" i="3"/>
  <c r="K1185" i="3"/>
  <c r="M1185" i="3"/>
  <c r="W1185" i="3"/>
  <c r="V1185" i="3"/>
  <c r="H1185" i="3"/>
  <c r="AC2142" i="3"/>
  <c r="K2142" i="3"/>
  <c r="I2142" i="3"/>
  <c r="O2142" i="3"/>
  <c r="Y2142" i="3"/>
  <c r="AD2142" i="3"/>
  <c r="AA2142" i="3"/>
  <c r="W2142" i="3"/>
  <c r="H2142" i="3"/>
  <c r="J2142" i="3"/>
  <c r="AB2142" i="3"/>
  <c r="P2142" i="3"/>
  <c r="N2142" i="3"/>
  <c r="X2142" i="3"/>
  <c r="J1445" i="3"/>
  <c r="N1445" i="3"/>
  <c r="K1445" i="3"/>
  <c r="P1445" i="3"/>
  <c r="AC1445" i="3"/>
  <c r="X1445" i="3"/>
  <c r="O1445" i="3"/>
  <c r="I1445" i="3"/>
  <c r="Y1445" i="3"/>
  <c r="W1445" i="3"/>
  <c r="AB1445" i="3"/>
  <c r="AD1445" i="3"/>
  <c r="H1445" i="3"/>
  <c r="V1445" i="3"/>
  <c r="AA1445" i="3"/>
  <c r="M1445" i="3"/>
  <c r="AC208" i="3"/>
  <c r="J208" i="3"/>
  <c r="AB208" i="3"/>
  <c r="AD208" i="3"/>
  <c r="W208" i="3"/>
  <c r="O208" i="3"/>
  <c r="I208" i="3"/>
  <c r="X208" i="3"/>
  <c r="K208" i="3"/>
  <c r="N208" i="3"/>
  <c r="H208" i="3"/>
  <c r="AA208" i="3"/>
  <c r="V208" i="3"/>
  <c r="Y208" i="3"/>
  <c r="M1371" i="3"/>
  <c r="I61" i="3"/>
  <c r="N61" i="3"/>
  <c r="AC61" i="3"/>
  <c r="AB61" i="3"/>
  <c r="AD61" i="3"/>
  <c r="Y61" i="3"/>
  <c r="O61" i="3"/>
  <c r="X61" i="3"/>
  <c r="K61" i="3"/>
  <c r="W61" i="3"/>
  <c r="P61" i="3"/>
  <c r="J61" i="3"/>
  <c r="AA61" i="3"/>
  <c r="H61" i="3"/>
  <c r="V61" i="3"/>
  <c r="AB503" i="3"/>
  <c r="P503" i="3"/>
  <c r="AD503" i="3"/>
  <c r="W503" i="3"/>
  <c r="N503" i="3"/>
  <c r="O503" i="3"/>
  <c r="K503" i="3"/>
  <c r="X503" i="3"/>
  <c r="Y503" i="3"/>
  <c r="AC503" i="3"/>
  <c r="J503" i="3"/>
  <c r="I503" i="3"/>
  <c r="H503" i="3"/>
  <c r="AA503" i="3"/>
  <c r="M503" i="3"/>
  <c r="V503" i="3"/>
  <c r="K1197" i="3"/>
  <c r="X1197" i="3"/>
  <c r="AC1197" i="3"/>
  <c r="O1197" i="3"/>
  <c r="J1197" i="3"/>
  <c r="P1197" i="3"/>
  <c r="W1197" i="3"/>
  <c r="N1197" i="3"/>
  <c r="I1197" i="3"/>
  <c r="Y1197" i="3"/>
  <c r="AD1197" i="3"/>
  <c r="AA1197" i="3"/>
  <c r="AB1197" i="3"/>
  <c r="H1197" i="3"/>
  <c r="V1197" i="3"/>
  <c r="M1197" i="3"/>
  <c r="AB1171" i="3"/>
  <c r="O1171" i="3"/>
  <c r="P1171" i="3"/>
  <c r="AD1171" i="3"/>
  <c r="X1171" i="3"/>
  <c r="Y1171" i="3"/>
  <c r="J1171" i="3"/>
  <c r="K1171" i="3"/>
  <c r="N1171" i="3"/>
  <c r="I1171" i="3"/>
  <c r="W1171" i="3"/>
  <c r="AC1171" i="3"/>
  <c r="AA1171" i="3"/>
  <c r="H1171" i="3"/>
  <c r="V1171" i="3"/>
  <c r="K1840" i="3"/>
  <c r="J1840" i="3"/>
  <c r="I1840" i="3"/>
  <c r="X1840" i="3"/>
  <c r="AC1840" i="3"/>
  <c r="P1840" i="3"/>
  <c r="AD1840" i="3"/>
  <c r="AB1840" i="3"/>
  <c r="Y1840" i="3"/>
  <c r="N1840" i="3"/>
  <c r="O1840" i="3"/>
  <c r="W1840" i="3"/>
  <c r="H1840" i="3"/>
  <c r="AA1840" i="3"/>
  <c r="V1840" i="3"/>
  <c r="Y1667" i="3"/>
  <c r="P1667" i="3"/>
  <c r="K1667" i="3"/>
  <c r="O1667" i="3"/>
  <c r="X1667" i="3"/>
  <c r="I1667" i="3"/>
  <c r="N1667" i="3"/>
  <c r="AD1667" i="3"/>
  <c r="AC1667" i="3"/>
  <c r="AB1667" i="3"/>
  <c r="J1667" i="3"/>
  <c r="W1667" i="3"/>
  <c r="V1667" i="3"/>
  <c r="AA1667" i="3"/>
  <c r="M1667" i="3"/>
  <c r="J783" i="3"/>
  <c r="AC783" i="3"/>
  <c r="N783" i="3"/>
  <c r="AB783" i="3"/>
  <c r="W783" i="3"/>
  <c r="P783" i="3"/>
  <c r="X783" i="3"/>
  <c r="Y783" i="3"/>
  <c r="O783" i="3"/>
  <c r="I783" i="3"/>
  <c r="K783" i="3"/>
  <c r="M783" i="3"/>
  <c r="H783" i="3"/>
  <c r="J540" i="3"/>
  <c r="K540" i="3"/>
  <c r="W540" i="3"/>
  <c r="X540" i="3"/>
  <c r="N540" i="3"/>
  <c r="Y540" i="3"/>
  <c r="AC540" i="3"/>
  <c r="I540" i="3"/>
  <c r="P540" i="3"/>
  <c r="AA540" i="3"/>
  <c r="AD540" i="3"/>
  <c r="V540" i="3"/>
  <c r="O540" i="3"/>
  <c r="AB540" i="3"/>
  <c r="H540" i="3"/>
  <c r="M540" i="3"/>
  <c r="AC108" i="3"/>
  <c r="AD108" i="3"/>
  <c r="AB108" i="3"/>
  <c r="W108" i="3"/>
  <c r="Y108" i="3"/>
  <c r="O108" i="3"/>
  <c r="K108" i="3"/>
  <c r="P108" i="3"/>
  <c r="AA108" i="3"/>
  <c r="X108" i="3"/>
  <c r="H108" i="3"/>
  <c r="I108" i="3"/>
  <c r="V108" i="3"/>
  <c r="J108" i="3"/>
  <c r="N108" i="3"/>
  <c r="W1949" i="3"/>
  <c r="J1949" i="3"/>
  <c r="P1949" i="3"/>
  <c r="AB1949" i="3"/>
  <c r="I1949" i="3"/>
  <c r="O1949" i="3"/>
  <c r="K1949" i="3"/>
  <c r="AC1949" i="3"/>
  <c r="X1949" i="3"/>
  <c r="Y1949" i="3"/>
  <c r="N1949" i="3"/>
  <c r="AD1949" i="3"/>
  <c r="AA1949" i="3"/>
  <c r="H1949" i="3"/>
  <c r="V1949" i="3"/>
  <c r="AB497" i="3"/>
  <c r="I497" i="3"/>
  <c r="AC497" i="3"/>
  <c r="X497" i="3"/>
  <c r="Y497" i="3"/>
  <c r="N497" i="3"/>
  <c r="AD497" i="3"/>
  <c r="K497" i="3"/>
  <c r="P497" i="3"/>
  <c r="W497" i="3"/>
  <c r="J497" i="3"/>
  <c r="O497" i="3"/>
  <c r="H497" i="3"/>
  <c r="AA497" i="3"/>
  <c r="V497" i="3"/>
  <c r="K435" i="3"/>
  <c r="AC435" i="3"/>
  <c r="N435" i="3"/>
  <c r="J435" i="3"/>
  <c r="P435" i="3"/>
  <c r="Y435" i="3"/>
  <c r="O435" i="3"/>
  <c r="W435" i="3"/>
  <c r="X435" i="3"/>
  <c r="I435" i="3"/>
  <c r="AD435" i="3"/>
  <c r="AB435" i="3"/>
  <c r="AA435" i="3"/>
  <c r="H435" i="3"/>
  <c r="V435" i="3"/>
  <c r="AB1210" i="3"/>
  <c r="AD1210" i="3"/>
  <c r="J1210" i="3"/>
  <c r="N1210" i="3"/>
  <c r="W1210" i="3"/>
  <c r="Y1210" i="3"/>
  <c r="K1210" i="3"/>
  <c r="I1210" i="3"/>
  <c r="X1210" i="3"/>
  <c r="P1210" i="3"/>
  <c r="AC1210" i="3"/>
  <c r="O1210" i="3"/>
  <c r="H1210" i="3"/>
  <c r="AA1210" i="3"/>
  <c r="V1210" i="3"/>
  <c r="M1210" i="3"/>
  <c r="K1376" i="3"/>
  <c r="J1376" i="3"/>
  <c r="X1376" i="3"/>
  <c r="O1376" i="3"/>
  <c r="AD1376" i="3"/>
  <c r="Y1376" i="3"/>
  <c r="AC1376" i="3"/>
  <c r="N1376" i="3"/>
  <c r="AB1376" i="3"/>
  <c r="W1376" i="3"/>
  <c r="P1376" i="3"/>
  <c r="I1376" i="3"/>
  <c r="V1376" i="3"/>
  <c r="H1376" i="3"/>
  <c r="AA1376" i="3"/>
  <c r="M1376" i="3"/>
  <c r="AC1523" i="3"/>
  <c r="J1523" i="3"/>
  <c r="AB1523" i="3"/>
  <c r="AD1523" i="3"/>
  <c r="I1523" i="3"/>
  <c r="P1523" i="3"/>
  <c r="X1523" i="3"/>
  <c r="N1523" i="3"/>
  <c r="K1523" i="3"/>
  <c r="W1523" i="3"/>
  <c r="Y1523" i="3"/>
  <c r="O1523" i="3"/>
  <c r="AA1523" i="3"/>
  <c r="H1523" i="3"/>
  <c r="V1523" i="3"/>
  <c r="AB1071" i="3"/>
  <c r="J1071" i="3"/>
  <c r="Y1071" i="3"/>
  <c r="W1071" i="3"/>
  <c r="K1071" i="3"/>
  <c r="X1071" i="3"/>
  <c r="O1071" i="3"/>
  <c r="AD1071" i="3"/>
  <c r="N1071" i="3"/>
  <c r="AC1071" i="3"/>
  <c r="I1071" i="3"/>
  <c r="P1071" i="3"/>
  <c r="AA1071" i="3"/>
  <c r="V1071" i="3"/>
  <c r="H1071" i="3"/>
  <c r="M1071" i="3"/>
  <c r="AC1329" i="3"/>
  <c r="AD1329" i="3"/>
  <c r="W1329" i="3"/>
  <c r="O1329" i="3"/>
  <c r="AB1329" i="3"/>
  <c r="N1329" i="3"/>
  <c r="X1329" i="3"/>
  <c r="K1329" i="3"/>
  <c r="I1329" i="3"/>
  <c r="J1329" i="3"/>
  <c r="P1329" i="3"/>
  <c r="Y1329" i="3"/>
  <c r="H1329" i="3"/>
  <c r="AA1329" i="3"/>
  <c r="V1329" i="3"/>
  <c r="Y490" i="3"/>
  <c r="I490" i="3"/>
  <c r="AB490" i="3"/>
  <c r="K490" i="3"/>
  <c r="AC490" i="3"/>
  <c r="X490" i="3"/>
  <c r="J490" i="3"/>
  <c r="H490" i="3"/>
  <c r="O490" i="3"/>
  <c r="P490" i="3"/>
  <c r="W490" i="3"/>
  <c r="AA490" i="3"/>
  <c r="M490" i="3"/>
  <c r="AD490" i="3"/>
  <c r="N490" i="3"/>
  <c r="V490" i="3"/>
  <c r="I1894" i="3"/>
  <c r="N1894" i="3"/>
  <c r="X1894" i="3"/>
  <c r="K1894" i="3"/>
  <c r="AB1894" i="3"/>
  <c r="Y1894" i="3"/>
  <c r="W1894" i="3"/>
  <c r="AC1894" i="3"/>
  <c r="P1894" i="3"/>
  <c r="O1894" i="3"/>
  <c r="J1894" i="3"/>
  <c r="AA1894" i="3"/>
  <c r="H1894" i="3"/>
  <c r="AD1894" i="3"/>
  <c r="M1894" i="3"/>
  <c r="N832" i="3"/>
  <c r="AB832" i="3"/>
  <c r="K832" i="3"/>
  <c r="J832" i="3"/>
  <c r="O832" i="3"/>
  <c r="W832" i="3"/>
  <c r="I832" i="3"/>
  <c r="P832" i="3"/>
  <c r="AD832" i="3"/>
  <c r="X832" i="3"/>
  <c r="Y832" i="3"/>
  <c r="AC832" i="3"/>
  <c r="V832" i="3"/>
  <c r="H832" i="3"/>
  <c r="AA832" i="3"/>
  <c r="X1341" i="3"/>
  <c r="W1341" i="3"/>
  <c r="N1341" i="3"/>
  <c r="Y1341" i="3"/>
  <c r="J1341" i="3"/>
  <c r="I1341" i="3"/>
  <c r="AB1341" i="3"/>
  <c r="O1341" i="3"/>
  <c r="P1341" i="3"/>
  <c r="K1341" i="3"/>
  <c r="AC1341" i="3"/>
  <c r="AD1341" i="3"/>
  <c r="H1341" i="3"/>
  <c r="AA1341" i="3"/>
  <c r="M1341" i="3"/>
  <c r="AD1186" i="3"/>
  <c r="Y1186" i="3"/>
  <c r="AB1186" i="3"/>
  <c r="K1186" i="3"/>
  <c r="X1186" i="3"/>
  <c r="I1186" i="3"/>
  <c r="W1186" i="3"/>
  <c r="J1186" i="3"/>
  <c r="AC1186" i="3"/>
  <c r="N1186" i="3"/>
  <c r="V1186" i="3"/>
  <c r="O1186" i="3"/>
  <c r="AA1186" i="3"/>
  <c r="H1186" i="3"/>
  <c r="P1186" i="3"/>
  <c r="M343" i="3"/>
  <c r="K1750" i="3"/>
  <c r="AD1750" i="3"/>
  <c r="J1750" i="3"/>
  <c r="P1750" i="3"/>
  <c r="X1750" i="3"/>
  <c r="N1750" i="3"/>
  <c r="AC1750" i="3"/>
  <c r="I1750" i="3"/>
  <c r="O1750" i="3"/>
  <c r="Y1750" i="3"/>
  <c r="W1750" i="3"/>
  <c r="AB1750" i="3"/>
  <c r="V1750" i="3"/>
  <c r="AA1750" i="3"/>
  <c r="H1750" i="3"/>
  <c r="M1750" i="3"/>
  <c r="AC575" i="3"/>
  <c r="AB575" i="3"/>
  <c r="X575" i="3"/>
  <c r="P575" i="3"/>
  <c r="O575" i="3"/>
  <c r="I575" i="3"/>
  <c r="J575" i="3"/>
  <c r="AD575" i="3"/>
  <c r="Y575" i="3"/>
  <c r="AA575" i="3"/>
  <c r="K575" i="3"/>
  <c r="W575" i="3"/>
  <c r="H575" i="3"/>
  <c r="M575" i="3"/>
  <c r="N1856" i="3"/>
  <c r="J1856" i="3"/>
  <c r="Y1856" i="3"/>
  <c r="K1856" i="3"/>
  <c r="O1856" i="3"/>
  <c r="AC1856" i="3"/>
  <c r="P1856" i="3"/>
  <c r="X1856" i="3"/>
  <c r="I1856" i="3"/>
  <c r="AD1856" i="3"/>
  <c r="W1856" i="3"/>
  <c r="AB1856" i="3"/>
  <c r="H1856" i="3"/>
  <c r="AA1856" i="3"/>
  <c r="V1856" i="3"/>
  <c r="M1856" i="3"/>
  <c r="X842" i="3"/>
  <c r="J842" i="3"/>
  <c r="N842" i="3"/>
  <c r="O842" i="3"/>
  <c r="Y842" i="3"/>
  <c r="I842" i="3"/>
  <c r="AC842" i="3"/>
  <c r="AB842" i="3"/>
  <c r="AD842" i="3"/>
  <c r="P842" i="3"/>
  <c r="AA842" i="3"/>
  <c r="W842" i="3"/>
  <c r="H842" i="3"/>
  <c r="K842" i="3"/>
  <c r="M842" i="3"/>
  <c r="V842" i="3"/>
  <c r="Y1174" i="3"/>
  <c r="N1174" i="3"/>
  <c r="O1174" i="3"/>
  <c r="I1174" i="3"/>
  <c r="AD1174" i="3"/>
  <c r="J1174" i="3"/>
  <c r="X1174" i="3"/>
  <c r="AC1174" i="3"/>
  <c r="W1174" i="3"/>
  <c r="P1174" i="3"/>
  <c r="K1174" i="3"/>
  <c r="AB1174" i="3"/>
  <c r="AA1174" i="3"/>
  <c r="V1174" i="3"/>
  <c r="M1174" i="3"/>
  <c r="H1174" i="3"/>
  <c r="J1263" i="3"/>
  <c r="Y1263" i="3"/>
  <c r="O1263" i="3"/>
  <c r="X1263" i="3"/>
  <c r="K1263" i="3"/>
  <c r="P1263" i="3"/>
  <c r="AD1263" i="3"/>
  <c r="AB1263" i="3"/>
  <c r="N1263" i="3"/>
  <c r="I1263" i="3"/>
  <c r="AC1263" i="3"/>
  <c r="W1263" i="3"/>
  <c r="H1263" i="3"/>
  <c r="M1263" i="3"/>
  <c r="N732" i="3"/>
  <c r="AB732" i="3"/>
  <c r="Y732" i="3"/>
  <c r="I732" i="3"/>
  <c r="AC732" i="3"/>
  <c r="P732" i="3"/>
  <c r="J732" i="3"/>
  <c r="AA732" i="3"/>
  <c r="W732" i="3"/>
  <c r="AD732" i="3"/>
  <c r="O732" i="3"/>
  <c r="K732" i="3"/>
  <c r="V732" i="3"/>
  <c r="H732" i="3"/>
  <c r="M732" i="3"/>
  <c r="K207" i="3"/>
  <c r="P207" i="3"/>
  <c r="I207" i="3"/>
  <c r="J207" i="3"/>
  <c r="O207" i="3"/>
  <c r="N207" i="3"/>
  <c r="Y207" i="3"/>
  <c r="W207" i="3"/>
  <c r="AB207" i="3"/>
  <c r="AC207" i="3"/>
  <c r="AD207" i="3"/>
  <c r="X207" i="3"/>
  <c r="H207" i="3"/>
  <c r="V207" i="3"/>
  <c r="M207" i="3"/>
  <c r="AA207" i="3"/>
  <c r="Y1513" i="3"/>
  <c r="I1513" i="3"/>
  <c r="W1513" i="3"/>
  <c r="N1513" i="3"/>
  <c r="K1513" i="3"/>
  <c r="P1513" i="3"/>
  <c r="X1513" i="3"/>
  <c r="O1513" i="3"/>
  <c r="AB1513" i="3"/>
  <c r="AD1513" i="3"/>
  <c r="AC1513" i="3"/>
  <c r="J1513" i="3"/>
  <c r="AA1513" i="3"/>
  <c r="H1513" i="3"/>
  <c r="V1513" i="3"/>
  <c r="M1513" i="3"/>
  <c r="M659" i="3"/>
  <c r="N1154" i="3"/>
  <c r="P1154" i="3"/>
  <c r="J1154" i="3"/>
  <c r="AD1154" i="3"/>
  <c r="AB1154" i="3"/>
  <c r="Y1154" i="3"/>
  <c r="AC1154" i="3"/>
  <c r="K1154" i="3"/>
  <c r="W1154" i="3"/>
  <c r="O1154" i="3"/>
  <c r="I1154" i="3"/>
  <c r="X1154" i="3"/>
  <c r="H1154" i="3"/>
  <c r="AA1154" i="3"/>
  <c r="M1154" i="3"/>
  <c r="V1154" i="3"/>
  <c r="AC210" i="3"/>
  <c r="Y210" i="3"/>
  <c r="I210" i="3"/>
  <c r="W210" i="3"/>
  <c r="P210" i="3"/>
  <c r="AB210" i="3"/>
  <c r="K210" i="3"/>
  <c r="O210" i="3"/>
  <c r="AD210" i="3"/>
  <c r="N210" i="3"/>
  <c r="J210" i="3"/>
  <c r="X210" i="3"/>
  <c r="V210" i="3"/>
  <c r="H210" i="3"/>
  <c r="AC57" i="3"/>
  <c r="Y57" i="3"/>
  <c r="P57" i="3"/>
  <c r="J57" i="3"/>
  <c r="W57" i="3"/>
  <c r="I57" i="3"/>
  <c r="O57" i="3"/>
  <c r="AD57" i="3"/>
  <c r="AB57" i="3"/>
  <c r="AA57" i="3"/>
  <c r="X57" i="3"/>
  <c r="V57" i="3"/>
  <c r="K57" i="3"/>
  <c r="N57" i="3"/>
  <c r="AD440" i="3"/>
  <c r="AC440" i="3"/>
  <c r="X440" i="3"/>
  <c r="W440" i="3"/>
  <c r="J440" i="3"/>
  <c r="O440" i="3"/>
  <c r="Y440" i="3"/>
  <c r="AB440" i="3"/>
  <c r="V440" i="3"/>
  <c r="P440" i="3"/>
  <c r="AA440" i="3"/>
  <c r="K440" i="3"/>
  <c r="H440" i="3"/>
  <c r="I440" i="3"/>
  <c r="K756" i="3"/>
  <c r="N756" i="3"/>
  <c r="AB756" i="3"/>
  <c r="AD756" i="3"/>
  <c r="I756" i="3"/>
  <c r="W756" i="3"/>
  <c r="J756" i="3"/>
  <c r="P756" i="3"/>
  <c r="X756" i="3"/>
  <c r="Y756" i="3"/>
  <c r="O756" i="3"/>
  <c r="AA756" i="3"/>
  <c r="AC756" i="3"/>
  <c r="H756" i="3"/>
  <c r="M756" i="3"/>
  <c r="M719" i="3"/>
  <c r="J223" i="3"/>
  <c r="X223" i="3"/>
  <c r="W223" i="3"/>
  <c r="K223" i="3"/>
  <c r="Y223" i="3"/>
  <c r="O223" i="3"/>
  <c r="I223" i="3"/>
  <c r="AC223" i="3"/>
  <c r="AB223" i="3"/>
  <c r="N223" i="3"/>
  <c r="P223" i="3"/>
  <c r="AD223" i="3"/>
  <c r="H223" i="3"/>
  <c r="AA223" i="3"/>
  <c r="V223" i="3"/>
  <c r="AC1175" i="3"/>
  <c r="I1175" i="3"/>
  <c r="J1175" i="3"/>
  <c r="W1175" i="3"/>
  <c r="N1175" i="3"/>
  <c r="O1175" i="3"/>
  <c r="K1175" i="3"/>
  <c r="X1175" i="3"/>
  <c r="AB1175" i="3"/>
  <c r="P1175" i="3"/>
  <c r="AD1175" i="3"/>
  <c r="Y1175" i="3"/>
  <c r="AA1175" i="3"/>
  <c r="H1175" i="3"/>
  <c r="M1175" i="3"/>
  <c r="AC688" i="3"/>
  <c r="P688" i="3"/>
  <c r="N688" i="3"/>
  <c r="W688" i="3"/>
  <c r="K688" i="3"/>
  <c r="J688" i="3"/>
  <c r="X688" i="3"/>
  <c r="O688" i="3"/>
  <c r="AD688" i="3"/>
  <c r="AB688" i="3"/>
  <c r="Y688" i="3"/>
  <c r="AA688" i="3"/>
  <c r="I688" i="3"/>
  <c r="M688" i="3"/>
  <c r="Y1940" i="3"/>
  <c r="W1940" i="3"/>
  <c r="P1940" i="3"/>
  <c r="O1940" i="3"/>
  <c r="AB1940" i="3"/>
  <c r="N1940" i="3"/>
  <c r="J1940" i="3"/>
  <c r="K1940" i="3"/>
  <c r="I1940" i="3"/>
  <c r="AC1940" i="3"/>
  <c r="H1940" i="3"/>
  <c r="AD1940" i="3"/>
  <c r="X1940" i="3"/>
  <c r="AA1940" i="3"/>
  <c r="V1940" i="3"/>
  <c r="M1940" i="3"/>
  <c r="O1664" i="3"/>
  <c r="Y1664" i="3"/>
  <c r="K1664" i="3"/>
  <c r="W1664" i="3"/>
  <c r="X1664" i="3"/>
  <c r="AD1664" i="3"/>
  <c r="J1664" i="3"/>
  <c r="AB1664" i="3"/>
  <c r="N1664" i="3"/>
  <c r="P1664" i="3"/>
  <c r="AA1664" i="3"/>
  <c r="H1664" i="3"/>
  <c r="AC1664" i="3"/>
  <c r="AD1588" i="3"/>
  <c r="AB1588" i="3"/>
  <c r="AC1588" i="3"/>
  <c r="P1588" i="3"/>
  <c r="X1588" i="3"/>
  <c r="N1588" i="3"/>
  <c r="Y1588" i="3"/>
  <c r="K1588" i="3"/>
  <c r="W1588" i="3"/>
  <c r="I1588" i="3"/>
  <c r="AA1588" i="3"/>
  <c r="O1588" i="3"/>
  <c r="J1588" i="3"/>
  <c r="H1588" i="3"/>
  <c r="V1588" i="3"/>
  <c r="N1637" i="3"/>
  <c r="Y1637" i="3"/>
  <c r="X1637" i="3"/>
  <c r="AB1637" i="3"/>
  <c r="J1637" i="3"/>
  <c r="O1637" i="3"/>
  <c r="P1637" i="3"/>
  <c r="AD1637" i="3"/>
  <c r="K1637" i="3"/>
  <c r="W1637" i="3"/>
  <c r="AC1637" i="3"/>
  <c r="I1637" i="3"/>
  <c r="H1637" i="3"/>
  <c r="AA1637" i="3"/>
  <c r="AE1637" i="3" s="1"/>
  <c r="V1637" i="3"/>
  <c r="I367" i="3"/>
  <c r="AB367" i="3"/>
  <c r="J367" i="3"/>
  <c r="X367" i="3"/>
  <c r="K367" i="3"/>
  <c r="AC367" i="3"/>
  <c r="N367" i="3"/>
  <c r="O367" i="3"/>
  <c r="AD367" i="3"/>
  <c r="W367" i="3"/>
  <c r="P367" i="3"/>
  <c r="Y367" i="3"/>
  <c r="H367" i="3"/>
  <c r="M367" i="3"/>
  <c r="W1217" i="3"/>
  <c r="O1217" i="3"/>
  <c r="AC1217" i="3"/>
  <c r="Y1217" i="3"/>
  <c r="AD1217" i="3"/>
  <c r="I1217" i="3"/>
  <c r="AB1217" i="3"/>
  <c r="N1217" i="3"/>
  <c r="K1217" i="3"/>
  <c r="X1217" i="3"/>
  <c r="J1217" i="3"/>
  <c r="P1217" i="3"/>
  <c r="H1217" i="3"/>
  <c r="V1217" i="3"/>
  <c r="M1217" i="3"/>
  <c r="M395" i="3"/>
  <c r="AC533" i="3"/>
  <c r="AE533" i="3" s="1"/>
  <c r="K533" i="3"/>
  <c r="N533" i="3"/>
  <c r="P533" i="3"/>
  <c r="W533" i="3"/>
  <c r="AB533" i="3"/>
  <c r="O533" i="3"/>
  <c r="J533" i="3"/>
  <c r="Y533" i="3"/>
  <c r="I533" i="3"/>
  <c r="AD533" i="3"/>
  <c r="M533" i="3"/>
  <c r="O796" i="3"/>
  <c r="K796" i="3"/>
  <c r="W796" i="3"/>
  <c r="N796" i="3"/>
  <c r="P796" i="3"/>
  <c r="AC796" i="3"/>
  <c r="J796" i="3"/>
  <c r="AB796" i="3"/>
  <c r="X796" i="3"/>
  <c r="AA796" i="3"/>
  <c r="Y796" i="3"/>
  <c r="AD796" i="3"/>
  <c r="V796" i="3"/>
  <c r="H796" i="3"/>
  <c r="I796" i="3"/>
  <c r="M796" i="3"/>
  <c r="J1331" i="3"/>
  <c r="N1331" i="3"/>
  <c r="W1331" i="3"/>
  <c r="I1331" i="3"/>
  <c r="AB1331" i="3"/>
  <c r="AC1331" i="3"/>
  <c r="X1331" i="3"/>
  <c r="AA1331" i="3"/>
  <c r="V1331" i="3"/>
  <c r="AD1331" i="3"/>
  <c r="Y1331" i="3"/>
  <c r="O1331" i="3"/>
  <c r="K1331" i="3"/>
  <c r="P1331" i="3"/>
  <c r="M1331" i="3"/>
  <c r="Y1342" i="3"/>
  <c r="AC1342" i="3"/>
  <c r="P1342" i="3"/>
  <c r="AD1342" i="3"/>
  <c r="I1342" i="3"/>
  <c r="AB1342" i="3"/>
  <c r="W1342" i="3"/>
  <c r="J1342" i="3"/>
  <c r="K1342" i="3"/>
  <c r="O1342" i="3"/>
  <c r="N1342" i="3"/>
  <c r="X1342" i="3"/>
  <c r="AA1342" i="3"/>
  <c r="H1342" i="3"/>
  <c r="V1342" i="3"/>
  <c r="P2146" i="3"/>
  <c r="AD2146" i="3"/>
  <c r="K2146" i="3"/>
  <c r="X2146" i="3"/>
  <c r="J2146" i="3"/>
  <c r="N2146" i="3"/>
  <c r="W2146" i="3"/>
  <c r="AB2146" i="3"/>
  <c r="I2146" i="3"/>
  <c r="H2146" i="3"/>
  <c r="O2146" i="3"/>
  <c r="Y2146" i="3"/>
  <c r="AC2146" i="3"/>
  <c r="AA2146" i="3"/>
  <c r="V2146" i="3"/>
  <c r="Y1937" i="3"/>
  <c r="P1937" i="3"/>
  <c r="AC1937" i="3"/>
  <c r="X1937" i="3"/>
  <c r="AD1937" i="3"/>
  <c r="N1937" i="3"/>
  <c r="J1937" i="3"/>
  <c r="H1937" i="3"/>
  <c r="I1937" i="3"/>
  <c r="AB1937" i="3"/>
  <c r="O1937" i="3"/>
  <c r="AA1937" i="3"/>
  <c r="W1937" i="3"/>
  <c r="M1937" i="3"/>
  <c r="N160" i="3"/>
  <c r="P160" i="3"/>
  <c r="X160" i="3"/>
  <c r="J160" i="3"/>
  <c r="Y160" i="3"/>
  <c r="W160" i="3"/>
  <c r="AC160" i="3"/>
  <c r="O160" i="3"/>
  <c r="I160" i="3"/>
  <c r="AB160" i="3"/>
  <c r="K160" i="3"/>
  <c r="AD160" i="3"/>
  <c r="AA160" i="3"/>
  <c r="H160" i="3"/>
  <c r="AB1847" i="3"/>
  <c r="P1847" i="3"/>
  <c r="X1847" i="3"/>
  <c r="I1847" i="3"/>
  <c r="N1847" i="3"/>
  <c r="J1847" i="3"/>
  <c r="Y1847" i="3"/>
  <c r="O1847" i="3"/>
  <c r="W1847" i="3"/>
  <c r="AC1847" i="3"/>
  <c r="K1847" i="3"/>
  <c r="AD1847" i="3"/>
  <c r="H1847" i="3"/>
  <c r="AA1847" i="3"/>
  <c r="V1847" i="3"/>
  <c r="Y1494" i="3"/>
  <c r="J1494" i="3"/>
  <c r="K1494" i="3"/>
  <c r="AD1494" i="3"/>
  <c r="X1494" i="3"/>
  <c r="I1494" i="3"/>
  <c r="N1494" i="3"/>
  <c r="W1494" i="3"/>
  <c r="O1494" i="3"/>
  <c r="AC1494" i="3"/>
  <c r="P1494" i="3"/>
  <c r="H1494" i="3"/>
  <c r="AB1494" i="3"/>
  <c r="AA1494" i="3"/>
  <c r="P309" i="3"/>
  <c r="K309" i="3"/>
  <c r="Y309" i="3"/>
  <c r="I309" i="3"/>
  <c r="AC309" i="3"/>
  <c r="AB309" i="3"/>
  <c r="N309" i="3"/>
  <c r="X309" i="3"/>
  <c r="W309" i="3"/>
  <c r="O309" i="3"/>
  <c r="AD309" i="3"/>
  <c r="H309" i="3"/>
  <c r="J309" i="3"/>
  <c r="V309" i="3"/>
  <c r="AA309" i="3"/>
  <c r="M309" i="3"/>
  <c r="K1989" i="3"/>
  <c r="J1989" i="3"/>
  <c r="X1989" i="3"/>
  <c r="Y1989" i="3"/>
  <c r="I1989" i="3"/>
  <c r="W1989" i="3"/>
  <c r="AC1989" i="3"/>
  <c r="P1989" i="3"/>
  <c r="AD1989" i="3"/>
  <c r="O1989" i="3"/>
  <c r="N1989" i="3"/>
  <c r="AB1989" i="3"/>
  <c r="AA1989" i="3"/>
  <c r="V1989" i="3"/>
  <c r="AD569" i="3"/>
  <c r="AC569" i="3"/>
  <c r="J569" i="3"/>
  <c r="I569" i="3"/>
  <c r="P569" i="3"/>
  <c r="O569" i="3"/>
  <c r="AB569" i="3"/>
  <c r="K569" i="3"/>
  <c r="Y569" i="3"/>
  <c r="X569" i="3"/>
  <c r="N569" i="3"/>
  <c r="W569" i="3"/>
  <c r="H569" i="3"/>
  <c r="AA569" i="3"/>
  <c r="M569" i="3"/>
  <c r="Y1877" i="3"/>
  <c r="O1877" i="3"/>
  <c r="J1877" i="3"/>
  <c r="AC1877" i="3"/>
  <c r="P1877" i="3"/>
  <c r="W1877" i="3"/>
  <c r="K1877" i="3"/>
  <c r="X1877" i="3"/>
  <c r="I1877" i="3"/>
  <c r="N1877" i="3"/>
  <c r="AB1877" i="3"/>
  <c r="H1877" i="3"/>
  <c r="AD1877" i="3"/>
  <c r="V1877" i="3"/>
  <c r="AA1877" i="3"/>
  <c r="M1877" i="3"/>
  <c r="I639" i="3"/>
  <c r="O639" i="3"/>
  <c r="J639" i="3"/>
  <c r="K639" i="3"/>
  <c r="N639" i="3"/>
  <c r="X639" i="3"/>
  <c r="P639" i="3"/>
  <c r="AB639" i="3"/>
  <c r="AD639" i="3"/>
  <c r="Y639" i="3"/>
  <c r="W639" i="3"/>
  <c r="AC639" i="3"/>
  <c r="H639" i="3"/>
  <c r="AA639" i="3"/>
  <c r="V639" i="3"/>
  <c r="AC604" i="3"/>
  <c r="Y604" i="3"/>
  <c r="W604" i="3"/>
  <c r="X604" i="3"/>
  <c r="AD604" i="3"/>
  <c r="N604" i="3"/>
  <c r="I604" i="3"/>
  <c r="K604" i="3"/>
  <c r="P604" i="3"/>
  <c r="J604" i="3"/>
  <c r="AB604" i="3"/>
  <c r="O604" i="3"/>
  <c r="AA604" i="3"/>
  <c r="H604" i="3"/>
  <c r="N1146" i="3"/>
  <c r="AC1146" i="3"/>
  <c r="W1146" i="3"/>
  <c r="AD1146" i="3"/>
  <c r="P1146" i="3"/>
  <c r="O1146" i="3"/>
  <c r="Y1146" i="3"/>
  <c r="I1146" i="3"/>
  <c r="AB1146" i="3"/>
  <c r="J1146" i="3"/>
  <c r="H1146" i="3"/>
  <c r="K1146" i="3"/>
  <c r="X1146" i="3"/>
  <c r="K1957" i="3"/>
  <c r="N1957" i="3"/>
  <c r="AB1957" i="3"/>
  <c r="O1957" i="3"/>
  <c r="J1957" i="3"/>
  <c r="X1957" i="3"/>
  <c r="Y1957" i="3"/>
  <c r="W1957" i="3"/>
  <c r="I1957" i="3"/>
  <c r="AA1957" i="3"/>
  <c r="AC1957" i="3"/>
  <c r="H1957" i="3"/>
  <c r="V1957" i="3"/>
  <c r="AD1957" i="3"/>
  <c r="P1957" i="3"/>
  <c r="N456" i="3"/>
  <c r="AC456" i="3"/>
  <c r="P456" i="3"/>
  <c r="Y456" i="3"/>
  <c r="J456" i="3"/>
  <c r="I456" i="3"/>
  <c r="AD456" i="3"/>
  <c r="AB456" i="3"/>
  <c r="O456" i="3"/>
  <c r="X456" i="3"/>
  <c r="W456" i="3"/>
  <c r="K456" i="3"/>
  <c r="H456" i="3"/>
  <c r="V456" i="3"/>
  <c r="M456" i="3"/>
  <c r="I848" i="3"/>
  <c r="K848" i="3"/>
  <c r="O848" i="3"/>
  <c r="X848" i="3"/>
  <c r="AC848" i="3"/>
  <c r="J848" i="3"/>
  <c r="AB848" i="3"/>
  <c r="P848" i="3"/>
  <c r="AA848" i="3"/>
  <c r="N848" i="3"/>
  <c r="H848" i="3"/>
  <c r="AD848" i="3"/>
  <c r="Y848" i="3"/>
  <c r="M848" i="3"/>
  <c r="K1325" i="3"/>
  <c r="AC1325" i="3"/>
  <c r="X1325" i="3"/>
  <c r="AB1325" i="3"/>
  <c r="W1325" i="3"/>
  <c r="Y1325" i="3"/>
  <c r="I1325" i="3"/>
  <c r="O1325" i="3"/>
  <c r="P1325" i="3"/>
  <c r="J1325" i="3"/>
  <c r="AD1325" i="3"/>
  <c r="N1325" i="3"/>
  <c r="H1325" i="3"/>
  <c r="AA1325" i="3"/>
  <c r="V1325" i="3"/>
  <c r="K193" i="3"/>
  <c r="N193" i="3"/>
  <c r="O193" i="3"/>
  <c r="I193" i="3"/>
  <c r="J193" i="3"/>
  <c r="AB193" i="3"/>
  <c r="W193" i="3"/>
  <c r="P193" i="3"/>
  <c r="AC193" i="3"/>
  <c r="Y193" i="3"/>
  <c r="AD193" i="3"/>
  <c r="X193" i="3"/>
  <c r="H193" i="3"/>
  <c r="AA193" i="3"/>
  <c r="M193" i="3"/>
  <c r="V193" i="3"/>
  <c r="AC1718" i="3"/>
  <c r="W1718" i="3"/>
  <c r="P1718" i="3"/>
  <c r="I1718" i="3"/>
  <c r="AD1718" i="3"/>
  <c r="X1718" i="3"/>
  <c r="J1718" i="3"/>
  <c r="K1718" i="3"/>
  <c r="AB1718" i="3"/>
  <c r="Y1718" i="3"/>
  <c r="N1718" i="3"/>
  <c r="O1718" i="3"/>
  <c r="V1718" i="3"/>
  <c r="AA1718" i="3"/>
  <c r="M1718" i="3"/>
  <c r="H1718" i="3"/>
  <c r="O1322" i="3"/>
  <c r="I1322" i="3"/>
  <c r="J1322" i="3"/>
  <c r="Y1322" i="3"/>
  <c r="W1322" i="3"/>
  <c r="K1322" i="3"/>
  <c r="X1322" i="3"/>
  <c r="AB1322" i="3"/>
  <c r="P1322" i="3"/>
  <c r="H1322" i="3"/>
  <c r="AD1322" i="3"/>
  <c r="N1322" i="3"/>
  <c r="AC1322" i="3"/>
  <c r="AA1322" i="3"/>
  <c r="M1322" i="3"/>
  <c r="V1322" i="3"/>
  <c r="AC1323" i="3"/>
  <c r="K1323" i="3"/>
  <c r="O1323" i="3"/>
  <c r="I1323" i="3"/>
  <c r="J1323" i="3"/>
  <c r="Y1323" i="3"/>
  <c r="P1323" i="3"/>
  <c r="W1323" i="3"/>
  <c r="AD1323" i="3"/>
  <c r="AB1323" i="3"/>
  <c r="X1323" i="3"/>
  <c r="N1323" i="3"/>
  <c r="V1323" i="3"/>
  <c r="AA1323" i="3"/>
  <c r="M1323" i="3"/>
  <c r="H1323" i="3"/>
  <c r="N1631" i="3"/>
  <c r="W1631" i="3"/>
  <c r="Y1631" i="3"/>
  <c r="P1631" i="3"/>
  <c r="I1631" i="3"/>
  <c r="AB1631" i="3"/>
  <c r="O1631" i="3"/>
  <c r="AD1631" i="3"/>
  <c r="AC1631" i="3"/>
  <c r="J1631" i="3"/>
  <c r="H1631" i="3"/>
  <c r="X1631" i="3"/>
  <c r="M1631" i="3"/>
  <c r="AA1631" i="3"/>
  <c r="N691" i="3"/>
  <c r="Y691" i="3"/>
  <c r="X691" i="3"/>
  <c r="P691" i="3"/>
  <c r="I691" i="3"/>
  <c r="AD691" i="3"/>
  <c r="AB691" i="3"/>
  <c r="W691" i="3"/>
  <c r="K691" i="3"/>
  <c r="O691" i="3"/>
  <c r="J691" i="3"/>
  <c r="AC691" i="3"/>
  <c r="AA691" i="3"/>
  <c r="H691" i="3"/>
  <c r="M691" i="3"/>
  <c r="V691" i="3"/>
  <c r="O1160" i="3"/>
  <c r="X1160" i="3"/>
  <c r="J1160" i="3"/>
  <c r="I1160" i="3"/>
  <c r="K1160" i="3"/>
  <c r="W1160" i="3"/>
  <c r="Y1160" i="3"/>
  <c r="AC1160" i="3"/>
  <c r="AD1160" i="3"/>
  <c r="V1160" i="3"/>
  <c r="H1160" i="3"/>
  <c r="AB1160" i="3"/>
  <c r="P1160" i="3"/>
  <c r="N1160" i="3"/>
  <c r="M1160" i="3"/>
  <c r="AA1160" i="3"/>
  <c r="AC1126" i="3"/>
  <c r="N1126" i="3"/>
  <c r="K1126" i="3"/>
  <c r="P1126" i="3"/>
  <c r="Y1126" i="3"/>
  <c r="I1126" i="3"/>
  <c r="X1126" i="3"/>
  <c r="AD1126" i="3"/>
  <c r="O1126" i="3"/>
  <c r="J1126" i="3"/>
  <c r="W1126" i="3"/>
  <c r="H1126" i="3"/>
  <c r="AA1126" i="3"/>
  <c r="AB1126" i="3"/>
  <c r="V1126" i="3"/>
  <c r="K313" i="3"/>
  <c r="Y313" i="3"/>
  <c r="AB313" i="3"/>
  <c r="N313" i="3"/>
  <c r="AC313" i="3"/>
  <c r="I313" i="3"/>
  <c r="W313" i="3"/>
  <c r="P313" i="3"/>
  <c r="J313" i="3"/>
  <c r="O313" i="3"/>
  <c r="AD313" i="3"/>
  <c r="X313" i="3"/>
  <c r="H313" i="3"/>
  <c r="V313" i="3"/>
  <c r="AA313" i="3"/>
  <c r="M83" i="3"/>
  <c r="X213" i="3"/>
  <c r="AC213" i="3"/>
  <c r="Y213" i="3"/>
  <c r="AB213" i="3"/>
  <c r="J213" i="3"/>
  <c r="I213" i="3"/>
  <c r="W213" i="3"/>
  <c r="P213" i="3"/>
  <c r="K213" i="3"/>
  <c r="AD213" i="3"/>
  <c r="N213" i="3"/>
  <c r="O213" i="3"/>
  <c r="H213" i="3"/>
  <c r="V213" i="3"/>
  <c r="M213" i="3"/>
  <c r="N419" i="3"/>
  <c r="AD419" i="3"/>
  <c r="AC419" i="3"/>
  <c r="P419" i="3"/>
  <c r="AB419" i="3"/>
  <c r="J419" i="3"/>
  <c r="X419" i="3"/>
  <c r="W419" i="3"/>
  <c r="I419" i="3"/>
  <c r="Y419" i="3"/>
  <c r="K419" i="3"/>
  <c r="AA419" i="3"/>
  <c r="V419" i="3"/>
  <c r="O419" i="3"/>
  <c r="M419" i="3"/>
  <c r="H419" i="3"/>
  <c r="W471" i="3"/>
  <c r="Y471" i="3"/>
  <c r="P471" i="3"/>
  <c r="AB471" i="3"/>
  <c r="AC471" i="3"/>
  <c r="K471" i="3"/>
  <c r="N471" i="3"/>
  <c r="I471" i="3"/>
  <c r="AD471" i="3"/>
  <c r="X471" i="3"/>
  <c r="J471" i="3"/>
  <c r="H471" i="3"/>
  <c r="J2094" i="3"/>
  <c r="P2094" i="3"/>
  <c r="AD2094" i="3"/>
  <c r="AC2094" i="3"/>
  <c r="K2094" i="3"/>
  <c r="N2094" i="3"/>
  <c r="Y2094" i="3"/>
  <c r="O2094" i="3"/>
  <c r="I2094" i="3"/>
  <c r="AB2094" i="3"/>
  <c r="X2094" i="3"/>
  <c r="W2094" i="3"/>
  <c r="AA2094" i="3"/>
  <c r="V2094" i="3"/>
  <c r="X982" i="3"/>
  <c r="P982" i="3"/>
  <c r="K982" i="3"/>
  <c r="AC982" i="3"/>
  <c r="W982" i="3"/>
  <c r="AB982" i="3"/>
  <c r="AD982" i="3"/>
  <c r="J982" i="3"/>
  <c r="O982" i="3"/>
  <c r="Y982" i="3"/>
  <c r="N982" i="3"/>
  <c r="I982" i="3"/>
  <c r="H982" i="3"/>
  <c r="M982" i="3"/>
  <c r="AA982" i="3"/>
  <c r="K839" i="3"/>
  <c r="J839" i="3"/>
  <c r="O839" i="3"/>
  <c r="N839" i="3"/>
  <c r="AC839" i="3"/>
  <c r="AB839" i="3"/>
  <c r="X839" i="3"/>
  <c r="I839" i="3"/>
  <c r="P839" i="3"/>
  <c r="AD839" i="3"/>
  <c r="W839" i="3"/>
  <c r="Y839" i="3"/>
  <c r="H839" i="3"/>
  <c r="V839" i="3"/>
  <c r="M839" i="3"/>
  <c r="J85" i="3"/>
  <c r="AB85" i="3"/>
  <c r="O85" i="3"/>
  <c r="P85" i="3"/>
  <c r="Y85" i="3"/>
  <c r="AC85" i="3"/>
  <c r="N85" i="3"/>
  <c r="I85" i="3"/>
  <c r="W85" i="3"/>
  <c r="K85" i="3"/>
  <c r="X85" i="3"/>
  <c r="M85" i="3"/>
  <c r="I345" i="3"/>
  <c r="K345" i="3"/>
  <c r="AD345" i="3"/>
  <c r="O345" i="3"/>
  <c r="AC345" i="3"/>
  <c r="N345" i="3"/>
  <c r="X345" i="3"/>
  <c r="AB345" i="3"/>
  <c r="P345" i="3"/>
  <c r="Y345" i="3"/>
  <c r="W345" i="3"/>
  <c r="J345" i="3"/>
  <c r="AA345" i="3"/>
  <c r="H345" i="3"/>
  <c r="V345" i="3"/>
  <c r="M563" i="3"/>
  <c r="Y1562" i="3"/>
  <c r="AB1562" i="3"/>
  <c r="P1562" i="3"/>
  <c r="W1562" i="3"/>
  <c r="AC1562" i="3"/>
  <c r="N1562" i="3"/>
  <c r="K1562" i="3"/>
  <c r="X1562" i="3"/>
  <c r="I1562" i="3"/>
  <c r="AD1562" i="3"/>
  <c r="O1562" i="3"/>
  <c r="J1562" i="3"/>
  <c r="AA1562" i="3"/>
  <c r="H1562" i="3"/>
  <c r="M1562" i="3"/>
  <c r="V1562" i="3"/>
  <c r="M887" i="3"/>
  <c r="K2001" i="3"/>
  <c r="J2001" i="3"/>
  <c r="X2001" i="3"/>
  <c r="O2001" i="3"/>
  <c r="AD2001" i="3"/>
  <c r="P2001" i="3"/>
  <c r="W2001" i="3"/>
  <c r="AA2001" i="3"/>
  <c r="Y2001" i="3"/>
  <c r="AC2001" i="3"/>
  <c r="AB2001" i="3"/>
  <c r="I2001" i="3"/>
  <c r="V2001" i="3"/>
  <c r="N2001" i="3"/>
  <c r="M2001" i="3"/>
  <c r="K202" i="3"/>
  <c r="Y202" i="3"/>
  <c r="O202" i="3"/>
  <c r="W202" i="3"/>
  <c r="AB202" i="3"/>
  <c r="N202" i="3"/>
  <c r="I202" i="3"/>
  <c r="J202" i="3"/>
  <c r="X202" i="3"/>
  <c r="P202" i="3"/>
  <c r="AD202" i="3"/>
  <c r="V202" i="3"/>
  <c r="AA202" i="3"/>
  <c r="H202" i="3"/>
  <c r="M202" i="3"/>
  <c r="AC202" i="3"/>
  <c r="AC1705" i="3"/>
  <c r="W1705" i="3"/>
  <c r="AB1705" i="3"/>
  <c r="X1705" i="3"/>
  <c r="P1705" i="3"/>
  <c r="N1705" i="3"/>
  <c r="Y1705" i="3"/>
  <c r="I1705" i="3"/>
  <c r="J1705" i="3"/>
  <c r="K1705" i="3"/>
  <c r="H1705" i="3"/>
  <c r="AD1705" i="3"/>
  <c r="O1705" i="3"/>
  <c r="M1705" i="3"/>
  <c r="V1705" i="3"/>
  <c r="AA1705" i="3"/>
  <c r="W225" i="3"/>
  <c r="I225" i="3"/>
  <c r="Y225" i="3"/>
  <c r="AC225" i="3"/>
  <c r="N225" i="3"/>
  <c r="AB225" i="3"/>
  <c r="K225" i="3"/>
  <c r="P225" i="3"/>
  <c r="AD225" i="3"/>
  <c r="J225" i="3"/>
  <c r="X225" i="3"/>
  <c r="V225" i="3"/>
  <c r="H225" i="3"/>
  <c r="AC1416" i="3"/>
  <c r="P1416" i="3"/>
  <c r="X1416" i="3"/>
  <c r="AB1416" i="3"/>
  <c r="I1416" i="3"/>
  <c r="K1416" i="3"/>
  <c r="AD1416" i="3"/>
  <c r="W1416" i="3"/>
  <c r="H1416" i="3"/>
  <c r="Y1416" i="3"/>
  <c r="N1416" i="3"/>
  <c r="J1416" i="3"/>
  <c r="V1416" i="3"/>
  <c r="AA1416" i="3"/>
  <c r="P1461" i="3"/>
  <c r="J1461" i="3"/>
  <c r="W1461" i="3"/>
  <c r="I1461" i="3"/>
  <c r="K1461" i="3"/>
  <c r="AB1461" i="3"/>
  <c r="AD1461" i="3"/>
  <c r="AC1461" i="3"/>
  <c r="H1461" i="3"/>
  <c r="Y1461" i="3"/>
  <c r="N1461" i="3"/>
  <c r="X1461" i="3"/>
  <c r="O1461" i="3"/>
  <c r="V1461" i="3"/>
  <c r="M1461" i="3"/>
  <c r="Y2068" i="3"/>
  <c r="W2068" i="3"/>
  <c r="X2068" i="3"/>
  <c r="O2068" i="3"/>
  <c r="AB2068" i="3"/>
  <c r="J2068" i="3"/>
  <c r="AC2068" i="3"/>
  <c r="N2068" i="3"/>
  <c r="K2068" i="3"/>
  <c r="H2068" i="3"/>
  <c r="AD2068" i="3"/>
  <c r="I2068" i="3"/>
  <c r="AA2068" i="3"/>
  <c r="V2068" i="3"/>
  <c r="P2068" i="3"/>
  <c r="M2068" i="3"/>
  <c r="O248" i="3"/>
  <c r="AC248" i="3"/>
  <c r="K248" i="3"/>
  <c r="N248" i="3"/>
  <c r="I248" i="3"/>
  <c r="AB248" i="3"/>
  <c r="AD248" i="3"/>
  <c r="W248" i="3"/>
  <c r="J248" i="3"/>
  <c r="Y248" i="3"/>
  <c r="P248" i="3"/>
  <c r="H248" i="3"/>
  <c r="AA248" i="3"/>
  <c r="V248" i="3"/>
  <c r="Y1388" i="3"/>
  <c r="X1388" i="3"/>
  <c r="I1388" i="3"/>
  <c r="P1388" i="3"/>
  <c r="O1388" i="3"/>
  <c r="N1388" i="3"/>
  <c r="K1388" i="3"/>
  <c r="AD1388" i="3"/>
  <c r="J1388" i="3"/>
  <c r="AC1388" i="3"/>
  <c r="AB1388" i="3"/>
  <c r="W1388" i="3"/>
  <c r="V1388" i="3"/>
  <c r="H1388" i="3"/>
  <c r="M2035" i="3"/>
  <c r="J1708" i="3"/>
  <c r="I1708" i="3"/>
  <c r="O1708" i="3"/>
  <c r="AD1708" i="3"/>
  <c r="AB1708" i="3"/>
  <c r="AC1708" i="3"/>
  <c r="Y1708" i="3"/>
  <c r="W1708" i="3"/>
  <c r="K1708" i="3"/>
  <c r="X1708" i="3"/>
  <c r="N1708" i="3"/>
  <c r="P1708" i="3"/>
  <c r="H1708" i="3"/>
  <c r="V1708" i="3"/>
  <c r="AA1708" i="3"/>
  <c r="AD1610" i="3"/>
  <c r="P1610" i="3"/>
  <c r="AB1610" i="3"/>
  <c r="J1610" i="3"/>
  <c r="AC1610" i="3"/>
  <c r="N1610" i="3"/>
  <c r="K1610" i="3"/>
  <c r="O1610" i="3"/>
  <c r="W1610" i="3"/>
  <c r="X1610" i="3"/>
  <c r="I1610" i="3"/>
  <c r="AA1610" i="3"/>
  <c r="H1610" i="3"/>
  <c r="Y1610" i="3"/>
  <c r="M1610" i="3"/>
  <c r="V1610" i="3"/>
  <c r="J1669" i="3"/>
  <c r="O1669" i="3"/>
  <c r="AB1669" i="3"/>
  <c r="K1669" i="3"/>
  <c r="X1669" i="3"/>
  <c r="AD1669" i="3"/>
  <c r="I1669" i="3"/>
  <c r="W1669" i="3"/>
  <c r="N1669" i="3"/>
  <c r="Y1669" i="3"/>
  <c r="P1669" i="3"/>
  <c r="AC1669" i="3"/>
  <c r="V1669" i="3"/>
  <c r="H1669" i="3"/>
  <c r="M1669" i="3"/>
  <c r="M2161" i="3"/>
  <c r="AC1917" i="3"/>
  <c r="J1917" i="3"/>
  <c r="X1917" i="3"/>
  <c r="O1917" i="3"/>
  <c r="Y1917" i="3"/>
  <c r="W1917" i="3"/>
  <c r="AB1917" i="3"/>
  <c r="N1917" i="3"/>
  <c r="AD1917" i="3"/>
  <c r="K1917" i="3"/>
  <c r="I1917" i="3"/>
  <c r="P1917" i="3"/>
  <c r="H1917" i="3"/>
  <c r="AA1917" i="3"/>
  <c r="M1917" i="3"/>
  <c r="J1181" i="3"/>
  <c r="X1181" i="3"/>
  <c r="O1181" i="3"/>
  <c r="P1181" i="3"/>
  <c r="K1181" i="3"/>
  <c r="I1181" i="3"/>
  <c r="AA1181" i="3"/>
  <c r="AB1181" i="3"/>
  <c r="W1181" i="3"/>
  <c r="Y1181" i="3"/>
  <c r="AC1181" i="3"/>
  <c r="AD1181" i="3"/>
  <c r="N1181" i="3"/>
  <c r="H1181" i="3"/>
  <c r="M1181" i="3"/>
  <c r="V1181" i="3"/>
  <c r="P1382" i="3"/>
  <c r="K1382" i="3"/>
  <c r="Y1382" i="3"/>
  <c r="J1382" i="3"/>
  <c r="AC1382" i="3"/>
  <c r="X1382" i="3"/>
  <c r="N1382" i="3"/>
  <c r="AD1382" i="3"/>
  <c r="O1382" i="3"/>
  <c r="I1382" i="3"/>
  <c r="AB1382" i="3"/>
  <c r="W1382" i="3"/>
  <c r="H1382" i="3"/>
  <c r="AA1382" i="3"/>
  <c r="V1382" i="3"/>
  <c r="N1858" i="3"/>
  <c r="X1858" i="3"/>
  <c r="O1858" i="3"/>
  <c r="J1858" i="3"/>
  <c r="K1858" i="3"/>
  <c r="AB1858" i="3"/>
  <c r="W1858" i="3"/>
  <c r="AC1858" i="3"/>
  <c r="P1858" i="3"/>
  <c r="I1858" i="3"/>
  <c r="AD1858" i="3"/>
  <c r="Y1858" i="3"/>
  <c r="V1858" i="3"/>
  <c r="M1858" i="3"/>
  <c r="M1155" i="3"/>
  <c r="J1756" i="3"/>
  <c r="AC1756" i="3"/>
  <c r="W1756" i="3"/>
  <c r="Y1756" i="3"/>
  <c r="P1756" i="3"/>
  <c r="I1756" i="3"/>
  <c r="AB1756" i="3"/>
  <c r="K1756" i="3"/>
  <c r="N1756" i="3"/>
  <c r="AD1756" i="3"/>
  <c r="X1756" i="3"/>
  <c r="O1756" i="3"/>
  <c r="AA1756" i="3"/>
  <c r="M1756" i="3"/>
  <c r="H1756" i="3"/>
  <c r="V1756" i="3"/>
  <c r="M54" i="3"/>
  <c r="H1989" i="3"/>
  <c r="N1982" i="3"/>
  <c r="X1982" i="3"/>
  <c r="J1982" i="3"/>
  <c r="Y1982" i="3"/>
  <c r="W1982" i="3"/>
  <c r="O1982" i="3"/>
  <c r="AC1982" i="3"/>
  <c r="AD1982" i="3"/>
  <c r="AB1982" i="3"/>
  <c r="I1982" i="3"/>
  <c r="AA1982" i="3"/>
  <c r="P1982" i="3"/>
  <c r="V1982" i="3"/>
  <c r="M1982" i="3"/>
  <c r="K1982" i="3"/>
  <c r="AD838" i="3"/>
  <c r="I838" i="3"/>
  <c r="AB838" i="3"/>
  <c r="O838" i="3"/>
  <c r="Y838" i="3"/>
  <c r="K838" i="3"/>
  <c r="X838" i="3"/>
  <c r="N838" i="3"/>
  <c r="AC838" i="3"/>
  <c r="W838" i="3"/>
  <c r="J838" i="3"/>
  <c r="AA838" i="3"/>
  <c r="H838" i="3"/>
  <c r="P838" i="3"/>
  <c r="M476" i="3"/>
  <c r="K647" i="3"/>
  <c r="N647" i="3"/>
  <c r="AD647" i="3"/>
  <c r="P647" i="3"/>
  <c r="Y647" i="3"/>
  <c r="O647" i="3"/>
  <c r="AC647" i="3"/>
  <c r="AB647" i="3"/>
  <c r="X647" i="3"/>
  <c r="I647" i="3"/>
  <c r="J647" i="3"/>
  <c r="H647" i="3"/>
  <c r="W647" i="3"/>
  <c r="AA647" i="3"/>
  <c r="V647" i="3"/>
  <c r="AC1358" i="3"/>
  <c r="W1358" i="3"/>
  <c r="AB1358" i="3"/>
  <c r="Y1358" i="3"/>
  <c r="AD1358" i="3"/>
  <c r="K1358" i="3"/>
  <c r="X1358" i="3"/>
  <c r="I1358" i="3"/>
  <c r="N1358" i="3"/>
  <c r="O1358" i="3"/>
  <c r="P1358" i="3"/>
  <c r="J1358" i="3"/>
  <c r="AA1358" i="3"/>
  <c r="H1358" i="3"/>
  <c r="V1358" i="3"/>
  <c r="P969" i="3"/>
  <c r="W969" i="3"/>
  <c r="AD969" i="3"/>
  <c r="AB969" i="3"/>
  <c r="O969" i="3"/>
  <c r="J969" i="3"/>
  <c r="X969" i="3"/>
  <c r="K969" i="3"/>
  <c r="Y969" i="3"/>
  <c r="I969" i="3"/>
  <c r="N969" i="3"/>
  <c r="AC969" i="3"/>
  <c r="H969" i="3"/>
  <c r="AA969" i="3"/>
  <c r="V969" i="3"/>
  <c r="P979" i="3"/>
  <c r="N979" i="3"/>
  <c r="J979" i="3"/>
  <c r="W979" i="3"/>
  <c r="O979" i="3"/>
  <c r="Y979" i="3"/>
  <c r="K979" i="3"/>
  <c r="I979" i="3"/>
  <c r="AD979" i="3"/>
  <c r="AB979" i="3"/>
  <c r="X979" i="3"/>
  <c r="AC979" i="3"/>
  <c r="AA979" i="3"/>
  <c r="V979" i="3"/>
  <c r="M979" i="3"/>
  <c r="P803" i="3"/>
  <c r="Y803" i="3"/>
  <c r="N803" i="3"/>
  <c r="X803" i="3"/>
  <c r="O803" i="3"/>
  <c r="AD803" i="3"/>
  <c r="I803" i="3"/>
  <c r="K803" i="3"/>
  <c r="V803" i="3"/>
  <c r="AA803" i="3"/>
  <c r="AC803" i="3"/>
  <c r="H803" i="3"/>
  <c r="J803" i="3"/>
  <c r="P618" i="3"/>
  <c r="J618" i="3"/>
  <c r="AB618" i="3"/>
  <c r="W618" i="3"/>
  <c r="AC618" i="3"/>
  <c r="X618" i="3"/>
  <c r="I618" i="3"/>
  <c r="K618" i="3"/>
  <c r="N618" i="3"/>
  <c r="O618" i="3"/>
  <c r="AD618" i="3"/>
  <c r="Y618" i="3"/>
  <c r="M618" i="3"/>
  <c r="AA618" i="3"/>
  <c r="H618" i="3"/>
  <c r="V618" i="3"/>
  <c r="O1831" i="3"/>
  <c r="N1831" i="3"/>
  <c r="K1831" i="3"/>
  <c r="AC1831" i="3"/>
  <c r="J1831" i="3"/>
  <c r="W1831" i="3"/>
  <c r="I1831" i="3"/>
  <c r="P1831" i="3"/>
  <c r="AB1831" i="3"/>
  <c r="AD1831" i="3"/>
  <c r="AA1831" i="3"/>
  <c r="X1831" i="3"/>
  <c r="H1831" i="3"/>
  <c r="V1831" i="3"/>
  <c r="Y1831" i="3"/>
  <c r="M1831" i="3"/>
  <c r="O824" i="3"/>
  <c r="X824" i="3"/>
  <c r="P824" i="3"/>
  <c r="Y824" i="3"/>
  <c r="W824" i="3"/>
  <c r="I824" i="3"/>
  <c r="AD824" i="3"/>
  <c r="AA824" i="3"/>
  <c r="K824" i="3"/>
  <c r="J824" i="3"/>
  <c r="N824" i="3"/>
  <c r="AC824" i="3"/>
  <c r="V824" i="3"/>
  <c r="AB824" i="3"/>
  <c r="H824" i="3"/>
  <c r="AD1282" i="3"/>
  <c r="I1282" i="3"/>
  <c r="Y1282" i="3"/>
  <c r="X1282" i="3"/>
  <c r="N1282" i="3"/>
  <c r="W1282" i="3"/>
  <c r="P1282" i="3"/>
  <c r="AB1282" i="3"/>
  <c r="O1282" i="3"/>
  <c r="J1282" i="3"/>
  <c r="AC1282" i="3"/>
  <c r="K1282" i="3"/>
  <c r="AA1282" i="3"/>
  <c r="H1282" i="3"/>
  <c r="V1282" i="3"/>
  <c r="M1823" i="3"/>
  <c r="AD1682" i="3"/>
  <c r="AC1682" i="3"/>
  <c r="AB1682" i="3"/>
  <c r="P1682" i="3"/>
  <c r="W1682" i="3"/>
  <c r="AA1682" i="3"/>
  <c r="N1682" i="3"/>
  <c r="I1682" i="3"/>
  <c r="J1682" i="3"/>
  <c r="X1682" i="3"/>
  <c r="H1682" i="3"/>
  <c r="O1682" i="3"/>
  <c r="Y1682" i="3"/>
  <c r="V1682" i="3"/>
  <c r="AA865" i="3"/>
  <c r="H1853" i="3"/>
  <c r="K1326" i="3"/>
  <c r="AB1326" i="3"/>
  <c r="Y1326" i="3"/>
  <c r="P1326" i="3"/>
  <c r="W1326" i="3"/>
  <c r="N1326" i="3"/>
  <c r="O1326" i="3"/>
  <c r="AC1326" i="3"/>
  <c r="J1326" i="3"/>
  <c r="AD1326" i="3"/>
  <c r="I1326" i="3"/>
  <c r="X1326" i="3"/>
  <c r="AA1326" i="3"/>
  <c r="V1326" i="3"/>
  <c r="H1326" i="3"/>
  <c r="X1390" i="3"/>
  <c r="P1390" i="3"/>
  <c r="AD1390" i="3"/>
  <c r="Y1390" i="3"/>
  <c r="J1390" i="3"/>
  <c r="K1390" i="3"/>
  <c r="O1390" i="3"/>
  <c r="AC1390" i="3"/>
  <c r="N1390" i="3"/>
  <c r="AB1390" i="3"/>
  <c r="I1390" i="3"/>
  <c r="AA1390" i="3"/>
  <c r="W1390" i="3"/>
  <c r="H1390" i="3"/>
  <c r="AC1881" i="3"/>
  <c r="AB1881" i="3"/>
  <c r="N1881" i="3"/>
  <c r="I1881" i="3"/>
  <c r="O1881" i="3"/>
  <c r="K1881" i="3"/>
  <c r="P1881" i="3"/>
  <c r="W1881" i="3"/>
  <c r="Y1881" i="3"/>
  <c r="J1881" i="3"/>
  <c r="X1881" i="3"/>
  <c r="AA1881" i="3"/>
  <c r="H1881" i="3"/>
  <c r="M1881" i="3"/>
  <c r="AD1881" i="3"/>
  <c r="V1881" i="3"/>
  <c r="P203" i="3"/>
  <c r="Y203" i="3"/>
  <c r="K203" i="3"/>
  <c r="I203" i="3"/>
  <c r="AD203" i="3"/>
  <c r="N203" i="3"/>
  <c r="O203" i="3"/>
  <c r="J203" i="3"/>
  <c r="X203" i="3"/>
  <c r="W203" i="3"/>
  <c r="AB203" i="3"/>
  <c r="AC203" i="3"/>
  <c r="AA203" i="3"/>
  <c r="H203" i="3"/>
  <c r="V203" i="3"/>
  <c r="P211" i="3"/>
  <c r="Y211" i="3"/>
  <c r="I211" i="3"/>
  <c r="O211" i="3"/>
  <c r="K211" i="3"/>
  <c r="AC211" i="3"/>
  <c r="N211" i="3"/>
  <c r="AD211" i="3"/>
  <c r="X211" i="3"/>
  <c r="W211" i="3"/>
  <c r="AB211" i="3"/>
  <c r="J211" i="3"/>
  <c r="AA211" i="3"/>
  <c r="V211" i="3"/>
  <c r="M211" i="3"/>
  <c r="H211" i="3"/>
  <c r="K299" i="3"/>
  <c r="W299" i="3"/>
  <c r="O299" i="3"/>
  <c r="I299" i="3"/>
  <c r="AB299" i="3"/>
  <c r="J299" i="3"/>
  <c r="P299" i="3"/>
  <c r="AC299" i="3"/>
  <c r="AD299" i="3"/>
  <c r="X299" i="3"/>
  <c r="Y299" i="3"/>
  <c r="AA299" i="3"/>
  <c r="V299" i="3"/>
  <c r="K814" i="3"/>
  <c r="N814" i="3"/>
  <c r="Y814" i="3"/>
  <c r="X814" i="3"/>
  <c r="AC814" i="3"/>
  <c r="I814" i="3"/>
  <c r="W814" i="3"/>
  <c r="P814" i="3"/>
  <c r="AB814" i="3"/>
  <c r="J814" i="3"/>
  <c r="O814" i="3"/>
  <c r="AD814" i="3"/>
  <c r="H814" i="3"/>
  <c r="V814" i="3"/>
  <c r="AA814" i="3"/>
  <c r="M814" i="3"/>
  <c r="K789" i="3"/>
  <c r="W789" i="3"/>
  <c r="X789" i="3"/>
  <c r="J789" i="3"/>
  <c r="AD789" i="3"/>
  <c r="O789" i="3"/>
  <c r="AC789" i="3"/>
  <c r="AB789" i="3"/>
  <c r="Y789" i="3"/>
  <c r="I789" i="3"/>
  <c r="N789" i="3"/>
  <c r="P789" i="3"/>
  <c r="AA789" i="3"/>
  <c r="H789" i="3"/>
  <c r="V789" i="3"/>
  <c r="J201" i="3"/>
  <c r="W201" i="3"/>
  <c r="AD201" i="3"/>
  <c r="AC201" i="3"/>
  <c r="AB201" i="3"/>
  <c r="P201" i="3"/>
  <c r="Y201" i="3"/>
  <c r="K201" i="3"/>
  <c r="I201" i="3"/>
  <c r="X201" i="3"/>
  <c r="O201" i="3"/>
  <c r="N201" i="3"/>
  <c r="AA201" i="3"/>
  <c r="H201" i="3"/>
  <c r="M201" i="3"/>
  <c r="V201" i="3"/>
  <c r="N1648" i="3"/>
  <c r="Y1648" i="3"/>
  <c r="O1648" i="3"/>
  <c r="J1648" i="3"/>
  <c r="AC1648" i="3"/>
  <c r="P1648" i="3"/>
  <c r="K1648" i="3"/>
  <c r="AD1648" i="3"/>
  <c r="W1648" i="3"/>
  <c r="X1648" i="3"/>
  <c r="AB1648" i="3"/>
  <c r="I1648" i="3"/>
  <c r="AA1648" i="3"/>
  <c r="H1648" i="3"/>
  <c r="M640" i="3"/>
  <c r="Y1658" i="3"/>
  <c r="X1658" i="3"/>
  <c r="AC1658" i="3"/>
  <c r="I1658" i="3"/>
  <c r="K1658" i="3"/>
  <c r="AD1658" i="3"/>
  <c r="W1658" i="3"/>
  <c r="J1658" i="3"/>
  <c r="P1658" i="3"/>
  <c r="AB1658" i="3"/>
  <c r="O1658" i="3"/>
  <c r="H1658" i="3"/>
  <c r="N1658" i="3"/>
  <c r="V1658" i="3"/>
  <c r="AA1658" i="3"/>
  <c r="P426" i="3"/>
  <c r="AB426" i="3"/>
  <c r="I426" i="3"/>
  <c r="O426" i="3"/>
  <c r="Y426" i="3"/>
  <c r="AD426" i="3"/>
  <c r="W426" i="3"/>
  <c r="J426" i="3"/>
  <c r="AC426" i="3"/>
  <c r="N426" i="3"/>
  <c r="X426" i="3"/>
  <c r="K426" i="3"/>
  <c r="H426" i="3"/>
  <c r="V426" i="3"/>
  <c r="AA426" i="3"/>
  <c r="K405" i="3"/>
  <c r="J405" i="3"/>
  <c r="P405" i="3"/>
  <c r="Y405" i="3"/>
  <c r="W405" i="3"/>
  <c r="X405" i="3"/>
  <c r="AD405" i="3"/>
  <c r="AB405" i="3"/>
  <c r="I405" i="3"/>
  <c r="O405" i="3"/>
  <c r="AC405" i="3"/>
  <c r="N405" i="3"/>
  <c r="AA405" i="3"/>
  <c r="H405" i="3"/>
  <c r="V405" i="3"/>
  <c r="M405" i="3"/>
  <c r="K1938" i="3"/>
  <c r="X1938" i="3"/>
  <c r="AD1938" i="3"/>
  <c r="Y1938" i="3"/>
  <c r="W1938" i="3"/>
  <c r="AB1938" i="3"/>
  <c r="N1938" i="3"/>
  <c r="AC1938" i="3"/>
  <c r="O1938" i="3"/>
  <c r="I1938" i="3"/>
  <c r="J1938" i="3"/>
  <c r="AA1938" i="3"/>
  <c r="P1938" i="3"/>
  <c r="H1938" i="3"/>
  <c r="V1938" i="3"/>
  <c r="M1938" i="3"/>
  <c r="O825" i="3"/>
  <c r="W825" i="3"/>
  <c r="Y825" i="3"/>
  <c r="I825" i="3"/>
  <c r="AC825" i="3"/>
  <c r="AB825" i="3"/>
  <c r="N825" i="3"/>
  <c r="P825" i="3"/>
  <c r="AD825" i="3"/>
  <c r="K825" i="3"/>
  <c r="J825" i="3"/>
  <c r="X825" i="3"/>
  <c r="H825" i="3"/>
  <c r="AA825" i="3"/>
  <c r="V825" i="3"/>
  <c r="M825" i="3"/>
  <c r="X1620" i="3"/>
  <c r="W1620" i="3"/>
  <c r="N1620" i="3"/>
  <c r="AB1620" i="3"/>
  <c r="Y1620" i="3"/>
  <c r="K1620" i="3"/>
  <c r="I1620" i="3"/>
  <c r="H1620" i="3"/>
  <c r="J1620" i="3"/>
  <c r="AD1620" i="3"/>
  <c r="AC1620" i="3"/>
  <c r="P1620" i="3"/>
  <c r="O1620" i="3"/>
  <c r="V1620" i="3"/>
  <c r="M1620" i="3"/>
  <c r="I2084" i="3"/>
  <c r="O2084" i="3"/>
  <c r="X2084" i="3"/>
  <c r="AC2084" i="3"/>
  <c r="AB2084" i="3"/>
  <c r="N2084" i="3"/>
  <c r="W2084" i="3"/>
  <c r="P2084" i="3"/>
  <c r="AD2084" i="3"/>
  <c r="Y2084" i="3"/>
  <c r="K2084" i="3"/>
  <c r="J2084" i="3"/>
  <c r="H2084" i="3"/>
  <c r="AA2084" i="3"/>
  <c r="V2084" i="3"/>
  <c r="N1751" i="3"/>
  <c r="K1751" i="3"/>
  <c r="Y1751" i="3"/>
  <c r="W1751" i="3"/>
  <c r="AB1751" i="3"/>
  <c r="AC1751" i="3"/>
  <c r="P1751" i="3"/>
  <c r="O1751" i="3"/>
  <c r="AD1751" i="3"/>
  <c r="I1751" i="3"/>
  <c r="X1751" i="3"/>
  <c r="J1751" i="3"/>
  <c r="H1751" i="3"/>
  <c r="M1751" i="3"/>
  <c r="I862" i="3"/>
  <c r="AC862" i="3"/>
  <c r="P862" i="3"/>
  <c r="K862" i="3"/>
  <c r="O862" i="3"/>
  <c r="N862" i="3"/>
  <c r="Y862" i="3"/>
  <c r="X862" i="3"/>
  <c r="V862" i="3"/>
  <c r="AB862" i="3"/>
  <c r="H862" i="3"/>
  <c r="AD862" i="3"/>
  <c r="W862" i="3"/>
  <c r="AA862" i="3"/>
  <c r="J862" i="3"/>
  <c r="M862" i="3"/>
  <c r="N278" i="3"/>
  <c r="J278" i="3"/>
  <c r="I278" i="3"/>
  <c r="K278" i="3"/>
  <c r="AD278" i="3"/>
  <c r="W278" i="3"/>
  <c r="Y278" i="3"/>
  <c r="X278" i="3"/>
  <c r="AC278" i="3"/>
  <c r="P278" i="3"/>
  <c r="O278" i="3"/>
  <c r="AB278" i="3"/>
  <c r="AA278" i="3"/>
  <c r="H278" i="3"/>
  <c r="V278" i="3"/>
  <c r="M278" i="3"/>
  <c r="W593" i="3"/>
  <c r="AD593" i="3"/>
  <c r="I593" i="3"/>
  <c r="O593" i="3"/>
  <c r="K593" i="3"/>
  <c r="X593" i="3"/>
  <c r="Y593" i="3"/>
  <c r="J593" i="3"/>
  <c r="AB593" i="3"/>
  <c r="N593" i="3"/>
  <c r="AC593" i="3"/>
  <c r="AA593" i="3"/>
  <c r="H593" i="3"/>
  <c r="P593" i="3"/>
  <c r="M593" i="3"/>
  <c r="AC1375" i="3"/>
  <c r="J1375" i="3"/>
  <c r="O1375" i="3"/>
  <c r="W1375" i="3"/>
  <c r="AD1375" i="3"/>
  <c r="X1375" i="3"/>
  <c r="P1375" i="3"/>
  <c r="AB1375" i="3"/>
  <c r="N1375" i="3"/>
  <c r="K1375" i="3"/>
  <c r="Y1375" i="3"/>
  <c r="I1375" i="3"/>
  <c r="H1375" i="3"/>
  <c r="M1375" i="3"/>
  <c r="M1739" i="3"/>
  <c r="P1309" i="3"/>
  <c r="AB1309" i="3"/>
  <c r="O1309" i="3"/>
  <c r="K1309" i="3"/>
  <c r="W1309" i="3"/>
  <c r="N1309" i="3"/>
  <c r="AD1309" i="3"/>
  <c r="Y1309" i="3"/>
  <c r="I1309" i="3"/>
  <c r="J1309" i="3"/>
  <c r="X1309" i="3"/>
  <c r="AC1309" i="3"/>
  <c r="H1309" i="3"/>
  <c r="V1309" i="3"/>
  <c r="AA1309" i="3"/>
  <c r="M1746" i="3"/>
  <c r="X730" i="3"/>
  <c r="O730" i="3"/>
  <c r="Y730" i="3"/>
  <c r="W730" i="3"/>
  <c r="AD730" i="3"/>
  <c r="I730" i="3"/>
  <c r="AC730" i="3"/>
  <c r="J730" i="3"/>
  <c r="N730" i="3"/>
  <c r="V730" i="3"/>
  <c r="P730" i="3"/>
  <c r="K730" i="3"/>
  <c r="H730" i="3"/>
  <c r="AB730" i="3"/>
  <c r="AA730" i="3"/>
  <c r="M730" i="3"/>
  <c r="AC2117" i="3"/>
  <c r="X2117" i="3"/>
  <c r="Y2117" i="3"/>
  <c r="W2117" i="3"/>
  <c r="J2117" i="3"/>
  <c r="O2117" i="3"/>
  <c r="I2117" i="3"/>
  <c r="AB2117" i="3"/>
  <c r="N2117" i="3"/>
  <c r="V2117" i="3"/>
  <c r="P2117" i="3"/>
  <c r="K2117" i="3"/>
  <c r="AD2117" i="3"/>
  <c r="H2117" i="3"/>
  <c r="M1372" i="3"/>
  <c r="W776" i="3"/>
  <c r="Y776" i="3"/>
  <c r="AB776" i="3"/>
  <c r="K776" i="3"/>
  <c r="N776" i="3"/>
  <c r="J776" i="3"/>
  <c r="P776" i="3"/>
  <c r="AC776" i="3"/>
  <c r="O776" i="3"/>
  <c r="I776" i="3"/>
  <c r="AD776" i="3"/>
  <c r="X776" i="3"/>
  <c r="AA776" i="3"/>
  <c r="H776" i="3"/>
  <c r="V776" i="3"/>
  <c r="M776" i="3"/>
  <c r="W310" i="3"/>
  <c r="AC310" i="3"/>
  <c r="J310" i="3"/>
  <c r="X310" i="3"/>
  <c r="N310" i="3"/>
  <c r="AB310" i="3"/>
  <c r="P310" i="3"/>
  <c r="O310" i="3"/>
  <c r="Y310" i="3"/>
  <c r="K310" i="3"/>
  <c r="AA310" i="3"/>
  <c r="H310" i="3"/>
  <c r="AD310" i="3"/>
  <c r="M310" i="3"/>
  <c r="X635" i="3"/>
  <c r="N635" i="3"/>
  <c r="O635" i="3"/>
  <c r="K635" i="3"/>
  <c r="P635" i="3"/>
  <c r="AC635" i="3"/>
  <c r="AD635" i="3"/>
  <c r="I635" i="3"/>
  <c r="AA635" i="3"/>
  <c r="W635" i="3"/>
  <c r="AB635" i="3"/>
  <c r="J635" i="3"/>
  <c r="H635" i="3"/>
  <c r="I935" i="3"/>
  <c r="AD935" i="3"/>
  <c r="J935" i="3"/>
  <c r="O935" i="3"/>
  <c r="AC935" i="3"/>
  <c r="X935" i="3"/>
  <c r="W935" i="3"/>
  <c r="P935" i="3"/>
  <c r="AB935" i="3"/>
  <c r="K935" i="3"/>
  <c r="N935" i="3"/>
  <c r="AA935" i="3"/>
  <c r="V935" i="3"/>
  <c r="M935" i="3"/>
  <c r="K1820" i="3"/>
  <c r="X1820" i="3"/>
  <c r="O1820" i="3"/>
  <c r="Y1820" i="3"/>
  <c r="P1820" i="3"/>
  <c r="N1820" i="3"/>
  <c r="I1820" i="3"/>
  <c r="L1820" i="3" s="1"/>
  <c r="AC1820" i="3"/>
  <c r="J1820" i="3"/>
  <c r="AB1820" i="3"/>
  <c r="AD1820" i="3"/>
  <c r="W1820" i="3"/>
  <c r="V1820" i="3"/>
  <c r="M1820" i="3"/>
  <c r="AA1820" i="3"/>
  <c r="AB1880" i="3"/>
  <c r="N1880" i="3"/>
  <c r="Y1880" i="3"/>
  <c r="P1880" i="3"/>
  <c r="AC1880" i="3"/>
  <c r="W1880" i="3"/>
  <c r="X1880" i="3"/>
  <c r="AD1880" i="3"/>
  <c r="I1880" i="3"/>
  <c r="K1880" i="3"/>
  <c r="J1880" i="3"/>
  <c r="O1880" i="3"/>
  <c r="V1880" i="3"/>
  <c r="AA1880" i="3"/>
  <c r="M1880" i="3"/>
  <c r="P174" i="3"/>
  <c r="Y174" i="3"/>
  <c r="AB174" i="3"/>
  <c r="X174" i="3"/>
  <c r="AD174" i="3"/>
  <c r="N174" i="3"/>
  <c r="K174" i="3"/>
  <c r="I174" i="3"/>
  <c r="J174" i="3"/>
  <c r="H174" i="3"/>
  <c r="O174" i="3"/>
  <c r="AA174" i="3"/>
  <c r="W174" i="3"/>
  <c r="AC174" i="3"/>
  <c r="V174" i="3"/>
  <c r="M174" i="3"/>
  <c r="K1087" i="3"/>
  <c r="Y1087" i="3"/>
  <c r="P1087" i="3"/>
  <c r="J1087" i="3"/>
  <c r="AD1087" i="3"/>
  <c r="N1087" i="3"/>
  <c r="I1087" i="3"/>
  <c r="AB1087" i="3"/>
  <c r="W1087" i="3"/>
  <c r="X1087" i="3"/>
  <c r="AC1087" i="3"/>
  <c r="O1087" i="3"/>
  <c r="AA1087" i="3"/>
  <c r="H1087" i="3"/>
  <c r="V1087" i="3"/>
  <c r="AD194" i="3"/>
  <c r="O194" i="3"/>
  <c r="AC194" i="3"/>
  <c r="P194" i="3"/>
  <c r="N194" i="3"/>
  <c r="AB194" i="3"/>
  <c r="I194" i="3"/>
  <c r="K194" i="3"/>
  <c r="J194" i="3"/>
  <c r="Y194" i="3"/>
  <c r="X194" i="3"/>
  <c r="H194" i="3"/>
  <c r="AA194" i="3"/>
  <c r="V194" i="3"/>
  <c r="W194" i="3"/>
  <c r="M194" i="3"/>
  <c r="AB956" i="3"/>
  <c r="N956" i="3"/>
  <c r="K956" i="3"/>
  <c r="W956" i="3"/>
  <c r="O956" i="3"/>
  <c r="I956" i="3"/>
  <c r="X956" i="3"/>
  <c r="J956" i="3"/>
  <c r="AC956" i="3"/>
  <c r="P956" i="3"/>
  <c r="AD956" i="3"/>
  <c r="V956" i="3"/>
  <c r="AA956" i="3"/>
  <c r="Y956" i="3"/>
  <c r="H956" i="3"/>
  <c r="M1369" i="3"/>
  <c r="AC1086" i="3"/>
  <c r="AB1086" i="3"/>
  <c r="J1086" i="3"/>
  <c r="N1086" i="3"/>
  <c r="AD1086" i="3"/>
  <c r="I1086" i="3"/>
  <c r="Y1086" i="3"/>
  <c r="X1086" i="3"/>
  <c r="K1086" i="3"/>
  <c r="W1086" i="3"/>
  <c r="P1086" i="3"/>
  <c r="H1086" i="3"/>
  <c r="AA1086" i="3"/>
  <c r="M1086" i="3"/>
  <c r="O1086" i="3"/>
  <c r="V1086" i="3"/>
  <c r="J1449" i="3"/>
  <c r="Y1449" i="3"/>
  <c r="W1449" i="3"/>
  <c r="K1449" i="3"/>
  <c r="P1449" i="3"/>
  <c r="X1449" i="3"/>
  <c r="N1449" i="3"/>
  <c r="AD1449" i="3"/>
  <c r="AC1449" i="3"/>
  <c r="AB1449" i="3"/>
  <c r="O1449" i="3"/>
  <c r="I1449" i="3"/>
  <c r="H1449" i="3"/>
  <c r="AA1449" i="3"/>
  <c r="M1449" i="3"/>
  <c r="V1746" i="3"/>
  <c r="V1953" i="3"/>
  <c r="I905" i="3"/>
  <c r="Y905" i="3"/>
  <c r="W905" i="3"/>
  <c r="N905" i="3"/>
  <c r="X905" i="3"/>
  <c r="P905" i="3"/>
  <c r="AB905" i="3"/>
  <c r="J905" i="3"/>
  <c r="AD905" i="3"/>
  <c r="K905" i="3"/>
  <c r="O905" i="3"/>
  <c r="AC905" i="3"/>
  <c r="H905" i="3"/>
  <c r="V905" i="3"/>
  <c r="M905" i="3"/>
  <c r="AB33" i="3"/>
  <c r="K33" i="3"/>
  <c r="X33" i="3"/>
  <c r="AC33" i="3"/>
  <c r="N33" i="3"/>
  <c r="W33" i="3"/>
  <c r="H33" i="3"/>
  <c r="J33" i="3"/>
  <c r="I33" i="3"/>
  <c r="Y33" i="3"/>
  <c r="P33" i="3"/>
  <c r="AA33" i="3"/>
  <c r="V33" i="3"/>
  <c r="O33" i="3"/>
  <c r="AD33" i="3"/>
  <c r="M33" i="3"/>
  <c r="AA1952" i="3"/>
  <c r="W114" i="3"/>
  <c r="AC114" i="3"/>
  <c r="P114" i="3"/>
  <c r="O114" i="3"/>
  <c r="AB114" i="3"/>
  <c r="J114" i="3"/>
  <c r="X114" i="3"/>
  <c r="AD114" i="3"/>
  <c r="K114" i="3"/>
  <c r="Y114" i="3"/>
  <c r="I114" i="3"/>
  <c r="AA114" i="3"/>
  <c r="H114" i="3"/>
  <c r="V114" i="3"/>
  <c r="N114" i="3"/>
  <c r="M114" i="3"/>
  <c r="M650" i="3"/>
  <c r="I244" i="3"/>
  <c r="AD244" i="3"/>
  <c r="O244" i="3"/>
  <c r="J244" i="3"/>
  <c r="N244" i="3"/>
  <c r="Y244" i="3"/>
  <c r="AC244" i="3"/>
  <c r="W244" i="3"/>
  <c r="AB244" i="3"/>
  <c r="P244" i="3"/>
  <c r="X244" i="3"/>
  <c r="K244" i="3"/>
  <c r="AA244" i="3"/>
  <c r="V244" i="3"/>
  <c r="H244" i="3"/>
  <c r="M244" i="3"/>
  <c r="K22" i="3"/>
  <c r="AC22" i="3"/>
  <c r="J22" i="3"/>
  <c r="X22" i="3"/>
  <c r="O22" i="3"/>
  <c r="AB22" i="3"/>
  <c r="Y22" i="3"/>
  <c r="AD22" i="3"/>
  <c r="N22" i="3"/>
  <c r="W22" i="3"/>
  <c r="H22" i="3"/>
  <c r="P22" i="3"/>
  <c r="I22" i="3"/>
  <c r="AA22" i="3"/>
  <c r="M22" i="3"/>
  <c r="N528" i="3"/>
  <c r="O528" i="3"/>
  <c r="AB528" i="3"/>
  <c r="X528" i="3"/>
  <c r="Y528" i="3"/>
  <c r="K528" i="3"/>
  <c r="W528" i="3"/>
  <c r="AC528" i="3"/>
  <c r="P528" i="3"/>
  <c r="AD528" i="3"/>
  <c r="J528" i="3"/>
  <c r="I528" i="3"/>
  <c r="AA528" i="3"/>
  <c r="H528" i="3"/>
  <c r="V528" i="3"/>
  <c r="M528" i="3"/>
  <c r="V1737" i="3"/>
  <c r="V593" i="3"/>
  <c r="V569" i="3"/>
  <c r="H688" i="3"/>
  <c r="AC2181" i="3"/>
  <c r="W2181" i="3"/>
  <c r="I2181" i="3"/>
  <c r="AB2181" i="3"/>
  <c r="Y2181" i="3"/>
  <c r="X2181" i="3"/>
  <c r="O2181" i="3"/>
  <c r="N2181" i="3"/>
  <c r="K2181" i="3"/>
  <c r="H2181" i="3"/>
  <c r="AD2181" i="3"/>
  <c r="P2181" i="3"/>
  <c r="AA2181" i="3"/>
  <c r="J2181" i="3"/>
  <c r="V2181" i="3"/>
  <c r="M2181" i="3"/>
  <c r="V1098" i="3"/>
  <c r="AA2002" i="3"/>
  <c r="H959" i="3"/>
  <c r="V1082" i="3"/>
  <c r="V533" i="3"/>
  <c r="H656" i="3"/>
  <c r="K2209" i="3"/>
  <c r="J2209" i="3"/>
  <c r="P2209" i="3"/>
  <c r="W2209" i="3"/>
  <c r="AD2209" i="3"/>
  <c r="Y2209" i="3"/>
  <c r="AC2209" i="3"/>
  <c r="N2209" i="3"/>
  <c r="I2209" i="3"/>
  <c r="O2209" i="3"/>
  <c r="X2209" i="3"/>
  <c r="AB2209" i="3"/>
  <c r="H2209" i="3"/>
  <c r="AA2209" i="3"/>
  <c r="V2209" i="3"/>
  <c r="M2209" i="3"/>
  <c r="H1276" i="3"/>
  <c r="H1551" i="3"/>
  <c r="H318" i="3"/>
  <c r="W803" i="3"/>
  <c r="K737" i="3"/>
  <c r="Y410" i="3"/>
  <c r="W1936" i="3"/>
  <c r="W327" i="3"/>
  <c r="W1563" i="3"/>
  <c r="J24" i="3"/>
  <c r="M1098" i="3"/>
  <c r="AC1404" i="3"/>
  <c r="X1404" i="3"/>
  <c r="Y1404" i="3"/>
  <c r="AB1404" i="3"/>
  <c r="J1404" i="3"/>
  <c r="O1404" i="3"/>
  <c r="K1404" i="3"/>
  <c r="N1404" i="3"/>
  <c r="I1404" i="3"/>
  <c r="P1404" i="3"/>
  <c r="W1404" i="3"/>
  <c r="AA1404" i="3"/>
  <c r="H1404" i="3"/>
  <c r="V1404" i="3"/>
  <c r="AD1404" i="3"/>
  <c r="M1404" i="3"/>
  <c r="AD1443" i="3"/>
  <c r="AB1443" i="3"/>
  <c r="O1443" i="3"/>
  <c r="K1443" i="3"/>
  <c r="I1443" i="3"/>
  <c r="X1443" i="3"/>
  <c r="J1443" i="3"/>
  <c r="AC1443" i="3"/>
  <c r="W1443" i="3"/>
  <c r="Y1443" i="3"/>
  <c r="P1443" i="3"/>
  <c r="N1443" i="3"/>
  <c r="AA1443" i="3"/>
  <c r="V1443" i="3"/>
  <c r="M1443" i="3"/>
  <c r="X228" i="3"/>
  <c r="P228" i="3"/>
  <c r="W228" i="3"/>
  <c r="O228" i="3"/>
  <c r="I228" i="3"/>
  <c r="AB228" i="3"/>
  <c r="K228" i="3"/>
  <c r="AC228" i="3"/>
  <c r="J228" i="3"/>
  <c r="AD228" i="3"/>
  <c r="Y228" i="3"/>
  <c r="N228" i="3"/>
  <c r="AA228" i="3"/>
  <c r="H228" i="3"/>
  <c r="V228" i="3"/>
  <c r="M228" i="3"/>
  <c r="M1227" i="3"/>
  <c r="P587" i="3"/>
  <c r="K587" i="3"/>
  <c r="J587" i="3"/>
  <c r="W587" i="3"/>
  <c r="AD587" i="3"/>
  <c r="AC587" i="3"/>
  <c r="Y587" i="3"/>
  <c r="O587" i="3"/>
  <c r="H587" i="3"/>
  <c r="X587" i="3"/>
  <c r="AA587" i="3"/>
  <c r="I587" i="3"/>
  <c r="AB587" i="3"/>
  <c r="M587" i="3"/>
  <c r="N587" i="3"/>
  <c r="V587" i="3"/>
  <c r="I66" i="3"/>
  <c r="AB66" i="3"/>
  <c r="N66" i="3"/>
  <c r="W66" i="3"/>
  <c r="J66" i="3"/>
  <c r="AD66" i="3"/>
  <c r="AC66" i="3"/>
  <c r="Y66" i="3"/>
  <c r="X66" i="3"/>
  <c r="H66" i="3"/>
  <c r="AA66" i="3"/>
  <c r="K66" i="3"/>
  <c r="O66" i="3"/>
  <c r="V66" i="3"/>
  <c r="X1927" i="3"/>
  <c r="Y1927" i="3"/>
  <c r="P1927" i="3"/>
  <c r="AB1927" i="3"/>
  <c r="J1927" i="3"/>
  <c r="K1927" i="3"/>
  <c r="W1927" i="3"/>
  <c r="AD1927" i="3"/>
  <c r="O1927" i="3"/>
  <c r="N1927" i="3"/>
  <c r="V1927" i="3"/>
  <c r="I1927" i="3"/>
  <c r="AC1927" i="3"/>
  <c r="H1927" i="3"/>
  <c r="M1927" i="3"/>
  <c r="AA1927" i="3"/>
  <c r="I1996" i="3"/>
  <c r="Y1996" i="3"/>
  <c r="J1996" i="3"/>
  <c r="AB1996" i="3"/>
  <c r="AD1996" i="3"/>
  <c r="X1996" i="3"/>
  <c r="O1996" i="3"/>
  <c r="AC1996" i="3"/>
  <c r="AA1996" i="3"/>
  <c r="N1996" i="3"/>
  <c r="P1996" i="3"/>
  <c r="W1996" i="3"/>
  <c r="K1996" i="3"/>
  <c r="M1996" i="3"/>
  <c r="V1996" i="3"/>
  <c r="H1996" i="3"/>
  <c r="I8" i="3"/>
  <c r="AD8" i="3"/>
  <c r="X8" i="3"/>
  <c r="AB8" i="3"/>
  <c r="K8" i="3"/>
  <c r="W8" i="3"/>
  <c r="Y8" i="3"/>
  <c r="J8" i="3"/>
  <c r="P8" i="3"/>
  <c r="AA8" i="3"/>
  <c r="N8" i="3"/>
  <c r="H8" i="3"/>
  <c r="O8" i="3"/>
  <c r="V8" i="3"/>
  <c r="M8" i="3"/>
  <c r="AC8" i="3"/>
  <c r="O844" i="3"/>
  <c r="N844" i="3"/>
  <c r="I844" i="3"/>
  <c r="AB844" i="3"/>
  <c r="P844" i="3"/>
  <c r="AD844" i="3"/>
  <c r="J844" i="3"/>
  <c r="X844" i="3"/>
  <c r="Y844" i="3"/>
  <c r="K844" i="3"/>
  <c r="W844" i="3"/>
  <c r="AC844" i="3"/>
  <c r="H844" i="3"/>
  <c r="AA844" i="3"/>
  <c r="M844" i="3"/>
  <c r="N323" i="3"/>
  <c r="K323" i="3"/>
  <c r="I323" i="3"/>
  <c r="W323" i="3"/>
  <c r="X323" i="3"/>
  <c r="J323" i="3"/>
  <c r="Y323" i="3"/>
  <c r="P323" i="3"/>
  <c r="AB323" i="3"/>
  <c r="AC323" i="3"/>
  <c r="O323" i="3"/>
  <c r="AD323" i="3"/>
  <c r="AA323" i="3"/>
  <c r="V323" i="3"/>
  <c r="M323" i="3"/>
  <c r="H323" i="3"/>
  <c r="W142" i="3"/>
  <c r="P142" i="3"/>
  <c r="X142" i="3"/>
  <c r="J142" i="3"/>
  <c r="O142" i="3"/>
  <c r="K142" i="3"/>
  <c r="AD142" i="3"/>
  <c r="N142" i="3"/>
  <c r="Y142" i="3"/>
  <c r="I142" i="3"/>
  <c r="AB142" i="3"/>
  <c r="AC142" i="3"/>
  <c r="H142" i="3"/>
  <c r="AA142" i="3"/>
  <c r="V142" i="3"/>
  <c r="M142" i="3"/>
  <c r="V772" i="3"/>
  <c r="M1261" i="3"/>
  <c r="W889" i="3"/>
  <c r="K889" i="3"/>
  <c r="X889" i="3"/>
  <c r="J889" i="3"/>
  <c r="AC889" i="3"/>
  <c r="O889" i="3"/>
  <c r="N889" i="3"/>
  <c r="Y889" i="3"/>
  <c r="AD889" i="3"/>
  <c r="AB889" i="3"/>
  <c r="P889" i="3"/>
  <c r="I889" i="3"/>
  <c r="AA889" i="3"/>
  <c r="H889" i="3"/>
  <c r="V889" i="3"/>
  <c r="O137" i="3"/>
  <c r="K137" i="3"/>
  <c r="W137" i="3"/>
  <c r="AB137" i="3"/>
  <c r="AD137" i="3"/>
  <c r="AC137" i="3"/>
  <c r="P137" i="3"/>
  <c r="I137" i="3"/>
  <c r="Y137" i="3"/>
  <c r="J137" i="3"/>
  <c r="N137" i="3"/>
  <c r="AA137" i="3"/>
  <c r="X137" i="3"/>
  <c r="H137" i="3"/>
  <c r="V137" i="3"/>
  <c r="W238" i="3"/>
  <c r="P238" i="3"/>
  <c r="AC238" i="3"/>
  <c r="I238" i="3"/>
  <c r="O238" i="3"/>
  <c r="AD238" i="3"/>
  <c r="AB238" i="3"/>
  <c r="Y238" i="3"/>
  <c r="K238" i="3"/>
  <c r="X238" i="3"/>
  <c r="AA238" i="3"/>
  <c r="J238" i="3"/>
  <c r="N238" i="3"/>
  <c r="H238" i="3"/>
  <c r="V238" i="3"/>
  <c r="P544" i="3"/>
  <c r="K544" i="3"/>
  <c r="I544" i="3"/>
  <c r="AB544" i="3"/>
  <c r="J544" i="3"/>
  <c r="AC544" i="3"/>
  <c r="Y544" i="3"/>
  <c r="X544" i="3"/>
  <c r="O544" i="3"/>
  <c r="W544" i="3"/>
  <c r="N544" i="3"/>
  <c r="AD544" i="3"/>
  <c r="AA544" i="3"/>
  <c r="H544" i="3"/>
  <c r="M544" i="3"/>
  <c r="W634" i="3"/>
  <c r="J634" i="3"/>
  <c r="N634" i="3"/>
  <c r="I634" i="3"/>
  <c r="X634" i="3"/>
  <c r="AD634" i="3"/>
  <c r="P634" i="3"/>
  <c r="K634" i="3"/>
  <c r="Y634" i="3"/>
  <c r="O634" i="3"/>
  <c r="AB634" i="3"/>
  <c r="AC634" i="3"/>
  <c r="AA634" i="3"/>
  <c r="H634" i="3"/>
  <c r="M634" i="3"/>
  <c r="V634" i="3"/>
  <c r="W79" i="3"/>
  <c r="AC79" i="3"/>
  <c r="I79" i="3"/>
  <c r="K79" i="3"/>
  <c r="AD79" i="3"/>
  <c r="N79" i="3"/>
  <c r="J79" i="3"/>
  <c r="AB79" i="3"/>
  <c r="Y79" i="3"/>
  <c r="X79" i="3"/>
  <c r="P79" i="3"/>
  <c r="H79" i="3"/>
  <c r="O79" i="3"/>
  <c r="V79" i="3"/>
  <c r="AA79" i="3"/>
  <c r="K1092" i="3"/>
  <c r="AD1092" i="3"/>
  <c r="J1092" i="3"/>
  <c r="X1092" i="3"/>
  <c r="P1092" i="3"/>
  <c r="AB1092" i="3"/>
  <c r="AC1092" i="3"/>
  <c r="I1092" i="3"/>
  <c r="O1092" i="3"/>
  <c r="N1092" i="3"/>
  <c r="W1092" i="3"/>
  <c r="Y1092" i="3"/>
  <c r="H1092" i="3"/>
  <c r="AA1092" i="3"/>
  <c r="V1092" i="3"/>
  <c r="M1092" i="3"/>
  <c r="N284" i="3"/>
  <c r="X284" i="3"/>
  <c r="K284" i="3"/>
  <c r="Y284" i="3"/>
  <c r="W284" i="3"/>
  <c r="O284" i="3"/>
  <c r="AC284" i="3"/>
  <c r="I284" i="3"/>
  <c r="AD284" i="3"/>
  <c r="P284" i="3"/>
  <c r="AB284" i="3"/>
  <c r="J284" i="3"/>
  <c r="AA284" i="3"/>
  <c r="H284" i="3"/>
  <c r="V284" i="3"/>
  <c r="M284" i="3"/>
  <c r="J389" i="3"/>
  <c r="P389" i="3"/>
  <c r="X389" i="3"/>
  <c r="AC389" i="3"/>
  <c r="K389" i="3"/>
  <c r="O389" i="3"/>
  <c r="Y389" i="3"/>
  <c r="W389" i="3"/>
  <c r="N389" i="3"/>
  <c r="I389" i="3"/>
  <c r="AB389" i="3"/>
  <c r="AD389" i="3"/>
  <c r="AA389" i="3"/>
  <c r="H389" i="3"/>
  <c r="M389" i="3"/>
  <c r="K2009" i="3"/>
  <c r="O2009" i="3"/>
  <c r="X2009" i="3"/>
  <c r="P2009" i="3"/>
  <c r="Y2009" i="3"/>
  <c r="I2009" i="3"/>
  <c r="AB2009" i="3"/>
  <c r="AA2009" i="3"/>
  <c r="AC2009" i="3"/>
  <c r="W2009" i="3"/>
  <c r="AD2009" i="3"/>
  <c r="N2009" i="3"/>
  <c r="H2009" i="3"/>
  <c r="M2009" i="3"/>
  <c r="I2126" i="3"/>
  <c r="Y2126" i="3"/>
  <c r="K2126" i="3"/>
  <c r="AB2126" i="3"/>
  <c r="AC2126" i="3"/>
  <c r="O2126" i="3"/>
  <c r="X2126" i="3"/>
  <c r="J2126" i="3"/>
  <c r="W2126" i="3"/>
  <c r="N2126" i="3"/>
  <c r="AD2126" i="3"/>
  <c r="V2126" i="3"/>
  <c r="AA2126" i="3"/>
  <c r="H2126" i="3"/>
  <c r="M2126" i="3"/>
  <c r="W1441" i="3"/>
  <c r="AB1441" i="3"/>
  <c r="K1441" i="3"/>
  <c r="AC1441" i="3"/>
  <c r="I1441" i="3"/>
  <c r="X1441" i="3"/>
  <c r="J1441" i="3"/>
  <c r="P1441" i="3"/>
  <c r="O1441" i="3"/>
  <c r="N1441" i="3"/>
  <c r="AD1441" i="3"/>
  <c r="H1441" i="3"/>
  <c r="Y1441" i="3"/>
  <c r="AA1441" i="3"/>
  <c r="O752" i="3"/>
  <c r="W752" i="3"/>
  <c r="J752" i="3"/>
  <c r="AC752" i="3"/>
  <c r="N752" i="3"/>
  <c r="I752" i="3"/>
  <c r="Y752" i="3"/>
  <c r="AD752" i="3"/>
  <c r="K752" i="3"/>
  <c r="X752" i="3"/>
  <c r="AB752" i="3"/>
  <c r="P752" i="3"/>
  <c r="H752" i="3"/>
  <c r="AA752" i="3"/>
  <c r="V752" i="3"/>
  <c r="M822" i="3"/>
  <c r="X42" i="3"/>
  <c r="J42" i="3"/>
  <c r="W42" i="3"/>
  <c r="O42" i="3"/>
  <c r="AD42" i="3"/>
  <c r="P42" i="3"/>
  <c r="AC42" i="3"/>
  <c r="AB42" i="3"/>
  <c r="Y42" i="3"/>
  <c r="I42" i="3"/>
  <c r="K42" i="3"/>
  <c r="N42" i="3"/>
  <c r="AA42" i="3"/>
  <c r="V42" i="3"/>
  <c r="M42" i="3"/>
  <c r="O1749" i="3"/>
  <c r="P1749" i="3"/>
  <c r="N1749" i="3"/>
  <c r="AB1749" i="3"/>
  <c r="Y1749" i="3"/>
  <c r="I1749" i="3"/>
  <c r="AD1749" i="3"/>
  <c r="K1749" i="3"/>
  <c r="AC1749" i="3"/>
  <c r="W1749" i="3"/>
  <c r="J1749" i="3"/>
  <c r="X1749" i="3"/>
  <c r="V1749" i="3"/>
  <c r="AA1749" i="3"/>
  <c r="M1749" i="3"/>
  <c r="N795" i="3"/>
  <c r="J795" i="3"/>
  <c r="AD795" i="3"/>
  <c r="X795" i="3"/>
  <c r="I795" i="3"/>
  <c r="W795" i="3"/>
  <c r="O795" i="3"/>
  <c r="AC795" i="3"/>
  <c r="P795" i="3"/>
  <c r="K795" i="3"/>
  <c r="H795" i="3"/>
  <c r="AB795" i="3"/>
  <c r="Y795" i="3"/>
  <c r="AA795" i="3"/>
  <c r="I353" i="3"/>
  <c r="P353" i="3"/>
  <c r="AD353" i="3"/>
  <c r="N353" i="3"/>
  <c r="Y353" i="3"/>
  <c r="X353" i="3"/>
  <c r="AC353" i="3"/>
  <c r="J353" i="3"/>
  <c r="W353" i="3"/>
  <c r="AB353" i="3"/>
  <c r="K353" i="3"/>
  <c r="V353" i="3"/>
  <c r="AA353" i="3"/>
  <c r="H353" i="3"/>
  <c r="O353" i="3"/>
  <c r="AC1145" i="3"/>
  <c r="W1145" i="3"/>
  <c r="P1145" i="3"/>
  <c r="J1145" i="3"/>
  <c r="N1145" i="3"/>
  <c r="I1145" i="3"/>
  <c r="Y1145" i="3"/>
  <c r="K1145" i="3"/>
  <c r="X1145" i="3"/>
  <c r="O1145" i="3"/>
  <c r="AB1145" i="3"/>
  <c r="AD1145" i="3"/>
  <c r="AA1145" i="3"/>
  <c r="H1145" i="3"/>
  <c r="V1145" i="3"/>
  <c r="M1145" i="3"/>
  <c r="O1089" i="3"/>
  <c r="K1089" i="3"/>
  <c r="X1089" i="3"/>
  <c r="AB1089" i="3"/>
  <c r="I1089" i="3"/>
  <c r="N1089" i="3"/>
  <c r="AD1089" i="3"/>
  <c r="P1089" i="3"/>
  <c r="Y1089" i="3"/>
  <c r="J1089" i="3"/>
  <c r="W1089" i="3"/>
  <c r="H1089" i="3"/>
  <c r="AC1089" i="3"/>
  <c r="V129" i="3"/>
  <c r="P1112" i="3"/>
  <c r="X1112" i="3"/>
  <c r="I1112" i="3"/>
  <c r="AC1112" i="3"/>
  <c r="O1112" i="3"/>
  <c r="N1112" i="3"/>
  <c r="W1112" i="3"/>
  <c r="AB1112" i="3"/>
  <c r="Y1112" i="3"/>
  <c r="J1112" i="3"/>
  <c r="AD1112" i="3"/>
  <c r="K1112" i="3"/>
  <c r="AA1112" i="3"/>
  <c r="AD1143" i="3"/>
  <c r="Y1143" i="3"/>
  <c r="P1143" i="3"/>
  <c r="O1143" i="3"/>
  <c r="K1143" i="3"/>
  <c r="J1143" i="3"/>
  <c r="N1143" i="3"/>
  <c r="AB1143" i="3"/>
  <c r="W1143" i="3"/>
  <c r="I1143" i="3"/>
  <c r="AC1143" i="3"/>
  <c r="AA1143" i="3"/>
  <c r="V1143" i="3"/>
  <c r="X1143" i="3"/>
  <c r="H1143" i="3"/>
  <c r="AD1170" i="3"/>
  <c r="W1170" i="3"/>
  <c r="X1170" i="3"/>
  <c r="O1170" i="3"/>
  <c r="I1170" i="3"/>
  <c r="P1170" i="3"/>
  <c r="AB1170" i="3"/>
  <c r="AC1170" i="3"/>
  <c r="Y1170" i="3"/>
  <c r="J1170" i="3"/>
  <c r="N1170" i="3"/>
  <c r="K1170" i="3"/>
  <c r="AA1170" i="3"/>
  <c r="H1170" i="3"/>
  <c r="M1170" i="3"/>
  <c r="V1170" i="3"/>
  <c r="AB1347" i="3"/>
  <c r="N1347" i="3"/>
  <c r="O1347" i="3"/>
  <c r="AD1347" i="3"/>
  <c r="I1347" i="3"/>
  <c r="K1347" i="3"/>
  <c r="P1347" i="3"/>
  <c r="AC1347" i="3"/>
  <c r="W1347" i="3"/>
  <c r="X1347" i="3"/>
  <c r="J1347" i="3"/>
  <c r="Y1347" i="3"/>
  <c r="H1347" i="3"/>
  <c r="V1347" i="3"/>
  <c r="AB1352" i="3"/>
  <c r="N1352" i="3"/>
  <c r="O1352" i="3"/>
  <c r="K1352" i="3"/>
  <c r="I1352" i="3"/>
  <c r="J1352" i="3"/>
  <c r="Y1352" i="3"/>
  <c r="P1352" i="3"/>
  <c r="X1352" i="3"/>
  <c r="AD1352" i="3"/>
  <c r="W1352" i="3"/>
  <c r="AC1352" i="3"/>
  <c r="H1352" i="3"/>
  <c r="V1352" i="3"/>
  <c r="M1352" i="3"/>
  <c r="AA1352" i="3"/>
  <c r="AC465" i="3"/>
  <c r="I465" i="3"/>
  <c r="AD465" i="3"/>
  <c r="K465" i="3"/>
  <c r="N465" i="3"/>
  <c r="O465" i="3"/>
  <c r="P465" i="3"/>
  <c r="W465" i="3"/>
  <c r="Y465" i="3"/>
  <c r="AB465" i="3"/>
  <c r="X465" i="3"/>
  <c r="AA465" i="3"/>
  <c r="J465" i="3"/>
  <c r="V465" i="3"/>
  <c r="H465" i="3"/>
  <c r="K792" i="3"/>
  <c r="X792" i="3"/>
  <c r="AD792" i="3"/>
  <c r="N792" i="3"/>
  <c r="AB792" i="3"/>
  <c r="O792" i="3"/>
  <c r="I792" i="3"/>
  <c r="W792" i="3"/>
  <c r="P792" i="3"/>
  <c r="AA792" i="3"/>
  <c r="J792" i="3"/>
  <c r="AC792" i="3"/>
  <c r="Y792" i="3"/>
  <c r="V792" i="3"/>
  <c r="M792" i="3"/>
  <c r="AB1783" i="3"/>
  <c r="X1783" i="3"/>
  <c r="W1783" i="3"/>
  <c r="P1783" i="3"/>
  <c r="AC1783" i="3"/>
  <c r="O1783" i="3"/>
  <c r="K1783" i="3"/>
  <c r="AD1783" i="3"/>
  <c r="I1783" i="3"/>
  <c r="Y1783" i="3"/>
  <c r="N1783" i="3"/>
  <c r="J1783" i="3"/>
  <c r="V1783" i="3"/>
  <c r="AA1783" i="3"/>
  <c r="AD1438" i="3"/>
  <c r="Y1438" i="3"/>
  <c r="N1438" i="3"/>
  <c r="W1438" i="3"/>
  <c r="AC1438" i="3"/>
  <c r="I1438" i="3"/>
  <c r="X1438" i="3"/>
  <c r="P1438" i="3"/>
  <c r="AB1438" i="3"/>
  <c r="AA1438" i="3"/>
  <c r="J1438" i="3"/>
  <c r="V1438" i="3"/>
  <c r="K1438" i="3"/>
  <c r="M1438" i="3"/>
  <c r="H1438" i="3"/>
  <c r="O1438" i="3"/>
  <c r="M61" i="3"/>
  <c r="M1171" i="3"/>
  <c r="V2002" i="3"/>
  <c r="P771" i="3"/>
  <c r="AB771" i="3"/>
  <c r="I771" i="3"/>
  <c r="N771" i="3"/>
  <c r="W771" i="3"/>
  <c r="X771" i="3"/>
  <c r="J771" i="3"/>
  <c r="AD771" i="3"/>
  <c r="AA771" i="3"/>
  <c r="AC771" i="3"/>
  <c r="O771" i="3"/>
  <c r="H771" i="3"/>
  <c r="K771" i="3"/>
  <c r="Y771" i="3"/>
  <c r="M1840" i="3"/>
  <c r="O2055" i="3"/>
  <c r="N2055" i="3"/>
  <c r="X2055" i="3"/>
  <c r="P2055" i="3"/>
  <c r="I2055" i="3"/>
  <c r="Y2055" i="3"/>
  <c r="K2055" i="3"/>
  <c r="W2055" i="3"/>
  <c r="J2055" i="3"/>
  <c r="AC2055" i="3"/>
  <c r="AB2055" i="3"/>
  <c r="AD2055" i="3"/>
  <c r="AA2055" i="3"/>
  <c r="H2055" i="3"/>
  <c r="V2055" i="3"/>
  <c r="M2055" i="3"/>
  <c r="P59" i="3"/>
  <c r="K59" i="3"/>
  <c r="Y59" i="3"/>
  <c r="W59" i="3"/>
  <c r="X59" i="3"/>
  <c r="AC59" i="3"/>
  <c r="J59" i="3"/>
  <c r="O59" i="3"/>
  <c r="I59" i="3"/>
  <c r="AB59" i="3"/>
  <c r="N59" i="3"/>
  <c r="AD59" i="3"/>
  <c r="H59" i="3"/>
  <c r="AA59" i="3"/>
  <c r="M59" i="3"/>
  <c r="M1949" i="3"/>
  <c r="W782" i="3"/>
  <c r="AB782" i="3"/>
  <c r="N782" i="3"/>
  <c r="P782" i="3"/>
  <c r="X782" i="3"/>
  <c r="O782" i="3"/>
  <c r="H782" i="3"/>
  <c r="AA782" i="3"/>
  <c r="Y782" i="3"/>
  <c r="I782" i="3"/>
  <c r="V782" i="3"/>
  <c r="J782" i="3"/>
  <c r="AC782" i="3"/>
  <c r="AD782" i="3"/>
  <c r="K782" i="3"/>
  <c r="M435" i="3"/>
  <c r="V763" i="3"/>
  <c r="I2063" i="3"/>
  <c r="AD2063" i="3"/>
  <c r="W2063" i="3"/>
  <c r="Y2063" i="3"/>
  <c r="AC2063" i="3"/>
  <c r="K2063" i="3"/>
  <c r="O2063" i="3"/>
  <c r="P2063" i="3"/>
  <c r="AA2063" i="3"/>
  <c r="AB2063" i="3"/>
  <c r="N2063" i="3"/>
  <c r="H2063" i="3"/>
  <c r="X2063" i="3"/>
  <c r="H1393" i="3"/>
  <c r="AD1780" i="3"/>
  <c r="O1780" i="3"/>
  <c r="J1780" i="3"/>
  <c r="W1780" i="3"/>
  <c r="N1780" i="3"/>
  <c r="Y1780" i="3"/>
  <c r="AC1780" i="3"/>
  <c r="P1780" i="3"/>
  <c r="X1780" i="3"/>
  <c r="AB1780" i="3"/>
  <c r="H1780" i="3"/>
  <c r="K1780" i="3"/>
  <c r="I1780" i="3"/>
  <c r="AA1780" i="3"/>
  <c r="V1780" i="3"/>
  <c r="AD1026" i="3"/>
  <c r="O1026" i="3"/>
  <c r="N1026" i="3"/>
  <c r="W1026" i="3"/>
  <c r="Y1026" i="3"/>
  <c r="P1026" i="3"/>
  <c r="AC1026" i="3"/>
  <c r="J1026" i="3"/>
  <c r="K1026" i="3"/>
  <c r="AB1026" i="3"/>
  <c r="I1026" i="3"/>
  <c r="X1026" i="3"/>
  <c r="V1026" i="3"/>
  <c r="AA1026" i="3"/>
  <c r="M1026" i="3"/>
  <c r="H1026" i="3"/>
  <c r="Y1790" i="3"/>
  <c r="I1790" i="3"/>
  <c r="J1790" i="3"/>
  <c r="W1790" i="3"/>
  <c r="X1790" i="3"/>
  <c r="AB1790" i="3"/>
  <c r="P1790" i="3"/>
  <c r="K1790" i="3"/>
  <c r="AC1790" i="3"/>
  <c r="AA1790" i="3"/>
  <c r="AD1790" i="3"/>
  <c r="O1790" i="3"/>
  <c r="H1790" i="3"/>
  <c r="V1790" i="3"/>
  <c r="N1790" i="3"/>
  <c r="X944" i="3"/>
  <c r="AC944" i="3"/>
  <c r="P944" i="3"/>
  <c r="J944" i="3"/>
  <c r="AD944" i="3"/>
  <c r="N944" i="3"/>
  <c r="W944" i="3"/>
  <c r="I944" i="3"/>
  <c r="H944" i="3"/>
  <c r="AB944" i="3"/>
  <c r="K944" i="3"/>
  <c r="O944" i="3"/>
  <c r="V944" i="3"/>
  <c r="AA944" i="3"/>
  <c r="M944" i="3"/>
  <c r="AC222" i="3"/>
  <c r="AB222" i="3"/>
  <c r="W222" i="3"/>
  <c r="P222" i="3"/>
  <c r="N222" i="3"/>
  <c r="X222" i="3"/>
  <c r="O222" i="3"/>
  <c r="Y222" i="3"/>
  <c r="H222" i="3"/>
  <c r="K222" i="3"/>
  <c r="I222" i="3"/>
  <c r="AD222" i="3"/>
  <c r="J222" i="3"/>
  <c r="V222" i="3"/>
  <c r="M222" i="3"/>
  <c r="AA222" i="3"/>
  <c r="I519" i="3"/>
  <c r="X519" i="3"/>
  <c r="W519" i="3"/>
  <c r="O519" i="3"/>
  <c r="Y519" i="3"/>
  <c r="AB519" i="3"/>
  <c r="AC519" i="3"/>
  <c r="P519" i="3"/>
  <c r="H519" i="3"/>
  <c r="J519" i="3"/>
  <c r="AD519" i="3"/>
  <c r="V519" i="3"/>
  <c r="N519" i="3"/>
  <c r="AA519" i="3"/>
  <c r="K519" i="3"/>
  <c r="M519" i="3"/>
  <c r="W14" i="3"/>
  <c r="Y14" i="3"/>
  <c r="X14" i="3"/>
  <c r="P14" i="3"/>
  <c r="AD14" i="3"/>
  <c r="AB14" i="3"/>
  <c r="I14" i="3"/>
  <c r="J14" i="3"/>
  <c r="O14" i="3"/>
  <c r="K14" i="3"/>
  <c r="AC14" i="3"/>
  <c r="AA14" i="3"/>
  <c r="N14" i="3"/>
  <c r="V14" i="3"/>
  <c r="M14" i="3"/>
  <c r="M1965" i="3"/>
  <c r="J1802" i="3"/>
  <c r="Y1802" i="3"/>
  <c r="I1802" i="3"/>
  <c r="AB1802" i="3"/>
  <c r="P1802" i="3"/>
  <c r="AD1802" i="3"/>
  <c r="N1802" i="3"/>
  <c r="X1802" i="3"/>
  <c r="AC1802" i="3"/>
  <c r="W1802" i="3"/>
  <c r="O1802" i="3"/>
  <c r="K1802" i="3"/>
  <c r="H1802" i="3"/>
  <c r="V1802" i="3"/>
  <c r="AA1802" i="3"/>
  <c r="M1802" i="3"/>
  <c r="O1702" i="3"/>
  <c r="N1702" i="3"/>
  <c r="W1702" i="3"/>
  <c r="I1702" i="3"/>
  <c r="K1702" i="3"/>
  <c r="P1702" i="3"/>
  <c r="AB1702" i="3"/>
  <c r="Y1702" i="3"/>
  <c r="AD1702" i="3"/>
  <c r="AC1702" i="3"/>
  <c r="J1702" i="3"/>
  <c r="X1702" i="3"/>
  <c r="M1702" i="3"/>
  <c r="H1702" i="3"/>
  <c r="V1702" i="3"/>
  <c r="Y1519" i="3"/>
  <c r="N1519" i="3"/>
  <c r="P1519" i="3"/>
  <c r="AB1519" i="3"/>
  <c r="J1519" i="3"/>
  <c r="X1519" i="3"/>
  <c r="K1519" i="3"/>
  <c r="I1519" i="3"/>
  <c r="AD1519" i="3"/>
  <c r="O1519" i="3"/>
  <c r="W1519" i="3"/>
  <c r="AC1519" i="3"/>
  <c r="H1519" i="3"/>
  <c r="AA1519" i="3"/>
  <c r="M1519" i="3"/>
  <c r="J559" i="3"/>
  <c r="X559" i="3"/>
  <c r="O559" i="3"/>
  <c r="AC559" i="3"/>
  <c r="P559" i="3"/>
  <c r="K559" i="3"/>
  <c r="AD559" i="3"/>
  <c r="AB559" i="3"/>
  <c r="N559" i="3"/>
  <c r="Y559" i="3"/>
  <c r="I559" i="3"/>
  <c r="W559" i="3"/>
  <c r="AA559" i="3"/>
  <c r="J686" i="3"/>
  <c r="N686" i="3"/>
  <c r="X686" i="3"/>
  <c r="AC686" i="3"/>
  <c r="AB686" i="3"/>
  <c r="K686" i="3"/>
  <c r="W686" i="3"/>
  <c r="P686" i="3"/>
  <c r="Y686" i="3"/>
  <c r="AD686" i="3"/>
  <c r="I686" i="3"/>
  <c r="O686" i="3"/>
  <c r="H686" i="3"/>
  <c r="V686" i="3"/>
  <c r="Y1684" i="3"/>
  <c r="AB1684" i="3"/>
  <c r="J1684" i="3"/>
  <c r="N1684" i="3"/>
  <c r="W1684" i="3"/>
  <c r="O1684" i="3"/>
  <c r="P1684" i="3"/>
  <c r="I1684" i="3"/>
  <c r="AC1684" i="3"/>
  <c r="K1684" i="3"/>
  <c r="AD1684" i="3"/>
  <c r="X1684" i="3"/>
  <c r="H1684" i="3"/>
  <c r="V1684" i="3"/>
  <c r="O1657" i="3"/>
  <c r="W1657" i="3"/>
  <c r="AD1657" i="3"/>
  <c r="AB1657" i="3"/>
  <c r="I1657" i="3"/>
  <c r="J1657" i="3"/>
  <c r="X1657" i="3"/>
  <c r="P1657" i="3"/>
  <c r="K1657" i="3"/>
  <c r="Y1657" i="3"/>
  <c r="N1657" i="3"/>
  <c r="AC1657" i="3"/>
  <c r="AA1657" i="3"/>
  <c r="H1657" i="3"/>
  <c r="M1657" i="3"/>
  <c r="V1657" i="3"/>
  <c r="N2165" i="3"/>
  <c r="J2165" i="3"/>
  <c r="AD2165" i="3"/>
  <c r="W2165" i="3"/>
  <c r="O2165" i="3"/>
  <c r="X2165" i="3"/>
  <c r="P2165" i="3"/>
  <c r="Y2165" i="3"/>
  <c r="AB2165" i="3"/>
  <c r="AC2165" i="3"/>
  <c r="K2165" i="3"/>
  <c r="I2165" i="3"/>
  <c r="AA2165" i="3"/>
  <c r="H2165" i="3"/>
  <c r="M2165" i="3"/>
  <c r="V2165" i="3"/>
  <c r="X1239" i="3"/>
  <c r="AB1239" i="3"/>
  <c r="H1239" i="3"/>
  <c r="N1239" i="3"/>
  <c r="I1239" i="3"/>
  <c r="Y1239" i="3"/>
  <c r="O1239" i="3"/>
  <c r="AD1239" i="3"/>
  <c r="J1239" i="3"/>
  <c r="AA1239" i="3"/>
  <c r="AC1239" i="3"/>
  <c r="P1239" i="3"/>
  <c r="M1239" i="3"/>
  <c r="V1239" i="3"/>
  <c r="W1239" i="3"/>
  <c r="I1558" i="3"/>
  <c r="N1558" i="3"/>
  <c r="K1558" i="3"/>
  <c r="W1558" i="3"/>
  <c r="AB1558" i="3"/>
  <c r="P1558" i="3"/>
  <c r="X1558" i="3"/>
  <c r="AC1558" i="3"/>
  <c r="AD1558" i="3"/>
  <c r="J1558" i="3"/>
  <c r="Y1558" i="3"/>
  <c r="O1558" i="3"/>
  <c r="H1558" i="3"/>
  <c r="AA1558" i="3"/>
  <c r="M1558" i="3"/>
  <c r="H2095" i="3"/>
  <c r="M210" i="3"/>
  <c r="Y1878" i="3"/>
  <c r="J1878" i="3"/>
  <c r="AB1878" i="3"/>
  <c r="AC1878" i="3"/>
  <c r="W1878" i="3"/>
  <c r="P1878" i="3"/>
  <c r="N1878" i="3"/>
  <c r="I1878" i="3"/>
  <c r="K1878" i="3"/>
  <c r="O1878" i="3"/>
  <c r="AD1878" i="3"/>
  <c r="H1878" i="3"/>
  <c r="X1878" i="3"/>
  <c r="AA1878" i="3"/>
  <c r="V1878" i="3"/>
  <c r="M1878" i="3"/>
  <c r="W1867" i="3"/>
  <c r="N1867" i="3"/>
  <c r="O1867" i="3"/>
  <c r="AB1867" i="3"/>
  <c r="I1867" i="3"/>
  <c r="X1867" i="3"/>
  <c r="AC1867" i="3"/>
  <c r="AD1867" i="3"/>
  <c r="Y1867" i="3"/>
  <c r="J1867" i="3"/>
  <c r="P1867" i="3"/>
  <c r="AA1867" i="3"/>
  <c r="H1867" i="3"/>
  <c r="K1867" i="3"/>
  <c r="V1867" i="3"/>
  <c r="M1867" i="3"/>
  <c r="W897" i="3"/>
  <c r="O897" i="3"/>
  <c r="K897" i="3"/>
  <c r="P897" i="3"/>
  <c r="AC897" i="3"/>
  <c r="AD897" i="3"/>
  <c r="Y897" i="3"/>
  <c r="I897" i="3"/>
  <c r="N897" i="3"/>
  <c r="J897" i="3"/>
  <c r="X897" i="3"/>
  <c r="AB897" i="3"/>
  <c r="AA897" i="3"/>
  <c r="V897" i="3"/>
  <c r="H897" i="3"/>
  <c r="M57" i="3"/>
  <c r="O960" i="3"/>
  <c r="X960" i="3"/>
  <c r="AB960" i="3"/>
  <c r="AD960" i="3"/>
  <c r="K960" i="3"/>
  <c r="I960" i="3"/>
  <c r="AC960" i="3"/>
  <c r="W960" i="3"/>
  <c r="N960" i="3"/>
  <c r="H960" i="3"/>
  <c r="J960" i="3"/>
  <c r="Y960" i="3"/>
  <c r="V960" i="3"/>
  <c r="M960" i="3"/>
  <c r="AA960" i="3"/>
  <c r="AC1760" i="3"/>
  <c r="K1760" i="3"/>
  <c r="X1760" i="3"/>
  <c r="AB1760" i="3"/>
  <c r="P1760" i="3"/>
  <c r="W1760" i="3"/>
  <c r="Y1760" i="3"/>
  <c r="J1760" i="3"/>
  <c r="N1760" i="3"/>
  <c r="AD1760" i="3"/>
  <c r="I1760" i="3"/>
  <c r="O1760" i="3"/>
  <c r="V1760" i="3"/>
  <c r="H1760" i="3"/>
  <c r="AA1760" i="3"/>
  <c r="M440" i="3"/>
  <c r="V1922" i="3"/>
  <c r="AC274" i="3"/>
  <c r="W274" i="3"/>
  <c r="Y274" i="3"/>
  <c r="X274" i="3"/>
  <c r="AD274" i="3"/>
  <c r="J274" i="3"/>
  <c r="H274" i="3"/>
  <c r="AB274" i="3"/>
  <c r="P274" i="3"/>
  <c r="AA274" i="3"/>
  <c r="K274" i="3"/>
  <c r="O274" i="3"/>
  <c r="M274" i="3"/>
  <c r="AC769" i="3"/>
  <c r="I769" i="3"/>
  <c r="X769" i="3"/>
  <c r="AB769" i="3"/>
  <c r="K769" i="3"/>
  <c r="Y769" i="3"/>
  <c r="AD769" i="3"/>
  <c r="O769" i="3"/>
  <c r="J769" i="3"/>
  <c r="P769" i="3"/>
  <c r="W769" i="3"/>
  <c r="H769" i="3"/>
  <c r="AA769" i="3"/>
  <c r="M769" i="3"/>
  <c r="P1245" i="3"/>
  <c r="AD1245" i="3"/>
  <c r="K1245" i="3"/>
  <c r="X1245" i="3"/>
  <c r="O1245" i="3"/>
  <c r="J1245" i="3"/>
  <c r="W1245" i="3"/>
  <c r="N1245" i="3"/>
  <c r="AC1245" i="3"/>
  <c r="I1245" i="3"/>
  <c r="Y1245" i="3"/>
  <c r="AB1245" i="3"/>
  <c r="AA1245" i="3"/>
  <c r="H1245" i="3"/>
  <c r="V1245" i="3"/>
  <c r="W725" i="3"/>
  <c r="AB725" i="3"/>
  <c r="O725" i="3"/>
  <c r="Y725" i="3"/>
  <c r="K725" i="3"/>
  <c r="AC725" i="3"/>
  <c r="J725" i="3"/>
  <c r="I725" i="3"/>
  <c r="P725" i="3"/>
  <c r="N725" i="3"/>
  <c r="X725" i="3"/>
  <c r="AA725" i="3"/>
  <c r="AD725" i="3"/>
  <c r="V725" i="3"/>
  <c r="H725" i="3"/>
  <c r="N1081" i="3"/>
  <c r="AD1081" i="3"/>
  <c r="I1081" i="3"/>
  <c r="P1081" i="3"/>
  <c r="Y1081" i="3"/>
  <c r="O1081" i="3"/>
  <c r="W1081" i="3"/>
  <c r="K1081" i="3"/>
  <c r="H1081" i="3"/>
  <c r="AC1081" i="3"/>
  <c r="AB1081" i="3"/>
  <c r="X1081" i="3"/>
  <c r="J1081" i="3"/>
  <c r="M1081" i="3"/>
  <c r="AA1081" i="3"/>
  <c r="O545" i="3"/>
  <c r="AC545" i="3"/>
  <c r="AB545" i="3"/>
  <c r="I545" i="3"/>
  <c r="N545" i="3"/>
  <c r="Y545" i="3"/>
  <c r="P545" i="3"/>
  <c r="W545" i="3"/>
  <c r="K545" i="3"/>
  <c r="AD545" i="3"/>
  <c r="X545" i="3"/>
  <c r="J545" i="3"/>
  <c r="V545" i="3"/>
  <c r="H545" i="3"/>
  <c r="M545" i="3"/>
  <c r="Y818" i="3"/>
  <c r="J818" i="3"/>
  <c r="O818" i="3"/>
  <c r="X818" i="3"/>
  <c r="I818" i="3"/>
  <c r="AD818" i="3"/>
  <c r="W818" i="3"/>
  <c r="AC818" i="3"/>
  <c r="N818" i="3"/>
  <c r="AB818" i="3"/>
  <c r="P818" i="3"/>
  <c r="K818" i="3"/>
  <c r="H818" i="3"/>
  <c r="AA818" i="3"/>
  <c r="V818" i="3"/>
  <c r="M818" i="3"/>
  <c r="N462" i="3"/>
  <c r="I462" i="3"/>
  <c r="Y462" i="3"/>
  <c r="AB462" i="3"/>
  <c r="AC462" i="3"/>
  <c r="X462" i="3"/>
  <c r="W462" i="3"/>
  <c r="O462" i="3"/>
  <c r="J462" i="3"/>
  <c r="AD462" i="3"/>
  <c r="P462" i="3"/>
  <c r="K462" i="3"/>
  <c r="AA462" i="3"/>
  <c r="H462" i="3"/>
  <c r="V462" i="3"/>
  <c r="M462" i="3"/>
  <c r="AC1176" i="3"/>
  <c r="AB1176" i="3"/>
  <c r="I1176" i="3"/>
  <c r="W1176" i="3"/>
  <c r="X1176" i="3"/>
  <c r="N1176" i="3"/>
  <c r="P1176" i="3"/>
  <c r="Y1176" i="3"/>
  <c r="AD1176" i="3"/>
  <c r="K1176" i="3"/>
  <c r="H1176" i="3"/>
  <c r="J1176" i="3"/>
  <c r="O1176" i="3"/>
  <c r="V1176" i="3"/>
  <c r="AA1176" i="3"/>
  <c r="X363" i="3"/>
  <c r="O363" i="3"/>
  <c r="J363" i="3"/>
  <c r="AB363" i="3"/>
  <c r="AC363" i="3"/>
  <c r="Y363" i="3"/>
  <c r="AD363" i="3"/>
  <c r="W363" i="3"/>
  <c r="K363" i="3"/>
  <c r="I363" i="3"/>
  <c r="H363" i="3"/>
  <c r="P363" i="3"/>
  <c r="V363" i="3"/>
  <c r="AD1590" i="3"/>
  <c r="N1590" i="3"/>
  <c r="X1590" i="3"/>
  <c r="AC1590" i="3"/>
  <c r="J1590" i="3"/>
  <c r="I1590" i="3"/>
  <c r="O1590" i="3"/>
  <c r="K1590" i="3"/>
  <c r="P1590" i="3"/>
  <c r="AA1590" i="3"/>
  <c r="AB1590" i="3"/>
  <c r="H1590" i="3"/>
  <c r="Y1590" i="3"/>
  <c r="V1590" i="3"/>
  <c r="W1590" i="3"/>
  <c r="M1590" i="3"/>
  <c r="AC36" i="3"/>
  <c r="I36" i="3"/>
  <c r="X36" i="3"/>
  <c r="AD36" i="3"/>
  <c r="N36" i="3"/>
  <c r="W36" i="3"/>
  <c r="J36" i="3"/>
  <c r="H36" i="3"/>
  <c r="O36" i="3"/>
  <c r="P36" i="3"/>
  <c r="K36" i="3"/>
  <c r="AB36" i="3"/>
  <c r="Y36" i="3"/>
  <c r="AA36" i="3"/>
  <c r="V36" i="3"/>
  <c r="AD925" i="3"/>
  <c r="W925" i="3"/>
  <c r="N925" i="3"/>
  <c r="X925" i="3"/>
  <c r="AB925" i="3"/>
  <c r="K925" i="3"/>
  <c r="O925" i="3"/>
  <c r="P925" i="3"/>
  <c r="J925" i="3"/>
  <c r="Y925" i="3"/>
  <c r="I925" i="3"/>
  <c r="AC925" i="3"/>
  <c r="V925" i="3"/>
  <c r="H925" i="3"/>
  <c r="AA925" i="3"/>
  <c r="M925" i="3"/>
  <c r="AB748" i="3"/>
  <c r="J748" i="3"/>
  <c r="I748" i="3"/>
  <c r="N748" i="3"/>
  <c r="W748" i="3"/>
  <c r="X748" i="3"/>
  <c r="AC748" i="3"/>
  <c r="Y748" i="3"/>
  <c r="K748" i="3"/>
  <c r="P748" i="3"/>
  <c r="AD748" i="3"/>
  <c r="H748" i="3"/>
  <c r="O748" i="3"/>
  <c r="AA748" i="3"/>
  <c r="V748" i="3"/>
  <c r="V2009" i="3"/>
  <c r="M1847" i="3"/>
  <c r="Y362" i="3"/>
  <c r="W362" i="3"/>
  <c r="I362" i="3"/>
  <c r="AD362" i="3"/>
  <c r="N362" i="3"/>
  <c r="AC362" i="3"/>
  <c r="P362" i="3"/>
  <c r="O362" i="3"/>
  <c r="K362" i="3"/>
  <c r="J362" i="3"/>
  <c r="AB362" i="3"/>
  <c r="AA362" i="3"/>
  <c r="X362" i="3"/>
  <c r="H362" i="3"/>
  <c r="M362" i="3"/>
  <c r="V362" i="3"/>
  <c r="K1193" i="3"/>
  <c r="N1193" i="3"/>
  <c r="AC1193" i="3"/>
  <c r="AD1193" i="3"/>
  <c r="X1193" i="3"/>
  <c r="O1193" i="3"/>
  <c r="P1193" i="3"/>
  <c r="AB1193" i="3"/>
  <c r="J1193" i="3"/>
  <c r="AA1193" i="3"/>
  <c r="Y1193" i="3"/>
  <c r="W1193" i="3"/>
  <c r="I1193" i="3"/>
  <c r="M1193" i="3"/>
  <c r="M1989" i="3"/>
  <c r="AB1999" i="3"/>
  <c r="J1999" i="3"/>
  <c r="W1999" i="3"/>
  <c r="X1999" i="3"/>
  <c r="AC1999" i="3"/>
  <c r="Y1999" i="3"/>
  <c r="K1999" i="3"/>
  <c r="I1999" i="3"/>
  <c r="O1999" i="3"/>
  <c r="N1999" i="3"/>
  <c r="P1999" i="3"/>
  <c r="V1999" i="3"/>
  <c r="H1999" i="3"/>
  <c r="AD1999" i="3"/>
  <c r="O1088" i="3"/>
  <c r="W1088" i="3"/>
  <c r="K1088" i="3"/>
  <c r="AB1088" i="3"/>
  <c r="N1088" i="3"/>
  <c r="AC1088" i="3"/>
  <c r="X1088" i="3"/>
  <c r="P1088" i="3"/>
  <c r="J1088" i="3"/>
  <c r="AD1088" i="3"/>
  <c r="I1088" i="3"/>
  <c r="Y1088" i="3"/>
  <c r="AA1088" i="3"/>
  <c r="H1088" i="3"/>
  <c r="N597" i="3"/>
  <c r="I597" i="3"/>
  <c r="K597" i="3"/>
  <c r="AB597" i="3"/>
  <c r="X597" i="3"/>
  <c r="W597" i="3"/>
  <c r="P597" i="3"/>
  <c r="O597" i="3"/>
  <c r="AC597" i="3"/>
  <c r="Y597" i="3"/>
  <c r="AA597" i="3"/>
  <c r="J597" i="3"/>
  <c r="AD597" i="3"/>
  <c r="H597" i="3"/>
  <c r="M597" i="3"/>
  <c r="V449" i="3"/>
  <c r="M604" i="3"/>
  <c r="M227" i="3"/>
  <c r="K1168" i="3"/>
  <c r="AA1168" i="3"/>
  <c r="AC1168" i="3"/>
  <c r="Y1168" i="3"/>
  <c r="N1168" i="3"/>
  <c r="J1168" i="3"/>
  <c r="AB1168" i="3"/>
  <c r="W1168" i="3"/>
  <c r="P1168" i="3"/>
  <c r="AD1168" i="3"/>
  <c r="X1168" i="3"/>
  <c r="I1168" i="3"/>
  <c r="V1168" i="3"/>
  <c r="W1451" i="3"/>
  <c r="Y1451" i="3"/>
  <c r="I1451" i="3"/>
  <c r="AD1451" i="3"/>
  <c r="X1451" i="3"/>
  <c r="N1451" i="3"/>
  <c r="J1451" i="3"/>
  <c r="AC1451" i="3"/>
  <c r="AB1451" i="3"/>
  <c r="K1451" i="3"/>
  <c r="O1451" i="3"/>
  <c r="P1451" i="3"/>
  <c r="H1451" i="3"/>
  <c r="AA1451" i="3"/>
  <c r="AC1844" i="3"/>
  <c r="AD1844" i="3"/>
  <c r="N1844" i="3"/>
  <c r="O1844" i="3"/>
  <c r="W1844" i="3"/>
  <c r="K1844" i="3"/>
  <c r="Y1844" i="3"/>
  <c r="I1844" i="3"/>
  <c r="X1844" i="3"/>
  <c r="AB1844" i="3"/>
  <c r="J1844" i="3"/>
  <c r="P1844" i="3"/>
  <c r="AA1844" i="3"/>
  <c r="H1844" i="3"/>
  <c r="M1325" i="3"/>
  <c r="J1861" i="3"/>
  <c r="AD1861" i="3"/>
  <c r="P1861" i="3"/>
  <c r="AB1861" i="3"/>
  <c r="N1861" i="3"/>
  <c r="O1861" i="3"/>
  <c r="X1861" i="3"/>
  <c r="AC1861" i="3"/>
  <c r="W1861" i="3"/>
  <c r="I1861" i="3"/>
  <c r="K1861" i="3"/>
  <c r="Y1861" i="3"/>
  <c r="H1861" i="3"/>
  <c r="AA1861" i="3"/>
  <c r="M1861" i="3"/>
  <c r="V1861" i="3"/>
  <c r="Y970" i="3"/>
  <c r="N970" i="3"/>
  <c r="X970" i="3"/>
  <c r="J970" i="3"/>
  <c r="I970" i="3"/>
  <c r="AD970" i="3"/>
  <c r="K970" i="3"/>
  <c r="O970" i="3"/>
  <c r="W970" i="3"/>
  <c r="AC970" i="3"/>
  <c r="P970" i="3"/>
  <c r="H970" i="3"/>
  <c r="AA970" i="3"/>
  <c r="AB970" i="3"/>
  <c r="M970" i="3"/>
  <c r="Y1950" i="3"/>
  <c r="O1950" i="3"/>
  <c r="N1950" i="3"/>
  <c r="P1950" i="3"/>
  <c r="J1950" i="3"/>
  <c r="I1950" i="3"/>
  <c r="AB1950" i="3"/>
  <c r="X1950" i="3"/>
  <c r="W1950" i="3"/>
  <c r="AC1950" i="3"/>
  <c r="AD1950" i="3"/>
  <c r="K1950" i="3"/>
  <c r="AA1950" i="3"/>
  <c r="V1950" i="3"/>
  <c r="H1950" i="3"/>
  <c r="M1950" i="3"/>
  <c r="K586" i="3"/>
  <c r="I586" i="3"/>
  <c r="P586" i="3"/>
  <c r="AD586" i="3"/>
  <c r="X586" i="3"/>
  <c r="W586" i="3"/>
  <c r="AC586" i="3"/>
  <c r="H586" i="3"/>
  <c r="N586" i="3"/>
  <c r="Y586" i="3"/>
  <c r="J586" i="3"/>
  <c r="O586" i="3"/>
  <c r="M586" i="3"/>
  <c r="W2136" i="3"/>
  <c r="J2136" i="3"/>
  <c r="Y2136" i="3"/>
  <c r="AB2136" i="3"/>
  <c r="K2136" i="3"/>
  <c r="AC2136" i="3"/>
  <c r="N2136" i="3"/>
  <c r="P2136" i="3"/>
  <c r="O2136" i="3"/>
  <c r="X2136" i="3"/>
  <c r="AD2136" i="3"/>
  <c r="I2136" i="3"/>
  <c r="H2136" i="3"/>
  <c r="AA2136" i="3"/>
  <c r="M2136" i="3"/>
  <c r="AC1662" i="3"/>
  <c r="K1662" i="3"/>
  <c r="O1662" i="3"/>
  <c r="N1662" i="3"/>
  <c r="P1662" i="3"/>
  <c r="AB1662" i="3"/>
  <c r="J1662" i="3"/>
  <c r="W1662" i="3"/>
  <c r="AD1662" i="3"/>
  <c r="I1662" i="3"/>
  <c r="AA1662" i="3"/>
  <c r="M1662" i="3"/>
  <c r="Y1662" i="3"/>
  <c r="X1662" i="3"/>
  <c r="AB2059" i="3"/>
  <c r="AD2059" i="3"/>
  <c r="P2059" i="3"/>
  <c r="N2059" i="3"/>
  <c r="W2059" i="3"/>
  <c r="H2059" i="3"/>
  <c r="I2059" i="3"/>
  <c r="AC2059" i="3"/>
  <c r="X2059" i="3"/>
  <c r="K2059" i="3"/>
  <c r="V2059" i="3"/>
  <c r="J2059" i="3"/>
  <c r="AA2059" i="3"/>
  <c r="Y2059" i="3"/>
  <c r="M2059" i="3"/>
  <c r="M1054" i="3"/>
  <c r="AD1839" i="3"/>
  <c r="AB1839" i="3"/>
  <c r="J1839" i="3"/>
  <c r="AC1839" i="3"/>
  <c r="N1839" i="3"/>
  <c r="K1839" i="3"/>
  <c r="W1839" i="3"/>
  <c r="O1839" i="3"/>
  <c r="Y1839" i="3"/>
  <c r="H1839" i="3"/>
  <c r="AA1839" i="3"/>
  <c r="P1839" i="3"/>
  <c r="V1839" i="3"/>
  <c r="I1839" i="3"/>
  <c r="M471" i="3"/>
  <c r="J1472" i="3"/>
  <c r="X1472" i="3"/>
  <c r="AD1472" i="3"/>
  <c r="W1472" i="3"/>
  <c r="N1472" i="3"/>
  <c r="AB1472" i="3"/>
  <c r="AC1472" i="3"/>
  <c r="AA1472" i="3"/>
  <c r="O1472" i="3"/>
  <c r="K1472" i="3"/>
  <c r="Y1472" i="3"/>
  <c r="H1472" i="3"/>
  <c r="P1472" i="3"/>
  <c r="K212" i="3"/>
  <c r="P212" i="3"/>
  <c r="J212" i="3"/>
  <c r="AC212" i="3"/>
  <c r="Y212" i="3"/>
  <c r="X212" i="3"/>
  <c r="W212" i="3"/>
  <c r="O212" i="3"/>
  <c r="N212" i="3"/>
  <c r="I212" i="3"/>
  <c r="AD212" i="3"/>
  <c r="AB212" i="3"/>
  <c r="H212" i="3"/>
  <c r="V212" i="3"/>
  <c r="AB1450" i="3"/>
  <c r="I1450" i="3"/>
  <c r="N1450" i="3"/>
  <c r="X1450" i="3"/>
  <c r="AD1450" i="3"/>
  <c r="H1450" i="3"/>
  <c r="W1450" i="3"/>
  <c r="J1450" i="3"/>
  <c r="K1450" i="3"/>
  <c r="O1450" i="3"/>
  <c r="Y1450" i="3"/>
  <c r="AC1450" i="3"/>
  <c r="M1450" i="3"/>
  <c r="P1450" i="3"/>
  <c r="M94" i="3"/>
  <c r="M345" i="3"/>
  <c r="AB1099" i="3"/>
  <c r="Y1099" i="3"/>
  <c r="J1099" i="3"/>
  <c r="N1099" i="3"/>
  <c r="W1099" i="3"/>
  <c r="AD1099" i="3"/>
  <c r="AC1099" i="3"/>
  <c r="O1099" i="3"/>
  <c r="P1099" i="3"/>
  <c r="X1099" i="3"/>
  <c r="I1099" i="3"/>
  <c r="K1099" i="3"/>
  <c r="H1099" i="3"/>
  <c r="V1099" i="3"/>
  <c r="N148" i="3"/>
  <c r="J148" i="3"/>
  <c r="O148" i="3"/>
  <c r="K148" i="3"/>
  <c r="I148" i="3"/>
  <c r="P148" i="3"/>
  <c r="X148" i="3"/>
  <c r="Y148" i="3"/>
  <c r="W148" i="3"/>
  <c r="AD148" i="3"/>
  <c r="AB148" i="3"/>
  <c r="AC148" i="3"/>
  <c r="H148" i="3"/>
  <c r="AA148" i="3"/>
  <c r="M148" i="3"/>
  <c r="V148" i="3"/>
  <c r="K701" i="3"/>
  <c r="Y701" i="3"/>
  <c r="I701" i="3"/>
  <c r="AC701" i="3"/>
  <c r="W701" i="3"/>
  <c r="N701" i="3"/>
  <c r="AB701" i="3"/>
  <c r="X701" i="3"/>
  <c r="J701" i="3"/>
  <c r="O701" i="3"/>
  <c r="AA701" i="3"/>
  <c r="H701" i="3"/>
  <c r="AD701" i="3"/>
  <c r="P726" i="3"/>
  <c r="J726" i="3"/>
  <c r="AB726" i="3"/>
  <c r="X726" i="3"/>
  <c r="I726" i="3"/>
  <c r="K726" i="3"/>
  <c r="AC726" i="3"/>
  <c r="Y726" i="3"/>
  <c r="V726" i="3"/>
  <c r="N726" i="3"/>
  <c r="AA726" i="3"/>
  <c r="W726" i="3"/>
  <c r="AD726" i="3"/>
  <c r="O726" i="3"/>
  <c r="M726" i="3"/>
  <c r="X543" i="3"/>
  <c r="J543" i="3"/>
  <c r="Y543" i="3"/>
  <c r="O543" i="3"/>
  <c r="AC543" i="3"/>
  <c r="AD543" i="3"/>
  <c r="AB543" i="3"/>
  <c r="W543" i="3"/>
  <c r="I543" i="3"/>
  <c r="H543" i="3"/>
  <c r="P543" i="3"/>
  <c r="V543" i="3"/>
  <c r="N543" i="3"/>
  <c r="M543" i="3"/>
  <c r="AD86" i="3"/>
  <c r="J86" i="3"/>
  <c r="X86" i="3"/>
  <c r="AB86" i="3"/>
  <c r="N86" i="3"/>
  <c r="O86" i="3"/>
  <c r="I86" i="3"/>
  <c r="AA86" i="3"/>
  <c r="Y86" i="3"/>
  <c r="AC86" i="3"/>
  <c r="P86" i="3"/>
  <c r="W86" i="3"/>
  <c r="V86" i="3"/>
  <c r="H86" i="3"/>
  <c r="M86" i="3"/>
  <c r="AB311" i="3"/>
  <c r="X311" i="3"/>
  <c r="P311" i="3"/>
  <c r="AD311" i="3"/>
  <c r="J311" i="3"/>
  <c r="W311" i="3"/>
  <c r="K311" i="3"/>
  <c r="I311" i="3"/>
  <c r="AC311" i="3"/>
  <c r="O311" i="3"/>
  <c r="Y311" i="3"/>
  <c r="N311" i="3"/>
  <c r="H311" i="3"/>
  <c r="AA311" i="3"/>
  <c r="M311" i="3"/>
  <c r="M258" i="3"/>
  <c r="M1416" i="3"/>
  <c r="K1641" i="3"/>
  <c r="I1641" i="3"/>
  <c r="J1641" i="3"/>
  <c r="X1641" i="3"/>
  <c r="Y1641" i="3"/>
  <c r="AB1641" i="3"/>
  <c r="H1641" i="3"/>
  <c r="W1641" i="3"/>
  <c r="N1641" i="3"/>
  <c r="AC1641" i="3"/>
  <c r="O1641" i="3"/>
  <c r="AA1641" i="3"/>
  <c r="P1641" i="3"/>
  <c r="V1641" i="3"/>
  <c r="AD1641" i="3"/>
  <c r="M1641" i="3"/>
  <c r="P644" i="3"/>
  <c r="AD644" i="3"/>
  <c r="Y644" i="3"/>
  <c r="X644" i="3"/>
  <c r="I644" i="3"/>
  <c r="AC644" i="3"/>
  <c r="O644" i="3"/>
  <c r="AB644" i="3"/>
  <c r="W644" i="3"/>
  <c r="J644" i="3"/>
  <c r="N644" i="3"/>
  <c r="K644" i="3"/>
  <c r="H644" i="3"/>
  <c r="AA644" i="3"/>
  <c r="V644" i="3"/>
  <c r="M644" i="3"/>
  <c r="I1866" i="3"/>
  <c r="K1866" i="3"/>
  <c r="AB1866" i="3"/>
  <c r="N1866" i="3"/>
  <c r="J1866" i="3"/>
  <c r="AD1866" i="3"/>
  <c r="X1866" i="3"/>
  <c r="W1866" i="3"/>
  <c r="O1866" i="3"/>
  <c r="Y1866" i="3"/>
  <c r="AC1866" i="3"/>
  <c r="AA1866" i="3"/>
  <c r="P1866" i="3"/>
  <c r="H1866" i="3"/>
  <c r="V1866" i="3"/>
  <c r="AB2077" i="3"/>
  <c r="X2077" i="3"/>
  <c r="K2077" i="3"/>
  <c r="N2077" i="3"/>
  <c r="Y2077" i="3"/>
  <c r="P2077" i="3"/>
  <c r="AD2077" i="3"/>
  <c r="J2077" i="3"/>
  <c r="W2077" i="3"/>
  <c r="AC2077" i="3"/>
  <c r="O2077" i="3"/>
  <c r="I2077" i="3"/>
  <c r="H2077" i="3"/>
  <c r="V2077" i="3"/>
  <c r="AA2077" i="3"/>
  <c r="M248" i="3"/>
  <c r="N711" i="3"/>
  <c r="AC711" i="3"/>
  <c r="J711" i="3"/>
  <c r="W711" i="3"/>
  <c r="I711" i="3"/>
  <c r="AB711" i="3"/>
  <c r="K711" i="3"/>
  <c r="X711" i="3"/>
  <c r="H711" i="3"/>
  <c r="AA711" i="3"/>
  <c r="Y711" i="3"/>
  <c r="V711" i="3"/>
  <c r="P711" i="3"/>
  <c r="O711" i="3"/>
  <c r="AD711" i="3"/>
  <c r="M711" i="3"/>
  <c r="P927" i="3"/>
  <c r="I927" i="3"/>
  <c r="X927" i="3"/>
  <c r="AB927" i="3"/>
  <c r="N927" i="3"/>
  <c r="AD927" i="3"/>
  <c r="W927" i="3"/>
  <c r="AC927" i="3"/>
  <c r="O927" i="3"/>
  <c r="K927" i="3"/>
  <c r="J927" i="3"/>
  <c r="Y927" i="3"/>
  <c r="AA927" i="3"/>
  <c r="V927" i="3"/>
  <c r="M927" i="3"/>
  <c r="H927" i="3"/>
  <c r="M738" i="3"/>
  <c r="X846" i="3"/>
  <c r="O846" i="3"/>
  <c r="I846" i="3"/>
  <c r="AC846" i="3"/>
  <c r="P846" i="3"/>
  <c r="W846" i="3"/>
  <c r="AB846" i="3"/>
  <c r="AD846" i="3"/>
  <c r="K846" i="3"/>
  <c r="N846" i="3"/>
  <c r="J846" i="3"/>
  <c r="AA846" i="3"/>
  <c r="V846" i="3"/>
  <c r="M846" i="3"/>
  <c r="X1229" i="3"/>
  <c r="J1229" i="3"/>
  <c r="W1229" i="3"/>
  <c r="Y1229" i="3"/>
  <c r="O1229" i="3"/>
  <c r="AD1229" i="3"/>
  <c r="N1229" i="3"/>
  <c r="AB1229" i="3"/>
  <c r="K1229" i="3"/>
  <c r="AC1229" i="3"/>
  <c r="I1229" i="3"/>
  <c r="H1229" i="3"/>
  <c r="AA1229" i="3"/>
  <c r="V1229" i="3"/>
  <c r="V852" i="3"/>
  <c r="M1382" i="3"/>
  <c r="V2148" i="3"/>
  <c r="W104" i="3"/>
  <c r="AB104" i="3"/>
  <c r="X104" i="3"/>
  <c r="N104" i="3"/>
  <c r="J104" i="3"/>
  <c r="AC104" i="3"/>
  <c r="Y104" i="3"/>
  <c r="H104" i="3"/>
  <c r="I104" i="3"/>
  <c r="K104" i="3"/>
  <c r="AD104" i="3"/>
  <c r="AA104" i="3"/>
  <c r="P104" i="3"/>
  <c r="V104" i="3"/>
  <c r="Y2058" i="3"/>
  <c r="N2058" i="3"/>
  <c r="W2058" i="3"/>
  <c r="AC2058" i="3"/>
  <c r="J2058" i="3"/>
  <c r="AD2058" i="3"/>
  <c r="P2058" i="3"/>
  <c r="AB2058" i="3"/>
  <c r="H2058" i="3"/>
  <c r="I2058" i="3"/>
  <c r="AA2058" i="3"/>
  <c r="K2058" i="3"/>
  <c r="O2058" i="3"/>
  <c r="X2058" i="3"/>
  <c r="V2058" i="3"/>
  <c r="AA794" i="3"/>
  <c r="M838" i="3"/>
  <c r="M647" i="3"/>
  <c r="M1358" i="3"/>
  <c r="M969" i="3"/>
  <c r="M803" i="3"/>
  <c r="P1918" i="3"/>
  <c r="O1918" i="3"/>
  <c r="I1918" i="3"/>
  <c r="Y1918" i="3"/>
  <c r="W1918" i="3"/>
  <c r="AD1918" i="3"/>
  <c r="AC1918" i="3"/>
  <c r="AB1918" i="3"/>
  <c r="X1918" i="3"/>
  <c r="J1918" i="3"/>
  <c r="K1918" i="3"/>
  <c r="AA1918" i="3"/>
  <c r="N1918" i="3"/>
  <c r="V1918" i="3"/>
  <c r="H1918" i="3"/>
  <c r="M1918" i="3"/>
  <c r="M2109" i="3"/>
  <c r="M492" i="3"/>
  <c r="X801" i="3"/>
  <c r="N801" i="3"/>
  <c r="I801" i="3"/>
  <c r="J801" i="3"/>
  <c r="W801" i="3"/>
  <c r="P801" i="3"/>
  <c r="Y801" i="3"/>
  <c r="AC801" i="3"/>
  <c r="K801" i="3"/>
  <c r="AB801" i="3"/>
  <c r="O801" i="3"/>
  <c r="AD801" i="3"/>
  <c r="H801" i="3"/>
  <c r="V801" i="3"/>
  <c r="AA801" i="3"/>
  <c r="AC508" i="3"/>
  <c r="N508" i="3"/>
  <c r="Y508" i="3"/>
  <c r="P508" i="3"/>
  <c r="K508" i="3"/>
  <c r="J508" i="3"/>
  <c r="W508" i="3"/>
  <c r="AD508" i="3"/>
  <c r="AB508" i="3"/>
  <c r="X508" i="3"/>
  <c r="I508" i="3"/>
  <c r="O508" i="3"/>
  <c r="M508" i="3"/>
  <c r="H508" i="3"/>
  <c r="V508" i="3"/>
  <c r="AA508" i="3"/>
  <c r="M824" i="3"/>
  <c r="M1282" i="3"/>
  <c r="K1505" i="3"/>
  <c r="J1505" i="3"/>
  <c r="AD1505" i="3"/>
  <c r="AC1505" i="3"/>
  <c r="AB1505" i="3"/>
  <c r="P1505" i="3"/>
  <c r="Y1505" i="3"/>
  <c r="X1505" i="3"/>
  <c r="I1505" i="3"/>
  <c r="N1505" i="3"/>
  <c r="W1505" i="3"/>
  <c r="O1505" i="3"/>
  <c r="AA1505" i="3"/>
  <c r="V1505" i="3"/>
  <c r="V1451" i="3"/>
  <c r="M1682" i="3"/>
  <c r="I870" i="3"/>
  <c r="X870" i="3"/>
  <c r="AC870" i="3"/>
  <c r="P870" i="3"/>
  <c r="N870" i="3"/>
  <c r="W870" i="3"/>
  <c r="AB870" i="3"/>
  <c r="O870" i="3"/>
  <c r="J870" i="3"/>
  <c r="AA870" i="3"/>
  <c r="Y870" i="3"/>
  <c r="K870" i="3"/>
  <c r="H870" i="3"/>
  <c r="M870" i="3"/>
  <c r="M1326" i="3"/>
  <c r="H1952" i="3"/>
  <c r="M991" i="3"/>
  <c r="O764" i="3"/>
  <c r="AB764" i="3"/>
  <c r="I764" i="3"/>
  <c r="J764" i="3"/>
  <c r="X764" i="3"/>
  <c r="W764" i="3"/>
  <c r="K764" i="3"/>
  <c r="Y764" i="3"/>
  <c r="AC764" i="3"/>
  <c r="AD764" i="3"/>
  <c r="P764" i="3"/>
  <c r="N764" i="3"/>
  <c r="AA764" i="3"/>
  <c r="V764" i="3"/>
  <c r="M764" i="3"/>
  <c r="H764" i="3"/>
  <c r="M1137" i="3"/>
  <c r="AB1849" i="3"/>
  <c r="AC1849" i="3"/>
  <c r="O1849" i="3"/>
  <c r="W1849" i="3"/>
  <c r="N1849" i="3"/>
  <c r="J1849" i="3"/>
  <c r="X1849" i="3"/>
  <c r="Y1849" i="3"/>
  <c r="P1849" i="3"/>
  <c r="K1849" i="3"/>
  <c r="AD1849" i="3"/>
  <c r="I1849" i="3"/>
  <c r="H1849" i="3"/>
  <c r="AA1849" i="3"/>
  <c r="V1849" i="3"/>
  <c r="K1320" i="3"/>
  <c r="AB1320" i="3"/>
  <c r="P1320" i="3"/>
  <c r="N1320" i="3"/>
  <c r="AD1320" i="3"/>
  <c r="Y1320" i="3"/>
  <c r="W1320" i="3"/>
  <c r="O1320" i="3"/>
  <c r="X1320" i="3"/>
  <c r="I1320" i="3"/>
  <c r="AC1320" i="3"/>
  <c r="H1320" i="3"/>
  <c r="J1320" i="3"/>
  <c r="M1320" i="3"/>
  <c r="Y64" i="3"/>
  <c r="AB64" i="3"/>
  <c r="I64" i="3"/>
  <c r="O64" i="3"/>
  <c r="X64" i="3"/>
  <c r="P64" i="3"/>
  <c r="N64" i="3"/>
  <c r="W64" i="3"/>
  <c r="J64" i="3"/>
  <c r="K64" i="3"/>
  <c r="AC64" i="3"/>
  <c r="H64" i="3"/>
  <c r="AD64" i="3"/>
  <c r="AA64" i="3"/>
  <c r="M64" i="3"/>
  <c r="V64" i="3"/>
  <c r="W294" i="3"/>
  <c r="AB294" i="3"/>
  <c r="I294" i="3"/>
  <c r="J294" i="3"/>
  <c r="X294" i="3"/>
  <c r="P294" i="3"/>
  <c r="N294" i="3"/>
  <c r="AD294" i="3"/>
  <c r="O294" i="3"/>
  <c r="K294" i="3"/>
  <c r="H294" i="3"/>
  <c r="Y294" i="3"/>
  <c r="AA294" i="3"/>
  <c r="AC294" i="3"/>
  <c r="V294" i="3"/>
  <c r="P1807" i="3"/>
  <c r="I1807" i="3"/>
  <c r="AB1807" i="3"/>
  <c r="K1807" i="3"/>
  <c r="J1807" i="3"/>
  <c r="N1807" i="3"/>
  <c r="X1807" i="3"/>
  <c r="O1807" i="3"/>
  <c r="Y1807" i="3"/>
  <c r="AD1807" i="3"/>
  <c r="AA1807" i="3"/>
  <c r="V1807" i="3"/>
  <c r="W1807" i="3"/>
  <c r="H1807" i="3"/>
  <c r="M1807" i="3"/>
  <c r="M1428" i="3"/>
  <c r="M789" i="3"/>
  <c r="V1582" i="3"/>
  <c r="V1019" i="3"/>
  <c r="V1390" i="3"/>
  <c r="V83" i="3"/>
  <c r="I830" i="3"/>
  <c r="J830" i="3"/>
  <c r="W830" i="3"/>
  <c r="Y830" i="3"/>
  <c r="K830" i="3"/>
  <c r="O830" i="3"/>
  <c r="P830" i="3"/>
  <c r="N830" i="3"/>
  <c r="H830" i="3"/>
  <c r="AC830" i="3"/>
  <c r="AA830" i="3"/>
  <c r="X830" i="3"/>
  <c r="V830" i="3"/>
  <c r="AB830" i="3"/>
  <c r="V834" i="3"/>
  <c r="V398" i="3"/>
  <c r="H355" i="3"/>
  <c r="M1658" i="3"/>
  <c r="Y138" i="3"/>
  <c r="AC138" i="3"/>
  <c r="AD138" i="3"/>
  <c r="X138" i="3"/>
  <c r="W138" i="3"/>
  <c r="AB138" i="3"/>
  <c r="O138" i="3"/>
  <c r="K138" i="3"/>
  <c r="I138" i="3"/>
  <c r="P138" i="3"/>
  <c r="J138" i="3"/>
  <c r="AA138" i="3"/>
  <c r="N138" i="3"/>
  <c r="H138" i="3"/>
  <c r="V138" i="3"/>
  <c r="W232" i="3"/>
  <c r="N232" i="3"/>
  <c r="X232" i="3"/>
  <c r="AD232" i="3"/>
  <c r="K232" i="3"/>
  <c r="AC232" i="3"/>
  <c r="P232" i="3"/>
  <c r="I232" i="3"/>
  <c r="O232" i="3"/>
  <c r="J232" i="3"/>
  <c r="AA232" i="3"/>
  <c r="Y232" i="3"/>
  <c r="H232" i="3"/>
  <c r="V232" i="3"/>
  <c r="P939" i="3"/>
  <c r="AD939" i="3"/>
  <c r="O939" i="3"/>
  <c r="AB939" i="3"/>
  <c r="X939" i="3"/>
  <c r="K939" i="3"/>
  <c r="H939" i="3"/>
  <c r="AC939" i="3"/>
  <c r="J939" i="3"/>
  <c r="AA939" i="3"/>
  <c r="I939" i="3"/>
  <c r="N939" i="3"/>
  <c r="Y939" i="3"/>
  <c r="W939" i="3"/>
  <c r="V939" i="3"/>
  <c r="M433" i="3"/>
  <c r="M1103" i="3"/>
  <c r="M2084" i="3"/>
  <c r="K404" i="3"/>
  <c r="AB404" i="3"/>
  <c r="X404" i="3"/>
  <c r="AC404" i="3"/>
  <c r="J404" i="3"/>
  <c r="N404" i="3"/>
  <c r="W404" i="3"/>
  <c r="P404" i="3"/>
  <c r="Y404" i="3"/>
  <c r="H404" i="3"/>
  <c r="O404" i="3"/>
  <c r="AA404" i="3"/>
  <c r="V404" i="3"/>
  <c r="I404" i="3"/>
  <c r="N1378" i="3"/>
  <c r="AB1378" i="3"/>
  <c r="Y1378" i="3"/>
  <c r="AD1378" i="3"/>
  <c r="X1378" i="3"/>
  <c r="J1378" i="3"/>
  <c r="P1378" i="3"/>
  <c r="I1378" i="3"/>
  <c r="O1378" i="3"/>
  <c r="AC1378" i="3"/>
  <c r="K1378" i="3"/>
  <c r="AA1378" i="3"/>
  <c r="W1378" i="3"/>
  <c r="H1378" i="3"/>
  <c r="V1378" i="3"/>
  <c r="Y886" i="3"/>
  <c r="AC886" i="3"/>
  <c r="I886" i="3"/>
  <c r="K886" i="3"/>
  <c r="J886" i="3"/>
  <c r="O886" i="3"/>
  <c r="N886" i="3"/>
  <c r="P886" i="3"/>
  <c r="X886" i="3"/>
  <c r="AB886" i="3"/>
  <c r="W886" i="3"/>
  <c r="AD886" i="3"/>
  <c r="AA886" i="3"/>
  <c r="H886" i="3"/>
  <c r="V886" i="3"/>
  <c r="M236" i="3"/>
  <c r="W787" i="3"/>
  <c r="AD787" i="3"/>
  <c r="I787" i="3"/>
  <c r="P787" i="3"/>
  <c r="Q787" i="3" s="1"/>
  <c r="Y787" i="3"/>
  <c r="AC787" i="3"/>
  <c r="O787" i="3"/>
  <c r="K787" i="3"/>
  <c r="J787" i="3"/>
  <c r="X787" i="3"/>
  <c r="N787" i="3"/>
  <c r="AB787" i="3"/>
  <c r="N218" i="3"/>
  <c r="K218" i="3"/>
  <c r="I218" i="3"/>
  <c r="J218" i="3"/>
  <c r="AD218" i="3"/>
  <c r="AB218" i="3"/>
  <c r="Y218" i="3"/>
  <c r="O218" i="3"/>
  <c r="P218" i="3"/>
  <c r="W218" i="3"/>
  <c r="X218" i="3"/>
  <c r="AC218" i="3"/>
  <c r="V218" i="3"/>
  <c r="H218" i="3"/>
  <c r="AA218" i="3"/>
  <c r="M218" i="3"/>
  <c r="W1138" i="3"/>
  <c r="Y1138" i="3"/>
  <c r="K1138" i="3"/>
  <c r="J1138" i="3"/>
  <c r="AD1138" i="3"/>
  <c r="X1138" i="3"/>
  <c r="P1138" i="3"/>
  <c r="O1138" i="3"/>
  <c r="I1138" i="3"/>
  <c r="H1138" i="3"/>
  <c r="N1138" i="3"/>
  <c r="AC1138" i="3"/>
  <c r="AA1138" i="3"/>
  <c r="V1138" i="3"/>
  <c r="AB1138" i="3"/>
  <c r="M526" i="3"/>
  <c r="M124" i="3"/>
  <c r="M1309" i="3"/>
  <c r="X876" i="3"/>
  <c r="O876" i="3"/>
  <c r="P876" i="3"/>
  <c r="Y876" i="3"/>
  <c r="I876" i="3"/>
  <c r="N876" i="3"/>
  <c r="K876" i="3"/>
  <c r="AD876" i="3"/>
  <c r="AB876" i="3"/>
  <c r="AC876" i="3"/>
  <c r="W876" i="3"/>
  <c r="V876" i="3"/>
  <c r="H876" i="3"/>
  <c r="AA876" i="3"/>
  <c r="J1829" i="3"/>
  <c r="I1829" i="3"/>
  <c r="O1829" i="3"/>
  <c r="X1829" i="3"/>
  <c r="N1829" i="3"/>
  <c r="AB1829" i="3"/>
  <c r="K1829" i="3"/>
  <c r="W1829" i="3"/>
  <c r="AD1829" i="3"/>
  <c r="Y1829" i="3"/>
  <c r="AC1829" i="3"/>
  <c r="P1829" i="3"/>
  <c r="H1829" i="3"/>
  <c r="V1829" i="3"/>
  <c r="M1829" i="3"/>
  <c r="O857" i="3"/>
  <c r="AB857" i="3"/>
  <c r="W857" i="3"/>
  <c r="Y857" i="3"/>
  <c r="AD857" i="3"/>
  <c r="J857" i="3"/>
  <c r="N857" i="3"/>
  <c r="AC857" i="3"/>
  <c r="K857" i="3"/>
  <c r="X857" i="3"/>
  <c r="I857" i="3"/>
  <c r="P857" i="3"/>
  <c r="AA857" i="3"/>
  <c r="V857" i="3"/>
  <c r="H857" i="3"/>
  <c r="M857" i="3"/>
  <c r="M2117" i="3"/>
  <c r="P1977" i="3"/>
  <c r="AC1977" i="3"/>
  <c r="K1977" i="3"/>
  <c r="I1977" i="3"/>
  <c r="W1977" i="3"/>
  <c r="AD1977" i="3"/>
  <c r="Y1977" i="3"/>
  <c r="O1977" i="3"/>
  <c r="AB1977" i="3"/>
  <c r="N1977" i="3"/>
  <c r="X1977" i="3"/>
  <c r="J1977" i="3"/>
  <c r="AA1977" i="3"/>
  <c r="H1977" i="3"/>
  <c r="V1977" i="3"/>
  <c r="M1977" i="3"/>
  <c r="AD457" i="3"/>
  <c r="I457" i="3"/>
  <c r="O457" i="3"/>
  <c r="AB457" i="3"/>
  <c r="X457" i="3"/>
  <c r="W457" i="3"/>
  <c r="P457" i="3"/>
  <c r="J457" i="3"/>
  <c r="AC457" i="3"/>
  <c r="K457" i="3"/>
  <c r="Y457" i="3"/>
  <c r="M457" i="3"/>
  <c r="H457" i="3"/>
  <c r="V457" i="3"/>
  <c r="M1535" i="3"/>
  <c r="X994" i="3"/>
  <c r="O994" i="3"/>
  <c r="I994" i="3"/>
  <c r="Y994" i="3"/>
  <c r="J994" i="3"/>
  <c r="N994" i="3"/>
  <c r="P994" i="3"/>
  <c r="W994" i="3"/>
  <c r="AC994" i="3"/>
  <c r="AB994" i="3"/>
  <c r="AD994" i="3"/>
  <c r="K994" i="3"/>
  <c r="AA994" i="3"/>
  <c r="H994" i="3"/>
  <c r="V994" i="3"/>
  <c r="AB1771" i="3"/>
  <c r="AD1771" i="3"/>
  <c r="N1771" i="3"/>
  <c r="O1771" i="3"/>
  <c r="AC1771" i="3"/>
  <c r="K1771" i="3"/>
  <c r="P1771" i="3"/>
  <c r="Y1771" i="3"/>
  <c r="I1771" i="3"/>
  <c r="J1771" i="3"/>
  <c r="W1771" i="3"/>
  <c r="AA1771" i="3"/>
  <c r="H1771" i="3"/>
  <c r="M1771" i="3"/>
  <c r="V915" i="3"/>
  <c r="AB558" i="3"/>
  <c r="I558" i="3"/>
  <c r="O558" i="3"/>
  <c r="N558" i="3"/>
  <c r="J558" i="3"/>
  <c r="P558" i="3"/>
  <c r="AC558" i="3"/>
  <c r="Y558" i="3"/>
  <c r="W558" i="3"/>
  <c r="H558" i="3"/>
  <c r="K558" i="3"/>
  <c r="AD558" i="3"/>
  <c r="M558" i="3"/>
  <c r="AA558" i="3"/>
  <c r="J1399" i="3"/>
  <c r="P1399" i="3"/>
  <c r="AB1399" i="3"/>
  <c r="I1399" i="3"/>
  <c r="AD1399" i="3"/>
  <c r="O1399" i="3"/>
  <c r="AC1399" i="3"/>
  <c r="N1399" i="3"/>
  <c r="K1399" i="3"/>
  <c r="W1399" i="3"/>
  <c r="Y1399" i="3"/>
  <c r="AA1399" i="3"/>
  <c r="V1399" i="3"/>
  <c r="X1399" i="3"/>
  <c r="M1399" i="3"/>
  <c r="H1399" i="3"/>
  <c r="V1081" i="3"/>
  <c r="V1739" i="3"/>
  <c r="Z1739" i="3" s="1"/>
  <c r="AB1568" i="3"/>
  <c r="I1568" i="3"/>
  <c r="AD1568" i="3"/>
  <c r="X1568" i="3"/>
  <c r="Y1568" i="3"/>
  <c r="W1568" i="3"/>
  <c r="O1568" i="3"/>
  <c r="P1568" i="3"/>
  <c r="N1568" i="3"/>
  <c r="K1568" i="3"/>
  <c r="AC1568" i="3"/>
  <c r="AA1568" i="3"/>
  <c r="V1568" i="3"/>
  <c r="M1568" i="3"/>
  <c r="H1568" i="3"/>
  <c r="I336" i="3"/>
  <c r="Y336" i="3"/>
  <c r="N336" i="3"/>
  <c r="O336" i="3"/>
  <c r="P336" i="3"/>
  <c r="AB336" i="3"/>
  <c r="W336" i="3"/>
  <c r="J336" i="3"/>
  <c r="X336" i="3"/>
  <c r="AD336" i="3"/>
  <c r="AC336" i="3"/>
  <c r="K336" i="3"/>
  <c r="AA336" i="3"/>
  <c r="H336" i="3"/>
  <c r="V336" i="3"/>
  <c r="M336" i="3"/>
  <c r="X582" i="3"/>
  <c r="Y582" i="3"/>
  <c r="AD582" i="3"/>
  <c r="P582" i="3"/>
  <c r="K582" i="3"/>
  <c r="AC582" i="3"/>
  <c r="N582" i="3"/>
  <c r="I582" i="3"/>
  <c r="W582" i="3"/>
  <c r="V582" i="3"/>
  <c r="AB582" i="3"/>
  <c r="J582" i="3"/>
  <c r="AA582" i="3"/>
  <c r="O582" i="3"/>
  <c r="M582" i="3"/>
  <c r="M635" i="3"/>
  <c r="K924" i="3"/>
  <c r="AB924" i="3"/>
  <c r="J924" i="3"/>
  <c r="AC924" i="3"/>
  <c r="AD924" i="3"/>
  <c r="Y924" i="3"/>
  <c r="P924" i="3"/>
  <c r="W924" i="3"/>
  <c r="I924" i="3"/>
  <c r="O924" i="3"/>
  <c r="X924" i="3"/>
  <c r="N924" i="3"/>
  <c r="Q924" i="3" s="1"/>
  <c r="AA924" i="3"/>
  <c r="H924" i="3"/>
  <c r="V924" i="3"/>
  <c r="AC1754" i="3"/>
  <c r="N1754" i="3"/>
  <c r="P1754" i="3"/>
  <c r="O1754" i="3"/>
  <c r="AB1754" i="3"/>
  <c r="I1754" i="3"/>
  <c r="K1754" i="3"/>
  <c r="Y1754" i="3"/>
  <c r="J1754" i="3"/>
  <c r="AD1754" i="3"/>
  <c r="X1754" i="3"/>
  <c r="W1754" i="3"/>
  <c r="V1754" i="3"/>
  <c r="H1754" i="3"/>
  <c r="AA1754" i="3"/>
  <c r="M1754" i="3"/>
  <c r="V1979" i="3"/>
  <c r="AA783" i="3"/>
  <c r="AA833" i="3"/>
  <c r="X1565" i="3"/>
  <c r="P1565" i="3"/>
  <c r="AB1565" i="3"/>
  <c r="J1565" i="3"/>
  <c r="N1565" i="3"/>
  <c r="AC1565" i="3"/>
  <c r="W1565" i="3"/>
  <c r="Y1565" i="3"/>
  <c r="K1565" i="3"/>
  <c r="I1565" i="3"/>
  <c r="O1565" i="3"/>
  <c r="AD1565" i="3"/>
  <c r="H1565" i="3"/>
  <c r="AA1565" i="3"/>
  <c r="M1565" i="3"/>
  <c r="V1565" i="3"/>
  <c r="AC1422" i="3"/>
  <c r="J1422" i="3"/>
  <c r="AD1422" i="3"/>
  <c r="P1422" i="3"/>
  <c r="Y1422" i="3"/>
  <c r="AB1422" i="3"/>
  <c r="I1422" i="3"/>
  <c r="N1422" i="3"/>
  <c r="K1422" i="3"/>
  <c r="X1422" i="3"/>
  <c r="O1422" i="3"/>
  <c r="W1422" i="3"/>
  <c r="H1422" i="3"/>
  <c r="M1422" i="3"/>
  <c r="M1087" i="3"/>
  <c r="M954" i="3"/>
  <c r="AD928" i="3"/>
  <c r="AB928" i="3"/>
  <c r="I928" i="3"/>
  <c r="Y928" i="3"/>
  <c r="K928" i="3"/>
  <c r="AC928" i="3"/>
  <c r="J928" i="3"/>
  <c r="AA928" i="3"/>
  <c r="N928" i="3"/>
  <c r="O928" i="3"/>
  <c r="H928" i="3"/>
  <c r="W928" i="3"/>
  <c r="M928" i="3"/>
  <c r="P928" i="3"/>
  <c r="X928" i="3"/>
  <c r="V928" i="3"/>
  <c r="J1106" i="3"/>
  <c r="AD1106" i="3"/>
  <c r="Y1106" i="3"/>
  <c r="P1106" i="3"/>
  <c r="AB1106" i="3"/>
  <c r="K1106" i="3"/>
  <c r="AC1106" i="3"/>
  <c r="H1106" i="3"/>
  <c r="I1106" i="3"/>
  <c r="W1106" i="3"/>
  <c r="N1106" i="3"/>
  <c r="AA1106" i="3"/>
  <c r="X1106" i="3"/>
  <c r="O1106" i="3"/>
  <c r="V1106" i="3"/>
  <c r="M1106" i="3"/>
  <c r="M956" i="3"/>
  <c r="AD885" i="3"/>
  <c r="X885" i="3"/>
  <c r="W885" i="3"/>
  <c r="P885" i="3"/>
  <c r="AB885" i="3"/>
  <c r="Y885" i="3"/>
  <c r="I885" i="3"/>
  <c r="O885" i="3"/>
  <c r="K885" i="3"/>
  <c r="N885" i="3"/>
  <c r="J885" i="3"/>
  <c r="H885" i="3"/>
  <c r="AA885" i="3"/>
  <c r="V885" i="3"/>
  <c r="AC885" i="3"/>
  <c r="M885" i="3"/>
  <c r="M1551" i="3"/>
  <c r="M373" i="3"/>
  <c r="O1243" i="3"/>
  <c r="AB1243" i="3"/>
  <c r="N1243" i="3"/>
  <c r="X1243" i="3"/>
  <c r="P1243" i="3"/>
  <c r="Y1243" i="3"/>
  <c r="W1243" i="3"/>
  <c r="AC1243" i="3"/>
  <c r="AD1243" i="3"/>
  <c r="J1243" i="3"/>
  <c r="I1243" i="3"/>
  <c r="AA1243" i="3"/>
  <c r="M1243" i="3"/>
  <c r="X1555" i="3"/>
  <c r="N1555" i="3"/>
  <c r="J1555" i="3"/>
  <c r="W1555" i="3"/>
  <c r="Y1555" i="3"/>
  <c r="AC1555" i="3"/>
  <c r="I1555" i="3"/>
  <c r="AD1555" i="3"/>
  <c r="P1555" i="3"/>
  <c r="H1555" i="3"/>
  <c r="O1555" i="3"/>
  <c r="AB1555" i="3"/>
  <c r="AA1555" i="3"/>
  <c r="I570" i="3"/>
  <c r="W570" i="3"/>
  <c r="K570" i="3"/>
  <c r="AD570" i="3"/>
  <c r="AB570" i="3"/>
  <c r="N570" i="3"/>
  <c r="X570" i="3"/>
  <c r="J570" i="3"/>
  <c r="P570" i="3"/>
  <c r="AC570" i="3"/>
  <c r="Y570" i="3"/>
  <c r="V570" i="3"/>
  <c r="AA570" i="3"/>
  <c r="O570" i="3"/>
  <c r="V165" i="3"/>
  <c r="V844" i="3"/>
  <c r="AD237" i="3"/>
  <c r="W237" i="3"/>
  <c r="AB237" i="3"/>
  <c r="J237" i="3"/>
  <c r="O237" i="3"/>
  <c r="X237" i="3"/>
  <c r="N237" i="3"/>
  <c r="K237" i="3"/>
  <c r="AC237" i="3"/>
  <c r="H237" i="3"/>
  <c r="I237" i="3"/>
  <c r="Y237" i="3"/>
  <c r="AA237" i="3"/>
  <c r="P237" i="3"/>
  <c r="M237" i="3"/>
  <c r="O270" i="3"/>
  <c r="K270" i="3"/>
  <c r="AB270" i="3"/>
  <c r="X270" i="3"/>
  <c r="AC270" i="3"/>
  <c r="Y270" i="3"/>
  <c r="W270" i="3"/>
  <c r="AD270" i="3"/>
  <c r="I270" i="3"/>
  <c r="J270" i="3"/>
  <c r="P270" i="3"/>
  <c r="N270" i="3"/>
  <c r="AA270" i="3"/>
  <c r="V270" i="3"/>
  <c r="M270" i="3"/>
  <c r="H270" i="3"/>
  <c r="P439" i="3"/>
  <c r="Y439" i="3"/>
  <c r="W439" i="3"/>
  <c r="N439" i="3"/>
  <c r="AB439" i="3"/>
  <c r="AD439" i="3"/>
  <c r="J439" i="3"/>
  <c r="O439" i="3"/>
  <c r="K439" i="3"/>
  <c r="I439" i="3"/>
  <c r="X439" i="3"/>
  <c r="H439" i="3"/>
  <c r="M439" i="3"/>
  <c r="AA439" i="3"/>
  <c r="AC439" i="3"/>
  <c r="AC1491" i="3"/>
  <c r="N1491" i="3"/>
  <c r="AD1491" i="3"/>
  <c r="X1491" i="3"/>
  <c r="Y1491" i="3"/>
  <c r="O1491" i="3"/>
  <c r="W1491" i="3"/>
  <c r="J1491" i="3"/>
  <c r="P1491" i="3"/>
  <c r="K1491" i="3"/>
  <c r="I1491" i="3"/>
  <c r="V1491" i="3"/>
  <c r="AB1491" i="3"/>
  <c r="M1491" i="3"/>
  <c r="AA1491" i="3"/>
  <c r="O146" i="3"/>
  <c r="AD146" i="3"/>
  <c r="X146" i="3"/>
  <c r="N146" i="3"/>
  <c r="I146" i="3"/>
  <c r="Y146" i="3"/>
  <c r="W146" i="3"/>
  <c r="P146" i="3"/>
  <c r="AB146" i="3"/>
  <c r="K146" i="3"/>
  <c r="AC146" i="3"/>
  <c r="V146" i="3"/>
  <c r="AA146" i="3"/>
  <c r="M146" i="3"/>
  <c r="J146" i="3"/>
  <c r="H146" i="3"/>
  <c r="P1108" i="3"/>
  <c r="Y1108" i="3"/>
  <c r="N1108" i="3"/>
  <c r="O1108" i="3"/>
  <c r="AC1108" i="3"/>
  <c r="X1108" i="3"/>
  <c r="AB1108" i="3"/>
  <c r="I1108" i="3"/>
  <c r="V1108" i="3"/>
  <c r="W1108" i="3"/>
  <c r="J1108" i="3"/>
  <c r="AD1108" i="3"/>
  <c r="K1108" i="3"/>
  <c r="M1108" i="3"/>
  <c r="AA1108" i="3"/>
  <c r="H1108" i="3"/>
  <c r="Y1068" i="3"/>
  <c r="W1068" i="3"/>
  <c r="AD1068" i="3"/>
  <c r="AC1068" i="3"/>
  <c r="I1068" i="3"/>
  <c r="J1068" i="3"/>
  <c r="P1068" i="3"/>
  <c r="O1068" i="3"/>
  <c r="X1068" i="3"/>
  <c r="AB1068" i="3"/>
  <c r="K1068" i="3"/>
  <c r="N1068" i="3"/>
  <c r="AA1068" i="3"/>
  <c r="M1068" i="3"/>
  <c r="V575" i="3"/>
  <c r="O1581" i="3"/>
  <c r="W1581" i="3"/>
  <c r="AC1581" i="3"/>
  <c r="AD1581" i="3"/>
  <c r="Y1581" i="3"/>
  <c r="K1581" i="3"/>
  <c r="I1581" i="3"/>
  <c r="AB1581" i="3"/>
  <c r="X1581" i="3"/>
  <c r="H1581" i="3"/>
  <c r="J1581" i="3"/>
  <c r="AA1581" i="3"/>
  <c r="M1581" i="3"/>
  <c r="V1581" i="3"/>
  <c r="N1581" i="3"/>
  <c r="AA581" i="3"/>
  <c r="V937" i="3"/>
  <c r="AA686" i="3"/>
  <c r="V1068" i="3"/>
  <c r="V47" i="3"/>
  <c r="V1472" i="3"/>
  <c r="P2206" i="3"/>
  <c r="X2206" i="3"/>
  <c r="J2206" i="3"/>
  <c r="I2206" i="3"/>
  <c r="AD2206" i="3"/>
  <c r="N2206" i="3"/>
  <c r="K2206" i="3"/>
  <c r="AC2206" i="3"/>
  <c r="O2206" i="3"/>
  <c r="V2206" i="3"/>
  <c r="AB2206" i="3"/>
  <c r="W2206" i="3"/>
  <c r="AA2206" i="3"/>
  <c r="Y2206" i="3"/>
  <c r="H2206" i="3"/>
  <c r="M2206" i="3"/>
  <c r="V22" i="3"/>
  <c r="H792" i="3"/>
  <c r="H887" i="3"/>
  <c r="V2069" i="3"/>
  <c r="V471" i="3"/>
  <c r="AA471" i="3"/>
  <c r="H1783" i="3"/>
  <c r="H1858" i="3"/>
  <c r="AA1853" i="3"/>
  <c r="AA411" i="3"/>
  <c r="H726" i="3"/>
  <c r="AB2208" i="3"/>
  <c r="AC2208" i="3"/>
  <c r="X2208" i="3"/>
  <c r="Y2208" i="3"/>
  <c r="N2208" i="3"/>
  <c r="I2208" i="3"/>
  <c r="AD2208" i="3"/>
  <c r="J2208" i="3"/>
  <c r="O2208" i="3"/>
  <c r="P2208" i="3"/>
  <c r="W2208" i="3"/>
  <c r="AA2208" i="3"/>
  <c r="V2208" i="3"/>
  <c r="Z2208" i="3" s="1"/>
  <c r="H2208" i="3"/>
  <c r="K2208" i="3"/>
  <c r="M2208" i="3"/>
  <c r="AA1620" i="3"/>
  <c r="AA1425" i="3"/>
  <c r="H2107" i="3"/>
  <c r="AA210" i="3"/>
  <c r="N7" i="3"/>
  <c r="P1500" i="3"/>
  <c r="I1639" i="3"/>
  <c r="AB803" i="3"/>
  <c r="AC931" i="3"/>
  <c r="N440" i="3"/>
  <c r="AC352" i="3"/>
  <c r="P960" i="3"/>
  <c r="Y1535" i="3"/>
  <c r="AC1703" i="3"/>
  <c r="N1485" i="3"/>
  <c r="X732" i="3"/>
  <c r="J2063" i="3"/>
  <c r="P66" i="3"/>
  <c r="I216" i="3"/>
  <c r="W468" i="3"/>
  <c r="I1103" i="3"/>
  <c r="J2151" i="3"/>
  <c r="N2151" i="3"/>
  <c r="Y2151" i="3"/>
  <c r="AD2151" i="3"/>
  <c r="X2151" i="3"/>
  <c r="P2151" i="3"/>
  <c r="W2151" i="3"/>
  <c r="AB2151" i="3"/>
  <c r="O2151" i="3"/>
  <c r="I2151" i="3"/>
  <c r="AC2151" i="3"/>
  <c r="K2151" i="3"/>
  <c r="V2151" i="3"/>
  <c r="AA2151" i="3"/>
  <c r="H2151" i="3"/>
  <c r="J2119" i="3"/>
  <c r="O2119" i="3"/>
  <c r="W2119" i="3"/>
  <c r="K2119" i="3"/>
  <c r="X2119" i="3"/>
  <c r="N2119" i="3"/>
  <c r="AC2119" i="3"/>
  <c r="AD2119" i="3"/>
  <c r="Y2119" i="3"/>
  <c r="AB2119" i="3"/>
  <c r="P2119" i="3"/>
  <c r="H2119" i="3"/>
  <c r="V2119" i="3"/>
  <c r="AA2119" i="3"/>
  <c r="I2119" i="3"/>
  <c r="AC1105" i="3"/>
  <c r="P1105" i="3"/>
  <c r="AD1105" i="3"/>
  <c r="I1105" i="3"/>
  <c r="J1105" i="3"/>
  <c r="AB1105" i="3"/>
  <c r="K1105" i="3"/>
  <c r="Y1105" i="3"/>
  <c r="W1105" i="3"/>
  <c r="N1105" i="3"/>
  <c r="O1105" i="3"/>
  <c r="X1105" i="3"/>
  <c r="AA1105" i="3"/>
  <c r="H1105" i="3"/>
  <c r="V1105" i="3"/>
  <c r="M1105" i="3"/>
  <c r="N1199" i="3"/>
  <c r="X1199" i="3"/>
  <c r="I1199" i="3"/>
  <c r="AC1199" i="3"/>
  <c r="O1199" i="3"/>
  <c r="AD1199" i="3"/>
  <c r="P1199" i="3"/>
  <c r="J1199" i="3"/>
  <c r="Y1199" i="3"/>
  <c r="AB1199" i="3"/>
  <c r="K1199" i="3"/>
  <c r="V1199" i="3"/>
  <c r="H1199" i="3"/>
  <c r="W1199" i="3"/>
  <c r="AA1199" i="3"/>
  <c r="AB1198" i="3"/>
  <c r="AC1198" i="3"/>
  <c r="W1198" i="3"/>
  <c r="N1198" i="3"/>
  <c r="X1198" i="3"/>
  <c r="J1198" i="3"/>
  <c r="AD1198" i="3"/>
  <c r="K1198" i="3"/>
  <c r="O1198" i="3"/>
  <c r="I1198" i="3"/>
  <c r="Y1198" i="3"/>
  <c r="H1198" i="3"/>
  <c r="V1198" i="3"/>
  <c r="P1198" i="3"/>
  <c r="AA1198" i="3"/>
  <c r="M1198" i="3"/>
  <c r="AB1502" i="3"/>
  <c r="K1502" i="3"/>
  <c r="X1502" i="3"/>
  <c r="AD1502" i="3"/>
  <c r="N1502" i="3"/>
  <c r="J1502" i="3"/>
  <c r="AC1502" i="3"/>
  <c r="I1502" i="3"/>
  <c r="O1502" i="3"/>
  <c r="Y1502" i="3"/>
  <c r="P1502" i="3"/>
  <c r="AA1502" i="3"/>
  <c r="V1502" i="3"/>
  <c r="W1502" i="3"/>
  <c r="H1502" i="3"/>
  <c r="M1502" i="3"/>
  <c r="J1508" i="3"/>
  <c r="I1508" i="3"/>
  <c r="K1508" i="3"/>
  <c r="AB1508" i="3"/>
  <c r="W1508" i="3"/>
  <c r="N1508" i="3"/>
  <c r="X1508" i="3"/>
  <c r="AD1508" i="3"/>
  <c r="AC1508" i="3"/>
  <c r="Y1508" i="3"/>
  <c r="P1508" i="3"/>
  <c r="O1508" i="3"/>
  <c r="V1508" i="3"/>
  <c r="H1508" i="3"/>
  <c r="M1508" i="3"/>
  <c r="AA1508" i="3"/>
  <c r="P933" i="3"/>
  <c r="I933" i="3"/>
  <c r="AB933" i="3"/>
  <c r="O933" i="3"/>
  <c r="AD933" i="3"/>
  <c r="N933" i="3"/>
  <c r="X933" i="3"/>
  <c r="AC933" i="3"/>
  <c r="Y933" i="3"/>
  <c r="J933" i="3"/>
  <c r="K933" i="3"/>
  <c r="W933" i="3"/>
  <c r="AA933" i="3"/>
  <c r="V933" i="3"/>
  <c r="H933" i="3"/>
  <c r="AC1348" i="3"/>
  <c r="I1348" i="3"/>
  <c r="K1348" i="3"/>
  <c r="P1348" i="3"/>
  <c r="N1348" i="3"/>
  <c r="X1348" i="3"/>
  <c r="J1348" i="3"/>
  <c r="AD1348" i="3"/>
  <c r="Y1348" i="3"/>
  <c r="O1348" i="3"/>
  <c r="AB1348" i="3"/>
  <c r="W1348" i="3"/>
  <c r="AA1348" i="3"/>
  <c r="V1348" i="3"/>
  <c r="W923" i="3"/>
  <c r="AB923" i="3"/>
  <c r="X923" i="3"/>
  <c r="O923" i="3"/>
  <c r="J923" i="3"/>
  <c r="AC923" i="3"/>
  <c r="N923" i="3"/>
  <c r="Y923" i="3"/>
  <c r="AD923" i="3"/>
  <c r="P923" i="3"/>
  <c r="I923" i="3"/>
  <c r="K923" i="3"/>
  <c r="AA923" i="3"/>
  <c r="H923" i="3"/>
  <c r="V923" i="3"/>
  <c r="AC487" i="3"/>
  <c r="K487" i="3"/>
  <c r="N487" i="3"/>
  <c r="W487" i="3"/>
  <c r="AB487" i="3"/>
  <c r="X487" i="3"/>
  <c r="O487" i="3"/>
  <c r="J487" i="3"/>
  <c r="I487" i="3"/>
  <c r="P487" i="3"/>
  <c r="Y487" i="3"/>
  <c r="AD487" i="3"/>
  <c r="AA487" i="3"/>
  <c r="V487" i="3"/>
  <c r="H487" i="3"/>
  <c r="M487" i="3"/>
  <c r="AD1371" i="3"/>
  <c r="AC1371" i="3"/>
  <c r="I1371" i="3"/>
  <c r="AB1371" i="3"/>
  <c r="P1371" i="3"/>
  <c r="O1371" i="3"/>
  <c r="X1371" i="3"/>
  <c r="Y1371" i="3"/>
  <c r="K1371" i="3"/>
  <c r="W1371" i="3"/>
  <c r="J1371" i="3"/>
  <c r="N1371" i="3"/>
  <c r="H1371" i="3"/>
  <c r="AA1371" i="3"/>
  <c r="V1371" i="3"/>
  <c r="P668" i="3"/>
  <c r="O668" i="3"/>
  <c r="W668" i="3"/>
  <c r="Y668" i="3"/>
  <c r="J668" i="3"/>
  <c r="AB668" i="3"/>
  <c r="N668" i="3"/>
  <c r="AD668" i="3"/>
  <c r="AC668" i="3"/>
  <c r="X668" i="3"/>
  <c r="AA668" i="3"/>
  <c r="I668" i="3"/>
  <c r="H668" i="3"/>
  <c r="M668" i="3"/>
  <c r="V668" i="3"/>
  <c r="N172" i="3"/>
  <c r="Y172" i="3"/>
  <c r="P172" i="3"/>
  <c r="X172" i="3"/>
  <c r="AB172" i="3"/>
  <c r="W172" i="3"/>
  <c r="I172" i="3"/>
  <c r="J172" i="3"/>
  <c r="AA172" i="3"/>
  <c r="AD172" i="3"/>
  <c r="O172" i="3"/>
  <c r="H172" i="3"/>
  <c r="M172" i="3"/>
  <c r="K172" i="3"/>
  <c r="V172" i="3"/>
  <c r="P709" i="3"/>
  <c r="Y709" i="3"/>
  <c r="AD709" i="3"/>
  <c r="K709" i="3"/>
  <c r="AC709" i="3"/>
  <c r="O709" i="3"/>
  <c r="W709" i="3"/>
  <c r="AB709" i="3"/>
  <c r="H709" i="3"/>
  <c r="I709" i="3"/>
  <c r="AA709" i="3"/>
  <c r="J709" i="3"/>
  <c r="X709" i="3"/>
  <c r="V709" i="3"/>
  <c r="M709" i="3"/>
  <c r="K231" i="3"/>
  <c r="Y231" i="3"/>
  <c r="W231" i="3"/>
  <c r="AB231" i="3"/>
  <c r="X231" i="3"/>
  <c r="O231" i="3"/>
  <c r="AD231" i="3"/>
  <c r="J231" i="3"/>
  <c r="H231" i="3"/>
  <c r="AC231" i="3"/>
  <c r="I231" i="3"/>
  <c r="AA231" i="3"/>
  <c r="V231" i="3"/>
  <c r="P231" i="3"/>
  <c r="N231" i="3"/>
  <c r="O1651" i="3"/>
  <c r="W1651" i="3"/>
  <c r="AB1651" i="3"/>
  <c r="I1651" i="3"/>
  <c r="N1651" i="3"/>
  <c r="X1651" i="3"/>
  <c r="J1651" i="3"/>
  <c r="AC1651" i="3"/>
  <c r="K1651" i="3"/>
  <c r="AA1651" i="3"/>
  <c r="AD1651" i="3"/>
  <c r="H1651" i="3"/>
  <c r="P1651" i="3"/>
  <c r="V1651" i="3"/>
  <c r="Y1651" i="3"/>
  <c r="K277" i="3"/>
  <c r="Y277" i="3"/>
  <c r="O277" i="3"/>
  <c r="I277" i="3"/>
  <c r="AB277" i="3"/>
  <c r="N277" i="3"/>
  <c r="X277" i="3"/>
  <c r="AA277" i="3"/>
  <c r="P277" i="3"/>
  <c r="J277" i="3"/>
  <c r="W277" i="3"/>
  <c r="AC277" i="3"/>
  <c r="AD277" i="3"/>
  <c r="H277" i="3"/>
  <c r="M277" i="3"/>
  <c r="V277" i="3"/>
  <c r="X383" i="3"/>
  <c r="I383" i="3"/>
  <c r="N383" i="3"/>
  <c r="AB383" i="3"/>
  <c r="O383" i="3"/>
  <c r="W383" i="3"/>
  <c r="P383" i="3"/>
  <c r="AD383" i="3"/>
  <c r="K383" i="3"/>
  <c r="AC383" i="3"/>
  <c r="AA383" i="3"/>
  <c r="Y383" i="3"/>
  <c r="J383" i="3"/>
  <c r="H383" i="3"/>
  <c r="V383" i="3"/>
  <c r="AC512" i="3"/>
  <c r="P512" i="3"/>
  <c r="AD512" i="3"/>
  <c r="N512" i="3"/>
  <c r="AB512" i="3"/>
  <c r="I512" i="3"/>
  <c r="Y512" i="3"/>
  <c r="W512" i="3"/>
  <c r="K512" i="3"/>
  <c r="O512" i="3"/>
  <c r="X512" i="3"/>
  <c r="H512" i="3"/>
  <c r="J512" i="3"/>
  <c r="AA512" i="3"/>
  <c r="M512" i="3"/>
  <c r="P1413" i="3"/>
  <c r="K1413" i="3"/>
  <c r="AD1413" i="3"/>
  <c r="N1413" i="3"/>
  <c r="Y1413" i="3"/>
  <c r="I1413" i="3"/>
  <c r="O1413" i="3"/>
  <c r="AC1413" i="3"/>
  <c r="AB1413" i="3"/>
  <c r="X1413" i="3"/>
  <c r="J1413" i="3"/>
  <c r="AA1413" i="3"/>
  <c r="H1413" i="3"/>
  <c r="W1413" i="3"/>
  <c r="V1413" i="3"/>
  <c r="N510" i="3"/>
  <c r="O510" i="3"/>
  <c r="AC510" i="3"/>
  <c r="AD510" i="3"/>
  <c r="Y510" i="3"/>
  <c r="J510" i="3"/>
  <c r="P510" i="3"/>
  <c r="I510" i="3"/>
  <c r="W510" i="3"/>
  <c r="AB510" i="3"/>
  <c r="K510" i="3"/>
  <c r="X510" i="3"/>
  <c r="V510" i="3"/>
  <c r="H510" i="3"/>
  <c r="AA510" i="3"/>
  <c r="N1700" i="3"/>
  <c r="X1700" i="3"/>
  <c r="AD1700" i="3"/>
  <c r="P1700" i="3"/>
  <c r="AB1700" i="3"/>
  <c r="W1700" i="3"/>
  <c r="I1700" i="3"/>
  <c r="J1700" i="3"/>
  <c r="H1700" i="3"/>
  <c r="O1700" i="3"/>
  <c r="AC1700" i="3"/>
  <c r="V1700" i="3"/>
  <c r="K1700" i="3"/>
  <c r="Y1700" i="3"/>
  <c r="AA1700" i="3"/>
  <c r="M1700" i="3"/>
  <c r="J1788" i="3"/>
  <c r="P1788" i="3"/>
  <c r="K1788" i="3"/>
  <c r="X1788" i="3"/>
  <c r="N1788" i="3"/>
  <c r="O1788" i="3"/>
  <c r="I1788" i="3"/>
  <c r="AC1788" i="3"/>
  <c r="AA1788" i="3"/>
  <c r="AB1788" i="3"/>
  <c r="Y1788" i="3"/>
  <c r="AD1788" i="3"/>
  <c r="W1788" i="3"/>
  <c r="H1788" i="3"/>
  <c r="V1788" i="3"/>
  <c r="X1501" i="3"/>
  <c r="W1501" i="3"/>
  <c r="O1501" i="3"/>
  <c r="AC1501" i="3"/>
  <c r="AB1501" i="3"/>
  <c r="K1501" i="3"/>
  <c r="P1501" i="3"/>
  <c r="AD1501" i="3"/>
  <c r="J1501" i="3"/>
  <c r="N1501" i="3"/>
  <c r="Y1501" i="3"/>
  <c r="H1501" i="3"/>
  <c r="V1501" i="3"/>
  <c r="AA1501" i="3"/>
  <c r="M1501" i="3"/>
  <c r="AB671" i="3"/>
  <c r="AC671" i="3"/>
  <c r="Y671" i="3"/>
  <c r="O671" i="3"/>
  <c r="P671" i="3"/>
  <c r="N671" i="3"/>
  <c r="J671" i="3"/>
  <c r="AA671" i="3"/>
  <c r="W671" i="3"/>
  <c r="X671" i="3"/>
  <c r="AD671" i="3"/>
  <c r="I671" i="3"/>
  <c r="K671" i="3"/>
  <c r="H671" i="3"/>
  <c r="M671" i="3"/>
  <c r="W445" i="3"/>
  <c r="AB445" i="3"/>
  <c r="K445" i="3"/>
  <c r="I445" i="3"/>
  <c r="AD445" i="3"/>
  <c r="N445" i="3"/>
  <c r="AC445" i="3"/>
  <c r="J445" i="3"/>
  <c r="X445" i="3"/>
  <c r="O445" i="3"/>
  <c r="Y445" i="3"/>
  <c r="P445" i="3"/>
  <c r="AA445" i="3"/>
  <c r="M445" i="3"/>
  <c r="V445" i="3"/>
  <c r="H445" i="3"/>
  <c r="I431" i="3"/>
  <c r="N431" i="3"/>
  <c r="P431" i="3"/>
  <c r="AB431" i="3"/>
  <c r="AC431" i="3"/>
  <c r="AD431" i="3"/>
  <c r="J431" i="3"/>
  <c r="K431" i="3"/>
  <c r="Y431" i="3"/>
  <c r="W431" i="3"/>
  <c r="O431" i="3"/>
  <c r="H431" i="3"/>
  <c r="AA431" i="3"/>
  <c r="V431" i="3"/>
  <c r="M431" i="3"/>
  <c r="X431" i="3"/>
  <c r="I1714" i="3"/>
  <c r="J1714" i="3"/>
  <c r="AC1714" i="3"/>
  <c r="P1714" i="3"/>
  <c r="W1714" i="3"/>
  <c r="O1714" i="3"/>
  <c r="AB1714" i="3"/>
  <c r="H1714" i="3"/>
  <c r="K1714" i="3"/>
  <c r="AD1714" i="3"/>
  <c r="X1714" i="3"/>
  <c r="AA1714" i="3"/>
  <c r="V1714" i="3"/>
  <c r="Y1714" i="3"/>
  <c r="M1714" i="3"/>
  <c r="K950" i="3"/>
  <c r="W950" i="3"/>
  <c r="O950" i="3"/>
  <c r="AB950" i="3"/>
  <c r="N950" i="3"/>
  <c r="Y950" i="3"/>
  <c r="H950" i="3"/>
  <c r="P950" i="3"/>
  <c r="AD950" i="3"/>
  <c r="AA950" i="3"/>
  <c r="X950" i="3"/>
  <c r="J950" i="3"/>
  <c r="AC950" i="3"/>
  <c r="V950" i="3"/>
  <c r="I950" i="3"/>
  <c r="M950" i="3"/>
  <c r="AC498" i="3"/>
  <c r="AB498" i="3"/>
  <c r="W498" i="3"/>
  <c r="AD498" i="3"/>
  <c r="X498" i="3"/>
  <c r="N498" i="3"/>
  <c r="Y498" i="3"/>
  <c r="I498" i="3"/>
  <c r="O498" i="3"/>
  <c r="J498" i="3"/>
  <c r="P498" i="3"/>
  <c r="K498" i="3"/>
  <c r="V498" i="3"/>
  <c r="AA498" i="3"/>
  <c r="H498" i="3"/>
  <c r="M498" i="3"/>
  <c r="J999" i="3"/>
  <c r="O999" i="3"/>
  <c r="AB999" i="3"/>
  <c r="AD999" i="3"/>
  <c r="I999" i="3"/>
  <c r="W999" i="3"/>
  <c r="H999" i="3"/>
  <c r="X999" i="3"/>
  <c r="K999" i="3"/>
  <c r="Y999" i="3"/>
  <c r="AC999" i="3"/>
  <c r="N999" i="3"/>
  <c r="P999" i="3"/>
  <c r="Q1685" i="3"/>
  <c r="I162" i="3"/>
  <c r="J162" i="3"/>
  <c r="AC162" i="3"/>
  <c r="K162" i="3"/>
  <c r="W162" i="3"/>
  <c r="Y162" i="3"/>
  <c r="P162" i="3"/>
  <c r="AB162" i="3"/>
  <c r="AA162" i="3"/>
  <c r="N162" i="3"/>
  <c r="AD162" i="3"/>
  <c r="X162" i="3"/>
  <c r="O162" i="3"/>
  <c r="M162" i="3"/>
  <c r="V162" i="3"/>
  <c r="N1294" i="3"/>
  <c r="K1294" i="3"/>
  <c r="AC1294" i="3"/>
  <c r="O1294" i="3"/>
  <c r="P1294" i="3"/>
  <c r="AB1294" i="3"/>
  <c r="Y1294" i="3"/>
  <c r="W1294" i="3"/>
  <c r="AD1294" i="3"/>
  <c r="J1294" i="3"/>
  <c r="X1294" i="3"/>
  <c r="I1294" i="3"/>
  <c r="AA1294" i="3"/>
  <c r="H1294" i="3"/>
  <c r="V1294" i="3"/>
  <c r="M1294" i="3"/>
  <c r="AD1919" i="3"/>
  <c r="N1919" i="3"/>
  <c r="AB1919" i="3"/>
  <c r="Y1919" i="3"/>
  <c r="O1919" i="3"/>
  <c r="P1919" i="3"/>
  <c r="W1919" i="3"/>
  <c r="K1919" i="3"/>
  <c r="AC1919" i="3"/>
  <c r="AA1919" i="3"/>
  <c r="X1919" i="3"/>
  <c r="H1919" i="3"/>
  <c r="J1919" i="3"/>
  <c r="I1919" i="3"/>
  <c r="V1919" i="3"/>
  <c r="M1919" i="3"/>
  <c r="X535" i="3"/>
  <c r="AB535" i="3"/>
  <c r="J535" i="3"/>
  <c r="O535" i="3"/>
  <c r="N535" i="3"/>
  <c r="AC535" i="3"/>
  <c r="Y535" i="3"/>
  <c r="AD535" i="3"/>
  <c r="P535" i="3"/>
  <c r="H535" i="3"/>
  <c r="K535" i="3"/>
  <c r="I535" i="3"/>
  <c r="V535" i="3"/>
  <c r="W535" i="3"/>
  <c r="AA535" i="3"/>
  <c r="Y893" i="3"/>
  <c r="P893" i="3"/>
  <c r="I893" i="3"/>
  <c r="O893" i="3"/>
  <c r="W893" i="3"/>
  <c r="K893" i="3"/>
  <c r="J893" i="3"/>
  <c r="AC893" i="3"/>
  <c r="H893" i="3"/>
  <c r="N893" i="3"/>
  <c r="V893" i="3"/>
  <c r="X893" i="3"/>
  <c r="AD893" i="3"/>
  <c r="AB893" i="3"/>
  <c r="O936" i="3"/>
  <c r="AD936" i="3"/>
  <c r="N936" i="3"/>
  <c r="P936" i="3"/>
  <c r="K936" i="3"/>
  <c r="AA936" i="3"/>
  <c r="W936" i="3"/>
  <c r="Y936" i="3"/>
  <c r="AB936" i="3"/>
  <c r="X936" i="3"/>
  <c r="I936" i="3"/>
  <c r="J936" i="3"/>
  <c r="H936" i="3"/>
  <c r="M936" i="3"/>
  <c r="X2070" i="3"/>
  <c r="I2070" i="3"/>
  <c r="W2070" i="3"/>
  <c r="O2070" i="3"/>
  <c r="P2070" i="3"/>
  <c r="Y2070" i="3"/>
  <c r="AD2070" i="3"/>
  <c r="J2070" i="3"/>
  <c r="H2070" i="3"/>
  <c r="AB2070" i="3"/>
  <c r="AC2070" i="3"/>
  <c r="K2070" i="3"/>
  <c r="AA2070" i="3"/>
  <c r="M2070" i="3"/>
  <c r="V2070" i="3"/>
  <c r="Y579" i="3"/>
  <c r="I579" i="3"/>
  <c r="AB579" i="3"/>
  <c r="O579" i="3"/>
  <c r="J579" i="3"/>
  <c r="N579" i="3"/>
  <c r="W579" i="3"/>
  <c r="P579" i="3"/>
  <c r="X579" i="3"/>
  <c r="AD579" i="3"/>
  <c r="AC579" i="3"/>
  <c r="H579" i="3"/>
  <c r="K579" i="3"/>
  <c r="V579" i="3"/>
  <c r="W1824" i="3"/>
  <c r="Y1824" i="3"/>
  <c r="AB1824" i="3"/>
  <c r="AC1824" i="3"/>
  <c r="P1824" i="3"/>
  <c r="K1824" i="3"/>
  <c r="X1824" i="3"/>
  <c r="I1824" i="3"/>
  <c r="AA1824" i="3"/>
  <c r="J1824" i="3"/>
  <c r="AD1824" i="3"/>
  <c r="N1824" i="3"/>
  <c r="O1824" i="3"/>
  <c r="V1824" i="3"/>
  <c r="J427" i="3"/>
  <c r="Y427" i="3"/>
  <c r="X427" i="3"/>
  <c r="K427" i="3"/>
  <c r="O427" i="3"/>
  <c r="P427" i="3"/>
  <c r="W427" i="3"/>
  <c r="I427" i="3"/>
  <c r="AC427" i="3"/>
  <c r="AB427" i="3"/>
  <c r="H427" i="3"/>
  <c r="AD427" i="3"/>
  <c r="AA427" i="3"/>
  <c r="M427" i="3"/>
  <c r="N427" i="3"/>
  <c r="V427" i="3"/>
  <c r="AD1308" i="3"/>
  <c r="P1308" i="3"/>
  <c r="I1308" i="3"/>
  <c r="AC1308" i="3"/>
  <c r="K1308" i="3"/>
  <c r="X1308" i="3"/>
  <c r="W1308" i="3"/>
  <c r="AB1308" i="3"/>
  <c r="N1308" i="3"/>
  <c r="H1308" i="3"/>
  <c r="Y1308" i="3"/>
  <c r="AA1308" i="3"/>
  <c r="J1308" i="3"/>
  <c r="I1851" i="3"/>
  <c r="O1851" i="3"/>
  <c r="AD1851" i="3"/>
  <c r="K1851" i="3"/>
  <c r="P1851" i="3"/>
  <c r="Y1851" i="3"/>
  <c r="AC1851" i="3"/>
  <c r="J1851" i="3"/>
  <c r="W1851" i="3"/>
  <c r="X1851" i="3"/>
  <c r="AB1851" i="3"/>
  <c r="N1851" i="3"/>
  <c r="AA1851" i="3"/>
  <c r="H1851" i="3"/>
  <c r="V1851" i="3"/>
  <c r="M1851" i="3"/>
  <c r="W1744" i="3"/>
  <c r="AC1744" i="3"/>
  <c r="N1744" i="3"/>
  <c r="J1744" i="3"/>
  <c r="X1744" i="3"/>
  <c r="I1744" i="3"/>
  <c r="K1744" i="3"/>
  <c r="O1744" i="3"/>
  <c r="AD1744" i="3"/>
  <c r="AB1744" i="3"/>
  <c r="Y1744" i="3"/>
  <c r="P1744" i="3"/>
  <c r="H1744" i="3"/>
  <c r="AA1744" i="3"/>
  <c r="AD1157" i="3"/>
  <c r="P1157" i="3"/>
  <c r="AB1157" i="3"/>
  <c r="Y1157" i="3"/>
  <c r="K1157" i="3"/>
  <c r="O1157" i="3"/>
  <c r="N1157" i="3"/>
  <c r="W1157" i="3"/>
  <c r="J1157" i="3"/>
  <c r="H1157" i="3"/>
  <c r="I1157" i="3"/>
  <c r="AC1157" i="3"/>
  <c r="AA1157" i="3"/>
  <c r="X1157" i="3"/>
  <c r="V1157" i="3"/>
  <c r="M1157" i="3"/>
  <c r="N446" i="3"/>
  <c r="Y446" i="3"/>
  <c r="J446" i="3"/>
  <c r="AB446" i="3"/>
  <c r="W446" i="3"/>
  <c r="AD446" i="3"/>
  <c r="AC446" i="3"/>
  <c r="P446" i="3"/>
  <c r="K446" i="3"/>
  <c r="X446" i="3"/>
  <c r="I446" i="3"/>
  <c r="O446" i="3"/>
  <c r="AA446" i="3"/>
  <c r="V446" i="3"/>
  <c r="K2111" i="3"/>
  <c r="X2111" i="3"/>
  <c r="J2111" i="3"/>
  <c r="AD2111" i="3"/>
  <c r="O2111" i="3"/>
  <c r="I2111" i="3"/>
  <c r="AC2111" i="3"/>
  <c r="W2111" i="3"/>
  <c r="P2111" i="3"/>
  <c r="AB2111" i="3"/>
  <c r="N2111" i="3"/>
  <c r="Y2111" i="3"/>
  <c r="V2111" i="3"/>
  <c r="H2111" i="3"/>
  <c r="P1960" i="3"/>
  <c r="N1960" i="3"/>
  <c r="AD1960" i="3"/>
  <c r="O1960" i="3"/>
  <c r="W1960" i="3"/>
  <c r="AC1960" i="3"/>
  <c r="K1960" i="3"/>
  <c r="AB1960" i="3"/>
  <c r="X1960" i="3"/>
  <c r="I1960" i="3"/>
  <c r="Y1960" i="3"/>
  <c r="AA1960" i="3"/>
  <c r="H1960" i="3"/>
  <c r="J1960" i="3"/>
  <c r="V1960" i="3"/>
  <c r="M1960" i="3"/>
  <c r="AD1995" i="3"/>
  <c r="W1995" i="3"/>
  <c r="AC1995" i="3"/>
  <c r="K1995" i="3"/>
  <c r="P1995" i="3"/>
  <c r="O1995" i="3"/>
  <c r="Y1995" i="3"/>
  <c r="J1995" i="3"/>
  <c r="I1995" i="3"/>
  <c r="N1995" i="3"/>
  <c r="AB1995" i="3"/>
  <c r="X1995" i="3"/>
  <c r="H1995" i="3"/>
  <c r="AA1995" i="3"/>
  <c r="V1995" i="3"/>
  <c r="N1496" i="3"/>
  <c r="W1496" i="3"/>
  <c r="Y1496" i="3"/>
  <c r="P1496" i="3"/>
  <c r="X1496" i="3"/>
  <c r="AC1496" i="3"/>
  <c r="I1496" i="3"/>
  <c r="O1496" i="3"/>
  <c r="K1496" i="3"/>
  <c r="J1496" i="3"/>
  <c r="AB1496" i="3"/>
  <c r="AA1496" i="3"/>
  <c r="AD1496" i="3"/>
  <c r="V1496" i="3"/>
  <c r="X2095" i="3"/>
  <c r="P2095" i="3"/>
  <c r="K2095" i="3"/>
  <c r="AD2095" i="3"/>
  <c r="AB2095" i="3"/>
  <c r="Y2095" i="3"/>
  <c r="AC2095" i="3"/>
  <c r="W2095" i="3"/>
  <c r="I2095" i="3"/>
  <c r="O2095" i="3"/>
  <c r="N2095" i="3"/>
  <c r="J2095" i="3"/>
  <c r="AA2095" i="3"/>
  <c r="V2095" i="3"/>
  <c r="Q897" i="3"/>
  <c r="P127" i="3"/>
  <c r="O127" i="3"/>
  <c r="X127" i="3"/>
  <c r="I127" i="3"/>
  <c r="W127" i="3"/>
  <c r="K127" i="3"/>
  <c r="J127" i="3"/>
  <c r="AC127" i="3"/>
  <c r="AB127" i="3"/>
  <c r="N127" i="3"/>
  <c r="AD127" i="3"/>
  <c r="Y127" i="3"/>
  <c r="AA127" i="3"/>
  <c r="H127" i="3"/>
  <c r="V127" i="3"/>
  <c r="M127" i="3"/>
  <c r="Y1361" i="3"/>
  <c r="P1361" i="3"/>
  <c r="AC1361" i="3"/>
  <c r="H1361" i="3"/>
  <c r="K1361" i="3"/>
  <c r="J1361" i="3"/>
  <c r="W1361" i="3"/>
  <c r="I1361" i="3"/>
  <c r="AD1361" i="3"/>
  <c r="N1361" i="3"/>
  <c r="O1361" i="3"/>
  <c r="M1361" i="3"/>
  <c r="AA1361" i="3"/>
  <c r="W1337" i="3"/>
  <c r="Y1337" i="3"/>
  <c r="N1337" i="3"/>
  <c r="AC1337" i="3"/>
  <c r="J1337" i="3"/>
  <c r="X1337" i="3"/>
  <c r="I1337" i="3"/>
  <c r="P1337" i="3"/>
  <c r="K1337" i="3"/>
  <c r="AD1337" i="3"/>
  <c r="AB1337" i="3"/>
  <c r="H1337" i="3"/>
  <c r="O1337" i="3"/>
  <c r="AA1337" i="3"/>
  <c r="V1337" i="3"/>
  <c r="AC1183" i="3"/>
  <c r="J1183" i="3"/>
  <c r="Y1183" i="3"/>
  <c r="AD1183" i="3"/>
  <c r="I1183" i="3"/>
  <c r="P1183" i="3"/>
  <c r="W1183" i="3"/>
  <c r="AB1183" i="3"/>
  <c r="N1183" i="3"/>
  <c r="X1183" i="3"/>
  <c r="H1183" i="3"/>
  <c r="K1183" i="3"/>
  <c r="V1183" i="3"/>
  <c r="M1183" i="3"/>
  <c r="AA1183" i="3"/>
  <c r="O1183" i="3"/>
  <c r="AD1444" i="3"/>
  <c r="Y1444" i="3"/>
  <c r="J1444" i="3"/>
  <c r="N1444" i="3"/>
  <c r="I1444" i="3"/>
  <c r="W1444" i="3"/>
  <c r="P1444" i="3"/>
  <c r="AB1444" i="3"/>
  <c r="O1444" i="3"/>
  <c r="X1444" i="3"/>
  <c r="AA1444" i="3"/>
  <c r="K1444" i="3"/>
  <c r="AC1444" i="3"/>
  <c r="H1444" i="3"/>
  <c r="M1444" i="3"/>
  <c r="X2150" i="3"/>
  <c r="W2150" i="3"/>
  <c r="AD2150" i="3"/>
  <c r="N2150" i="3"/>
  <c r="I2150" i="3"/>
  <c r="AC2150" i="3"/>
  <c r="K2150" i="3"/>
  <c r="AB2150" i="3"/>
  <c r="Y2150" i="3"/>
  <c r="O2150" i="3"/>
  <c r="P2150" i="3"/>
  <c r="AA2150" i="3"/>
  <c r="J2150" i="3"/>
  <c r="H2150" i="3"/>
  <c r="V2150" i="3"/>
  <c r="M2150" i="3"/>
  <c r="AD1213" i="3"/>
  <c r="Y1213" i="3"/>
  <c r="O1213" i="3"/>
  <c r="K1213" i="3"/>
  <c r="N1213" i="3"/>
  <c r="I1213" i="3"/>
  <c r="AB1213" i="3"/>
  <c r="P1213" i="3"/>
  <c r="J1213" i="3"/>
  <c r="X1213" i="3"/>
  <c r="AC1213" i="3"/>
  <c r="AA1213" i="3"/>
  <c r="V1213" i="3"/>
  <c r="H1213" i="3"/>
  <c r="M1213" i="3"/>
  <c r="P1144" i="3"/>
  <c r="Y1144" i="3"/>
  <c r="W1144" i="3"/>
  <c r="O1144" i="3"/>
  <c r="AD1144" i="3"/>
  <c r="N1144" i="3"/>
  <c r="AC1144" i="3"/>
  <c r="I1144" i="3"/>
  <c r="J1144" i="3"/>
  <c r="AB1144" i="3"/>
  <c r="K1144" i="3"/>
  <c r="X1144" i="3"/>
  <c r="H1144" i="3"/>
  <c r="AA1144" i="3"/>
  <c r="V1144" i="3"/>
  <c r="M1144" i="3"/>
  <c r="Y88" i="3"/>
  <c r="O88" i="3"/>
  <c r="X88" i="3"/>
  <c r="AC88" i="3"/>
  <c r="AD88" i="3"/>
  <c r="AB88" i="3"/>
  <c r="N88" i="3"/>
  <c r="J88" i="3"/>
  <c r="W88" i="3"/>
  <c r="AA88" i="3"/>
  <c r="H88" i="3"/>
  <c r="P88" i="3"/>
  <c r="I88" i="3"/>
  <c r="K88" i="3"/>
  <c r="M88" i="3"/>
  <c r="V88" i="3"/>
  <c r="AC1021" i="3"/>
  <c r="J1021" i="3"/>
  <c r="X1021" i="3"/>
  <c r="N1021" i="3"/>
  <c r="AB1021" i="3"/>
  <c r="Y1021" i="3"/>
  <c r="K1021" i="3"/>
  <c r="O1021" i="3"/>
  <c r="P1021" i="3"/>
  <c r="W1021" i="3"/>
  <c r="I1021" i="3"/>
  <c r="AD1021" i="3"/>
  <c r="H1021" i="3"/>
  <c r="M1021" i="3"/>
  <c r="AA1021" i="3"/>
  <c r="Y1254" i="3"/>
  <c r="O1254" i="3"/>
  <c r="AC1254" i="3"/>
  <c r="X1254" i="3"/>
  <c r="N1254" i="3"/>
  <c r="W1254" i="3"/>
  <c r="I1254" i="3"/>
  <c r="AB1254" i="3"/>
  <c r="AD1254" i="3"/>
  <c r="P1254" i="3"/>
  <c r="K1254" i="3"/>
  <c r="J1254" i="3"/>
  <c r="H1254" i="3"/>
  <c r="AA1254" i="3"/>
  <c r="M1254" i="3"/>
  <c r="J281" i="3"/>
  <c r="AC281" i="3"/>
  <c r="X281" i="3"/>
  <c r="O281" i="3"/>
  <c r="P281" i="3"/>
  <c r="AD281" i="3"/>
  <c r="Y281" i="3"/>
  <c r="AA281" i="3"/>
  <c r="N281" i="3"/>
  <c r="W281" i="3"/>
  <c r="AB281" i="3"/>
  <c r="H281" i="3"/>
  <c r="K281" i="3"/>
  <c r="M281" i="3"/>
  <c r="V281" i="3"/>
  <c r="P1928" i="3"/>
  <c r="AB1928" i="3"/>
  <c r="W1928" i="3"/>
  <c r="X1928" i="3"/>
  <c r="AD1928" i="3"/>
  <c r="J1928" i="3"/>
  <c r="I1928" i="3"/>
  <c r="Y1928" i="3"/>
  <c r="K1928" i="3"/>
  <c r="N1928" i="3"/>
  <c r="O1928" i="3"/>
  <c r="AA1928" i="3"/>
  <c r="H1928" i="3"/>
  <c r="AC1928" i="3"/>
  <c r="M1928" i="3"/>
  <c r="V1928" i="3"/>
  <c r="AB1621" i="3"/>
  <c r="X1621" i="3"/>
  <c r="W1621" i="3"/>
  <c r="O1621" i="3"/>
  <c r="K1621" i="3"/>
  <c r="AC1621" i="3"/>
  <c r="P1621" i="3"/>
  <c r="N1621" i="3"/>
  <c r="AD1621" i="3"/>
  <c r="J1621" i="3"/>
  <c r="AA1621" i="3"/>
  <c r="I1621" i="3"/>
  <c r="V1621" i="3"/>
  <c r="Y1621" i="3"/>
  <c r="H1621" i="3"/>
  <c r="AD1904" i="3"/>
  <c r="Y1904" i="3"/>
  <c r="P1904" i="3"/>
  <c r="N1904" i="3"/>
  <c r="W1904" i="3"/>
  <c r="O1904" i="3"/>
  <c r="AB1904" i="3"/>
  <c r="AC1904" i="3"/>
  <c r="J1904" i="3"/>
  <c r="H1904" i="3"/>
  <c r="I1904" i="3"/>
  <c r="K1904" i="3"/>
  <c r="AA1904" i="3"/>
  <c r="V1904" i="3"/>
  <c r="X1904" i="3"/>
  <c r="P975" i="3"/>
  <c r="I975" i="3"/>
  <c r="AC975" i="3"/>
  <c r="N975" i="3"/>
  <c r="Y975" i="3"/>
  <c r="O975" i="3"/>
  <c r="AD975" i="3"/>
  <c r="AB975" i="3"/>
  <c r="W975" i="3"/>
  <c r="J975" i="3"/>
  <c r="K975" i="3"/>
  <c r="X975" i="3"/>
  <c r="AA975" i="3"/>
  <c r="H975" i="3"/>
  <c r="M975" i="3"/>
  <c r="V975" i="3"/>
  <c r="N436" i="3"/>
  <c r="P436" i="3"/>
  <c r="W436" i="3"/>
  <c r="J436" i="3"/>
  <c r="K436" i="3"/>
  <c r="I436" i="3"/>
  <c r="AB436" i="3"/>
  <c r="Y436" i="3"/>
  <c r="AD436" i="3"/>
  <c r="X436" i="3"/>
  <c r="V436" i="3"/>
  <c r="AC436" i="3"/>
  <c r="AA436" i="3"/>
  <c r="O436" i="3"/>
  <c r="H436" i="3"/>
  <c r="O69" i="3"/>
  <c r="K69" i="3"/>
  <c r="X69" i="3"/>
  <c r="J69" i="3"/>
  <c r="AB69" i="3"/>
  <c r="AD69" i="3"/>
  <c r="I69" i="3"/>
  <c r="W69" i="3"/>
  <c r="P69" i="3"/>
  <c r="N69" i="3"/>
  <c r="AC69" i="3"/>
  <c r="Y69" i="3"/>
  <c r="H69" i="3"/>
  <c r="K1418" i="3"/>
  <c r="AD1418" i="3"/>
  <c r="I1418" i="3"/>
  <c r="X1418" i="3"/>
  <c r="P1418" i="3"/>
  <c r="W1418" i="3"/>
  <c r="AC1418" i="3"/>
  <c r="Y1418" i="3"/>
  <c r="O1418" i="3"/>
  <c r="AB1418" i="3"/>
  <c r="N1418" i="3"/>
  <c r="J1418" i="3"/>
  <c r="V1418" i="3"/>
  <c r="M1418" i="3"/>
  <c r="H1418" i="3"/>
  <c r="AA1418" i="3"/>
  <c r="P966" i="3"/>
  <c r="N966" i="3"/>
  <c r="J966" i="3"/>
  <c r="K966" i="3"/>
  <c r="X966" i="3"/>
  <c r="AD966" i="3"/>
  <c r="Y966" i="3"/>
  <c r="I966" i="3"/>
  <c r="O966" i="3"/>
  <c r="AB966" i="3"/>
  <c r="M966" i="3"/>
  <c r="W966" i="3"/>
  <c r="AA966" i="3"/>
  <c r="H966" i="3"/>
  <c r="V966" i="3"/>
  <c r="AD125" i="3"/>
  <c r="O125" i="3"/>
  <c r="I125" i="3"/>
  <c r="AB125" i="3"/>
  <c r="X125" i="3"/>
  <c r="Y125" i="3"/>
  <c r="AC125" i="3"/>
  <c r="N125" i="3"/>
  <c r="J125" i="3"/>
  <c r="W125" i="3"/>
  <c r="P125" i="3"/>
  <c r="K125" i="3"/>
  <c r="AA125" i="3"/>
  <c r="M125" i="3"/>
  <c r="H125" i="3"/>
  <c r="P420" i="3"/>
  <c r="J420" i="3"/>
  <c r="AB420" i="3"/>
  <c r="O420" i="3"/>
  <c r="K420" i="3"/>
  <c r="I420" i="3"/>
  <c r="X420" i="3"/>
  <c r="Y420" i="3"/>
  <c r="AC420" i="3"/>
  <c r="H420" i="3"/>
  <c r="AD420" i="3"/>
  <c r="W420" i="3"/>
  <c r="AA420" i="3"/>
  <c r="V420" i="3"/>
  <c r="M420" i="3"/>
  <c r="K68" i="3"/>
  <c r="O68" i="3"/>
  <c r="AC68" i="3"/>
  <c r="J68" i="3"/>
  <c r="X68" i="3"/>
  <c r="W68" i="3"/>
  <c r="I68" i="3"/>
  <c r="P68" i="3"/>
  <c r="AD68" i="3"/>
  <c r="Y68" i="3"/>
  <c r="AB68" i="3"/>
  <c r="N68" i="3"/>
  <c r="V68" i="3"/>
  <c r="H68" i="3"/>
  <c r="AC1012" i="3"/>
  <c r="N1012" i="3"/>
  <c r="X1012" i="3"/>
  <c r="O1012" i="3"/>
  <c r="AB1012" i="3"/>
  <c r="Y1012" i="3"/>
  <c r="H1012" i="3"/>
  <c r="J1012" i="3"/>
  <c r="AD1012" i="3"/>
  <c r="W1012" i="3"/>
  <c r="I1012" i="3"/>
  <c r="AA1012" i="3"/>
  <c r="P1012" i="3"/>
  <c r="M1012" i="3"/>
  <c r="V1012" i="3"/>
  <c r="K1012" i="3"/>
  <c r="N1553" i="3"/>
  <c r="P1553" i="3"/>
  <c r="O1553" i="3"/>
  <c r="Y1553" i="3"/>
  <c r="K1553" i="3"/>
  <c r="AB1553" i="3"/>
  <c r="X1553" i="3"/>
  <c r="J1553" i="3"/>
  <c r="W1553" i="3"/>
  <c r="AC1553" i="3"/>
  <c r="I1553" i="3"/>
  <c r="AD1553" i="3"/>
  <c r="AA1553" i="3"/>
  <c r="V1553" i="3"/>
  <c r="H1553" i="3"/>
  <c r="M1553" i="3"/>
  <c r="J486" i="3"/>
  <c r="K486" i="3"/>
  <c r="X486" i="3"/>
  <c r="AB486" i="3"/>
  <c r="N486" i="3"/>
  <c r="AD486" i="3"/>
  <c r="Y486" i="3"/>
  <c r="I486" i="3"/>
  <c r="AC486" i="3"/>
  <c r="O486" i="3"/>
  <c r="W486" i="3"/>
  <c r="P486" i="3"/>
  <c r="AA486" i="3"/>
  <c r="V486" i="3"/>
  <c r="M486" i="3"/>
  <c r="V365" i="3"/>
  <c r="H1054" i="3"/>
  <c r="X845" i="3"/>
  <c r="Y845" i="3"/>
  <c r="K845" i="3"/>
  <c r="AC845" i="3"/>
  <c r="J845" i="3"/>
  <c r="AD845" i="3"/>
  <c r="O845" i="3"/>
  <c r="N845" i="3"/>
  <c r="AB845" i="3"/>
  <c r="I845" i="3"/>
  <c r="W845" i="3"/>
  <c r="AA845" i="3"/>
  <c r="P845" i="3"/>
  <c r="H845" i="3"/>
  <c r="V845" i="3"/>
  <c r="M845" i="3"/>
  <c r="K428" i="3"/>
  <c r="O428" i="3"/>
  <c r="AC428" i="3"/>
  <c r="P428" i="3"/>
  <c r="I428" i="3"/>
  <c r="AB428" i="3"/>
  <c r="J428" i="3"/>
  <c r="X428" i="3"/>
  <c r="W428" i="3"/>
  <c r="N428" i="3"/>
  <c r="AD428" i="3"/>
  <c r="Y428" i="3"/>
  <c r="AA428" i="3"/>
  <c r="M428" i="3"/>
  <c r="V428" i="3"/>
  <c r="O1654" i="3"/>
  <c r="P1654" i="3"/>
  <c r="AD1654" i="3"/>
  <c r="W1654" i="3"/>
  <c r="N1654" i="3"/>
  <c r="J1654" i="3"/>
  <c r="AB1654" i="3"/>
  <c r="X1654" i="3"/>
  <c r="K1654" i="3"/>
  <c r="AC1654" i="3"/>
  <c r="I1654" i="3"/>
  <c r="Y1654" i="3"/>
  <c r="AA1654" i="3"/>
  <c r="V1654" i="3"/>
  <c r="AB798" i="3"/>
  <c r="AD798" i="3"/>
  <c r="Y798" i="3"/>
  <c r="AC798" i="3"/>
  <c r="J798" i="3"/>
  <c r="P798" i="3"/>
  <c r="I798" i="3"/>
  <c r="X798" i="3"/>
  <c r="N798" i="3"/>
  <c r="O798" i="3"/>
  <c r="K798" i="3"/>
  <c r="W798" i="3"/>
  <c r="AA798" i="3"/>
  <c r="H798" i="3"/>
  <c r="M798" i="3"/>
  <c r="N315" i="3"/>
  <c r="X315" i="3"/>
  <c r="P315" i="3"/>
  <c r="Y315" i="3"/>
  <c r="I315" i="3"/>
  <c r="W315" i="3"/>
  <c r="AD315" i="3"/>
  <c r="AC315" i="3"/>
  <c r="O315" i="3"/>
  <c r="K315" i="3"/>
  <c r="AB315" i="3"/>
  <c r="J315" i="3"/>
  <c r="H315" i="3"/>
  <c r="V315" i="3"/>
  <c r="AA315" i="3"/>
  <c r="W45" i="3"/>
  <c r="AB45" i="3"/>
  <c r="X45" i="3"/>
  <c r="N45" i="3"/>
  <c r="K45" i="3"/>
  <c r="I45" i="3"/>
  <c r="Y45" i="3"/>
  <c r="AD45" i="3"/>
  <c r="J45" i="3"/>
  <c r="O45" i="3"/>
  <c r="H45" i="3"/>
  <c r="AC45" i="3"/>
  <c r="P45" i="3"/>
  <c r="AA45" i="3"/>
  <c r="V45" i="3"/>
  <c r="P930" i="3"/>
  <c r="O930" i="3"/>
  <c r="J930" i="3"/>
  <c r="N930" i="3"/>
  <c r="Y930" i="3"/>
  <c r="AD930" i="3"/>
  <c r="AB930" i="3"/>
  <c r="W930" i="3"/>
  <c r="I930" i="3"/>
  <c r="AC930" i="3"/>
  <c r="K930" i="3"/>
  <c r="X930" i="3"/>
  <c r="H930" i="3"/>
  <c r="V930" i="3"/>
  <c r="M930" i="3"/>
  <c r="X1970" i="3"/>
  <c r="I1970" i="3"/>
  <c r="AD1970" i="3"/>
  <c r="J1970" i="3"/>
  <c r="W1970" i="3"/>
  <c r="AC1970" i="3"/>
  <c r="K1970" i="3"/>
  <c r="Y1970" i="3"/>
  <c r="O1970" i="3"/>
  <c r="AB1970" i="3"/>
  <c r="N1970" i="3"/>
  <c r="P1970" i="3"/>
  <c r="AA1970" i="3"/>
  <c r="H1970" i="3"/>
  <c r="V1970" i="3"/>
  <c r="M1970" i="3"/>
  <c r="Y1429" i="3"/>
  <c r="O1429" i="3"/>
  <c r="W1429" i="3"/>
  <c r="P1429" i="3"/>
  <c r="AD1429" i="3"/>
  <c r="AC1429" i="3"/>
  <c r="AB1429" i="3"/>
  <c r="N1429" i="3"/>
  <c r="I1429" i="3"/>
  <c r="X1429" i="3"/>
  <c r="K1429" i="3"/>
  <c r="AA1429" i="3"/>
  <c r="H1429" i="3"/>
  <c r="J1429" i="3"/>
  <c r="M1429" i="3"/>
  <c r="P716" i="3"/>
  <c r="J716" i="3"/>
  <c r="K716" i="3"/>
  <c r="Y716" i="3"/>
  <c r="O716" i="3"/>
  <c r="X716" i="3"/>
  <c r="N716" i="3"/>
  <c r="W716" i="3"/>
  <c r="I716" i="3"/>
  <c r="AD716" i="3"/>
  <c r="AC716" i="3"/>
  <c r="AA716" i="3"/>
  <c r="AB716" i="3"/>
  <c r="H716" i="3"/>
  <c r="V716" i="3"/>
  <c r="AB385" i="3"/>
  <c r="AD385" i="3"/>
  <c r="O385" i="3"/>
  <c r="I385" i="3"/>
  <c r="X385" i="3"/>
  <c r="K385" i="3"/>
  <c r="P385" i="3"/>
  <c r="AC385" i="3"/>
  <c r="Y385" i="3"/>
  <c r="W385" i="3"/>
  <c r="J385" i="3"/>
  <c r="N385" i="3"/>
  <c r="H385" i="3"/>
  <c r="AA385" i="3"/>
  <c r="M385" i="3"/>
  <c r="N1671" i="3"/>
  <c r="X1671" i="3"/>
  <c r="I1671" i="3"/>
  <c r="AD1671" i="3"/>
  <c r="J1671" i="3"/>
  <c r="AB1671" i="3"/>
  <c r="Y1671" i="3"/>
  <c r="AA1671" i="3"/>
  <c r="P1671" i="3"/>
  <c r="AC1671" i="3"/>
  <c r="K1671" i="3"/>
  <c r="W1671" i="3"/>
  <c r="V1671" i="3"/>
  <c r="M1671" i="3"/>
  <c r="O1784" i="3"/>
  <c r="AD1784" i="3"/>
  <c r="X1784" i="3"/>
  <c r="AC1784" i="3"/>
  <c r="N1784" i="3"/>
  <c r="I1784" i="3"/>
  <c r="Y1784" i="3"/>
  <c r="J1784" i="3"/>
  <c r="K1784" i="3"/>
  <c r="P1784" i="3"/>
  <c r="AB1784" i="3"/>
  <c r="W1784" i="3"/>
  <c r="V1784" i="3"/>
  <c r="M1784" i="3"/>
  <c r="H1784" i="3"/>
  <c r="AB267" i="3"/>
  <c r="J267" i="3"/>
  <c r="X267" i="3"/>
  <c r="O267" i="3"/>
  <c r="W267" i="3"/>
  <c r="I267" i="3"/>
  <c r="N267" i="3"/>
  <c r="AD267" i="3"/>
  <c r="Y267" i="3"/>
  <c r="P267" i="3"/>
  <c r="AA267" i="3"/>
  <c r="AC267" i="3"/>
  <c r="H267" i="3"/>
  <c r="V267" i="3"/>
  <c r="K267" i="3"/>
  <c r="M267" i="3"/>
  <c r="Y847" i="3"/>
  <c r="N847" i="3"/>
  <c r="AB847" i="3"/>
  <c r="J847" i="3"/>
  <c r="K847" i="3"/>
  <c r="AD847" i="3"/>
  <c r="X847" i="3"/>
  <c r="I847" i="3"/>
  <c r="O847" i="3"/>
  <c r="AC847" i="3"/>
  <c r="P847" i="3"/>
  <c r="W847" i="3"/>
  <c r="H847" i="3"/>
  <c r="AA847" i="3"/>
  <c r="I1819" i="3"/>
  <c r="AC1819" i="3"/>
  <c r="J1819" i="3"/>
  <c r="Y1819" i="3"/>
  <c r="W1819" i="3"/>
  <c r="K1819" i="3"/>
  <c r="AD1819" i="3"/>
  <c r="N1819" i="3"/>
  <c r="AB1819" i="3"/>
  <c r="X1819" i="3"/>
  <c r="P1819" i="3"/>
  <c r="O1819" i="3"/>
  <c r="AA1819" i="3"/>
  <c r="H1819" i="3"/>
  <c r="V1819" i="3"/>
  <c r="P1486" i="3"/>
  <c r="AC1486" i="3"/>
  <c r="Y1486" i="3"/>
  <c r="O1486" i="3"/>
  <c r="X1486" i="3"/>
  <c r="I1486" i="3"/>
  <c r="AD1486" i="3"/>
  <c r="H1486" i="3"/>
  <c r="AB1486" i="3"/>
  <c r="K1486" i="3"/>
  <c r="N1486" i="3"/>
  <c r="J1486" i="3"/>
  <c r="W1486" i="3"/>
  <c r="V1486" i="3"/>
  <c r="AA1486" i="3"/>
  <c r="M1486" i="3"/>
  <c r="X656" i="3"/>
  <c r="AC656" i="3"/>
  <c r="AA656" i="3"/>
  <c r="Y656" i="3"/>
  <c r="J656" i="3"/>
  <c r="O656" i="3"/>
  <c r="N656" i="3"/>
  <c r="P656" i="3"/>
  <c r="I656" i="3"/>
  <c r="W656" i="3"/>
  <c r="AD656" i="3"/>
  <c r="V656" i="3"/>
  <c r="K656" i="3"/>
  <c r="AC330" i="3"/>
  <c r="O330" i="3"/>
  <c r="Y330" i="3"/>
  <c r="AB330" i="3"/>
  <c r="N330" i="3"/>
  <c r="AD330" i="3"/>
  <c r="W330" i="3"/>
  <c r="J330" i="3"/>
  <c r="I330" i="3"/>
  <c r="X330" i="3"/>
  <c r="P330" i="3"/>
  <c r="K330" i="3"/>
  <c r="AA330" i="3"/>
  <c r="V330" i="3"/>
  <c r="H330" i="3"/>
  <c r="J1825" i="3"/>
  <c r="Y1825" i="3"/>
  <c r="AC1825" i="3"/>
  <c r="W1825" i="3"/>
  <c r="O1825" i="3"/>
  <c r="AB1825" i="3"/>
  <c r="K1825" i="3"/>
  <c r="X1825" i="3"/>
  <c r="I1825" i="3"/>
  <c r="P1825" i="3"/>
  <c r="AD1825" i="3"/>
  <c r="N1825" i="3"/>
  <c r="H1825" i="3"/>
  <c r="AA1825" i="3"/>
  <c r="M1825" i="3"/>
  <c r="V288" i="3"/>
  <c r="V847" i="3"/>
  <c r="AA822" i="3"/>
  <c r="H768" i="3"/>
  <c r="N1714" i="3"/>
  <c r="P1066" i="3"/>
  <c r="AC966" i="3"/>
  <c r="Y1692" i="3"/>
  <c r="AB1692" i="3"/>
  <c r="I1692" i="3"/>
  <c r="X1692" i="3"/>
  <c r="J1692" i="3"/>
  <c r="N1692" i="3"/>
  <c r="AC1692" i="3"/>
  <c r="K1692" i="3"/>
  <c r="P1692" i="3"/>
  <c r="AD1692" i="3"/>
  <c r="W1692" i="3"/>
  <c r="O1692" i="3"/>
  <c r="V1692" i="3"/>
  <c r="AA1692" i="3"/>
  <c r="H1692" i="3"/>
  <c r="AC2116" i="3"/>
  <c r="X2116" i="3"/>
  <c r="AB2116" i="3"/>
  <c r="N2116" i="3"/>
  <c r="AD2116" i="3"/>
  <c r="I2116" i="3"/>
  <c r="J2116" i="3"/>
  <c r="K2116" i="3"/>
  <c r="H2116" i="3"/>
  <c r="Y2116" i="3"/>
  <c r="O2116" i="3"/>
  <c r="W2116" i="3"/>
  <c r="P2116" i="3"/>
  <c r="O849" i="3"/>
  <c r="Y849" i="3"/>
  <c r="AB849" i="3"/>
  <c r="W849" i="3"/>
  <c r="X849" i="3"/>
  <c r="K849" i="3"/>
  <c r="N849" i="3"/>
  <c r="I849" i="3"/>
  <c r="AD849" i="3"/>
  <c r="J849" i="3"/>
  <c r="P849" i="3"/>
  <c r="AC849" i="3"/>
  <c r="H849" i="3"/>
  <c r="M849" i="3"/>
  <c r="AA849" i="3"/>
  <c r="J1787" i="3"/>
  <c r="I1787" i="3"/>
  <c r="W1787" i="3"/>
  <c r="P1787" i="3"/>
  <c r="N1787" i="3"/>
  <c r="X1787" i="3"/>
  <c r="AB1787" i="3"/>
  <c r="AD1787" i="3"/>
  <c r="K1787" i="3"/>
  <c r="AC1787" i="3"/>
  <c r="O1787" i="3"/>
  <c r="Y1787" i="3"/>
  <c r="H1787" i="3"/>
  <c r="V1787" i="3"/>
  <c r="AA1787" i="3"/>
  <c r="AC390" i="3"/>
  <c r="J390" i="3"/>
  <c r="X390" i="3"/>
  <c r="W390" i="3"/>
  <c r="AD390" i="3"/>
  <c r="Y390" i="3"/>
  <c r="P390" i="3"/>
  <c r="AB390" i="3"/>
  <c r="N390" i="3"/>
  <c r="I390" i="3"/>
  <c r="K390" i="3"/>
  <c r="O390" i="3"/>
  <c r="H390" i="3"/>
  <c r="AA390" i="3"/>
  <c r="V390" i="3"/>
  <c r="O1528" i="3"/>
  <c r="K1528" i="3"/>
  <c r="AB1528" i="3"/>
  <c r="W1528" i="3"/>
  <c r="P1528" i="3"/>
  <c r="N1528" i="3"/>
  <c r="X1528" i="3"/>
  <c r="J1528" i="3"/>
  <c r="Y1528" i="3"/>
  <c r="AD1528" i="3"/>
  <c r="H1528" i="3"/>
  <c r="I1528" i="3"/>
  <c r="V1528" i="3"/>
  <c r="W1274" i="3"/>
  <c r="Y1274" i="3"/>
  <c r="N1274" i="3"/>
  <c r="AC1274" i="3"/>
  <c r="J1274" i="3"/>
  <c r="AB1274" i="3"/>
  <c r="K1274" i="3"/>
  <c r="AD1274" i="3"/>
  <c r="P1274" i="3"/>
  <c r="I1274" i="3"/>
  <c r="X1274" i="3"/>
  <c r="O1274" i="3"/>
  <c r="AA1274" i="3"/>
  <c r="H1274" i="3"/>
  <c r="V1274" i="3"/>
  <c r="O1415" i="3"/>
  <c r="J1415" i="3"/>
  <c r="AB1415" i="3"/>
  <c r="AD1415" i="3"/>
  <c r="N1415" i="3"/>
  <c r="K1415" i="3"/>
  <c r="AC1415" i="3"/>
  <c r="X1415" i="3"/>
  <c r="I1415" i="3"/>
  <c r="W1415" i="3"/>
  <c r="P1415" i="3"/>
  <c r="Y1415" i="3"/>
  <c r="AA1415" i="3"/>
  <c r="H1415" i="3"/>
  <c r="V1415" i="3"/>
  <c r="M1415" i="3"/>
  <c r="AB1673" i="3"/>
  <c r="AD1673" i="3"/>
  <c r="W1673" i="3"/>
  <c r="O1673" i="3"/>
  <c r="J1673" i="3"/>
  <c r="AC1673" i="3"/>
  <c r="K1673" i="3"/>
  <c r="N1673" i="3"/>
  <c r="X1673" i="3"/>
  <c r="P1673" i="3"/>
  <c r="Y1673" i="3"/>
  <c r="AA1673" i="3"/>
  <c r="I1673" i="3"/>
  <c r="H1673" i="3"/>
  <c r="M1673" i="3"/>
  <c r="N1064" i="3"/>
  <c r="I1064" i="3"/>
  <c r="O1064" i="3"/>
  <c r="AB1064" i="3"/>
  <c r="P1064" i="3"/>
  <c r="K1064" i="3"/>
  <c r="AC1064" i="3"/>
  <c r="J1064" i="3"/>
  <c r="AD1064" i="3"/>
  <c r="W1064" i="3"/>
  <c r="X1064" i="3"/>
  <c r="Y1064" i="3"/>
  <c r="AA1064" i="3"/>
  <c r="V1064" i="3"/>
  <c r="J1379" i="3"/>
  <c r="W1379" i="3"/>
  <c r="K1379" i="3"/>
  <c r="X1379" i="3"/>
  <c r="AC1379" i="3"/>
  <c r="AB1379" i="3"/>
  <c r="AD1379" i="3"/>
  <c r="I1379" i="3"/>
  <c r="P1379" i="3"/>
  <c r="N1379" i="3"/>
  <c r="H1379" i="3"/>
  <c r="Y1379" i="3"/>
  <c r="M1379" i="3"/>
  <c r="AD1268" i="3"/>
  <c r="I1268" i="3"/>
  <c r="W1268" i="3"/>
  <c r="O1268" i="3"/>
  <c r="AC1268" i="3"/>
  <c r="Y1268" i="3"/>
  <c r="H1268" i="3"/>
  <c r="K1268" i="3"/>
  <c r="X1268" i="3"/>
  <c r="P1268" i="3"/>
  <c r="J1268" i="3"/>
  <c r="AB1268" i="3"/>
  <c r="AA1268" i="3"/>
  <c r="N1268" i="3"/>
  <c r="M1268" i="3"/>
  <c r="AD1051" i="3"/>
  <c r="X1051" i="3"/>
  <c r="W1051" i="3"/>
  <c r="AC1051" i="3"/>
  <c r="O1051" i="3"/>
  <c r="P1051" i="3"/>
  <c r="N1051" i="3"/>
  <c r="AB1051" i="3"/>
  <c r="J1051" i="3"/>
  <c r="I1051" i="3"/>
  <c r="H1051" i="3"/>
  <c r="AA1051" i="3"/>
  <c r="K1051" i="3"/>
  <c r="Y1051" i="3"/>
  <c r="V1051" i="3"/>
  <c r="O913" i="3"/>
  <c r="AC913" i="3"/>
  <c r="J913" i="3"/>
  <c r="K913" i="3"/>
  <c r="W913" i="3"/>
  <c r="N913" i="3"/>
  <c r="AB913" i="3"/>
  <c r="P913" i="3"/>
  <c r="I913" i="3"/>
  <c r="X913" i="3"/>
  <c r="AD913" i="3"/>
  <c r="H913" i="3"/>
  <c r="Y913" i="3"/>
  <c r="AA913" i="3"/>
  <c r="V913" i="3"/>
  <c r="P1005" i="3"/>
  <c r="X1005" i="3"/>
  <c r="K1005" i="3"/>
  <c r="Y1005" i="3"/>
  <c r="N1005" i="3"/>
  <c r="W1005" i="3"/>
  <c r="AC1005" i="3"/>
  <c r="AD1005" i="3"/>
  <c r="AB1005" i="3"/>
  <c r="O1005" i="3"/>
  <c r="J1005" i="3"/>
  <c r="I1005" i="3"/>
  <c r="V1005" i="3"/>
  <c r="M1005" i="3"/>
  <c r="H1005" i="3"/>
  <c r="M1308" i="3"/>
  <c r="M1496" i="3"/>
  <c r="M1052" i="3"/>
  <c r="N182" i="3"/>
  <c r="I182" i="3"/>
  <c r="X182" i="3"/>
  <c r="O182" i="3"/>
  <c r="AB182" i="3"/>
  <c r="AD182" i="3"/>
  <c r="Y182" i="3"/>
  <c r="J182" i="3"/>
  <c r="P182" i="3"/>
  <c r="W182" i="3"/>
  <c r="K182" i="3"/>
  <c r="AC182" i="3"/>
  <c r="AA182" i="3"/>
  <c r="M182" i="3"/>
  <c r="V182" i="3"/>
  <c r="AB1204" i="3"/>
  <c r="AD1204" i="3"/>
  <c r="J1204" i="3"/>
  <c r="W1204" i="3"/>
  <c r="X1204" i="3"/>
  <c r="O1204" i="3"/>
  <c r="AC1204" i="3"/>
  <c r="P1204" i="3"/>
  <c r="H1204" i="3"/>
  <c r="Y1204" i="3"/>
  <c r="AA1204" i="3"/>
  <c r="K1204" i="3"/>
  <c r="I1204" i="3"/>
  <c r="N1204" i="3"/>
  <c r="V1204" i="3"/>
  <c r="M1204" i="3"/>
  <c r="I370" i="3"/>
  <c r="K370" i="3"/>
  <c r="Y370" i="3"/>
  <c r="AD370" i="3"/>
  <c r="AB370" i="3"/>
  <c r="P370" i="3"/>
  <c r="X370" i="3"/>
  <c r="O370" i="3"/>
  <c r="J370" i="3"/>
  <c r="N370" i="3"/>
  <c r="AC370" i="3"/>
  <c r="AA370" i="3"/>
  <c r="V370" i="3"/>
  <c r="W370" i="3"/>
  <c r="H370" i="3"/>
  <c r="M370" i="3"/>
  <c r="N1661" i="3"/>
  <c r="W1661" i="3"/>
  <c r="K1661" i="3"/>
  <c r="O1661" i="3"/>
  <c r="X1661" i="3"/>
  <c r="I1661" i="3"/>
  <c r="AB1661" i="3"/>
  <c r="Y1661" i="3"/>
  <c r="AC1661" i="3"/>
  <c r="J1661" i="3"/>
  <c r="P1661" i="3"/>
  <c r="AD1661" i="3"/>
  <c r="H1661" i="3"/>
  <c r="Y747" i="3"/>
  <c r="W747" i="3"/>
  <c r="N747" i="3"/>
  <c r="AB747" i="3"/>
  <c r="J747" i="3"/>
  <c r="I747" i="3"/>
  <c r="AC747" i="3"/>
  <c r="X747" i="3"/>
  <c r="O747" i="3"/>
  <c r="P747" i="3"/>
  <c r="K747" i="3"/>
  <c r="AD747" i="3"/>
  <c r="H747" i="3"/>
  <c r="V747" i="3"/>
  <c r="AA747" i="3"/>
  <c r="AB758" i="3"/>
  <c r="O758" i="3"/>
  <c r="N758" i="3"/>
  <c r="P758" i="3"/>
  <c r="AD758" i="3"/>
  <c r="W758" i="3"/>
  <c r="V758" i="3"/>
  <c r="AC758" i="3"/>
  <c r="J758" i="3"/>
  <c r="K758" i="3"/>
  <c r="AA758" i="3"/>
  <c r="Y758" i="3"/>
  <c r="M758" i="3"/>
  <c r="P914" i="3"/>
  <c r="I914" i="3"/>
  <c r="O914" i="3"/>
  <c r="AB914" i="3"/>
  <c r="W914" i="3"/>
  <c r="N914" i="3"/>
  <c r="Y914" i="3"/>
  <c r="K914" i="3"/>
  <c r="AD914" i="3"/>
  <c r="H914" i="3"/>
  <c r="J914" i="3"/>
  <c r="AC914" i="3"/>
  <c r="X914" i="3"/>
  <c r="M914" i="3"/>
  <c r="Y494" i="3"/>
  <c r="K494" i="3"/>
  <c r="AC494" i="3"/>
  <c r="AD494" i="3"/>
  <c r="X494" i="3"/>
  <c r="J494" i="3"/>
  <c r="O494" i="3"/>
  <c r="P494" i="3"/>
  <c r="I494" i="3"/>
  <c r="W494" i="3"/>
  <c r="AA494" i="3"/>
  <c r="H494" i="3"/>
  <c r="AB494" i="3"/>
  <c r="N494" i="3"/>
  <c r="M494" i="3"/>
  <c r="Y780" i="3"/>
  <c r="N780" i="3"/>
  <c r="X780" i="3"/>
  <c r="K780" i="3"/>
  <c r="W780" i="3"/>
  <c r="P780" i="3"/>
  <c r="AD780" i="3"/>
  <c r="AC780" i="3"/>
  <c r="I780" i="3"/>
  <c r="O780" i="3"/>
  <c r="J780" i="3"/>
  <c r="AB780" i="3"/>
  <c r="AA780" i="3"/>
  <c r="H780" i="3"/>
  <c r="V780" i="3"/>
  <c r="AD1728" i="3"/>
  <c r="K1728" i="3"/>
  <c r="X1728" i="3"/>
  <c r="AC1728" i="3"/>
  <c r="W1728" i="3"/>
  <c r="J1728" i="3"/>
  <c r="P1728" i="3"/>
  <c r="I1728" i="3"/>
  <c r="Y1728" i="3"/>
  <c r="AB1728" i="3"/>
  <c r="N1728" i="3"/>
  <c r="O1728" i="3"/>
  <c r="V1728" i="3"/>
  <c r="H1728" i="3"/>
  <c r="AA1728" i="3"/>
  <c r="J118" i="3"/>
  <c r="P118" i="3"/>
  <c r="N118" i="3"/>
  <c r="O118" i="3"/>
  <c r="X118" i="3"/>
  <c r="AD118" i="3"/>
  <c r="K118" i="3"/>
  <c r="W118" i="3"/>
  <c r="I118" i="3"/>
  <c r="AB118" i="3"/>
  <c r="AC118" i="3"/>
  <c r="Y118" i="3"/>
  <c r="V118" i="3"/>
  <c r="M118" i="3"/>
  <c r="H118" i="3"/>
  <c r="X62" i="3"/>
  <c r="J62" i="3"/>
  <c r="AD62" i="3"/>
  <c r="P62" i="3"/>
  <c r="AC62" i="3"/>
  <c r="K62" i="3"/>
  <c r="Y62" i="3"/>
  <c r="I62" i="3"/>
  <c r="N62" i="3"/>
  <c r="AB62" i="3"/>
  <c r="W62" i="3"/>
  <c r="H62" i="3"/>
  <c r="O62" i="3"/>
  <c r="AA62" i="3"/>
  <c r="M62" i="3"/>
  <c r="V62" i="3"/>
  <c r="I2164" i="3"/>
  <c r="AD2164" i="3"/>
  <c r="AC2164" i="3"/>
  <c r="P2164" i="3"/>
  <c r="W2164" i="3"/>
  <c r="O2164" i="3"/>
  <c r="X2164" i="3"/>
  <c r="N2164" i="3"/>
  <c r="Y2164" i="3"/>
  <c r="K2164" i="3"/>
  <c r="J2164" i="3"/>
  <c r="AB2164" i="3"/>
  <c r="AA2164" i="3"/>
  <c r="H2164" i="3"/>
  <c r="M2164" i="3"/>
  <c r="X156" i="3"/>
  <c r="AB156" i="3"/>
  <c r="AC156" i="3"/>
  <c r="N156" i="3"/>
  <c r="J156" i="3"/>
  <c r="W156" i="3"/>
  <c r="I156" i="3"/>
  <c r="AD156" i="3"/>
  <c r="K156" i="3"/>
  <c r="P156" i="3"/>
  <c r="Y156" i="3"/>
  <c r="O156" i="3"/>
  <c r="H156" i="3"/>
  <c r="AA156" i="3"/>
  <c r="V156" i="3"/>
  <c r="M156" i="3"/>
  <c r="M436" i="3"/>
  <c r="K2134" i="3"/>
  <c r="AD2134" i="3"/>
  <c r="O2134" i="3"/>
  <c r="P2134" i="3"/>
  <c r="Y2134" i="3"/>
  <c r="AB2134" i="3"/>
  <c r="AC2134" i="3"/>
  <c r="I2134" i="3"/>
  <c r="W2134" i="3"/>
  <c r="N2134" i="3"/>
  <c r="J2134" i="3"/>
  <c r="X2134" i="3"/>
  <c r="AA2134" i="3"/>
  <c r="H2134" i="3"/>
  <c r="V2134" i="3"/>
  <c r="Y1868" i="3"/>
  <c r="J1868" i="3"/>
  <c r="AB1868" i="3"/>
  <c r="X1868" i="3"/>
  <c r="O1868" i="3"/>
  <c r="W1868" i="3"/>
  <c r="P1868" i="3"/>
  <c r="AC1868" i="3"/>
  <c r="I1868" i="3"/>
  <c r="H1868" i="3"/>
  <c r="K1868" i="3"/>
  <c r="N1868" i="3"/>
  <c r="AD1868" i="3"/>
  <c r="AA1868" i="3"/>
  <c r="M1868" i="3"/>
  <c r="J1908" i="3"/>
  <c r="X1908" i="3"/>
  <c r="P1908" i="3"/>
  <c r="W1908" i="3"/>
  <c r="Y1908" i="3"/>
  <c r="AB1908" i="3"/>
  <c r="K1908" i="3"/>
  <c r="AD1908" i="3"/>
  <c r="I1908" i="3"/>
  <c r="N1908" i="3"/>
  <c r="O1908" i="3"/>
  <c r="H1908" i="3"/>
  <c r="AA1908" i="3"/>
  <c r="V1908" i="3"/>
  <c r="AC1908" i="3"/>
  <c r="M1908" i="3"/>
  <c r="I240" i="3"/>
  <c r="X240" i="3"/>
  <c r="O240" i="3"/>
  <c r="W240" i="3"/>
  <c r="AC240" i="3"/>
  <c r="P240" i="3"/>
  <c r="K240" i="3"/>
  <c r="N240" i="3"/>
  <c r="AD240" i="3"/>
  <c r="J240" i="3"/>
  <c r="H240" i="3"/>
  <c r="AA240" i="3"/>
  <c r="Y240" i="3"/>
  <c r="V240" i="3"/>
  <c r="O1606" i="3"/>
  <c r="K1606" i="3"/>
  <c r="W1606" i="3"/>
  <c r="AB1606" i="3"/>
  <c r="I1606" i="3"/>
  <c r="Y1606" i="3"/>
  <c r="J1606" i="3"/>
  <c r="AC1606" i="3"/>
  <c r="H1606" i="3"/>
  <c r="AD1606" i="3"/>
  <c r="P1606" i="3"/>
  <c r="AA1606" i="3"/>
  <c r="N1606" i="3"/>
  <c r="M1606" i="3"/>
  <c r="O1607" i="3"/>
  <c r="I1607" i="3"/>
  <c r="AD1607" i="3"/>
  <c r="K1607" i="3"/>
  <c r="N1607" i="3"/>
  <c r="X1607" i="3"/>
  <c r="AA1607" i="3"/>
  <c r="Y1607" i="3"/>
  <c r="W1607" i="3"/>
  <c r="AB1607" i="3"/>
  <c r="J1607" i="3"/>
  <c r="P1607" i="3"/>
  <c r="H1607" i="3"/>
  <c r="AC1607" i="3"/>
  <c r="M1607" i="3"/>
  <c r="J1998" i="3"/>
  <c r="Y1998" i="3"/>
  <c r="AC1998" i="3"/>
  <c r="I1998" i="3"/>
  <c r="AD1998" i="3"/>
  <c r="P1998" i="3"/>
  <c r="K1998" i="3"/>
  <c r="O1998" i="3"/>
  <c r="X1998" i="3"/>
  <c r="AB1998" i="3"/>
  <c r="W1998" i="3"/>
  <c r="H1998" i="3"/>
  <c r="N1998" i="3"/>
  <c r="M1998" i="3"/>
  <c r="AA1998" i="3"/>
  <c r="AC1806" i="3"/>
  <c r="X1806" i="3"/>
  <c r="AD1806" i="3"/>
  <c r="I1806" i="3"/>
  <c r="AB1806" i="3"/>
  <c r="Y1806" i="3"/>
  <c r="N1806" i="3"/>
  <c r="O1806" i="3"/>
  <c r="J1806" i="3"/>
  <c r="W1806" i="3"/>
  <c r="K1806" i="3"/>
  <c r="P1806" i="3"/>
  <c r="H1806" i="3"/>
  <c r="AA1806" i="3"/>
  <c r="M1806" i="3"/>
  <c r="V1806" i="3"/>
  <c r="H864" i="3"/>
  <c r="J1716" i="3"/>
  <c r="X1716" i="3"/>
  <c r="Y1716" i="3"/>
  <c r="AD1716" i="3"/>
  <c r="N1716" i="3"/>
  <c r="W1716" i="3"/>
  <c r="I1716" i="3"/>
  <c r="K1716" i="3"/>
  <c r="AC1716" i="3"/>
  <c r="P1716" i="3"/>
  <c r="AB1716" i="3"/>
  <c r="AA1716" i="3"/>
  <c r="H1716" i="3"/>
  <c r="O1716" i="3"/>
  <c r="M1654" i="3"/>
  <c r="P967" i="3"/>
  <c r="K967" i="3"/>
  <c r="X967" i="3"/>
  <c r="O967" i="3"/>
  <c r="J967" i="3"/>
  <c r="AC967" i="3"/>
  <c r="H967" i="3"/>
  <c r="Y967" i="3"/>
  <c r="AA967" i="3"/>
  <c r="W967" i="3"/>
  <c r="I967" i="3"/>
  <c r="N967" i="3"/>
  <c r="AD967" i="3"/>
  <c r="AB967" i="3"/>
  <c r="W1141" i="3"/>
  <c r="K1141" i="3"/>
  <c r="X1141" i="3"/>
  <c r="J1141" i="3"/>
  <c r="AB1141" i="3"/>
  <c r="N1141" i="3"/>
  <c r="AD1141" i="3"/>
  <c r="Y1141" i="3"/>
  <c r="O1141" i="3"/>
  <c r="P1141" i="3"/>
  <c r="H1141" i="3"/>
  <c r="AC1141" i="3"/>
  <c r="V1141" i="3"/>
  <c r="AA1141" i="3"/>
  <c r="I1141" i="3"/>
  <c r="AC1640" i="3"/>
  <c r="AD1640" i="3"/>
  <c r="K1640" i="3"/>
  <c r="X1640" i="3"/>
  <c r="O1640" i="3"/>
  <c r="N1640" i="3"/>
  <c r="Y1640" i="3"/>
  <c r="P1640" i="3"/>
  <c r="AB1640" i="3"/>
  <c r="H1640" i="3"/>
  <c r="I1640" i="3"/>
  <c r="AA1640" i="3"/>
  <c r="J1640" i="3"/>
  <c r="V1640" i="3"/>
  <c r="M1640" i="3"/>
  <c r="J599" i="3"/>
  <c r="N599" i="3"/>
  <c r="Y599" i="3"/>
  <c r="P599" i="3"/>
  <c r="W599" i="3"/>
  <c r="X599" i="3"/>
  <c r="O599" i="3"/>
  <c r="AD599" i="3"/>
  <c r="AB599" i="3"/>
  <c r="AC599" i="3"/>
  <c r="I599" i="3"/>
  <c r="K599" i="3"/>
  <c r="AA599" i="3"/>
  <c r="V599" i="3"/>
  <c r="M599" i="3"/>
  <c r="W1981" i="3"/>
  <c r="X1981" i="3"/>
  <c r="K1981" i="3"/>
  <c r="P1981" i="3"/>
  <c r="AC1981" i="3"/>
  <c r="Y1981" i="3"/>
  <c r="J1981" i="3"/>
  <c r="I1981" i="3"/>
  <c r="O1981" i="3"/>
  <c r="AD1981" i="3"/>
  <c r="AB1981" i="3"/>
  <c r="N1981" i="3"/>
  <c r="V1981" i="3"/>
  <c r="O1481" i="3"/>
  <c r="AC1481" i="3"/>
  <c r="I1481" i="3"/>
  <c r="AD1481" i="3"/>
  <c r="J1481" i="3"/>
  <c r="P1481" i="3"/>
  <c r="X1481" i="3"/>
  <c r="W1481" i="3"/>
  <c r="K1481" i="3"/>
  <c r="AA1481" i="3"/>
  <c r="Y1481" i="3"/>
  <c r="H1481" i="3"/>
  <c r="V1481" i="3"/>
  <c r="AB1481" i="3"/>
  <c r="N1481" i="3"/>
  <c r="AB1373" i="3"/>
  <c r="AD1373" i="3"/>
  <c r="K1373" i="3"/>
  <c r="P1373" i="3"/>
  <c r="AC1373" i="3"/>
  <c r="J1373" i="3"/>
  <c r="W1373" i="3"/>
  <c r="X1373" i="3"/>
  <c r="I1373" i="3"/>
  <c r="N1373" i="3"/>
  <c r="Y1373" i="3"/>
  <c r="AA1373" i="3"/>
  <c r="O1373" i="3"/>
  <c r="H1373" i="3"/>
  <c r="I1860" i="3"/>
  <c r="K1860" i="3"/>
  <c r="AD1860" i="3"/>
  <c r="W1860" i="3"/>
  <c r="Y1860" i="3"/>
  <c r="AB1860" i="3"/>
  <c r="AC1860" i="3"/>
  <c r="O1860" i="3"/>
  <c r="J1860" i="3"/>
  <c r="N1860" i="3"/>
  <c r="V1860" i="3"/>
  <c r="H1860" i="3"/>
  <c r="AA1860" i="3"/>
  <c r="P1860" i="3"/>
  <c r="X1860" i="3"/>
  <c r="M1860" i="3"/>
  <c r="AC919" i="3"/>
  <c r="K919" i="3"/>
  <c r="I919" i="3"/>
  <c r="AD919" i="3"/>
  <c r="O919" i="3"/>
  <c r="J919" i="3"/>
  <c r="X919" i="3"/>
  <c r="P919" i="3"/>
  <c r="AB919" i="3"/>
  <c r="W919" i="3"/>
  <c r="N919" i="3"/>
  <c r="Y919" i="3"/>
  <c r="AA919" i="3"/>
  <c r="H919" i="3"/>
  <c r="M919" i="3"/>
  <c r="K1384" i="3"/>
  <c r="P1384" i="3"/>
  <c r="AD1384" i="3"/>
  <c r="W1384" i="3"/>
  <c r="Y1384" i="3"/>
  <c r="N1384" i="3"/>
  <c r="AB1384" i="3"/>
  <c r="J1384" i="3"/>
  <c r="O1384" i="3"/>
  <c r="X1384" i="3"/>
  <c r="I1384" i="3"/>
  <c r="AC1384" i="3"/>
  <c r="H1384" i="3"/>
  <c r="V1384" i="3"/>
  <c r="W1493" i="3"/>
  <c r="X1493" i="3"/>
  <c r="P1493" i="3"/>
  <c r="AC1493" i="3"/>
  <c r="Y1493" i="3"/>
  <c r="I1493" i="3"/>
  <c r="N1493" i="3"/>
  <c r="AB1493" i="3"/>
  <c r="AD1493" i="3"/>
  <c r="H1493" i="3"/>
  <c r="O1493" i="3"/>
  <c r="V1493" i="3"/>
  <c r="AA1493" i="3"/>
  <c r="K1493" i="3"/>
  <c r="M1493" i="3"/>
  <c r="J1493" i="3"/>
  <c r="K918" i="3"/>
  <c r="AC918" i="3"/>
  <c r="P918" i="3"/>
  <c r="N918" i="3"/>
  <c r="I918" i="3"/>
  <c r="O918" i="3"/>
  <c r="X918" i="3"/>
  <c r="Y918" i="3"/>
  <c r="W918" i="3"/>
  <c r="AA918" i="3"/>
  <c r="J918" i="3"/>
  <c r="AD918" i="3"/>
  <c r="AB918" i="3"/>
  <c r="H918" i="3"/>
  <c r="V918" i="3"/>
  <c r="P1275" i="3"/>
  <c r="I1275" i="3"/>
  <c r="AB1275" i="3"/>
  <c r="AC1275" i="3"/>
  <c r="X1275" i="3"/>
  <c r="AD1275" i="3"/>
  <c r="Y1275" i="3"/>
  <c r="J1275" i="3"/>
  <c r="K1275" i="3"/>
  <c r="O1275" i="3"/>
  <c r="AA1275" i="3"/>
  <c r="N1275" i="3"/>
  <c r="V1275" i="3"/>
  <c r="H1275" i="3"/>
  <c r="M1275" i="3"/>
  <c r="X705" i="3"/>
  <c r="N705" i="3"/>
  <c r="I705" i="3"/>
  <c r="AD705" i="3"/>
  <c r="K705" i="3"/>
  <c r="Y705" i="3"/>
  <c r="W705" i="3"/>
  <c r="O705" i="3"/>
  <c r="P705" i="3"/>
  <c r="AB705" i="3"/>
  <c r="AA705" i="3"/>
  <c r="AC705" i="3"/>
  <c r="H705" i="3"/>
  <c r="V705" i="3"/>
  <c r="J705" i="3"/>
  <c r="M705" i="3"/>
  <c r="N1905" i="3"/>
  <c r="K1905" i="3"/>
  <c r="P1905" i="3"/>
  <c r="J1905" i="3"/>
  <c r="I1905" i="3"/>
  <c r="Y1905" i="3"/>
  <c r="AD1905" i="3"/>
  <c r="X1905" i="3"/>
  <c r="AA1905" i="3"/>
  <c r="O1905" i="3"/>
  <c r="W1905" i="3"/>
  <c r="AC1905" i="3"/>
  <c r="V1905" i="3"/>
  <c r="AB1905" i="3"/>
  <c r="I402" i="3"/>
  <c r="N402" i="3"/>
  <c r="K402" i="3"/>
  <c r="Y402" i="3"/>
  <c r="AD402" i="3"/>
  <c r="AB402" i="3"/>
  <c r="X402" i="3"/>
  <c r="J402" i="3"/>
  <c r="P402" i="3"/>
  <c r="O402" i="3"/>
  <c r="W402" i="3"/>
  <c r="AC402" i="3"/>
  <c r="H402" i="3"/>
  <c r="AA402" i="3"/>
  <c r="M402" i="3"/>
  <c r="V738" i="3"/>
  <c r="AA1217" i="3"/>
  <c r="AA1751" i="3"/>
  <c r="AC813" i="3"/>
  <c r="AC936" i="3"/>
  <c r="O1118" i="3"/>
  <c r="K1118" i="3"/>
  <c r="I1118" i="3"/>
  <c r="N1118" i="3"/>
  <c r="AC1118" i="3"/>
  <c r="AD1118" i="3"/>
  <c r="P1118" i="3"/>
  <c r="AB1118" i="3"/>
  <c r="X1118" i="3"/>
  <c r="J1118" i="3"/>
  <c r="W1118" i="3"/>
  <c r="Y1118" i="3"/>
  <c r="H1118" i="3"/>
  <c r="AA1118" i="3"/>
  <c r="V1118" i="3"/>
  <c r="X940" i="3"/>
  <c r="AD940" i="3"/>
  <c r="K940" i="3"/>
  <c r="I940" i="3"/>
  <c r="AB940" i="3"/>
  <c r="O940" i="3"/>
  <c r="N940" i="3"/>
  <c r="P940" i="3"/>
  <c r="J940" i="3"/>
  <c r="AC940" i="3"/>
  <c r="W940" i="3"/>
  <c r="Y940" i="3"/>
  <c r="H940" i="3"/>
  <c r="AA940" i="3"/>
  <c r="M940" i="3"/>
  <c r="V940" i="3"/>
  <c r="I1525" i="3"/>
  <c r="W1525" i="3"/>
  <c r="P1525" i="3"/>
  <c r="O1525" i="3"/>
  <c r="AB1525" i="3"/>
  <c r="Y1525" i="3"/>
  <c r="AC1525" i="3"/>
  <c r="AD1525" i="3"/>
  <c r="X1525" i="3"/>
  <c r="K1525" i="3"/>
  <c r="J1525" i="3"/>
  <c r="N1525" i="3"/>
  <c r="AA1525" i="3"/>
  <c r="H1525" i="3"/>
  <c r="V1525" i="3"/>
  <c r="M1525" i="3"/>
  <c r="AB99" i="3"/>
  <c r="K99" i="3"/>
  <c r="J99" i="3"/>
  <c r="I99" i="3"/>
  <c r="N99" i="3"/>
  <c r="W99" i="3"/>
  <c r="O99" i="3"/>
  <c r="P99" i="3"/>
  <c r="Y99" i="3"/>
  <c r="AC99" i="3"/>
  <c r="AD99" i="3"/>
  <c r="X99" i="3"/>
  <c r="H99" i="3"/>
  <c r="AA99" i="3"/>
  <c r="V99" i="3"/>
  <c r="I965" i="3"/>
  <c r="P965" i="3"/>
  <c r="X965" i="3"/>
  <c r="AB965" i="3"/>
  <c r="W965" i="3"/>
  <c r="J965" i="3"/>
  <c r="Y965" i="3"/>
  <c r="O965" i="3"/>
  <c r="AC965" i="3"/>
  <c r="N965" i="3"/>
  <c r="AD965" i="3"/>
  <c r="K965" i="3"/>
  <c r="V965" i="3"/>
  <c r="AA965" i="3"/>
  <c r="M965" i="3"/>
  <c r="AB1529" i="3"/>
  <c r="I1529" i="3"/>
  <c r="Y1529" i="3"/>
  <c r="W1529" i="3"/>
  <c r="AD1529" i="3"/>
  <c r="O1529" i="3"/>
  <c r="K1529" i="3"/>
  <c r="AC1529" i="3"/>
  <c r="X1529" i="3"/>
  <c r="J1529" i="3"/>
  <c r="P1529" i="3"/>
  <c r="N1529" i="3"/>
  <c r="AA1529" i="3"/>
  <c r="H1529" i="3"/>
  <c r="V1529" i="3"/>
  <c r="M1529" i="3"/>
  <c r="X1870" i="3"/>
  <c r="P1870" i="3"/>
  <c r="J1870" i="3"/>
  <c r="AC1870" i="3"/>
  <c r="W1870" i="3"/>
  <c r="O1870" i="3"/>
  <c r="I1870" i="3"/>
  <c r="AB1870" i="3"/>
  <c r="K1870" i="3"/>
  <c r="N1870" i="3"/>
  <c r="Y1870" i="3"/>
  <c r="AD1870" i="3"/>
  <c r="AA1870" i="3"/>
  <c r="H1870" i="3"/>
  <c r="M303" i="3"/>
  <c r="AB1410" i="3"/>
  <c r="P1410" i="3"/>
  <c r="J1410" i="3"/>
  <c r="X1410" i="3"/>
  <c r="N1410" i="3"/>
  <c r="AD1410" i="3"/>
  <c r="I1410" i="3"/>
  <c r="K1410" i="3"/>
  <c r="W1410" i="3"/>
  <c r="Y1410" i="3"/>
  <c r="O1410" i="3"/>
  <c r="AC1410" i="3"/>
  <c r="H1410" i="3"/>
  <c r="AA1410" i="3"/>
  <c r="V1410" i="3"/>
  <c r="M1410" i="3"/>
  <c r="O2073" i="3"/>
  <c r="AC2073" i="3"/>
  <c r="W2073" i="3"/>
  <c r="P2073" i="3"/>
  <c r="AB2073" i="3"/>
  <c r="AD2073" i="3"/>
  <c r="X2073" i="3"/>
  <c r="J2073" i="3"/>
  <c r="K2073" i="3"/>
  <c r="Y2073" i="3"/>
  <c r="AA2073" i="3"/>
  <c r="N2073" i="3"/>
  <c r="H2073" i="3"/>
  <c r="V2073" i="3"/>
  <c r="I2073" i="3"/>
  <c r="M2116" i="3"/>
  <c r="AC992" i="3"/>
  <c r="X992" i="3"/>
  <c r="N992" i="3"/>
  <c r="P992" i="3"/>
  <c r="I992" i="3"/>
  <c r="AB992" i="3"/>
  <c r="K992" i="3"/>
  <c r="O992" i="3"/>
  <c r="W992" i="3"/>
  <c r="Y992" i="3"/>
  <c r="J992" i="3"/>
  <c r="AD992" i="3"/>
  <c r="H992" i="3"/>
  <c r="AA992" i="3"/>
  <c r="M992" i="3"/>
  <c r="N1364" i="3"/>
  <c r="P1364" i="3"/>
  <c r="O1364" i="3"/>
  <c r="I1364" i="3"/>
  <c r="X1364" i="3"/>
  <c r="J1364" i="3"/>
  <c r="W1364" i="3"/>
  <c r="AD1364" i="3"/>
  <c r="Y1364" i="3"/>
  <c r="AC1364" i="3"/>
  <c r="AB1364" i="3"/>
  <c r="K1364" i="3"/>
  <c r="AA1364" i="3"/>
  <c r="M1364" i="3"/>
  <c r="V1364" i="3"/>
  <c r="AD1065" i="3"/>
  <c r="W1065" i="3"/>
  <c r="Y1065" i="3"/>
  <c r="AC1065" i="3"/>
  <c r="P1065" i="3"/>
  <c r="I1065" i="3"/>
  <c r="K1065" i="3"/>
  <c r="J1065" i="3"/>
  <c r="N1065" i="3"/>
  <c r="O1065" i="3"/>
  <c r="AB1065" i="3"/>
  <c r="AA1065" i="3"/>
  <c r="X1065" i="3"/>
  <c r="M1065" i="3"/>
  <c r="H1065" i="3"/>
  <c r="V1065" i="3"/>
  <c r="O145" i="3"/>
  <c r="K145" i="3"/>
  <c r="AC145" i="3"/>
  <c r="I145" i="3"/>
  <c r="W145" i="3"/>
  <c r="N145" i="3"/>
  <c r="P145" i="3"/>
  <c r="Y145" i="3"/>
  <c r="AA145" i="3"/>
  <c r="J145" i="3"/>
  <c r="H145" i="3"/>
  <c r="AD145" i="3"/>
  <c r="AB145" i="3"/>
  <c r="M145" i="3"/>
  <c r="X145" i="3"/>
  <c r="V145" i="3"/>
  <c r="AB777" i="3"/>
  <c r="W777" i="3"/>
  <c r="J777" i="3"/>
  <c r="P777" i="3"/>
  <c r="I777" i="3"/>
  <c r="N777" i="3"/>
  <c r="Y777" i="3"/>
  <c r="X777" i="3"/>
  <c r="O777" i="3"/>
  <c r="AC777" i="3"/>
  <c r="AD777" i="3"/>
  <c r="H777" i="3"/>
  <c r="V777" i="3"/>
  <c r="K777" i="3"/>
  <c r="M777" i="3"/>
  <c r="M1787" i="3"/>
  <c r="X2065" i="3"/>
  <c r="AD2065" i="3"/>
  <c r="W2065" i="3"/>
  <c r="N2065" i="3"/>
  <c r="K2065" i="3"/>
  <c r="Y2065" i="3"/>
  <c r="AC2065" i="3"/>
  <c r="I2065" i="3"/>
  <c r="H2065" i="3"/>
  <c r="P2065" i="3"/>
  <c r="O2065" i="3"/>
  <c r="AB2065" i="3"/>
  <c r="J2065" i="3"/>
  <c r="M2065" i="3"/>
  <c r="P1668" i="3"/>
  <c r="N1668" i="3"/>
  <c r="Y1668" i="3"/>
  <c r="O1668" i="3"/>
  <c r="AC1668" i="3"/>
  <c r="I1668" i="3"/>
  <c r="K1668" i="3"/>
  <c r="X1668" i="3"/>
  <c r="W1668" i="3"/>
  <c r="AD1668" i="3"/>
  <c r="AB1668" i="3"/>
  <c r="J1668" i="3"/>
  <c r="H1668" i="3"/>
  <c r="M1668" i="3"/>
  <c r="AA1668" i="3"/>
  <c r="V1668" i="3"/>
  <c r="M390" i="3"/>
  <c r="M159" i="3"/>
  <c r="X856" i="3"/>
  <c r="J856" i="3"/>
  <c r="AC856" i="3"/>
  <c r="AB856" i="3"/>
  <c r="AD856" i="3"/>
  <c r="Y856" i="3"/>
  <c r="N856" i="3"/>
  <c r="K856" i="3"/>
  <c r="P856" i="3"/>
  <c r="O856" i="3"/>
  <c r="W856" i="3"/>
  <c r="I856" i="3"/>
  <c r="AA856" i="3"/>
  <c r="H856" i="3"/>
  <c r="P1902" i="3"/>
  <c r="K1902" i="3"/>
  <c r="X1902" i="3"/>
  <c r="AD1902" i="3"/>
  <c r="J1902" i="3"/>
  <c r="W1902" i="3"/>
  <c r="O1902" i="3"/>
  <c r="N1902" i="3"/>
  <c r="Y1902" i="3"/>
  <c r="AB1902" i="3"/>
  <c r="I1902" i="3"/>
  <c r="AC1902" i="3"/>
  <c r="AA1902" i="3"/>
  <c r="H1902" i="3"/>
  <c r="V1902" i="3"/>
  <c r="Y1889" i="3"/>
  <c r="AB1889" i="3"/>
  <c r="O1889" i="3"/>
  <c r="I1889" i="3"/>
  <c r="X1889" i="3"/>
  <c r="K1889" i="3"/>
  <c r="AC1889" i="3"/>
  <c r="N1889" i="3"/>
  <c r="W1889" i="3"/>
  <c r="J1889" i="3"/>
  <c r="AD1889" i="3"/>
  <c r="P1889" i="3"/>
  <c r="AA1889" i="3"/>
  <c r="H1889" i="3"/>
  <c r="V1889" i="3"/>
  <c r="M1889" i="3"/>
  <c r="J1203" i="3"/>
  <c r="X1203" i="3"/>
  <c r="Y1203" i="3"/>
  <c r="AB1203" i="3"/>
  <c r="AD1203" i="3"/>
  <c r="I1203" i="3"/>
  <c r="P1203" i="3"/>
  <c r="AC1203" i="3"/>
  <c r="K1203" i="3"/>
  <c r="N1203" i="3"/>
  <c r="AA1203" i="3"/>
  <c r="W1203" i="3"/>
  <c r="H1203" i="3"/>
  <c r="Y1402" i="3"/>
  <c r="O1402" i="3"/>
  <c r="AD1402" i="3"/>
  <c r="I1402" i="3"/>
  <c r="K1402" i="3"/>
  <c r="W1402" i="3"/>
  <c r="P1402" i="3"/>
  <c r="X1402" i="3"/>
  <c r="AC1402" i="3"/>
  <c r="AB1402" i="3"/>
  <c r="M1402" i="3"/>
  <c r="AA1402" i="3"/>
  <c r="M1528" i="3"/>
  <c r="AB188" i="3"/>
  <c r="X188" i="3"/>
  <c r="P188" i="3"/>
  <c r="W188" i="3"/>
  <c r="I188" i="3"/>
  <c r="Y188" i="3"/>
  <c r="N188" i="3"/>
  <c r="J188" i="3"/>
  <c r="K188" i="3"/>
  <c r="O188" i="3"/>
  <c r="AC188" i="3"/>
  <c r="AD188" i="3"/>
  <c r="AA188" i="3"/>
  <c r="H188" i="3"/>
  <c r="V188" i="3"/>
  <c r="P2071" i="3"/>
  <c r="O2071" i="3"/>
  <c r="X2071" i="3"/>
  <c r="AB2071" i="3"/>
  <c r="N2071" i="3"/>
  <c r="AD2071" i="3"/>
  <c r="K2071" i="3"/>
  <c r="Y2071" i="3"/>
  <c r="I2071" i="3"/>
  <c r="W2071" i="3"/>
  <c r="AC2071" i="3"/>
  <c r="J2071" i="3"/>
  <c r="H2071" i="3"/>
  <c r="V2071" i="3"/>
  <c r="AA2071" i="3"/>
  <c r="M2071" i="3"/>
  <c r="K25" i="3"/>
  <c r="AB25" i="3"/>
  <c r="I25" i="3"/>
  <c r="N25" i="3"/>
  <c r="J25" i="3"/>
  <c r="AC25" i="3"/>
  <c r="W25" i="3"/>
  <c r="P25" i="3"/>
  <c r="X25" i="3"/>
  <c r="AD25" i="3"/>
  <c r="O25" i="3"/>
  <c r="Y25" i="3"/>
  <c r="H25" i="3"/>
  <c r="AA25" i="3"/>
  <c r="M1274" i="3"/>
  <c r="K585" i="3"/>
  <c r="X585" i="3"/>
  <c r="W585" i="3"/>
  <c r="Y585" i="3"/>
  <c r="P585" i="3"/>
  <c r="AD585" i="3"/>
  <c r="N585" i="3"/>
  <c r="O585" i="3"/>
  <c r="AC585" i="3"/>
  <c r="J585" i="3"/>
  <c r="AB585" i="3"/>
  <c r="I585" i="3"/>
  <c r="AA585" i="3"/>
  <c r="V585" i="3"/>
  <c r="H585" i="3"/>
  <c r="N1061" i="3"/>
  <c r="X1061" i="3"/>
  <c r="AC1061" i="3"/>
  <c r="AB1061" i="3"/>
  <c r="P1061" i="3"/>
  <c r="Y1061" i="3"/>
  <c r="O1061" i="3"/>
  <c r="AD1061" i="3"/>
  <c r="W1061" i="3"/>
  <c r="AA1061" i="3"/>
  <c r="K1061" i="3"/>
  <c r="V1061" i="3"/>
  <c r="J1061" i="3"/>
  <c r="I1061" i="3"/>
  <c r="H1061" i="3"/>
  <c r="O493" i="3"/>
  <c r="P493" i="3"/>
  <c r="Y493" i="3"/>
  <c r="X493" i="3"/>
  <c r="K493" i="3"/>
  <c r="AD493" i="3"/>
  <c r="AC493" i="3"/>
  <c r="N493" i="3"/>
  <c r="W493" i="3"/>
  <c r="I493" i="3"/>
  <c r="J493" i="3"/>
  <c r="AB493" i="3"/>
  <c r="H493" i="3"/>
  <c r="AA493" i="3"/>
  <c r="M493" i="3"/>
  <c r="V493" i="3"/>
  <c r="P1355" i="3"/>
  <c r="W1355" i="3"/>
  <c r="O1355" i="3"/>
  <c r="AD1355" i="3"/>
  <c r="N1355" i="3"/>
  <c r="AB1355" i="3"/>
  <c r="Y1355" i="3"/>
  <c r="X1355" i="3"/>
  <c r="J1355" i="3"/>
  <c r="K1355" i="3"/>
  <c r="AC1355" i="3"/>
  <c r="I1355" i="3"/>
  <c r="V1355" i="3"/>
  <c r="AA1355" i="3"/>
  <c r="H1355" i="3"/>
  <c r="M1355" i="3"/>
  <c r="AC1842" i="3"/>
  <c r="I1842" i="3"/>
  <c r="AD1842" i="3"/>
  <c r="AB1842" i="3"/>
  <c r="W1842" i="3"/>
  <c r="O1842" i="3"/>
  <c r="X1842" i="3"/>
  <c r="J1842" i="3"/>
  <c r="Y1842" i="3"/>
  <c r="P1842" i="3"/>
  <c r="K1842" i="3"/>
  <c r="N1842" i="3"/>
  <c r="AA1842" i="3"/>
  <c r="H1842" i="3"/>
  <c r="X2108" i="3"/>
  <c r="O2108" i="3"/>
  <c r="K2108" i="3"/>
  <c r="AC2108" i="3"/>
  <c r="P2108" i="3"/>
  <c r="I2108" i="3"/>
  <c r="AB2108" i="3"/>
  <c r="Y2108" i="3"/>
  <c r="N2108" i="3"/>
  <c r="H2108" i="3"/>
  <c r="AA2108" i="3"/>
  <c r="W2108" i="3"/>
  <c r="V2108" i="3"/>
  <c r="M2108" i="3"/>
  <c r="J2108" i="3"/>
  <c r="N1059" i="3"/>
  <c r="AC1059" i="3"/>
  <c r="AD1059" i="3"/>
  <c r="I1059" i="3"/>
  <c r="P1059" i="3"/>
  <c r="K1059" i="3"/>
  <c r="Y1059" i="3"/>
  <c r="W1059" i="3"/>
  <c r="O1059" i="3"/>
  <c r="X1059" i="3"/>
  <c r="AB1059" i="3"/>
  <c r="J1059" i="3"/>
  <c r="H1059" i="3"/>
  <c r="AA1059" i="3"/>
  <c r="V1059" i="3"/>
  <c r="AD189" i="3"/>
  <c r="O189" i="3"/>
  <c r="J189" i="3"/>
  <c r="X189" i="3"/>
  <c r="I189" i="3"/>
  <c r="AC189" i="3"/>
  <c r="W189" i="3"/>
  <c r="Y189" i="3"/>
  <c r="N189" i="3"/>
  <c r="P189" i="3"/>
  <c r="K189" i="3"/>
  <c r="AB189" i="3"/>
  <c r="AA189" i="3"/>
  <c r="H189" i="3"/>
  <c r="V189" i="3"/>
  <c r="AC881" i="3"/>
  <c r="Y881" i="3"/>
  <c r="O881" i="3"/>
  <c r="P881" i="3"/>
  <c r="AB881" i="3"/>
  <c r="J881" i="3"/>
  <c r="AD881" i="3"/>
  <c r="W881" i="3"/>
  <c r="N881" i="3"/>
  <c r="I881" i="3"/>
  <c r="H881" i="3"/>
  <c r="AA881" i="3"/>
  <c r="X881" i="3"/>
  <c r="K881" i="3"/>
  <c r="V881" i="3"/>
  <c r="AB1617" i="3"/>
  <c r="K1617" i="3"/>
  <c r="X1617" i="3"/>
  <c r="O1617" i="3"/>
  <c r="AC1617" i="3"/>
  <c r="P1617" i="3"/>
  <c r="I1617" i="3"/>
  <c r="AD1617" i="3"/>
  <c r="J1617" i="3"/>
  <c r="W1617" i="3"/>
  <c r="Y1617" i="3"/>
  <c r="H1617" i="3"/>
  <c r="N1617" i="3"/>
  <c r="V1617" i="3"/>
  <c r="M1617" i="3"/>
  <c r="I815" i="3"/>
  <c r="N815" i="3"/>
  <c r="P815" i="3"/>
  <c r="X815" i="3"/>
  <c r="AC815" i="3"/>
  <c r="W815" i="3"/>
  <c r="J815" i="3"/>
  <c r="AB815" i="3"/>
  <c r="AD815" i="3"/>
  <c r="Y815" i="3"/>
  <c r="O815" i="3"/>
  <c r="K815" i="3"/>
  <c r="V815" i="3"/>
  <c r="AA815" i="3"/>
  <c r="P473" i="3"/>
  <c r="X473" i="3"/>
  <c r="W473" i="3"/>
  <c r="AB473" i="3"/>
  <c r="AC473" i="3"/>
  <c r="N473" i="3"/>
  <c r="J473" i="3"/>
  <c r="I473" i="3"/>
  <c r="K473" i="3"/>
  <c r="O473" i="3"/>
  <c r="AD473" i="3"/>
  <c r="V473" i="3"/>
  <c r="AA473" i="3"/>
  <c r="Y473" i="3"/>
  <c r="H473" i="3"/>
  <c r="X41" i="3"/>
  <c r="K41" i="3"/>
  <c r="Y41" i="3"/>
  <c r="N41" i="3"/>
  <c r="AB41" i="3"/>
  <c r="W41" i="3"/>
  <c r="AD41" i="3"/>
  <c r="J41" i="3"/>
  <c r="O41" i="3"/>
  <c r="AC41" i="3"/>
  <c r="P41" i="3"/>
  <c r="I41" i="3"/>
  <c r="AA41" i="3"/>
  <c r="M41" i="3"/>
  <c r="H41" i="3"/>
  <c r="Y2112" i="3"/>
  <c r="O2112" i="3"/>
  <c r="X2112" i="3"/>
  <c r="J2112" i="3"/>
  <c r="AC2112" i="3"/>
  <c r="K2112" i="3"/>
  <c r="I2112" i="3"/>
  <c r="N2112" i="3"/>
  <c r="AB2112" i="3"/>
  <c r="P2112" i="3"/>
  <c r="AD2112" i="3"/>
  <c r="W2112" i="3"/>
  <c r="AA2112" i="3"/>
  <c r="M2112" i="3"/>
  <c r="V2112" i="3"/>
  <c r="H2112" i="3"/>
  <c r="P722" i="3"/>
  <c r="X722" i="3"/>
  <c r="H722" i="3"/>
  <c r="AB722" i="3"/>
  <c r="AD722" i="3"/>
  <c r="K722" i="3"/>
  <c r="J722" i="3"/>
  <c r="O722" i="3"/>
  <c r="AC722" i="3"/>
  <c r="W722" i="3"/>
  <c r="I722" i="3"/>
  <c r="V722" i="3"/>
  <c r="AA722" i="3"/>
  <c r="N722" i="3"/>
  <c r="J2032" i="3"/>
  <c r="AD2032" i="3"/>
  <c r="Y2032" i="3"/>
  <c r="N2032" i="3"/>
  <c r="X2032" i="3"/>
  <c r="W2032" i="3"/>
  <c r="AC2032" i="3"/>
  <c r="I2032" i="3"/>
  <c r="AB2032" i="3"/>
  <c r="K2032" i="3"/>
  <c r="O2032" i="3"/>
  <c r="P2032" i="3"/>
  <c r="AA2032" i="3"/>
  <c r="V2032" i="3"/>
  <c r="N198" i="3"/>
  <c r="J198" i="3"/>
  <c r="AC198" i="3"/>
  <c r="O198" i="3"/>
  <c r="Y198" i="3"/>
  <c r="AD198" i="3"/>
  <c r="X198" i="3"/>
  <c r="P198" i="3"/>
  <c r="W198" i="3"/>
  <c r="AB198" i="3"/>
  <c r="K198" i="3"/>
  <c r="H198" i="3"/>
  <c r="AA198" i="3"/>
  <c r="I198" i="3"/>
  <c r="W1032" i="3"/>
  <c r="AD1032" i="3"/>
  <c r="K1032" i="3"/>
  <c r="AB1032" i="3"/>
  <c r="O1032" i="3"/>
  <c r="X1032" i="3"/>
  <c r="N1032" i="3"/>
  <c r="J1032" i="3"/>
  <c r="Y1032" i="3"/>
  <c r="P1032" i="3"/>
  <c r="AC1032" i="3"/>
  <c r="I1032" i="3"/>
  <c r="AA1032" i="3"/>
  <c r="V1032" i="3"/>
  <c r="H1032" i="3"/>
  <c r="M535" i="3"/>
  <c r="AC1259" i="3"/>
  <c r="Y1259" i="3"/>
  <c r="I1259" i="3"/>
  <c r="AB1259" i="3"/>
  <c r="N1259" i="3"/>
  <c r="O1259" i="3"/>
  <c r="W1259" i="3"/>
  <c r="P1259" i="3"/>
  <c r="K1259" i="3"/>
  <c r="X1259" i="3"/>
  <c r="AD1259" i="3"/>
  <c r="J1259" i="3"/>
  <c r="H1259" i="3"/>
  <c r="V1259" i="3"/>
  <c r="AA1259" i="3"/>
  <c r="M1259" i="3"/>
  <c r="M893" i="3"/>
  <c r="M1064" i="3"/>
  <c r="O1924" i="3"/>
  <c r="W1924" i="3"/>
  <c r="X1924" i="3"/>
  <c r="I1924" i="3"/>
  <c r="P1924" i="3"/>
  <c r="J1924" i="3"/>
  <c r="AC1924" i="3"/>
  <c r="AD1924" i="3"/>
  <c r="K1924" i="3"/>
  <c r="AB1924" i="3"/>
  <c r="AA1924" i="3"/>
  <c r="N1924" i="3"/>
  <c r="H1924" i="3"/>
  <c r="V1924" i="3"/>
  <c r="Y1924" i="3"/>
  <c r="N434" i="3"/>
  <c r="I434" i="3"/>
  <c r="AB434" i="3"/>
  <c r="X434" i="3"/>
  <c r="W434" i="3"/>
  <c r="P434" i="3"/>
  <c r="AD434" i="3"/>
  <c r="K434" i="3"/>
  <c r="AC434" i="3"/>
  <c r="J434" i="3"/>
  <c r="Y434" i="3"/>
  <c r="O434" i="3"/>
  <c r="H434" i="3"/>
  <c r="AA434" i="3"/>
  <c r="AD386" i="3"/>
  <c r="J386" i="3"/>
  <c r="K386" i="3"/>
  <c r="W386" i="3"/>
  <c r="Y386" i="3"/>
  <c r="AB386" i="3"/>
  <c r="AC386" i="3"/>
  <c r="O386" i="3"/>
  <c r="N386" i="3"/>
  <c r="P386" i="3"/>
  <c r="AA386" i="3"/>
  <c r="I386" i="3"/>
  <c r="H386" i="3"/>
  <c r="X386" i="3"/>
  <c r="V386" i="3"/>
  <c r="M386" i="3"/>
  <c r="K1025" i="3"/>
  <c r="O1025" i="3"/>
  <c r="J1025" i="3"/>
  <c r="I1025" i="3"/>
  <c r="AB1025" i="3"/>
  <c r="Y1025" i="3"/>
  <c r="AC1025" i="3"/>
  <c r="X1025" i="3"/>
  <c r="N1025" i="3"/>
  <c r="P1025" i="3"/>
  <c r="AD1025" i="3"/>
  <c r="H1025" i="3"/>
  <c r="W1025" i="3"/>
  <c r="M1025" i="3"/>
  <c r="AB1574" i="3"/>
  <c r="K1574" i="3"/>
  <c r="I1574" i="3"/>
  <c r="O1574" i="3"/>
  <c r="W1574" i="3"/>
  <c r="N1574" i="3"/>
  <c r="AC1574" i="3"/>
  <c r="AD1574" i="3"/>
  <c r="J1574" i="3"/>
  <c r="Y1574" i="3"/>
  <c r="X1574" i="3"/>
  <c r="P1574" i="3"/>
  <c r="V1574" i="3"/>
  <c r="AA1574" i="3"/>
  <c r="H1574" i="3"/>
  <c r="M579" i="3"/>
  <c r="M1051" i="3"/>
  <c r="N603" i="3"/>
  <c r="AC603" i="3"/>
  <c r="I603" i="3"/>
  <c r="W603" i="3"/>
  <c r="K603" i="3"/>
  <c r="O603" i="3"/>
  <c r="J603" i="3"/>
  <c r="AB603" i="3"/>
  <c r="Y603" i="3"/>
  <c r="X603" i="3"/>
  <c r="AD603" i="3"/>
  <c r="P603" i="3"/>
  <c r="H603" i="3"/>
  <c r="AA603" i="3"/>
  <c r="M603" i="3"/>
  <c r="V603" i="3"/>
  <c r="M1824" i="3"/>
  <c r="M913" i="3"/>
  <c r="P549" i="3"/>
  <c r="AD549" i="3"/>
  <c r="X549" i="3"/>
  <c r="AC549" i="3"/>
  <c r="J549" i="3"/>
  <c r="Y549" i="3"/>
  <c r="W549" i="3"/>
  <c r="N549" i="3"/>
  <c r="AB549" i="3"/>
  <c r="I549" i="3"/>
  <c r="AA549" i="3"/>
  <c r="K549" i="3"/>
  <c r="H549" i="3"/>
  <c r="O549" i="3"/>
  <c r="M549" i="3"/>
  <c r="K2067" i="3"/>
  <c r="AC2067" i="3"/>
  <c r="X2067" i="3"/>
  <c r="AD2067" i="3"/>
  <c r="Y2067" i="3"/>
  <c r="N2067" i="3"/>
  <c r="W2067" i="3"/>
  <c r="P2067" i="3"/>
  <c r="J2067" i="3"/>
  <c r="I2067" i="3"/>
  <c r="O2067" i="3"/>
  <c r="AB2067" i="3"/>
  <c r="H2067" i="3"/>
  <c r="V2067" i="3"/>
  <c r="P858" i="3"/>
  <c r="AD858" i="3"/>
  <c r="X858" i="3"/>
  <c r="Y858" i="3"/>
  <c r="N858" i="3"/>
  <c r="W858" i="3"/>
  <c r="K858" i="3"/>
  <c r="O858" i="3"/>
  <c r="I858" i="3"/>
  <c r="AB858" i="3"/>
  <c r="AC858" i="3"/>
  <c r="J858" i="3"/>
  <c r="AA858" i="3"/>
  <c r="H858" i="3"/>
  <c r="M858" i="3"/>
  <c r="I76" i="3"/>
  <c r="Y76" i="3"/>
  <c r="AD76" i="3"/>
  <c r="K76" i="3"/>
  <c r="AB76" i="3"/>
  <c r="X76" i="3"/>
  <c r="W76" i="3"/>
  <c r="O76" i="3"/>
  <c r="AC76" i="3"/>
  <c r="N76" i="3"/>
  <c r="J76" i="3"/>
  <c r="P76" i="3"/>
  <c r="H76" i="3"/>
  <c r="V76" i="3"/>
  <c r="O1713" i="3"/>
  <c r="I1713" i="3"/>
  <c r="Y1713" i="3"/>
  <c r="J1713" i="3"/>
  <c r="K1713" i="3"/>
  <c r="P1713" i="3"/>
  <c r="X1713" i="3"/>
  <c r="AB1713" i="3"/>
  <c r="H1713" i="3"/>
  <c r="AD1713" i="3"/>
  <c r="AC1713" i="3"/>
  <c r="W1713" i="3"/>
  <c r="M1713" i="3"/>
  <c r="N1713" i="3"/>
  <c r="AA1713" i="3"/>
  <c r="K1761" i="3"/>
  <c r="O1761" i="3"/>
  <c r="AC1761" i="3"/>
  <c r="AD1761" i="3"/>
  <c r="X1761" i="3"/>
  <c r="N1761" i="3"/>
  <c r="W1761" i="3"/>
  <c r="I1761" i="3"/>
  <c r="AB1761" i="3"/>
  <c r="H1761" i="3"/>
  <c r="J1761" i="3"/>
  <c r="Y1761" i="3"/>
  <c r="AA1761" i="3"/>
  <c r="P1761" i="3"/>
  <c r="V1761" i="3"/>
  <c r="M1744" i="3"/>
  <c r="M446" i="3"/>
  <c r="X1196" i="3"/>
  <c r="O1196" i="3"/>
  <c r="AC1196" i="3"/>
  <c r="N1196" i="3"/>
  <c r="Y1196" i="3"/>
  <c r="P1196" i="3"/>
  <c r="AB1196" i="3"/>
  <c r="I1196" i="3"/>
  <c r="K1196" i="3"/>
  <c r="J1196" i="3"/>
  <c r="AA1196" i="3"/>
  <c r="M1196" i="3"/>
  <c r="W1196" i="3"/>
  <c r="V1196" i="3"/>
  <c r="AC759" i="3"/>
  <c r="N759" i="3"/>
  <c r="J759" i="3"/>
  <c r="O759" i="3"/>
  <c r="P759" i="3"/>
  <c r="AD759" i="3"/>
  <c r="I759" i="3"/>
  <c r="W759" i="3"/>
  <c r="Y759" i="3"/>
  <c r="X759" i="3"/>
  <c r="K759" i="3"/>
  <c r="V759" i="3"/>
  <c r="AA759" i="3"/>
  <c r="M759" i="3"/>
  <c r="W902" i="3"/>
  <c r="J902" i="3"/>
  <c r="Y902" i="3"/>
  <c r="O902" i="3"/>
  <c r="AC902" i="3"/>
  <c r="AB902" i="3"/>
  <c r="K902" i="3"/>
  <c r="AD902" i="3"/>
  <c r="N902" i="3"/>
  <c r="I902" i="3"/>
  <c r="P902" i="3"/>
  <c r="X902" i="3"/>
  <c r="AA902" i="3"/>
  <c r="V902" i="3"/>
  <c r="H902" i="3"/>
  <c r="M902" i="3"/>
  <c r="N1735" i="3"/>
  <c r="X1735" i="3"/>
  <c r="P1735" i="3"/>
  <c r="Y1735" i="3"/>
  <c r="I1735" i="3"/>
  <c r="K1735" i="3"/>
  <c r="J1735" i="3"/>
  <c r="W1735" i="3"/>
  <c r="AB1735" i="3"/>
  <c r="AC1735" i="3"/>
  <c r="H1735" i="3"/>
  <c r="AA1735" i="3"/>
  <c r="O1735" i="3"/>
  <c r="AD1735" i="3"/>
  <c r="V1735" i="3"/>
  <c r="I1951" i="3"/>
  <c r="O1951" i="3"/>
  <c r="W1951" i="3"/>
  <c r="AD1951" i="3"/>
  <c r="N1951" i="3"/>
  <c r="Y1951" i="3"/>
  <c r="X1951" i="3"/>
  <c r="P1951" i="3"/>
  <c r="J1951" i="3"/>
  <c r="AC1951" i="3"/>
  <c r="AB1951" i="3"/>
  <c r="K1951" i="3"/>
  <c r="AA1951" i="3"/>
  <c r="H1951" i="3"/>
  <c r="V1951" i="3"/>
  <c r="X564" i="3"/>
  <c r="K564" i="3"/>
  <c r="I564" i="3"/>
  <c r="P564" i="3"/>
  <c r="AB564" i="3"/>
  <c r="J564" i="3"/>
  <c r="O564" i="3"/>
  <c r="AC564" i="3"/>
  <c r="W564" i="3"/>
  <c r="Y564" i="3"/>
  <c r="AD564" i="3"/>
  <c r="AA564" i="3"/>
  <c r="H564" i="3"/>
  <c r="N564" i="3"/>
  <c r="M564" i="3"/>
  <c r="V564" i="3"/>
  <c r="Y879" i="3"/>
  <c r="AC879" i="3"/>
  <c r="O879" i="3"/>
  <c r="J879" i="3"/>
  <c r="I879" i="3"/>
  <c r="P879" i="3"/>
  <c r="AB879" i="3"/>
  <c r="K879" i="3"/>
  <c r="X879" i="3"/>
  <c r="AD879" i="3"/>
  <c r="N879" i="3"/>
  <c r="W879" i="3"/>
  <c r="H879" i="3"/>
  <c r="V879" i="3"/>
  <c r="AA879" i="3"/>
  <c r="M879" i="3"/>
  <c r="W674" i="3"/>
  <c r="O674" i="3"/>
  <c r="AD674" i="3"/>
  <c r="AB674" i="3"/>
  <c r="AC674" i="3"/>
  <c r="X674" i="3"/>
  <c r="J674" i="3"/>
  <c r="I674" i="3"/>
  <c r="P674" i="3"/>
  <c r="N674" i="3"/>
  <c r="K674" i="3"/>
  <c r="Y674" i="3"/>
  <c r="H674" i="3"/>
  <c r="V674" i="3"/>
  <c r="M674" i="3"/>
  <c r="I1437" i="3"/>
  <c r="P1437" i="3"/>
  <c r="AD1437" i="3"/>
  <c r="X1437" i="3"/>
  <c r="W1437" i="3"/>
  <c r="J1437" i="3"/>
  <c r="AB1437" i="3"/>
  <c r="N1437" i="3"/>
  <c r="Y1437" i="3"/>
  <c r="K1437" i="3"/>
  <c r="AC1437" i="3"/>
  <c r="O1437" i="3"/>
  <c r="AA1437" i="3"/>
  <c r="V1437" i="3"/>
  <c r="M1437" i="3"/>
  <c r="H1437" i="3"/>
  <c r="J566" i="3"/>
  <c r="P566" i="3"/>
  <c r="K566" i="3"/>
  <c r="W566" i="3"/>
  <c r="AC566" i="3"/>
  <c r="AD566" i="3"/>
  <c r="Y566" i="3"/>
  <c r="X566" i="3"/>
  <c r="AB566" i="3"/>
  <c r="O566" i="3"/>
  <c r="AA566" i="3"/>
  <c r="N566" i="3"/>
  <c r="I566" i="3"/>
  <c r="H566" i="3"/>
  <c r="V566" i="3"/>
  <c r="M566" i="3"/>
  <c r="AB1006" i="3"/>
  <c r="N1006" i="3"/>
  <c r="K1006" i="3"/>
  <c r="P1006" i="3"/>
  <c r="AD1006" i="3"/>
  <c r="W1006" i="3"/>
  <c r="AC1006" i="3"/>
  <c r="Y1006" i="3"/>
  <c r="O1006" i="3"/>
  <c r="I1006" i="3"/>
  <c r="X1006" i="3"/>
  <c r="J1006" i="3"/>
  <c r="H1006" i="3"/>
  <c r="AA1006" i="3"/>
  <c r="V1006" i="3"/>
  <c r="M1006" i="3"/>
  <c r="K835" i="3"/>
  <c r="I835" i="3"/>
  <c r="P835" i="3"/>
  <c r="Y835" i="3"/>
  <c r="AB835" i="3"/>
  <c r="N835" i="3"/>
  <c r="AC835" i="3"/>
  <c r="W835" i="3"/>
  <c r="O835" i="3"/>
  <c r="X835" i="3"/>
  <c r="AD835" i="3"/>
  <c r="J835" i="3"/>
  <c r="H835" i="3"/>
  <c r="AA835" i="3"/>
  <c r="V835" i="3"/>
  <c r="Y2156" i="3"/>
  <c r="P2156" i="3"/>
  <c r="J2156" i="3"/>
  <c r="AD2156" i="3"/>
  <c r="N2156" i="3"/>
  <c r="O2156" i="3"/>
  <c r="W2156" i="3"/>
  <c r="X2156" i="3"/>
  <c r="AB2156" i="3"/>
  <c r="H2156" i="3"/>
  <c r="AC2156" i="3"/>
  <c r="K2156" i="3"/>
  <c r="AA2156" i="3"/>
  <c r="I2156" i="3"/>
  <c r="M2095" i="3"/>
  <c r="AB416" i="3"/>
  <c r="X416" i="3"/>
  <c r="O416" i="3"/>
  <c r="K416" i="3"/>
  <c r="N416" i="3"/>
  <c r="AA416" i="3"/>
  <c r="AC416" i="3"/>
  <c r="J416" i="3"/>
  <c r="P416" i="3"/>
  <c r="Y416" i="3"/>
  <c r="AD416" i="3"/>
  <c r="V416" i="3"/>
  <c r="M416" i="3"/>
  <c r="I416" i="3"/>
  <c r="P1978" i="3"/>
  <c r="W1978" i="3"/>
  <c r="O1978" i="3"/>
  <c r="Y1978" i="3"/>
  <c r="AC1978" i="3"/>
  <c r="X1978" i="3"/>
  <c r="AB1978" i="3"/>
  <c r="I1978" i="3"/>
  <c r="J1978" i="3"/>
  <c r="AD1978" i="3"/>
  <c r="N1978" i="3"/>
  <c r="K1978" i="3"/>
  <c r="V1978" i="3"/>
  <c r="AA1978" i="3"/>
  <c r="P1014" i="3"/>
  <c r="N1014" i="3"/>
  <c r="I1014" i="3"/>
  <c r="J1014" i="3"/>
  <c r="Y1014" i="3"/>
  <c r="AD1014" i="3"/>
  <c r="W1014" i="3"/>
  <c r="AA1014" i="3"/>
  <c r="X1014" i="3"/>
  <c r="AB1014" i="3"/>
  <c r="AC1014" i="3"/>
  <c r="H1014" i="3"/>
  <c r="O1014" i="3"/>
  <c r="V1014" i="3"/>
  <c r="M1014" i="3"/>
  <c r="O1301" i="3"/>
  <c r="W1301" i="3"/>
  <c r="AD1301" i="3"/>
  <c r="K1301" i="3"/>
  <c r="AC1301" i="3"/>
  <c r="P1301" i="3"/>
  <c r="J1301" i="3"/>
  <c r="N1301" i="3"/>
  <c r="X1301" i="3"/>
  <c r="AB1301" i="3"/>
  <c r="I1301" i="3"/>
  <c r="AA1301" i="3"/>
  <c r="H1301" i="3"/>
  <c r="N406" i="3"/>
  <c r="Y406" i="3"/>
  <c r="P406" i="3"/>
  <c r="O406" i="3"/>
  <c r="W406" i="3"/>
  <c r="X406" i="3"/>
  <c r="AB406" i="3"/>
  <c r="J406" i="3"/>
  <c r="K406" i="3"/>
  <c r="I406" i="3"/>
  <c r="AD406" i="3"/>
  <c r="AC406" i="3"/>
  <c r="H406" i="3"/>
  <c r="AA406" i="3"/>
  <c r="V406" i="3"/>
  <c r="P1687" i="3"/>
  <c r="W1687" i="3"/>
  <c r="AC1687" i="3"/>
  <c r="X1687" i="3"/>
  <c r="I1687" i="3"/>
  <c r="AD1687" i="3"/>
  <c r="K1687" i="3"/>
  <c r="O1687" i="3"/>
  <c r="AB1687" i="3"/>
  <c r="Y1687" i="3"/>
  <c r="H1687" i="3"/>
  <c r="N1687" i="3"/>
  <c r="AA1687" i="3"/>
  <c r="V1687" i="3"/>
  <c r="J1687" i="3"/>
  <c r="M1661" i="3"/>
  <c r="P1370" i="3"/>
  <c r="X1370" i="3"/>
  <c r="Y1370" i="3"/>
  <c r="AD1370" i="3"/>
  <c r="AC1370" i="3"/>
  <c r="N1370" i="3"/>
  <c r="AB1370" i="3"/>
  <c r="J1370" i="3"/>
  <c r="I1370" i="3"/>
  <c r="K1370" i="3"/>
  <c r="W1370" i="3"/>
  <c r="AA1370" i="3"/>
  <c r="H1370" i="3"/>
  <c r="M2033" i="3"/>
  <c r="M747" i="3"/>
  <c r="AC809" i="3"/>
  <c r="P809" i="3"/>
  <c r="Y809" i="3"/>
  <c r="AB809" i="3"/>
  <c r="K809" i="3"/>
  <c r="N809" i="3"/>
  <c r="J809" i="3"/>
  <c r="W809" i="3"/>
  <c r="I809" i="3"/>
  <c r="AD809" i="3"/>
  <c r="O809" i="3"/>
  <c r="X809" i="3"/>
  <c r="V809" i="3"/>
  <c r="H809" i="3"/>
  <c r="AA809" i="3"/>
  <c r="K2122" i="3"/>
  <c r="I2122" i="3"/>
  <c r="AB2122" i="3"/>
  <c r="W2122" i="3"/>
  <c r="O2122" i="3"/>
  <c r="AC2122" i="3"/>
  <c r="AD2122" i="3"/>
  <c r="N2122" i="3"/>
  <c r="X2122" i="3"/>
  <c r="Y2122" i="3"/>
  <c r="P2122" i="3"/>
  <c r="J2122" i="3"/>
  <c r="AA2122" i="3"/>
  <c r="H2122" i="3"/>
  <c r="V2122" i="3"/>
  <c r="I958" i="3"/>
  <c r="AB958" i="3"/>
  <c r="J958" i="3"/>
  <c r="K958" i="3"/>
  <c r="AD958" i="3"/>
  <c r="P958" i="3"/>
  <c r="O958" i="3"/>
  <c r="X958" i="3"/>
  <c r="W958" i="3"/>
  <c r="AC958" i="3"/>
  <c r="N958" i="3"/>
  <c r="Y958" i="3"/>
  <c r="AA958" i="3"/>
  <c r="H958" i="3"/>
  <c r="V958" i="3"/>
  <c r="J1474" i="3"/>
  <c r="I1474" i="3"/>
  <c r="AB1474" i="3"/>
  <c r="Y1474" i="3"/>
  <c r="AC1474" i="3"/>
  <c r="X1474" i="3"/>
  <c r="K1474" i="3"/>
  <c r="AD1474" i="3"/>
  <c r="W1474" i="3"/>
  <c r="N1474" i="3"/>
  <c r="O1474" i="3"/>
  <c r="P1474" i="3"/>
  <c r="H1474" i="3"/>
  <c r="AA1474" i="3"/>
  <c r="V1474" i="3"/>
  <c r="M780" i="3"/>
  <c r="O175" i="3"/>
  <c r="K175" i="3"/>
  <c r="Y175" i="3"/>
  <c r="N175" i="3"/>
  <c r="J175" i="3"/>
  <c r="AB175" i="3"/>
  <c r="I175" i="3"/>
  <c r="X175" i="3"/>
  <c r="AD175" i="3"/>
  <c r="P175" i="3"/>
  <c r="AC175" i="3"/>
  <c r="W175" i="3"/>
  <c r="H175" i="3"/>
  <c r="AA175" i="3"/>
  <c r="M175" i="3"/>
  <c r="V175" i="3"/>
  <c r="V434" i="3"/>
  <c r="Y470" i="3"/>
  <c r="AD470" i="3"/>
  <c r="W470" i="3"/>
  <c r="AC470" i="3"/>
  <c r="J470" i="3"/>
  <c r="X470" i="3"/>
  <c r="I470" i="3"/>
  <c r="K470" i="3"/>
  <c r="N470" i="3"/>
  <c r="P470" i="3"/>
  <c r="AB470" i="3"/>
  <c r="O470" i="3"/>
  <c r="AA470" i="3"/>
  <c r="V470" i="3"/>
  <c r="M1728" i="3"/>
  <c r="AD904" i="3"/>
  <c r="Y904" i="3"/>
  <c r="N904" i="3"/>
  <c r="AC904" i="3"/>
  <c r="O904" i="3"/>
  <c r="X904" i="3"/>
  <c r="W904" i="3"/>
  <c r="J904" i="3"/>
  <c r="P904" i="3"/>
  <c r="I904" i="3"/>
  <c r="AB904" i="3"/>
  <c r="K904" i="3"/>
  <c r="AA904" i="3"/>
  <c r="H904" i="3"/>
  <c r="M904" i="3"/>
  <c r="M1621" i="3"/>
  <c r="N121" i="3"/>
  <c r="P121" i="3"/>
  <c r="AB121" i="3"/>
  <c r="O121" i="3"/>
  <c r="AD121" i="3"/>
  <c r="K121" i="3"/>
  <c r="J121" i="3"/>
  <c r="AA121" i="3"/>
  <c r="Y121" i="3"/>
  <c r="X121" i="3"/>
  <c r="H121" i="3"/>
  <c r="W121" i="3"/>
  <c r="AC121" i="3"/>
  <c r="V121" i="3"/>
  <c r="I121" i="3"/>
  <c r="P1538" i="3"/>
  <c r="W1538" i="3"/>
  <c r="AB1538" i="3"/>
  <c r="AD1538" i="3"/>
  <c r="Y1538" i="3"/>
  <c r="J1538" i="3"/>
  <c r="AC1538" i="3"/>
  <c r="X1538" i="3"/>
  <c r="I1538" i="3"/>
  <c r="K1538" i="3"/>
  <c r="O1538" i="3"/>
  <c r="N1538" i="3"/>
  <c r="AA1538" i="3"/>
  <c r="P1310" i="3"/>
  <c r="N1310" i="3"/>
  <c r="X1310" i="3"/>
  <c r="J1310" i="3"/>
  <c r="Y1310" i="3"/>
  <c r="AD1310" i="3"/>
  <c r="AC1310" i="3"/>
  <c r="AB1310" i="3"/>
  <c r="K1310" i="3"/>
  <c r="I1310" i="3"/>
  <c r="H1310" i="3"/>
  <c r="O1310" i="3"/>
  <c r="AA1310" i="3"/>
  <c r="V1310" i="3"/>
  <c r="M1904" i="3"/>
  <c r="K522" i="3"/>
  <c r="W522" i="3"/>
  <c r="AD522" i="3"/>
  <c r="I522" i="3"/>
  <c r="O522" i="3"/>
  <c r="Y522" i="3"/>
  <c r="N522" i="3"/>
  <c r="J522" i="3"/>
  <c r="H522" i="3"/>
  <c r="P522" i="3"/>
  <c r="X522" i="3"/>
  <c r="AA522" i="3"/>
  <c r="AC522" i="3"/>
  <c r="AB522" i="3"/>
  <c r="P314" i="3"/>
  <c r="X314" i="3"/>
  <c r="AC314" i="3"/>
  <c r="W314" i="3"/>
  <c r="Y314" i="3"/>
  <c r="AB314" i="3"/>
  <c r="N314" i="3"/>
  <c r="K314" i="3"/>
  <c r="J314" i="3"/>
  <c r="AD314" i="3"/>
  <c r="O314" i="3"/>
  <c r="I314" i="3"/>
  <c r="AA314" i="3"/>
  <c r="H314" i="3"/>
  <c r="V314" i="3"/>
  <c r="Y802" i="3"/>
  <c r="W802" i="3"/>
  <c r="AB802" i="3"/>
  <c r="N802" i="3"/>
  <c r="AD802" i="3"/>
  <c r="X802" i="3"/>
  <c r="H802" i="3"/>
  <c r="J802" i="3"/>
  <c r="I802" i="3"/>
  <c r="AC802" i="3"/>
  <c r="AA802" i="3"/>
  <c r="P802" i="3"/>
  <c r="K802" i="3"/>
  <c r="V802" i="3"/>
  <c r="M802" i="3"/>
  <c r="W867" i="3"/>
  <c r="N867" i="3"/>
  <c r="AC867" i="3"/>
  <c r="AD867" i="3"/>
  <c r="K867" i="3"/>
  <c r="O867" i="3"/>
  <c r="X867" i="3"/>
  <c r="P867" i="3"/>
  <c r="J867" i="3"/>
  <c r="AA867" i="3"/>
  <c r="AB867" i="3"/>
  <c r="I867" i="3"/>
  <c r="H867" i="3"/>
  <c r="V867" i="3"/>
  <c r="M867" i="3"/>
  <c r="AC332" i="3"/>
  <c r="X332" i="3"/>
  <c r="AD332" i="3"/>
  <c r="J332" i="3"/>
  <c r="Y332" i="3"/>
  <c r="I332" i="3"/>
  <c r="P332" i="3"/>
  <c r="AB332" i="3"/>
  <c r="K332" i="3"/>
  <c r="N332" i="3"/>
  <c r="O332" i="3"/>
  <c r="W332" i="3"/>
  <c r="V332" i="3"/>
  <c r="H332" i="3"/>
  <c r="AA332" i="3"/>
  <c r="M332" i="3"/>
  <c r="N170" i="3"/>
  <c r="K170" i="3"/>
  <c r="Y170" i="3"/>
  <c r="X170" i="3"/>
  <c r="I170" i="3"/>
  <c r="AB170" i="3"/>
  <c r="W170" i="3"/>
  <c r="P170" i="3"/>
  <c r="H170" i="3"/>
  <c r="AD170" i="3"/>
  <c r="AC170" i="3"/>
  <c r="M170" i="3"/>
  <c r="Y1340" i="3"/>
  <c r="AC1340" i="3"/>
  <c r="P1340" i="3"/>
  <c r="W1340" i="3"/>
  <c r="AD1340" i="3"/>
  <c r="I1340" i="3"/>
  <c r="O1340" i="3"/>
  <c r="J1340" i="3"/>
  <c r="N1340" i="3"/>
  <c r="AB1340" i="3"/>
  <c r="K1340" i="3"/>
  <c r="X1340" i="3"/>
  <c r="AA1340" i="3"/>
  <c r="H1340" i="3"/>
  <c r="V1340" i="3"/>
  <c r="K1020" i="3"/>
  <c r="J1020" i="3"/>
  <c r="Y1020" i="3"/>
  <c r="N1020" i="3"/>
  <c r="P1020" i="3"/>
  <c r="AB1020" i="3"/>
  <c r="I1020" i="3"/>
  <c r="AC1020" i="3"/>
  <c r="W1020" i="3"/>
  <c r="AD1020" i="3"/>
  <c r="O1020" i="3"/>
  <c r="X1020" i="3"/>
  <c r="AA1020" i="3"/>
  <c r="H1020" i="3"/>
  <c r="M1020" i="3"/>
  <c r="AC820" i="3"/>
  <c r="Y820" i="3"/>
  <c r="O820" i="3"/>
  <c r="AB820" i="3"/>
  <c r="N820" i="3"/>
  <c r="X820" i="3"/>
  <c r="AD820" i="3"/>
  <c r="I820" i="3"/>
  <c r="P820" i="3"/>
  <c r="W820" i="3"/>
  <c r="K820" i="3"/>
  <c r="J820" i="3"/>
  <c r="AA820" i="3"/>
  <c r="H820" i="3"/>
  <c r="V820" i="3"/>
  <c r="M820" i="3"/>
  <c r="W1456" i="3"/>
  <c r="X1456" i="3"/>
  <c r="O1456" i="3"/>
  <c r="J1456" i="3"/>
  <c r="AD1456" i="3"/>
  <c r="K1456" i="3"/>
  <c r="N1456" i="3"/>
  <c r="P1456" i="3"/>
  <c r="H1456" i="3"/>
  <c r="I1456" i="3"/>
  <c r="AB1456" i="3"/>
  <c r="AC1456" i="3"/>
  <c r="Y1456" i="3"/>
  <c r="V1456" i="3"/>
  <c r="I1972" i="3"/>
  <c r="P1972" i="3"/>
  <c r="N1972" i="3"/>
  <c r="X1972" i="3"/>
  <c r="W1972" i="3"/>
  <c r="AC1972" i="3"/>
  <c r="O1972" i="3"/>
  <c r="AD1972" i="3"/>
  <c r="J1972" i="3"/>
  <c r="Y1972" i="3"/>
  <c r="AB1972" i="3"/>
  <c r="K1972" i="3"/>
  <c r="H1972" i="3"/>
  <c r="AA1972" i="3"/>
  <c r="V1972" i="3"/>
  <c r="Y1211" i="3"/>
  <c r="I1211" i="3"/>
  <c r="W1211" i="3"/>
  <c r="J1211" i="3"/>
  <c r="K1211" i="3"/>
  <c r="AD1211" i="3"/>
  <c r="AC1211" i="3"/>
  <c r="P1211" i="3"/>
  <c r="O1211" i="3"/>
  <c r="AB1211" i="3"/>
  <c r="N1211" i="3"/>
  <c r="X1211" i="3"/>
  <c r="V1211" i="3"/>
  <c r="AA1211" i="3"/>
  <c r="M1211" i="3"/>
  <c r="N1609" i="3"/>
  <c r="AD1609" i="3"/>
  <c r="P1609" i="3"/>
  <c r="W1609" i="3"/>
  <c r="Y1609" i="3"/>
  <c r="AB1609" i="3"/>
  <c r="X1609" i="3"/>
  <c r="J1609" i="3"/>
  <c r="I1609" i="3"/>
  <c r="O1609" i="3"/>
  <c r="AC1609" i="3"/>
  <c r="H1609" i="3"/>
  <c r="V1609" i="3"/>
  <c r="K1609" i="3"/>
  <c r="AA1609" i="3"/>
  <c r="M69" i="3"/>
  <c r="K1775" i="3"/>
  <c r="I1775" i="3"/>
  <c r="N1775" i="3"/>
  <c r="AC1775" i="3"/>
  <c r="W1775" i="3"/>
  <c r="Y1775" i="3"/>
  <c r="P1775" i="3"/>
  <c r="AD1775" i="3"/>
  <c r="O1775" i="3"/>
  <c r="AB1775" i="3"/>
  <c r="X1775" i="3"/>
  <c r="J1775" i="3"/>
  <c r="AA1775" i="3"/>
  <c r="H1775" i="3"/>
  <c r="V1775" i="3"/>
  <c r="K840" i="3"/>
  <c r="Y840" i="3"/>
  <c r="J840" i="3"/>
  <c r="I840" i="3"/>
  <c r="N840" i="3"/>
  <c r="P840" i="3"/>
  <c r="W840" i="3"/>
  <c r="X840" i="3"/>
  <c r="AB840" i="3"/>
  <c r="AD840" i="3"/>
  <c r="O840" i="3"/>
  <c r="AC840" i="3"/>
  <c r="AA840" i="3"/>
  <c r="H840" i="3"/>
  <c r="V840" i="3"/>
  <c r="M840" i="3"/>
  <c r="P254" i="3"/>
  <c r="AD254" i="3"/>
  <c r="Y254" i="3"/>
  <c r="J254" i="3"/>
  <c r="X254" i="3"/>
  <c r="AB254" i="3"/>
  <c r="AC254" i="3"/>
  <c r="W254" i="3"/>
  <c r="N254" i="3"/>
  <c r="O254" i="3"/>
  <c r="H254" i="3"/>
  <c r="I254" i="3"/>
  <c r="K254" i="3"/>
  <c r="AA254" i="3"/>
  <c r="V254" i="3"/>
  <c r="M254" i="3"/>
  <c r="K1677" i="3"/>
  <c r="I1677" i="3"/>
  <c r="N1677" i="3"/>
  <c r="X1677" i="3"/>
  <c r="Y1677" i="3"/>
  <c r="AD1677" i="3"/>
  <c r="W1677" i="3"/>
  <c r="O1677" i="3"/>
  <c r="P1677" i="3"/>
  <c r="AB1677" i="3"/>
  <c r="H1677" i="3"/>
  <c r="AA1677" i="3"/>
  <c r="V1677" i="3"/>
  <c r="J1677" i="3"/>
  <c r="O1910" i="3"/>
  <c r="X1910" i="3"/>
  <c r="Y1910" i="3"/>
  <c r="AC1910" i="3"/>
  <c r="N1910" i="3"/>
  <c r="K1910" i="3"/>
  <c r="I1910" i="3"/>
  <c r="P1910" i="3"/>
  <c r="J1910" i="3"/>
  <c r="AD1910" i="3"/>
  <c r="AB1910" i="3"/>
  <c r="W1910" i="3"/>
  <c r="V1910" i="3"/>
  <c r="H1910" i="3"/>
  <c r="AA1910" i="3"/>
  <c r="K356" i="3"/>
  <c r="O356" i="3"/>
  <c r="W356" i="3"/>
  <c r="I356" i="3"/>
  <c r="X356" i="3"/>
  <c r="N356" i="3"/>
  <c r="AC356" i="3"/>
  <c r="P356" i="3"/>
  <c r="Y356" i="3"/>
  <c r="AD356" i="3"/>
  <c r="AA356" i="3"/>
  <c r="V356" i="3"/>
  <c r="J356" i="3"/>
  <c r="H356" i="3"/>
  <c r="AB356" i="3"/>
  <c r="M356" i="3"/>
  <c r="AC1986" i="3"/>
  <c r="W1986" i="3"/>
  <c r="X1986" i="3"/>
  <c r="I1986" i="3"/>
  <c r="P1986" i="3"/>
  <c r="O1986" i="3"/>
  <c r="AD1986" i="3"/>
  <c r="J1986" i="3"/>
  <c r="AB1986" i="3"/>
  <c r="N1986" i="3"/>
  <c r="K1986" i="3"/>
  <c r="Y1986" i="3"/>
  <c r="H1986" i="3"/>
  <c r="AA1986" i="3"/>
  <c r="V1986" i="3"/>
  <c r="M1986" i="3"/>
  <c r="Y2056" i="3"/>
  <c r="K2056" i="3"/>
  <c r="N2056" i="3"/>
  <c r="AB2056" i="3"/>
  <c r="W2056" i="3"/>
  <c r="J2056" i="3"/>
  <c r="O2056" i="3"/>
  <c r="I2056" i="3"/>
  <c r="X2056" i="3"/>
  <c r="P2056" i="3"/>
  <c r="AA2056" i="3"/>
  <c r="AC2056" i="3"/>
  <c r="AD2056" i="3"/>
  <c r="H2056" i="3"/>
  <c r="V2056" i="3"/>
  <c r="M2056" i="3"/>
  <c r="Y743" i="3"/>
  <c r="O743" i="3"/>
  <c r="AC743" i="3"/>
  <c r="J743" i="3"/>
  <c r="N743" i="3"/>
  <c r="W743" i="3"/>
  <c r="X743" i="3"/>
  <c r="AD743" i="3"/>
  <c r="AB743" i="3"/>
  <c r="I743" i="3"/>
  <c r="P743" i="3"/>
  <c r="K743" i="3"/>
  <c r="H743" i="3"/>
  <c r="AA743" i="3"/>
  <c r="V743" i="3"/>
  <c r="O1200" i="3"/>
  <c r="N1200" i="3"/>
  <c r="W1200" i="3"/>
  <c r="P1200" i="3"/>
  <c r="Y1200" i="3"/>
  <c r="AC1200" i="3"/>
  <c r="I1200" i="3"/>
  <c r="K1200" i="3"/>
  <c r="AB1200" i="3"/>
  <c r="X1200" i="3"/>
  <c r="J1200" i="3"/>
  <c r="AD1200" i="3"/>
  <c r="H1200" i="3"/>
  <c r="M1200" i="3"/>
  <c r="AA1200" i="3"/>
  <c r="Y708" i="3"/>
  <c r="X708" i="3"/>
  <c r="O708" i="3"/>
  <c r="W708" i="3"/>
  <c r="AC708" i="3"/>
  <c r="P708" i="3"/>
  <c r="I708" i="3"/>
  <c r="AB708" i="3"/>
  <c r="AD708" i="3"/>
  <c r="N708" i="3"/>
  <c r="K708" i="3"/>
  <c r="J708" i="3"/>
  <c r="H708" i="3"/>
  <c r="AA708" i="3"/>
  <c r="V708" i="3"/>
  <c r="M708" i="3"/>
  <c r="J1740" i="3"/>
  <c r="I1740" i="3"/>
  <c r="K1740" i="3"/>
  <c r="W1740" i="3"/>
  <c r="O1740" i="3"/>
  <c r="Y1740" i="3"/>
  <c r="AD1740" i="3"/>
  <c r="AC1740" i="3"/>
  <c r="P1740" i="3"/>
  <c r="AB1740" i="3"/>
  <c r="AA1740" i="3"/>
  <c r="X1740" i="3"/>
  <c r="H1740" i="3"/>
  <c r="V1740" i="3"/>
  <c r="AB1158" i="3"/>
  <c r="Y1158" i="3"/>
  <c r="N1158" i="3"/>
  <c r="I1158" i="3"/>
  <c r="K1158" i="3"/>
  <c r="O1158" i="3"/>
  <c r="J1158" i="3"/>
  <c r="W1158" i="3"/>
  <c r="V1158" i="3"/>
  <c r="X1158" i="3"/>
  <c r="AC1158" i="3"/>
  <c r="AD1158" i="3"/>
  <c r="H1158" i="3"/>
  <c r="AA1158" i="3"/>
  <c r="W2123" i="3"/>
  <c r="AC2123" i="3"/>
  <c r="AB2123" i="3"/>
  <c r="Y2123" i="3"/>
  <c r="N2123" i="3"/>
  <c r="P2123" i="3"/>
  <c r="AD2123" i="3"/>
  <c r="O2123" i="3"/>
  <c r="K2123" i="3"/>
  <c r="I2123" i="3"/>
  <c r="V2123" i="3"/>
  <c r="J2123" i="3"/>
  <c r="X2123" i="3"/>
  <c r="H2123" i="3"/>
  <c r="M2123" i="3"/>
  <c r="AA2123" i="3"/>
  <c r="AB1724" i="3"/>
  <c r="W1724" i="3"/>
  <c r="O1724" i="3"/>
  <c r="N1724" i="3"/>
  <c r="AC1724" i="3"/>
  <c r="AD1724" i="3"/>
  <c r="I1724" i="3"/>
  <c r="J1724" i="3"/>
  <c r="X1724" i="3"/>
  <c r="Y1724" i="3"/>
  <c r="P1724" i="3"/>
  <c r="K1724" i="3"/>
  <c r="H1724" i="3"/>
  <c r="AA1724" i="3"/>
  <c r="M1724" i="3"/>
  <c r="W500" i="3"/>
  <c r="H500" i="3"/>
  <c r="K500" i="3"/>
  <c r="Y500" i="3"/>
  <c r="X500" i="3"/>
  <c r="AD500" i="3"/>
  <c r="AC500" i="3"/>
  <c r="N500" i="3"/>
  <c r="O500" i="3"/>
  <c r="AA500" i="3"/>
  <c r="I500" i="3"/>
  <c r="J500" i="3"/>
  <c r="AB500" i="3"/>
  <c r="P500" i="3"/>
  <c r="V500" i="3"/>
  <c r="M500" i="3"/>
  <c r="P98" i="3"/>
  <c r="J98" i="3"/>
  <c r="AD98" i="3"/>
  <c r="Y98" i="3"/>
  <c r="O98" i="3"/>
  <c r="I98" i="3"/>
  <c r="AB98" i="3"/>
  <c r="W98" i="3"/>
  <c r="X98" i="3"/>
  <c r="AC98" i="3"/>
  <c r="K98" i="3"/>
  <c r="N98" i="3"/>
  <c r="AA98" i="3"/>
  <c r="H98" i="3"/>
  <c r="V98" i="3"/>
  <c r="M98" i="3"/>
  <c r="M1500" i="3"/>
  <c r="W1284" i="3"/>
  <c r="X1284" i="3"/>
  <c r="N1284" i="3"/>
  <c r="P1284" i="3"/>
  <c r="Y1284" i="3"/>
  <c r="J1284" i="3"/>
  <c r="AB1284" i="3"/>
  <c r="I1284" i="3"/>
  <c r="AC1284" i="3"/>
  <c r="AD1284" i="3"/>
  <c r="K1284" i="3"/>
  <c r="O1284" i="3"/>
  <c r="AA1284" i="3"/>
  <c r="V1284" i="3"/>
  <c r="M1284" i="3"/>
  <c r="I911" i="3"/>
  <c r="AB911" i="3"/>
  <c r="Y911" i="3"/>
  <c r="AD911" i="3"/>
  <c r="X911" i="3"/>
  <c r="W911" i="3"/>
  <c r="O911" i="3"/>
  <c r="AC911" i="3"/>
  <c r="K911" i="3"/>
  <c r="J911" i="3"/>
  <c r="P911" i="3"/>
  <c r="N911" i="3"/>
  <c r="V911" i="3"/>
  <c r="H911" i="3"/>
  <c r="AA911" i="3"/>
  <c r="AD1043" i="3"/>
  <c r="Y1043" i="3"/>
  <c r="X1043" i="3"/>
  <c r="P1043" i="3"/>
  <c r="AC1043" i="3"/>
  <c r="K1043" i="3"/>
  <c r="AB1043" i="3"/>
  <c r="O1043" i="3"/>
  <c r="N1043" i="3"/>
  <c r="I1043" i="3"/>
  <c r="AA1043" i="3"/>
  <c r="J1043" i="3"/>
  <c r="V1043" i="3"/>
  <c r="W1043" i="3"/>
  <c r="H1043" i="3"/>
  <c r="M1043" i="3"/>
  <c r="I286" i="3"/>
  <c r="AB286" i="3"/>
  <c r="AD286" i="3"/>
  <c r="O286" i="3"/>
  <c r="Y286" i="3"/>
  <c r="K286" i="3"/>
  <c r="X286" i="3"/>
  <c r="N286" i="3"/>
  <c r="W286" i="3"/>
  <c r="J286" i="3"/>
  <c r="AC286" i="3"/>
  <c r="P286" i="3"/>
  <c r="AA286" i="3"/>
  <c r="V286" i="3"/>
  <c r="W220" i="3"/>
  <c r="N220" i="3"/>
  <c r="K220" i="3"/>
  <c r="O220" i="3"/>
  <c r="AB220" i="3"/>
  <c r="AD220" i="3"/>
  <c r="J220" i="3"/>
  <c r="P220" i="3"/>
  <c r="I220" i="3"/>
  <c r="AC220" i="3"/>
  <c r="H220" i="3"/>
  <c r="Y220" i="3"/>
  <c r="AA220" i="3"/>
  <c r="V220" i="3"/>
  <c r="M220" i="3"/>
  <c r="W948" i="3"/>
  <c r="I948" i="3"/>
  <c r="AC948" i="3"/>
  <c r="AD948" i="3"/>
  <c r="AB948" i="3"/>
  <c r="O948" i="3"/>
  <c r="K948" i="3"/>
  <c r="Y948" i="3"/>
  <c r="N948" i="3"/>
  <c r="J948" i="3"/>
  <c r="X948" i="3"/>
  <c r="P948" i="3"/>
  <c r="H948" i="3"/>
  <c r="AA948" i="3"/>
  <c r="N2027" i="3"/>
  <c r="P2027" i="3"/>
  <c r="AC2027" i="3"/>
  <c r="I2027" i="3"/>
  <c r="Y2027" i="3"/>
  <c r="X2027" i="3"/>
  <c r="K2027" i="3"/>
  <c r="O2027" i="3"/>
  <c r="W2027" i="3"/>
  <c r="AB2027" i="3"/>
  <c r="AD2027" i="3"/>
  <c r="J2027" i="3"/>
  <c r="H2027" i="3"/>
  <c r="AA2027" i="3"/>
  <c r="V2027" i="3"/>
  <c r="M2027" i="3"/>
  <c r="AB850" i="3"/>
  <c r="P850" i="3"/>
  <c r="K850" i="3"/>
  <c r="O850" i="3"/>
  <c r="AC850" i="3"/>
  <c r="AD850" i="3"/>
  <c r="N850" i="3"/>
  <c r="Y850" i="3"/>
  <c r="I850" i="3"/>
  <c r="W850" i="3"/>
  <c r="J850" i="3"/>
  <c r="X850" i="3"/>
  <c r="H850" i="3"/>
  <c r="AA850" i="3"/>
  <c r="W571" i="3"/>
  <c r="AB571" i="3"/>
  <c r="I571" i="3"/>
  <c r="AD571" i="3"/>
  <c r="X571" i="3"/>
  <c r="O571" i="3"/>
  <c r="Y571" i="3"/>
  <c r="K571" i="3"/>
  <c r="J571" i="3"/>
  <c r="P571" i="3"/>
  <c r="N571" i="3"/>
  <c r="AC571" i="3"/>
  <c r="H571" i="3"/>
  <c r="AA571" i="3"/>
  <c r="V571" i="3"/>
  <c r="M571" i="3"/>
  <c r="V671" i="3"/>
  <c r="AB1152" i="3"/>
  <c r="P1152" i="3"/>
  <c r="AC1152" i="3"/>
  <c r="J1152" i="3"/>
  <c r="I1152" i="3"/>
  <c r="X1152" i="3"/>
  <c r="O1152" i="3"/>
  <c r="K1152" i="3"/>
  <c r="N1152" i="3"/>
  <c r="W1152" i="3"/>
  <c r="Y1152" i="3"/>
  <c r="H1152" i="3"/>
  <c r="M1152" i="3"/>
  <c r="V1152" i="3"/>
  <c r="AA1152" i="3"/>
  <c r="K555" i="3"/>
  <c r="Y555" i="3"/>
  <c r="O555" i="3"/>
  <c r="P555" i="3"/>
  <c r="N555" i="3"/>
  <c r="X555" i="3"/>
  <c r="AB555" i="3"/>
  <c r="J555" i="3"/>
  <c r="I555" i="3"/>
  <c r="H555" i="3"/>
  <c r="W555" i="3"/>
  <c r="AC555" i="3"/>
  <c r="AA555" i="3"/>
  <c r="V555" i="3"/>
  <c r="AD555" i="3"/>
  <c r="O1580" i="3"/>
  <c r="W1580" i="3"/>
  <c r="AC1580" i="3"/>
  <c r="K1580" i="3"/>
  <c r="AB1580" i="3"/>
  <c r="P1580" i="3"/>
  <c r="Y1580" i="3"/>
  <c r="X1580" i="3"/>
  <c r="AD1580" i="3"/>
  <c r="N1580" i="3"/>
  <c r="I1580" i="3"/>
  <c r="AA1580" i="3"/>
  <c r="J1580" i="3"/>
  <c r="H1580" i="3"/>
  <c r="M1580" i="3"/>
  <c r="J51" i="3"/>
  <c r="N51" i="3"/>
  <c r="Y51" i="3"/>
  <c r="O51" i="3"/>
  <c r="W51" i="3"/>
  <c r="P51" i="3"/>
  <c r="K51" i="3"/>
  <c r="X51" i="3"/>
  <c r="AB51" i="3"/>
  <c r="AD51" i="3"/>
  <c r="I51" i="3"/>
  <c r="AC51" i="3"/>
  <c r="H51" i="3"/>
  <c r="I551" i="3"/>
  <c r="AB551" i="3"/>
  <c r="P551" i="3"/>
  <c r="AC551" i="3"/>
  <c r="N551" i="3"/>
  <c r="Y551" i="3"/>
  <c r="X551" i="3"/>
  <c r="J551" i="3"/>
  <c r="K551" i="3"/>
  <c r="O551" i="3"/>
  <c r="W551" i="3"/>
  <c r="AD551" i="3"/>
  <c r="AA551" i="3"/>
  <c r="V551" i="3"/>
  <c r="H551" i="3"/>
  <c r="M551" i="3"/>
  <c r="V1341" i="3"/>
  <c r="AD1956" i="3"/>
  <c r="I1956" i="3"/>
  <c r="AC1956" i="3"/>
  <c r="O1956" i="3"/>
  <c r="Y1956" i="3"/>
  <c r="K1956" i="3"/>
  <c r="N1956" i="3"/>
  <c r="P1956" i="3"/>
  <c r="J1956" i="3"/>
  <c r="AB1956" i="3"/>
  <c r="W1956" i="3"/>
  <c r="X1956" i="3"/>
  <c r="AA1956" i="3"/>
  <c r="V1956" i="3"/>
  <c r="M1956" i="3"/>
  <c r="H1956" i="3"/>
  <c r="H57" i="3"/>
  <c r="H1331" i="3"/>
  <c r="AC1478" i="3"/>
  <c r="K1478" i="3"/>
  <c r="Y1478" i="3"/>
  <c r="AD1478" i="3"/>
  <c r="X1478" i="3"/>
  <c r="P1478" i="3"/>
  <c r="H1478" i="3"/>
  <c r="J1478" i="3"/>
  <c r="O1478" i="3"/>
  <c r="I1478" i="3"/>
  <c r="W1478" i="3"/>
  <c r="AB1478" i="3"/>
  <c r="M1478" i="3"/>
  <c r="AA1478" i="3"/>
  <c r="N1478" i="3"/>
  <c r="M1716" i="3"/>
  <c r="AC1147" i="3"/>
  <c r="Y1147" i="3"/>
  <c r="AB1147" i="3"/>
  <c r="N1147" i="3"/>
  <c r="P1147" i="3"/>
  <c r="O1147" i="3"/>
  <c r="W1147" i="3"/>
  <c r="X1147" i="3"/>
  <c r="AA1147" i="3"/>
  <c r="K1147" i="3"/>
  <c r="I1147" i="3"/>
  <c r="J1147" i="3"/>
  <c r="M1147" i="3"/>
  <c r="AD1147" i="3"/>
  <c r="H1147" i="3"/>
  <c r="P2041" i="3"/>
  <c r="N2041" i="3"/>
  <c r="AD2041" i="3"/>
  <c r="W2041" i="3"/>
  <c r="J2041" i="3"/>
  <c r="AC2041" i="3"/>
  <c r="O2041" i="3"/>
  <c r="K2041" i="3"/>
  <c r="X2041" i="3"/>
  <c r="AB2041" i="3"/>
  <c r="I2041" i="3"/>
  <c r="Y2041" i="3"/>
  <c r="V2041" i="3"/>
  <c r="H2041" i="3"/>
  <c r="AA2041" i="3"/>
  <c r="Y1050" i="3"/>
  <c r="I1050" i="3"/>
  <c r="N1050" i="3"/>
  <c r="K1050" i="3"/>
  <c r="AD1050" i="3"/>
  <c r="P1050" i="3"/>
  <c r="W1050" i="3"/>
  <c r="AC1050" i="3"/>
  <c r="J1050" i="3"/>
  <c r="H1050" i="3"/>
  <c r="O1050" i="3"/>
  <c r="AB1050" i="3"/>
  <c r="X1050" i="3"/>
  <c r="AA1050" i="3"/>
  <c r="V1050" i="3"/>
  <c r="M1050" i="3"/>
  <c r="Y1727" i="3"/>
  <c r="O1727" i="3"/>
  <c r="K1727" i="3"/>
  <c r="I1727" i="3"/>
  <c r="AD1727" i="3"/>
  <c r="J1727" i="3"/>
  <c r="X1727" i="3"/>
  <c r="W1727" i="3"/>
  <c r="P1727" i="3"/>
  <c r="AC1727" i="3"/>
  <c r="AB1727" i="3"/>
  <c r="AA1727" i="3"/>
  <c r="H1727" i="3"/>
  <c r="N1727" i="3"/>
  <c r="O1405" i="3"/>
  <c r="X1405" i="3"/>
  <c r="Y1405" i="3"/>
  <c r="P1405" i="3"/>
  <c r="AC1405" i="3"/>
  <c r="N1405" i="3"/>
  <c r="I1405" i="3"/>
  <c r="AB1405" i="3"/>
  <c r="W1405" i="3"/>
  <c r="J1405" i="3"/>
  <c r="H1405" i="3"/>
  <c r="K1405" i="3"/>
  <c r="AD1405" i="3"/>
  <c r="V1405" i="3"/>
  <c r="AA1405" i="3"/>
  <c r="M1405" i="3"/>
  <c r="V1128" i="3"/>
  <c r="V1146" i="3"/>
  <c r="M1141" i="3"/>
  <c r="AA1500" i="3"/>
  <c r="AB1934" i="3"/>
  <c r="P1934" i="3"/>
  <c r="K1934" i="3"/>
  <c r="AD1934" i="3"/>
  <c r="J1934" i="3"/>
  <c r="Y1934" i="3"/>
  <c r="N1934" i="3"/>
  <c r="I1934" i="3"/>
  <c r="X1934" i="3"/>
  <c r="AC1934" i="3"/>
  <c r="W1934" i="3"/>
  <c r="O1934" i="3"/>
  <c r="AA1934" i="3"/>
  <c r="V1934" i="3"/>
  <c r="M1934" i="3"/>
  <c r="H1934" i="3"/>
  <c r="AB2020" i="3"/>
  <c r="O2020" i="3"/>
  <c r="K2020" i="3"/>
  <c r="AC2020" i="3"/>
  <c r="AD2020" i="3"/>
  <c r="N2020" i="3"/>
  <c r="W2020" i="3"/>
  <c r="X2020" i="3"/>
  <c r="Y2020" i="3"/>
  <c r="I2020" i="3"/>
  <c r="J2020" i="3"/>
  <c r="P2020" i="3"/>
  <c r="H2020" i="3"/>
  <c r="AA2020" i="3"/>
  <c r="V2020" i="3"/>
  <c r="M2020" i="3"/>
  <c r="I1077" i="3"/>
  <c r="N1077" i="3"/>
  <c r="AB1077" i="3"/>
  <c r="O1077" i="3"/>
  <c r="Y1077" i="3"/>
  <c r="P1077" i="3"/>
  <c r="AC1077" i="3"/>
  <c r="X1077" i="3"/>
  <c r="AD1077" i="3"/>
  <c r="W1077" i="3"/>
  <c r="J1077" i="3"/>
  <c r="K1077" i="3"/>
  <c r="H1077" i="3"/>
  <c r="AA1077" i="3"/>
  <c r="V1077" i="3"/>
  <c r="M1077" i="3"/>
  <c r="W1884" i="3"/>
  <c r="N1884" i="3"/>
  <c r="Y1884" i="3"/>
  <c r="AB1884" i="3"/>
  <c r="J1884" i="3"/>
  <c r="X1884" i="3"/>
  <c r="AD1884" i="3"/>
  <c r="I1884" i="3"/>
  <c r="K1884" i="3"/>
  <c r="O1884" i="3"/>
  <c r="AC1884" i="3"/>
  <c r="AA1884" i="3"/>
  <c r="V1884" i="3"/>
  <c r="P1884" i="3"/>
  <c r="H1884" i="3"/>
  <c r="M1481" i="3"/>
  <c r="I1446" i="3"/>
  <c r="X1446" i="3"/>
  <c r="AD1446" i="3"/>
  <c r="K1446" i="3"/>
  <c r="AB1446" i="3"/>
  <c r="W1446" i="3"/>
  <c r="N1446" i="3"/>
  <c r="P1446" i="3"/>
  <c r="O1446" i="3"/>
  <c r="Y1446" i="3"/>
  <c r="AC1446" i="3"/>
  <c r="H1446" i="3"/>
  <c r="AA1446" i="3"/>
  <c r="W1822" i="3"/>
  <c r="K1822" i="3"/>
  <c r="N1822" i="3"/>
  <c r="AB1822" i="3"/>
  <c r="J1822" i="3"/>
  <c r="O1822" i="3"/>
  <c r="X1822" i="3"/>
  <c r="P1822" i="3"/>
  <c r="AD1822" i="3"/>
  <c r="I1822" i="3"/>
  <c r="Y1822" i="3"/>
  <c r="AC1822" i="3"/>
  <c r="H1822" i="3"/>
  <c r="V1822" i="3"/>
  <c r="AA1822" i="3"/>
  <c r="N713" i="3"/>
  <c r="AB713" i="3"/>
  <c r="X713" i="3"/>
  <c r="Y713" i="3"/>
  <c r="I713" i="3"/>
  <c r="K713" i="3"/>
  <c r="AA713" i="3"/>
  <c r="AD713" i="3"/>
  <c r="O713" i="3"/>
  <c r="W713" i="3"/>
  <c r="P713" i="3"/>
  <c r="H713" i="3"/>
  <c r="J713" i="3"/>
  <c r="AC713" i="3"/>
  <c r="AD155" i="3"/>
  <c r="AB155" i="3"/>
  <c r="I155" i="3"/>
  <c r="O155" i="3"/>
  <c r="J155" i="3"/>
  <c r="Y155" i="3"/>
  <c r="AC155" i="3"/>
  <c r="X155" i="3"/>
  <c r="P155" i="3"/>
  <c r="W155" i="3"/>
  <c r="N155" i="3"/>
  <c r="K155" i="3"/>
  <c r="H155" i="3"/>
  <c r="AA155" i="3"/>
  <c r="O606" i="3"/>
  <c r="I606" i="3"/>
  <c r="W606" i="3"/>
  <c r="J606" i="3"/>
  <c r="N606" i="3"/>
  <c r="K606" i="3"/>
  <c r="AB606" i="3"/>
  <c r="AD606" i="3"/>
  <c r="AC606" i="3"/>
  <c r="P606" i="3"/>
  <c r="Y606" i="3"/>
  <c r="X606" i="3"/>
  <c r="V606" i="3"/>
  <c r="H606" i="3"/>
  <c r="W1542" i="3"/>
  <c r="J1542" i="3"/>
  <c r="O1542" i="3"/>
  <c r="N1542" i="3"/>
  <c r="X1542" i="3"/>
  <c r="AB1542" i="3"/>
  <c r="Y1542" i="3"/>
  <c r="I1542" i="3"/>
  <c r="AC1542" i="3"/>
  <c r="K1542" i="3"/>
  <c r="AD1542" i="3"/>
  <c r="P1542" i="3"/>
  <c r="AA1542" i="3"/>
  <c r="H1542" i="3"/>
  <c r="V1542" i="3"/>
  <c r="M1542" i="3"/>
  <c r="K1600" i="3"/>
  <c r="P1600" i="3"/>
  <c r="AC1600" i="3"/>
  <c r="I1600" i="3"/>
  <c r="AD1600" i="3"/>
  <c r="W1600" i="3"/>
  <c r="N1600" i="3"/>
  <c r="O1600" i="3"/>
  <c r="X1600" i="3"/>
  <c r="AB1600" i="3"/>
  <c r="Y1600" i="3"/>
  <c r="J1600" i="3"/>
  <c r="AA1600" i="3"/>
  <c r="H1600" i="3"/>
  <c r="P2029" i="3"/>
  <c r="Y2029" i="3"/>
  <c r="AB2029" i="3"/>
  <c r="AC2029" i="3"/>
  <c r="AD2029" i="3"/>
  <c r="K2029" i="3"/>
  <c r="N2029" i="3"/>
  <c r="I2029" i="3"/>
  <c r="J2029" i="3"/>
  <c r="O2029" i="3"/>
  <c r="X2029" i="3"/>
  <c r="AA2029" i="3"/>
  <c r="H2029" i="3"/>
  <c r="W2029" i="3"/>
  <c r="M2029" i="3"/>
  <c r="V2029" i="3"/>
  <c r="M1384" i="3"/>
  <c r="Y937" i="3"/>
  <c r="K937" i="3"/>
  <c r="AB937" i="3"/>
  <c r="I937" i="3"/>
  <c r="P937" i="3"/>
  <c r="X937" i="3"/>
  <c r="J937" i="3"/>
  <c r="AD937" i="3"/>
  <c r="AC937" i="3"/>
  <c r="H937" i="3"/>
  <c r="W937" i="3"/>
  <c r="N937" i="3"/>
  <c r="AA937" i="3"/>
  <c r="M937" i="3"/>
  <c r="P396" i="3"/>
  <c r="Y396" i="3"/>
  <c r="AC396" i="3"/>
  <c r="AD396" i="3"/>
  <c r="I396" i="3"/>
  <c r="O396" i="3"/>
  <c r="K396" i="3"/>
  <c r="X396" i="3"/>
  <c r="N396" i="3"/>
  <c r="J396" i="3"/>
  <c r="AB396" i="3"/>
  <c r="M396" i="3"/>
  <c r="K1812" i="3"/>
  <c r="I1812" i="3"/>
  <c r="X1812" i="3"/>
  <c r="W1812" i="3"/>
  <c r="AC1812" i="3"/>
  <c r="AD1812" i="3"/>
  <c r="N1812" i="3"/>
  <c r="P1812" i="3"/>
  <c r="J1812" i="3"/>
  <c r="O1812" i="3"/>
  <c r="AB1812" i="3"/>
  <c r="AA1812" i="3"/>
  <c r="H1812" i="3"/>
  <c r="V1812" i="3"/>
  <c r="P301" i="3"/>
  <c r="Y301" i="3"/>
  <c r="W301" i="3"/>
  <c r="AB301" i="3"/>
  <c r="K301" i="3"/>
  <c r="X301" i="3"/>
  <c r="J301" i="3"/>
  <c r="AD301" i="3"/>
  <c r="AC301" i="3"/>
  <c r="I301" i="3"/>
  <c r="O301" i="3"/>
  <c r="N301" i="3"/>
  <c r="H301" i="3"/>
  <c r="AA301" i="3"/>
  <c r="M301" i="3"/>
  <c r="M918" i="3"/>
  <c r="O1786" i="3"/>
  <c r="P1786" i="3"/>
  <c r="K1786" i="3"/>
  <c r="AC1786" i="3"/>
  <c r="AB1786" i="3"/>
  <c r="X1786" i="3"/>
  <c r="AD1786" i="3"/>
  <c r="I1786" i="3"/>
  <c r="H1786" i="3"/>
  <c r="N1786" i="3"/>
  <c r="W1786" i="3"/>
  <c r="Y1786" i="3"/>
  <c r="X28" i="3"/>
  <c r="I28" i="3"/>
  <c r="O28" i="3"/>
  <c r="N28" i="3"/>
  <c r="J28" i="3"/>
  <c r="P28" i="3"/>
  <c r="AD28" i="3"/>
  <c r="H28" i="3"/>
  <c r="AA28" i="3"/>
  <c r="K28" i="3"/>
  <c r="W28" i="3"/>
  <c r="V28" i="3"/>
  <c r="AC28" i="3"/>
  <c r="Y28" i="3"/>
  <c r="AB28" i="3"/>
  <c r="M28" i="3"/>
  <c r="O1530" i="3"/>
  <c r="AD1530" i="3"/>
  <c r="X1530" i="3"/>
  <c r="Y1530" i="3"/>
  <c r="N1530" i="3"/>
  <c r="I1530" i="3"/>
  <c r="AC1530" i="3"/>
  <c r="AB1530" i="3"/>
  <c r="J1530" i="3"/>
  <c r="K1530" i="3"/>
  <c r="W1530" i="3"/>
  <c r="P1530" i="3"/>
  <c r="H1530" i="3"/>
  <c r="V1530" i="3"/>
  <c r="AA1530" i="3"/>
  <c r="M1530" i="3"/>
  <c r="W1100" i="3"/>
  <c r="O1100" i="3"/>
  <c r="N1100" i="3"/>
  <c r="Y1100" i="3"/>
  <c r="AB1100" i="3"/>
  <c r="I1100" i="3"/>
  <c r="J1100" i="3"/>
  <c r="P1100" i="3"/>
  <c r="AA1100" i="3"/>
  <c r="K1100" i="3"/>
  <c r="AD1100" i="3"/>
  <c r="H1100" i="3"/>
  <c r="V1100" i="3"/>
  <c r="X1100" i="3"/>
  <c r="Y265" i="3"/>
  <c r="O265" i="3"/>
  <c r="I265" i="3"/>
  <c r="J265" i="3"/>
  <c r="N265" i="3"/>
  <c r="AD265" i="3"/>
  <c r="K265" i="3"/>
  <c r="AB265" i="3"/>
  <c r="X265" i="3"/>
  <c r="AC265" i="3"/>
  <c r="W265" i="3"/>
  <c r="P265" i="3"/>
  <c r="AA265" i="3"/>
  <c r="M265" i="3"/>
  <c r="W1601" i="3"/>
  <c r="J1601" i="3"/>
  <c r="N1601" i="3"/>
  <c r="I1601" i="3"/>
  <c r="AD1601" i="3"/>
  <c r="AC1601" i="3"/>
  <c r="P1601" i="3"/>
  <c r="X1601" i="3"/>
  <c r="K1601" i="3"/>
  <c r="Y1601" i="3"/>
  <c r="AB1601" i="3"/>
  <c r="O1601" i="3"/>
  <c r="AA1601" i="3"/>
  <c r="H1601" i="3"/>
  <c r="P2061" i="3"/>
  <c r="O2061" i="3"/>
  <c r="K2061" i="3"/>
  <c r="I2061" i="3"/>
  <c r="Y2061" i="3"/>
  <c r="AD2061" i="3"/>
  <c r="J2061" i="3"/>
  <c r="X2061" i="3"/>
  <c r="AB2061" i="3"/>
  <c r="AC2061" i="3"/>
  <c r="W2061" i="3"/>
  <c r="N2061" i="3"/>
  <c r="H2061" i="3"/>
  <c r="AA2061" i="3"/>
  <c r="V2061" i="3"/>
  <c r="M2061" i="3"/>
  <c r="M847" i="3"/>
  <c r="V1716" i="3"/>
  <c r="V1375" i="3"/>
  <c r="X1298" i="3"/>
  <c r="K1298" i="3"/>
  <c r="J1298" i="3"/>
  <c r="P1298" i="3"/>
  <c r="W1298" i="3"/>
  <c r="AB1298" i="3"/>
  <c r="N1298" i="3"/>
  <c r="Y1298" i="3"/>
  <c r="AD1298" i="3"/>
  <c r="H1298" i="3"/>
  <c r="AC1298" i="3"/>
  <c r="I1298" i="3"/>
  <c r="M1298" i="3"/>
  <c r="O1298" i="3"/>
  <c r="V1298" i="3"/>
  <c r="V850" i="3"/>
  <c r="V858" i="3"/>
  <c r="AA607" i="3"/>
  <c r="N257" i="3"/>
  <c r="Y257" i="3"/>
  <c r="P257" i="3"/>
  <c r="K257" i="3"/>
  <c r="AB257" i="3"/>
  <c r="W257" i="3"/>
  <c r="J257" i="3"/>
  <c r="O257" i="3"/>
  <c r="I257" i="3"/>
  <c r="X257" i="3"/>
  <c r="AD257" i="3"/>
  <c r="H257" i="3"/>
  <c r="AA257" i="3"/>
  <c r="V257" i="3"/>
  <c r="AC257" i="3"/>
  <c r="J1385" i="3"/>
  <c r="P1385" i="3"/>
  <c r="AC1385" i="3"/>
  <c r="K1385" i="3"/>
  <c r="N1385" i="3"/>
  <c r="AB1385" i="3"/>
  <c r="AD1385" i="3"/>
  <c r="X1385" i="3"/>
  <c r="I1385" i="3"/>
  <c r="Y1385" i="3"/>
  <c r="W1385" i="3"/>
  <c r="O1385" i="3"/>
  <c r="AA1385" i="3"/>
  <c r="V1385" i="3"/>
  <c r="M1385" i="3"/>
  <c r="H1385" i="3"/>
  <c r="W458" i="3"/>
  <c r="AB458" i="3"/>
  <c r="X458" i="3"/>
  <c r="N458" i="3"/>
  <c r="I458" i="3"/>
  <c r="O458" i="3"/>
  <c r="AC458" i="3"/>
  <c r="P458" i="3"/>
  <c r="J458" i="3"/>
  <c r="Y458" i="3"/>
  <c r="AD458" i="3"/>
  <c r="K458" i="3"/>
  <c r="H458" i="3"/>
  <c r="AA458" i="3"/>
  <c r="K2011" i="3"/>
  <c r="W2011" i="3"/>
  <c r="AD2011" i="3"/>
  <c r="X2011" i="3"/>
  <c r="J2011" i="3"/>
  <c r="Y2011" i="3"/>
  <c r="P2011" i="3"/>
  <c r="I2011" i="3"/>
  <c r="AB2011" i="3"/>
  <c r="O2011" i="3"/>
  <c r="N2011" i="3"/>
  <c r="AC2011" i="3"/>
  <c r="H2011" i="3"/>
  <c r="M2011" i="3"/>
  <c r="V2011" i="3"/>
  <c r="I947" i="3"/>
  <c r="AB947" i="3"/>
  <c r="W947" i="3"/>
  <c r="N947" i="3"/>
  <c r="J947" i="3"/>
  <c r="O947" i="3"/>
  <c r="X947" i="3"/>
  <c r="AC947" i="3"/>
  <c r="P947" i="3"/>
  <c r="AD947" i="3"/>
  <c r="Y947" i="3"/>
  <c r="K947" i="3"/>
  <c r="H947" i="3"/>
  <c r="AA947" i="3"/>
  <c r="V1191" i="3"/>
  <c r="M1905" i="3"/>
  <c r="J1072" i="3"/>
  <c r="AD1072" i="3"/>
  <c r="K1072" i="3"/>
  <c r="P1072" i="3"/>
  <c r="X1072" i="3"/>
  <c r="W1072" i="3"/>
  <c r="AB1072" i="3"/>
  <c r="AC1072" i="3"/>
  <c r="I1072" i="3"/>
  <c r="N1072" i="3"/>
  <c r="Y1072" i="3"/>
  <c r="O1072" i="3"/>
  <c r="V1072" i="3"/>
  <c r="H1072" i="3"/>
  <c r="AA1072" i="3"/>
  <c r="O1711" i="3"/>
  <c r="N1711" i="3"/>
  <c r="AD1711" i="3"/>
  <c r="Y1711" i="3"/>
  <c r="AB1711" i="3"/>
  <c r="I1711" i="3"/>
  <c r="AC1711" i="3"/>
  <c r="K1711" i="3"/>
  <c r="W1711" i="3"/>
  <c r="P1711" i="3"/>
  <c r="X1711" i="3"/>
  <c r="J1711" i="3"/>
  <c r="H1711" i="3"/>
  <c r="AA1711" i="3"/>
  <c r="M1711" i="3"/>
  <c r="V1711" i="3"/>
  <c r="J1482" i="3"/>
  <c r="K1482" i="3"/>
  <c r="P1482" i="3"/>
  <c r="O1482" i="3"/>
  <c r="AC1482" i="3"/>
  <c r="AB1482" i="3"/>
  <c r="Y1482" i="3"/>
  <c r="N1482" i="3"/>
  <c r="X1482" i="3"/>
  <c r="AA1482" i="3"/>
  <c r="H1482" i="3"/>
  <c r="AD1482" i="3"/>
  <c r="W1482" i="3"/>
  <c r="I1482" i="3"/>
  <c r="M1482" i="3"/>
  <c r="M330" i="3"/>
  <c r="Y2153" i="3"/>
  <c r="X2153" i="3"/>
  <c r="W2153" i="3"/>
  <c r="AC2153" i="3"/>
  <c r="K2153" i="3"/>
  <c r="O2153" i="3"/>
  <c r="AD2153" i="3"/>
  <c r="N2153" i="3"/>
  <c r="I2153" i="3"/>
  <c r="J2153" i="3"/>
  <c r="AB2153" i="3"/>
  <c r="P2153" i="3"/>
  <c r="H2153" i="3"/>
  <c r="V2153" i="3"/>
  <c r="M2153" i="3"/>
  <c r="W537" i="3"/>
  <c r="AC537" i="3"/>
  <c r="P537" i="3"/>
  <c r="I537" i="3"/>
  <c r="K537" i="3"/>
  <c r="O537" i="3"/>
  <c r="Y537" i="3"/>
  <c r="AD537" i="3"/>
  <c r="H537" i="3"/>
  <c r="AA537" i="3"/>
  <c r="N537" i="3"/>
  <c r="AB537" i="3"/>
  <c r="M537" i="3"/>
  <c r="J537" i="3"/>
  <c r="K326" i="3"/>
  <c r="O326" i="3"/>
  <c r="W326" i="3"/>
  <c r="N326" i="3"/>
  <c r="X326" i="3"/>
  <c r="P326" i="3"/>
  <c r="Y326" i="3"/>
  <c r="AB326" i="3"/>
  <c r="AC326" i="3"/>
  <c r="J326" i="3"/>
  <c r="I326" i="3"/>
  <c r="AD326" i="3"/>
  <c r="AA326" i="3"/>
  <c r="V326" i="3"/>
  <c r="Y964" i="3"/>
  <c r="X964" i="3"/>
  <c r="W964" i="3"/>
  <c r="AB964" i="3"/>
  <c r="J964" i="3"/>
  <c r="O964" i="3"/>
  <c r="P964" i="3"/>
  <c r="AA964" i="3"/>
  <c r="V964" i="3"/>
  <c r="K964" i="3"/>
  <c r="N964" i="3"/>
  <c r="AD964" i="3"/>
  <c r="H964" i="3"/>
  <c r="I1208" i="3"/>
  <c r="K1208" i="3"/>
  <c r="X1208" i="3"/>
  <c r="J1208" i="3"/>
  <c r="W1208" i="3"/>
  <c r="AD1208" i="3"/>
  <c r="P1208" i="3"/>
  <c r="AB1208" i="3"/>
  <c r="AA1208" i="3"/>
  <c r="O1208" i="3"/>
  <c r="Y1208" i="3"/>
  <c r="AC1208" i="3"/>
  <c r="H1208" i="3"/>
  <c r="N1208" i="3"/>
  <c r="V1208" i="3"/>
  <c r="I2080" i="3"/>
  <c r="P2080" i="3"/>
  <c r="AD2080" i="3"/>
  <c r="X2080" i="3"/>
  <c r="N2080" i="3"/>
  <c r="O2080" i="3"/>
  <c r="Y2080" i="3"/>
  <c r="AB2080" i="3"/>
  <c r="AC2080" i="3"/>
  <c r="W2080" i="3"/>
  <c r="K2080" i="3"/>
  <c r="J2080" i="3"/>
  <c r="H2080" i="3"/>
  <c r="V2080" i="3"/>
  <c r="AA2080" i="3"/>
  <c r="M2080" i="3"/>
  <c r="J1886" i="3"/>
  <c r="I1886" i="3"/>
  <c r="O1886" i="3"/>
  <c r="K1886" i="3"/>
  <c r="N1886" i="3"/>
  <c r="AD1886" i="3"/>
  <c r="W1886" i="3"/>
  <c r="Y1886" i="3"/>
  <c r="AC1886" i="3"/>
  <c r="AB1886" i="3"/>
  <c r="AA1886" i="3"/>
  <c r="X1886" i="3"/>
  <c r="H1886" i="3"/>
  <c r="P1886" i="3"/>
  <c r="O366" i="3"/>
  <c r="W366" i="3"/>
  <c r="K366" i="3"/>
  <c r="I366" i="3"/>
  <c r="AD366" i="3"/>
  <c r="J366" i="3"/>
  <c r="P366" i="3"/>
  <c r="Y366" i="3"/>
  <c r="N366" i="3"/>
  <c r="H366" i="3"/>
  <c r="X366" i="3"/>
  <c r="M366" i="3"/>
  <c r="AC366" i="3"/>
  <c r="AB366" i="3"/>
  <c r="V366" i="3"/>
  <c r="AB1882" i="3"/>
  <c r="W1882" i="3"/>
  <c r="P1882" i="3"/>
  <c r="AC1882" i="3"/>
  <c r="N1882" i="3"/>
  <c r="Y1882" i="3"/>
  <c r="J1882" i="3"/>
  <c r="K1882" i="3"/>
  <c r="X1882" i="3"/>
  <c r="I1882" i="3"/>
  <c r="AA1882" i="3"/>
  <c r="AD1882" i="3"/>
  <c r="O1882" i="3"/>
  <c r="H1882" i="3"/>
  <c r="M1882" i="3"/>
  <c r="V1882" i="3"/>
  <c r="V1662" i="3"/>
  <c r="Y1768" i="3"/>
  <c r="K1768" i="3"/>
  <c r="O1768" i="3"/>
  <c r="I1768" i="3"/>
  <c r="N1768" i="3"/>
  <c r="W1768" i="3"/>
  <c r="X1768" i="3"/>
  <c r="J1768" i="3"/>
  <c r="AB1768" i="3"/>
  <c r="AC1768" i="3"/>
  <c r="P1768" i="3"/>
  <c r="H1768" i="3"/>
  <c r="AA1768" i="3"/>
  <c r="V1768" i="3"/>
  <c r="M1768" i="3"/>
  <c r="V795" i="3"/>
  <c r="V341" i="3"/>
  <c r="AA1981" i="3"/>
  <c r="AC2132" i="3"/>
  <c r="K2132" i="3"/>
  <c r="O2132" i="3"/>
  <c r="I2132" i="3"/>
  <c r="N2132" i="3"/>
  <c r="AD2132" i="3"/>
  <c r="X2132" i="3"/>
  <c r="W2132" i="3"/>
  <c r="J2132" i="3"/>
  <c r="Y2132" i="3"/>
  <c r="P2132" i="3"/>
  <c r="AB2132" i="3"/>
  <c r="AA2132" i="3"/>
  <c r="V2132" i="3"/>
  <c r="M2132" i="3"/>
  <c r="H2132" i="3"/>
  <c r="AC617" i="3"/>
  <c r="N617" i="3"/>
  <c r="K617" i="3"/>
  <c r="J617" i="3"/>
  <c r="X617" i="3"/>
  <c r="Y617" i="3"/>
  <c r="O617" i="3"/>
  <c r="W617" i="3"/>
  <c r="AB617" i="3"/>
  <c r="P617" i="3"/>
  <c r="AD617" i="3"/>
  <c r="H617" i="3"/>
  <c r="M617" i="3"/>
  <c r="I617" i="3"/>
  <c r="AA617" i="3"/>
  <c r="V617" i="3"/>
  <c r="O1850" i="3"/>
  <c r="AB1850" i="3"/>
  <c r="X1850" i="3"/>
  <c r="W1850" i="3"/>
  <c r="K1850" i="3"/>
  <c r="AC1850" i="3"/>
  <c r="AD1850" i="3"/>
  <c r="N1850" i="3"/>
  <c r="J1850" i="3"/>
  <c r="I1850" i="3"/>
  <c r="Y1850" i="3"/>
  <c r="P1850" i="3"/>
  <c r="H1850" i="3"/>
  <c r="V1850" i="3"/>
  <c r="AA1850" i="3"/>
  <c r="M1850" i="3"/>
  <c r="V1021" i="3"/>
  <c r="V494" i="3"/>
  <c r="H759" i="3"/>
  <c r="H1662" i="3"/>
  <c r="H965" i="3"/>
  <c r="AA1146" i="3"/>
  <c r="Y1471" i="3"/>
  <c r="K1471" i="3"/>
  <c r="N1471" i="3"/>
  <c r="AB1471" i="3"/>
  <c r="J1471" i="3"/>
  <c r="O1471" i="3"/>
  <c r="AC1471" i="3"/>
  <c r="X1471" i="3"/>
  <c r="P1471" i="3"/>
  <c r="I1471" i="3"/>
  <c r="W1471" i="3"/>
  <c r="AD1471" i="3"/>
  <c r="H1471" i="3"/>
  <c r="M1471" i="3"/>
  <c r="AA1471" i="3"/>
  <c r="V1471" i="3"/>
  <c r="V1727" i="3"/>
  <c r="V1751" i="3"/>
  <c r="V1937" i="3"/>
  <c r="V367" i="3"/>
  <c r="V1601" i="3"/>
  <c r="AA1461" i="3"/>
  <c r="H1880" i="3"/>
  <c r="H1196" i="3"/>
  <c r="AA1681" i="3"/>
  <c r="V265" i="3"/>
  <c r="V914" i="3"/>
  <c r="H1443" i="3"/>
  <c r="V1308" i="3"/>
  <c r="V1656" i="3"/>
  <c r="H1496" i="3"/>
  <c r="AA1263" i="3"/>
  <c r="H1243" i="3"/>
  <c r="AA905" i="3"/>
  <c r="H559" i="3"/>
  <c r="AA545" i="3"/>
  <c r="AA413" i="3"/>
  <c r="H326" i="3"/>
  <c r="AA1535" i="3"/>
  <c r="AA1127" i="3"/>
  <c r="H299" i="3"/>
  <c r="AA2117" i="3"/>
  <c r="X1361" i="3"/>
  <c r="I274" i="3"/>
  <c r="O104" i="3"/>
  <c r="O802" i="3"/>
  <c r="I758" i="3"/>
  <c r="AD404" i="3"/>
  <c r="X1206" i="3"/>
  <c r="AB586" i="3"/>
  <c r="P1581" i="3"/>
  <c r="I1501" i="3"/>
  <c r="Y867" i="3"/>
  <c r="X768" i="3"/>
  <c r="I281" i="3"/>
  <c r="I1011" i="3"/>
  <c r="J1052" i="3"/>
  <c r="Y935" i="3"/>
  <c r="X248" i="3"/>
  <c r="J1568" i="3"/>
  <c r="Y324" i="3"/>
  <c r="W324" i="3"/>
  <c r="AB324" i="3"/>
  <c r="X324" i="3"/>
  <c r="N324" i="3"/>
  <c r="K324" i="3"/>
  <c r="AC324" i="3"/>
  <c r="I324" i="3"/>
  <c r="O324" i="3"/>
  <c r="P324" i="3"/>
  <c r="AD324" i="3"/>
  <c r="J324" i="3"/>
  <c r="H324" i="3"/>
  <c r="V324" i="3"/>
  <c r="M324" i="3"/>
  <c r="N1366" i="3"/>
  <c r="K1366" i="3"/>
  <c r="W1366" i="3"/>
  <c r="I1366" i="3"/>
  <c r="P1366" i="3"/>
  <c r="AB1366" i="3"/>
  <c r="X1366" i="3"/>
  <c r="J1366" i="3"/>
  <c r="O1366" i="3"/>
  <c r="AD1366" i="3"/>
  <c r="Y1366" i="3"/>
  <c r="H1366" i="3"/>
  <c r="AA1366" i="3"/>
  <c r="AC1366" i="3"/>
  <c r="M1366" i="3"/>
  <c r="K527" i="3"/>
  <c r="W527" i="3"/>
  <c r="AD527" i="3"/>
  <c r="O527" i="3"/>
  <c r="I527" i="3"/>
  <c r="Y527" i="3"/>
  <c r="X527" i="3"/>
  <c r="N527" i="3"/>
  <c r="AB527" i="3"/>
  <c r="H527" i="3"/>
  <c r="AC527" i="3"/>
  <c r="P527" i="3"/>
  <c r="J527" i="3"/>
  <c r="V527" i="3"/>
  <c r="I327" i="3"/>
  <c r="AC327" i="3"/>
  <c r="J327" i="3"/>
  <c r="AB327" i="3"/>
  <c r="Y327" i="3"/>
  <c r="P327" i="3"/>
  <c r="K327" i="3"/>
  <c r="AD327" i="3"/>
  <c r="X327" i="3"/>
  <c r="AA327" i="3"/>
  <c r="O327" i="3"/>
  <c r="N327" i="3"/>
  <c r="V327" i="3"/>
  <c r="H327" i="3"/>
  <c r="Y1569" i="3"/>
  <c r="I1569" i="3"/>
  <c r="J1569" i="3"/>
  <c r="O1569" i="3"/>
  <c r="AC1569" i="3"/>
  <c r="K1569" i="3"/>
  <c r="AB1569" i="3"/>
  <c r="X1569" i="3"/>
  <c r="P1569" i="3"/>
  <c r="AD1569" i="3"/>
  <c r="N1569" i="3"/>
  <c r="H1569" i="3"/>
  <c r="W1569" i="3"/>
  <c r="AA1569" i="3"/>
  <c r="M1569" i="3"/>
  <c r="W53" i="3"/>
  <c r="I53" i="3"/>
  <c r="AD53" i="3"/>
  <c r="AC53" i="3"/>
  <c r="AB53" i="3"/>
  <c r="K53" i="3"/>
  <c r="AA53" i="3"/>
  <c r="O53" i="3"/>
  <c r="P53" i="3"/>
  <c r="H53" i="3"/>
  <c r="Y53" i="3"/>
  <c r="N53" i="3"/>
  <c r="X53" i="3"/>
  <c r="J53" i="3"/>
  <c r="V53" i="3"/>
  <c r="Y499" i="3"/>
  <c r="J499" i="3"/>
  <c r="I499" i="3"/>
  <c r="W499" i="3"/>
  <c r="P499" i="3"/>
  <c r="O499" i="3"/>
  <c r="H499" i="3"/>
  <c r="N499" i="3"/>
  <c r="AC499" i="3"/>
  <c r="X499" i="3"/>
  <c r="V499" i="3"/>
  <c r="K499" i="3"/>
  <c r="AA499" i="3"/>
  <c r="AB499" i="3"/>
  <c r="AD499" i="3"/>
  <c r="X2072" i="3"/>
  <c r="W2072" i="3"/>
  <c r="Y2072" i="3"/>
  <c r="AC2072" i="3"/>
  <c r="I2072" i="3"/>
  <c r="J2072" i="3"/>
  <c r="O2072" i="3"/>
  <c r="AD2072" i="3"/>
  <c r="N2072" i="3"/>
  <c r="P2072" i="3"/>
  <c r="AB2072" i="3"/>
  <c r="K2072" i="3"/>
  <c r="AA2072" i="3"/>
  <c r="H2072" i="3"/>
  <c r="V2072" i="3"/>
  <c r="M2072" i="3"/>
  <c r="AC541" i="3"/>
  <c r="O541" i="3"/>
  <c r="J541" i="3"/>
  <c r="AB541" i="3"/>
  <c r="X541" i="3"/>
  <c r="AD541" i="3"/>
  <c r="P541" i="3"/>
  <c r="Y541" i="3"/>
  <c r="I541" i="3"/>
  <c r="K541" i="3"/>
  <c r="W541" i="3"/>
  <c r="N541" i="3"/>
  <c r="V541" i="3"/>
  <c r="H541" i="3"/>
  <c r="AA541" i="3"/>
  <c r="M541" i="3"/>
  <c r="W359" i="3"/>
  <c r="O359" i="3"/>
  <c r="P359" i="3"/>
  <c r="X359" i="3"/>
  <c r="AC359" i="3"/>
  <c r="Y359" i="3"/>
  <c r="I359" i="3"/>
  <c r="K359" i="3"/>
  <c r="J359" i="3"/>
  <c r="AD359" i="3"/>
  <c r="N359" i="3"/>
  <c r="AB359" i="3"/>
  <c r="H359" i="3"/>
  <c r="AA359" i="3"/>
  <c r="M359" i="3"/>
  <c r="P321" i="3"/>
  <c r="I321" i="3"/>
  <c r="AD321" i="3"/>
  <c r="X321" i="3"/>
  <c r="O321" i="3"/>
  <c r="J321" i="3"/>
  <c r="N321" i="3"/>
  <c r="AB321" i="3"/>
  <c r="Y321" i="3"/>
  <c r="K321" i="3"/>
  <c r="W321" i="3"/>
  <c r="H321" i="3"/>
  <c r="AA321" i="3"/>
  <c r="V321" i="3"/>
  <c r="AC321" i="3"/>
  <c r="N1899" i="3"/>
  <c r="AD1899" i="3"/>
  <c r="Y1899" i="3"/>
  <c r="W1899" i="3"/>
  <c r="AB1899" i="3"/>
  <c r="J1899" i="3"/>
  <c r="K1899" i="3"/>
  <c r="O1899" i="3"/>
  <c r="I1899" i="3"/>
  <c r="AC1899" i="3"/>
  <c r="X1899" i="3"/>
  <c r="P1899" i="3"/>
  <c r="H1899" i="3"/>
  <c r="V1899" i="3"/>
  <c r="AA1899" i="3"/>
  <c r="M1899" i="3"/>
  <c r="Y1023" i="3"/>
  <c r="O1023" i="3"/>
  <c r="X1023" i="3"/>
  <c r="AD1023" i="3"/>
  <c r="K1023" i="3"/>
  <c r="J1023" i="3"/>
  <c r="W1023" i="3"/>
  <c r="N1023" i="3"/>
  <c r="H1023" i="3"/>
  <c r="P1023" i="3"/>
  <c r="AB1023" i="3"/>
  <c r="I1023" i="3"/>
  <c r="AC1023" i="3"/>
  <c r="M1023" i="3"/>
  <c r="AA1023" i="3"/>
  <c r="V1023" i="3"/>
  <c r="O1465" i="3"/>
  <c r="AC1465" i="3"/>
  <c r="Y1465" i="3"/>
  <c r="AD1465" i="3"/>
  <c r="P1465" i="3"/>
  <c r="AB1465" i="3"/>
  <c r="X1465" i="3"/>
  <c r="I1465" i="3"/>
  <c r="K1465" i="3"/>
  <c r="J1465" i="3"/>
  <c r="W1465" i="3"/>
  <c r="N1465" i="3"/>
  <c r="AA1465" i="3"/>
  <c r="V1465" i="3"/>
  <c r="M1465" i="3"/>
  <c r="K343" i="3"/>
  <c r="P343" i="3"/>
  <c r="Y343" i="3"/>
  <c r="W343" i="3"/>
  <c r="AD343" i="3"/>
  <c r="AC343" i="3"/>
  <c r="X343" i="3"/>
  <c r="O343" i="3"/>
  <c r="H343" i="3"/>
  <c r="N343" i="3"/>
  <c r="AB343" i="3"/>
  <c r="J343" i="3"/>
  <c r="O1965" i="3"/>
  <c r="W1965" i="3"/>
  <c r="Y1965" i="3"/>
  <c r="AD1965" i="3"/>
  <c r="X1965" i="3"/>
  <c r="K1965" i="3"/>
  <c r="N1965" i="3"/>
  <c r="P1965" i="3"/>
  <c r="AC1965" i="3"/>
  <c r="AB1965" i="3"/>
  <c r="H1965" i="3"/>
  <c r="I1965" i="3"/>
  <c r="J1965" i="3"/>
  <c r="V1965" i="3"/>
  <c r="P659" i="3"/>
  <c r="K659" i="3"/>
  <c r="AC659" i="3"/>
  <c r="O659" i="3"/>
  <c r="AB659" i="3"/>
  <c r="W659" i="3"/>
  <c r="X659" i="3"/>
  <c r="J659" i="3"/>
  <c r="I659" i="3"/>
  <c r="H659" i="3"/>
  <c r="AA659" i="3"/>
  <c r="AD659" i="3"/>
  <c r="V659" i="3"/>
  <c r="Y659" i="3"/>
  <c r="J631" i="3"/>
  <c r="O631" i="3"/>
  <c r="X631" i="3"/>
  <c r="P631" i="3"/>
  <c r="I631" i="3"/>
  <c r="K631" i="3"/>
  <c r="AD631" i="3"/>
  <c r="AB631" i="3"/>
  <c r="Y631" i="3"/>
  <c r="W631" i="3"/>
  <c r="AC631" i="3"/>
  <c r="N631" i="3"/>
  <c r="AA631" i="3"/>
  <c r="V631" i="3"/>
  <c r="M631" i="3"/>
  <c r="Y719" i="3"/>
  <c r="I719" i="3"/>
  <c r="N719" i="3"/>
  <c r="P719" i="3"/>
  <c r="K719" i="3"/>
  <c r="J719" i="3"/>
  <c r="AB719" i="3"/>
  <c r="W719" i="3"/>
  <c r="X719" i="3"/>
  <c r="AA719" i="3"/>
  <c r="AD719" i="3"/>
  <c r="AC719" i="3"/>
  <c r="H719" i="3"/>
  <c r="V719" i="3"/>
  <c r="AB851" i="3"/>
  <c r="K851" i="3"/>
  <c r="J851" i="3"/>
  <c r="X851" i="3"/>
  <c r="AC851" i="3"/>
  <c r="O851" i="3"/>
  <c r="I851" i="3"/>
  <c r="P851" i="3"/>
  <c r="AD851" i="3"/>
  <c r="Y851" i="3"/>
  <c r="W851" i="3"/>
  <c r="N851" i="3"/>
  <c r="AA851" i="3"/>
  <c r="H851" i="3"/>
  <c r="V851" i="3"/>
  <c r="M851" i="3"/>
  <c r="AC329" i="3"/>
  <c r="Y329" i="3"/>
  <c r="J329" i="3"/>
  <c r="I329" i="3"/>
  <c r="X329" i="3"/>
  <c r="N329" i="3"/>
  <c r="AD329" i="3"/>
  <c r="P329" i="3"/>
  <c r="AB329" i="3"/>
  <c r="W329" i="3"/>
  <c r="O329" i="3"/>
  <c r="K329" i="3"/>
  <c r="H329" i="3"/>
  <c r="AA329" i="3"/>
  <c r="V329" i="3"/>
  <c r="M329" i="3"/>
  <c r="AC693" i="3"/>
  <c r="W693" i="3"/>
  <c r="J693" i="3"/>
  <c r="K693" i="3"/>
  <c r="Y693" i="3"/>
  <c r="AD693" i="3"/>
  <c r="P693" i="3"/>
  <c r="X693" i="3"/>
  <c r="I693" i="3"/>
  <c r="O693" i="3"/>
  <c r="AB693" i="3"/>
  <c r="H693" i="3"/>
  <c r="N693" i="3"/>
  <c r="AA693" i="3"/>
  <c r="M693" i="3"/>
  <c r="W1403" i="3"/>
  <c r="N1403" i="3"/>
  <c r="P1403" i="3"/>
  <c r="X1403" i="3"/>
  <c r="AB1403" i="3"/>
  <c r="AC1403" i="3"/>
  <c r="O1403" i="3"/>
  <c r="Y1403" i="3"/>
  <c r="H1403" i="3"/>
  <c r="I1403" i="3"/>
  <c r="K1403" i="3"/>
  <c r="J1403" i="3"/>
  <c r="V1403" i="3"/>
  <c r="AA1403" i="3"/>
  <c r="M1403" i="3"/>
  <c r="AD1403" i="3"/>
  <c r="P432" i="3"/>
  <c r="O432" i="3"/>
  <c r="X432" i="3"/>
  <c r="W432" i="3"/>
  <c r="J432" i="3"/>
  <c r="AD432" i="3"/>
  <c r="I432" i="3"/>
  <c r="AC432" i="3"/>
  <c r="AB432" i="3"/>
  <c r="N432" i="3"/>
  <c r="K432" i="3"/>
  <c r="Y432" i="3"/>
  <c r="H432" i="3"/>
  <c r="AA432" i="3"/>
  <c r="V432" i="3"/>
  <c r="X2066" i="3"/>
  <c r="J2066" i="3"/>
  <c r="I2066" i="3"/>
  <c r="O2066" i="3"/>
  <c r="Y2066" i="3"/>
  <c r="W2066" i="3"/>
  <c r="K2066" i="3"/>
  <c r="AD2066" i="3"/>
  <c r="N2066" i="3"/>
  <c r="AB2066" i="3"/>
  <c r="AC2066" i="3"/>
  <c r="P2066" i="3"/>
  <c r="H2066" i="3"/>
  <c r="AA2066" i="3"/>
  <c r="V2066" i="3"/>
  <c r="I67" i="3"/>
  <c r="P67" i="3"/>
  <c r="K67" i="3"/>
  <c r="AD67" i="3"/>
  <c r="AC67" i="3"/>
  <c r="J67" i="3"/>
  <c r="AB67" i="3"/>
  <c r="W67" i="3"/>
  <c r="N67" i="3"/>
  <c r="O67" i="3"/>
  <c r="H67" i="3"/>
  <c r="AA67" i="3"/>
  <c r="X67" i="3"/>
  <c r="M67" i="3"/>
  <c r="V67" i="3"/>
  <c r="AC227" i="3"/>
  <c r="P227" i="3"/>
  <c r="J227" i="3"/>
  <c r="O227" i="3"/>
  <c r="Y227" i="3"/>
  <c r="AD227" i="3"/>
  <c r="N227" i="3"/>
  <c r="AB227" i="3"/>
  <c r="W227" i="3"/>
  <c r="AA227" i="3"/>
  <c r="I227" i="3"/>
  <c r="V227" i="3"/>
  <c r="K227" i="3"/>
  <c r="H227" i="3"/>
  <c r="K190" i="3"/>
  <c r="AC190" i="3"/>
  <c r="X190" i="3"/>
  <c r="J190" i="3"/>
  <c r="AB190" i="3"/>
  <c r="I190" i="3"/>
  <c r="N190" i="3"/>
  <c r="O190" i="3"/>
  <c r="Y190" i="3"/>
  <c r="AD190" i="3"/>
  <c r="W190" i="3"/>
  <c r="P190" i="3"/>
  <c r="AA190" i="3"/>
  <c r="H190" i="3"/>
  <c r="V190" i="3"/>
  <c r="M190" i="3"/>
  <c r="AD1644" i="3"/>
  <c r="AC1644" i="3"/>
  <c r="N1644" i="3"/>
  <c r="AB1644" i="3"/>
  <c r="K1644" i="3"/>
  <c r="I1644" i="3"/>
  <c r="W1644" i="3"/>
  <c r="J1644" i="3"/>
  <c r="X1644" i="3"/>
  <c r="Y1644" i="3"/>
  <c r="P1644" i="3"/>
  <c r="AA1644" i="3"/>
  <c r="O1644" i="3"/>
  <c r="V1644" i="3"/>
  <c r="M1644" i="3"/>
  <c r="H1644" i="3"/>
  <c r="P341" i="3"/>
  <c r="W341" i="3"/>
  <c r="AD341" i="3"/>
  <c r="AB341" i="3"/>
  <c r="K341" i="3"/>
  <c r="Y341" i="3"/>
  <c r="N341" i="3"/>
  <c r="I341" i="3"/>
  <c r="AC341" i="3"/>
  <c r="H341" i="3"/>
  <c r="O341" i="3"/>
  <c r="J341" i="3"/>
  <c r="J2105" i="3"/>
  <c r="K2105" i="3"/>
  <c r="X2105" i="3"/>
  <c r="P2105" i="3"/>
  <c r="I2105" i="3"/>
  <c r="N2105" i="3"/>
  <c r="O2105" i="3"/>
  <c r="Y2105" i="3"/>
  <c r="AC2105" i="3"/>
  <c r="W2105" i="3"/>
  <c r="AB2105" i="3"/>
  <c r="H2105" i="3"/>
  <c r="AD2105" i="3"/>
  <c r="AA2105" i="3"/>
  <c r="V2105" i="3"/>
  <c r="AB1280" i="3"/>
  <c r="I1280" i="3"/>
  <c r="O1280" i="3"/>
  <c r="K1280" i="3"/>
  <c r="AC1280" i="3"/>
  <c r="P1280" i="3"/>
  <c r="X1280" i="3"/>
  <c r="N1280" i="3"/>
  <c r="AA1280" i="3"/>
  <c r="Y1280" i="3"/>
  <c r="H1280" i="3"/>
  <c r="J1280" i="3"/>
  <c r="W1280" i="3"/>
  <c r="V1280" i="3"/>
  <c r="M1280" i="3"/>
  <c r="AD1280" i="3"/>
  <c r="I973" i="3"/>
  <c r="P973" i="3"/>
  <c r="W973" i="3"/>
  <c r="J973" i="3"/>
  <c r="AC973" i="3"/>
  <c r="N973" i="3"/>
  <c r="AB973" i="3"/>
  <c r="X973" i="3"/>
  <c r="H973" i="3"/>
  <c r="AD973" i="3"/>
  <c r="K973" i="3"/>
  <c r="V973" i="3"/>
  <c r="AA973" i="3"/>
  <c r="O973" i="3"/>
  <c r="I2049" i="3"/>
  <c r="O2049" i="3"/>
  <c r="N2049" i="3"/>
  <c r="K2049" i="3"/>
  <c r="AB2049" i="3"/>
  <c r="P2049" i="3"/>
  <c r="AC2049" i="3"/>
  <c r="W2049" i="3"/>
  <c r="X2049" i="3"/>
  <c r="AD2049" i="3"/>
  <c r="Y2049" i="3"/>
  <c r="J2049" i="3"/>
  <c r="V2049" i="3"/>
  <c r="AA2049" i="3"/>
  <c r="M2049" i="3"/>
  <c r="X880" i="3"/>
  <c r="J880" i="3"/>
  <c r="I880" i="3"/>
  <c r="P880" i="3"/>
  <c r="K880" i="3"/>
  <c r="W880" i="3"/>
  <c r="AB880" i="3"/>
  <c r="AC880" i="3"/>
  <c r="AD880" i="3"/>
  <c r="AA880" i="3"/>
  <c r="Y880" i="3"/>
  <c r="N880" i="3"/>
  <c r="H880" i="3"/>
  <c r="V880" i="3"/>
  <c r="O880" i="3"/>
  <c r="M880" i="3"/>
  <c r="K47" i="3"/>
  <c r="AC47" i="3"/>
  <c r="AB47" i="3"/>
  <c r="O47" i="3"/>
  <c r="P47" i="3"/>
  <c r="N47" i="3"/>
  <c r="J47" i="3"/>
  <c r="AD47" i="3"/>
  <c r="X47" i="3"/>
  <c r="Y47" i="3"/>
  <c r="I47" i="3"/>
  <c r="W47" i="3"/>
  <c r="AA47" i="3"/>
  <c r="H47" i="3"/>
  <c r="Y687" i="3"/>
  <c r="AC687" i="3"/>
  <c r="W687" i="3"/>
  <c r="N687" i="3"/>
  <c r="AD687" i="3"/>
  <c r="AB687" i="3"/>
  <c r="I687" i="3"/>
  <c r="H687" i="3"/>
  <c r="K687" i="3"/>
  <c r="J687" i="3"/>
  <c r="P687" i="3"/>
  <c r="O687" i="3"/>
  <c r="V687" i="3"/>
  <c r="AA687" i="3"/>
  <c r="M687" i="3"/>
  <c r="N920" i="3"/>
  <c r="X920" i="3"/>
  <c r="AD920" i="3"/>
  <c r="K920" i="3"/>
  <c r="W920" i="3"/>
  <c r="P920" i="3"/>
  <c r="Y920" i="3"/>
  <c r="AC920" i="3"/>
  <c r="J920" i="3"/>
  <c r="AB920" i="3"/>
  <c r="I920" i="3"/>
  <c r="O920" i="3"/>
  <c r="AA920" i="3"/>
  <c r="H920" i="3"/>
  <c r="M920" i="3"/>
  <c r="V920" i="3"/>
  <c r="K1592" i="3"/>
  <c r="N1592" i="3"/>
  <c r="Y1592" i="3"/>
  <c r="W1592" i="3"/>
  <c r="AC1592" i="3"/>
  <c r="P1592" i="3"/>
  <c r="AB1592" i="3"/>
  <c r="AD1592" i="3"/>
  <c r="I1592" i="3"/>
  <c r="H1592" i="3"/>
  <c r="J1592" i="3"/>
  <c r="X1592" i="3"/>
  <c r="V1592" i="3"/>
  <c r="AA1592" i="3"/>
  <c r="M1592" i="3"/>
  <c r="I1248" i="3"/>
  <c r="P1248" i="3"/>
  <c r="K1248" i="3"/>
  <c r="AD1248" i="3"/>
  <c r="Y1248" i="3"/>
  <c r="O1248" i="3"/>
  <c r="N1248" i="3"/>
  <c r="X1248" i="3"/>
  <c r="AB1248" i="3"/>
  <c r="J1248" i="3"/>
  <c r="AC1248" i="3"/>
  <c r="W1248" i="3"/>
  <c r="AA1248" i="3"/>
  <c r="V1248" i="3"/>
  <c r="J1062" i="3"/>
  <c r="AC1062" i="3"/>
  <c r="K1062" i="3"/>
  <c r="N1062" i="3"/>
  <c r="AD1062" i="3"/>
  <c r="Y1062" i="3"/>
  <c r="X1062" i="3"/>
  <c r="P1062" i="3"/>
  <c r="O1062" i="3"/>
  <c r="W1062" i="3"/>
  <c r="AB1062" i="3"/>
  <c r="I1062" i="3"/>
  <c r="H1062" i="3"/>
  <c r="M1062" i="3"/>
  <c r="V1062" i="3"/>
  <c r="AB2131" i="3"/>
  <c r="AD2131" i="3"/>
  <c r="I2131" i="3"/>
  <c r="W2131" i="3"/>
  <c r="AC2131" i="3"/>
  <c r="O2131" i="3"/>
  <c r="J2131" i="3"/>
  <c r="P2131" i="3"/>
  <c r="Y2131" i="3"/>
  <c r="K2131" i="3"/>
  <c r="X2131" i="3"/>
  <c r="N2131" i="3"/>
  <c r="AA2131" i="3"/>
  <c r="H2131" i="3"/>
  <c r="M2131" i="3"/>
  <c r="X129" i="3"/>
  <c r="I129" i="3"/>
  <c r="AB129" i="3"/>
  <c r="Y129" i="3"/>
  <c r="J129" i="3"/>
  <c r="K129" i="3"/>
  <c r="AC129" i="3"/>
  <c r="O129" i="3"/>
  <c r="W129" i="3"/>
  <c r="AD129" i="3"/>
  <c r="H129" i="3"/>
  <c r="N129" i="3"/>
  <c r="P129" i="3"/>
  <c r="AA129" i="3"/>
  <c r="W73" i="3"/>
  <c r="J73" i="3"/>
  <c r="O73" i="3"/>
  <c r="K73" i="3"/>
  <c r="P73" i="3"/>
  <c r="N73" i="3"/>
  <c r="AB73" i="3"/>
  <c r="Y73" i="3"/>
  <c r="X73" i="3"/>
  <c r="AD73" i="3"/>
  <c r="I73" i="3"/>
  <c r="AC73" i="3"/>
  <c r="H73" i="3"/>
  <c r="AA73" i="3"/>
  <c r="V73" i="3"/>
  <c r="M73" i="3"/>
  <c r="N2130" i="3"/>
  <c r="O2130" i="3"/>
  <c r="X2130" i="3"/>
  <c r="P2130" i="3"/>
  <c r="AC2130" i="3"/>
  <c r="J2130" i="3"/>
  <c r="I2130" i="3"/>
  <c r="W2130" i="3"/>
  <c r="AB2130" i="3"/>
  <c r="K2130" i="3"/>
  <c r="AD2130" i="3"/>
  <c r="Y2130" i="3"/>
  <c r="AA2130" i="3"/>
  <c r="V2130" i="3"/>
  <c r="M2130" i="3"/>
  <c r="H2130" i="3"/>
  <c r="P1360" i="3"/>
  <c r="K1360" i="3"/>
  <c r="O1360" i="3"/>
  <c r="AC1360" i="3"/>
  <c r="W1360" i="3"/>
  <c r="AD1360" i="3"/>
  <c r="N1360" i="3"/>
  <c r="J1360" i="3"/>
  <c r="AB1360" i="3"/>
  <c r="Y1360" i="3"/>
  <c r="H1360" i="3"/>
  <c r="I1360" i="3"/>
  <c r="X1360" i="3"/>
  <c r="AA1360" i="3"/>
  <c r="V1360" i="3"/>
  <c r="M1360" i="3"/>
  <c r="N1929" i="3"/>
  <c r="O1929" i="3"/>
  <c r="Y1929" i="3"/>
  <c r="J1929" i="3"/>
  <c r="X1929" i="3"/>
  <c r="AC1929" i="3"/>
  <c r="W1929" i="3"/>
  <c r="P1929" i="3"/>
  <c r="AB1929" i="3"/>
  <c r="I1929" i="3"/>
  <c r="AD1929" i="3"/>
  <c r="K1929" i="3"/>
  <c r="H1929" i="3"/>
  <c r="V1929" i="3"/>
  <c r="M1929" i="3"/>
  <c r="N1503" i="3"/>
  <c r="J1503" i="3"/>
  <c r="P1503" i="3"/>
  <c r="Y1503" i="3"/>
  <c r="AC1503" i="3"/>
  <c r="AD1503" i="3"/>
  <c r="W1503" i="3"/>
  <c r="AB1503" i="3"/>
  <c r="X1503" i="3"/>
  <c r="O1503" i="3"/>
  <c r="K1503" i="3"/>
  <c r="V1503" i="3"/>
  <c r="I1503" i="3"/>
  <c r="AA1503" i="3"/>
  <c r="M1503" i="3"/>
  <c r="I2002" i="3"/>
  <c r="O2002" i="3"/>
  <c r="AC2002" i="3"/>
  <c r="P2002" i="3"/>
  <c r="Y2002" i="3"/>
  <c r="K2002" i="3"/>
  <c r="AB2002" i="3"/>
  <c r="AD2002" i="3"/>
  <c r="W2002" i="3"/>
  <c r="J2002" i="3"/>
  <c r="N2002" i="3"/>
  <c r="H2002" i="3"/>
  <c r="X2002" i="3"/>
  <c r="K466" i="3"/>
  <c r="AC466" i="3"/>
  <c r="X466" i="3"/>
  <c r="W466" i="3"/>
  <c r="J466" i="3"/>
  <c r="N466" i="3"/>
  <c r="P466" i="3"/>
  <c r="O466" i="3"/>
  <c r="AB466" i="3"/>
  <c r="Y466" i="3"/>
  <c r="AD466" i="3"/>
  <c r="I466" i="3"/>
  <c r="H466" i="3"/>
  <c r="AA466" i="3"/>
  <c r="V466" i="3"/>
  <c r="X763" i="3"/>
  <c r="K763" i="3"/>
  <c r="AB763" i="3"/>
  <c r="I763" i="3"/>
  <c r="W763" i="3"/>
  <c r="Y763" i="3"/>
  <c r="N763" i="3"/>
  <c r="AC763" i="3"/>
  <c r="P763" i="3"/>
  <c r="AD763" i="3"/>
  <c r="J763" i="3"/>
  <c r="O763" i="3"/>
  <c r="H763" i="3"/>
  <c r="AA763" i="3"/>
  <c r="N1393" i="3"/>
  <c r="I1393" i="3"/>
  <c r="AD1393" i="3"/>
  <c r="P1393" i="3"/>
  <c r="X1393" i="3"/>
  <c r="AC1393" i="3"/>
  <c r="AB1393" i="3"/>
  <c r="W1393" i="3"/>
  <c r="K1393" i="3"/>
  <c r="O1393" i="3"/>
  <c r="J1393" i="3"/>
  <c r="AA1393" i="3"/>
  <c r="Y1393" i="3"/>
  <c r="V1393" i="3"/>
  <c r="K1293" i="3"/>
  <c r="J1293" i="3"/>
  <c r="AD1293" i="3"/>
  <c r="N1293" i="3"/>
  <c r="O1293" i="3"/>
  <c r="AB1293" i="3"/>
  <c r="P1293" i="3"/>
  <c r="AC1293" i="3"/>
  <c r="I1293" i="3"/>
  <c r="W1293" i="3"/>
  <c r="Y1293" i="3"/>
  <c r="AA1293" i="3"/>
  <c r="X1293" i="3"/>
  <c r="V1293" i="3"/>
  <c r="H1293" i="3"/>
  <c r="AD1283" i="3"/>
  <c r="K1283" i="3"/>
  <c r="P1283" i="3"/>
  <c r="AB1283" i="3"/>
  <c r="Y1283" i="3"/>
  <c r="W1283" i="3"/>
  <c r="O1283" i="3"/>
  <c r="N1283" i="3"/>
  <c r="J1283" i="3"/>
  <c r="X1283" i="3"/>
  <c r="AC1283" i="3"/>
  <c r="I1283" i="3"/>
  <c r="V1283" i="3"/>
  <c r="AA1283" i="3"/>
  <c r="H1283" i="3"/>
  <c r="M1283" i="3"/>
  <c r="I1515" i="3"/>
  <c r="AD1515" i="3"/>
  <c r="K1515" i="3"/>
  <c r="X1515" i="3"/>
  <c r="O1515" i="3"/>
  <c r="AC1515" i="3"/>
  <c r="P1515" i="3"/>
  <c r="W1515" i="3"/>
  <c r="H1515" i="3"/>
  <c r="Y1515" i="3"/>
  <c r="AB1515" i="3"/>
  <c r="J1515" i="3"/>
  <c r="V1515" i="3"/>
  <c r="N1515" i="3"/>
  <c r="AA1515" i="3"/>
  <c r="N1024" i="3"/>
  <c r="AB1024" i="3"/>
  <c r="O1024" i="3"/>
  <c r="Y1024" i="3"/>
  <c r="I1024" i="3"/>
  <c r="AC1024" i="3"/>
  <c r="J1024" i="3"/>
  <c r="P1024" i="3"/>
  <c r="W1024" i="3"/>
  <c r="X1024" i="3"/>
  <c r="K1024" i="3"/>
  <c r="AD1024" i="3"/>
  <c r="H1024" i="3"/>
  <c r="AA1024" i="3"/>
  <c r="M1024" i="3"/>
  <c r="V1024" i="3"/>
  <c r="Y1037" i="3"/>
  <c r="N1037" i="3"/>
  <c r="X1037" i="3"/>
  <c r="AD1037" i="3"/>
  <c r="AB1037" i="3"/>
  <c r="W1037" i="3"/>
  <c r="AC1037" i="3"/>
  <c r="K1037" i="3"/>
  <c r="I1037" i="3"/>
  <c r="J1037" i="3"/>
  <c r="O1037" i="3"/>
  <c r="P1037" i="3"/>
  <c r="H1037" i="3"/>
  <c r="V1037" i="3"/>
  <c r="M1037" i="3"/>
  <c r="AA1037" i="3"/>
  <c r="AB168" i="3"/>
  <c r="Y168" i="3"/>
  <c r="I168" i="3"/>
  <c r="X168" i="3"/>
  <c r="P168" i="3"/>
  <c r="K168" i="3"/>
  <c r="J168" i="3"/>
  <c r="N168" i="3"/>
  <c r="W168" i="3"/>
  <c r="O168" i="3"/>
  <c r="AC168" i="3"/>
  <c r="AD168" i="3"/>
  <c r="AA168" i="3"/>
  <c r="H168" i="3"/>
  <c r="V168" i="3"/>
  <c r="M168" i="3"/>
  <c r="I949" i="3"/>
  <c r="Y949" i="3"/>
  <c r="K949" i="3"/>
  <c r="AC949" i="3"/>
  <c r="W949" i="3"/>
  <c r="N949" i="3"/>
  <c r="P949" i="3"/>
  <c r="J949" i="3"/>
  <c r="AD949" i="3"/>
  <c r="O949" i="3"/>
  <c r="AB949" i="3"/>
  <c r="AA949" i="3"/>
  <c r="X949" i="3"/>
  <c r="M949" i="3"/>
  <c r="V949" i="3"/>
  <c r="K1922" i="3"/>
  <c r="X1922" i="3"/>
  <c r="AC1922" i="3"/>
  <c r="AD1922" i="3"/>
  <c r="AB1922" i="3"/>
  <c r="Y1922" i="3"/>
  <c r="AA1922" i="3"/>
  <c r="I1922" i="3"/>
  <c r="O1922" i="3"/>
  <c r="J1922" i="3"/>
  <c r="W1922" i="3"/>
  <c r="N1922" i="3"/>
  <c r="H1922" i="3"/>
  <c r="M1922" i="3"/>
  <c r="J347" i="3"/>
  <c r="X347" i="3"/>
  <c r="Y347" i="3"/>
  <c r="O347" i="3"/>
  <c r="P347" i="3"/>
  <c r="I347" i="3"/>
  <c r="AC347" i="3"/>
  <c r="N347" i="3"/>
  <c r="AB347" i="3"/>
  <c r="W347" i="3"/>
  <c r="AA347" i="3"/>
  <c r="H347" i="3"/>
  <c r="K347" i="3"/>
  <c r="V347" i="3"/>
  <c r="AD347" i="3"/>
  <c r="M347" i="3"/>
  <c r="I1697" i="3"/>
  <c r="AC1697" i="3"/>
  <c r="W1697" i="3"/>
  <c r="AB1697" i="3"/>
  <c r="P1697" i="3"/>
  <c r="Y1697" i="3"/>
  <c r="J1697" i="3"/>
  <c r="N1697" i="3"/>
  <c r="K1697" i="3"/>
  <c r="X1697" i="3"/>
  <c r="O1697" i="3"/>
  <c r="AD1697" i="3"/>
  <c r="V1697" i="3"/>
  <c r="H1697" i="3"/>
  <c r="AA1697" i="3"/>
  <c r="X1556" i="3"/>
  <c r="AB1556" i="3"/>
  <c r="W1556" i="3"/>
  <c r="K1556" i="3"/>
  <c r="I1556" i="3"/>
  <c r="N1556" i="3"/>
  <c r="Y1556" i="3"/>
  <c r="AD1556" i="3"/>
  <c r="P1556" i="3"/>
  <c r="AC1556" i="3"/>
  <c r="J1556" i="3"/>
  <c r="O1556" i="3"/>
  <c r="AA1556" i="3"/>
  <c r="V1556" i="3"/>
  <c r="H1556" i="3"/>
  <c r="AC1354" i="3"/>
  <c r="Y1354" i="3"/>
  <c r="N1354" i="3"/>
  <c r="O1354" i="3"/>
  <c r="K1354" i="3"/>
  <c r="AB1354" i="3"/>
  <c r="W1354" i="3"/>
  <c r="AD1354" i="3"/>
  <c r="J1354" i="3"/>
  <c r="P1354" i="3"/>
  <c r="X1354" i="3"/>
  <c r="I1354" i="3"/>
  <c r="AA1354" i="3"/>
  <c r="H1354" i="3"/>
  <c r="M1354" i="3"/>
  <c r="Y1426" i="3"/>
  <c r="X1426" i="3"/>
  <c r="N1426" i="3"/>
  <c r="O1426" i="3"/>
  <c r="I1426" i="3"/>
  <c r="AD1426" i="3"/>
  <c r="AC1426" i="3"/>
  <c r="J1426" i="3"/>
  <c r="W1426" i="3"/>
  <c r="K1426" i="3"/>
  <c r="AB1426" i="3"/>
  <c r="P1426" i="3"/>
  <c r="AA1426" i="3"/>
  <c r="M1426" i="3"/>
  <c r="V1426" i="3"/>
  <c r="P150" i="3"/>
  <c r="W150" i="3"/>
  <c r="AD150" i="3"/>
  <c r="I150" i="3"/>
  <c r="N150" i="3"/>
  <c r="Y150" i="3"/>
  <c r="K150" i="3"/>
  <c r="J150" i="3"/>
  <c r="O150" i="3"/>
  <c r="AC150" i="3"/>
  <c r="X150" i="3"/>
  <c r="AB150" i="3"/>
  <c r="H150" i="3"/>
  <c r="AA150" i="3"/>
  <c r="M150" i="3"/>
  <c r="AB1660" i="3"/>
  <c r="J1660" i="3"/>
  <c r="I1660" i="3"/>
  <c r="AC1660" i="3"/>
  <c r="AD1660" i="3"/>
  <c r="W1660" i="3"/>
  <c r="O1660" i="3"/>
  <c r="X1660" i="3"/>
  <c r="N1660" i="3"/>
  <c r="P1660" i="3"/>
  <c r="AA1660" i="3"/>
  <c r="V1660" i="3"/>
  <c r="Y1660" i="3"/>
  <c r="K1660" i="3"/>
  <c r="AC1201" i="3"/>
  <c r="Y1201" i="3"/>
  <c r="N1201" i="3"/>
  <c r="K1201" i="3"/>
  <c r="W1201" i="3"/>
  <c r="P1201" i="3"/>
  <c r="I1201" i="3"/>
  <c r="O1201" i="3"/>
  <c r="AB1201" i="3"/>
  <c r="J1201" i="3"/>
  <c r="AD1201" i="3"/>
  <c r="X1201" i="3"/>
  <c r="V1201" i="3"/>
  <c r="AA1201" i="3"/>
  <c r="O1350" i="3"/>
  <c r="J1350" i="3"/>
  <c r="AB1350" i="3"/>
  <c r="W1350" i="3"/>
  <c r="Y1350" i="3"/>
  <c r="N1350" i="3"/>
  <c r="K1350" i="3"/>
  <c r="AD1350" i="3"/>
  <c r="P1350" i="3"/>
  <c r="I1350" i="3"/>
  <c r="V1350" i="3"/>
  <c r="H1350" i="3"/>
  <c r="M1350" i="3"/>
  <c r="X1350" i="3"/>
  <c r="O151" i="3"/>
  <c r="W151" i="3"/>
  <c r="K151" i="3"/>
  <c r="N151" i="3"/>
  <c r="I151" i="3"/>
  <c r="AB151" i="3"/>
  <c r="AC151" i="3"/>
  <c r="P151" i="3"/>
  <c r="AD151" i="3"/>
  <c r="AA151" i="3"/>
  <c r="V151" i="3"/>
  <c r="H151" i="3"/>
  <c r="J151" i="3"/>
  <c r="X151" i="3"/>
  <c r="O1055" i="3"/>
  <c r="X1055" i="3"/>
  <c r="AD1055" i="3"/>
  <c r="J1055" i="3"/>
  <c r="W1055" i="3"/>
  <c r="P1055" i="3"/>
  <c r="Y1055" i="3"/>
  <c r="AC1055" i="3"/>
  <c r="AA1055" i="3"/>
  <c r="N1055" i="3"/>
  <c r="H1055" i="3"/>
  <c r="V1055" i="3"/>
  <c r="K1055" i="3"/>
  <c r="AB1055" i="3"/>
  <c r="M1055" i="3"/>
  <c r="K461" i="3"/>
  <c r="J461" i="3"/>
  <c r="O461" i="3"/>
  <c r="P461" i="3"/>
  <c r="AC461" i="3"/>
  <c r="N461" i="3"/>
  <c r="AB461" i="3"/>
  <c r="Y461" i="3"/>
  <c r="W461" i="3"/>
  <c r="AD461" i="3"/>
  <c r="I461" i="3"/>
  <c r="X461" i="3"/>
  <c r="AA461" i="3"/>
  <c r="V461" i="3"/>
  <c r="H461" i="3"/>
  <c r="M461" i="3"/>
  <c r="P1836" i="3"/>
  <c r="AC1836" i="3"/>
  <c r="O1836" i="3"/>
  <c r="X1836" i="3"/>
  <c r="K1836" i="3"/>
  <c r="N1836" i="3"/>
  <c r="W1836" i="3"/>
  <c r="J1836" i="3"/>
  <c r="AB1836" i="3"/>
  <c r="AD1836" i="3"/>
  <c r="H1836" i="3"/>
  <c r="V1836" i="3"/>
  <c r="I1836" i="3"/>
  <c r="Y1836" i="3"/>
  <c r="AA1836" i="3"/>
  <c r="P58" i="3"/>
  <c r="I58" i="3"/>
  <c r="AD58" i="3"/>
  <c r="X58" i="3"/>
  <c r="J58" i="3"/>
  <c r="AC58" i="3"/>
  <c r="O58" i="3"/>
  <c r="Y58" i="3"/>
  <c r="K58" i="3"/>
  <c r="N58" i="3"/>
  <c r="W58" i="3"/>
  <c r="AB58" i="3"/>
  <c r="H58" i="3"/>
  <c r="M58" i="3"/>
  <c r="AA58" i="3"/>
  <c r="P65" i="3"/>
  <c r="J65" i="3"/>
  <c r="AC65" i="3"/>
  <c r="N65" i="3"/>
  <c r="W65" i="3"/>
  <c r="I65" i="3"/>
  <c r="K65" i="3"/>
  <c r="O65" i="3"/>
  <c r="AD65" i="3"/>
  <c r="Y65" i="3"/>
  <c r="X65" i="3"/>
  <c r="AB65" i="3"/>
  <c r="AA65" i="3"/>
  <c r="H65" i="3"/>
  <c r="J1240" i="3"/>
  <c r="Y1240" i="3"/>
  <c r="AD1240" i="3"/>
  <c r="P1240" i="3"/>
  <c r="X1240" i="3"/>
  <c r="AC1240" i="3"/>
  <c r="W1240" i="3"/>
  <c r="AB1240" i="3"/>
  <c r="N1240" i="3"/>
  <c r="O1240" i="3"/>
  <c r="I1240" i="3"/>
  <c r="K1240" i="3"/>
  <c r="AA1240" i="3"/>
  <c r="V1240" i="3"/>
  <c r="M1240" i="3"/>
  <c r="W1992" i="3"/>
  <c r="X1992" i="3"/>
  <c r="Y1992" i="3"/>
  <c r="AD1992" i="3"/>
  <c r="N1992" i="3"/>
  <c r="I1992" i="3"/>
  <c r="P1992" i="3"/>
  <c r="AC1992" i="3"/>
  <c r="O1992" i="3"/>
  <c r="AB1992" i="3"/>
  <c r="K1992" i="3"/>
  <c r="H1992" i="3"/>
  <c r="J1992" i="3"/>
  <c r="V1992" i="3"/>
  <c r="AA1992" i="3"/>
  <c r="AD1230" i="3"/>
  <c r="O1230" i="3"/>
  <c r="I1230" i="3"/>
  <c r="Y1230" i="3"/>
  <c r="P1230" i="3"/>
  <c r="J1230" i="3"/>
  <c r="N1230" i="3"/>
  <c r="AC1230" i="3"/>
  <c r="W1230" i="3"/>
  <c r="X1230" i="3"/>
  <c r="AB1230" i="3"/>
  <c r="AA1230" i="3"/>
  <c r="K1230" i="3"/>
  <c r="V1230" i="3"/>
  <c r="H1230" i="3"/>
  <c r="AB95" i="3"/>
  <c r="AC95" i="3"/>
  <c r="N95" i="3"/>
  <c r="P95" i="3"/>
  <c r="Y95" i="3"/>
  <c r="I95" i="3"/>
  <c r="K95" i="3"/>
  <c r="AD95" i="3"/>
  <c r="X95" i="3"/>
  <c r="O95" i="3"/>
  <c r="J95" i="3"/>
  <c r="W95" i="3"/>
  <c r="AA95" i="3"/>
  <c r="H95" i="3"/>
  <c r="M95" i="3"/>
  <c r="V95" i="3"/>
  <c r="AD50" i="3"/>
  <c r="AC50" i="3"/>
  <c r="O50" i="3"/>
  <c r="I50" i="3"/>
  <c r="Y50" i="3"/>
  <c r="AB50" i="3"/>
  <c r="P50" i="3"/>
  <c r="K50" i="3"/>
  <c r="X50" i="3"/>
  <c r="J50" i="3"/>
  <c r="W50" i="3"/>
  <c r="N50" i="3"/>
  <c r="H50" i="3"/>
  <c r="M50" i="3"/>
  <c r="AA50" i="3"/>
  <c r="J1818" i="3"/>
  <c r="AC1818" i="3"/>
  <c r="N1818" i="3"/>
  <c r="AB1818" i="3"/>
  <c r="P1818" i="3"/>
  <c r="K1818" i="3"/>
  <c r="W1818" i="3"/>
  <c r="X1818" i="3"/>
  <c r="O1818" i="3"/>
  <c r="AD1818" i="3"/>
  <c r="I1818" i="3"/>
  <c r="V1818" i="3"/>
  <c r="H1818" i="3"/>
  <c r="Y1818" i="3"/>
  <c r="AA1818" i="3"/>
  <c r="M1818" i="3"/>
  <c r="Y106" i="3"/>
  <c r="AB106" i="3"/>
  <c r="W106" i="3"/>
  <c r="I106" i="3"/>
  <c r="AC106" i="3"/>
  <c r="N106" i="3"/>
  <c r="J106" i="3"/>
  <c r="P106" i="3"/>
  <c r="O106" i="3"/>
  <c r="X106" i="3"/>
  <c r="K106" i="3"/>
  <c r="AD106" i="3"/>
  <c r="AA106" i="3"/>
  <c r="H106" i="3"/>
  <c r="V106" i="3"/>
  <c r="M106" i="3"/>
  <c r="AB398" i="3"/>
  <c r="J398" i="3"/>
  <c r="I398" i="3"/>
  <c r="AC398" i="3"/>
  <c r="W398" i="3"/>
  <c r="Y398" i="3"/>
  <c r="X398" i="3"/>
  <c r="K398" i="3"/>
  <c r="H398" i="3"/>
  <c r="N398" i="3"/>
  <c r="AD398" i="3"/>
  <c r="AA398" i="3"/>
  <c r="M398" i="3"/>
  <c r="W766" i="3"/>
  <c r="J766" i="3"/>
  <c r="P766" i="3"/>
  <c r="X766" i="3"/>
  <c r="N766" i="3"/>
  <c r="K766" i="3"/>
  <c r="O766" i="3"/>
  <c r="AC766" i="3"/>
  <c r="Y766" i="3"/>
  <c r="AD766" i="3"/>
  <c r="AB766" i="3"/>
  <c r="H766" i="3"/>
  <c r="V766" i="3"/>
  <c r="AA766" i="3"/>
  <c r="I766" i="3"/>
  <c r="P21" i="3"/>
  <c r="K21" i="3"/>
  <c r="N21" i="3"/>
  <c r="AB21" i="3"/>
  <c r="W21" i="3"/>
  <c r="Y21" i="3"/>
  <c r="AD21" i="3"/>
  <c r="O21" i="3"/>
  <c r="AC21" i="3"/>
  <c r="I21" i="3"/>
  <c r="J21" i="3"/>
  <c r="X21" i="3"/>
  <c r="AA21" i="3"/>
  <c r="H21" i="3"/>
  <c r="I195" i="3"/>
  <c r="K195" i="3"/>
  <c r="X195" i="3"/>
  <c r="W195" i="3"/>
  <c r="AD195" i="3"/>
  <c r="N195" i="3"/>
  <c r="P195" i="3"/>
  <c r="O195" i="3"/>
  <c r="Y195" i="3"/>
  <c r="AC195" i="3"/>
  <c r="J195" i="3"/>
  <c r="AB195" i="3"/>
  <c r="AA195" i="3"/>
  <c r="H195" i="3"/>
  <c r="V195" i="3"/>
  <c r="X553" i="3"/>
  <c r="O553" i="3"/>
  <c r="P553" i="3"/>
  <c r="AC553" i="3"/>
  <c r="I553" i="3"/>
  <c r="W553" i="3"/>
  <c r="J553" i="3"/>
  <c r="AB553" i="3"/>
  <c r="AA553" i="3"/>
  <c r="Y553" i="3"/>
  <c r="H553" i="3"/>
  <c r="K553" i="3"/>
  <c r="AD553" i="3"/>
  <c r="N553" i="3"/>
  <c r="M553" i="3"/>
  <c r="AB1913" i="3"/>
  <c r="J1913" i="3"/>
  <c r="Y1913" i="3"/>
  <c r="N1913" i="3"/>
  <c r="K1913" i="3"/>
  <c r="O1913" i="3"/>
  <c r="W1913" i="3"/>
  <c r="I1913" i="3"/>
  <c r="AD1913" i="3"/>
  <c r="X1913" i="3"/>
  <c r="P1913" i="3"/>
  <c r="H1913" i="3"/>
  <c r="AA1913" i="3"/>
  <c r="AC1913" i="3"/>
  <c r="V1913" i="3"/>
  <c r="Y985" i="3"/>
  <c r="J985" i="3"/>
  <c r="X985" i="3"/>
  <c r="AB985" i="3"/>
  <c r="W985" i="3"/>
  <c r="I985" i="3"/>
  <c r="AD985" i="3"/>
  <c r="N985" i="3"/>
  <c r="AC985" i="3"/>
  <c r="P985" i="3"/>
  <c r="H985" i="3"/>
  <c r="AA985" i="3"/>
  <c r="O985" i="3"/>
  <c r="M985" i="3"/>
  <c r="J418" i="3"/>
  <c r="Y418" i="3"/>
  <c r="O418" i="3"/>
  <c r="AB418" i="3"/>
  <c r="AD418" i="3"/>
  <c r="I418" i="3"/>
  <c r="W418" i="3"/>
  <c r="X418" i="3"/>
  <c r="AC418" i="3"/>
  <c r="K418" i="3"/>
  <c r="H418" i="3"/>
  <c r="AA418" i="3"/>
  <c r="V418" i="3"/>
  <c r="N418" i="3"/>
  <c r="P418" i="3"/>
  <c r="M418" i="3"/>
  <c r="X632" i="3"/>
  <c r="AD632" i="3"/>
  <c r="K632" i="3"/>
  <c r="O632" i="3"/>
  <c r="W632" i="3"/>
  <c r="I632" i="3"/>
  <c r="P632" i="3"/>
  <c r="N632" i="3"/>
  <c r="AB632" i="3"/>
  <c r="Y632" i="3"/>
  <c r="AC632" i="3"/>
  <c r="J632" i="3"/>
  <c r="AA632" i="3"/>
  <c r="H632" i="3"/>
  <c r="V632" i="3"/>
  <c r="J1901" i="3"/>
  <c r="AC1901" i="3"/>
  <c r="K1901" i="3"/>
  <c r="I1901" i="3"/>
  <c r="AD1901" i="3"/>
  <c r="P1901" i="3"/>
  <c r="N1901" i="3"/>
  <c r="Y1901" i="3"/>
  <c r="AB1901" i="3"/>
  <c r="W1901" i="3"/>
  <c r="X1901" i="3"/>
  <c r="O1901" i="3"/>
  <c r="AA1901" i="3"/>
  <c r="H1901" i="3"/>
  <c r="V1901" i="3"/>
  <c r="AB734" i="3"/>
  <c r="W734" i="3"/>
  <c r="P734" i="3"/>
  <c r="I734" i="3"/>
  <c r="Y734" i="3"/>
  <c r="X734" i="3"/>
  <c r="J734" i="3"/>
  <c r="O734" i="3"/>
  <c r="AC734" i="3"/>
  <c r="AD734" i="3"/>
  <c r="K734" i="3"/>
  <c r="N734" i="3"/>
  <c r="AA734" i="3"/>
  <c r="V734" i="3"/>
  <c r="H734" i="3"/>
  <c r="V184" i="3"/>
  <c r="AB1835" i="3"/>
  <c r="H1835" i="3"/>
  <c r="P1835" i="3"/>
  <c r="K1835" i="3"/>
  <c r="I1835" i="3"/>
  <c r="O1835" i="3"/>
  <c r="Y1835" i="3"/>
  <c r="AC1835" i="3"/>
  <c r="AD1835" i="3"/>
  <c r="W1835" i="3"/>
  <c r="AA1835" i="3"/>
  <c r="J1835" i="3"/>
  <c r="V1835" i="3"/>
  <c r="N1835" i="3"/>
  <c r="M1835" i="3"/>
  <c r="V999" i="3"/>
  <c r="V768" i="3"/>
  <c r="AA893" i="3"/>
  <c r="AA2008" i="3"/>
  <c r="V985" i="3"/>
  <c r="W1336" i="3"/>
  <c r="O1336" i="3"/>
  <c r="P1336" i="3"/>
  <c r="K1336" i="3"/>
  <c r="Y1336" i="3"/>
  <c r="X1336" i="3"/>
  <c r="AC1336" i="3"/>
  <c r="AA1336" i="3"/>
  <c r="AD1336" i="3"/>
  <c r="AB1336" i="3"/>
  <c r="I1336" i="3"/>
  <c r="V1336" i="3"/>
  <c r="N1336" i="3"/>
  <c r="H1336" i="3"/>
  <c r="M341" i="3"/>
  <c r="I1943" i="3"/>
  <c r="Y1943" i="3"/>
  <c r="W1943" i="3"/>
  <c r="AB1943" i="3"/>
  <c r="O1943" i="3"/>
  <c r="K1943" i="3"/>
  <c r="AC1943" i="3"/>
  <c r="AD1943" i="3"/>
  <c r="X1943" i="3"/>
  <c r="P1943" i="3"/>
  <c r="N1943" i="3"/>
  <c r="J1943" i="3"/>
  <c r="AA1943" i="3"/>
  <c r="H1943" i="3"/>
  <c r="V1943" i="3"/>
  <c r="M973" i="3"/>
  <c r="O1123" i="3"/>
  <c r="AD1123" i="3"/>
  <c r="K1123" i="3"/>
  <c r="AB1123" i="3"/>
  <c r="I1123" i="3"/>
  <c r="W1123" i="3"/>
  <c r="J1123" i="3"/>
  <c r="Y1123" i="3"/>
  <c r="P1123" i="3"/>
  <c r="X1123" i="3"/>
  <c r="N1123" i="3"/>
  <c r="AC1123" i="3"/>
  <c r="AA1123" i="3"/>
  <c r="V1123" i="3"/>
  <c r="M1123" i="3"/>
  <c r="M999" i="3"/>
  <c r="K929" i="3"/>
  <c r="AC929" i="3"/>
  <c r="O929" i="3"/>
  <c r="P929" i="3"/>
  <c r="AD929" i="3"/>
  <c r="AB929" i="3"/>
  <c r="N929" i="3"/>
  <c r="Y929" i="3"/>
  <c r="W929" i="3"/>
  <c r="AA929" i="3"/>
  <c r="X929" i="3"/>
  <c r="H929" i="3"/>
  <c r="J929" i="3"/>
  <c r="V929" i="3"/>
  <c r="W39" i="3"/>
  <c r="N39" i="3"/>
  <c r="Y39" i="3"/>
  <c r="P39" i="3"/>
  <c r="O39" i="3"/>
  <c r="AC39" i="3"/>
  <c r="I39" i="3"/>
  <c r="K39" i="3"/>
  <c r="AD39" i="3"/>
  <c r="X39" i="3"/>
  <c r="AB39" i="3"/>
  <c r="J39" i="3"/>
  <c r="AA39" i="3"/>
  <c r="H39" i="3"/>
  <c r="M39" i="3"/>
  <c r="V39" i="3"/>
  <c r="J1367" i="3"/>
  <c r="AB1367" i="3"/>
  <c r="W1367" i="3"/>
  <c r="O1367" i="3"/>
  <c r="N1367" i="3"/>
  <c r="X1367" i="3"/>
  <c r="P1367" i="3"/>
  <c r="AC1367" i="3"/>
  <c r="Y1367" i="3"/>
  <c r="I1367" i="3"/>
  <c r="AD1367" i="3"/>
  <c r="K1367" i="3"/>
  <c r="AA1367" i="3"/>
  <c r="H1367" i="3"/>
  <c r="N1140" i="3"/>
  <c r="P1140" i="3"/>
  <c r="X1140" i="3"/>
  <c r="O1140" i="3"/>
  <c r="AB1140" i="3"/>
  <c r="Y1140" i="3"/>
  <c r="K1140" i="3"/>
  <c r="J1140" i="3"/>
  <c r="I1140" i="3"/>
  <c r="V1140" i="3"/>
  <c r="W1140" i="3"/>
  <c r="AA1140" i="3"/>
  <c r="H1140" i="3"/>
  <c r="AD1140" i="3"/>
  <c r="AC1140" i="3"/>
  <c r="AC516" i="3"/>
  <c r="N516" i="3"/>
  <c r="I516" i="3"/>
  <c r="J516" i="3"/>
  <c r="Y516" i="3"/>
  <c r="AB516" i="3"/>
  <c r="K516" i="3"/>
  <c r="O516" i="3"/>
  <c r="AA516" i="3"/>
  <c r="H516" i="3"/>
  <c r="P516" i="3"/>
  <c r="AD516" i="3"/>
  <c r="W516" i="3"/>
  <c r="X516" i="3"/>
  <c r="V516" i="3"/>
  <c r="M516" i="3"/>
  <c r="W417" i="3"/>
  <c r="O417" i="3"/>
  <c r="Y417" i="3"/>
  <c r="P417" i="3"/>
  <c r="AB417" i="3"/>
  <c r="AC417" i="3"/>
  <c r="K417" i="3"/>
  <c r="AD417" i="3"/>
  <c r="J417" i="3"/>
  <c r="X417" i="3"/>
  <c r="N417" i="3"/>
  <c r="I417" i="3"/>
  <c r="H417" i="3"/>
  <c r="AA417" i="3"/>
  <c r="V417" i="3"/>
  <c r="Y1923" i="3"/>
  <c r="I1923" i="3"/>
  <c r="AA1923" i="3"/>
  <c r="O1923" i="3"/>
  <c r="AC1923" i="3"/>
  <c r="P1923" i="3"/>
  <c r="J1923" i="3"/>
  <c r="X1923" i="3"/>
  <c r="W1923" i="3"/>
  <c r="K1923" i="3"/>
  <c r="H1923" i="3"/>
  <c r="V1923" i="3"/>
  <c r="AB1923" i="3"/>
  <c r="N1923" i="3"/>
  <c r="AD1923" i="3"/>
  <c r="M1923" i="3"/>
  <c r="X229" i="3"/>
  <c r="O229" i="3"/>
  <c r="K229" i="3"/>
  <c r="P229" i="3"/>
  <c r="W229" i="3"/>
  <c r="I229" i="3"/>
  <c r="Y229" i="3"/>
  <c r="J229" i="3"/>
  <c r="N229" i="3"/>
  <c r="AC229" i="3"/>
  <c r="AB229" i="3"/>
  <c r="AD229" i="3"/>
  <c r="H229" i="3"/>
  <c r="V229" i="3"/>
  <c r="W331" i="3"/>
  <c r="I331" i="3"/>
  <c r="AC331" i="3"/>
  <c r="N331" i="3"/>
  <c r="K331" i="3"/>
  <c r="P331" i="3"/>
  <c r="J331" i="3"/>
  <c r="X331" i="3"/>
  <c r="AD331" i="3"/>
  <c r="O331" i="3"/>
  <c r="AB331" i="3"/>
  <c r="Y331" i="3"/>
  <c r="V331" i="3"/>
  <c r="AA331" i="3"/>
  <c r="H331" i="3"/>
  <c r="M331" i="3"/>
  <c r="AD912" i="3"/>
  <c r="X912" i="3"/>
  <c r="N912" i="3"/>
  <c r="K912" i="3"/>
  <c r="W912" i="3"/>
  <c r="P912" i="3"/>
  <c r="I912" i="3"/>
  <c r="O912" i="3"/>
  <c r="J912" i="3"/>
  <c r="Y912" i="3"/>
  <c r="AA912" i="3"/>
  <c r="AC912" i="3"/>
  <c r="H912" i="3"/>
  <c r="V912" i="3"/>
  <c r="AB912" i="3"/>
  <c r="M912" i="3"/>
  <c r="I1557" i="3"/>
  <c r="N1557" i="3"/>
  <c r="K1557" i="3"/>
  <c r="AB1557" i="3"/>
  <c r="W1557" i="3"/>
  <c r="P1557" i="3"/>
  <c r="AD1557" i="3"/>
  <c r="AC1557" i="3"/>
  <c r="Y1557" i="3"/>
  <c r="H1557" i="3"/>
  <c r="O1557" i="3"/>
  <c r="AA1557" i="3"/>
  <c r="J1557" i="3"/>
  <c r="X1557" i="3"/>
  <c r="V1557" i="3"/>
  <c r="X1357" i="3"/>
  <c r="AC1357" i="3"/>
  <c r="AD1357" i="3"/>
  <c r="J1357" i="3"/>
  <c r="P1357" i="3"/>
  <c r="AB1357" i="3"/>
  <c r="W1357" i="3"/>
  <c r="O1357" i="3"/>
  <c r="I1357" i="3"/>
  <c r="Y1357" i="3"/>
  <c r="N1357" i="3"/>
  <c r="K1357" i="3"/>
  <c r="AA1357" i="3"/>
  <c r="M1357" i="3"/>
  <c r="V1357" i="3"/>
  <c r="H1357" i="3"/>
  <c r="Y2021" i="3"/>
  <c r="K2021" i="3"/>
  <c r="O2021" i="3"/>
  <c r="AC2021" i="3"/>
  <c r="W2021" i="3"/>
  <c r="X2021" i="3"/>
  <c r="J2021" i="3"/>
  <c r="I2021" i="3"/>
  <c r="P2021" i="3"/>
  <c r="N2021" i="3"/>
  <c r="AB2021" i="3"/>
  <c r="AD2021" i="3"/>
  <c r="AA2021" i="3"/>
  <c r="H2021" i="3"/>
  <c r="M2021" i="3"/>
  <c r="V2021" i="3"/>
  <c r="AB24" i="3"/>
  <c r="AC24" i="3"/>
  <c r="O24" i="3"/>
  <c r="X24" i="3"/>
  <c r="W24" i="3"/>
  <c r="Y24" i="3"/>
  <c r="K24" i="3"/>
  <c r="P24" i="3"/>
  <c r="N24" i="3"/>
  <c r="H24" i="3"/>
  <c r="AD24" i="3"/>
  <c r="AA24" i="3"/>
  <c r="V24" i="3"/>
  <c r="I24" i="3"/>
  <c r="W891" i="3"/>
  <c r="O891" i="3"/>
  <c r="AB891" i="3"/>
  <c r="P891" i="3"/>
  <c r="Y891" i="3"/>
  <c r="AD891" i="3"/>
  <c r="J891" i="3"/>
  <c r="AC891" i="3"/>
  <c r="X891" i="3"/>
  <c r="I891" i="3"/>
  <c r="K891" i="3"/>
  <c r="N891" i="3"/>
  <c r="AA891" i="3"/>
  <c r="V891" i="3"/>
  <c r="M891" i="3"/>
  <c r="H891" i="3"/>
  <c r="AD1149" i="3"/>
  <c r="O1149" i="3"/>
  <c r="K1149" i="3"/>
  <c r="P1149" i="3"/>
  <c r="AB1149" i="3"/>
  <c r="J1149" i="3"/>
  <c r="X1149" i="3"/>
  <c r="W1149" i="3"/>
  <c r="AC1149" i="3"/>
  <c r="Y1149" i="3"/>
  <c r="I1149" i="3"/>
  <c r="H1149" i="3"/>
  <c r="V1149" i="3"/>
  <c r="N1149" i="3"/>
  <c r="AA1149" i="3"/>
  <c r="AC1952" i="3"/>
  <c r="K1952" i="3"/>
  <c r="J1952" i="3"/>
  <c r="N1952" i="3"/>
  <c r="AD1952" i="3"/>
  <c r="O1952" i="3"/>
  <c r="AB1952" i="3"/>
  <c r="Y1952" i="3"/>
  <c r="W1952" i="3"/>
  <c r="I1952" i="3"/>
  <c r="P1952" i="3"/>
  <c r="X1952" i="3"/>
  <c r="V1952" i="3"/>
  <c r="N1983" i="3"/>
  <c r="AC1983" i="3"/>
  <c r="W1983" i="3"/>
  <c r="P1983" i="3"/>
  <c r="J1983" i="3"/>
  <c r="X1983" i="3"/>
  <c r="K1983" i="3"/>
  <c r="AB1983" i="3"/>
  <c r="O1983" i="3"/>
  <c r="Y1983" i="3"/>
  <c r="I1983" i="3"/>
  <c r="AD1983" i="3"/>
  <c r="V1983" i="3"/>
  <c r="AA1983" i="3"/>
  <c r="I84" i="3"/>
  <c r="AC84" i="3"/>
  <c r="W84" i="3"/>
  <c r="K84" i="3"/>
  <c r="O84" i="3"/>
  <c r="P84" i="3"/>
  <c r="J84" i="3"/>
  <c r="X84" i="3"/>
  <c r="Y84" i="3"/>
  <c r="AB84" i="3"/>
  <c r="N84" i="3"/>
  <c r="AD84" i="3"/>
  <c r="X1782" i="3"/>
  <c r="N1782" i="3"/>
  <c r="K1782" i="3"/>
  <c r="O1782" i="3"/>
  <c r="AD1782" i="3"/>
  <c r="AB1782" i="3"/>
  <c r="J1782" i="3"/>
  <c r="I1782" i="3"/>
  <c r="AC1782" i="3"/>
  <c r="Y1782" i="3"/>
  <c r="P1782" i="3"/>
  <c r="W1782" i="3"/>
  <c r="AA1782" i="3"/>
  <c r="H1782" i="3"/>
  <c r="M1782" i="3"/>
  <c r="AC538" i="3"/>
  <c r="Y538" i="3"/>
  <c r="N538" i="3"/>
  <c r="J538" i="3"/>
  <c r="P538" i="3"/>
  <c r="AD538" i="3"/>
  <c r="AB538" i="3"/>
  <c r="I538" i="3"/>
  <c r="X538" i="3"/>
  <c r="K538" i="3"/>
  <c r="W538" i="3"/>
  <c r="AA538" i="3"/>
  <c r="O538" i="3"/>
  <c r="M538" i="3"/>
  <c r="AD1028" i="3"/>
  <c r="W1028" i="3"/>
  <c r="AB1028" i="3"/>
  <c r="P1028" i="3"/>
  <c r="I1028" i="3"/>
  <c r="AC1028" i="3"/>
  <c r="N1028" i="3"/>
  <c r="O1028" i="3"/>
  <c r="Y1028" i="3"/>
  <c r="K1028" i="3"/>
  <c r="J1028" i="3"/>
  <c r="X1028" i="3"/>
  <c r="H1028" i="3"/>
  <c r="AA1028" i="3"/>
  <c r="M1028" i="3"/>
  <c r="AC636" i="3"/>
  <c r="N636" i="3"/>
  <c r="P636" i="3"/>
  <c r="Y636" i="3"/>
  <c r="W636" i="3"/>
  <c r="I636" i="3"/>
  <c r="O636" i="3"/>
  <c r="AD636" i="3"/>
  <c r="AB636" i="3"/>
  <c r="J636" i="3"/>
  <c r="K636" i="3"/>
  <c r="X636" i="3"/>
  <c r="H636" i="3"/>
  <c r="AA636" i="3"/>
  <c r="V636" i="3"/>
  <c r="K1457" i="3"/>
  <c r="Y1457" i="3"/>
  <c r="N1457" i="3"/>
  <c r="AB1457" i="3"/>
  <c r="I1457" i="3"/>
  <c r="AD1457" i="3"/>
  <c r="X1457" i="3"/>
  <c r="W1457" i="3"/>
  <c r="P1457" i="3"/>
  <c r="AC1457" i="3"/>
  <c r="O1457" i="3"/>
  <c r="J1457" i="3"/>
  <c r="AA1457" i="3"/>
  <c r="M1457" i="3"/>
  <c r="V1457" i="3"/>
  <c r="H1457" i="3"/>
  <c r="Y642" i="3"/>
  <c r="J642" i="3"/>
  <c r="AD642" i="3"/>
  <c r="P642" i="3"/>
  <c r="O642" i="3"/>
  <c r="AC642" i="3"/>
  <c r="W642" i="3"/>
  <c r="I642" i="3"/>
  <c r="AB642" i="3"/>
  <c r="X642" i="3"/>
  <c r="H642" i="3"/>
  <c r="K642" i="3"/>
  <c r="V642" i="3"/>
  <c r="AA642" i="3"/>
  <c r="M642" i="3"/>
  <c r="N642" i="3"/>
  <c r="O853" i="3"/>
  <c r="W853" i="3"/>
  <c r="I853" i="3"/>
  <c r="AC853" i="3"/>
  <c r="Y853" i="3"/>
  <c r="AB853" i="3"/>
  <c r="N853" i="3"/>
  <c r="X853" i="3"/>
  <c r="P853" i="3"/>
  <c r="J853" i="3"/>
  <c r="K853" i="3"/>
  <c r="AD853" i="3"/>
  <c r="H853" i="3"/>
  <c r="V853" i="3"/>
  <c r="M853" i="3"/>
  <c r="I1695" i="3"/>
  <c r="X1695" i="3"/>
  <c r="Y1695" i="3"/>
  <c r="J1695" i="3"/>
  <c r="AD1695" i="3"/>
  <c r="O1695" i="3"/>
  <c r="AC1695" i="3"/>
  <c r="K1695" i="3"/>
  <c r="N1695" i="3"/>
  <c r="W1695" i="3"/>
  <c r="AB1695" i="3"/>
  <c r="P1695" i="3"/>
  <c r="H1695" i="3"/>
  <c r="AA1695" i="3"/>
  <c r="N704" i="3"/>
  <c r="W704" i="3"/>
  <c r="X704" i="3"/>
  <c r="AD704" i="3"/>
  <c r="J704" i="3"/>
  <c r="I704" i="3"/>
  <c r="AC704" i="3"/>
  <c r="O704" i="3"/>
  <c r="K704" i="3"/>
  <c r="Y704" i="3"/>
  <c r="P704" i="3"/>
  <c r="AB704" i="3"/>
  <c r="AA704" i="3"/>
  <c r="H704" i="3"/>
  <c r="V704" i="3"/>
  <c r="M704" i="3"/>
  <c r="I877" i="3"/>
  <c r="W877" i="3"/>
  <c r="X877" i="3"/>
  <c r="O877" i="3"/>
  <c r="AB877" i="3"/>
  <c r="K877" i="3"/>
  <c r="AD877" i="3"/>
  <c r="N877" i="3"/>
  <c r="J877" i="3"/>
  <c r="AC877" i="3"/>
  <c r="P877" i="3"/>
  <c r="H877" i="3"/>
  <c r="Y877" i="3"/>
  <c r="V877" i="3"/>
  <c r="M877" i="3"/>
  <c r="AA877" i="3"/>
  <c r="P31" i="3"/>
  <c r="AD31" i="3"/>
  <c r="AB31" i="3"/>
  <c r="N31" i="3"/>
  <c r="I31" i="3"/>
  <c r="Y31" i="3"/>
  <c r="O31" i="3"/>
  <c r="AC31" i="3"/>
  <c r="J31" i="3"/>
  <c r="W31" i="3"/>
  <c r="K31" i="3"/>
  <c r="X31" i="3"/>
  <c r="M31" i="3"/>
  <c r="AA31" i="3"/>
  <c r="V31" i="3"/>
  <c r="H31" i="3"/>
  <c r="N1767" i="3"/>
  <c r="I1767" i="3"/>
  <c r="W1767" i="3"/>
  <c r="J1767" i="3"/>
  <c r="Y1767" i="3"/>
  <c r="O1767" i="3"/>
  <c r="K1767" i="3"/>
  <c r="AC1767" i="3"/>
  <c r="AB1767" i="3"/>
  <c r="P1767" i="3"/>
  <c r="X1767" i="3"/>
  <c r="AD1767" i="3"/>
  <c r="H1767" i="3"/>
  <c r="AA1767" i="3"/>
  <c r="M1767" i="3"/>
  <c r="O959" i="3"/>
  <c r="AD959" i="3"/>
  <c r="Y959" i="3"/>
  <c r="X959" i="3"/>
  <c r="N959" i="3"/>
  <c r="AC959" i="3"/>
  <c r="AB959" i="3"/>
  <c r="P959" i="3"/>
  <c r="K959" i="3"/>
  <c r="I959" i="3"/>
  <c r="W959" i="3"/>
  <c r="V959" i="3"/>
  <c r="J959" i="3"/>
  <c r="I689" i="3"/>
  <c r="Y689" i="3"/>
  <c r="J689" i="3"/>
  <c r="N689" i="3"/>
  <c r="K689" i="3"/>
  <c r="X689" i="3"/>
  <c r="AB689" i="3"/>
  <c r="O689" i="3"/>
  <c r="W689" i="3"/>
  <c r="P689" i="3"/>
  <c r="AC689" i="3"/>
  <c r="AD689" i="3"/>
  <c r="H689" i="3"/>
  <c r="M689" i="3"/>
  <c r="Y1721" i="3"/>
  <c r="P1721" i="3"/>
  <c r="W1721" i="3"/>
  <c r="X1721" i="3"/>
  <c r="AC1721" i="3"/>
  <c r="N1721" i="3"/>
  <c r="I1721" i="3"/>
  <c r="AD1721" i="3"/>
  <c r="AB1721" i="3"/>
  <c r="J1721" i="3"/>
  <c r="K1721" i="3"/>
  <c r="AA1721" i="3"/>
  <c r="O1721" i="3"/>
  <c r="H1721" i="3"/>
  <c r="M1721" i="3"/>
  <c r="V1721" i="3"/>
  <c r="AA367" i="3"/>
  <c r="K1029" i="3"/>
  <c r="P1029" i="3"/>
  <c r="I1029" i="3"/>
  <c r="AB1029" i="3"/>
  <c r="AD1029" i="3"/>
  <c r="W1029" i="3"/>
  <c r="J1029" i="3"/>
  <c r="Y1029" i="3"/>
  <c r="X1029" i="3"/>
  <c r="AC1029" i="3"/>
  <c r="O1029" i="3"/>
  <c r="N1029" i="3"/>
  <c r="H1029" i="3"/>
  <c r="V1029" i="3"/>
  <c r="M1029" i="3"/>
  <c r="AD1964" i="3"/>
  <c r="K1964" i="3"/>
  <c r="Y1964" i="3"/>
  <c r="AB1964" i="3"/>
  <c r="W1964" i="3"/>
  <c r="AC1964" i="3"/>
  <c r="J1964" i="3"/>
  <c r="I1964" i="3"/>
  <c r="O1964" i="3"/>
  <c r="P1964" i="3"/>
  <c r="N1964" i="3"/>
  <c r="X1964" i="3"/>
  <c r="H1964" i="3"/>
  <c r="V1964" i="3"/>
  <c r="W951" i="3"/>
  <c r="AC951" i="3"/>
  <c r="X951" i="3"/>
  <c r="J951" i="3"/>
  <c r="K951" i="3"/>
  <c r="N951" i="3"/>
  <c r="AB951" i="3"/>
  <c r="Y951" i="3"/>
  <c r="I951" i="3"/>
  <c r="P951" i="3"/>
  <c r="AD951" i="3"/>
  <c r="O951" i="3"/>
  <c r="H951" i="3"/>
  <c r="V951" i="3"/>
  <c r="AA951" i="3"/>
  <c r="O371" i="3"/>
  <c r="W371" i="3"/>
  <c r="I371" i="3"/>
  <c r="X371" i="3"/>
  <c r="AC371" i="3"/>
  <c r="K371" i="3"/>
  <c r="Y371" i="3"/>
  <c r="AB371" i="3"/>
  <c r="J371" i="3"/>
  <c r="AD371" i="3"/>
  <c r="N371" i="3"/>
  <c r="P371" i="3"/>
  <c r="AA371" i="3"/>
  <c r="V371" i="3"/>
  <c r="H371" i="3"/>
  <c r="J806" i="3"/>
  <c r="AB806" i="3"/>
  <c r="W806" i="3"/>
  <c r="N806" i="3"/>
  <c r="X806" i="3"/>
  <c r="Y806" i="3"/>
  <c r="P806" i="3"/>
  <c r="I806" i="3"/>
  <c r="K806" i="3"/>
  <c r="AD806" i="3"/>
  <c r="AC806" i="3"/>
  <c r="H806" i="3"/>
  <c r="AA806" i="3"/>
  <c r="V806" i="3"/>
  <c r="O806" i="3"/>
  <c r="O1241" i="3"/>
  <c r="Y1241" i="3"/>
  <c r="W1241" i="3"/>
  <c r="P1241" i="3"/>
  <c r="AC1241" i="3"/>
  <c r="N1241" i="3"/>
  <c r="AB1241" i="3"/>
  <c r="X1241" i="3"/>
  <c r="I1241" i="3"/>
  <c r="K1241" i="3"/>
  <c r="J1241" i="3"/>
  <c r="AD1241" i="3"/>
  <c r="AA1241" i="3"/>
  <c r="H1241" i="3"/>
  <c r="M1241" i="3"/>
  <c r="AA118" i="3"/>
  <c r="AD2074" i="3"/>
  <c r="O2074" i="3"/>
  <c r="AC2074" i="3"/>
  <c r="K2074" i="3"/>
  <c r="X2074" i="3"/>
  <c r="J2074" i="3"/>
  <c r="P2074" i="3"/>
  <c r="W2074" i="3"/>
  <c r="I2074" i="3"/>
  <c r="AB2074" i="3"/>
  <c r="N2074" i="3"/>
  <c r="Y2074" i="3"/>
  <c r="H2074" i="3"/>
  <c r="V2074" i="3"/>
  <c r="M2074" i="3"/>
  <c r="AA2074" i="3"/>
  <c r="AC812" i="3"/>
  <c r="AB812" i="3"/>
  <c r="X812" i="3"/>
  <c r="N812" i="3"/>
  <c r="W812" i="3"/>
  <c r="O812" i="3"/>
  <c r="J812" i="3"/>
  <c r="AD812" i="3"/>
  <c r="I812" i="3"/>
  <c r="K812" i="3"/>
  <c r="AA812" i="3"/>
  <c r="P812" i="3"/>
  <c r="H812" i="3"/>
  <c r="V812" i="3"/>
  <c r="M812" i="3"/>
  <c r="Y812" i="3"/>
  <c r="AD1244" i="3"/>
  <c r="K1244" i="3"/>
  <c r="AA1244" i="3"/>
  <c r="J1244" i="3"/>
  <c r="I1244" i="3"/>
  <c r="W1244" i="3"/>
  <c r="P1244" i="3"/>
  <c r="N1244" i="3"/>
  <c r="H1244" i="3"/>
  <c r="Y1244" i="3"/>
  <c r="X1244" i="3"/>
  <c r="O1244" i="3"/>
  <c r="AC1244" i="3"/>
  <c r="V1244" i="3"/>
  <c r="AB1244" i="3"/>
  <c r="M1244" i="3"/>
  <c r="AB306" i="3"/>
  <c r="Y306" i="3"/>
  <c r="X306" i="3"/>
  <c r="P306" i="3"/>
  <c r="I306" i="3"/>
  <c r="N306" i="3"/>
  <c r="W306" i="3"/>
  <c r="J306" i="3"/>
  <c r="AC306" i="3"/>
  <c r="AD306" i="3"/>
  <c r="K306" i="3"/>
  <c r="H306" i="3"/>
  <c r="O306" i="3"/>
  <c r="M306" i="3"/>
  <c r="AC1056" i="3"/>
  <c r="O1056" i="3"/>
  <c r="AD1056" i="3"/>
  <c r="J1056" i="3"/>
  <c r="I1056" i="3"/>
  <c r="W1056" i="3"/>
  <c r="X1056" i="3"/>
  <c r="N1056" i="3"/>
  <c r="Y1056" i="3"/>
  <c r="AB1056" i="3"/>
  <c r="P1056" i="3"/>
  <c r="K1056" i="3"/>
  <c r="AA1056" i="3"/>
  <c r="H1056" i="3"/>
  <c r="V1056" i="3"/>
  <c r="M315" i="3"/>
  <c r="I875" i="3"/>
  <c r="O875" i="3"/>
  <c r="J875" i="3"/>
  <c r="W875" i="3"/>
  <c r="P875" i="3"/>
  <c r="AD875" i="3"/>
  <c r="AB875" i="3"/>
  <c r="X875" i="3"/>
  <c r="AC875" i="3"/>
  <c r="K875" i="3"/>
  <c r="N875" i="3"/>
  <c r="AA875" i="3"/>
  <c r="Y875" i="3"/>
  <c r="V875" i="3"/>
  <c r="M875" i="3"/>
  <c r="H875" i="3"/>
  <c r="M45" i="3"/>
  <c r="K1848" i="3"/>
  <c r="AD1848" i="3"/>
  <c r="I1848" i="3"/>
  <c r="P1848" i="3"/>
  <c r="AC1848" i="3"/>
  <c r="Y1848" i="3"/>
  <c r="O1848" i="3"/>
  <c r="J1848" i="3"/>
  <c r="N1848" i="3"/>
  <c r="AB1848" i="3"/>
  <c r="W1848" i="3"/>
  <c r="X1848" i="3"/>
  <c r="V1848" i="3"/>
  <c r="AA1848" i="3"/>
  <c r="H1848" i="3"/>
  <c r="O163" i="3"/>
  <c r="W163" i="3"/>
  <c r="Y163" i="3"/>
  <c r="AC163" i="3"/>
  <c r="AB163" i="3"/>
  <c r="I163" i="3"/>
  <c r="X163" i="3"/>
  <c r="P163" i="3"/>
  <c r="N163" i="3"/>
  <c r="K163" i="3"/>
  <c r="J163" i="3"/>
  <c r="AD163" i="3"/>
  <c r="AA163" i="3"/>
  <c r="H163" i="3"/>
  <c r="M21" i="3"/>
  <c r="I608" i="3"/>
  <c r="K608" i="3"/>
  <c r="AD608" i="3"/>
  <c r="Y608" i="3"/>
  <c r="O608" i="3"/>
  <c r="J608" i="3"/>
  <c r="W608" i="3"/>
  <c r="X608" i="3"/>
  <c r="AC608" i="3"/>
  <c r="P608" i="3"/>
  <c r="H608" i="3"/>
  <c r="V608" i="3"/>
  <c r="AB608" i="3"/>
  <c r="AA608" i="3"/>
  <c r="N608" i="3"/>
  <c r="M608" i="3"/>
  <c r="K1396" i="3"/>
  <c r="AD1396" i="3"/>
  <c r="O1396" i="3"/>
  <c r="N1396" i="3"/>
  <c r="I1396" i="3"/>
  <c r="P1396" i="3"/>
  <c r="AB1396" i="3"/>
  <c r="Y1396" i="3"/>
  <c r="H1396" i="3"/>
  <c r="X1396" i="3"/>
  <c r="AC1396" i="3"/>
  <c r="W1396" i="3"/>
  <c r="J1396" i="3"/>
  <c r="V1396" i="3"/>
  <c r="AA1396" i="3"/>
  <c r="M1396" i="3"/>
  <c r="I1763" i="3"/>
  <c r="P1763" i="3"/>
  <c r="K1763" i="3"/>
  <c r="N1763" i="3"/>
  <c r="X1763" i="3"/>
  <c r="AC1763" i="3"/>
  <c r="AD1763" i="3"/>
  <c r="O1763" i="3"/>
  <c r="W1763" i="3"/>
  <c r="J1763" i="3"/>
  <c r="AA1763" i="3"/>
  <c r="Y1763" i="3"/>
  <c r="AB1763" i="3"/>
  <c r="V1763" i="3"/>
  <c r="M1763" i="3"/>
  <c r="H1763" i="3"/>
  <c r="Y1520" i="3"/>
  <c r="K1520" i="3"/>
  <c r="AC1520" i="3"/>
  <c r="J1520" i="3"/>
  <c r="O1520" i="3"/>
  <c r="AD1520" i="3"/>
  <c r="AB1520" i="3"/>
  <c r="N1520" i="3"/>
  <c r="P1520" i="3"/>
  <c r="I1520" i="3"/>
  <c r="W1520" i="3"/>
  <c r="AA1520" i="3"/>
  <c r="H1520" i="3"/>
  <c r="X1520" i="3"/>
  <c r="V1520" i="3"/>
  <c r="M1520" i="3"/>
  <c r="Y1218" i="3"/>
  <c r="I1218" i="3"/>
  <c r="J1218" i="3"/>
  <c r="X1218" i="3"/>
  <c r="P1218" i="3"/>
  <c r="O1218" i="3"/>
  <c r="N1218" i="3"/>
  <c r="AD1218" i="3"/>
  <c r="W1218" i="3"/>
  <c r="K1218" i="3"/>
  <c r="AC1218" i="3"/>
  <c r="AB1218" i="3"/>
  <c r="AA1218" i="3"/>
  <c r="M1218" i="3"/>
  <c r="M1819" i="3"/>
  <c r="K110" i="3"/>
  <c r="Y110" i="3"/>
  <c r="AC110" i="3"/>
  <c r="X110" i="3"/>
  <c r="I110" i="3"/>
  <c r="W110" i="3"/>
  <c r="N110" i="3"/>
  <c r="O110" i="3"/>
  <c r="P110" i="3"/>
  <c r="J110" i="3"/>
  <c r="H110" i="3"/>
  <c r="AD110" i="3"/>
  <c r="V110" i="3"/>
  <c r="AB110" i="3"/>
  <c r="W1225" i="3"/>
  <c r="P1225" i="3"/>
  <c r="I1225" i="3"/>
  <c r="K1225" i="3"/>
  <c r="N1225" i="3"/>
  <c r="AC1225" i="3"/>
  <c r="AB1225" i="3"/>
  <c r="O1225" i="3"/>
  <c r="AD1225" i="3"/>
  <c r="J1225" i="3"/>
  <c r="X1225" i="3"/>
  <c r="Y1225" i="3"/>
  <c r="AA1225" i="3"/>
  <c r="V1225" i="3"/>
  <c r="M1225" i="3"/>
  <c r="H1225" i="3"/>
  <c r="Y1587" i="3"/>
  <c r="P1587" i="3"/>
  <c r="I1587" i="3"/>
  <c r="N1587" i="3"/>
  <c r="O1587" i="3"/>
  <c r="K1587" i="3"/>
  <c r="AB1587" i="3"/>
  <c r="AC1587" i="3"/>
  <c r="W1587" i="3"/>
  <c r="J1587" i="3"/>
  <c r="X1587" i="3"/>
  <c r="AD1587" i="3"/>
  <c r="H1587" i="3"/>
  <c r="V1587" i="3"/>
  <c r="AA1587" i="3"/>
  <c r="M1587" i="3"/>
  <c r="M656" i="3"/>
  <c r="AD1412" i="3"/>
  <c r="K1412" i="3"/>
  <c r="Y1412" i="3"/>
  <c r="J1412" i="3"/>
  <c r="I1412" i="3"/>
  <c r="O1412" i="3"/>
  <c r="X1412" i="3"/>
  <c r="W1412" i="3"/>
  <c r="N1412" i="3"/>
  <c r="AC1412" i="3"/>
  <c r="P1412" i="3"/>
  <c r="AB1412" i="3"/>
  <c r="AA1412" i="3"/>
  <c r="H1412" i="3"/>
  <c r="V1412" i="3"/>
  <c r="V688" i="3"/>
  <c r="W580" i="3"/>
  <c r="J580" i="3"/>
  <c r="N580" i="3"/>
  <c r="Y580" i="3"/>
  <c r="X580" i="3"/>
  <c r="P580" i="3"/>
  <c r="AB580" i="3"/>
  <c r="AD580" i="3"/>
  <c r="I580" i="3"/>
  <c r="V580" i="3"/>
  <c r="AC580" i="3"/>
  <c r="AA580" i="3"/>
  <c r="H580" i="3"/>
  <c r="O580" i="3"/>
  <c r="M580" i="3"/>
  <c r="X29" i="3"/>
  <c r="AC29" i="3"/>
  <c r="AB29" i="3"/>
  <c r="J29" i="3"/>
  <c r="W29" i="3"/>
  <c r="N29" i="3"/>
  <c r="O29" i="3"/>
  <c r="I29" i="3"/>
  <c r="AD29" i="3"/>
  <c r="Y29" i="3"/>
  <c r="K29" i="3"/>
  <c r="P29" i="3"/>
  <c r="AA29" i="3"/>
  <c r="H29" i="3"/>
  <c r="M29" i="3"/>
  <c r="V1607" i="3"/>
  <c r="V982" i="3"/>
  <c r="V1825" i="3"/>
  <c r="AA1350" i="3"/>
  <c r="AA476" i="3"/>
  <c r="AB1361" i="3"/>
  <c r="Y581" i="3"/>
  <c r="K1682" i="3"/>
  <c r="X1606" i="3"/>
  <c r="I1664" i="3"/>
  <c r="K1631" i="3"/>
  <c r="AD783" i="3"/>
  <c r="N420" i="3"/>
  <c r="Y1973" i="3"/>
  <c r="AB240" i="3"/>
  <c r="I1055" i="3"/>
  <c r="N299" i="3"/>
  <c r="W1213" i="3"/>
  <c r="O1227" i="3"/>
  <c r="M1336" i="3"/>
  <c r="J1359" i="3"/>
  <c r="Y1359" i="3"/>
  <c r="I1359" i="3"/>
  <c r="P1359" i="3"/>
  <c r="AC1359" i="3"/>
  <c r="O1359" i="3"/>
  <c r="W1359" i="3"/>
  <c r="K1359" i="3"/>
  <c r="AD1359" i="3"/>
  <c r="N1359" i="3"/>
  <c r="X1359" i="3"/>
  <c r="AA1359" i="3"/>
  <c r="AB1359" i="3"/>
  <c r="H1359" i="3"/>
  <c r="V1359" i="3"/>
  <c r="M1359" i="3"/>
  <c r="O932" i="3"/>
  <c r="I932" i="3"/>
  <c r="AC932" i="3"/>
  <c r="AB932" i="3"/>
  <c r="N932" i="3"/>
  <c r="AD932" i="3"/>
  <c r="W932" i="3"/>
  <c r="X932" i="3"/>
  <c r="J932" i="3"/>
  <c r="Y932" i="3"/>
  <c r="P932" i="3"/>
  <c r="K932" i="3"/>
  <c r="H932" i="3"/>
  <c r="AA932" i="3"/>
  <c r="V932" i="3"/>
  <c r="M932" i="3"/>
  <c r="AB1759" i="3"/>
  <c r="O1759" i="3"/>
  <c r="K1759" i="3"/>
  <c r="AC1759" i="3"/>
  <c r="X1759" i="3"/>
  <c r="N1759" i="3"/>
  <c r="Y1759" i="3"/>
  <c r="I1759" i="3"/>
  <c r="W1759" i="3"/>
  <c r="P1759" i="3"/>
  <c r="J1759" i="3"/>
  <c r="H1759" i="3"/>
  <c r="AD1759" i="3"/>
  <c r="V1759" i="3"/>
  <c r="AA1759" i="3"/>
  <c r="M1759" i="3"/>
  <c r="N1479" i="3"/>
  <c r="Y1479" i="3"/>
  <c r="AD1479" i="3"/>
  <c r="X1479" i="3"/>
  <c r="J1479" i="3"/>
  <c r="K1479" i="3"/>
  <c r="I1479" i="3"/>
  <c r="AB1479" i="3"/>
  <c r="AC1479" i="3"/>
  <c r="O1479" i="3"/>
  <c r="W1479" i="3"/>
  <c r="P1479" i="3"/>
  <c r="AA1479" i="3"/>
  <c r="V1479" i="3"/>
  <c r="H1479" i="3"/>
  <c r="AC1816" i="3"/>
  <c r="AB1816" i="3"/>
  <c r="N1816" i="3"/>
  <c r="J1816" i="3"/>
  <c r="W1816" i="3"/>
  <c r="P1816" i="3"/>
  <c r="K1816" i="3"/>
  <c r="Y1816" i="3"/>
  <c r="O1816" i="3"/>
  <c r="AD1816" i="3"/>
  <c r="X1816" i="3"/>
  <c r="I1816" i="3"/>
  <c r="AA1816" i="3"/>
  <c r="V1816" i="3"/>
  <c r="H1816" i="3"/>
  <c r="J167" i="3"/>
  <c r="X167" i="3"/>
  <c r="AD167" i="3"/>
  <c r="AB167" i="3"/>
  <c r="P167" i="3"/>
  <c r="AC167" i="3"/>
  <c r="Y167" i="3"/>
  <c r="W167" i="3"/>
  <c r="K167" i="3"/>
  <c r="H167" i="3"/>
  <c r="O167" i="3"/>
  <c r="AA167" i="3"/>
  <c r="N167" i="3"/>
  <c r="I167" i="3"/>
  <c r="V167" i="3"/>
  <c r="O1797" i="3"/>
  <c r="J1797" i="3"/>
  <c r="Y1797" i="3"/>
  <c r="P1797" i="3"/>
  <c r="K1797" i="3"/>
  <c r="AC1797" i="3"/>
  <c r="N1797" i="3"/>
  <c r="X1797" i="3"/>
  <c r="I1797" i="3"/>
  <c r="H1797" i="3"/>
  <c r="AB1797" i="3"/>
  <c r="AA1797" i="3"/>
  <c r="W1797" i="3"/>
  <c r="M1797" i="3"/>
  <c r="V1797" i="3"/>
  <c r="AD1797" i="3"/>
  <c r="AB1571" i="3"/>
  <c r="N1571" i="3"/>
  <c r="AC1571" i="3"/>
  <c r="Y1571" i="3"/>
  <c r="P1571" i="3"/>
  <c r="X1571" i="3"/>
  <c r="W1571" i="3"/>
  <c r="K1571" i="3"/>
  <c r="AD1571" i="3"/>
  <c r="J1571" i="3"/>
  <c r="O1571" i="3"/>
  <c r="V1571" i="3"/>
  <c r="AA1571" i="3"/>
  <c r="I1571" i="3"/>
  <c r="M1367" i="3"/>
  <c r="AC376" i="3"/>
  <c r="X376" i="3"/>
  <c r="W376" i="3"/>
  <c r="N376" i="3"/>
  <c r="O376" i="3"/>
  <c r="AB376" i="3"/>
  <c r="I376" i="3"/>
  <c r="K376" i="3"/>
  <c r="Y376" i="3"/>
  <c r="AD376" i="3"/>
  <c r="J376" i="3"/>
  <c r="H376" i="3"/>
  <c r="M376" i="3"/>
  <c r="V376" i="3"/>
  <c r="Y1595" i="3"/>
  <c r="P1595" i="3"/>
  <c r="X1595" i="3"/>
  <c r="AB1595" i="3"/>
  <c r="AD1595" i="3"/>
  <c r="W1595" i="3"/>
  <c r="N1595" i="3"/>
  <c r="K1595" i="3"/>
  <c r="AC1595" i="3"/>
  <c r="I1595" i="3"/>
  <c r="O1595" i="3"/>
  <c r="J1595" i="3"/>
  <c r="AA1595" i="3"/>
  <c r="V1595" i="3"/>
  <c r="J1142" i="3"/>
  <c r="AD1142" i="3"/>
  <c r="X1142" i="3"/>
  <c r="K1142" i="3"/>
  <c r="AC1142" i="3"/>
  <c r="N1142" i="3"/>
  <c r="AB1142" i="3"/>
  <c r="W1142" i="3"/>
  <c r="Y1142" i="3"/>
  <c r="O1142" i="3"/>
  <c r="P1142" i="3"/>
  <c r="H1142" i="3"/>
  <c r="AA1142" i="3"/>
  <c r="M1142" i="3"/>
  <c r="V1142" i="3"/>
  <c r="M1140" i="3"/>
  <c r="I1423" i="3"/>
  <c r="O1423" i="3"/>
  <c r="W1423" i="3"/>
  <c r="X1423" i="3"/>
  <c r="Y1423" i="3"/>
  <c r="J1423" i="3"/>
  <c r="AC1423" i="3"/>
  <c r="AA1423" i="3"/>
  <c r="P1423" i="3"/>
  <c r="N1423" i="3"/>
  <c r="AD1423" i="3"/>
  <c r="AB1423" i="3"/>
  <c r="K1423" i="3"/>
  <c r="V1423" i="3"/>
  <c r="M1423" i="3"/>
  <c r="O1083" i="3"/>
  <c r="P1083" i="3"/>
  <c r="AC1083" i="3"/>
  <c r="X1083" i="3"/>
  <c r="H1083" i="3"/>
  <c r="K1083" i="3"/>
  <c r="AD1083" i="3"/>
  <c r="AB1083" i="3"/>
  <c r="Y1083" i="3"/>
  <c r="J1083" i="3"/>
  <c r="N1083" i="3"/>
  <c r="I1083" i="3"/>
  <c r="W1083" i="3"/>
  <c r="AA1083" i="3"/>
  <c r="M1083" i="3"/>
  <c r="X1401" i="3"/>
  <c r="I1401" i="3"/>
  <c r="Y1401" i="3"/>
  <c r="AC1401" i="3"/>
  <c r="K1401" i="3"/>
  <c r="AD1401" i="3"/>
  <c r="N1401" i="3"/>
  <c r="P1401" i="3"/>
  <c r="W1401" i="3"/>
  <c r="AB1401" i="3"/>
  <c r="O1401" i="3"/>
  <c r="J1401" i="3"/>
  <c r="H1401" i="3"/>
  <c r="AA1401" i="3"/>
  <c r="M1401" i="3"/>
  <c r="V1401" i="3"/>
  <c r="W1623" i="3"/>
  <c r="K1623" i="3"/>
  <c r="N1623" i="3"/>
  <c r="O1623" i="3"/>
  <c r="AC1623" i="3"/>
  <c r="Y1623" i="3"/>
  <c r="P1623" i="3"/>
  <c r="AB1623" i="3"/>
  <c r="I1623" i="3"/>
  <c r="X1623" i="3"/>
  <c r="J1623" i="3"/>
  <c r="H1623" i="3"/>
  <c r="V1623" i="3"/>
  <c r="AD1623" i="3"/>
  <c r="AA1623" i="3"/>
  <c r="O1000" i="3"/>
  <c r="AB1000" i="3"/>
  <c r="X1000" i="3"/>
  <c r="K1000" i="3"/>
  <c r="P1000" i="3"/>
  <c r="W1000" i="3"/>
  <c r="N1000" i="3"/>
  <c r="AD1000" i="3"/>
  <c r="I1000" i="3"/>
  <c r="AC1000" i="3"/>
  <c r="AA1000" i="3"/>
  <c r="J1000" i="3"/>
  <c r="H1000" i="3"/>
  <c r="Y1000" i="3"/>
  <c r="V1000" i="3"/>
  <c r="M1000" i="3"/>
  <c r="K357" i="3"/>
  <c r="I357" i="3"/>
  <c r="X357" i="3"/>
  <c r="AC357" i="3"/>
  <c r="AD357" i="3"/>
  <c r="W357" i="3"/>
  <c r="O357" i="3"/>
  <c r="N357" i="3"/>
  <c r="J357" i="3"/>
  <c r="AB357" i="3"/>
  <c r="Y357" i="3"/>
  <c r="AA357" i="3"/>
  <c r="P357" i="3"/>
  <c r="V357" i="3"/>
  <c r="M357" i="3"/>
  <c r="H357" i="3"/>
  <c r="M417" i="3"/>
  <c r="N1221" i="3"/>
  <c r="I1221" i="3"/>
  <c r="P1221" i="3"/>
  <c r="X1221" i="3"/>
  <c r="K1221" i="3"/>
  <c r="W1221" i="3"/>
  <c r="AC1221" i="3"/>
  <c r="AD1221" i="3"/>
  <c r="AB1221" i="3"/>
  <c r="H1221" i="3"/>
  <c r="V1221" i="3"/>
  <c r="J1221" i="3"/>
  <c r="AA1221" i="3"/>
  <c r="O1221" i="3"/>
  <c r="Y1221" i="3"/>
  <c r="M1221" i="3"/>
  <c r="N808" i="3"/>
  <c r="AB808" i="3"/>
  <c r="I808" i="3"/>
  <c r="P808" i="3"/>
  <c r="AC808" i="3"/>
  <c r="AD808" i="3"/>
  <c r="J808" i="3"/>
  <c r="O808" i="3"/>
  <c r="Y808" i="3"/>
  <c r="W808" i="3"/>
  <c r="X808" i="3"/>
  <c r="K808" i="3"/>
  <c r="M808" i="3"/>
  <c r="AA808" i="3"/>
  <c r="V808" i="3"/>
  <c r="AB1395" i="3"/>
  <c r="AD1395" i="3"/>
  <c r="N1395" i="3"/>
  <c r="J1395" i="3"/>
  <c r="P1395" i="3"/>
  <c r="Y1395" i="3"/>
  <c r="AC1395" i="3"/>
  <c r="I1395" i="3"/>
  <c r="O1395" i="3"/>
  <c r="W1395" i="3"/>
  <c r="X1395" i="3"/>
  <c r="K1395" i="3"/>
  <c r="AA1395" i="3"/>
  <c r="H1395" i="3"/>
  <c r="V1395" i="3"/>
  <c r="Y452" i="3"/>
  <c r="AD452" i="3"/>
  <c r="K452" i="3"/>
  <c r="O452" i="3"/>
  <c r="X452" i="3"/>
  <c r="P452" i="3"/>
  <c r="AC452" i="3"/>
  <c r="I452" i="3"/>
  <c r="AA452" i="3"/>
  <c r="H452" i="3"/>
  <c r="AB452" i="3"/>
  <c r="N452" i="3"/>
  <c r="W452" i="3"/>
  <c r="V452" i="3"/>
  <c r="M452" i="3"/>
  <c r="J452" i="3"/>
  <c r="K338" i="3"/>
  <c r="X338" i="3"/>
  <c r="O338" i="3"/>
  <c r="N338" i="3"/>
  <c r="P338" i="3"/>
  <c r="W338" i="3"/>
  <c r="J338" i="3"/>
  <c r="I338" i="3"/>
  <c r="AD338" i="3"/>
  <c r="AC338" i="3"/>
  <c r="Y338" i="3"/>
  <c r="AA338" i="3"/>
  <c r="H338" i="3"/>
  <c r="M338" i="3"/>
  <c r="AB338" i="3"/>
  <c r="P637" i="3"/>
  <c r="N637" i="3"/>
  <c r="J637" i="3"/>
  <c r="AD637" i="3"/>
  <c r="AB637" i="3"/>
  <c r="K637" i="3"/>
  <c r="I637" i="3"/>
  <c r="O637" i="3"/>
  <c r="H637" i="3"/>
  <c r="Y637" i="3"/>
  <c r="AA637" i="3"/>
  <c r="X637" i="3"/>
  <c r="W637" i="3"/>
  <c r="V637" i="3"/>
  <c r="I2100" i="3"/>
  <c r="W2100" i="3"/>
  <c r="K2100" i="3"/>
  <c r="AB2100" i="3"/>
  <c r="N2100" i="3"/>
  <c r="X2100" i="3"/>
  <c r="AD2100" i="3"/>
  <c r="Y2100" i="3"/>
  <c r="J2100" i="3"/>
  <c r="AC2100" i="3"/>
  <c r="O2100" i="3"/>
  <c r="P2100" i="3"/>
  <c r="AA2100" i="3"/>
  <c r="H2100" i="3"/>
  <c r="M229" i="3"/>
  <c r="AC1161" i="3"/>
  <c r="W1161" i="3"/>
  <c r="K1161" i="3"/>
  <c r="P1161" i="3"/>
  <c r="AD1161" i="3"/>
  <c r="J1161" i="3"/>
  <c r="Y1161" i="3"/>
  <c r="O1161" i="3"/>
  <c r="N1161" i="3"/>
  <c r="AB1161" i="3"/>
  <c r="I1161" i="3"/>
  <c r="H1161" i="3"/>
  <c r="M1161" i="3"/>
  <c r="P1885" i="3"/>
  <c r="I1885" i="3"/>
  <c r="AC1885" i="3"/>
  <c r="X1885" i="3"/>
  <c r="W1885" i="3"/>
  <c r="AD1885" i="3"/>
  <c r="AB1885" i="3"/>
  <c r="Y1885" i="3"/>
  <c r="J1885" i="3"/>
  <c r="O1885" i="3"/>
  <c r="AA1885" i="3"/>
  <c r="K1885" i="3"/>
  <c r="N1885" i="3"/>
  <c r="M1885" i="3"/>
  <c r="N2085" i="3"/>
  <c r="AC2085" i="3"/>
  <c r="K2085" i="3"/>
  <c r="AB2085" i="3"/>
  <c r="Y2085" i="3"/>
  <c r="O2085" i="3"/>
  <c r="I2085" i="3"/>
  <c r="X2085" i="3"/>
  <c r="AD2085" i="3"/>
  <c r="J2085" i="3"/>
  <c r="W2085" i="3"/>
  <c r="P2085" i="3"/>
  <c r="H2085" i="3"/>
  <c r="V2085" i="3"/>
  <c r="AA2085" i="3"/>
  <c r="X785" i="3"/>
  <c r="Y785" i="3"/>
  <c r="I785" i="3"/>
  <c r="J785" i="3"/>
  <c r="N785" i="3"/>
  <c r="O785" i="3"/>
  <c r="K785" i="3"/>
  <c r="AD785" i="3"/>
  <c r="AC785" i="3"/>
  <c r="W785" i="3"/>
  <c r="H785" i="3"/>
  <c r="AB785" i="3"/>
  <c r="V785" i="3"/>
  <c r="P785" i="3"/>
  <c r="M785" i="3"/>
  <c r="AB1762" i="3"/>
  <c r="P1762" i="3"/>
  <c r="Y1762" i="3"/>
  <c r="W1762" i="3"/>
  <c r="I1762" i="3"/>
  <c r="X1762" i="3"/>
  <c r="O1762" i="3"/>
  <c r="J1762" i="3"/>
  <c r="N1762" i="3"/>
  <c r="AD1762" i="3"/>
  <c r="AC1762" i="3"/>
  <c r="K1762" i="3"/>
  <c r="H1762" i="3"/>
  <c r="V1762" i="3"/>
  <c r="AA1762" i="3"/>
  <c r="O2159" i="3"/>
  <c r="J2159" i="3"/>
  <c r="AC2159" i="3"/>
  <c r="P2159" i="3"/>
  <c r="W2159" i="3"/>
  <c r="Y2159" i="3"/>
  <c r="AB2159" i="3"/>
  <c r="X2159" i="3"/>
  <c r="AD2159" i="3"/>
  <c r="N2159" i="3"/>
  <c r="I2159" i="3"/>
  <c r="K2159" i="3"/>
  <c r="H2159" i="3"/>
  <c r="AA2159" i="3"/>
  <c r="V2159" i="3"/>
  <c r="M2159" i="3"/>
  <c r="W97" i="3"/>
  <c r="N97" i="3"/>
  <c r="AC97" i="3"/>
  <c r="AB97" i="3"/>
  <c r="P97" i="3"/>
  <c r="J97" i="3"/>
  <c r="X97" i="3"/>
  <c r="I97" i="3"/>
  <c r="O97" i="3"/>
  <c r="AD97" i="3"/>
  <c r="K97" i="3"/>
  <c r="Y97" i="3"/>
  <c r="H97" i="3"/>
  <c r="M97" i="3"/>
  <c r="AA97" i="3"/>
  <c r="W1492" i="3"/>
  <c r="J1492" i="3"/>
  <c r="O1492" i="3"/>
  <c r="N1492" i="3"/>
  <c r="AD1492" i="3"/>
  <c r="Y1492" i="3"/>
  <c r="I1492" i="3"/>
  <c r="P1492" i="3"/>
  <c r="AB1492" i="3"/>
  <c r="X1492" i="3"/>
  <c r="K1492" i="3"/>
  <c r="AC1492" i="3"/>
  <c r="V1492" i="3"/>
  <c r="AA1492" i="3"/>
  <c r="H1492" i="3"/>
  <c r="M1492" i="3"/>
  <c r="AB963" i="3"/>
  <c r="O963" i="3"/>
  <c r="J963" i="3"/>
  <c r="W963" i="3"/>
  <c r="X963" i="3"/>
  <c r="I963" i="3"/>
  <c r="AC963" i="3"/>
  <c r="AD963" i="3"/>
  <c r="Y963" i="3"/>
  <c r="P963" i="3"/>
  <c r="AA963" i="3"/>
  <c r="H963" i="3"/>
  <c r="K963" i="3"/>
  <c r="N963" i="3"/>
  <c r="Y1990" i="3"/>
  <c r="P1990" i="3"/>
  <c r="X1990" i="3"/>
  <c r="AC1990" i="3"/>
  <c r="AB1990" i="3"/>
  <c r="N1990" i="3"/>
  <c r="W1990" i="3"/>
  <c r="I1990" i="3"/>
  <c r="K1990" i="3"/>
  <c r="AD1990" i="3"/>
  <c r="AA1990" i="3"/>
  <c r="O1990" i="3"/>
  <c r="J1990" i="3"/>
  <c r="H1990" i="3"/>
  <c r="M1990" i="3"/>
  <c r="W620" i="3"/>
  <c r="I620" i="3"/>
  <c r="AB620" i="3"/>
  <c r="P620" i="3"/>
  <c r="J620" i="3"/>
  <c r="Y620" i="3"/>
  <c r="X620" i="3"/>
  <c r="N620" i="3"/>
  <c r="K620" i="3"/>
  <c r="AD620" i="3"/>
  <c r="AC620" i="3"/>
  <c r="O620" i="3"/>
  <c r="H620" i="3"/>
  <c r="V620" i="3"/>
  <c r="I1841" i="3"/>
  <c r="P1841" i="3"/>
  <c r="O1841" i="3"/>
  <c r="W1841" i="3"/>
  <c r="K1841" i="3"/>
  <c r="AD1841" i="3"/>
  <c r="AC1841" i="3"/>
  <c r="N1841" i="3"/>
  <c r="Y1841" i="3"/>
  <c r="J1841" i="3"/>
  <c r="AB1841" i="3"/>
  <c r="X1841" i="3"/>
  <c r="AA1841" i="3"/>
  <c r="H1841" i="3"/>
  <c r="I219" i="3"/>
  <c r="X219" i="3"/>
  <c r="W219" i="3"/>
  <c r="N219" i="3"/>
  <c r="AC219" i="3"/>
  <c r="AB219" i="3"/>
  <c r="O219" i="3"/>
  <c r="Y219" i="3"/>
  <c r="AD219" i="3"/>
  <c r="J219" i="3"/>
  <c r="P219" i="3"/>
  <c r="AA219" i="3"/>
  <c r="K219" i="3"/>
  <c r="H219" i="3"/>
  <c r="AB1798" i="3"/>
  <c r="AD1798" i="3"/>
  <c r="AC1798" i="3"/>
  <c r="Y1798" i="3"/>
  <c r="N1798" i="3"/>
  <c r="I1798" i="3"/>
  <c r="J1798" i="3"/>
  <c r="K1798" i="3"/>
  <c r="P1798" i="3"/>
  <c r="AA1798" i="3"/>
  <c r="X1798" i="3"/>
  <c r="O1798" i="3"/>
  <c r="H1798" i="3"/>
  <c r="W1798" i="3"/>
  <c r="M1798" i="3"/>
  <c r="V1798" i="3"/>
  <c r="P111" i="3"/>
  <c r="W111" i="3"/>
  <c r="X111" i="3"/>
  <c r="Y111" i="3"/>
  <c r="I111" i="3"/>
  <c r="AD111" i="3"/>
  <c r="O111" i="3"/>
  <c r="N111" i="3"/>
  <c r="AB111" i="3"/>
  <c r="K111" i="3"/>
  <c r="AA111" i="3"/>
  <c r="AC111" i="3"/>
  <c r="H111" i="3"/>
  <c r="J111" i="3"/>
  <c r="X1189" i="3"/>
  <c r="P1189" i="3"/>
  <c r="AB1189" i="3"/>
  <c r="J1189" i="3"/>
  <c r="O1189" i="3"/>
  <c r="K1189" i="3"/>
  <c r="AA1189" i="3"/>
  <c r="H1189" i="3"/>
  <c r="AC1189" i="3"/>
  <c r="W1189" i="3"/>
  <c r="Y1189" i="3"/>
  <c r="AD1189" i="3"/>
  <c r="V1189" i="3"/>
  <c r="M1189" i="3"/>
  <c r="I1189" i="3"/>
  <c r="W757" i="3"/>
  <c r="O757" i="3"/>
  <c r="Y757" i="3"/>
  <c r="P757" i="3"/>
  <c r="J757" i="3"/>
  <c r="K757" i="3"/>
  <c r="AB757" i="3"/>
  <c r="AC757" i="3"/>
  <c r="H757" i="3"/>
  <c r="X757" i="3"/>
  <c r="N757" i="3"/>
  <c r="AD757" i="3"/>
  <c r="AA757" i="3"/>
  <c r="V757" i="3"/>
  <c r="M757" i="3"/>
  <c r="AB101" i="3"/>
  <c r="I101" i="3"/>
  <c r="Y101" i="3"/>
  <c r="O101" i="3"/>
  <c r="P101" i="3"/>
  <c r="AC101" i="3"/>
  <c r="AD101" i="3"/>
  <c r="X101" i="3"/>
  <c r="K101" i="3"/>
  <c r="N101" i="3"/>
  <c r="W101" i="3"/>
  <c r="AA101" i="3"/>
  <c r="H101" i="3"/>
  <c r="M101" i="3"/>
  <c r="J101" i="3"/>
  <c r="V101" i="3"/>
  <c r="AD117" i="3"/>
  <c r="W117" i="3"/>
  <c r="N117" i="3"/>
  <c r="AC117" i="3"/>
  <c r="X117" i="3"/>
  <c r="O117" i="3"/>
  <c r="Y117" i="3"/>
  <c r="I117" i="3"/>
  <c r="J117" i="3"/>
  <c r="P117" i="3"/>
  <c r="AB117" i="3"/>
  <c r="K117" i="3"/>
  <c r="AA117" i="3"/>
  <c r="H117" i="3"/>
  <c r="AD1826" i="3"/>
  <c r="Y1826" i="3"/>
  <c r="AB1826" i="3"/>
  <c r="J1826" i="3"/>
  <c r="W1826" i="3"/>
  <c r="N1826" i="3"/>
  <c r="P1826" i="3"/>
  <c r="AC1826" i="3"/>
  <c r="X1826" i="3"/>
  <c r="O1826" i="3"/>
  <c r="K1826" i="3"/>
  <c r="AA1826" i="3"/>
  <c r="I1826" i="3"/>
  <c r="V1826" i="3"/>
  <c r="H1826" i="3"/>
  <c r="AC387" i="3"/>
  <c r="W387" i="3"/>
  <c r="N387" i="3"/>
  <c r="Y387" i="3"/>
  <c r="K387" i="3"/>
  <c r="X387" i="3"/>
  <c r="AB387" i="3"/>
  <c r="I387" i="3"/>
  <c r="AD387" i="3"/>
  <c r="O387" i="3"/>
  <c r="J387" i="3"/>
  <c r="P387" i="3"/>
  <c r="AA387" i="3"/>
  <c r="H387" i="3"/>
  <c r="V387" i="3"/>
  <c r="M387" i="3"/>
  <c r="X1730" i="3"/>
  <c r="N1730" i="3"/>
  <c r="Y1730" i="3"/>
  <c r="P1730" i="3"/>
  <c r="W1730" i="3"/>
  <c r="AB1730" i="3"/>
  <c r="J1730" i="3"/>
  <c r="K1730" i="3"/>
  <c r="AC1730" i="3"/>
  <c r="AD1730" i="3"/>
  <c r="I1730" i="3"/>
  <c r="O1730" i="3"/>
  <c r="V1730" i="3"/>
  <c r="H1730" i="3"/>
  <c r="AA1730" i="3"/>
  <c r="M1730" i="3"/>
  <c r="AD1295" i="3"/>
  <c r="AB1295" i="3"/>
  <c r="W1295" i="3"/>
  <c r="P1295" i="3"/>
  <c r="AC1295" i="3"/>
  <c r="Y1295" i="3"/>
  <c r="N1295" i="3"/>
  <c r="O1295" i="3"/>
  <c r="H1295" i="3"/>
  <c r="K1295" i="3"/>
  <c r="J1295" i="3"/>
  <c r="I1295" i="3"/>
  <c r="X1295" i="3"/>
  <c r="V1295" i="3"/>
  <c r="AA1295" i="3"/>
  <c r="M1295" i="3"/>
  <c r="AC871" i="3"/>
  <c r="X871" i="3"/>
  <c r="AD871" i="3"/>
  <c r="AB871" i="3"/>
  <c r="O871" i="3"/>
  <c r="P871" i="3"/>
  <c r="N871" i="3"/>
  <c r="Y871" i="3"/>
  <c r="W871" i="3"/>
  <c r="J871" i="3"/>
  <c r="I871" i="3"/>
  <c r="AA871" i="3"/>
  <c r="K871" i="3"/>
  <c r="H871" i="3"/>
  <c r="V871" i="3"/>
  <c r="M871" i="3"/>
  <c r="W304" i="3"/>
  <c r="Y304" i="3"/>
  <c r="O304" i="3"/>
  <c r="I304" i="3"/>
  <c r="K304" i="3"/>
  <c r="P304" i="3"/>
  <c r="AB304" i="3"/>
  <c r="AC304" i="3"/>
  <c r="AD304" i="3"/>
  <c r="J304" i="3"/>
  <c r="H304" i="3"/>
  <c r="V304" i="3"/>
  <c r="X304" i="3"/>
  <c r="AA304" i="3"/>
  <c r="M304" i="3"/>
  <c r="N673" i="3"/>
  <c r="X673" i="3"/>
  <c r="J673" i="3"/>
  <c r="O673" i="3"/>
  <c r="K673" i="3"/>
  <c r="AB673" i="3"/>
  <c r="W673" i="3"/>
  <c r="I673" i="3"/>
  <c r="P673" i="3"/>
  <c r="AD673" i="3"/>
  <c r="AC673" i="3"/>
  <c r="Y673" i="3"/>
  <c r="H673" i="3"/>
  <c r="V673" i="3"/>
  <c r="AA673" i="3"/>
  <c r="M673" i="3"/>
  <c r="Y308" i="3"/>
  <c r="K308" i="3"/>
  <c r="N308" i="3"/>
  <c r="W308" i="3"/>
  <c r="X308" i="3"/>
  <c r="AB308" i="3"/>
  <c r="AD308" i="3"/>
  <c r="I308" i="3"/>
  <c r="O308" i="3"/>
  <c r="P308" i="3"/>
  <c r="AA308" i="3"/>
  <c r="AC308" i="3"/>
  <c r="H308" i="3"/>
  <c r="V308" i="3"/>
  <c r="J308" i="3"/>
  <c r="J1433" i="3"/>
  <c r="P1433" i="3"/>
  <c r="I1433" i="3"/>
  <c r="AD1433" i="3"/>
  <c r="O1433" i="3"/>
  <c r="W1433" i="3"/>
  <c r="AC1433" i="3"/>
  <c r="Y1433" i="3"/>
  <c r="X1433" i="3"/>
  <c r="AA1433" i="3"/>
  <c r="N1433" i="3"/>
  <c r="K1433" i="3"/>
  <c r="AB1433" i="3"/>
  <c r="M1433" i="3"/>
  <c r="H1433" i="3"/>
  <c r="K1926" i="3"/>
  <c r="I1926" i="3"/>
  <c r="N1926" i="3"/>
  <c r="AD1926" i="3"/>
  <c r="P1926" i="3"/>
  <c r="X1926" i="3"/>
  <c r="Y1926" i="3"/>
  <c r="W1926" i="3"/>
  <c r="O1926" i="3"/>
  <c r="AB1926" i="3"/>
  <c r="J1926" i="3"/>
  <c r="AA1926" i="3"/>
  <c r="AC1926" i="3"/>
  <c r="H1926" i="3"/>
  <c r="M1926" i="3"/>
  <c r="AB183" i="3"/>
  <c r="W183" i="3"/>
  <c r="X183" i="3"/>
  <c r="I183" i="3"/>
  <c r="AC183" i="3"/>
  <c r="N183" i="3"/>
  <c r="K183" i="3"/>
  <c r="AD183" i="3"/>
  <c r="O183" i="3"/>
  <c r="Y183" i="3"/>
  <c r="P183" i="3"/>
  <c r="J183" i="3"/>
  <c r="V183" i="3"/>
  <c r="H183" i="3"/>
  <c r="AA183" i="3"/>
  <c r="J1219" i="3"/>
  <c r="AA1219" i="3"/>
  <c r="O1219" i="3"/>
  <c r="N1219" i="3"/>
  <c r="Y1219" i="3"/>
  <c r="AB1219" i="3"/>
  <c r="AD1219" i="3"/>
  <c r="P1219" i="3"/>
  <c r="X1219" i="3"/>
  <c r="AC1219" i="3"/>
  <c r="I1219" i="3"/>
  <c r="W1219" i="3"/>
  <c r="K1219" i="3"/>
  <c r="M1219" i="3"/>
  <c r="H1219" i="3"/>
  <c r="AD273" i="3"/>
  <c r="W273" i="3"/>
  <c r="I273" i="3"/>
  <c r="AC273" i="3"/>
  <c r="Y273" i="3"/>
  <c r="AB273" i="3"/>
  <c r="P273" i="3"/>
  <c r="O273" i="3"/>
  <c r="X273" i="3"/>
  <c r="N273" i="3"/>
  <c r="J273" i="3"/>
  <c r="K273" i="3"/>
  <c r="V273" i="3"/>
  <c r="M273" i="3"/>
  <c r="AB1994" i="3"/>
  <c r="J1994" i="3"/>
  <c r="I1994" i="3"/>
  <c r="N1994" i="3"/>
  <c r="AC1994" i="3"/>
  <c r="W1994" i="3"/>
  <c r="K1994" i="3"/>
  <c r="AD1994" i="3"/>
  <c r="X1994" i="3"/>
  <c r="O1994" i="3"/>
  <c r="Y1994" i="3"/>
  <c r="P1994" i="3"/>
  <c r="AA1994" i="3"/>
  <c r="H1994" i="3"/>
  <c r="M1994" i="3"/>
  <c r="M1983" i="3"/>
  <c r="W1645" i="3"/>
  <c r="N1645" i="3"/>
  <c r="Y1645" i="3"/>
  <c r="X1645" i="3"/>
  <c r="P1645" i="3"/>
  <c r="O1645" i="3"/>
  <c r="AB1645" i="3"/>
  <c r="J1645" i="3"/>
  <c r="K1645" i="3"/>
  <c r="I1645" i="3"/>
  <c r="AA1645" i="3"/>
  <c r="AC1645" i="3"/>
  <c r="AD1645" i="3"/>
  <c r="H1645" i="3"/>
  <c r="V1645" i="3"/>
  <c r="AB703" i="3"/>
  <c r="W703" i="3"/>
  <c r="Y703" i="3"/>
  <c r="X703" i="3"/>
  <c r="P703" i="3"/>
  <c r="I703" i="3"/>
  <c r="J703" i="3"/>
  <c r="AC703" i="3"/>
  <c r="K703" i="3"/>
  <c r="N703" i="3"/>
  <c r="AD703" i="3"/>
  <c r="O703" i="3"/>
  <c r="H703" i="3"/>
  <c r="AA703" i="3"/>
  <c r="V703" i="3"/>
  <c r="M703" i="3"/>
  <c r="J103" i="3"/>
  <c r="Y103" i="3"/>
  <c r="AD103" i="3"/>
  <c r="X103" i="3"/>
  <c r="N103" i="3"/>
  <c r="AB103" i="3"/>
  <c r="AC103" i="3"/>
  <c r="K103" i="3"/>
  <c r="W103" i="3"/>
  <c r="P103" i="3"/>
  <c r="AA103" i="3"/>
  <c r="O103" i="3"/>
  <c r="H103" i="3"/>
  <c r="V103" i="3"/>
  <c r="I103" i="3"/>
  <c r="M103" i="3"/>
  <c r="M84" i="3"/>
  <c r="X1638" i="3"/>
  <c r="P1638" i="3"/>
  <c r="K1638" i="3"/>
  <c r="I1638" i="3"/>
  <c r="AC1638" i="3"/>
  <c r="W1638" i="3"/>
  <c r="Y1638" i="3"/>
  <c r="AB1638" i="3"/>
  <c r="AD1638" i="3"/>
  <c r="N1638" i="3"/>
  <c r="O1638" i="3"/>
  <c r="J1638" i="3"/>
  <c r="V1638" i="3"/>
  <c r="M1638" i="3"/>
  <c r="AA1638" i="3"/>
  <c r="X910" i="3"/>
  <c r="AC910" i="3"/>
  <c r="J910" i="3"/>
  <c r="W910" i="3"/>
  <c r="K910" i="3"/>
  <c r="Y910" i="3"/>
  <c r="I910" i="3"/>
  <c r="P910" i="3"/>
  <c r="AD910" i="3"/>
  <c r="H910" i="3"/>
  <c r="AB910" i="3"/>
  <c r="O910" i="3"/>
  <c r="V910" i="3"/>
  <c r="AA910" i="3"/>
  <c r="N910" i="3"/>
  <c r="X980" i="3"/>
  <c r="J980" i="3"/>
  <c r="Y980" i="3"/>
  <c r="W980" i="3"/>
  <c r="I980" i="3"/>
  <c r="AB980" i="3"/>
  <c r="N980" i="3"/>
  <c r="P980" i="3"/>
  <c r="AD980" i="3"/>
  <c r="O980" i="3"/>
  <c r="AC980" i="3"/>
  <c r="K980" i="3"/>
  <c r="H980" i="3"/>
  <c r="M980" i="3"/>
  <c r="K1238" i="3"/>
  <c r="AC1238" i="3"/>
  <c r="O1238" i="3"/>
  <c r="W1238" i="3"/>
  <c r="I1238" i="3"/>
  <c r="AD1238" i="3"/>
  <c r="AA1238" i="3"/>
  <c r="N1238" i="3"/>
  <c r="AB1238" i="3"/>
  <c r="X1238" i="3"/>
  <c r="H1238" i="3"/>
  <c r="Y1238" i="3"/>
  <c r="J1238" i="3"/>
  <c r="P1238" i="3"/>
  <c r="M1238" i="3"/>
  <c r="V1238" i="3"/>
  <c r="X696" i="3"/>
  <c r="Y696" i="3"/>
  <c r="J696" i="3"/>
  <c r="O696" i="3"/>
  <c r="N696" i="3"/>
  <c r="W696" i="3"/>
  <c r="P696" i="3"/>
  <c r="I696" i="3"/>
  <c r="AB696" i="3"/>
  <c r="AC696" i="3"/>
  <c r="AD696" i="3"/>
  <c r="K696" i="3"/>
  <c r="H696" i="3"/>
  <c r="AA696" i="3"/>
  <c r="M696" i="3"/>
  <c r="O319" i="3"/>
  <c r="J319" i="3"/>
  <c r="P319" i="3"/>
  <c r="Y319" i="3"/>
  <c r="AB319" i="3"/>
  <c r="AD319" i="3"/>
  <c r="X319" i="3"/>
  <c r="AC319" i="3"/>
  <c r="I319" i="3"/>
  <c r="K319" i="3"/>
  <c r="N319" i="3"/>
  <c r="W319" i="3"/>
  <c r="H319" i="3"/>
  <c r="M319" i="3"/>
  <c r="V319" i="3"/>
  <c r="AA319" i="3"/>
  <c r="AC2023" i="3"/>
  <c r="N2023" i="3"/>
  <c r="AB2023" i="3"/>
  <c r="P2023" i="3"/>
  <c r="AD2023" i="3"/>
  <c r="I2023" i="3"/>
  <c r="J2023" i="3"/>
  <c r="X2023" i="3"/>
  <c r="Y2023" i="3"/>
  <c r="W2023" i="3"/>
  <c r="K2023" i="3"/>
  <c r="O2023" i="3"/>
  <c r="H2023" i="3"/>
  <c r="V2023" i="3"/>
  <c r="AA2023" i="3"/>
  <c r="P1257" i="3"/>
  <c r="AD1257" i="3"/>
  <c r="N1257" i="3"/>
  <c r="O1257" i="3"/>
  <c r="X1257" i="3"/>
  <c r="J1257" i="3"/>
  <c r="W1257" i="3"/>
  <c r="Y1257" i="3"/>
  <c r="AC1257" i="3"/>
  <c r="K1257" i="3"/>
  <c r="I1257" i="3"/>
  <c r="H1257" i="3"/>
  <c r="AA1257" i="3"/>
  <c r="V1257" i="3"/>
  <c r="M1257" i="3"/>
  <c r="AC741" i="3"/>
  <c r="AB741" i="3"/>
  <c r="W741" i="3"/>
  <c r="I741" i="3"/>
  <c r="P741" i="3"/>
  <c r="J741" i="3"/>
  <c r="N741" i="3"/>
  <c r="O741" i="3"/>
  <c r="K741" i="3"/>
  <c r="AD741" i="3"/>
  <c r="Y741" i="3"/>
  <c r="X741" i="3"/>
  <c r="H741" i="3"/>
  <c r="AA741" i="3"/>
  <c r="V741" i="3"/>
  <c r="M741" i="3"/>
  <c r="P2078" i="3"/>
  <c r="N2078" i="3"/>
  <c r="W2078" i="3"/>
  <c r="AB2078" i="3"/>
  <c r="J2078" i="3"/>
  <c r="AD2078" i="3"/>
  <c r="Y2078" i="3"/>
  <c r="O2078" i="3"/>
  <c r="K2078" i="3"/>
  <c r="I2078" i="3"/>
  <c r="V2078" i="3"/>
  <c r="X2078" i="3"/>
  <c r="H2078" i="3"/>
  <c r="M2078" i="3"/>
  <c r="V1127" i="3"/>
  <c r="W1475" i="3"/>
  <c r="Y1475" i="3"/>
  <c r="J1475" i="3"/>
  <c r="AD1475" i="3"/>
  <c r="K1475" i="3"/>
  <c r="N1475" i="3"/>
  <c r="X1475" i="3"/>
  <c r="AC1475" i="3"/>
  <c r="I1475" i="3"/>
  <c r="AB1475" i="3"/>
  <c r="P1475" i="3"/>
  <c r="O1475" i="3"/>
  <c r="H1475" i="3"/>
  <c r="V1475" i="3"/>
  <c r="M1475" i="3"/>
  <c r="P32" i="3"/>
  <c r="Y32" i="3"/>
  <c r="J32" i="3"/>
  <c r="I32" i="3"/>
  <c r="AB32" i="3"/>
  <c r="X32" i="3"/>
  <c r="O32" i="3"/>
  <c r="AC32" i="3"/>
  <c r="W32" i="3"/>
  <c r="N32" i="3"/>
  <c r="K32" i="3"/>
  <c r="AA32" i="3"/>
  <c r="AD32" i="3"/>
  <c r="H32" i="3"/>
  <c r="V32" i="3"/>
  <c r="M32" i="3"/>
  <c r="AD1468" i="3"/>
  <c r="N1468" i="3"/>
  <c r="O1468" i="3"/>
  <c r="W1468" i="3"/>
  <c r="AB1468" i="3"/>
  <c r="K1468" i="3"/>
  <c r="I1468" i="3"/>
  <c r="P1468" i="3"/>
  <c r="X1468" i="3"/>
  <c r="J1468" i="3"/>
  <c r="AC1468" i="3"/>
  <c r="Y1468" i="3"/>
  <c r="H1468" i="3"/>
  <c r="AA1468" i="3"/>
  <c r="M1468" i="3"/>
  <c r="I1925" i="3"/>
  <c r="AD1925" i="3"/>
  <c r="W1925" i="3"/>
  <c r="X1925" i="3"/>
  <c r="AB1925" i="3"/>
  <c r="O1925" i="3"/>
  <c r="N1925" i="3"/>
  <c r="J1925" i="3"/>
  <c r="Y1925" i="3"/>
  <c r="P1925" i="3"/>
  <c r="K1925" i="3"/>
  <c r="AC1925" i="3"/>
  <c r="V1925" i="3"/>
  <c r="H1925" i="3"/>
  <c r="AA1925" i="3"/>
  <c r="M1925" i="3"/>
  <c r="M1695" i="3"/>
  <c r="N623" i="3"/>
  <c r="I623" i="3"/>
  <c r="AC623" i="3"/>
  <c r="AD623" i="3"/>
  <c r="W623" i="3"/>
  <c r="AB623" i="3"/>
  <c r="K623" i="3"/>
  <c r="O623" i="3"/>
  <c r="Y623" i="3"/>
  <c r="J623" i="3"/>
  <c r="X623" i="3"/>
  <c r="P623" i="3"/>
  <c r="H623" i="3"/>
  <c r="V623" i="3"/>
  <c r="AA623" i="3"/>
  <c r="AB340" i="3"/>
  <c r="J340" i="3"/>
  <c r="AC340" i="3"/>
  <c r="P340" i="3"/>
  <c r="AD340" i="3"/>
  <c r="X340" i="3"/>
  <c r="I340" i="3"/>
  <c r="W340" i="3"/>
  <c r="Y340" i="3"/>
  <c r="O340" i="3"/>
  <c r="K340" i="3"/>
  <c r="N340" i="3"/>
  <c r="H340" i="3"/>
  <c r="V340" i="3"/>
  <c r="AA340" i="3"/>
  <c r="M340" i="3"/>
  <c r="I1454" i="3"/>
  <c r="O1454" i="3"/>
  <c r="AC1454" i="3"/>
  <c r="J1454" i="3"/>
  <c r="W1454" i="3"/>
  <c r="AB1454" i="3"/>
  <c r="AD1454" i="3"/>
  <c r="AA1454" i="3"/>
  <c r="N1454" i="3"/>
  <c r="K1454" i="3"/>
  <c r="H1454" i="3"/>
  <c r="X1454" i="3"/>
  <c r="V1454" i="3"/>
  <c r="P1454" i="3"/>
  <c r="M1454" i="3"/>
  <c r="V731" i="3"/>
  <c r="N1053" i="3"/>
  <c r="K1053" i="3"/>
  <c r="AD1053" i="3"/>
  <c r="I1053" i="3"/>
  <c r="O1053" i="3"/>
  <c r="Y1053" i="3"/>
  <c r="J1053" i="3"/>
  <c r="AC1053" i="3"/>
  <c r="AB1053" i="3"/>
  <c r="P1053" i="3"/>
  <c r="X1053" i="3"/>
  <c r="W1053" i="3"/>
  <c r="H1053" i="3"/>
  <c r="O1857" i="3"/>
  <c r="AD1857" i="3"/>
  <c r="I1857" i="3"/>
  <c r="AB1857" i="3"/>
  <c r="K1857" i="3"/>
  <c r="J1857" i="3"/>
  <c r="W1857" i="3"/>
  <c r="P1857" i="3"/>
  <c r="AC1857" i="3"/>
  <c r="N1857" i="3"/>
  <c r="X1857" i="3"/>
  <c r="Y1857" i="3"/>
  <c r="AA1857" i="3"/>
  <c r="H1857" i="3"/>
  <c r="M1857" i="3"/>
  <c r="P1643" i="3"/>
  <c r="W1643" i="3"/>
  <c r="Y1643" i="3"/>
  <c r="AC1643" i="3"/>
  <c r="O1643" i="3"/>
  <c r="I1643" i="3"/>
  <c r="N1643" i="3"/>
  <c r="K1643" i="3"/>
  <c r="X1643" i="3"/>
  <c r="AB1643" i="3"/>
  <c r="J1643" i="3"/>
  <c r="AD1643" i="3"/>
  <c r="AA1643" i="3"/>
  <c r="H1643" i="3"/>
  <c r="M1643" i="3"/>
  <c r="V1643" i="3"/>
  <c r="AB1774" i="3"/>
  <c r="K1774" i="3"/>
  <c r="P1774" i="3"/>
  <c r="N1774" i="3"/>
  <c r="I1774" i="3"/>
  <c r="W1774" i="3"/>
  <c r="AC1774" i="3"/>
  <c r="Y1774" i="3"/>
  <c r="J1774" i="3"/>
  <c r="X1774" i="3"/>
  <c r="O1774" i="3"/>
  <c r="AD1774" i="3"/>
  <c r="AA1774" i="3"/>
  <c r="V1774" i="3"/>
  <c r="P300" i="3"/>
  <c r="W300" i="3"/>
  <c r="AC300" i="3"/>
  <c r="J300" i="3"/>
  <c r="Y300" i="3"/>
  <c r="O300" i="3"/>
  <c r="K300" i="3"/>
  <c r="X300" i="3"/>
  <c r="I300" i="3"/>
  <c r="N300" i="3"/>
  <c r="AD300" i="3"/>
  <c r="H300" i="3"/>
  <c r="AB300" i="3"/>
  <c r="AA300" i="3"/>
  <c r="M87" i="3"/>
  <c r="P1770" i="3"/>
  <c r="AD1770" i="3"/>
  <c r="AB1770" i="3"/>
  <c r="I1770" i="3"/>
  <c r="AC1770" i="3"/>
  <c r="X1770" i="3"/>
  <c r="N1770" i="3"/>
  <c r="K1770" i="3"/>
  <c r="W1770" i="3"/>
  <c r="O1770" i="3"/>
  <c r="Y1770" i="3"/>
  <c r="J1770" i="3"/>
  <c r="H1770" i="3"/>
  <c r="AA1770" i="3"/>
  <c r="M1770" i="3"/>
  <c r="V1770" i="3"/>
  <c r="N1837" i="3"/>
  <c r="O1837" i="3"/>
  <c r="W1837" i="3"/>
  <c r="I1837" i="3"/>
  <c r="X1837" i="3"/>
  <c r="K1837" i="3"/>
  <c r="Y1837" i="3"/>
  <c r="AD1837" i="3"/>
  <c r="AA1837" i="3"/>
  <c r="AC1837" i="3"/>
  <c r="J1837" i="3"/>
  <c r="V1837" i="3"/>
  <c r="P1837" i="3"/>
  <c r="Y215" i="3"/>
  <c r="I215" i="3"/>
  <c r="K215" i="3"/>
  <c r="W215" i="3"/>
  <c r="AC215" i="3"/>
  <c r="O215" i="3"/>
  <c r="J215" i="3"/>
  <c r="N215" i="3"/>
  <c r="P215" i="3"/>
  <c r="AA215" i="3"/>
  <c r="X215" i="3"/>
  <c r="AD215" i="3"/>
  <c r="AB215" i="3"/>
  <c r="M215" i="3"/>
  <c r="V1254" i="3"/>
  <c r="AB909" i="3"/>
  <c r="O909" i="3"/>
  <c r="AD909" i="3"/>
  <c r="N909" i="3"/>
  <c r="Y909" i="3"/>
  <c r="AC909" i="3"/>
  <c r="W909" i="3"/>
  <c r="K909" i="3"/>
  <c r="I909" i="3"/>
  <c r="X909" i="3"/>
  <c r="P909" i="3"/>
  <c r="H909" i="3"/>
  <c r="J909" i="3"/>
  <c r="M909" i="3"/>
  <c r="V909" i="3"/>
  <c r="N316" i="3"/>
  <c r="W316" i="3"/>
  <c r="AC316" i="3"/>
  <c r="O316" i="3"/>
  <c r="J316" i="3"/>
  <c r="Y316" i="3"/>
  <c r="I316" i="3"/>
  <c r="X316" i="3"/>
  <c r="K316" i="3"/>
  <c r="P316" i="3"/>
  <c r="AD316" i="3"/>
  <c r="AA316" i="3"/>
  <c r="AB316" i="3"/>
  <c r="H316" i="3"/>
  <c r="V316" i="3"/>
  <c r="N20" i="3"/>
  <c r="J20" i="3"/>
  <c r="Y20" i="3"/>
  <c r="W20" i="3"/>
  <c r="O20" i="3"/>
  <c r="AC20" i="3"/>
  <c r="P20" i="3"/>
  <c r="K20" i="3"/>
  <c r="I20" i="3"/>
  <c r="X20" i="3"/>
  <c r="AA20" i="3"/>
  <c r="AB20" i="3"/>
  <c r="H20" i="3"/>
  <c r="AD20" i="3"/>
  <c r="V20" i="3"/>
  <c r="M20" i="3"/>
  <c r="M1972" i="3"/>
  <c r="O261" i="3"/>
  <c r="P261" i="3"/>
  <c r="AD261" i="3"/>
  <c r="W261" i="3"/>
  <c r="I261" i="3"/>
  <c r="K261" i="3"/>
  <c r="Y261" i="3"/>
  <c r="AA261" i="3"/>
  <c r="AC261" i="3"/>
  <c r="N261" i="3"/>
  <c r="J261" i="3"/>
  <c r="X261" i="3"/>
  <c r="V261" i="3"/>
  <c r="H261" i="3"/>
  <c r="AB261" i="3"/>
  <c r="AB382" i="3"/>
  <c r="X382" i="3"/>
  <c r="AC382" i="3"/>
  <c r="K382" i="3"/>
  <c r="N382" i="3"/>
  <c r="I382" i="3"/>
  <c r="O382" i="3"/>
  <c r="W382" i="3"/>
  <c r="J382" i="3"/>
  <c r="AD382" i="3"/>
  <c r="P382" i="3"/>
  <c r="Y382" i="3"/>
  <c r="H382" i="3"/>
  <c r="AA382" i="3"/>
  <c r="M382" i="3"/>
  <c r="V382" i="3"/>
  <c r="K665" i="3"/>
  <c r="I665" i="3"/>
  <c r="AB665" i="3"/>
  <c r="Y665" i="3"/>
  <c r="W665" i="3"/>
  <c r="N665" i="3"/>
  <c r="J665" i="3"/>
  <c r="AC665" i="3"/>
  <c r="AD665" i="3"/>
  <c r="H665" i="3"/>
  <c r="P665" i="3"/>
  <c r="AA665" i="3"/>
  <c r="X665" i="3"/>
  <c r="O665" i="3"/>
  <c r="V665" i="3"/>
  <c r="M665" i="3"/>
  <c r="I1179" i="3"/>
  <c r="AD1179" i="3"/>
  <c r="N1179" i="3"/>
  <c r="P1179" i="3"/>
  <c r="O1179" i="3"/>
  <c r="W1179" i="3"/>
  <c r="J1179" i="3"/>
  <c r="Y1179" i="3"/>
  <c r="X1179" i="3"/>
  <c r="AB1179" i="3"/>
  <c r="H1179" i="3"/>
  <c r="V1179" i="3"/>
  <c r="AC1179" i="3"/>
  <c r="AA1179" i="3"/>
  <c r="K1179" i="3"/>
  <c r="M1179" i="3"/>
  <c r="AB1706" i="3"/>
  <c r="AC1706" i="3"/>
  <c r="W1706" i="3"/>
  <c r="X1706" i="3"/>
  <c r="O1706" i="3"/>
  <c r="K1706" i="3"/>
  <c r="Y1706" i="3"/>
  <c r="P1706" i="3"/>
  <c r="N1706" i="3"/>
  <c r="AD1706" i="3"/>
  <c r="I1706" i="3"/>
  <c r="J1706" i="3"/>
  <c r="H1706" i="3"/>
  <c r="AA1706" i="3"/>
  <c r="M1706" i="3"/>
  <c r="V1706" i="3"/>
  <c r="P1799" i="3"/>
  <c r="O1799" i="3"/>
  <c r="AB1799" i="3"/>
  <c r="AC1799" i="3"/>
  <c r="Y1799" i="3"/>
  <c r="W1799" i="3"/>
  <c r="J1799" i="3"/>
  <c r="AD1799" i="3"/>
  <c r="I1799" i="3"/>
  <c r="H1799" i="3"/>
  <c r="N1799" i="3"/>
  <c r="AA1799" i="3"/>
  <c r="K1799" i="3"/>
  <c r="X1799" i="3"/>
  <c r="M1799" i="3"/>
  <c r="AB1080" i="3"/>
  <c r="X1080" i="3"/>
  <c r="K1080" i="3"/>
  <c r="AD1080" i="3"/>
  <c r="P1080" i="3"/>
  <c r="J1080" i="3"/>
  <c r="W1080" i="3"/>
  <c r="N1080" i="3"/>
  <c r="I1080" i="3"/>
  <c r="O1080" i="3"/>
  <c r="Y1080" i="3"/>
  <c r="AC1080" i="3"/>
  <c r="AA1080" i="3"/>
  <c r="M1080" i="3"/>
  <c r="H1080" i="3"/>
  <c r="N1855" i="3"/>
  <c r="AC1855" i="3"/>
  <c r="I1855" i="3"/>
  <c r="P1855" i="3"/>
  <c r="J1855" i="3"/>
  <c r="O1855" i="3"/>
  <c r="AD1855" i="3"/>
  <c r="W1855" i="3"/>
  <c r="Y1855" i="3"/>
  <c r="AA1855" i="3"/>
  <c r="K1855" i="3"/>
  <c r="X1855" i="3"/>
  <c r="V1855" i="3"/>
  <c r="H1855" i="3"/>
  <c r="AB1855" i="3"/>
  <c r="M1855" i="3"/>
  <c r="X675" i="3"/>
  <c r="J675" i="3"/>
  <c r="N675" i="3"/>
  <c r="Y675" i="3"/>
  <c r="AB675" i="3"/>
  <c r="AC675" i="3"/>
  <c r="W675" i="3"/>
  <c r="P675" i="3"/>
  <c r="I675" i="3"/>
  <c r="H675" i="3"/>
  <c r="O675" i="3"/>
  <c r="AD675" i="3"/>
  <c r="K675" i="3"/>
  <c r="V675" i="3"/>
  <c r="M675" i="3"/>
  <c r="AA675" i="3"/>
  <c r="N477" i="3"/>
  <c r="AB477" i="3"/>
  <c r="K477" i="3"/>
  <c r="J477" i="3"/>
  <c r="O477" i="3"/>
  <c r="P477" i="3"/>
  <c r="W477" i="3"/>
  <c r="AD477" i="3"/>
  <c r="X477" i="3"/>
  <c r="I477" i="3"/>
  <c r="Y477" i="3"/>
  <c r="AA477" i="3"/>
  <c r="AC477" i="3"/>
  <c r="H477" i="3"/>
  <c r="V477" i="3"/>
  <c r="M477" i="3"/>
  <c r="O1722" i="3"/>
  <c r="K1722" i="3"/>
  <c r="J1722" i="3"/>
  <c r="N1722" i="3"/>
  <c r="X1722" i="3"/>
  <c r="Y1722" i="3"/>
  <c r="P1722" i="3"/>
  <c r="AB1722" i="3"/>
  <c r="I1722" i="3"/>
  <c r="AD1722" i="3"/>
  <c r="W1722" i="3"/>
  <c r="AC1722" i="3"/>
  <c r="AA1722" i="3"/>
  <c r="H1722" i="3"/>
  <c r="V1722" i="3"/>
  <c r="J287" i="3"/>
  <c r="O287" i="3"/>
  <c r="N287" i="3"/>
  <c r="AD287" i="3"/>
  <c r="K287" i="3"/>
  <c r="W287" i="3"/>
  <c r="AC287" i="3"/>
  <c r="AB287" i="3"/>
  <c r="Y287" i="3"/>
  <c r="I287" i="3"/>
  <c r="P287" i="3"/>
  <c r="X287" i="3"/>
  <c r="H287" i="3"/>
  <c r="AA287" i="3"/>
  <c r="M287" i="3"/>
  <c r="M2134" i="3"/>
  <c r="O591" i="3"/>
  <c r="AD591" i="3"/>
  <c r="Y591" i="3"/>
  <c r="X591" i="3"/>
  <c r="N591" i="3"/>
  <c r="AC591" i="3"/>
  <c r="W591" i="3"/>
  <c r="J591" i="3"/>
  <c r="I591" i="3"/>
  <c r="K591" i="3"/>
  <c r="AB591" i="3"/>
  <c r="P591" i="3"/>
  <c r="H591" i="3"/>
  <c r="V591" i="3"/>
  <c r="AA591" i="3"/>
  <c r="J1690" i="3"/>
  <c r="I1690" i="3"/>
  <c r="O1690" i="3"/>
  <c r="X1690" i="3"/>
  <c r="K1690" i="3"/>
  <c r="AC1690" i="3"/>
  <c r="N1690" i="3"/>
  <c r="P1690" i="3"/>
  <c r="W1690" i="3"/>
  <c r="Y1690" i="3"/>
  <c r="AD1690" i="3"/>
  <c r="AA1690" i="3"/>
  <c r="H1690" i="3"/>
  <c r="AB1690" i="3"/>
  <c r="V1690" i="3"/>
  <c r="M1690" i="3"/>
  <c r="AB1391" i="3"/>
  <c r="Y1391" i="3"/>
  <c r="AC1391" i="3"/>
  <c r="W1391" i="3"/>
  <c r="K1391" i="3"/>
  <c r="I1391" i="3"/>
  <c r="P1391" i="3"/>
  <c r="J1391" i="3"/>
  <c r="N1391" i="3"/>
  <c r="O1391" i="3"/>
  <c r="X1391" i="3"/>
  <c r="AA1391" i="3"/>
  <c r="M1391" i="3"/>
  <c r="I1736" i="3"/>
  <c r="Y1736" i="3"/>
  <c r="P1736" i="3"/>
  <c r="X1736" i="3"/>
  <c r="O1736" i="3"/>
  <c r="AD1736" i="3"/>
  <c r="AC1736" i="3"/>
  <c r="N1736" i="3"/>
  <c r="W1736" i="3"/>
  <c r="AB1736" i="3"/>
  <c r="K1736" i="3"/>
  <c r="J1736" i="3"/>
  <c r="H1736" i="3"/>
  <c r="V1736" i="3"/>
  <c r="M1736" i="3"/>
  <c r="AC736" i="3"/>
  <c r="AD736" i="3"/>
  <c r="I736" i="3"/>
  <c r="AB736" i="3"/>
  <c r="H736" i="3"/>
  <c r="P736" i="3"/>
  <c r="N736" i="3"/>
  <c r="O736" i="3"/>
  <c r="W736" i="3"/>
  <c r="J736" i="3"/>
  <c r="X736" i="3"/>
  <c r="K736" i="3"/>
  <c r="AA736" i="3"/>
  <c r="V736" i="3"/>
  <c r="Y736" i="3"/>
  <c r="N18" i="3"/>
  <c r="AC18" i="3"/>
  <c r="P18" i="3"/>
  <c r="J18" i="3"/>
  <c r="I18" i="3"/>
  <c r="O18" i="3"/>
  <c r="X18" i="3"/>
  <c r="AB18" i="3"/>
  <c r="K18" i="3"/>
  <c r="W18" i="3"/>
  <c r="Y18" i="3"/>
  <c r="AA18" i="3"/>
  <c r="AD18" i="3"/>
  <c r="H18" i="3"/>
  <c r="M18" i="3"/>
  <c r="V18" i="3"/>
  <c r="I1128" i="3"/>
  <c r="X1128" i="3"/>
  <c r="Y1128" i="3"/>
  <c r="AD1128" i="3"/>
  <c r="AC1128" i="3"/>
  <c r="P1128" i="3"/>
  <c r="J1128" i="3"/>
  <c r="AB1128" i="3"/>
  <c r="K1128" i="3"/>
  <c r="O1128" i="3"/>
  <c r="W1128" i="3"/>
  <c r="AA1128" i="3"/>
  <c r="H1128" i="3"/>
  <c r="M240" i="3"/>
  <c r="AC649" i="3"/>
  <c r="J649" i="3"/>
  <c r="O649" i="3"/>
  <c r="AD649" i="3"/>
  <c r="P649" i="3"/>
  <c r="AB649" i="3"/>
  <c r="Y649" i="3"/>
  <c r="N649" i="3"/>
  <c r="I649" i="3"/>
  <c r="X649" i="3"/>
  <c r="K649" i="3"/>
  <c r="AA649" i="3"/>
  <c r="H649" i="3"/>
  <c r="V649" i="3"/>
  <c r="W649" i="3"/>
  <c r="X1485" i="3"/>
  <c r="AC1485" i="3"/>
  <c r="O1485" i="3"/>
  <c r="I1485" i="3"/>
  <c r="AD1485" i="3"/>
  <c r="Y1485" i="3"/>
  <c r="P1485" i="3"/>
  <c r="AB1485" i="3"/>
  <c r="AA1485" i="3"/>
  <c r="K1485" i="3"/>
  <c r="W1485" i="3"/>
  <c r="H1485" i="3"/>
  <c r="V1485" i="3"/>
  <c r="J1485" i="3"/>
  <c r="N368" i="3"/>
  <c r="X368" i="3"/>
  <c r="Y368" i="3"/>
  <c r="W368" i="3"/>
  <c r="I368" i="3"/>
  <c r="P368" i="3"/>
  <c r="AB368" i="3"/>
  <c r="AC368" i="3"/>
  <c r="AD368" i="3"/>
  <c r="K368" i="3"/>
  <c r="O368" i="3"/>
  <c r="J368" i="3"/>
  <c r="H368" i="3"/>
  <c r="AA368" i="3"/>
  <c r="M368" i="3"/>
  <c r="AC282" i="3"/>
  <c r="W282" i="3"/>
  <c r="K282" i="3"/>
  <c r="N282" i="3"/>
  <c r="Y282" i="3"/>
  <c r="I282" i="3"/>
  <c r="AD282" i="3"/>
  <c r="AB282" i="3"/>
  <c r="X282" i="3"/>
  <c r="O282" i="3"/>
  <c r="P282" i="3"/>
  <c r="J282" i="3"/>
  <c r="H282" i="3"/>
  <c r="AA282" i="3"/>
  <c r="V282" i="3"/>
  <c r="M282" i="3"/>
  <c r="AB628" i="3"/>
  <c r="J628" i="3"/>
  <c r="P628" i="3"/>
  <c r="AD628" i="3"/>
  <c r="K628" i="3"/>
  <c r="O628" i="3"/>
  <c r="AC628" i="3"/>
  <c r="N628" i="3"/>
  <c r="X628" i="3"/>
  <c r="W628" i="3"/>
  <c r="Y628" i="3"/>
  <c r="I628" i="3"/>
  <c r="AA628" i="3"/>
  <c r="H628" i="3"/>
  <c r="V628" i="3"/>
  <c r="M628" i="3"/>
  <c r="M286" i="3"/>
  <c r="M850" i="3"/>
  <c r="X1509" i="3"/>
  <c r="W1509" i="3"/>
  <c r="N1509" i="3"/>
  <c r="K1509" i="3"/>
  <c r="AD1509" i="3"/>
  <c r="AC1509" i="3"/>
  <c r="Y1509" i="3"/>
  <c r="P1509" i="3"/>
  <c r="J1509" i="3"/>
  <c r="AB1509" i="3"/>
  <c r="I1509" i="3"/>
  <c r="AA1509" i="3"/>
  <c r="O1509" i="3"/>
  <c r="V1509" i="3"/>
  <c r="H1509" i="3"/>
  <c r="M1509" i="3"/>
  <c r="O692" i="3"/>
  <c r="J692" i="3"/>
  <c r="AC692" i="3"/>
  <c r="X692" i="3"/>
  <c r="AB692" i="3"/>
  <c r="I692" i="3"/>
  <c r="N692" i="3"/>
  <c r="P692" i="3"/>
  <c r="AD692" i="3"/>
  <c r="K692" i="3"/>
  <c r="AA692" i="3"/>
  <c r="Y692" i="3"/>
  <c r="H692" i="3"/>
  <c r="V692" i="3"/>
  <c r="M555" i="3"/>
  <c r="J727" i="3"/>
  <c r="Y727" i="3"/>
  <c r="W727" i="3"/>
  <c r="N727" i="3"/>
  <c r="I727" i="3"/>
  <c r="P727" i="3"/>
  <c r="AB727" i="3"/>
  <c r="AC727" i="3"/>
  <c r="O727" i="3"/>
  <c r="AD727" i="3"/>
  <c r="K727" i="3"/>
  <c r="X727" i="3"/>
  <c r="V727" i="3"/>
  <c r="AA727" i="3"/>
  <c r="I1130" i="3"/>
  <c r="K1130" i="3"/>
  <c r="AC1130" i="3"/>
  <c r="N1130" i="3"/>
  <c r="X1130" i="3"/>
  <c r="O1130" i="3"/>
  <c r="P1130" i="3"/>
  <c r="AB1130" i="3"/>
  <c r="W1130" i="3"/>
  <c r="J1130" i="3"/>
  <c r="Y1130" i="3"/>
  <c r="H1130" i="3"/>
  <c r="M1130" i="3"/>
  <c r="AD1130" i="3"/>
  <c r="AA1130" i="3"/>
  <c r="H2094" i="3"/>
  <c r="AA785" i="3"/>
  <c r="J1069" i="3"/>
  <c r="I1069" i="3"/>
  <c r="AC1069" i="3"/>
  <c r="W1069" i="3"/>
  <c r="P1069" i="3"/>
  <c r="X1069" i="3"/>
  <c r="AD1069" i="3"/>
  <c r="K1069" i="3"/>
  <c r="O1069" i="3"/>
  <c r="Y1069" i="3"/>
  <c r="H1069" i="3"/>
  <c r="N1069" i="3"/>
  <c r="V1069" i="3"/>
  <c r="AA1069" i="3"/>
  <c r="AB1069" i="3"/>
  <c r="I1575" i="3"/>
  <c r="X1575" i="3"/>
  <c r="AC1575" i="3"/>
  <c r="W1575" i="3"/>
  <c r="K1575" i="3"/>
  <c r="J1575" i="3"/>
  <c r="AD1575" i="3"/>
  <c r="O1575" i="3"/>
  <c r="P1575" i="3"/>
  <c r="H1575" i="3"/>
  <c r="AB1575" i="3"/>
  <c r="AA1575" i="3"/>
  <c r="N1575" i="3"/>
  <c r="M1575" i="3"/>
  <c r="Y1575" i="3"/>
  <c r="V1575" i="3"/>
  <c r="I7" i="3"/>
  <c r="X7" i="3"/>
  <c r="O7" i="3"/>
  <c r="K7" i="3"/>
  <c r="Y7" i="3"/>
  <c r="AC7" i="3"/>
  <c r="AD7" i="3"/>
  <c r="AB7" i="3"/>
  <c r="H7" i="3"/>
  <c r="W7" i="3"/>
  <c r="J7" i="3"/>
  <c r="P7" i="3"/>
  <c r="M7" i="3"/>
  <c r="AA7" i="3"/>
  <c r="K2139" i="3"/>
  <c r="W2139" i="3"/>
  <c r="O2139" i="3"/>
  <c r="I2139" i="3"/>
  <c r="N2139" i="3"/>
  <c r="AD2139" i="3"/>
  <c r="AB2139" i="3"/>
  <c r="X2139" i="3"/>
  <c r="P2139" i="3"/>
  <c r="AC2139" i="3"/>
  <c r="J2139" i="3"/>
  <c r="V2139" i="3"/>
  <c r="AA2139" i="3"/>
  <c r="H2139" i="3"/>
  <c r="Y2139" i="3"/>
  <c r="M2139" i="3"/>
  <c r="AD1933" i="3"/>
  <c r="I1933" i="3"/>
  <c r="W1933" i="3"/>
  <c r="N1933" i="3"/>
  <c r="O1933" i="3"/>
  <c r="AC1933" i="3"/>
  <c r="P1933" i="3"/>
  <c r="K1933" i="3"/>
  <c r="Y1933" i="3"/>
  <c r="J1933" i="3"/>
  <c r="H1933" i="3"/>
  <c r="AA1933" i="3"/>
  <c r="AB1933" i="3"/>
  <c r="V1933" i="3"/>
  <c r="X1933" i="3"/>
  <c r="M1933" i="3"/>
  <c r="AB10" i="3"/>
  <c r="AC10" i="3"/>
  <c r="P10" i="3"/>
  <c r="X10" i="3"/>
  <c r="I10" i="3"/>
  <c r="O10" i="3"/>
  <c r="K10" i="3"/>
  <c r="J10" i="3"/>
  <c r="Y10" i="3"/>
  <c r="N10" i="3"/>
  <c r="AD10" i="3"/>
  <c r="W10" i="3"/>
  <c r="AA10" i="3"/>
  <c r="H10" i="3"/>
  <c r="V10" i="3"/>
  <c r="M10" i="3"/>
  <c r="K1715" i="3"/>
  <c r="AB1715" i="3"/>
  <c r="O1715" i="3"/>
  <c r="I1715" i="3"/>
  <c r="N1715" i="3"/>
  <c r="Y1715" i="3"/>
  <c r="AC1715" i="3"/>
  <c r="W1715" i="3"/>
  <c r="X1715" i="3"/>
  <c r="P1715" i="3"/>
  <c r="AD1715" i="3"/>
  <c r="J1715" i="3"/>
  <c r="AA1715" i="3"/>
  <c r="V1715" i="3"/>
  <c r="M2041" i="3"/>
  <c r="W415" i="3"/>
  <c r="K415" i="3"/>
  <c r="Y415" i="3"/>
  <c r="X415" i="3"/>
  <c r="J415" i="3"/>
  <c r="P415" i="3"/>
  <c r="AC415" i="3"/>
  <c r="N415" i="3"/>
  <c r="AA415" i="3"/>
  <c r="AD415" i="3"/>
  <c r="AB415" i="3"/>
  <c r="I415" i="3"/>
  <c r="O415" i="3"/>
  <c r="H415" i="3"/>
  <c r="V415" i="3"/>
  <c r="M415" i="3"/>
  <c r="M1727" i="3"/>
  <c r="AD595" i="3"/>
  <c r="O595" i="3"/>
  <c r="X595" i="3"/>
  <c r="I595" i="3"/>
  <c r="AC595" i="3"/>
  <c r="K595" i="3"/>
  <c r="J595" i="3"/>
  <c r="P595" i="3"/>
  <c r="N595" i="3"/>
  <c r="W595" i="3"/>
  <c r="AB595" i="3"/>
  <c r="H595" i="3"/>
  <c r="AA595" i="3"/>
  <c r="Y595" i="3"/>
  <c r="M595" i="3"/>
  <c r="W1016" i="3"/>
  <c r="AC1016" i="3"/>
  <c r="J1016" i="3"/>
  <c r="O1016" i="3"/>
  <c r="AB1016" i="3"/>
  <c r="Y1016" i="3"/>
  <c r="K1016" i="3"/>
  <c r="P1016" i="3"/>
  <c r="I1016" i="3"/>
  <c r="X1016" i="3"/>
  <c r="AD1016" i="3"/>
  <c r="N1016" i="3"/>
  <c r="M1016" i="3"/>
  <c r="H1016" i="3"/>
  <c r="AA1016" i="3"/>
  <c r="AC2007" i="3"/>
  <c r="AD2007" i="3"/>
  <c r="K2007" i="3"/>
  <c r="Y2007" i="3"/>
  <c r="I2007" i="3"/>
  <c r="J2007" i="3"/>
  <c r="N2007" i="3"/>
  <c r="W2007" i="3"/>
  <c r="P2007" i="3"/>
  <c r="AB2007" i="3"/>
  <c r="X2007" i="3"/>
  <c r="O2007" i="3"/>
  <c r="AA2007" i="3"/>
  <c r="M2007" i="3"/>
  <c r="V848" i="3"/>
  <c r="M967" i="3"/>
  <c r="X2127" i="3"/>
  <c r="AD2127" i="3"/>
  <c r="Y2127" i="3"/>
  <c r="AC2127" i="3"/>
  <c r="J2127" i="3"/>
  <c r="N2127" i="3"/>
  <c r="I2127" i="3"/>
  <c r="AB2127" i="3"/>
  <c r="K2127" i="3"/>
  <c r="P2127" i="3"/>
  <c r="O2127" i="3"/>
  <c r="AA2127" i="3"/>
  <c r="W2127" i="3"/>
  <c r="H2127" i="3"/>
  <c r="V2127" i="3"/>
  <c r="H979" i="3"/>
  <c r="H758" i="3"/>
  <c r="AA1858" i="3"/>
  <c r="AA1025" i="3"/>
  <c r="P1136" i="3"/>
  <c r="Y1136" i="3"/>
  <c r="X1136" i="3"/>
  <c r="I1136" i="3"/>
  <c r="AB1136" i="3"/>
  <c r="K1136" i="3"/>
  <c r="W1136" i="3"/>
  <c r="AD1136" i="3"/>
  <c r="AC1136" i="3"/>
  <c r="J1136" i="3"/>
  <c r="O1136" i="3"/>
  <c r="N1136" i="3"/>
  <c r="AA1136" i="3"/>
  <c r="V1136" i="3"/>
  <c r="AB1834" i="3"/>
  <c r="Y1834" i="3"/>
  <c r="N1834" i="3"/>
  <c r="I1834" i="3"/>
  <c r="J1834" i="3"/>
  <c r="W1834" i="3"/>
  <c r="X1834" i="3"/>
  <c r="AD1834" i="3"/>
  <c r="AC1834" i="3"/>
  <c r="P1834" i="3"/>
  <c r="AA1834" i="3"/>
  <c r="O1834" i="3"/>
  <c r="K1834" i="3"/>
  <c r="H1834" i="3"/>
  <c r="V1834" i="3"/>
  <c r="M1834" i="3"/>
  <c r="I26" i="3"/>
  <c r="AC26" i="3"/>
  <c r="X26" i="3"/>
  <c r="AB26" i="3"/>
  <c r="N26" i="3"/>
  <c r="AD26" i="3"/>
  <c r="W26" i="3"/>
  <c r="P26" i="3"/>
  <c r="Y26" i="3"/>
  <c r="K26" i="3"/>
  <c r="J26" i="3"/>
  <c r="O26" i="3"/>
  <c r="H26" i="3"/>
  <c r="AA26" i="3"/>
  <c r="V26" i="3"/>
  <c r="M26" i="3"/>
  <c r="M1981" i="3"/>
  <c r="J583" i="3"/>
  <c r="X583" i="3"/>
  <c r="W583" i="3"/>
  <c r="K583" i="3"/>
  <c r="N583" i="3"/>
  <c r="AB583" i="3"/>
  <c r="H583" i="3"/>
  <c r="P583" i="3"/>
  <c r="AA583" i="3"/>
  <c r="O583" i="3"/>
  <c r="I583" i="3"/>
  <c r="AD583" i="3"/>
  <c r="AC583" i="3"/>
  <c r="M583" i="3"/>
  <c r="AD1013" i="3"/>
  <c r="Y1013" i="3"/>
  <c r="I1013" i="3"/>
  <c r="K1013" i="3"/>
  <c r="AB1013" i="3"/>
  <c r="J1013" i="3"/>
  <c r="O1013" i="3"/>
  <c r="N1013" i="3"/>
  <c r="X1013" i="3"/>
  <c r="AC1013" i="3"/>
  <c r="W1013" i="3"/>
  <c r="AA1013" i="3"/>
  <c r="H1013" i="3"/>
  <c r="M1013" i="3"/>
  <c r="P1013" i="3"/>
  <c r="V1013" i="3"/>
  <c r="W1251" i="3"/>
  <c r="AC1251" i="3"/>
  <c r="N1251" i="3"/>
  <c r="AD1251" i="3"/>
  <c r="I1251" i="3"/>
  <c r="O1251" i="3"/>
  <c r="X1251" i="3"/>
  <c r="P1251" i="3"/>
  <c r="Y1251" i="3"/>
  <c r="J1251" i="3"/>
  <c r="AB1251" i="3"/>
  <c r="K1251" i="3"/>
  <c r="AA1251" i="3"/>
  <c r="H1251" i="3"/>
  <c r="M1251" i="3"/>
  <c r="V1251" i="3"/>
  <c r="W1564" i="3"/>
  <c r="X1564" i="3"/>
  <c r="Y1564" i="3"/>
  <c r="O1564" i="3"/>
  <c r="I1564" i="3"/>
  <c r="AC1564" i="3"/>
  <c r="J1564" i="3"/>
  <c r="H1564" i="3"/>
  <c r="K1564" i="3"/>
  <c r="N1564" i="3"/>
  <c r="V1564" i="3"/>
  <c r="AB1564" i="3"/>
  <c r="AA1564" i="3"/>
  <c r="P1564" i="3"/>
  <c r="M1564" i="3"/>
  <c r="N1036" i="3"/>
  <c r="J1036" i="3"/>
  <c r="I1036" i="3"/>
  <c r="P1036" i="3"/>
  <c r="X1036" i="3"/>
  <c r="AB1036" i="3"/>
  <c r="O1036" i="3"/>
  <c r="W1036" i="3"/>
  <c r="AA1036" i="3"/>
  <c r="AD1036" i="3"/>
  <c r="AC1036" i="3"/>
  <c r="H1036" i="3"/>
  <c r="K1036" i="3"/>
  <c r="Y1036" i="3"/>
  <c r="M1036" i="3"/>
  <c r="M1822" i="3"/>
  <c r="M713" i="3"/>
  <c r="M1373" i="3"/>
  <c r="O1166" i="3"/>
  <c r="N1166" i="3"/>
  <c r="X1166" i="3"/>
  <c r="P1166" i="3"/>
  <c r="Y1166" i="3"/>
  <c r="K1166" i="3"/>
  <c r="W1166" i="3"/>
  <c r="AD1166" i="3"/>
  <c r="AC1166" i="3"/>
  <c r="I1166" i="3"/>
  <c r="AB1166" i="3"/>
  <c r="J1166" i="3"/>
  <c r="H1166" i="3"/>
  <c r="V1166" i="3"/>
  <c r="AA1166" i="3"/>
  <c r="N761" i="3"/>
  <c r="AC761" i="3"/>
  <c r="X761" i="3"/>
  <c r="AB761" i="3"/>
  <c r="K761" i="3"/>
  <c r="Y761" i="3"/>
  <c r="J761" i="3"/>
  <c r="I761" i="3"/>
  <c r="AD761" i="3"/>
  <c r="O761" i="3"/>
  <c r="P761" i="3"/>
  <c r="W761" i="3"/>
  <c r="AA761" i="3"/>
  <c r="H761" i="3"/>
  <c r="V761" i="3"/>
  <c r="Y565" i="3"/>
  <c r="AD565" i="3"/>
  <c r="W565" i="3"/>
  <c r="I565" i="3"/>
  <c r="O565" i="3"/>
  <c r="AC565" i="3"/>
  <c r="X565" i="3"/>
  <c r="P565" i="3"/>
  <c r="J565" i="3"/>
  <c r="K565" i="3"/>
  <c r="H565" i="3"/>
  <c r="AA565" i="3"/>
  <c r="AB565" i="3"/>
  <c r="M565" i="3"/>
  <c r="V565" i="3"/>
  <c r="AC1107" i="3"/>
  <c r="P1107" i="3"/>
  <c r="K1107" i="3"/>
  <c r="N1107" i="3"/>
  <c r="W1107" i="3"/>
  <c r="AB1107" i="3"/>
  <c r="J1107" i="3"/>
  <c r="Y1107" i="3"/>
  <c r="X1107" i="3"/>
  <c r="O1107" i="3"/>
  <c r="I1107" i="3"/>
  <c r="AD1107" i="3"/>
  <c r="H1107" i="3"/>
  <c r="M1107" i="3"/>
  <c r="V1107" i="3"/>
  <c r="J479" i="3"/>
  <c r="O479" i="3"/>
  <c r="AB479" i="3"/>
  <c r="I479" i="3"/>
  <c r="AD479" i="3"/>
  <c r="X479" i="3"/>
  <c r="W479" i="3"/>
  <c r="Y479" i="3"/>
  <c r="K479" i="3"/>
  <c r="N479" i="3"/>
  <c r="AA479" i="3"/>
  <c r="P479" i="3"/>
  <c r="AC479" i="3"/>
  <c r="M479" i="3"/>
  <c r="H479" i="3"/>
  <c r="I149" i="3"/>
  <c r="N149" i="3"/>
  <c r="AC149" i="3"/>
  <c r="O149" i="3"/>
  <c r="K149" i="3"/>
  <c r="X149" i="3"/>
  <c r="W149" i="3"/>
  <c r="J149" i="3"/>
  <c r="AB149" i="3"/>
  <c r="P149" i="3"/>
  <c r="AD149" i="3"/>
  <c r="Y149" i="3"/>
  <c r="AA149" i="3"/>
  <c r="H149" i="3"/>
  <c r="V149" i="3"/>
  <c r="J779" i="3"/>
  <c r="N779" i="3"/>
  <c r="O779" i="3"/>
  <c r="Y779" i="3"/>
  <c r="I779" i="3"/>
  <c r="W779" i="3"/>
  <c r="X779" i="3"/>
  <c r="K779" i="3"/>
  <c r="AC779" i="3"/>
  <c r="AB779" i="3"/>
  <c r="P779" i="3"/>
  <c r="AD779" i="3"/>
  <c r="H779" i="3"/>
  <c r="V779" i="3"/>
  <c r="J505" i="3"/>
  <c r="AD505" i="3"/>
  <c r="N505" i="3"/>
  <c r="P505" i="3"/>
  <c r="K505" i="3"/>
  <c r="W505" i="3"/>
  <c r="O505" i="3"/>
  <c r="I505" i="3"/>
  <c r="AB505" i="3"/>
  <c r="X505" i="3"/>
  <c r="AC505" i="3"/>
  <c r="AA505" i="3"/>
  <c r="Y505" i="3"/>
  <c r="V505" i="3"/>
  <c r="M505" i="3"/>
  <c r="N1725" i="3"/>
  <c r="P1725" i="3"/>
  <c r="W1725" i="3"/>
  <c r="Y1725" i="3"/>
  <c r="AD1725" i="3"/>
  <c r="X1725" i="3"/>
  <c r="AB1725" i="3"/>
  <c r="J1725" i="3"/>
  <c r="O1725" i="3"/>
  <c r="I1725" i="3"/>
  <c r="K1725" i="3"/>
  <c r="H1725" i="3"/>
  <c r="AC1725" i="3"/>
  <c r="AA1725" i="3"/>
  <c r="V1725" i="3"/>
  <c r="AC1476" i="3"/>
  <c r="I1476" i="3"/>
  <c r="AB1476" i="3"/>
  <c r="N1476" i="3"/>
  <c r="AD1476" i="3"/>
  <c r="O1476" i="3"/>
  <c r="K1476" i="3"/>
  <c r="Y1476" i="3"/>
  <c r="AA1476" i="3"/>
  <c r="P1476" i="3"/>
  <c r="J1476" i="3"/>
  <c r="H1476" i="3"/>
  <c r="X1476" i="3"/>
  <c r="M1476" i="3"/>
  <c r="W1476" i="3"/>
  <c r="V1476" i="3"/>
  <c r="J546" i="3"/>
  <c r="O546" i="3"/>
  <c r="K546" i="3"/>
  <c r="AC546" i="3"/>
  <c r="Y546" i="3"/>
  <c r="AD546" i="3"/>
  <c r="AB546" i="3"/>
  <c r="X546" i="3"/>
  <c r="I546" i="3"/>
  <c r="N546" i="3"/>
  <c r="P546" i="3"/>
  <c r="W546" i="3"/>
  <c r="H546" i="3"/>
  <c r="V546" i="3"/>
  <c r="AA546" i="3"/>
  <c r="M546" i="3"/>
  <c r="P1518" i="3"/>
  <c r="I1518" i="3"/>
  <c r="X1518" i="3"/>
  <c r="K1518" i="3"/>
  <c r="Y1518" i="3"/>
  <c r="AC1518" i="3"/>
  <c r="O1518" i="3"/>
  <c r="J1518" i="3"/>
  <c r="AD1518" i="3"/>
  <c r="W1518" i="3"/>
  <c r="AB1518" i="3"/>
  <c r="N1518" i="3"/>
  <c r="AA1518" i="3"/>
  <c r="H1518" i="3"/>
  <c r="N986" i="3"/>
  <c r="I986" i="3"/>
  <c r="W986" i="3"/>
  <c r="K986" i="3"/>
  <c r="AB986" i="3"/>
  <c r="Y986" i="3"/>
  <c r="AD986" i="3"/>
  <c r="AC986" i="3"/>
  <c r="J986" i="3"/>
  <c r="P986" i="3"/>
  <c r="O986" i="3"/>
  <c r="X986" i="3"/>
  <c r="AA986" i="3"/>
  <c r="M986" i="3"/>
  <c r="H986" i="3"/>
  <c r="V986" i="3"/>
  <c r="P224" i="3"/>
  <c r="K224" i="3"/>
  <c r="N224" i="3"/>
  <c r="AD224" i="3"/>
  <c r="O224" i="3"/>
  <c r="AB224" i="3"/>
  <c r="AC224" i="3"/>
  <c r="I224" i="3"/>
  <c r="W224" i="3"/>
  <c r="J224" i="3"/>
  <c r="X224" i="3"/>
  <c r="AA224" i="3"/>
  <c r="H224" i="3"/>
  <c r="Y224" i="3"/>
  <c r="V224" i="3"/>
  <c r="V1695" i="3"/>
  <c r="V1150" i="3"/>
  <c r="V1519" i="3"/>
  <c r="M110" i="3"/>
  <c r="AA674" i="3"/>
  <c r="AC1871" i="3"/>
  <c r="W1871" i="3"/>
  <c r="X1871" i="3"/>
  <c r="AD1871" i="3"/>
  <c r="N1871" i="3"/>
  <c r="J1871" i="3"/>
  <c r="O1871" i="3"/>
  <c r="P1871" i="3"/>
  <c r="K1871" i="3"/>
  <c r="AB1871" i="3"/>
  <c r="Y1871" i="3"/>
  <c r="I1871" i="3"/>
  <c r="AA1871" i="3"/>
  <c r="V1871" i="3"/>
  <c r="H1871" i="3"/>
  <c r="AA2067" i="3"/>
  <c r="W1689" i="3"/>
  <c r="Y1689" i="3"/>
  <c r="AA1689" i="3"/>
  <c r="X1689" i="3"/>
  <c r="AC1689" i="3"/>
  <c r="J1689" i="3"/>
  <c r="AD1689" i="3"/>
  <c r="I1689" i="3"/>
  <c r="P1689" i="3"/>
  <c r="N1689" i="3"/>
  <c r="O1689" i="3"/>
  <c r="V1689" i="3"/>
  <c r="H1689" i="3"/>
  <c r="K1689" i="3"/>
  <c r="M1689" i="3"/>
  <c r="AB1689" i="3"/>
  <c r="AB1169" i="3"/>
  <c r="K1169" i="3"/>
  <c r="N1169" i="3"/>
  <c r="W1169" i="3"/>
  <c r="P1169" i="3"/>
  <c r="O1169" i="3"/>
  <c r="AC1169" i="3"/>
  <c r="AD1169" i="3"/>
  <c r="I1169" i="3"/>
  <c r="J1169" i="3"/>
  <c r="H1169" i="3"/>
  <c r="Y1169" i="3"/>
  <c r="X1169" i="3"/>
  <c r="V1169" i="3"/>
  <c r="AC209" i="3"/>
  <c r="N209" i="3"/>
  <c r="I209" i="3"/>
  <c r="Y209" i="3"/>
  <c r="W209" i="3"/>
  <c r="J209" i="3"/>
  <c r="X209" i="3"/>
  <c r="AB209" i="3"/>
  <c r="O209" i="3"/>
  <c r="P209" i="3"/>
  <c r="AD209" i="3"/>
  <c r="K209" i="3"/>
  <c r="V209" i="3"/>
  <c r="AA209" i="3"/>
  <c r="H209" i="3"/>
  <c r="M209" i="3"/>
  <c r="J515" i="3"/>
  <c r="N515" i="3"/>
  <c r="Y515" i="3"/>
  <c r="AB515" i="3"/>
  <c r="AD515" i="3"/>
  <c r="I515" i="3"/>
  <c r="P515" i="3"/>
  <c r="K515" i="3"/>
  <c r="AC515" i="3"/>
  <c r="AA515" i="3"/>
  <c r="X515" i="3"/>
  <c r="H515" i="3"/>
  <c r="O515" i="3"/>
  <c r="M515" i="3"/>
  <c r="V515" i="3"/>
  <c r="AD1148" i="3"/>
  <c r="W1148" i="3"/>
  <c r="O1148" i="3"/>
  <c r="N1148" i="3"/>
  <c r="I1148" i="3"/>
  <c r="J1148" i="3"/>
  <c r="X1148" i="3"/>
  <c r="AC1148" i="3"/>
  <c r="AB1148" i="3"/>
  <c r="P1148" i="3"/>
  <c r="K1148" i="3"/>
  <c r="Y1148" i="3"/>
  <c r="H1148" i="3"/>
  <c r="V1148" i="3"/>
  <c r="M1148" i="3"/>
  <c r="O1537" i="3"/>
  <c r="AC1537" i="3"/>
  <c r="P1537" i="3"/>
  <c r="AB1537" i="3"/>
  <c r="I1537" i="3"/>
  <c r="N1537" i="3"/>
  <c r="W1537" i="3"/>
  <c r="K1537" i="3"/>
  <c r="AD1537" i="3"/>
  <c r="Y1537" i="3"/>
  <c r="X1537" i="3"/>
  <c r="J1537" i="3"/>
  <c r="H1537" i="3"/>
  <c r="AA1537" i="3"/>
  <c r="M1537" i="3"/>
  <c r="V1537" i="3"/>
  <c r="M1886" i="3"/>
  <c r="P685" i="3"/>
  <c r="J685" i="3"/>
  <c r="AB685" i="3"/>
  <c r="Y685" i="3"/>
  <c r="AC685" i="3"/>
  <c r="H685" i="3"/>
  <c r="N685" i="3"/>
  <c r="O685" i="3"/>
  <c r="W685" i="3"/>
  <c r="AD685" i="3"/>
  <c r="X685" i="3"/>
  <c r="I685" i="3"/>
  <c r="AA685" i="3"/>
  <c r="M685" i="3"/>
  <c r="V685" i="3"/>
  <c r="V919" i="3"/>
  <c r="V163" i="3"/>
  <c r="V2136" i="3"/>
  <c r="AA456" i="3"/>
  <c r="P364" i="3"/>
  <c r="AC364" i="3"/>
  <c r="I364" i="3"/>
  <c r="X364" i="3"/>
  <c r="AB364" i="3"/>
  <c r="K364" i="3"/>
  <c r="Y364" i="3"/>
  <c r="W364" i="3"/>
  <c r="N364" i="3"/>
  <c r="J364" i="3"/>
  <c r="AD364" i="3"/>
  <c r="O364" i="3"/>
  <c r="AA364" i="3"/>
  <c r="H364" i="3"/>
  <c r="V364" i="3"/>
  <c r="M364" i="3"/>
  <c r="AA1347" i="3"/>
  <c r="P1583" i="3"/>
  <c r="AB1583" i="3"/>
  <c r="AD1583" i="3"/>
  <c r="X1583" i="3"/>
  <c r="K1583" i="3"/>
  <c r="I1583" i="3"/>
  <c r="J1583" i="3"/>
  <c r="N1583" i="3"/>
  <c r="O1583" i="3"/>
  <c r="Y1583" i="3"/>
  <c r="W1583" i="3"/>
  <c r="AA1583" i="3"/>
  <c r="AC1583" i="3"/>
  <c r="M1583" i="3"/>
  <c r="H1583" i="3"/>
  <c r="V1583" i="3"/>
  <c r="O1873" i="3"/>
  <c r="AD1873" i="3"/>
  <c r="AC1873" i="3"/>
  <c r="J1873" i="3"/>
  <c r="W1873" i="3"/>
  <c r="K1873" i="3"/>
  <c r="P1873" i="3"/>
  <c r="I1873" i="3"/>
  <c r="X1873" i="3"/>
  <c r="Y1873" i="3"/>
  <c r="V1873" i="3"/>
  <c r="N1873" i="3"/>
  <c r="AA1873" i="3"/>
  <c r="H1873" i="3"/>
  <c r="AB1873" i="3"/>
  <c r="M1873" i="3"/>
  <c r="AC2026" i="3"/>
  <c r="X2026" i="3"/>
  <c r="J2026" i="3"/>
  <c r="I2026" i="3"/>
  <c r="N2026" i="3"/>
  <c r="K2026" i="3"/>
  <c r="AB2026" i="3"/>
  <c r="O2026" i="3"/>
  <c r="W2026" i="3"/>
  <c r="AD2026" i="3"/>
  <c r="V2026" i="3"/>
  <c r="P2026" i="3"/>
  <c r="AA2026" i="3"/>
  <c r="M2026" i="3"/>
  <c r="V21" i="3"/>
  <c r="AA341" i="3"/>
  <c r="AA543" i="3"/>
  <c r="AD2182" i="3"/>
  <c r="K2182" i="3"/>
  <c r="O2182" i="3"/>
  <c r="AC2182" i="3"/>
  <c r="P2182" i="3"/>
  <c r="AA2182" i="3"/>
  <c r="X2182" i="3"/>
  <c r="N2182" i="3"/>
  <c r="W2182" i="3"/>
  <c r="Y2182" i="3"/>
  <c r="AB2182" i="3"/>
  <c r="J2182" i="3"/>
  <c r="I2182" i="3"/>
  <c r="V2182" i="3"/>
  <c r="H2182" i="3"/>
  <c r="M2182" i="3"/>
  <c r="V385" i="3"/>
  <c r="V311" i="3"/>
  <c r="AA2153" i="3"/>
  <c r="AA84" i="3"/>
  <c r="H162" i="3"/>
  <c r="H1112" i="3"/>
  <c r="H1503" i="3"/>
  <c r="V1080" i="3"/>
  <c r="V635" i="3"/>
  <c r="AA1148" i="3"/>
  <c r="AA1375" i="3"/>
  <c r="H286" i="3"/>
  <c r="AA343" i="3"/>
  <c r="H446" i="3"/>
  <c r="V783" i="3"/>
  <c r="V85" i="3"/>
  <c r="AA225" i="3"/>
  <c r="H85" i="3"/>
  <c r="AA1784" i="3"/>
  <c r="AA999" i="3"/>
  <c r="H84" i="3"/>
  <c r="H1982" i="3"/>
  <c r="H1671" i="3"/>
  <c r="H1667" i="3"/>
  <c r="H1654" i="3"/>
  <c r="AA69" i="3"/>
  <c r="AA1422" i="3"/>
  <c r="AC2103" i="3"/>
  <c r="N274" i="3"/>
  <c r="J1336" i="3"/>
  <c r="AD870" i="3"/>
  <c r="P1158" i="3"/>
  <c r="X758" i="3"/>
  <c r="AB2075" i="3"/>
  <c r="X533" i="3"/>
  <c r="W848" i="3"/>
  <c r="AD1152" i="3"/>
  <c r="X687" i="3"/>
  <c r="I757" i="3"/>
  <c r="Y1301" i="3"/>
  <c r="J2009" i="3"/>
  <c r="O2059" i="3"/>
  <c r="I115" i="3"/>
  <c r="AD1196" i="3"/>
  <c r="Y944" i="3"/>
  <c r="N304" i="3"/>
  <c r="AC1807" i="3"/>
  <c r="P1229" i="3"/>
  <c r="P2126" i="3"/>
  <c r="Y2081" i="3"/>
  <c r="N2081" i="3"/>
  <c r="K2081" i="3"/>
  <c r="P2081" i="3"/>
  <c r="W2081" i="3"/>
  <c r="AC2081" i="3"/>
  <c r="O2081" i="3"/>
  <c r="J2081" i="3"/>
  <c r="X2081" i="3"/>
  <c r="AB2081" i="3"/>
  <c r="AD2081" i="3"/>
  <c r="I2081" i="3"/>
  <c r="H2081" i="3"/>
  <c r="V2081" i="3"/>
  <c r="AC413" i="3"/>
  <c r="P413" i="3"/>
  <c r="I413" i="3"/>
  <c r="W413" i="3"/>
  <c r="J413" i="3"/>
  <c r="Y413" i="3"/>
  <c r="N413" i="3"/>
  <c r="AB413" i="3"/>
  <c r="H413" i="3"/>
  <c r="O413" i="3"/>
  <c r="AD413" i="3"/>
  <c r="M413" i="3"/>
  <c r="K413" i="3"/>
  <c r="V413" i="3"/>
  <c r="N822" i="3"/>
  <c r="AB822" i="3"/>
  <c r="Y822" i="3"/>
  <c r="X822" i="3"/>
  <c r="AC822" i="3"/>
  <c r="W822" i="3"/>
  <c r="I822" i="3"/>
  <c r="O822" i="3"/>
  <c r="P822" i="3"/>
  <c r="H822" i="3"/>
  <c r="K822" i="3"/>
  <c r="J822" i="3"/>
  <c r="AD822" i="3"/>
  <c r="I2125" i="3"/>
  <c r="W2125" i="3"/>
  <c r="P2125" i="3"/>
  <c r="O2125" i="3"/>
  <c r="K2125" i="3"/>
  <c r="AD2125" i="3"/>
  <c r="J2125" i="3"/>
  <c r="X2125" i="3"/>
  <c r="N2125" i="3"/>
  <c r="AC2125" i="3"/>
  <c r="AB2125" i="3"/>
  <c r="Y2125" i="3"/>
  <c r="H2125" i="3"/>
  <c r="AA2125" i="3"/>
  <c r="M2125" i="3"/>
  <c r="O412" i="3"/>
  <c r="J412" i="3"/>
  <c r="AB412" i="3"/>
  <c r="K412" i="3"/>
  <c r="P412" i="3"/>
  <c r="AC412" i="3"/>
  <c r="Y412" i="3"/>
  <c r="AD412" i="3"/>
  <c r="N412" i="3"/>
  <c r="W412" i="3"/>
  <c r="X412" i="3"/>
  <c r="I412" i="3"/>
  <c r="H412" i="3"/>
  <c r="AA412" i="3"/>
  <c r="V412" i="3"/>
  <c r="M412" i="3"/>
  <c r="AC1084" i="3"/>
  <c r="Y1084" i="3"/>
  <c r="O1084" i="3"/>
  <c r="X1084" i="3"/>
  <c r="K1084" i="3"/>
  <c r="J1084" i="3"/>
  <c r="N1084" i="3"/>
  <c r="I1084" i="3"/>
  <c r="P1084" i="3"/>
  <c r="AB1084" i="3"/>
  <c r="W1084" i="3"/>
  <c r="AD1084" i="3"/>
  <c r="AA1084" i="3"/>
  <c r="M1084" i="3"/>
  <c r="AC1139" i="3"/>
  <c r="AD1139" i="3"/>
  <c r="AB1139" i="3"/>
  <c r="P1139" i="3"/>
  <c r="J1139" i="3"/>
  <c r="N1139" i="3"/>
  <c r="X1139" i="3"/>
  <c r="K1139" i="3"/>
  <c r="I1139" i="3"/>
  <c r="Y1139" i="3"/>
  <c r="W1139" i="3"/>
  <c r="O1139" i="3"/>
  <c r="V1139" i="3"/>
  <c r="M1139" i="3"/>
  <c r="AA1139" i="3"/>
  <c r="J2082" i="3"/>
  <c r="AB2082" i="3"/>
  <c r="O2082" i="3"/>
  <c r="AC2082" i="3"/>
  <c r="AD2082" i="3"/>
  <c r="N2082" i="3"/>
  <c r="I2082" i="3"/>
  <c r="P2082" i="3"/>
  <c r="W2082" i="3"/>
  <c r="K2082" i="3"/>
  <c r="Y2082" i="3"/>
  <c r="X2082" i="3"/>
  <c r="AA2082" i="3"/>
  <c r="H2082" i="3"/>
  <c r="V2082" i="3"/>
  <c r="M2082" i="3"/>
  <c r="AC1584" i="3"/>
  <c r="O1584" i="3"/>
  <c r="N1584" i="3"/>
  <c r="W1584" i="3"/>
  <c r="I1584" i="3"/>
  <c r="AB1584" i="3"/>
  <c r="K1584" i="3"/>
  <c r="P1584" i="3"/>
  <c r="X1584" i="3"/>
  <c r="Y1584" i="3"/>
  <c r="AD1584" i="3"/>
  <c r="H1584" i="3"/>
  <c r="J1584" i="3"/>
  <c r="V1584" i="3"/>
  <c r="AA1584" i="3"/>
  <c r="M1584" i="3"/>
  <c r="K2086" i="3"/>
  <c r="AC2086" i="3"/>
  <c r="J2086" i="3"/>
  <c r="N2086" i="3"/>
  <c r="P2086" i="3"/>
  <c r="W2086" i="3"/>
  <c r="I2086" i="3"/>
  <c r="AD2086" i="3"/>
  <c r="Y2086" i="3"/>
  <c r="AB2086" i="3"/>
  <c r="X2086" i="3"/>
  <c r="O2086" i="3"/>
  <c r="V2086" i="3"/>
  <c r="AA2086" i="3"/>
  <c r="H2086" i="3"/>
  <c r="M2086" i="3"/>
  <c r="O1526" i="3"/>
  <c r="I1526" i="3"/>
  <c r="W1526" i="3"/>
  <c r="Y1526" i="3"/>
  <c r="P1526" i="3"/>
  <c r="N1526" i="3"/>
  <c r="AB1526" i="3"/>
  <c r="AD1526" i="3"/>
  <c r="AC1526" i="3"/>
  <c r="J1526" i="3"/>
  <c r="K1526" i="3"/>
  <c r="X1526" i="3"/>
  <c r="H1526" i="3"/>
  <c r="V1526" i="3"/>
  <c r="AA1526" i="3"/>
  <c r="I289" i="3"/>
  <c r="AC289" i="3"/>
  <c r="X289" i="3"/>
  <c r="W289" i="3"/>
  <c r="Y289" i="3"/>
  <c r="O289" i="3"/>
  <c r="P289" i="3"/>
  <c r="K289" i="3"/>
  <c r="N289" i="3"/>
  <c r="J289" i="3"/>
  <c r="AB289" i="3"/>
  <c r="AD289" i="3"/>
  <c r="H289" i="3"/>
  <c r="AA289" i="3"/>
  <c r="M289" i="3"/>
  <c r="V289" i="3"/>
  <c r="N1192" i="3"/>
  <c r="AB1192" i="3"/>
  <c r="X1192" i="3"/>
  <c r="AC1192" i="3"/>
  <c r="Y1192" i="3"/>
  <c r="P1192" i="3"/>
  <c r="K1192" i="3"/>
  <c r="W1192" i="3"/>
  <c r="O1192" i="3"/>
  <c r="AD1192" i="3"/>
  <c r="J1192" i="3"/>
  <c r="I1192" i="3"/>
  <c r="H1192" i="3"/>
  <c r="AA1192" i="3"/>
  <c r="V1192" i="3"/>
  <c r="O488" i="3"/>
  <c r="N488" i="3"/>
  <c r="AC488" i="3"/>
  <c r="Y488" i="3"/>
  <c r="AB488" i="3"/>
  <c r="I488" i="3"/>
  <c r="X488" i="3"/>
  <c r="AD488" i="3"/>
  <c r="P488" i="3"/>
  <c r="J488" i="3"/>
  <c r="V488" i="3"/>
  <c r="H488" i="3"/>
  <c r="K488" i="3"/>
  <c r="AA488" i="3"/>
  <c r="J1271" i="3"/>
  <c r="I1271" i="3"/>
  <c r="N1271" i="3"/>
  <c r="X1271" i="3"/>
  <c r="W1271" i="3"/>
  <c r="AB1271" i="3"/>
  <c r="K1271" i="3"/>
  <c r="H1271" i="3"/>
  <c r="P1271" i="3"/>
  <c r="AC1271" i="3"/>
  <c r="AD1271" i="3"/>
  <c r="V1271" i="3"/>
  <c r="AA1271" i="3"/>
  <c r="M1271" i="3"/>
  <c r="Y1271" i="3"/>
  <c r="N393" i="3"/>
  <c r="AB393" i="3"/>
  <c r="AC393" i="3"/>
  <c r="P393" i="3"/>
  <c r="J393" i="3"/>
  <c r="Y393" i="3"/>
  <c r="I393" i="3"/>
  <c r="AD393" i="3"/>
  <c r="X393" i="3"/>
  <c r="W393" i="3"/>
  <c r="H393" i="3"/>
  <c r="V393" i="3"/>
  <c r="AA393" i="3"/>
  <c r="M393" i="3"/>
  <c r="O393" i="3"/>
  <c r="AB1324" i="3"/>
  <c r="K1324" i="3"/>
  <c r="AC1324" i="3"/>
  <c r="J1324" i="3"/>
  <c r="Y1324" i="3"/>
  <c r="W1324" i="3"/>
  <c r="X1324" i="3"/>
  <c r="N1324" i="3"/>
  <c r="O1324" i="3"/>
  <c r="P1324" i="3"/>
  <c r="I1324" i="3"/>
  <c r="V1324" i="3"/>
  <c r="H1324" i="3"/>
  <c r="AA1324" i="3"/>
  <c r="M1324" i="3"/>
  <c r="O1488" i="3"/>
  <c r="I1488" i="3"/>
  <c r="K1488" i="3"/>
  <c r="Y1488" i="3"/>
  <c r="AC1488" i="3"/>
  <c r="P1488" i="3"/>
  <c r="AD1488" i="3"/>
  <c r="J1488" i="3"/>
  <c r="AB1488" i="3"/>
  <c r="AA1488" i="3"/>
  <c r="X1488" i="3"/>
  <c r="W1488" i="3"/>
  <c r="H1488" i="3"/>
  <c r="V1488" i="3"/>
  <c r="N1488" i="3"/>
  <c r="M1488" i="3"/>
  <c r="AD2087" i="3"/>
  <c r="AC2087" i="3"/>
  <c r="O2087" i="3"/>
  <c r="I2087" i="3"/>
  <c r="AB2087" i="3"/>
  <c r="Y2087" i="3"/>
  <c r="P2087" i="3"/>
  <c r="W2087" i="3"/>
  <c r="K2087" i="3"/>
  <c r="J2087" i="3"/>
  <c r="N2087" i="3"/>
  <c r="H2087" i="3"/>
  <c r="X2087" i="3"/>
  <c r="AA2087" i="3"/>
  <c r="V2087" i="3"/>
  <c r="M2087" i="3"/>
  <c r="P410" i="3"/>
  <c r="I410" i="3"/>
  <c r="AC410" i="3"/>
  <c r="J410" i="3"/>
  <c r="W410" i="3"/>
  <c r="K410" i="3"/>
  <c r="X410" i="3"/>
  <c r="O410" i="3"/>
  <c r="N410" i="3"/>
  <c r="AD410" i="3"/>
  <c r="AA410" i="3"/>
  <c r="H410" i="3"/>
  <c r="M410" i="3"/>
  <c r="AB410" i="3"/>
  <c r="W1545" i="3"/>
  <c r="AC1545" i="3"/>
  <c r="N1545" i="3"/>
  <c r="O1545" i="3"/>
  <c r="K1545" i="3"/>
  <c r="AD1545" i="3"/>
  <c r="X1545" i="3"/>
  <c r="Y1545" i="3"/>
  <c r="P1545" i="3"/>
  <c r="J1545" i="3"/>
  <c r="I1545" i="3"/>
  <c r="AB1545" i="3"/>
  <c r="H1545" i="3"/>
  <c r="V1545" i="3"/>
  <c r="M1545" i="3"/>
  <c r="I626" i="3"/>
  <c r="P626" i="3"/>
  <c r="J626" i="3"/>
  <c r="AB626" i="3"/>
  <c r="X626" i="3"/>
  <c r="O626" i="3"/>
  <c r="AC626" i="3"/>
  <c r="AD626" i="3"/>
  <c r="K626" i="3"/>
  <c r="Y626" i="3"/>
  <c r="N626" i="3"/>
  <c r="W626" i="3"/>
  <c r="AA626" i="3"/>
  <c r="M626" i="3"/>
  <c r="O576" i="3"/>
  <c r="N576" i="3"/>
  <c r="W576" i="3"/>
  <c r="X576" i="3"/>
  <c r="AC576" i="3"/>
  <c r="K576" i="3"/>
  <c r="J576" i="3"/>
  <c r="P576" i="3"/>
  <c r="AD576" i="3"/>
  <c r="I576" i="3"/>
  <c r="AB576" i="3"/>
  <c r="Y576" i="3"/>
  <c r="H576" i="3"/>
  <c r="AA576" i="3"/>
  <c r="M576" i="3"/>
  <c r="V576" i="3"/>
  <c r="K1743" i="3"/>
  <c r="W1743" i="3"/>
  <c r="N1743" i="3"/>
  <c r="X1743" i="3"/>
  <c r="I1743" i="3"/>
  <c r="AB1743" i="3"/>
  <c r="AC1743" i="3"/>
  <c r="P1743" i="3"/>
  <c r="J1743" i="3"/>
  <c r="AD1743" i="3"/>
  <c r="AA1743" i="3"/>
  <c r="Y1743" i="3"/>
  <c r="O1743" i="3"/>
  <c r="H1743" i="3"/>
  <c r="M1743" i="3"/>
  <c r="P1675" i="3"/>
  <c r="J1675" i="3"/>
  <c r="X1675" i="3"/>
  <c r="Y1675" i="3"/>
  <c r="AB1675" i="3"/>
  <c r="K1675" i="3"/>
  <c r="I1675" i="3"/>
  <c r="W1675" i="3"/>
  <c r="N1675" i="3"/>
  <c r="O1675" i="3"/>
  <c r="AC1675" i="3"/>
  <c r="AD1675" i="3"/>
  <c r="H1675" i="3"/>
  <c r="AA1675" i="3"/>
  <c r="V1675" i="3"/>
  <c r="J1958" i="3"/>
  <c r="P1958" i="3"/>
  <c r="K1958" i="3"/>
  <c r="O1958" i="3"/>
  <c r="AD1958" i="3"/>
  <c r="X1958" i="3"/>
  <c r="AB1958" i="3"/>
  <c r="I1958" i="3"/>
  <c r="N1958" i="3"/>
  <c r="AC1958" i="3"/>
  <c r="H1958" i="3"/>
  <c r="W1958" i="3"/>
  <c r="V1958" i="3"/>
  <c r="Y1958" i="3"/>
  <c r="AA1958" i="3"/>
  <c r="I536" i="3"/>
  <c r="W536" i="3"/>
  <c r="J536" i="3"/>
  <c r="AC536" i="3"/>
  <c r="AD536" i="3"/>
  <c r="AB536" i="3"/>
  <c r="O536" i="3"/>
  <c r="N536" i="3"/>
  <c r="Y536" i="3"/>
  <c r="X536" i="3"/>
  <c r="P536" i="3"/>
  <c r="AA536" i="3"/>
  <c r="K536" i="3"/>
  <c r="V536" i="3"/>
  <c r="H536" i="3"/>
  <c r="M536" i="3"/>
  <c r="AD1582" i="3"/>
  <c r="N1582" i="3"/>
  <c r="AB1582" i="3"/>
  <c r="P1582" i="3"/>
  <c r="I1582" i="3"/>
  <c r="X1582" i="3"/>
  <c r="AC1582" i="3"/>
  <c r="K1582" i="3"/>
  <c r="O1582" i="3"/>
  <c r="Y1582" i="3"/>
  <c r="J1582" i="3"/>
  <c r="W1582" i="3"/>
  <c r="AA1582" i="3"/>
  <c r="M1582" i="3"/>
  <c r="AB1178" i="3"/>
  <c r="W1178" i="3"/>
  <c r="Y1178" i="3"/>
  <c r="I1178" i="3"/>
  <c r="J1178" i="3"/>
  <c r="P1178" i="3"/>
  <c r="O1178" i="3"/>
  <c r="AC1178" i="3"/>
  <c r="AD1178" i="3"/>
  <c r="AA1178" i="3"/>
  <c r="H1178" i="3"/>
  <c r="N1178" i="3"/>
  <c r="X1178" i="3"/>
  <c r="V1178" i="3"/>
  <c r="K1178" i="3"/>
  <c r="X292" i="3"/>
  <c r="AB292" i="3"/>
  <c r="K292" i="3"/>
  <c r="Y292" i="3"/>
  <c r="W292" i="3"/>
  <c r="I292" i="3"/>
  <c r="AA292" i="3"/>
  <c r="N292" i="3"/>
  <c r="AC292" i="3"/>
  <c r="O292" i="3"/>
  <c r="P292" i="3"/>
  <c r="H292" i="3"/>
  <c r="AD292" i="3"/>
  <c r="M292" i="3"/>
  <c r="V292" i="3"/>
  <c r="J292" i="3"/>
  <c r="Y1773" i="3"/>
  <c r="X1773" i="3"/>
  <c r="AD1773" i="3"/>
  <c r="AC1773" i="3"/>
  <c r="P1773" i="3"/>
  <c r="AB1773" i="3"/>
  <c r="K1773" i="3"/>
  <c r="O1773" i="3"/>
  <c r="W1773" i="3"/>
  <c r="J1773" i="3"/>
  <c r="N1773" i="3"/>
  <c r="I1773" i="3"/>
  <c r="AA1773" i="3"/>
  <c r="V1773" i="3"/>
  <c r="H1773" i="3"/>
  <c r="N1054" i="3"/>
  <c r="P1054" i="3"/>
  <c r="AC1054" i="3"/>
  <c r="K1054" i="3"/>
  <c r="O1054" i="3"/>
  <c r="I1054" i="3"/>
  <c r="X1054" i="3"/>
  <c r="AD1054" i="3"/>
  <c r="Y1054" i="3"/>
  <c r="J1054" i="3"/>
  <c r="AB1054" i="3"/>
  <c r="AA1054" i="3"/>
  <c r="V1054" i="3"/>
  <c r="J699" i="3"/>
  <c r="I699" i="3"/>
  <c r="N699" i="3"/>
  <c r="P699" i="3"/>
  <c r="W699" i="3"/>
  <c r="O699" i="3"/>
  <c r="X699" i="3"/>
  <c r="AB699" i="3"/>
  <c r="Y699" i="3"/>
  <c r="K699" i="3"/>
  <c r="AD699" i="3"/>
  <c r="AC699" i="3"/>
  <c r="V699" i="3"/>
  <c r="AA699" i="3"/>
  <c r="H699" i="3"/>
  <c r="M699" i="3"/>
  <c r="J403" i="3"/>
  <c r="W403" i="3"/>
  <c r="AB403" i="3"/>
  <c r="X403" i="3"/>
  <c r="AC403" i="3"/>
  <c r="AD403" i="3"/>
  <c r="N403" i="3"/>
  <c r="K403" i="3"/>
  <c r="P403" i="3"/>
  <c r="O403" i="3"/>
  <c r="I403" i="3"/>
  <c r="H403" i="3"/>
  <c r="AA403" i="3"/>
  <c r="V403" i="3"/>
  <c r="Y403" i="3"/>
  <c r="M403" i="3"/>
  <c r="J303" i="3"/>
  <c r="I303" i="3"/>
  <c r="W303" i="3"/>
  <c r="N303" i="3"/>
  <c r="X303" i="3"/>
  <c r="Y303" i="3"/>
  <c r="O303" i="3"/>
  <c r="K303" i="3"/>
  <c r="AC303" i="3"/>
  <c r="AB303" i="3"/>
  <c r="AD303" i="3"/>
  <c r="H303" i="3"/>
  <c r="AA303" i="3"/>
  <c r="V303" i="3"/>
  <c r="K781" i="3"/>
  <c r="I781" i="3"/>
  <c r="AC781" i="3"/>
  <c r="X781" i="3"/>
  <c r="N781" i="3"/>
  <c r="O781" i="3"/>
  <c r="W781" i="3"/>
  <c r="P781" i="3"/>
  <c r="Y781" i="3"/>
  <c r="H781" i="3"/>
  <c r="AB781" i="3"/>
  <c r="AD781" i="3"/>
  <c r="V781" i="3"/>
  <c r="M781" i="3"/>
  <c r="J781" i="3"/>
  <c r="Y1066" i="3"/>
  <c r="X1066" i="3"/>
  <c r="N1066" i="3"/>
  <c r="W1066" i="3"/>
  <c r="K1066" i="3"/>
  <c r="AD1066" i="3"/>
  <c r="I1066" i="3"/>
  <c r="AB1066" i="3"/>
  <c r="J1066" i="3"/>
  <c r="AC1066" i="3"/>
  <c r="H1066" i="3"/>
  <c r="O1066" i="3"/>
  <c r="AA1066" i="3"/>
  <c r="V1066" i="3"/>
  <c r="AC1632" i="3"/>
  <c r="AD1632" i="3"/>
  <c r="AB1632" i="3"/>
  <c r="I1632" i="3"/>
  <c r="J1632" i="3"/>
  <c r="O1632" i="3"/>
  <c r="X1632" i="3"/>
  <c r="K1632" i="3"/>
  <c r="P1632" i="3"/>
  <c r="W1632" i="3"/>
  <c r="N1632" i="3"/>
  <c r="Y1632" i="3"/>
  <c r="H1632" i="3"/>
  <c r="AA1632" i="3"/>
  <c r="M1632" i="3"/>
  <c r="X864" i="3"/>
  <c r="AC864" i="3"/>
  <c r="O864" i="3"/>
  <c r="P864" i="3"/>
  <c r="N864" i="3"/>
  <c r="Y864" i="3"/>
  <c r="AD864" i="3"/>
  <c r="I864" i="3"/>
  <c r="K864" i="3"/>
  <c r="AB864" i="3"/>
  <c r="W864" i="3"/>
  <c r="J864" i="3"/>
  <c r="AA864" i="3"/>
  <c r="V864" i="3"/>
  <c r="O772" i="3"/>
  <c r="X772" i="3"/>
  <c r="W772" i="3"/>
  <c r="J772" i="3"/>
  <c r="AC772" i="3"/>
  <c r="AD772" i="3"/>
  <c r="K772" i="3"/>
  <c r="N772" i="3"/>
  <c r="AB772" i="3"/>
  <c r="I772" i="3"/>
  <c r="AA772" i="3"/>
  <c r="Y772" i="3"/>
  <c r="H772" i="3"/>
  <c r="P772" i="3"/>
  <c r="W9" i="3"/>
  <c r="AD9" i="3"/>
  <c r="Y9" i="3"/>
  <c r="AB9" i="3"/>
  <c r="N9" i="3"/>
  <c r="J9" i="3"/>
  <c r="I9" i="3"/>
  <c r="K9" i="3"/>
  <c r="X9" i="3"/>
  <c r="AC9" i="3"/>
  <c r="P9" i="3"/>
  <c r="O9" i="3"/>
  <c r="H9" i="3"/>
  <c r="AA9" i="3"/>
  <c r="M9" i="3"/>
  <c r="K1272" i="3"/>
  <c r="W1272" i="3"/>
  <c r="N1272" i="3"/>
  <c r="O1272" i="3"/>
  <c r="X1272" i="3"/>
  <c r="I1272" i="3"/>
  <c r="AB1272" i="3"/>
  <c r="AC1272" i="3"/>
  <c r="Y1272" i="3"/>
  <c r="AD1272" i="3"/>
  <c r="P1272" i="3"/>
  <c r="J1272" i="3"/>
  <c r="AA1272" i="3"/>
  <c r="V1272" i="3"/>
  <c r="M1272" i="3"/>
  <c r="AC1421" i="3"/>
  <c r="X1421" i="3"/>
  <c r="H1421" i="3"/>
  <c r="K1421" i="3"/>
  <c r="N1421" i="3"/>
  <c r="J1421" i="3"/>
  <c r="O1421" i="3"/>
  <c r="W1421" i="3"/>
  <c r="AB1421" i="3"/>
  <c r="V1421" i="3"/>
  <c r="P1421" i="3"/>
  <c r="Y1421" i="3"/>
  <c r="AA1421" i="3"/>
  <c r="I1421" i="3"/>
  <c r="M1421" i="3"/>
  <c r="AD112" i="3"/>
  <c r="I112" i="3"/>
  <c r="H112" i="3"/>
  <c r="P112" i="3"/>
  <c r="X112" i="3"/>
  <c r="AB112" i="3"/>
  <c r="N112" i="3"/>
  <c r="AC112" i="3"/>
  <c r="J112" i="3"/>
  <c r="Y112" i="3"/>
  <c r="W112" i="3"/>
  <c r="K112" i="3"/>
  <c r="O112" i="3"/>
  <c r="I557" i="3"/>
  <c r="AC557" i="3"/>
  <c r="O557" i="3"/>
  <c r="Y557" i="3"/>
  <c r="N557" i="3"/>
  <c r="P557" i="3"/>
  <c r="AB557" i="3"/>
  <c r="X557" i="3"/>
  <c r="K557" i="3"/>
  <c r="W557" i="3"/>
  <c r="J557" i="3"/>
  <c r="AD557" i="3"/>
  <c r="AA557" i="3"/>
  <c r="M557" i="3"/>
  <c r="V557" i="3"/>
  <c r="H557" i="3"/>
  <c r="AC140" i="3"/>
  <c r="W140" i="3"/>
  <c r="J140" i="3"/>
  <c r="K140" i="3"/>
  <c r="O140" i="3"/>
  <c r="N140" i="3"/>
  <c r="AB140" i="3"/>
  <c r="I140" i="3"/>
  <c r="Y140" i="3"/>
  <c r="X140" i="3"/>
  <c r="AD140" i="3"/>
  <c r="P140" i="3"/>
  <c r="H140" i="3"/>
  <c r="M140" i="3"/>
  <c r="AA140" i="3"/>
  <c r="V140" i="3"/>
  <c r="AD1172" i="3"/>
  <c r="AC1172" i="3"/>
  <c r="I1172" i="3"/>
  <c r="P1172" i="3"/>
  <c r="J1172" i="3"/>
  <c r="Y1172" i="3"/>
  <c r="W1172" i="3"/>
  <c r="AB1172" i="3"/>
  <c r="K1172" i="3"/>
  <c r="N1172" i="3"/>
  <c r="X1172" i="3"/>
  <c r="O1172" i="3"/>
  <c r="H1172" i="3"/>
  <c r="AA1172" i="3"/>
  <c r="V1172" i="3"/>
  <c r="M1172" i="3"/>
  <c r="O941" i="3"/>
  <c r="AC941" i="3"/>
  <c r="I941" i="3"/>
  <c r="X941" i="3"/>
  <c r="N941" i="3"/>
  <c r="AD941" i="3"/>
  <c r="P941" i="3"/>
  <c r="AB941" i="3"/>
  <c r="J941" i="3"/>
  <c r="K941" i="3"/>
  <c r="Y941" i="3"/>
  <c r="W941" i="3"/>
  <c r="V941" i="3"/>
  <c r="H941" i="3"/>
  <c r="AA941" i="3"/>
  <c r="M941" i="3"/>
  <c r="J1703" i="3"/>
  <c r="N1703" i="3"/>
  <c r="O1703" i="3"/>
  <c r="X1703" i="3"/>
  <c r="P1703" i="3"/>
  <c r="W1703" i="3"/>
  <c r="Y1703" i="3"/>
  <c r="AB1703" i="3"/>
  <c r="I1703" i="3"/>
  <c r="AD1703" i="3"/>
  <c r="K1703" i="3"/>
  <c r="M1703" i="3"/>
  <c r="H1703" i="3"/>
  <c r="N1596" i="3"/>
  <c r="Y1596" i="3"/>
  <c r="P1596" i="3"/>
  <c r="X1596" i="3"/>
  <c r="K1596" i="3"/>
  <c r="AB1596" i="3"/>
  <c r="I1596" i="3"/>
  <c r="AD1596" i="3"/>
  <c r="H1596" i="3"/>
  <c r="O1596" i="3"/>
  <c r="AC1596" i="3"/>
  <c r="AA1596" i="3"/>
  <c r="J1596" i="3"/>
  <c r="W1596" i="3"/>
  <c r="M1596" i="3"/>
  <c r="I454" i="3"/>
  <c r="K454" i="3"/>
  <c r="AD454" i="3"/>
  <c r="N454" i="3"/>
  <c r="W454" i="3"/>
  <c r="AC454" i="3"/>
  <c r="AB454" i="3"/>
  <c r="O454" i="3"/>
  <c r="X454" i="3"/>
  <c r="P454" i="3"/>
  <c r="Y454" i="3"/>
  <c r="J454" i="3"/>
  <c r="AA454" i="3"/>
  <c r="H454" i="3"/>
  <c r="V454" i="3"/>
  <c r="M454" i="3"/>
  <c r="AD448" i="3"/>
  <c r="J448" i="3"/>
  <c r="P448" i="3"/>
  <c r="AC448" i="3"/>
  <c r="N448" i="3"/>
  <c r="Y448" i="3"/>
  <c r="H448" i="3"/>
  <c r="W448" i="3"/>
  <c r="K448" i="3"/>
  <c r="I448" i="3"/>
  <c r="X448" i="3"/>
  <c r="AA448" i="3"/>
  <c r="O448" i="3"/>
  <c r="AB448" i="3"/>
  <c r="V448" i="3"/>
  <c r="N1497" i="3"/>
  <c r="AD1497" i="3"/>
  <c r="I1497" i="3"/>
  <c r="J1497" i="3"/>
  <c r="P1497" i="3"/>
  <c r="AC1497" i="3"/>
  <c r="K1497" i="3"/>
  <c r="Y1497" i="3"/>
  <c r="X1497" i="3"/>
  <c r="AB1497" i="3"/>
  <c r="W1497" i="3"/>
  <c r="O1497" i="3"/>
  <c r="AA1497" i="3"/>
  <c r="V1497" i="3"/>
  <c r="H1497" i="3"/>
  <c r="X1278" i="3"/>
  <c r="K1278" i="3"/>
  <c r="AC1278" i="3"/>
  <c r="O1278" i="3"/>
  <c r="I1278" i="3"/>
  <c r="W1278" i="3"/>
  <c r="P1278" i="3"/>
  <c r="AD1278" i="3"/>
  <c r="J1278" i="3"/>
  <c r="AA1278" i="3"/>
  <c r="N1278" i="3"/>
  <c r="H1278" i="3"/>
  <c r="Y1278" i="3"/>
  <c r="AB1278" i="3"/>
  <c r="M1278" i="3"/>
  <c r="P1119" i="3"/>
  <c r="X1119" i="3"/>
  <c r="AB1119" i="3"/>
  <c r="AC1119" i="3"/>
  <c r="I1119" i="3"/>
  <c r="O1119" i="3"/>
  <c r="Y1119" i="3"/>
  <c r="K1119" i="3"/>
  <c r="N1119" i="3"/>
  <c r="J1119" i="3"/>
  <c r="AD1119" i="3"/>
  <c r="W1119" i="3"/>
  <c r="AA1119" i="3"/>
  <c r="H1119" i="3"/>
  <c r="V1119" i="3"/>
  <c r="X1335" i="3"/>
  <c r="J1335" i="3"/>
  <c r="W1335" i="3"/>
  <c r="AB1335" i="3"/>
  <c r="P1335" i="3"/>
  <c r="AD1335" i="3"/>
  <c r="AC1335" i="3"/>
  <c r="I1335" i="3"/>
  <c r="Y1335" i="3"/>
  <c r="N1335" i="3"/>
  <c r="K1335" i="3"/>
  <c r="O1335" i="3"/>
  <c r="H1335" i="3"/>
  <c r="AA1335" i="3"/>
  <c r="V1335" i="3"/>
  <c r="M1335" i="3"/>
  <c r="I444" i="3"/>
  <c r="N444" i="3"/>
  <c r="AD444" i="3"/>
  <c r="O444" i="3"/>
  <c r="Y444" i="3"/>
  <c r="X444" i="3"/>
  <c r="AB444" i="3"/>
  <c r="W444" i="3"/>
  <c r="K444" i="3"/>
  <c r="J444" i="3"/>
  <c r="P444" i="3"/>
  <c r="AC444" i="3"/>
  <c r="AA444" i="3"/>
  <c r="H444" i="3"/>
  <c r="V444" i="3"/>
  <c r="M444" i="3"/>
  <c r="N1033" i="3"/>
  <c r="K1033" i="3"/>
  <c r="Y1033" i="3"/>
  <c r="O1033" i="3"/>
  <c r="AD1033" i="3"/>
  <c r="J1033" i="3"/>
  <c r="W1033" i="3"/>
  <c r="P1033" i="3"/>
  <c r="H1033" i="3"/>
  <c r="I1033" i="3"/>
  <c r="AC1033" i="3"/>
  <c r="X1033" i="3"/>
  <c r="AB1033" i="3"/>
  <c r="V1033" i="3"/>
  <c r="AA1033" i="3"/>
  <c r="AC1052" i="3"/>
  <c r="W1052" i="3"/>
  <c r="K1052" i="3"/>
  <c r="O1052" i="3"/>
  <c r="I1052" i="3"/>
  <c r="N1052" i="3"/>
  <c r="AB1052" i="3"/>
  <c r="Y1052" i="3"/>
  <c r="AD1052" i="3"/>
  <c r="X1052" i="3"/>
  <c r="P1052" i="3"/>
  <c r="AA1052" i="3"/>
  <c r="V1052" i="3"/>
  <c r="AD884" i="3"/>
  <c r="I884" i="3"/>
  <c r="AC884" i="3"/>
  <c r="P884" i="3"/>
  <c r="Y884" i="3"/>
  <c r="O884" i="3"/>
  <c r="N884" i="3"/>
  <c r="X884" i="3"/>
  <c r="W884" i="3"/>
  <c r="K884" i="3"/>
  <c r="AB884" i="3"/>
  <c r="J884" i="3"/>
  <c r="AA884" i="3"/>
  <c r="H884" i="3"/>
  <c r="M884" i="3"/>
  <c r="J1285" i="3"/>
  <c r="Y1285" i="3"/>
  <c r="O1285" i="3"/>
  <c r="AB1285" i="3"/>
  <c r="K1285" i="3"/>
  <c r="I1285" i="3"/>
  <c r="X1285" i="3"/>
  <c r="AD1285" i="3"/>
  <c r="AC1285" i="3"/>
  <c r="N1285" i="3"/>
  <c r="V1285" i="3"/>
  <c r="AA1285" i="3"/>
  <c r="W1285" i="3"/>
  <c r="M1285" i="3"/>
  <c r="P1285" i="3"/>
  <c r="H1285" i="3"/>
  <c r="AD1639" i="3"/>
  <c r="W1639" i="3"/>
  <c r="X1639" i="3"/>
  <c r="AC1639" i="3"/>
  <c r="Y1639" i="3"/>
  <c r="J1639" i="3"/>
  <c r="P1639" i="3"/>
  <c r="O1639" i="3"/>
  <c r="AA1639" i="3"/>
  <c r="N1639" i="3"/>
  <c r="K1639" i="3"/>
  <c r="H1639" i="3"/>
  <c r="AB1639" i="3"/>
  <c r="V1639" i="3"/>
  <c r="AD392" i="3"/>
  <c r="N392" i="3"/>
  <c r="AC392" i="3"/>
  <c r="O392" i="3"/>
  <c r="X392" i="3"/>
  <c r="AB392" i="3"/>
  <c r="Y392" i="3"/>
  <c r="W392" i="3"/>
  <c r="I392" i="3"/>
  <c r="J392" i="3"/>
  <c r="K392" i="3"/>
  <c r="AA392" i="3"/>
  <c r="P392" i="3"/>
  <c r="M392" i="3"/>
  <c r="AC245" i="3"/>
  <c r="P245" i="3"/>
  <c r="I245" i="3"/>
  <c r="N245" i="3"/>
  <c r="J245" i="3"/>
  <c r="AD245" i="3"/>
  <c r="K245" i="3"/>
  <c r="X245" i="3"/>
  <c r="Y245" i="3"/>
  <c r="O245" i="3"/>
  <c r="AB245" i="3"/>
  <c r="W245" i="3"/>
  <c r="H245" i="3"/>
  <c r="AA245" i="3"/>
  <c r="V245" i="3"/>
  <c r="J449" i="3"/>
  <c r="W449" i="3"/>
  <c r="K449" i="3"/>
  <c r="X449" i="3"/>
  <c r="O449" i="3"/>
  <c r="Y449" i="3"/>
  <c r="AC449" i="3"/>
  <c r="I449" i="3"/>
  <c r="P449" i="3"/>
  <c r="AD449" i="3"/>
  <c r="AB449" i="3"/>
  <c r="N449" i="3"/>
  <c r="AA449" i="3"/>
  <c r="M449" i="3"/>
  <c r="AC898" i="3"/>
  <c r="W898" i="3"/>
  <c r="Y898" i="3"/>
  <c r="AB898" i="3"/>
  <c r="N898" i="3"/>
  <c r="AD898" i="3"/>
  <c r="P898" i="3"/>
  <c r="I898" i="3"/>
  <c r="X898" i="3"/>
  <c r="O898" i="3"/>
  <c r="J898" i="3"/>
  <c r="V898" i="3"/>
  <c r="K898" i="3"/>
  <c r="H898" i="3"/>
  <c r="AA898" i="3"/>
  <c r="O374" i="3"/>
  <c r="AD374" i="3"/>
  <c r="I374" i="3"/>
  <c r="AC374" i="3"/>
  <c r="P374" i="3"/>
  <c r="AB374" i="3"/>
  <c r="W374" i="3"/>
  <c r="N374" i="3"/>
  <c r="J374" i="3"/>
  <c r="X374" i="3"/>
  <c r="K374" i="3"/>
  <c r="AA374" i="3"/>
  <c r="Y374" i="3"/>
  <c r="H374" i="3"/>
  <c r="M374" i="3"/>
  <c r="V374" i="3"/>
  <c r="J2091" i="3"/>
  <c r="W2091" i="3"/>
  <c r="AC2091" i="3"/>
  <c r="AB2091" i="3"/>
  <c r="X2091" i="3"/>
  <c r="K2091" i="3"/>
  <c r="I2091" i="3"/>
  <c r="P2091" i="3"/>
  <c r="O2091" i="3"/>
  <c r="Y2091" i="3"/>
  <c r="AA2091" i="3"/>
  <c r="AD2091" i="3"/>
  <c r="N2091" i="3"/>
  <c r="H2091" i="3"/>
  <c r="M2091" i="3"/>
  <c r="O915" i="3"/>
  <c r="W915" i="3"/>
  <c r="AB915" i="3"/>
  <c r="AD915" i="3"/>
  <c r="I915" i="3"/>
  <c r="N915" i="3"/>
  <c r="X915" i="3"/>
  <c r="J915" i="3"/>
  <c r="Y915" i="3"/>
  <c r="AC915" i="3"/>
  <c r="P915" i="3"/>
  <c r="AA915" i="3"/>
  <c r="H915" i="3"/>
  <c r="K915" i="3"/>
  <c r="AD990" i="3"/>
  <c r="AC990" i="3"/>
  <c r="J990" i="3"/>
  <c r="W990" i="3"/>
  <c r="I990" i="3"/>
  <c r="O990" i="3"/>
  <c r="Y990" i="3"/>
  <c r="P990" i="3"/>
  <c r="X990" i="3"/>
  <c r="AB990" i="3"/>
  <c r="K990" i="3"/>
  <c r="AA990" i="3"/>
  <c r="H990" i="3"/>
  <c r="V990" i="3"/>
  <c r="M990" i="3"/>
  <c r="N990" i="3"/>
  <c r="AD464" i="3"/>
  <c r="AB464" i="3"/>
  <c r="X464" i="3"/>
  <c r="O464" i="3"/>
  <c r="Y464" i="3"/>
  <c r="K464" i="3"/>
  <c r="W464" i="3"/>
  <c r="N464" i="3"/>
  <c r="P464" i="3"/>
  <c r="J464" i="3"/>
  <c r="I464" i="3"/>
  <c r="AC464" i="3"/>
  <c r="AA464" i="3"/>
  <c r="V464" i="3"/>
  <c r="H464" i="3"/>
  <c r="X1311" i="3"/>
  <c r="O1311" i="3"/>
  <c r="I1311" i="3"/>
  <c r="N1311" i="3"/>
  <c r="AC1311" i="3"/>
  <c r="Y1311" i="3"/>
  <c r="AB1311" i="3"/>
  <c r="K1311" i="3"/>
  <c r="W1311" i="3"/>
  <c r="AD1311" i="3"/>
  <c r="P1311" i="3"/>
  <c r="AA1311" i="3"/>
  <c r="V1311" i="3"/>
  <c r="J1311" i="3"/>
  <c r="M1311" i="3"/>
  <c r="H1311" i="3"/>
  <c r="X1993" i="3"/>
  <c r="W1993" i="3"/>
  <c r="K1993" i="3"/>
  <c r="P1993" i="3"/>
  <c r="I1993" i="3"/>
  <c r="Y1993" i="3"/>
  <c r="AD1993" i="3"/>
  <c r="AB1993" i="3"/>
  <c r="J1993" i="3"/>
  <c r="N1993" i="3"/>
  <c r="O1993" i="3"/>
  <c r="AC1993" i="3"/>
  <c r="H1993" i="3"/>
  <c r="V1993" i="3"/>
  <c r="AA1993" i="3"/>
  <c r="N539" i="3"/>
  <c r="Y539" i="3"/>
  <c r="J539" i="3"/>
  <c r="P539" i="3"/>
  <c r="AD539" i="3"/>
  <c r="W539" i="3"/>
  <c r="I539" i="3"/>
  <c r="AB539" i="3"/>
  <c r="AC539" i="3"/>
  <c r="X539" i="3"/>
  <c r="O539" i="3"/>
  <c r="K539" i="3"/>
  <c r="H539" i="3"/>
  <c r="AA539" i="3"/>
  <c r="V539" i="3"/>
  <c r="AD589" i="3"/>
  <c r="I589" i="3"/>
  <c r="Y589" i="3"/>
  <c r="P589" i="3"/>
  <c r="AC589" i="3"/>
  <c r="O589" i="3"/>
  <c r="J589" i="3"/>
  <c r="N589" i="3"/>
  <c r="X589" i="3"/>
  <c r="AB589" i="3"/>
  <c r="W589" i="3"/>
  <c r="K589" i="3"/>
  <c r="AA589" i="3"/>
  <c r="M589" i="3"/>
  <c r="V589" i="3"/>
  <c r="W1504" i="3"/>
  <c r="AD1504" i="3"/>
  <c r="N1504" i="3"/>
  <c r="AB1504" i="3"/>
  <c r="J1504" i="3"/>
  <c r="O1504" i="3"/>
  <c r="I1504" i="3"/>
  <c r="K1504" i="3"/>
  <c r="Y1504" i="3"/>
  <c r="AC1504" i="3"/>
  <c r="X1504" i="3"/>
  <c r="H1504" i="3"/>
  <c r="AA1504" i="3"/>
  <c r="P1504" i="3"/>
  <c r="M1504" i="3"/>
  <c r="V1504" i="3"/>
  <c r="X1121" i="3"/>
  <c r="I1121" i="3"/>
  <c r="J1121" i="3"/>
  <c r="O1121" i="3"/>
  <c r="AB1121" i="3"/>
  <c r="P1121" i="3"/>
  <c r="W1121" i="3"/>
  <c r="AD1121" i="3"/>
  <c r="Y1121" i="3"/>
  <c r="K1121" i="3"/>
  <c r="AC1121" i="3"/>
  <c r="N1121" i="3"/>
  <c r="AA1121" i="3"/>
  <c r="V1121" i="3"/>
  <c r="H1121" i="3"/>
  <c r="M1121" i="3"/>
  <c r="J1846" i="3"/>
  <c r="K1846" i="3"/>
  <c r="O1846" i="3"/>
  <c r="I1846" i="3"/>
  <c r="AD1846" i="3"/>
  <c r="P1846" i="3"/>
  <c r="Y1846" i="3"/>
  <c r="AB1846" i="3"/>
  <c r="W1846" i="3"/>
  <c r="AC1846" i="3"/>
  <c r="X1846" i="3"/>
  <c r="V1846" i="3"/>
  <c r="N1846" i="3"/>
  <c r="AA1846" i="3"/>
  <c r="M1846" i="3"/>
  <c r="I1732" i="3"/>
  <c r="AC1732" i="3"/>
  <c r="AB1732" i="3"/>
  <c r="P1732" i="3"/>
  <c r="K1732" i="3"/>
  <c r="AD1732" i="3"/>
  <c r="J1732" i="3"/>
  <c r="X1732" i="3"/>
  <c r="N1732" i="3"/>
  <c r="O1732" i="3"/>
  <c r="Y1732" i="3"/>
  <c r="H1732" i="3"/>
  <c r="W1732" i="3"/>
  <c r="V1732" i="3"/>
  <c r="M1732" i="3"/>
  <c r="I2025" i="3"/>
  <c r="X2025" i="3"/>
  <c r="AD2025" i="3"/>
  <c r="K2025" i="3"/>
  <c r="N2025" i="3"/>
  <c r="Y2025" i="3"/>
  <c r="P2025" i="3"/>
  <c r="AC2025" i="3"/>
  <c r="O2025" i="3"/>
  <c r="W2025" i="3"/>
  <c r="AB2025" i="3"/>
  <c r="AA2025" i="3"/>
  <c r="J2025" i="3"/>
  <c r="H2025" i="3"/>
  <c r="M2025" i="3"/>
  <c r="V2025" i="3"/>
  <c r="AB1164" i="3"/>
  <c r="AD1164" i="3"/>
  <c r="P1164" i="3"/>
  <c r="Y1164" i="3"/>
  <c r="J1164" i="3"/>
  <c r="K1164" i="3"/>
  <c r="I1164" i="3"/>
  <c r="W1164" i="3"/>
  <c r="O1164" i="3"/>
  <c r="N1164" i="3"/>
  <c r="AC1164" i="3"/>
  <c r="X1164" i="3"/>
  <c r="H1164" i="3"/>
  <c r="AA1164" i="3"/>
  <c r="V1164" i="3"/>
  <c r="M1164" i="3"/>
  <c r="I1400" i="3"/>
  <c r="P1400" i="3"/>
  <c r="AC1400" i="3"/>
  <c r="Y1400" i="3"/>
  <c r="J1400" i="3"/>
  <c r="X1400" i="3"/>
  <c r="N1400" i="3"/>
  <c r="W1400" i="3"/>
  <c r="K1400" i="3"/>
  <c r="O1400" i="3"/>
  <c r="AB1400" i="3"/>
  <c r="AD1400" i="3"/>
  <c r="H1400" i="3"/>
  <c r="V1400" i="3"/>
  <c r="AA1400" i="3"/>
  <c r="M1400" i="3"/>
  <c r="P93" i="3"/>
  <c r="J93" i="3"/>
  <c r="N93" i="3"/>
  <c r="I93" i="3"/>
  <c r="AB93" i="3"/>
  <c r="AD93" i="3"/>
  <c r="K93" i="3"/>
  <c r="AC93" i="3"/>
  <c r="Y93" i="3"/>
  <c r="W93" i="3"/>
  <c r="O93" i="3"/>
  <c r="X93" i="3"/>
  <c r="V93" i="3"/>
  <c r="AA93" i="3"/>
  <c r="H93" i="3"/>
  <c r="M93" i="3"/>
  <c r="AD1500" i="3"/>
  <c r="K1500" i="3"/>
  <c r="O1500" i="3"/>
  <c r="AC1500" i="3"/>
  <c r="X1500" i="3"/>
  <c r="W1500" i="3"/>
  <c r="Y1500" i="3"/>
  <c r="J1500" i="3"/>
  <c r="N1500" i="3"/>
  <c r="AB1500" i="3"/>
  <c r="H1500" i="3"/>
  <c r="I1500" i="3"/>
  <c r="O483" i="3"/>
  <c r="AB483" i="3"/>
  <c r="P483" i="3"/>
  <c r="J483" i="3"/>
  <c r="AD483" i="3"/>
  <c r="X483" i="3"/>
  <c r="N483" i="3"/>
  <c r="W483" i="3"/>
  <c r="Y483" i="3"/>
  <c r="K483" i="3"/>
  <c r="I483" i="3"/>
  <c r="AC483" i="3"/>
  <c r="H483" i="3"/>
  <c r="V483" i="3"/>
  <c r="AC1619" i="3"/>
  <c r="H1619" i="3"/>
  <c r="K1619" i="3"/>
  <c r="X1619" i="3"/>
  <c r="AA1619" i="3"/>
  <c r="O1619" i="3"/>
  <c r="AD1619" i="3"/>
  <c r="Y1619" i="3"/>
  <c r="AB1619" i="3"/>
  <c r="N1619" i="3"/>
  <c r="I1619" i="3"/>
  <c r="V1619" i="3"/>
  <c r="J1619" i="3"/>
  <c r="M1619" i="3"/>
  <c r="P1619" i="3"/>
  <c r="K2098" i="3"/>
  <c r="J2098" i="3"/>
  <c r="P2098" i="3"/>
  <c r="Y2098" i="3"/>
  <c r="W2098" i="3"/>
  <c r="O2098" i="3"/>
  <c r="X2098" i="3"/>
  <c r="AB2098" i="3"/>
  <c r="AA2098" i="3"/>
  <c r="N2098" i="3"/>
  <c r="I2098" i="3"/>
  <c r="H2098" i="3"/>
  <c r="AD2098" i="3"/>
  <c r="AC2098" i="3"/>
  <c r="V2098" i="3"/>
  <c r="AB852" i="3"/>
  <c r="Y852" i="3"/>
  <c r="J852" i="3"/>
  <c r="O852" i="3"/>
  <c r="K852" i="3"/>
  <c r="AD852" i="3"/>
  <c r="N852" i="3"/>
  <c r="AA852" i="3"/>
  <c r="P852" i="3"/>
  <c r="X852" i="3"/>
  <c r="H852" i="3"/>
  <c r="AC852" i="3"/>
  <c r="I852" i="3"/>
  <c r="W852" i="3"/>
  <c r="AD2148" i="3"/>
  <c r="X2148" i="3"/>
  <c r="Y2148" i="3"/>
  <c r="W2148" i="3"/>
  <c r="AB2148" i="3"/>
  <c r="K2148" i="3"/>
  <c r="P2148" i="3"/>
  <c r="AC2148" i="3"/>
  <c r="I2148" i="3"/>
  <c r="O2148" i="3"/>
  <c r="J2148" i="3"/>
  <c r="N2148" i="3"/>
  <c r="H2148" i="3"/>
  <c r="AA2148" i="3"/>
  <c r="Y2083" i="3"/>
  <c r="X2083" i="3"/>
  <c r="N2083" i="3"/>
  <c r="AD2083" i="3"/>
  <c r="J2083" i="3"/>
  <c r="K2083" i="3"/>
  <c r="AC2083" i="3"/>
  <c r="AB2083" i="3"/>
  <c r="O2083" i="3"/>
  <c r="W2083" i="3"/>
  <c r="P2083" i="3"/>
  <c r="I2083" i="3"/>
  <c r="H2083" i="3"/>
  <c r="V2083" i="3"/>
  <c r="AA2083" i="3"/>
  <c r="P1202" i="3"/>
  <c r="AB1202" i="3"/>
  <c r="Y1202" i="3"/>
  <c r="AD1202" i="3"/>
  <c r="J1202" i="3"/>
  <c r="K1202" i="3"/>
  <c r="N1202" i="3"/>
  <c r="X1202" i="3"/>
  <c r="H1202" i="3"/>
  <c r="O1202" i="3"/>
  <c r="AA1202" i="3"/>
  <c r="AC1202" i="3"/>
  <c r="W1202" i="3"/>
  <c r="I1202" i="3"/>
  <c r="V1202" i="3"/>
  <c r="P1180" i="3"/>
  <c r="K1180" i="3"/>
  <c r="X1180" i="3"/>
  <c r="Y1180" i="3"/>
  <c r="N1180" i="3"/>
  <c r="AC1180" i="3"/>
  <c r="AB1180" i="3"/>
  <c r="AD1180" i="3"/>
  <c r="I1180" i="3"/>
  <c r="J1180" i="3"/>
  <c r="O1180" i="3"/>
  <c r="W1180" i="3"/>
  <c r="H1180" i="3"/>
  <c r="AA1180" i="3"/>
  <c r="M1180" i="3"/>
  <c r="V1180" i="3"/>
  <c r="V1361" i="3"/>
  <c r="Y1473" i="3"/>
  <c r="O1473" i="3"/>
  <c r="I1473" i="3"/>
  <c r="P1473" i="3"/>
  <c r="K1473" i="3"/>
  <c r="AD1473" i="3"/>
  <c r="W1473" i="3"/>
  <c r="N1473" i="3"/>
  <c r="AB1473" i="3"/>
  <c r="AC1473" i="3"/>
  <c r="J1473" i="3"/>
  <c r="AA1473" i="3"/>
  <c r="X1473" i="3"/>
  <c r="H1473" i="3"/>
  <c r="M1473" i="3"/>
  <c r="P205" i="3"/>
  <c r="I205" i="3"/>
  <c r="J205" i="3"/>
  <c r="N205" i="3"/>
  <c r="K205" i="3"/>
  <c r="AC205" i="3"/>
  <c r="O205" i="3"/>
  <c r="AB205" i="3"/>
  <c r="Y205" i="3"/>
  <c r="X205" i="3"/>
  <c r="AD205" i="3"/>
  <c r="W205" i="3"/>
  <c r="AA205" i="3"/>
  <c r="M205" i="3"/>
  <c r="H205" i="3"/>
  <c r="AA68" i="3"/>
  <c r="P2037" i="3"/>
  <c r="K2037" i="3"/>
  <c r="AD2037" i="3"/>
  <c r="W2037" i="3"/>
  <c r="N2037" i="3"/>
  <c r="I2037" i="3"/>
  <c r="J2037" i="3"/>
  <c r="Y2037" i="3"/>
  <c r="X2037" i="3"/>
  <c r="O2037" i="3"/>
  <c r="AC2037" i="3"/>
  <c r="AB2037" i="3"/>
  <c r="H2037" i="3"/>
  <c r="AA2037" i="3"/>
  <c r="M2037" i="3"/>
  <c r="V2037" i="3"/>
  <c r="J529" i="3"/>
  <c r="N529" i="3"/>
  <c r="AB529" i="3"/>
  <c r="X529" i="3"/>
  <c r="W529" i="3"/>
  <c r="O529" i="3"/>
  <c r="AC529" i="3"/>
  <c r="AD529" i="3"/>
  <c r="K529" i="3"/>
  <c r="I529" i="3"/>
  <c r="H529" i="3"/>
  <c r="V529" i="3"/>
  <c r="P529" i="3"/>
  <c r="AA529" i="3"/>
  <c r="M529" i="3"/>
  <c r="J1040" i="3"/>
  <c r="N1040" i="3"/>
  <c r="P1040" i="3"/>
  <c r="W1040" i="3"/>
  <c r="Y1040" i="3"/>
  <c r="I1040" i="3"/>
  <c r="K1040" i="3"/>
  <c r="AB1040" i="3"/>
  <c r="X1040" i="3"/>
  <c r="O1040" i="3"/>
  <c r="AC1040" i="3"/>
  <c r="AA1040" i="3"/>
  <c r="AD1040" i="3"/>
  <c r="H1040" i="3"/>
  <c r="V1040" i="3"/>
  <c r="N834" i="3"/>
  <c r="Y834" i="3"/>
  <c r="O834" i="3"/>
  <c r="AD834" i="3"/>
  <c r="J834" i="3"/>
  <c r="W834" i="3"/>
  <c r="AC834" i="3"/>
  <c r="X834" i="3"/>
  <c r="AB834" i="3"/>
  <c r="P834" i="3"/>
  <c r="I834" i="3"/>
  <c r="AA834" i="3"/>
  <c r="K834" i="3"/>
  <c r="H834" i="3"/>
  <c r="X568" i="3"/>
  <c r="P568" i="3"/>
  <c r="AD568" i="3"/>
  <c r="AC568" i="3"/>
  <c r="W568" i="3"/>
  <c r="J568" i="3"/>
  <c r="O568" i="3"/>
  <c r="I568" i="3"/>
  <c r="N568" i="3"/>
  <c r="Y568" i="3"/>
  <c r="K568" i="3"/>
  <c r="V568" i="3"/>
  <c r="H568" i="3"/>
  <c r="AA568" i="3"/>
  <c r="M568" i="3"/>
  <c r="AC530" i="3"/>
  <c r="P530" i="3"/>
  <c r="K530" i="3"/>
  <c r="AD530" i="3"/>
  <c r="O530" i="3"/>
  <c r="Y530" i="3"/>
  <c r="H530" i="3"/>
  <c r="AB530" i="3"/>
  <c r="N530" i="3"/>
  <c r="I530" i="3"/>
  <c r="AA530" i="3"/>
  <c r="W530" i="3"/>
  <c r="X530" i="3"/>
  <c r="J530" i="3"/>
  <c r="V530" i="3"/>
  <c r="P903" i="3"/>
  <c r="AB903" i="3"/>
  <c r="Y903" i="3"/>
  <c r="I903" i="3"/>
  <c r="W903" i="3"/>
  <c r="K903" i="3"/>
  <c r="X903" i="3"/>
  <c r="AC903" i="3"/>
  <c r="N903" i="3"/>
  <c r="J903" i="3"/>
  <c r="O903" i="3"/>
  <c r="AD903" i="3"/>
  <c r="H903" i="3"/>
  <c r="V903" i="3"/>
  <c r="M903" i="3"/>
  <c r="X1327" i="3"/>
  <c r="W1327" i="3"/>
  <c r="I1327" i="3"/>
  <c r="O1327" i="3"/>
  <c r="N1327" i="3"/>
  <c r="P1327" i="3"/>
  <c r="AA1327" i="3"/>
  <c r="AD1327" i="3"/>
  <c r="AC1327" i="3"/>
  <c r="AB1327" i="3"/>
  <c r="J1327" i="3"/>
  <c r="Y1327" i="3"/>
  <c r="K1327" i="3"/>
  <c r="V1327" i="3"/>
  <c r="M1327" i="3"/>
  <c r="W1082" i="3"/>
  <c r="J1082" i="3"/>
  <c r="K1082" i="3"/>
  <c r="I1082" i="3"/>
  <c r="AB1082" i="3"/>
  <c r="AC1082" i="3"/>
  <c r="Y1082" i="3"/>
  <c r="P1082" i="3"/>
  <c r="O1082" i="3"/>
  <c r="X1082" i="3"/>
  <c r="AA1082" i="3"/>
  <c r="H1082" i="3"/>
  <c r="M1082" i="3"/>
  <c r="AD1082" i="3"/>
  <c r="K143" i="3"/>
  <c r="Y143" i="3"/>
  <c r="AB143" i="3"/>
  <c r="P143" i="3"/>
  <c r="X143" i="3"/>
  <c r="J143" i="3"/>
  <c r="N143" i="3"/>
  <c r="AC143" i="3"/>
  <c r="AD143" i="3"/>
  <c r="W143" i="3"/>
  <c r="O143" i="3"/>
  <c r="H143" i="3"/>
  <c r="AA143" i="3"/>
  <c r="I143" i="3"/>
  <c r="V143" i="3"/>
  <c r="Y532" i="3"/>
  <c r="O532" i="3"/>
  <c r="AD532" i="3"/>
  <c r="N532" i="3"/>
  <c r="K532" i="3"/>
  <c r="P532" i="3"/>
  <c r="X532" i="3"/>
  <c r="W532" i="3"/>
  <c r="H532" i="3"/>
  <c r="AB532" i="3"/>
  <c r="V532" i="3"/>
  <c r="J532" i="3"/>
  <c r="I532" i="3"/>
  <c r="AA532" i="3"/>
  <c r="AC532" i="3"/>
  <c r="M532" i="3"/>
  <c r="X1288" i="3"/>
  <c r="W1288" i="3"/>
  <c r="P1288" i="3"/>
  <c r="I1288" i="3"/>
  <c r="AC1288" i="3"/>
  <c r="O1288" i="3"/>
  <c r="J1288" i="3"/>
  <c r="N1288" i="3"/>
  <c r="AB1288" i="3"/>
  <c r="Y1288" i="3"/>
  <c r="K1288" i="3"/>
  <c r="AD1288" i="3"/>
  <c r="AA1288" i="3"/>
  <c r="H1288" i="3"/>
  <c r="V1288" i="3"/>
  <c r="AC2194" i="3"/>
  <c r="W2194" i="3"/>
  <c r="I2194" i="3"/>
  <c r="X2194" i="3"/>
  <c r="K2194" i="3"/>
  <c r="Y2194" i="3"/>
  <c r="AB2194" i="3"/>
  <c r="P2194" i="3"/>
  <c r="AD2194" i="3"/>
  <c r="O2194" i="3"/>
  <c r="N2194" i="3"/>
  <c r="AA2194" i="3"/>
  <c r="V2194" i="3"/>
  <c r="J2194" i="3"/>
  <c r="H2194" i="3"/>
  <c r="M2194" i="3"/>
  <c r="AA1732" i="3"/>
  <c r="P398" i="3"/>
  <c r="X1835" i="3"/>
  <c r="O1592" i="3"/>
  <c r="P1922" i="3"/>
  <c r="K668" i="3"/>
  <c r="X2144" i="3"/>
  <c r="N2144" i="3"/>
  <c r="I2144" i="3"/>
  <c r="Y2144" i="3"/>
  <c r="O2144" i="3"/>
  <c r="H2144" i="3"/>
  <c r="K2144" i="3"/>
  <c r="P2144" i="3"/>
  <c r="AA2144" i="3"/>
  <c r="AC2144" i="3"/>
  <c r="W2144" i="3"/>
  <c r="J2144" i="3"/>
  <c r="AB2144" i="3"/>
  <c r="M2144" i="3"/>
  <c r="V2144" i="3"/>
  <c r="AD2144" i="3"/>
  <c r="O380" i="3"/>
  <c r="J380" i="3"/>
  <c r="P380" i="3"/>
  <c r="AD380" i="3"/>
  <c r="X380" i="3"/>
  <c r="Y380" i="3"/>
  <c r="AC380" i="3"/>
  <c r="I380" i="3"/>
  <c r="K380" i="3"/>
  <c r="AB380" i="3"/>
  <c r="V380" i="3"/>
  <c r="N380" i="3"/>
  <c r="H380" i="3"/>
  <c r="K159" i="3"/>
  <c r="J159" i="3"/>
  <c r="I159" i="3"/>
  <c r="W159" i="3"/>
  <c r="AC159" i="3"/>
  <c r="Y159" i="3"/>
  <c r="N159" i="3"/>
  <c r="P159" i="3"/>
  <c r="AD159" i="3"/>
  <c r="X159" i="3"/>
  <c r="O159" i="3"/>
  <c r="H159" i="3"/>
  <c r="V159" i="3"/>
  <c r="N1717" i="3"/>
  <c r="Y1717" i="3"/>
  <c r="W1717" i="3"/>
  <c r="X1717" i="3"/>
  <c r="I1717" i="3"/>
  <c r="P1717" i="3"/>
  <c r="AB1717" i="3"/>
  <c r="H1717" i="3"/>
  <c r="AC1717" i="3"/>
  <c r="J1717" i="3"/>
  <c r="V1717" i="3"/>
  <c r="K1717" i="3"/>
  <c r="M1717" i="3"/>
  <c r="O1717" i="3"/>
  <c r="AA1717" i="3"/>
  <c r="AD1717" i="3"/>
  <c r="K550" i="3"/>
  <c r="W550" i="3"/>
  <c r="AC550" i="3"/>
  <c r="AB550" i="3"/>
  <c r="X550" i="3"/>
  <c r="AD550" i="3"/>
  <c r="I550" i="3"/>
  <c r="Y550" i="3"/>
  <c r="J550" i="3"/>
  <c r="P550" i="3"/>
  <c r="N550" i="3"/>
  <c r="O550" i="3"/>
  <c r="H550" i="3"/>
  <c r="V550" i="3"/>
  <c r="AA550" i="3"/>
  <c r="W378" i="3"/>
  <c r="AC378" i="3"/>
  <c r="J378" i="3"/>
  <c r="I378" i="3"/>
  <c r="K378" i="3"/>
  <c r="P378" i="3"/>
  <c r="Y378" i="3"/>
  <c r="X378" i="3"/>
  <c r="O378" i="3"/>
  <c r="N378" i="3"/>
  <c r="AB378" i="3"/>
  <c r="AD378" i="3"/>
  <c r="H378" i="3"/>
  <c r="AA378" i="3"/>
  <c r="V378" i="3"/>
  <c r="W1830" i="3"/>
  <c r="N1830" i="3"/>
  <c r="Y1830" i="3"/>
  <c r="AB1830" i="3"/>
  <c r="J1830" i="3"/>
  <c r="P1830" i="3"/>
  <c r="X1830" i="3"/>
  <c r="H1830" i="3"/>
  <c r="AC1830" i="3"/>
  <c r="I1830" i="3"/>
  <c r="AD1830" i="3"/>
  <c r="K1830" i="3"/>
  <c r="AA1830" i="3"/>
  <c r="V1830" i="3"/>
  <c r="M1830" i="3"/>
  <c r="W1843" i="3"/>
  <c r="O1843" i="3"/>
  <c r="P1843" i="3"/>
  <c r="I1843" i="3"/>
  <c r="Y1843" i="3"/>
  <c r="N1843" i="3"/>
  <c r="AB1843" i="3"/>
  <c r="AD1843" i="3"/>
  <c r="X1843" i="3"/>
  <c r="AC1843" i="3"/>
  <c r="J1843" i="3"/>
  <c r="K1843" i="3"/>
  <c r="H1843" i="3"/>
  <c r="AA1843" i="3"/>
  <c r="M1843" i="3"/>
  <c r="Y334" i="3"/>
  <c r="AD334" i="3"/>
  <c r="K334" i="3"/>
  <c r="I334" i="3"/>
  <c r="J334" i="3"/>
  <c r="N334" i="3"/>
  <c r="X334" i="3"/>
  <c r="AC334" i="3"/>
  <c r="AB334" i="3"/>
  <c r="W334" i="3"/>
  <c r="O334" i="3"/>
  <c r="P334" i="3"/>
  <c r="H334" i="3"/>
  <c r="AA334" i="3"/>
  <c r="V334" i="3"/>
  <c r="P2090" i="3"/>
  <c r="N2090" i="3"/>
  <c r="I2090" i="3"/>
  <c r="AC2090" i="3"/>
  <c r="J2090" i="3"/>
  <c r="AB2090" i="3"/>
  <c r="AD2090" i="3"/>
  <c r="K2090" i="3"/>
  <c r="W2090" i="3"/>
  <c r="X2090" i="3"/>
  <c r="O2090" i="3"/>
  <c r="AA2090" i="3"/>
  <c r="Y2090" i="3"/>
  <c r="M2090" i="3"/>
  <c r="AB1872" i="3"/>
  <c r="N1872" i="3"/>
  <c r="W1872" i="3"/>
  <c r="P1872" i="3"/>
  <c r="Y1872" i="3"/>
  <c r="O1872" i="3"/>
  <c r="I1872" i="3"/>
  <c r="AD1872" i="3"/>
  <c r="AC1872" i="3"/>
  <c r="K1872" i="3"/>
  <c r="J1872" i="3"/>
  <c r="X1872" i="3"/>
  <c r="AA1872" i="3"/>
  <c r="H1872" i="3"/>
  <c r="V1872" i="3"/>
  <c r="M1872" i="3"/>
  <c r="J2093" i="3"/>
  <c r="O2093" i="3"/>
  <c r="Y2093" i="3"/>
  <c r="P2093" i="3"/>
  <c r="N2093" i="3"/>
  <c r="AB2093" i="3"/>
  <c r="X2093" i="3"/>
  <c r="W2093" i="3"/>
  <c r="I2093" i="3"/>
  <c r="AC2093" i="3"/>
  <c r="AD2093" i="3"/>
  <c r="K2093" i="3"/>
  <c r="AA2093" i="3"/>
  <c r="V2093" i="3"/>
  <c r="M2093" i="3"/>
  <c r="AD354" i="3"/>
  <c r="P354" i="3"/>
  <c r="J354" i="3"/>
  <c r="AB354" i="3"/>
  <c r="N354" i="3"/>
  <c r="K354" i="3"/>
  <c r="AC354" i="3"/>
  <c r="W354" i="3"/>
  <c r="AA354" i="3"/>
  <c r="X354" i="3"/>
  <c r="O354" i="3"/>
  <c r="V354" i="3"/>
  <c r="Y354" i="3"/>
  <c r="H354" i="3"/>
  <c r="I354" i="3"/>
  <c r="Y63" i="3"/>
  <c r="K63" i="3"/>
  <c r="I63" i="3"/>
  <c r="O63" i="3"/>
  <c r="P63" i="3"/>
  <c r="AB63" i="3"/>
  <c r="X63" i="3"/>
  <c r="J63" i="3"/>
  <c r="AC63" i="3"/>
  <c r="W63" i="3"/>
  <c r="AD63" i="3"/>
  <c r="N63" i="3"/>
  <c r="AA63" i="3"/>
  <c r="V63" i="3"/>
  <c r="H63" i="3"/>
  <c r="M63" i="3"/>
  <c r="AC742" i="3"/>
  <c r="K742" i="3"/>
  <c r="I742" i="3"/>
  <c r="O742" i="3"/>
  <c r="N742" i="3"/>
  <c r="X742" i="3"/>
  <c r="W742" i="3"/>
  <c r="Y742" i="3"/>
  <c r="P742" i="3"/>
  <c r="AD742" i="3"/>
  <c r="AB742" i="3"/>
  <c r="J742" i="3"/>
  <c r="AA742" i="3"/>
  <c r="M742" i="3"/>
  <c r="O1191" i="3"/>
  <c r="AD1191" i="3"/>
  <c r="Y1191" i="3"/>
  <c r="I1191" i="3"/>
  <c r="K1191" i="3"/>
  <c r="P1191" i="3"/>
  <c r="N1191" i="3"/>
  <c r="AC1191" i="3"/>
  <c r="X1191" i="3"/>
  <c r="W1191" i="3"/>
  <c r="J1191" i="3"/>
  <c r="AB1191" i="3"/>
  <c r="H1191" i="3"/>
  <c r="AA1191" i="3"/>
  <c r="J133" i="3"/>
  <c r="AD133" i="3"/>
  <c r="AB133" i="3"/>
  <c r="Y133" i="3"/>
  <c r="I133" i="3"/>
  <c r="W133" i="3"/>
  <c r="X133" i="3"/>
  <c r="K133" i="3"/>
  <c r="N133" i="3"/>
  <c r="AC133" i="3"/>
  <c r="P133" i="3"/>
  <c r="AA133" i="3"/>
  <c r="H133" i="3"/>
  <c r="M133" i="3"/>
  <c r="O133" i="3"/>
  <c r="M1497" i="3"/>
  <c r="AB1821" i="3"/>
  <c r="W1821" i="3"/>
  <c r="AC1821" i="3"/>
  <c r="AD1821" i="3"/>
  <c r="P1821" i="3"/>
  <c r="O1821" i="3"/>
  <c r="X1821" i="3"/>
  <c r="Y1821" i="3"/>
  <c r="K1821" i="3"/>
  <c r="I1821" i="3"/>
  <c r="H1821" i="3"/>
  <c r="J1821" i="3"/>
  <c r="N1821" i="3"/>
  <c r="AA1821" i="3"/>
  <c r="V1821" i="3"/>
  <c r="M1821" i="3"/>
  <c r="W1312" i="3"/>
  <c r="J1312" i="3"/>
  <c r="AC1312" i="3"/>
  <c r="N1312" i="3"/>
  <c r="AB1312" i="3"/>
  <c r="X1312" i="3"/>
  <c r="Y1312" i="3"/>
  <c r="I1312" i="3"/>
  <c r="P1312" i="3"/>
  <c r="AA1312" i="3"/>
  <c r="O1312" i="3"/>
  <c r="AD1312" i="3"/>
  <c r="H1312" i="3"/>
  <c r="V1312" i="3"/>
  <c r="K1312" i="3"/>
  <c r="O1019" i="3"/>
  <c r="AA1019" i="3"/>
  <c r="K1019" i="3"/>
  <c r="P1019" i="3"/>
  <c r="Y1019" i="3"/>
  <c r="AD1019" i="3"/>
  <c r="X1019" i="3"/>
  <c r="J1019" i="3"/>
  <c r="N1019" i="3"/>
  <c r="AC1019" i="3"/>
  <c r="W1019" i="3"/>
  <c r="AB1019" i="3"/>
  <c r="H1019" i="3"/>
  <c r="I1019" i="3"/>
  <c r="AD2097" i="3"/>
  <c r="N2097" i="3"/>
  <c r="AC2097" i="3"/>
  <c r="X2097" i="3"/>
  <c r="W2097" i="3"/>
  <c r="I2097" i="3"/>
  <c r="AB2097" i="3"/>
  <c r="K2097" i="3"/>
  <c r="Y2097" i="3"/>
  <c r="O2097" i="3"/>
  <c r="J2097" i="3"/>
  <c r="P2097" i="3"/>
  <c r="H2097" i="3"/>
  <c r="V2097" i="3"/>
  <c r="AA2097" i="3"/>
  <c r="M2097" i="3"/>
  <c r="AD872" i="3"/>
  <c r="O872" i="3"/>
  <c r="AA872" i="3"/>
  <c r="J872" i="3"/>
  <c r="AB872" i="3"/>
  <c r="N872" i="3"/>
  <c r="P872" i="3"/>
  <c r="AC872" i="3"/>
  <c r="Y872" i="3"/>
  <c r="V872" i="3"/>
  <c r="W872" i="3"/>
  <c r="X872" i="3"/>
  <c r="K872" i="3"/>
  <c r="I872" i="3"/>
  <c r="H872" i="3"/>
  <c r="M872" i="3"/>
  <c r="Y1810" i="3"/>
  <c r="K1810" i="3"/>
  <c r="AB1810" i="3"/>
  <c r="AD1810" i="3"/>
  <c r="W1810" i="3"/>
  <c r="N1810" i="3"/>
  <c r="X1810" i="3"/>
  <c r="H1810" i="3"/>
  <c r="AC1810" i="3"/>
  <c r="O1810" i="3"/>
  <c r="J1810" i="3"/>
  <c r="I1810" i="3"/>
  <c r="AA1810" i="3"/>
  <c r="M1810" i="3"/>
  <c r="V1810" i="3"/>
  <c r="AD1628" i="3"/>
  <c r="O1628" i="3"/>
  <c r="AC1628" i="3"/>
  <c r="X1628" i="3"/>
  <c r="Y1628" i="3"/>
  <c r="J1628" i="3"/>
  <c r="AB1628" i="3"/>
  <c r="P1628" i="3"/>
  <c r="I1628" i="3"/>
  <c r="W1628" i="3"/>
  <c r="AA1628" i="3"/>
  <c r="K1628" i="3"/>
  <c r="H1628" i="3"/>
  <c r="M1628" i="3"/>
  <c r="N1628" i="3"/>
  <c r="Y917" i="3"/>
  <c r="O917" i="3"/>
  <c r="I917" i="3"/>
  <c r="AD917" i="3"/>
  <c r="W917" i="3"/>
  <c r="AC917" i="3"/>
  <c r="K917" i="3"/>
  <c r="P917" i="3"/>
  <c r="AB917" i="3"/>
  <c r="X917" i="3"/>
  <c r="N917" i="3"/>
  <c r="J917" i="3"/>
  <c r="H917" i="3"/>
  <c r="AA917" i="3"/>
  <c r="V917" i="3"/>
  <c r="M2111" i="3"/>
  <c r="K1252" i="3"/>
  <c r="X1252" i="3"/>
  <c r="AD1252" i="3"/>
  <c r="W1252" i="3"/>
  <c r="P1252" i="3"/>
  <c r="AC1252" i="3"/>
  <c r="AB1252" i="3"/>
  <c r="J1252" i="3"/>
  <c r="Y1252" i="3"/>
  <c r="I1252" i="3"/>
  <c r="AA1252" i="3"/>
  <c r="V1252" i="3"/>
  <c r="N1252" i="3"/>
  <c r="M1252" i="3"/>
  <c r="P1656" i="3"/>
  <c r="AC1656" i="3"/>
  <c r="X1656" i="3"/>
  <c r="W1656" i="3"/>
  <c r="O1656" i="3"/>
  <c r="K1656" i="3"/>
  <c r="I1656" i="3"/>
  <c r="Y1656" i="3"/>
  <c r="AB1656" i="3"/>
  <c r="N1656" i="3"/>
  <c r="J1656" i="3"/>
  <c r="AA1656" i="3"/>
  <c r="AD1656" i="3"/>
  <c r="H1656" i="3"/>
  <c r="M1995" i="3"/>
  <c r="AB1973" i="3"/>
  <c r="AC1973" i="3"/>
  <c r="I1973" i="3"/>
  <c r="X1973" i="3"/>
  <c r="N1973" i="3"/>
  <c r="J1973" i="3"/>
  <c r="P1973" i="3"/>
  <c r="K1973" i="3"/>
  <c r="O1973" i="3"/>
  <c r="AD1973" i="3"/>
  <c r="H1973" i="3"/>
  <c r="AA1973" i="3"/>
  <c r="V1973" i="3"/>
  <c r="W1973" i="3"/>
  <c r="M1337" i="3"/>
  <c r="W453" i="3"/>
  <c r="AD453" i="3"/>
  <c r="X453" i="3"/>
  <c r="AB453" i="3"/>
  <c r="J453" i="3"/>
  <c r="AC453" i="3"/>
  <c r="P453" i="3"/>
  <c r="O453" i="3"/>
  <c r="Y453" i="3"/>
  <c r="K453" i="3"/>
  <c r="N453" i="3"/>
  <c r="V453" i="3"/>
  <c r="H453" i="3"/>
  <c r="I453" i="3"/>
  <c r="AA453" i="3"/>
  <c r="M453" i="3"/>
  <c r="N2069" i="3"/>
  <c r="W2069" i="3"/>
  <c r="O2069" i="3"/>
  <c r="K2069" i="3"/>
  <c r="P2069" i="3"/>
  <c r="J2069" i="3"/>
  <c r="AC2069" i="3"/>
  <c r="AB2069" i="3"/>
  <c r="AA2069" i="3"/>
  <c r="I2069" i="3"/>
  <c r="Y2069" i="3"/>
  <c r="AD2069" i="3"/>
  <c r="H2069" i="3"/>
  <c r="X2069" i="3"/>
  <c r="I1467" i="3"/>
  <c r="Y1467" i="3"/>
  <c r="P1467" i="3"/>
  <c r="J1467" i="3"/>
  <c r="O1467" i="3"/>
  <c r="AC1467" i="3"/>
  <c r="K1467" i="3"/>
  <c r="W1467" i="3"/>
  <c r="AD1467" i="3"/>
  <c r="AB1467" i="3"/>
  <c r="X1467" i="3"/>
  <c r="N1467" i="3"/>
  <c r="V1467" i="3"/>
  <c r="AA1467" i="3"/>
  <c r="H1467" i="3"/>
  <c r="I259" i="3"/>
  <c r="J259" i="3"/>
  <c r="AC259" i="3"/>
  <c r="W259" i="3"/>
  <c r="O259" i="3"/>
  <c r="N259" i="3"/>
  <c r="Y259" i="3"/>
  <c r="P259" i="3"/>
  <c r="AD259" i="3"/>
  <c r="AA259" i="3"/>
  <c r="V259" i="3"/>
  <c r="AB259" i="3"/>
  <c r="H259" i="3"/>
  <c r="X259" i="3"/>
  <c r="K259" i="3"/>
  <c r="M259" i="3"/>
  <c r="AC2033" i="3"/>
  <c r="K2033" i="3"/>
  <c r="N2033" i="3"/>
  <c r="O2033" i="3"/>
  <c r="X2033" i="3"/>
  <c r="Y2033" i="3"/>
  <c r="AD2033" i="3"/>
  <c r="J2033" i="3"/>
  <c r="I2033" i="3"/>
  <c r="AB2033" i="3"/>
  <c r="P2033" i="3"/>
  <c r="W2033" i="3"/>
  <c r="H2033" i="3"/>
  <c r="V2033" i="3"/>
  <c r="AD1793" i="3"/>
  <c r="X1793" i="3"/>
  <c r="N1793" i="3"/>
  <c r="O1793" i="3"/>
  <c r="K1793" i="3"/>
  <c r="I1793" i="3"/>
  <c r="Y1793" i="3"/>
  <c r="AC1793" i="3"/>
  <c r="P1793" i="3"/>
  <c r="J1793" i="3"/>
  <c r="AB1793" i="3"/>
  <c r="W1793" i="3"/>
  <c r="H1793" i="3"/>
  <c r="AA1793" i="3"/>
  <c r="V1793" i="3"/>
  <c r="M1793" i="3"/>
  <c r="K1852" i="3"/>
  <c r="W1852" i="3"/>
  <c r="P1852" i="3"/>
  <c r="AB1852" i="3"/>
  <c r="Y1852" i="3"/>
  <c r="O1852" i="3"/>
  <c r="N1852" i="3"/>
  <c r="AC1852" i="3"/>
  <c r="J1852" i="3"/>
  <c r="X1852" i="3"/>
  <c r="AD1852" i="3"/>
  <c r="I1852" i="3"/>
  <c r="AA1852" i="3"/>
  <c r="H1852" i="3"/>
  <c r="V1852" i="3"/>
  <c r="M1852" i="3"/>
  <c r="J684" i="3"/>
  <c r="P684" i="3"/>
  <c r="AC684" i="3"/>
  <c r="K684" i="3"/>
  <c r="X684" i="3"/>
  <c r="AD684" i="3"/>
  <c r="W684" i="3"/>
  <c r="O684" i="3"/>
  <c r="AA684" i="3"/>
  <c r="Y684" i="3"/>
  <c r="AB684" i="3"/>
  <c r="I684" i="3"/>
  <c r="H684" i="3"/>
  <c r="M684" i="3"/>
  <c r="AD1094" i="3"/>
  <c r="X1094" i="3"/>
  <c r="Y1094" i="3"/>
  <c r="K1094" i="3"/>
  <c r="AC1094" i="3"/>
  <c r="W1094" i="3"/>
  <c r="I1094" i="3"/>
  <c r="P1094" i="3"/>
  <c r="J1094" i="3"/>
  <c r="O1094" i="3"/>
  <c r="N1094" i="3"/>
  <c r="AB1094" i="3"/>
  <c r="AA1094" i="3"/>
  <c r="H1094" i="3"/>
  <c r="M1094" i="3"/>
  <c r="P430" i="3"/>
  <c r="X430" i="3"/>
  <c r="AB430" i="3"/>
  <c r="Y430" i="3"/>
  <c r="W430" i="3"/>
  <c r="J430" i="3"/>
  <c r="K430" i="3"/>
  <c r="O430" i="3"/>
  <c r="I430" i="3"/>
  <c r="AC430" i="3"/>
  <c r="H430" i="3"/>
  <c r="N430" i="3"/>
  <c r="AD430" i="3"/>
  <c r="M430" i="3"/>
  <c r="AA430" i="3"/>
  <c r="M1697" i="3"/>
  <c r="P87" i="3"/>
  <c r="O87" i="3"/>
  <c r="I87" i="3"/>
  <c r="AC87" i="3"/>
  <c r="K87" i="3"/>
  <c r="X87" i="3"/>
  <c r="AD87" i="3"/>
  <c r="J87" i="3"/>
  <c r="W87" i="3"/>
  <c r="N87" i="3"/>
  <c r="Y87" i="3"/>
  <c r="AB87" i="3"/>
  <c r="H87" i="3"/>
  <c r="M245" i="3"/>
  <c r="X866" i="3"/>
  <c r="O866" i="3"/>
  <c r="I866" i="3"/>
  <c r="J866" i="3"/>
  <c r="AD866" i="3"/>
  <c r="AC866" i="3"/>
  <c r="AB866" i="3"/>
  <c r="Y866" i="3"/>
  <c r="W866" i="3"/>
  <c r="K866" i="3"/>
  <c r="P866" i="3"/>
  <c r="AA866" i="3"/>
  <c r="N866" i="3"/>
  <c r="V866" i="3"/>
  <c r="H866" i="3"/>
  <c r="P1044" i="3"/>
  <c r="W1044" i="3"/>
  <c r="AD1044" i="3"/>
  <c r="I1044" i="3"/>
  <c r="K1044" i="3"/>
  <c r="N1044" i="3"/>
  <c r="J1044" i="3"/>
  <c r="AC1044" i="3"/>
  <c r="O1044" i="3"/>
  <c r="Y1044" i="3"/>
  <c r="AB1044" i="3"/>
  <c r="AA1044" i="3"/>
  <c r="V1044" i="3"/>
  <c r="H1044" i="3"/>
  <c r="X1044" i="3"/>
  <c r="K1073" i="3"/>
  <c r="AD1073" i="3"/>
  <c r="O1073" i="3"/>
  <c r="Y1073" i="3"/>
  <c r="I1073" i="3"/>
  <c r="N1073" i="3"/>
  <c r="AB1073" i="3"/>
  <c r="AC1073" i="3"/>
  <c r="AA1073" i="3"/>
  <c r="H1073" i="3"/>
  <c r="X1073" i="3"/>
  <c r="W1073" i="3"/>
  <c r="J1073" i="3"/>
  <c r="P1073" i="3"/>
  <c r="M1073" i="3"/>
  <c r="I1349" i="3"/>
  <c r="N1349" i="3"/>
  <c r="W1349" i="3"/>
  <c r="P1349" i="3"/>
  <c r="O1349" i="3"/>
  <c r="J1349" i="3"/>
  <c r="AD1349" i="3"/>
  <c r="H1349" i="3"/>
  <c r="Y1349" i="3"/>
  <c r="AB1349" i="3"/>
  <c r="AC1349" i="3"/>
  <c r="K1349" i="3"/>
  <c r="V1349" i="3"/>
  <c r="X1349" i="3"/>
  <c r="AA1349" i="3"/>
  <c r="W1058" i="3"/>
  <c r="AD1058" i="3"/>
  <c r="X1058" i="3"/>
  <c r="AB1058" i="3"/>
  <c r="N1058" i="3"/>
  <c r="AC1058" i="3"/>
  <c r="I1058" i="3"/>
  <c r="O1058" i="3"/>
  <c r="K1058" i="3"/>
  <c r="Y1058" i="3"/>
  <c r="P1058" i="3"/>
  <c r="J1058" i="3"/>
  <c r="AA1058" i="3"/>
  <c r="H1058" i="3"/>
  <c r="V1058" i="3"/>
  <c r="M1058" i="3"/>
  <c r="N2162" i="3"/>
  <c r="I2162" i="3"/>
  <c r="K2162" i="3"/>
  <c r="O2162" i="3"/>
  <c r="P2162" i="3"/>
  <c r="Y2162" i="3"/>
  <c r="AC2162" i="3"/>
  <c r="AB2162" i="3"/>
  <c r="AD2162" i="3"/>
  <c r="W2162" i="3"/>
  <c r="X2162" i="3"/>
  <c r="J2162" i="3"/>
  <c r="H2162" i="3"/>
  <c r="AA2162" i="3"/>
  <c r="M2162" i="3"/>
  <c r="P1237" i="3"/>
  <c r="X1237" i="3"/>
  <c r="I1237" i="3"/>
  <c r="O1237" i="3"/>
  <c r="AC1237" i="3"/>
  <c r="J1237" i="3"/>
  <c r="AB1237" i="3"/>
  <c r="Y1237" i="3"/>
  <c r="K1237" i="3"/>
  <c r="W1237" i="3"/>
  <c r="N1237" i="3"/>
  <c r="AA1237" i="3"/>
  <c r="V1237" i="3"/>
  <c r="M1237" i="3"/>
  <c r="M68" i="3"/>
  <c r="AD75" i="3"/>
  <c r="K75" i="3"/>
  <c r="AB75" i="3"/>
  <c r="I75" i="3"/>
  <c r="AC75" i="3"/>
  <c r="P75" i="3"/>
  <c r="X75" i="3"/>
  <c r="O75" i="3"/>
  <c r="J75" i="3"/>
  <c r="Y75" i="3"/>
  <c r="W75" i="3"/>
  <c r="N75" i="3"/>
  <c r="AA75" i="3"/>
  <c r="H75" i="3"/>
  <c r="V75" i="3"/>
  <c r="M1201" i="3"/>
  <c r="M151" i="3"/>
  <c r="K1948" i="3"/>
  <c r="AD1948" i="3"/>
  <c r="AB1948" i="3"/>
  <c r="AC1948" i="3"/>
  <c r="X1948" i="3"/>
  <c r="J1948" i="3"/>
  <c r="W1948" i="3"/>
  <c r="I1948" i="3"/>
  <c r="O1948" i="3"/>
  <c r="Y1948" i="3"/>
  <c r="N1948" i="3"/>
  <c r="P1948" i="3"/>
  <c r="H1948" i="3"/>
  <c r="AA1948" i="3"/>
  <c r="M1948" i="3"/>
  <c r="N424" i="3"/>
  <c r="P424" i="3"/>
  <c r="AB424" i="3"/>
  <c r="X424" i="3"/>
  <c r="J424" i="3"/>
  <c r="AC424" i="3"/>
  <c r="O424" i="3"/>
  <c r="W424" i="3"/>
  <c r="I424" i="3"/>
  <c r="Y424" i="3"/>
  <c r="H424" i="3"/>
  <c r="AD424" i="3"/>
  <c r="AA424" i="3"/>
  <c r="K424" i="3"/>
  <c r="V424" i="3"/>
  <c r="M424" i="3"/>
  <c r="M2098" i="3"/>
  <c r="AB794" i="3"/>
  <c r="I794" i="3"/>
  <c r="O794" i="3"/>
  <c r="K794" i="3"/>
  <c r="X794" i="3"/>
  <c r="W794" i="3"/>
  <c r="N794" i="3"/>
  <c r="Y794" i="3"/>
  <c r="J794" i="3"/>
  <c r="P794" i="3"/>
  <c r="AD794" i="3"/>
  <c r="AC794" i="3"/>
  <c r="H794" i="3"/>
  <c r="N1489" i="3"/>
  <c r="J1489" i="3"/>
  <c r="X1489" i="3"/>
  <c r="AC1489" i="3"/>
  <c r="O1489" i="3"/>
  <c r="P1489" i="3"/>
  <c r="I1489" i="3"/>
  <c r="Y1489" i="3"/>
  <c r="W1489" i="3"/>
  <c r="AD1489" i="3"/>
  <c r="K1489" i="3"/>
  <c r="AA1489" i="3"/>
  <c r="H1489" i="3"/>
  <c r="M1489" i="3"/>
  <c r="M1836" i="3"/>
  <c r="X1279" i="3"/>
  <c r="P1279" i="3"/>
  <c r="Y1279" i="3"/>
  <c r="O1279" i="3"/>
  <c r="AD1279" i="3"/>
  <c r="K1279" i="3"/>
  <c r="W1279" i="3"/>
  <c r="AC1279" i="3"/>
  <c r="J1279" i="3"/>
  <c r="AB1279" i="3"/>
  <c r="N1279" i="3"/>
  <c r="I1279" i="3"/>
  <c r="H1279" i="3"/>
  <c r="V1279" i="3"/>
  <c r="M1279" i="3"/>
  <c r="AA1279" i="3"/>
  <c r="M1230" i="3"/>
  <c r="N1027" i="3"/>
  <c r="I1027" i="3"/>
  <c r="AD1027" i="3"/>
  <c r="AB1027" i="3"/>
  <c r="K1027" i="3"/>
  <c r="O1027" i="3"/>
  <c r="J1027" i="3"/>
  <c r="X1027" i="3"/>
  <c r="Y1027" i="3"/>
  <c r="AA1027" i="3"/>
  <c r="P1027" i="3"/>
  <c r="AC1027" i="3"/>
  <c r="W1027" i="3"/>
  <c r="V1027" i="3"/>
  <c r="Y1655" i="3"/>
  <c r="I1655" i="3"/>
  <c r="O1655" i="3"/>
  <c r="W1655" i="3"/>
  <c r="X1655" i="3"/>
  <c r="N1655" i="3"/>
  <c r="AD1655" i="3"/>
  <c r="P1655" i="3"/>
  <c r="J1655" i="3"/>
  <c r="K1655" i="3"/>
  <c r="AB1655" i="3"/>
  <c r="AC1655" i="3"/>
  <c r="H1655" i="3"/>
  <c r="AA1655" i="3"/>
  <c r="V1655" i="3"/>
  <c r="M1655" i="3"/>
  <c r="N1777" i="3"/>
  <c r="X1777" i="3"/>
  <c r="P1777" i="3"/>
  <c r="AC1777" i="3"/>
  <c r="AB1777" i="3"/>
  <c r="I1777" i="3"/>
  <c r="J1777" i="3"/>
  <c r="K1777" i="3"/>
  <c r="AD1777" i="3"/>
  <c r="O1777" i="3"/>
  <c r="W1777" i="3"/>
  <c r="Y1777" i="3"/>
  <c r="H1777" i="3"/>
  <c r="AA1777" i="3"/>
  <c r="M1777" i="3"/>
  <c r="V1777" i="3"/>
  <c r="X1255" i="3"/>
  <c r="I1255" i="3"/>
  <c r="Y1255" i="3"/>
  <c r="K1255" i="3"/>
  <c r="AD1255" i="3"/>
  <c r="W1255" i="3"/>
  <c r="N1255" i="3"/>
  <c r="P1255" i="3"/>
  <c r="J1255" i="3"/>
  <c r="O1255" i="3"/>
  <c r="AB1255" i="3"/>
  <c r="AC1255" i="3"/>
  <c r="M1255" i="3"/>
  <c r="H1255" i="3"/>
  <c r="X1114" i="3"/>
  <c r="N1114" i="3"/>
  <c r="AD1114" i="3"/>
  <c r="J1114" i="3"/>
  <c r="O1114" i="3"/>
  <c r="I1114" i="3"/>
  <c r="AB1114" i="3"/>
  <c r="K1114" i="3"/>
  <c r="P1114" i="3"/>
  <c r="Y1114" i="3"/>
  <c r="W1114" i="3"/>
  <c r="AC1114" i="3"/>
  <c r="AA1114" i="3"/>
  <c r="V1114" i="3"/>
  <c r="H1114" i="3"/>
  <c r="AD934" i="3"/>
  <c r="P934" i="3"/>
  <c r="W934" i="3"/>
  <c r="I934" i="3"/>
  <c r="Y934" i="3"/>
  <c r="J934" i="3"/>
  <c r="AC934" i="3"/>
  <c r="X934" i="3"/>
  <c r="AB934" i="3"/>
  <c r="N934" i="3"/>
  <c r="K934" i="3"/>
  <c r="O934" i="3"/>
  <c r="H934" i="3"/>
  <c r="AA934" i="3"/>
  <c r="M934" i="3"/>
  <c r="V934" i="3"/>
  <c r="I2003" i="3"/>
  <c r="O2003" i="3"/>
  <c r="N2003" i="3"/>
  <c r="AC2003" i="3"/>
  <c r="AD2003" i="3"/>
  <c r="J2003" i="3"/>
  <c r="Y2003" i="3"/>
  <c r="P2003" i="3"/>
  <c r="AB2003" i="3"/>
  <c r="X2003" i="3"/>
  <c r="W2003" i="3"/>
  <c r="K2003" i="3"/>
  <c r="AA2003" i="3"/>
  <c r="V2003" i="3"/>
  <c r="H2003" i="3"/>
  <c r="M2003" i="3"/>
  <c r="M716" i="3"/>
  <c r="N70" i="3"/>
  <c r="X70" i="3"/>
  <c r="P70" i="3"/>
  <c r="I70" i="3"/>
  <c r="W70" i="3"/>
  <c r="AB70" i="3"/>
  <c r="K70" i="3"/>
  <c r="Y70" i="3"/>
  <c r="AA70" i="3"/>
  <c r="AD70" i="3"/>
  <c r="AC70" i="3"/>
  <c r="H70" i="3"/>
  <c r="O70" i="3"/>
  <c r="V70" i="3"/>
  <c r="J70" i="3"/>
  <c r="K1869" i="3"/>
  <c r="AB1869" i="3"/>
  <c r="AD1869" i="3"/>
  <c r="W1869" i="3"/>
  <c r="Y1869" i="3"/>
  <c r="J1869" i="3"/>
  <c r="N1869" i="3"/>
  <c r="O1869" i="3"/>
  <c r="P1869" i="3"/>
  <c r="X1869" i="3"/>
  <c r="H1869" i="3"/>
  <c r="AA1869" i="3"/>
  <c r="I1869" i="3"/>
  <c r="AC1869" i="3"/>
  <c r="M1040" i="3"/>
  <c r="M766" i="3"/>
  <c r="AB1353" i="3"/>
  <c r="Y1353" i="3"/>
  <c r="J1353" i="3"/>
  <c r="AA1353" i="3"/>
  <c r="X1353" i="3"/>
  <c r="W1353" i="3"/>
  <c r="N1353" i="3"/>
  <c r="AC1353" i="3"/>
  <c r="O1353" i="3"/>
  <c r="H1353" i="3"/>
  <c r="K1353" i="3"/>
  <c r="P1353" i="3"/>
  <c r="M1353" i="3"/>
  <c r="J165" i="3"/>
  <c r="K165" i="3"/>
  <c r="P165" i="3"/>
  <c r="N165" i="3"/>
  <c r="I165" i="3"/>
  <c r="AC165" i="3"/>
  <c r="Y165" i="3"/>
  <c r="AB165" i="3"/>
  <c r="O165" i="3"/>
  <c r="W165" i="3"/>
  <c r="X165" i="3"/>
  <c r="AD165" i="3"/>
  <c r="AA165" i="3"/>
  <c r="Y2120" i="3"/>
  <c r="AB2120" i="3"/>
  <c r="N2120" i="3"/>
  <c r="AD2120" i="3"/>
  <c r="P2120" i="3"/>
  <c r="O2120" i="3"/>
  <c r="K2120" i="3"/>
  <c r="X2120" i="3"/>
  <c r="J2120" i="3"/>
  <c r="AC2120" i="3"/>
  <c r="W2120" i="3"/>
  <c r="I2120" i="3"/>
  <c r="H2120" i="3"/>
  <c r="AA2120" i="3"/>
  <c r="M2120" i="3"/>
  <c r="V2120" i="3"/>
  <c r="M1913" i="3"/>
  <c r="O2140" i="3"/>
  <c r="AB2140" i="3"/>
  <c r="Y2140" i="3"/>
  <c r="J2140" i="3"/>
  <c r="W2140" i="3"/>
  <c r="K2140" i="3"/>
  <c r="AD2140" i="3"/>
  <c r="AC2140" i="3"/>
  <c r="N2140" i="3"/>
  <c r="P2140" i="3"/>
  <c r="X2140" i="3"/>
  <c r="I2140" i="3"/>
  <c r="H2140" i="3"/>
  <c r="AA2140" i="3"/>
  <c r="V2140" i="3"/>
  <c r="M2140" i="3"/>
  <c r="O1563" i="3"/>
  <c r="P1563" i="3"/>
  <c r="K1563" i="3"/>
  <c r="X1563" i="3"/>
  <c r="AB1563" i="3"/>
  <c r="AD1563" i="3"/>
  <c r="J1563" i="3"/>
  <c r="AC1563" i="3"/>
  <c r="N1563" i="3"/>
  <c r="V1563" i="3"/>
  <c r="I1563" i="3"/>
  <c r="H1563" i="3"/>
  <c r="AA1563" i="3"/>
  <c r="Y1563" i="3"/>
  <c r="M143" i="3"/>
  <c r="M1901" i="3"/>
  <c r="M734" i="3"/>
  <c r="V65" i="3"/>
  <c r="P2092" i="3"/>
  <c r="AA2092" i="3"/>
  <c r="AC2092" i="3"/>
  <c r="J2092" i="3"/>
  <c r="H2092" i="3"/>
  <c r="W2092" i="3"/>
  <c r="AD2092" i="3"/>
  <c r="O2092" i="3"/>
  <c r="X2092" i="3"/>
  <c r="N2092" i="3"/>
  <c r="K2092" i="3"/>
  <c r="I2092" i="3"/>
  <c r="V2092" i="3"/>
  <c r="AB2092" i="3"/>
  <c r="M2092" i="3"/>
  <c r="I285" i="3"/>
  <c r="AB285" i="3"/>
  <c r="AC285" i="3"/>
  <c r="W285" i="3"/>
  <c r="P285" i="3"/>
  <c r="O285" i="3"/>
  <c r="N285" i="3"/>
  <c r="J285" i="3"/>
  <c r="AD285" i="3"/>
  <c r="X285" i="3"/>
  <c r="K285" i="3"/>
  <c r="Y285" i="3"/>
  <c r="AA285" i="3"/>
  <c r="M285" i="3"/>
  <c r="H285" i="3"/>
  <c r="V285" i="3"/>
  <c r="N1109" i="3"/>
  <c r="AB1109" i="3"/>
  <c r="O1109" i="3"/>
  <c r="Y1109" i="3"/>
  <c r="X1109" i="3"/>
  <c r="AD1109" i="3"/>
  <c r="P1109" i="3"/>
  <c r="J1109" i="3"/>
  <c r="K1109" i="3"/>
  <c r="AC1109" i="3"/>
  <c r="V1109" i="3"/>
  <c r="I1109" i="3"/>
  <c r="H1109" i="3"/>
  <c r="W1109" i="3"/>
  <c r="AA1109" i="3"/>
  <c r="M1109" i="3"/>
  <c r="V422" i="3"/>
  <c r="AA930" i="3"/>
  <c r="V343" i="3"/>
  <c r="V936" i="3"/>
  <c r="H2001" i="3"/>
  <c r="H1252" i="3"/>
  <c r="H165" i="3"/>
  <c r="H599" i="3"/>
  <c r="J1853" i="3"/>
  <c r="I1815" i="3"/>
  <c r="O797" i="3"/>
  <c r="AC797" i="3"/>
  <c r="Y797" i="3"/>
  <c r="X797" i="3"/>
  <c r="AB797" i="3"/>
  <c r="J797" i="3"/>
  <c r="W797" i="3"/>
  <c r="AD797" i="3"/>
  <c r="H797" i="3"/>
  <c r="P797" i="3"/>
  <c r="I797" i="3"/>
  <c r="N797" i="3"/>
  <c r="AA797" i="3"/>
  <c r="V797" i="3"/>
  <c r="M797" i="3"/>
  <c r="M1692" i="3"/>
  <c r="N661" i="3"/>
  <c r="O661" i="3"/>
  <c r="K661" i="3"/>
  <c r="AB661" i="3"/>
  <c r="P661" i="3"/>
  <c r="AC661" i="3"/>
  <c r="X661" i="3"/>
  <c r="I661" i="3"/>
  <c r="W661" i="3"/>
  <c r="AA661" i="3"/>
  <c r="J661" i="3"/>
  <c r="H661" i="3"/>
  <c r="V661" i="3"/>
  <c r="AD661" i="3"/>
  <c r="M661" i="3"/>
  <c r="AD1890" i="3"/>
  <c r="J1890" i="3"/>
  <c r="O1890" i="3"/>
  <c r="X1890" i="3"/>
  <c r="W1890" i="3"/>
  <c r="P1890" i="3"/>
  <c r="N1890" i="3"/>
  <c r="H1890" i="3"/>
  <c r="AB1890" i="3"/>
  <c r="I1890" i="3"/>
  <c r="AA1890" i="3"/>
  <c r="AC1890" i="3"/>
  <c r="V1890" i="3"/>
  <c r="Y1890" i="3"/>
  <c r="J233" i="3"/>
  <c r="Y233" i="3"/>
  <c r="N233" i="3"/>
  <c r="AB233" i="3"/>
  <c r="P233" i="3"/>
  <c r="I233" i="3"/>
  <c r="K233" i="3"/>
  <c r="AC233" i="3"/>
  <c r="X233" i="3"/>
  <c r="AD233" i="3"/>
  <c r="O233" i="3"/>
  <c r="H233" i="3"/>
  <c r="W233" i="3"/>
  <c r="AA233" i="3"/>
  <c r="W153" i="3"/>
  <c r="Y153" i="3"/>
  <c r="N153" i="3"/>
  <c r="AC153" i="3"/>
  <c r="K153" i="3"/>
  <c r="P153" i="3"/>
  <c r="AD153" i="3"/>
  <c r="I153" i="3"/>
  <c r="J153" i="3"/>
  <c r="O153" i="3"/>
  <c r="AA153" i="3"/>
  <c r="X153" i="3"/>
  <c r="H153" i="3"/>
  <c r="M153" i="3"/>
  <c r="V153" i="3"/>
  <c r="AD242" i="3"/>
  <c r="Y242" i="3"/>
  <c r="P242" i="3"/>
  <c r="O242" i="3"/>
  <c r="W242" i="3"/>
  <c r="AB242" i="3"/>
  <c r="AC242" i="3"/>
  <c r="X242" i="3"/>
  <c r="I242" i="3"/>
  <c r="N242" i="3"/>
  <c r="K242" i="3"/>
  <c r="J242" i="3"/>
  <c r="AA242" i="3"/>
  <c r="H242" i="3"/>
  <c r="V242" i="3"/>
  <c r="M242" i="3"/>
  <c r="P983" i="3"/>
  <c r="AC983" i="3"/>
  <c r="I983" i="3"/>
  <c r="N983" i="3"/>
  <c r="K983" i="3"/>
  <c r="W983" i="3"/>
  <c r="AB983" i="3"/>
  <c r="O983" i="3"/>
  <c r="AD983" i="3"/>
  <c r="X983" i="3"/>
  <c r="J983" i="3"/>
  <c r="Y983" i="3"/>
  <c r="H983" i="3"/>
  <c r="V983" i="3"/>
  <c r="AA983" i="3"/>
  <c r="AB1781" i="3"/>
  <c r="Y1781" i="3"/>
  <c r="P1781" i="3"/>
  <c r="AD1781" i="3"/>
  <c r="O1781" i="3"/>
  <c r="AC1781" i="3"/>
  <c r="K1781" i="3"/>
  <c r="W1781" i="3"/>
  <c r="X1781" i="3"/>
  <c r="AA1781" i="3"/>
  <c r="V1781" i="3"/>
  <c r="J1781" i="3"/>
  <c r="N1781" i="3"/>
  <c r="H1781" i="3"/>
  <c r="I1781" i="3"/>
  <c r="P577" i="3"/>
  <c r="N577" i="3"/>
  <c r="I577" i="3"/>
  <c r="AD577" i="3"/>
  <c r="AC577" i="3"/>
  <c r="AB577" i="3"/>
  <c r="J577" i="3"/>
  <c r="K577" i="3"/>
  <c r="O577" i="3"/>
  <c r="AA577" i="3"/>
  <c r="X577" i="3"/>
  <c r="Y577" i="3"/>
  <c r="H577" i="3"/>
  <c r="V577" i="3"/>
  <c r="N1085" i="3"/>
  <c r="X1085" i="3"/>
  <c r="J1085" i="3"/>
  <c r="K1085" i="3"/>
  <c r="AC1085" i="3"/>
  <c r="Y1085" i="3"/>
  <c r="AA1085" i="3"/>
  <c r="I1085" i="3"/>
  <c r="P1085" i="3"/>
  <c r="O1085" i="3"/>
  <c r="AD1085" i="3"/>
  <c r="AB1085" i="3"/>
  <c r="V1085" i="3"/>
  <c r="W1085" i="3"/>
  <c r="H1085" i="3"/>
  <c r="M1085" i="3"/>
  <c r="AD706" i="3"/>
  <c r="N706" i="3"/>
  <c r="Y706" i="3"/>
  <c r="AC706" i="3"/>
  <c r="X706" i="3"/>
  <c r="K706" i="3"/>
  <c r="I706" i="3"/>
  <c r="AB706" i="3"/>
  <c r="P706" i="3"/>
  <c r="O706" i="3"/>
  <c r="AA706" i="3"/>
  <c r="J706" i="3"/>
  <c r="H706" i="3"/>
  <c r="V706" i="3"/>
  <c r="W706" i="3"/>
  <c r="M706" i="3"/>
  <c r="M380" i="3"/>
  <c r="K827" i="3"/>
  <c r="AC827" i="3"/>
  <c r="Y827" i="3"/>
  <c r="W827" i="3"/>
  <c r="N827" i="3"/>
  <c r="AD827" i="3"/>
  <c r="X827" i="3"/>
  <c r="P827" i="3"/>
  <c r="I827" i="3"/>
  <c r="J827" i="3"/>
  <c r="AA827" i="3"/>
  <c r="H827" i="3"/>
  <c r="M827" i="3"/>
  <c r="AB827" i="3"/>
  <c r="I1875" i="3"/>
  <c r="AD1875" i="3"/>
  <c r="P1875" i="3"/>
  <c r="AB1875" i="3"/>
  <c r="Y1875" i="3"/>
  <c r="AC1875" i="3"/>
  <c r="W1875" i="3"/>
  <c r="O1875" i="3"/>
  <c r="X1875" i="3"/>
  <c r="J1875" i="3"/>
  <c r="K1875" i="3"/>
  <c r="N1875" i="3"/>
  <c r="H1875" i="3"/>
  <c r="V1875" i="3"/>
  <c r="AA1875" i="3"/>
  <c r="M1875" i="3"/>
  <c r="N1544" i="3"/>
  <c r="AC1544" i="3"/>
  <c r="O1544" i="3"/>
  <c r="X1544" i="3"/>
  <c r="AD1544" i="3"/>
  <c r="P1544" i="3"/>
  <c r="AB1544" i="3"/>
  <c r="J1544" i="3"/>
  <c r="Y1544" i="3"/>
  <c r="I1544" i="3"/>
  <c r="W1544" i="3"/>
  <c r="K1544" i="3"/>
  <c r="AA1544" i="3"/>
  <c r="V1544" i="3"/>
  <c r="M1544" i="3"/>
  <c r="P256" i="3"/>
  <c r="Y256" i="3"/>
  <c r="N256" i="3"/>
  <c r="AB256" i="3"/>
  <c r="K256" i="3"/>
  <c r="AC256" i="3"/>
  <c r="AA256" i="3"/>
  <c r="J256" i="3"/>
  <c r="O256" i="3"/>
  <c r="I256" i="3"/>
  <c r="W256" i="3"/>
  <c r="X256" i="3"/>
  <c r="AD256" i="3"/>
  <c r="H256" i="3"/>
  <c r="N2015" i="3"/>
  <c r="K2015" i="3"/>
  <c r="AC2015" i="3"/>
  <c r="AB2015" i="3"/>
  <c r="J2015" i="3"/>
  <c r="I2015" i="3"/>
  <c r="Y2015" i="3"/>
  <c r="W2015" i="3"/>
  <c r="AD2015" i="3"/>
  <c r="X2015" i="3"/>
  <c r="O2015" i="3"/>
  <c r="P2015" i="3"/>
  <c r="AA2015" i="3"/>
  <c r="H2015" i="3"/>
  <c r="V2015" i="3"/>
  <c r="O1018" i="3"/>
  <c r="N1018" i="3"/>
  <c r="X1018" i="3"/>
  <c r="AD1018" i="3"/>
  <c r="AB1018" i="3"/>
  <c r="P1018" i="3"/>
  <c r="J1018" i="3"/>
  <c r="I1018" i="3"/>
  <c r="K1018" i="3"/>
  <c r="Y1018" i="3"/>
  <c r="W1018" i="3"/>
  <c r="AC1018" i="3"/>
  <c r="AA1018" i="3"/>
  <c r="M1018" i="3"/>
  <c r="V1018" i="3"/>
  <c r="H1018" i="3"/>
  <c r="M99" i="3"/>
  <c r="M233" i="3"/>
  <c r="M1870" i="3"/>
  <c r="P391" i="3"/>
  <c r="J391" i="3"/>
  <c r="AB391" i="3"/>
  <c r="N391" i="3"/>
  <c r="Y391" i="3"/>
  <c r="AD391" i="3"/>
  <c r="W391" i="3"/>
  <c r="K391" i="3"/>
  <c r="I391" i="3"/>
  <c r="AC391" i="3"/>
  <c r="X391" i="3"/>
  <c r="O391" i="3"/>
  <c r="H391" i="3"/>
  <c r="V391" i="3"/>
  <c r="M391" i="3"/>
  <c r="AA391" i="3"/>
  <c r="M983" i="3"/>
  <c r="M577" i="3"/>
  <c r="M1479" i="3"/>
  <c r="O1693" i="3"/>
  <c r="I1693" i="3"/>
  <c r="P1693" i="3"/>
  <c r="J1693" i="3"/>
  <c r="N1693" i="3"/>
  <c r="Y1693" i="3"/>
  <c r="K1693" i="3"/>
  <c r="W1693" i="3"/>
  <c r="AC1693" i="3"/>
  <c r="AD1693" i="3"/>
  <c r="X1693" i="3"/>
  <c r="AB1693" i="3"/>
  <c r="H1693" i="3"/>
  <c r="AA1693" i="3"/>
  <c r="V1693" i="3"/>
  <c r="M1816" i="3"/>
  <c r="M167" i="3"/>
  <c r="X82" i="3"/>
  <c r="Y82" i="3"/>
  <c r="W82" i="3"/>
  <c r="K82" i="3"/>
  <c r="J82" i="3"/>
  <c r="AD82" i="3"/>
  <c r="P82" i="3"/>
  <c r="AB82" i="3"/>
  <c r="O82" i="3"/>
  <c r="AC82" i="3"/>
  <c r="I82" i="3"/>
  <c r="N82" i="3"/>
  <c r="AA82" i="3"/>
  <c r="H82" i="3"/>
  <c r="V1366" i="3"/>
  <c r="AC450" i="3"/>
  <c r="X450" i="3"/>
  <c r="AB450" i="3"/>
  <c r="J450" i="3"/>
  <c r="AD450" i="3"/>
  <c r="W450" i="3"/>
  <c r="P450" i="3"/>
  <c r="I450" i="3"/>
  <c r="N450" i="3"/>
  <c r="O450" i="3"/>
  <c r="H450" i="3"/>
  <c r="K450" i="3"/>
  <c r="AA450" i="3"/>
  <c r="Y450" i="3"/>
  <c r="AC1903" i="3"/>
  <c r="P1903" i="3"/>
  <c r="W1903" i="3"/>
  <c r="O1903" i="3"/>
  <c r="Y1903" i="3"/>
  <c r="K1903" i="3"/>
  <c r="I1903" i="3"/>
  <c r="N1903" i="3"/>
  <c r="AB1903" i="3"/>
  <c r="AD1903" i="3"/>
  <c r="AA1903" i="3"/>
  <c r="H1903" i="3"/>
  <c r="J1903" i="3"/>
  <c r="M1903" i="3"/>
  <c r="V1903" i="3"/>
  <c r="X1903" i="3"/>
  <c r="J882" i="3"/>
  <c r="I882" i="3"/>
  <c r="AC882" i="3"/>
  <c r="Y882" i="3"/>
  <c r="O882" i="3"/>
  <c r="P882" i="3"/>
  <c r="X882" i="3"/>
  <c r="AA882" i="3"/>
  <c r="K882" i="3"/>
  <c r="W882" i="3"/>
  <c r="H882" i="3"/>
  <c r="N882" i="3"/>
  <c r="AB882" i="3"/>
  <c r="AD882" i="3"/>
  <c r="AA527" i="3"/>
  <c r="O2053" i="3"/>
  <c r="I2053" i="3"/>
  <c r="X2053" i="3"/>
  <c r="AD2053" i="3"/>
  <c r="P2053" i="3"/>
  <c r="AB2053" i="3"/>
  <c r="K2053" i="3"/>
  <c r="J2053" i="3"/>
  <c r="Y2053" i="3"/>
  <c r="AC2053" i="3"/>
  <c r="H2053" i="3"/>
  <c r="W2053" i="3"/>
  <c r="V2053" i="3"/>
  <c r="M2053" i="3"/>
  <c r="AA2053" i="3"/>
  <c r="O1096" i="3"/>
  <c r="J1096" i="3"/>
  <c r="P1096" i="3"/>
  <c r="AD1096" i="3"/>
  <c r="N1096" i="3"/>
  <c r="I1096" i="3"/>
  <c r="Y1096" i="3"/>
  <c r="X1096" i="3"/>
  <c r="AB1096" i="3"/>
  <c r="AC1096" i="3"/>
  <c r="K1096" i="3"/>
  <c r="W1096" i="3"/>
  <c r="AA1096" i="3"/>
  <c r="V1096" i="3"/>
  <c r="M1096" i="3"/>
  <c r="I753" i="3"/>
  <c r="Y753" i="3"/>
  <c r="J753" i="3"/>
  <c r="W753" i="3"/>
  <c r="K753" i="3"/>
  <c r="P753" i="3"/>
  <c r="N753" i="3"/>
  <c r="AD753" i="3"/>
  <c r="O753" i="3"/>
  <c r="AB753" i="3"/>
  <c r="AC753" i="3"/>
  <c r="X753" i="3"/>
  <c r="H753" i="3"/>
  <c r="AA753" i="3"/>
  <c r="V753" i="3"/>
  <c r="AC1409" i="3"/>
  <c r="W1409" i="3"/>
  <c r="Y1409" i="3"/>
  <c r="AD1409" i="3"/>
  <c r="I1409" i="3"/>
  <c r="P1409" i="3"/>
  <c r="K1409" i="3"/>
  <c r="N1409" i="3"/>
  <c r="X1409" i="3"/>
  <c r="J1409" i="3"/>
  <c r="O1409" i="3"/>
  <c r="AA1409" i="3"/>
  <c r="AB1409" i="3"/>
  <c r="H1409" i="3"/>
  <c r="V1409" i="3"/>
  <c r="M1409" i="3"/>
  <c r="M1595" i="3"/>
  <c r="K775" i="3"/>
  <c r="X775" i="3"/>
  <c r="AB775" i="3"/>
  <c r="O775" i="3"/>
  <c r="I775" i="3"/>
  <c r="W775" i="3"/>
  <c r="AC775" i="3"/>
  <c r="AD775" i="3"/>
  <c r="Y775" i="3"/>
  <c r="AA775" i="3"/>
  <c r="J775" i="3"/>
  <c r="V775" i="3"/>
  <c r="N775" i="3"/>
  <c r="P775" i="3"/>
  <c r="X2137" i="3"/>
  <c r="J2137" i="3"/>
  <c r="N2137" i="3"/>
  <c r="K2137" i="3"/>
  <c r="O2137" i="3"/>
  <c r="AC2137" i="3"/>
  <c r="I2137" i="3"/>
  <c r="AD2137" i="3"/>
  <c r="Y2137" i="3"/>
  <c r="AB2137" i="3"/>
  <c r="W2137" i="3"/>
  <c r="AA2137" i="3"/>
  <c r="P2137" i="3"/>
  <c r="H2137" i="3"/>
  <c r="I1527" i="3"/>
  <c r="N1527" i="3"/>
  <c r="P1527" i="3"/>
  <c r="AB1527" i="3"/>
  <c r="O1527" i="3"/>
  <c r="J1527" i="3"/>
  <c r="Y1527" i="3"/>
  <c r="W1527" i="3"/>
  <c r="AD1527" i="3"/>
  <c r="H1527" i="3"/>
  <c r="AC1527" i="3"/>
  <c r="AA1527" i="3"/>
  <c r="K1527" i="3"/>
  <c r="X1527" i="3"/>
  <c r="Y624" i="3"/>
  <c r="J624" i="3"/>
  <c r="P624" i="3"/>
  <c r="AC624" i="3"/>
  <c r="I624" i="3"/>
  <c r="X624" i="3"/>
  <c r="AD624" i="3"/>
  <c r="K624" i="3"/>
  <c r="AB624" i="3"/>
  <c r="W624" i="3"/>
  <c r="O624" i="3"/>
  <c r="N624" i="3"/>
  <c r="AA624" i="3"/>
  <c r="V624" i="3"/>
  <c r="M624" i="3"/>
  <c r="I181" i="3"/>
  <c r="AD181" i="3"/>
  <c r="O181" i="3"/>
  <c r="AC181" i="3"/>
  <c r="X181" i="3"/>
  <c r="AB181" i="3"/>
  <c r="K181" i="3"/>
  <c r="N181" i="3"/>
  <c r="Y181" i="3"/>
  <c r="P181" i="3"/>
  <c r="W181" i="3"/>
  <c r="J181" i="3"/>
  <c r="AA181" i="3"/>
  <c r="H181" i="3"/>
  <c r="V181" i="3"/>
  <c r="P524" i="3"/>
  <c r="Y524" i="3"/>
  <c r="AB524" i="3"/>
  <c r="X524" i="3"/>
  <c r="I524" i="3"/>
  <c r="AD524" i="3"/>
  <c r="K524" i="3"/>
  <c r="J524" i="3"/>
  <c r="O524" i="3"/>
  <c r="AC524" i="3"/>
  <c r="N524" i="3"/>
  <c r="W524" i="3"/>
  <c r="AA524" i="3"/>
  <c r="M524" i="3"/>
  <c r="H524" i="3"/>
  <c r="V524" i="3"/>
  <c r="W679" i="3"/>
  <c r="Y679" i="3"/>
  <c r="AD679" i="3"/>
  <c r="N679" i="3"/>
  <c r="K679" i="3"/>
  <c r="I679" i="3"/>
  <c r="AC679" i="3"/>
  <c r="J679" i="3"/>
  <c r="P679" i="3"/>
  <c r="AB679" i="3"/>
  <c r="O679" i="3"/>
  <c r="X679" i="3"/>
  <c r="AA679" i="3"/>
  <c r="H679" i="3"/>
  <c r="V679" i="3"/>
  <c r="X2124" i="3"/>
  <c r="P2124" i="3"/>
  <c r="Y2124" i="3"/>
  <c r="J2124" i="3"/>
  <c r="K2124" i="3"/>
  <c r="W2124" i="3"/>
  <c r="N2124" i="3"/>
  <c r="O2124" i="3"/>
  <c r="AD2124" i="3"/>
  <c r="AC2124" i="3"/>
  <c r="AB2124" i="3"/>
  <c r="I2124" i="3"/>
  <c r="H2124" i="3"/>
  <c r="M2124" i="3"/>
  <c r="V2124" i="3"/>
  <c r="O573" i="3"/>
  <c r="N573" i="3"/>
  <c r="Y573" i="3"/>
  <c r="AB573" i="3"/>
  <c r="I573" i="3"/>
  <c r="AC573" i="3"/>
  <c r="K573" i="3"/>
  <c r="AD573" i="3"/>
  <c r="J573" i="3"/>
  <c r="P573" i="3"/>
  <c r="W573" i="3"/>
  <c r="X573" i="3"/>
  <c r="V573" i="3"/>
  <c r="H573" i="3"/>
  <c r="O1363" i="3"/>
  <c r="N1363" i="3"/>
  <c r="AC1363" i="3"/>
  <c r="AB1363" i="3"/>
  <c r="W1363" i="3"/>
  <c r="K1363" i="3"/>
  <c r="Y1363" i="3"/>
  <c r="AD1363" i="3"/>
  <c r="P1363" i="3"/>
  <c r="J1363" i="3"/>
  <c r="H1363" i="3"/>
  <c r="AA1363" i="3"/>
  <c r="V1363" i="3"/>
  <c r="X1363" i="3"/>
  <c r="I1363" i="3"/>
  <c r="I1466" i="3"/>
  <c r="J1466" i="3"/>
  <c r="W1466" i="3"/>
  <c r="N1466" i="3"/>
  <c r="P1466" i="3"/>
  <c r="AC1466" i="3"/>
  <c r="AB1466" i="3"/>
  <c r="K1466" i="3"/>
  <c r="X1466" i="3"/>
  <c r="AD1466" i="3"/>
  <c r="O1466" i="3"/>
  <c r="Y1466" i="3"/>
  <c r="V1466" i="3"/>
  <c r="H1466" i="3"/>
  <c r="AA1466" i="3"/>
  <c r="W1030" i="3"/>
  <c r="AC1030" i="3"/>
  <c r="K1030" i="3"/>
  <c r="I1030" i="3"/>
  <c r="H1030" i="3"/>
  <c r="O1030" i="3"/>
  <c r="J1030" i="3"/>
  <c r="Y1030" i="3"/>
  <c r="P1030" i="3"/>
  <c r="X1030" i="3"/>
  <c r="AB1030" i="3"/>
  <c r="N1030" i="3"/>
  <c r="AA1030" i="3"/>
  <c r="V1030" i="3"/>
  <c r="AD1030" i="3"/>
  <c r="M1395" i="3"/>
  <c r="V112" i="3"/>
  <c r="X1452" i="3"/>
  <c r="AB1452" i="3"/>
  <c r="P1452" i="3"/>
  <c r="Y1452" i="3"/>
  <c r="K1452" i="3"/>
  <c r="AD1452" i="3"/>
  <c r="N1452" i="3"/>
  <c r="W1452" i="3"/>
  <c r="AC1452" i="3"/>
  <c r="O1452" i="3"/>
  <c r="J1452" i="3"/>
  <c r="I1452" i="3"/>
  <c r="AA1452" i="3"/>
  <c r="H1452" i="3"/>
  <c r="M1452" i="3"/>
  <c r="M637" i="3"/>
  <c r="O2155" i="3"/>
  <c r="W2155" i="3"/>
  <c r="AD2155" i="3"/>
  <c r="Y2155" i="3"/>
  <c r="X2155" i="3"/>
  <c r="AB2155" i="3"/>
  <c r="J2155" i="3"/>
  <c r="K2155" i="3"/>
  <c r="I2155" i="3"/>
  <c r="AC2155" i="3"/>
  <c r="H2155" i="3"/>
  <c r="M2155" i="3"/>
  <c r="N2155" i="3"/>
  <c r="V1084" i="3"/>
  <c r="M2100" i="3"/>
  <c r="P669" i="3"/>
  <c r="Y669" i="3"/>
  <c r="AB669" i="3"/>
  <c r="N669" i="3"/>
  <c r="I669" i="3"/>
  <c r="J669" i="3"/>
  <c r="W669" i="3"/>
  <c r="AD669" i="3"/>
  <c r="K669" i="3"/>
  <c r="O669" i="3"/>
  <c r="X669" i="3"/>
  <c r="AC669" i="3"/>
  <c r="AA669" i="3"/>
  <c r="H669" i="3"/>
  <c r="V669" i="3"/>
  <c r="I1712" i="3"/>
  <c r="N1712" i="3"/>
  <c r="K1712" i="3"/>
  <c r="P1712" i="3"/>
  <c r="X1712" i="3"/>
  <c r="AC1712" i="3"/>
  <c r="O1712" i="3"/>
  <c r="J1712" i="3"/>
  <c r="Y1712" i="3"/>
  <c r="W1712" i="3"/>
  <c r="AD1712" i="3"/>
  <c r="AB1712" i="3"/>
  <c r="H1712" i="3"/>
  <c r="V1712" i="3"/>
  <c r="AA1712" i="3"/>
  <c r="AC1984" i="3"/>
  <c r="K1984" i="3"/>
  <c r="Y1984" i="3"/>
  <c r="O1984" i="3"/>
  <c r="X1984" i="3"/>
  <c r="I1984" i="3"/>
  <c r="P1984" i="3"/>
  <c r="W1984" i="3"/>
  <c r="N1984" i="3"/>
  <c r="H1984" i="3"/>
  <c r="J1984" i="3"/>
  <c r="AA1984" i="3"/>
  <c r="M1984" i="3"/>
  <c r="AB1984" i="3"/>
  <c r="M2032" i="3"/>
  <c r="M2085" i="3"/>
  <c r="I463" i="3"/>
  <c r="J463" i="3"/>
  <c r="X463" i="3"/>
  <c r="Y463" i="3"/>
  <c r="O463" i="3"/>
  <c r="AB463" i="3"/>
  <c r="P463" i="3"/>
  <c r="W463" i="3"/>
  <c r="AC463" i="3"/>
  <c r="K463" i="3"/>
  <c r="AD463" i="3"/>
  <c r="N463" i="3"/>
  <c r="AA463" i="3"/>
  <c r="H463" i="3"/>
  <c r="V463" i="3"/>
  <c r="M1032" i="3"/>
  <c r="I1296" i="3"/>
  <c r="X1296" i="3"/>
  <c r="P1296" i="3"/>
  <c r="N1296" i="3"/>
  <c r="AB1296" i="3"/>
  <c r="J1296" i="3"/>
  <c r="O1296" i="3"/>
  <c r="K1296" i="3"/>
  <c r="Y1296" i="3"/>
  <c r="W1296" i="3"/>
  <c r="AC1296" i="3"/>
  <c r="AD1296" i="3"/>
  <c r="H1296" i="3"/>
  <c r="AA1296" i="3"/>
  <c r="M1296" i="3"/>
  <c r="I495" i="3"/>
  <c r="K495" i="3"/>
  <c r="X495" i="3"/>
  <c r="W495" i="3"/>
  <c r="AC495" i="3"/>
  <c r="Y495" i="3"/>
  <c r="N495" i="3"/>
  <c r="P495" i="3"/>
  <c r="J495" i="3"/>
  <c r="AB495" i="3"/>
  <c r="AD495" i="3"/>
  <c r="O495" i="3"/>
  <c r="H495" i="3"/>
  <c r="AA495" i="3"/>
  <c r="V495" i="3"/>
  <c r="M495" i="3"/>
  <c r="X740" i="3"/>
  <c r="AC740" i="3"/>
  <c r="J740" i="3"/>
  <c r="O740" i="3"/>
  <c r="Y740" i="3"/>
  <c r="P740" i="3"/>
  <c r="I740" i="3"/>
  <c r="W740" i="3"/>
  <c r="AD740" i="3"/>
  <c r="N740" i="3"/>
  <c r="AB740" i="3"/>
  <c r="AA740" i="3"/>
  <c r="K740" i="3"/>
  <c r="H740" i="3"/>
  <c r="V740" i="3"/>
  <c r="M740" i="3"/>
  <c r="AC739" i="3"/>
  <c r="AB739" i="3"/>
  <c r="X739" i="3"/>
  <c r="J739" i="3"/>
  <c r="AD739" i="3"/>
  <c r="Y739" i="3"/>
  <c r="K739" i="3"/>
  <c r="I739" i="3"/>
  <c r="O739" i="3"/>
  <c r="P739" i="3"/>
  <c r="N739" i="3"/>
  <c r="H739" i="3"/>
  <c r="W739" i="3"/>
  <c r="V739" i="3"/>
  <c r="N793" i="3"/>
  <c r="J793" i="3"/>
  <c r="W793" i="3"/>
  <c r="AD793" i="3"/>
  <c r="O793" i="3"/>
  <c r="Y793" i="3"/>
  <c r="AB793" i="3"/>
  <c r="X793" i="3"/>
  <c r="I793" i="3"/>
  <c r="K793" i="3"/>
  <c r="AC793" i="3"/>
  <c r="P793" i="3"/>
  <c r="H793" i="3"/>
  <c r="M793" i="3"/>
  <c r="M620" i="3"/>
  <c r="P1299" i="3"/>
  <c r="J1299" i="3"/>
  <c r="AB1299" i="3"/>
  <c r="K1299" i="3"/>
  <c r="AD1299" i="3"/>
  <c r="O1299" i="3"/>
  <c r="X1299" i="3"/>
  <c r="I1299" i="3"/>
  <c r="Y1299" i="3"/>
  <c r="AC1299" i="3"/>
  <c r="N1299" i="3"/>
  <c r="W1299" i="3"/>
  <c r="H1299" i="3"/>
  <c r="AA1299" i="3"/>
  <c r="M1299" i="3"/>
  <c r="V1299" i="3"/>
  <c r="I1969" i="3"/>
  <c r="Y1969" i="3"/>
  <c r="O1969" i="3"/>
  <c r="K1969" i="3"/>
  <c r="W1969" i="3"/>
  <c r="AB1969" i="3"/>
  <c r="AD1969" i="3"/>
  <c r="P1969" i="3"/>
  <c r="AC1969" i="3"/>
  <c r="X1969" i="3"/>
  <c r="AA1969" i="3"/>
  <c r="J1969" i="3"/>
  <c r="N1969" i="3"/>
  <c r="X823" i="3"/>
  <c r="I823" i="3"/>
  <c r="AB823" i="3"/>
  <c r="Y823" i="3"/>
  <c r="P823" i="3"/>
  <c r="N823" i="3"/>
  <c r="O823" i="3"/>
  <c r="AA823" i="3"/>
  <c r="W823" i="3"/>
  <c r="J823" i="3"/>
  <c r="H823" i="3"/>
  <c r="V823" i="3"/>
  <c r="AD823" i="3"/>
  <c r="AC823" i="3"/>
  <c r="AD335" i="3"/>
  <c r="AC335" i="3"/>
  <c r="O335" i="3"/>
  <c r="K335" i="3"/>
  <c r="J335" i="3"/>
  <c r="N335" i="3"/>
  <c r="Y335" i="3"/>
  <c r="I335" i="3"/>
  <c r="P335" i="3"/>
  <c r="W335" i="3"/>
  <c r="AA335" i="3"/>
  <c r="AB335" i="3"/>
  <c r="H335" i="3"/>
  <c r="V335" i="3"/>
  <c r="M111" i="3"/>
  <c r="N1719" i="3"/>
  <c r="I1719" i="3"/>
  <c r="W1719" i="3"/>
  <c r="Y1719" i="3"/>
  <c r="J1719" i="3"/>
  <c r="AB1719" i="3"/>
  <c r="P1719" i="3"/>
  <c r="AD1719" i="3"/>
  <c r="K1719" i="3"/>
  <c r="O1719" i="3"/>
  <c r="AC1719" i="3"/>
  <c r="X1719" i="3"/>
  <c r="AA1719" i="3"/>
  <c r="H1719" i="3"/>
  <c r="M1719" i="3"/>
  <c r="V1719" i="3"/>
  <c r="M1826" i="3"/>
  <c r="J1883" i="3"/>
  <c r="O1883" i="3"/>
  <c r="X1883" i="3"/>
  <c r="K1883" i="3"/>
  <c r="W1883" i="3"/>
  <c r="AB1883" i="3"/>
  <c r="P1883" i="3"/>
  <c r="I1883" i="3"/>
  <c r="AC1883" i="3"/>
  <c r="Y1883" i="3"/>
  <c r="AD1883" i="3"/>
  <c r="AA1883" i="3"/>
  <c r="H1883" i="3"/>
  <c r="M1883" i="3"/>
  <c r="V1883" i="3"/>
  <c r="O1235" i="3"/>
  <c r="W1235" i="3"/>
  <c r="N1235" i="3"/>
  <c r="Y1235" i="3"/>
  <c r="X1235" i="3"/>
  <c r="AB1235" i="3"/>
  <c r="K1235" i="3"/>
  <c r="AD1235" i="3"/>
  <c r="J1235" i="3"/>
  <c r="AC1235" i="3"/>
  <c r="V1235" i="3"/>
  <c r="P1235" i="3"/>
  <c r="I1235" i="3"/>
  <c r="H1235" i="3"/>
  <c r="AA1235" i="3"/>
  <c r="K179" i="3"/>
  <c r="AC179" i="3"/>
  <c r="W179" i="3"/>
  <c r="I179" i="3"/>
  <c r="N179" i="3"/>
  <c r="X179" i="3"/>
  <c r="Y179" i="3"/>
  <c r="O179" i="3"/>
  <c r="AD179" i="3"/>
  <c r="AB179" i="3"/>
  <c r="J179" i="3"/>
  <c r="P179" i="3"/>
  <c r="AA179" i="3"/>
  <c r="M179" i="3"/>
  <c r="V179" i="3"/>
  <c r="P388" i="3"/>
  <c r="W388" i="3"/>
  <c r="AB388" i="3"/>
  <c r="N388" i="3"/>
  <c r="I388" i="3"/>
  <c r="X388" i="3"/>
  <c r="AC388" i="3"/>
  <c r="O388" i="3"/>
  <c r="K388" i="3"/>
  <c r="AA388" i="3"/>
  <c r="H388" i="3"/>
  <c r="Y388" i="3"/>
  <c r="AD388" i="3"/>
  <c r="J388" i="3"/>
  <c r="M308" i="3"/>
  <c r="M183" i="3"/>
  <c r="J2114" i="3"/>
  <c r="W2114" i="3"/>
  <c r="P2114" i="3"/>
  <c r="K2114" i="3"/>
  <c r="I2114" i="3"/>
  <c r="N2114" i="3"/>
  <c r="X2114" i="3"/>
  <c r="AC2114" i="3"/>
  <c r="AB2114" i="3"/>
  <c r="AA2114" i="3"/>
  <c r="AD2114" i="3"/>
  <c r="V2114" i="3"/>
  <c r="Y2114" i="3"/>
  <c r="H2114" i="3"/>
  <c r="M2114" i="3"/>
  <c r="O2114" i="3"/>
  <c r="I1167" i="3"/>
  <c r="Y1167" i="3"/>
  <c r="K1167" i="3"/>
  <c r="X1167" i="3"/>
  <c r="AD1167" i="3"/>
  <c r="P1167" i="3"/>
  <c r="AC1167" i="3"/>
  <c r="W1167" i="3"/>
  <c r="O1167" i="3"/>
  <c r="N1167" i="3"/>
  <c r="J1167" i="3"/>
  <c r="AA1167" i="3"/>
  <c r="AB1167" i="3"/>
  <c r="V1167" i="3"/>
  <c r="W23" i="3"/>
  <c r="J23" i="3"/>
  <c r="AC23" i="3"/>
  <c r="O23" i="3"/>
  <c r="N23" i="3"/>
  <c r="AD23" i="3"/>
  <c r="I23" i="3"/>
  <c r="P23" i="3"/>
  <c r="K23" i="3"/>
  <c r="X23" i="3"/>
  <c r="AB23" i="3"/>
  <c r="Y23" i="3"/>
  <c r="H23" i="3"/>
  <c r="V23" i="3"/>
  <c r="AA23" i="3"/>
  <c r="M23" i="3"/>
  <c r="N800" i="3"/>
  <c r="K800" i="3"/>
  <c r="AB800" i="3"/>
  <c r="X800" i="3"/>
  <c r="Y800" i="3"/>
  <c r="J800" i="3"/>
  <c r="I800" i="3"/>
  <c r="AD800" i="3"/>
  <c r="O800" i="3"/>
  <c r="P800" i="3"/>
  <c r="W800" i="3"/>
  <c r="AC800" i="3"/>
  <c r="AA800" i="3"/>
  <c r="H800" i="3"/>
  <c r="M1645" i="3"/>
  <c r="I1683" i="3"/>
  <c r="AC1683" i="3"/>
  <c r="P1683" i="3"/>
  <c r="O1683" i="3"/>
  <c r="N1683" i="3"/>
  <c r="AB1683" i="3"/>
  <c r="X1683" i="3"/>
  <c r="AD1683" i="3"/>
  <c r="J1683" i="3"/>
  <c r="W1683" i="3"/>
  <c r="AA1683" i="3"/>
  <c r="H1683" i="3"/>
  <c r="Y1683" i="3"/>
  <c r="V1683" i="3"/>
  <c r="N694" i="3"/>
  <c r="W694" i="3"/>
  <c r="X694" i="3"/>
  <c r="AB694" i="3"/>
  <c r="AC694" i="3"/>
  <c r="Y694" i="3"/>
  <c r="I694" i="3"/>
  <c r="J694" i="3"/>
  <c r="O694" i="3"/>
  <c r="H694" i="3"/>
  <c r="AA694" i="3"/>
  <c r="P694" i="3"/>
  <c r="K694" i="3"/>
  <c r="V694" i="3"/>
  <c r="AD694" i="3"/>
  <c r="AB2010" i="3"/>
  <c r="AD2010" i="3"/>
  <c r="Y2010" i="3"/>
  <c r="K2010" i="3"/>
  <c r="N2010" i="3"/>
  <c r="X2010" i="3"/>
  <c r="I2010" i="3"/>
  <c r="J2010" i="3"/>
  <c r="O2010" i="3"/>
  <c r="AC2010" i="3"/>
  <c r="H2010" i="3"/>
  <c r="P2010" i="3"/>
  <c r="V2010" i="3"/>
  <c r="K1932" i="3"/>
  <c r="I1932" i="3"/>
  <c r="Y1932" i="3"/>
  <c r="AC1932" i="3"/>
  <c r="P1932" i="3"/>
  <c r="N1932" i="3"/>
  <c r="O1932" i="3"/>
  <c r="X1932" i="3"/>
  <c r="AD1932" i="3"/>
  <c r="W1932" i="3"/>
  <c r="J1932" i="3"/>
  <c r="AA1932" i="3"/>
  <c r="H1932" i="3"/>
  <c r="AB1932" i="3"/>
  <c r="V1932" i="3"/>
  <c r="X480" i="3"/>
  <c r="N480" i="3"/>
  <c r="AC480" i="3"/>
  <c r="AB480" i="3"/>
  <c r="Y480" i="3"/>
  <c r="I480" i="3"/>
  <c r="W480" i="3"/>
  <c r="K480" i="3"/>
  <c r="O480" i="3"/>
  <c r="P480" i="3"/>
  <c r="AD480" i="3"/>
  <c r="H480" i="3"/>
  <c r="AA480" i="3"/>
  <c r="J480" i="3"/>
  <c r="V480" i="3"/>
  <c r="N2057" i="3"/>
  <c r="X2057" i="3"/>
  <c r="K2057" i="3"/>
  <c r="O2057" i="3"/>
  <c r="P2057" i="3"/>
  <c r="AD2057" i="3"/>
  <c r="AC2057" i="3"/>
  <c r="J2057" i="3"/>
  <c r="H2057" i="3"/>
  <c r="Y2057" i="3"/>
  <c r="W2057" i="3"/>
  <c r="I2057" i="3"/>
  <c r="V2057" i="3"/>
  <c r="M910" i="3"/>
  <c r="V1632" i="3"/>
  <c r="O2036" i="3"/>
  <c r="K2036" i="3"/>
  <c r="AB2036" i="3"/>
  <c r="AC2036" i="3"/>
  <c r="I2036" i="3"/>
  <c r="AD2036" i="3"/>
  <c r="X2036" i="3"/>
  <c r="N2036" i="3"/>
  <c r="J2036" i="3"/>
  <c r="P2036" i="3"/>
  <c r="Y2036" i="3"/>
  <c r="W2036" i="3"/>
  <c r="AA2036" i="3"/>
  <c r="H2036" i="3"/>
  <c r="AD2006" i="3"/>
  <c r="AC2006" i="3"/>
  <c r="P2006" i="3"/>
  <c r="J2006" i="3"/>
  <c r="K2006" i="3"/>
  <c r="I2006" i="3"/>
  <c r="W2006" i="3"/>
  <c r="AB2006" i="3"/>
  <c r="O2006" i="3"/>
  <c r="Y2006" i="3"/>
  <c r="N2006" i="3"/>
  <c r="X2006" i="3"/>
  <c r="H2006" i="3"/>
  <c r="V2006" i="3"/>
  <c r="X266" i="3"/>
  <c r="AC266" i="3"/>
  <c r="N266" i="3"/>
  <c r="W266" i="3"/>
  <c r="P266" i="3"/>
  <c r="K266" i="3"/>
  <c r="I266" i="3"/>
  <c r="AB266" i="3"/>
  <c r="Y266" i="3"/>
  <c r="O266" i="3"/>
  <c r="H266" i="3"/>
  <c r="J266" i="3"/>
  <c r="AA266" i="3"/>
  <c r="AD266" i="3"/>
  <c r="V266" i="3"/>
  <c r="M2023" i="3"/>
  <c r="AA1954" i="3"/>
  <c r="K1954" i="3"/>
  <c r="AB1954" i="3"/>
  <c r="I1954" i="3"/>
  <c r="P1954" i="3"/>
  <c r="N1954" i="3"/>
  <c r="W1954" i="3"/>
  <c r="J1954" i="3"/>
  <c r="AC1954" i="3"/>
  <c r="H1954" i="3"/>
  <c r="AD1954" i="3"/>
  <c r="X1954" i="3"/>
  <c r="M1954" i="3"/>
  <c r="Y1954" i="3"/>
  <c r="AB30" i="3"/>
  <c r="K30" i="3"/>
  <c r="W30" i="3"/>
  <c r="AC30" i="3"/>
  <c r="I30" i="3"/>
  <c r="N30" i="3"/>
  <c r="J30" i="3"/>
  <c r="X30" i="3"/>
  <c r="Y30" i="3"/>
  <c r="P30" i="3"/>
  <c r="AD30" i="3"/>
  <c r="O30" i="3"/>
  <c r="H30" i="3"/>
  <c r="AA30" i="3"/>
  <c r="Y1127" i="3"/>
  <c r="O1127" i="3"/>
  <c r="N1127" i="3"/>
  <c r="AC1127" i="3"/>
  <c r="AB1127" i="3"/>
  <c r="W1127" i="3"/>
  <c r="X1127" i="3"/>
  <c r="AD1127" i="3"/>
  <c r="J1127" i="3"/>
  <c r="H1127" i="3"/>
  <c r="K1127" i="3"/>
  <c r="M1127" i="3"/>
  <c r="P1127" i="3"/>
  <c r="V2116" i="3"/>
  <c r="I1425" i="3"/>
  <c r="AC1425" i="3"/>
  <c r="O1425" i="3"/>
  <c r="J1425" i="3"/>
  <c r="P1425" i="3"/>
  <c r="N1425" i="3"/>
  <c r="Y1425" i="3"/>
  <c r="X1425" i="3"/>
  <c r="AB1425" i="3"/>
  <c r="K1425" i="3"/>
  <c r="AD1425" i="3"/>
  <c r="W1425" i="3"/>
  <c r="H1425" i="3"/>
  <c r="O349" i="3"/>
  <c r="J349" i="3"/>
  <c r="W349" i="3"/>
  <c r="K349" i="3"/>
  <c r="Y349" i="3"/>
  <c r="AC349" i="3"/>
  <c r="I349" i="3"/>
  <c r="AB349" i="3"/>
  <c r="X349" i="3"/>
  <c r="AD349" i="3"/>
  <c r="N349" i="3"/>
  <c r="H349" i="3"/>
  <c r="P349" i="3"/>
  <c r="V349" i="3"/>
  <c r="AC40" i="3"/>
  <c r="K40" i="3"/>
  <c r="Y40" i="3"/>
  <c r="O40" i="3"/>
  <c r="AB40" i="3"/>
  <c r="P40" i="3"/>
  <c r="W40" i="3"/>
  <c r="X40" i="3"/>
  <c r="J40" i="3"/>
  <c r="H40" i="3"/>
  <c r="I40" i="3"/>
  <c r="AD40" i="3"/>
  <c r="AA40" i="3"/>
  <c r="V40" i="3"/>
  <c r="V1206" i="3"/>
  <c r="Y883" i="3"/>
  <c r="K883" i="3"/>
  <c r="J883" i="3"/>
  <c r="N883" i="3"/>
  <c r="P883" i="3"/>
  <c r="AD883" i="3"/>
  <c r="W883" i="3"/>
  <c r="X883" i="3"/>
  <c r="O883" i="3"/>
  <c r="AC883" i="3"/>
  <c r="I883" i="3"/>
  <c r="AB883" i="3"/>
  <c r="AA883" i="3"/>
  <c r="V883" i="3"/>
  <c r="H883" i="3"/>
  <c r="AC1010" i="3"/>
  <c r="AD1010" i="3"/>
  <c r="P1010" i="3"/>
  <c r="W1010" i="3"/>
  <c r="K1010" i="3"/>
  <c r="Y1010" i="3"/>
  <c r="J1010" i="3"/>
  <c r="O1010" i="3"/>
  <c r="X1010" i="3"/>
  <c r="I1010" i="3"/>
  <c r="N1010" i="3"/>
  <c r="V1010" i="3"/>
  <c r="AB1010" i="3"/>
  <c r="H1010" i="3"/>
  <c r="AA1010" i="3"/>
  <c r="M1010" i="3"/>
  <c r="I1916" i="3"/>
  <c r="Y1916" i="3"/>
  <c r="W1916" i="3"/>
  <c r="AC1916" i="3"/>
  <c r="N1916" i="3"/>
  <c r="P1916" i="3"/>
  <c r="AB1916" i="3"/>
  <c r="J1916" i="3"/>
  <c r="AA1916" i="3"/>
  <c r="K1916" i="3"/>
  <c r="AD1916" i="3"/>
  <c r="V1916" i="3"/>
  <c r="X1916" i="3"/>
  <c r="M1916" i="3"/>
  <c r="H1916" i="3"/>
  <c r="N592" i="3"/>
  <c r="K592" i="3"/>
  <c r="AB592" i="3"/>
  <c r="W592" i="3"/>
  <c r="P592" i="3"/>
  <c r="AC592" i="3"/>
  <c r="J592" i="3"/>
  <c r="AD592" i="3"/>
  <c r="X592" i="3"/>
  <c r="AA592" i="3"/>
  <c r="H592" i="3"/>
  <c r="O592" i="3"/>
  <c r="I592" i="3"/>
  <c r="Y592" i="3"/>
  <c r="M592" i="3"/>
  <c r="K1814" i="3"/>
  <c r="AC1814" i="3"/>
  <c r="AB1814" i="3"/>
  <c r="O1814" i="3"/>
  <c r="W1814" i="3"/>
  <c r="N1814" i="3"/>
  <c r="X1814" i="3"/>
  <c r="J1814" i="3"/>
  <c r="P1814" i="3"/>
  <c r="Y1814" i="3"/>
  <c r="AD1814" i="3"/>
  <c r="H1814" i="3"/>
  <c r="I1814" i="3"/>
  <c r="M1814" i="3"/>
  <c r="N1599" i="3"/>
  <c r="K1599" i="3"/>
  <c r="P1599" i="3"/>
  <c r="AB1599" i="3"/>
  <c r="X1599" i="3"/>
  <c r="J1599" i="3"/>
  <c r="AD1599" i="3"/>
  <c r="O1599" i="3"/>
  <c r="Y1599" i="3"/>
  <c r="H1599" i="3"/>
  <c r="W1599" i="3"/>
  <c r="AC1599" i="3"/>
  <c r="I1599" i="3"/>
  <c r="V1599" i="3"/>
  <c r="AA1599" i="3"/>
  <c r="AB805" i="3"/>
  <c r="J805" i="3"/>
  <c r="I805" i="3"/>
  <c r="AD805" i="3"/>
  <c r="K805" i="3"/>
  <c r="O805" i="3"/>
  <c r="Y805" i="3"/>
  <c r="X805" i="3"/>
  <c r="N805" i="3"/>
  <c r="P805" i="3"/>
  <c r="H805" i="3"/>
  <c r="AC805" i="3"/>
  <c r="AA805" i="3"/>
  <c r="V805" i="3"/>
  <c r="M805" i="3"/>
  <c r="W805" i="3"/>
  <c r="I1696" i="3"/>
  <c r="AD1696" i="3"/>
  <c r="AB1696" i="3"/>
  <c r="X1696" i="3"/>
  <c r="O1696" i="3"/>
  <c r="J1696" i="3"/>
  <c r="N1696" i="3"/>
  <c r="AC1696" i="3"/>
  <c r="P1696" i="3"/>
  <c r="Y1696" i="3"/>
  <c r="W1696" i="3"/>
  <c r="V1696" i="3"/>
  <c r="AA1696" i="3"/>
  <c r="O1435" i="3"/>
  <c r="AC1435" i="3"/>
  <c r="AB1435" i="3"/>
  <c r="I1435" i="3"/>
  <c r="P1435" i="3"/>
  <c r="AD1435" i="3"/>
  <c r="J1435" i="3"/>
  <c r="N1435" i="3"/>
  <c r="Y1435" i="3"/>
  <c r="W1435" i="3"/>
  <c r="K1435" i="3"/>
  <c r="X1435" i="3"/>
  <c r="H1435" i="3"/>
  <c r="V1435" i="3"/>
  <c r="AA1435" i="3"/>
  <c r="M1435" i="3"/>
  <c r="O109" i="3"/>
  <c r="X109" i="3"/>
  <c r="AD109" i="3"/>
  <c r="AB109" i="3"/>
  <c r="AC109" i="3"/>
  <c r="P109" i="3"/>
  <c r="N109" i="3"/>
  <c r="Y109" i="3"/>
  <c r="K109" i="3"/>
  <c r="I109" i="3"/>
  <c r="H109" i="3"/>
  <c r="AA109" i="3"/>
  <c r="J109" i="3"/>
  <c r="W1214" i="3"/>
  <c r="X1214" i="3"/>
  <c r="N1214" i="3"/>
  <c r="O1214" i="3"/>
  <c r="AB1214" i="3"/>
  <c r="J1214" i="3"/>
  <c r="K1214" i="3"/>
  <c r="I1214" i="3"/>
  <c r="Y1214" i="3"/>
  <c r="AA1214" i="3"/>
  <c r="P1214" i="3"/>
  <c r="V1214" i="3"/>
  <c r="AD1214" i="3"/>
  <c r="H1214" i="3"/>
  <c r="M1214" i="3"/>
  <c r="Y1865" i="3"/>
  <c r="X1865" i="3"/>
  <c r="K1865" i="3"/>
  <c r="J1865" i="3"/>
  <c r="AC1865" i="3"/>
  <c r="P1865" i="3"/>
  <c r="O1865" i="3"/>
  <c r="I1865" i="3"/>
  <c r="N1865" i="3"/>
  <c r="AD1865" i="3"/>
  <c r="AB1865" i="3"/>
  <c r="W1865" i="3"/>
  <c r="AA1865" i="3"/>
  <c r="H1865" i="3"/>
  <c r="V1865" i="3"/>
  <c r="M1865" i="3"/>
  <c r="V626" i="3"/>
  <c r="AC2004" i="3"/>
  <c r="AD2004" i="3"/>
  <c r="N2004" i="3"/>
  <c r="Y2004" i="3"/>
  <c r="AB2004" i="3"/>
  <c r="J2004" i="3"/>
  <c r="O2004" i="3"/>
  <c r="W2004" i="3"/>
  <c r="X2004" i="3"/>
  <c r="I2004" i="3"/>
  <c r="K2004" i="3"/>
  <c r="H2004" i="3"/>
  <c r="M2004" i="3"/>
  <c r="AA2004" i="3"/>
  <c r="AC355" i="3"/>
  <c r="X355" i="3"/>
  <c r="K355" i="3"/>
  <c r="P355" i="3"/>
  <c r="W355" i="3"/>
  <c r="N355" i="3"/>
  <c r="I355" i="3"/>
  <c r="O355" i="3"/>
  <c r="J355" i="3"/>
  <c r="AD355" i="3"/>
  <c r="AB355" i="3"/>
  <c r="Y355" i="3"/>
  <c r="AA355" i="3"/>
  <c r="W931" i="3"/>
  <c r="P931" i="3"/>
  <c r="K931" i="3"/>
  <c r="O931" i="3"/>
  <c r="N931" i="3"/>
  <c r="Y931" i="3"/>
  <c r="H931" i="3"/>
  <c r="J931" i="3"/>
  <c r="AD931" i="3"/>
  <c r="AB931" i="3"/>
  <c r="AA931" i="3"/>
  <c r="X931" i="3"/>
  <c r="I931" i="3"/>
  <c r="W981" i="3"/>
  <c r="N981" i="3"/>
  <c r="X981" i="3"/>
  <c r="AD981" i="3"/>
  <c r="I981" i="3"/>
  <c r="AB981" i="3"/>
  <c r="AC981" i="3"/>
  <c r="Y981" i="3"/>
  <c r="K981" i="3"/>
  <c r="J981" i="3"/>
  <c r="O981" i="3"/>
  <c r="P981" i="3"/>
  <c r="AA981" i="3"/>
  <c r="H981" i="3"/>
  <c r="V981" i="3"/>
  <c r="O246" i="3"/>
  <c r="AB246" i="3"/>
  <c r="AD246" i="3"/>
  <c r="J246" i="3"/>
  <c r="P246" i="3"/>
  <c r="I246" i="3"/>
  <c r="N246" i="3"/>
  <c r="X246" i="3"/>
  <c r="W246" i="3"/>
  <c r="Y246" i="3"/>
  <c r="AC246" i="3"/>
  <c r="K246" i="3"/>
  <c r="AA246" i="3"/>
  <c r="H246" i="3"/>
  <c r="M246" i="3"/>
  <c r="K1723" i="3"/>
  <c r="W1723" i="3"/>
  <c r="AC1723" i="3"/>
  <c r="X1723" i="3"/>
  <c r="Y1723" i="3"/>
  <c r="I1723" i="3"/>
  <c r="O1723" i="3"/>
  <c r="N1723" i="3"/>
  <c r="AD1723" i="3"/>
  <c r="AB1723" i="3"/>
  <c r="P1723" i="3"/>
  <c r="J1723" i="3"/>
  <c r="H1723" i="3"/>
  <c r="AA1723" i="3"/>
  <c r="M1723" i="3"/>
  <c r="V1723" i="3"/>
  <c r="P1833" i="3"/>
  <c r="X1833" i="3"/>
  <c r="I1833" i="3"/>
  <c r="AB1833" i="3"/>
  <c r="W1833" i="3"/>
  <c r="AD1833" i="3"/>
  <c r="AC1833" i="3"/>
  <c r="O1833" i="3"/>
  <c r="AA1833" i="3"/>
  <c r="J1833" i="3"/>
  <c r="N1833" i="3"/>
  <c r="Y1833" i="3"/>
  <c r="V1833" i="3"/>
  <c r="Y1688" i="3"/>
  <c r="K1688" i="3"/>
  <c r="J1688" i="3"/>
  <c r="I1688" i="3"/>
  <c r="X1688" i="3"/>
  <c r="AB1688" i="3"/>
  <c r="N1688" i="3"/>
  <c r="H1688" i="3"/>
  <c r="AC1688" i="3"/>
  <c r="O1688" i="3"/>
  <c r="AA1688" i="3"/>
  <c r="AD1688" i="3"/>
  <c r="W1688" i="3"/>
  <c r="P1688" i="3"/>
  <c r="V1688" i="3"/>
  <c r="M1688" i="3"/>
  <c r="P1800" i="3"/>
  <c r="N1800" i="3"/>
  <c r="AD1800" i="3"/>
  <c r="W1800" i="3"/>
  <c r="I1800" i="3"/>
  <c r="Y1800" i="3"/>
  <c r="AB1800" i="3"/>
  <c r="J1800" i="3"/>
  <c r="X1800" i="3"/>
  <c r="AC1800" i="3"/>
  <c r="O1800" i="3"/>
  <c r="K1800" i="3"/>
  <c r="M1800" i="3"/>
  <c r="N1524" i="3"/>
  <c r="J1524" i="3"/>
  <c r="K1524" i="3"/>
  <c r="AC1524" i="3"/>
  <c r="AD1524" i="3"/>
  <c r="W1524" i="3"/>
  <c r="AB1524" i="3"/>
  <c r="O1524" i="3"/>
  <c r="Y1524" i="3"/>
  <c r="P1524" i="3"/>
  <c r="X1524" i="3"/>
  <c r="I1524" i="3"/>
  <c r="H1524" i="3"/>
  <c r="AA1524" i="3"/>
  <c r="I48" i="3"/>
  <c r="O48" i="3"/>
  <c r="N48" i="3"/>
  <c r="W48" i="3"/>
  <c r="K48" i="3"/>
  <c r="Y48" i="3"/>
  <c r="AD48" i="3"/>
  <c r="X48" i="3"/>
  <c r="J48" i="3"/>
  <c r="AB48" i="3"/>
  <c r="P48" i="3"/>
  <c r="AC48" i="3"/>
  <c r="H48" i="3"/>
  <c r="V48" i="3"/>
  <c r="P1633" i="3"/>
  <c r="W1633" i="3"/>
  <c r="AC1633" i="3"/>
  <c r="X1633" i="3"/>
  <c r="K1633" i="3"/>
  <c r="AB1633" i="3"/>
  <c r="O1633" i="3"/>
  <c r="N1633" i="3"/>
  <c r="J1633" i="3"/>
  <c r="AD1633" i="3"/>
  <c r="I1633" i="3"/>
  <c r="H1633" i="3"/>
  <c r="AA1633" i="3"/>
  <c r="Y1633" i="3"/>
  <c r="V1633" i="3"/>
  <c r="X177" i="3"/>
  <c r="AD177" i="3"/>
  <c r="J177" i="3"/>
  <c r="AC177" i="3"/>
  <c r="P177" i="3"/>
  <c r="AB177" i="3"/>
  <c r="I177" i="3"/>
  <c r="K177" i="3"/>
  <c r="W177" i="3"/>
  <c r="N177" i="3"/>
  <c r="Y177" i="3"/>
  <c r="H177" i="3"/>
  <c r="AA177" i="3"/>
  <c r="O177" i="3"/>
  <c r="V177" i="3"/>
  <c r="M177" i="3"/>
  <c r="K1442" i="3"/>
  <c r="X1442" i="3"/>
  <c r="J1442" i="3"/>
  <c r="AB1442" i="3"/>
  <c r="W1442" i="3"/>
  <c r="I1442" i="3"/>
  <c r="N1442" i="3"/>
  <c r="AC1442" i="3"/>
  <c r="Y1442" i="3"/>
  <c r="P1442" i="3"/>
  <c r="O1442" i="3"/>
  <c r="AD1442" i="3"/>
  <c r="H1442" i="3"/>
  <c r="AA1442" i="3"/>
  <c r="M1442" i="3"/>
  <c r="AD1333" i="3"/>
  <c r="X1333" i="3"/>
  <c r="J1333" i="3"/>
  <c r="K1333" i="3"/>
  <c r="AC1333" i="3"/>
  <c r="Y1333" i="3"/>
  <c r="AB1333" i="3"/>
  <c r="O1333" i="3"/>
  <c r="P1333" i="3"/>
  <c r="W1333" i="3"/>
  <c r="H1333" i="3"/>
  <c r="AA1333" i="3"/>
  <c r="I1333" i="3"/>
  <c r="M1333" i="3"/>
  <c r="V1333" i="3"/>
  <c r="N1333" i="3"/>
  <c r="AC700" i="3"/>
  <c r="I700" i="3"/>
  <c r="P700" i="3"/>
  <c r="O700" i="3"/>
  <c r="Y700" i="3"/>
  <c r="AD700" i="3"/>
  <c r="W700" i="3"/>
  <c r="N700" i="3"/>
  <c r="AB700" i="3"/>
  <c r="K700" i="3"/>
  <c r="J700" i="3"/>
  <c r="X700" i="3"/>
  <c r="H700" i="3"/>
  <c r="M700" i="3"/>
  <c r="V700" i="3"/>
  <c r="J325" i="3"/>
  <c r="AC325" i="3"/>
  <c r="AD325" i="3"/>
  <c r="AB325" i="3"/>
  <c r="X325" i="3"/>
  <c r="P325" i="3"/>
  <c r="W325" i="3"/>
  <c r="Y325" i="3"/>
  <c r="I325" i="3"/>
  <c r="K325" i="3"/>
  <c r="O325" i="3"/>
  <c r="N325" i="3"/>
  <c r="AA325" i="3"/>
  <c r="V325" i="3"/>
  <c r="H325" i="3"/>
  <c r="AC46" i="3"/>
  <c r="X46" i="3"/>
  <c r="N46" i="3"/>
  <c r="I46" i="3"/>
  <c r="AD46" i="3"/>
  <c r="O46" i="3"/>
  <c r="W46" i="3"/>
  <c r="H46" i="3"/>
  <c r="AA46" i="3"/>
  <c r="J46" i="3"/>
  <c r="Y46" i="3"/>
  <c r="P46" i="3"/>
  <c r="K46" i="3"/>
  <c r="V46" i="3"/>
  <c r="AB46" i="3"/>
  <c r="P216" i="3"/>
  <c r="O216" i="3"/>
  <c r="AB216" i="3"/>
  <c r="Y216" i="3"/>
  <c r="W216" i="3"/>
  <c r="AD216" i="3"/>
  <c r="K216" i="3"/>
  <c r="AC216" i="3"/>
  <c r="N216" i="3"/>
  <c r="J216" i="3"/>
  <c r="H216" i="3"/>
  <c r="X216" i="3"/>
  <c r="V216" i="3"/>
  <c r="AA216" i="3"/>
  <c r="M216" i="3"/>
  <c r="W1769" i="3"/>
  <c r="Y1769" i="3"/>
  <c r="N1769" i="3"/>
  <c r="AD1769" i="3"/>
  <c r="I1769" i="3"/>
  <c r="K1769" i="3"/>
  <c r="AC1769" i="3"/>
  <c r="X1769" i="3"/>
  <c r="P1769" i="3"/>
  <c r="O1769" i="3"/>
  <c r="AB1769" i="3"/>
  <c r="J1769" i="3"/>
  <c r="AA1769" i="3"/>
  <c r="V1769" i="3"/>
  <c r="H1769" i="3"/>
  <c r="W1704" i="3"/>
  <c r="N1704" i="3"/>
  <c r="X1704" i="3"/>
  <c r="I1704" i="3"/>
  <c r="AC1704" i="3"/>
  <c r="P1704" i="3"/>
  <c r="AD1704" i="3"/>
  <c r="AB1704" i="3"/>
  <c r="O1704" i="3"/>
  <c r="K1704" i="3"/>
  <c r="AA1704" i="3"/>
  <c r="J1704" i="3"/>
  <c r="Y1704" i="3"/>
  <c r="V1704" i="3"/>
  <c r="M1704" i="3"/>
  <c r="H1704" i="3"/>
  <c r="I1911" i="3"/>
  <c r="AB1911" i="3"/>
  <c r="J1911" i="3"/>
  <c r="Y1911" i="3"/>
  <c r="AD1911" i="3"/>
  <c r="X1911" i="3"/>
  <c r="K1911" i="3"/>
  <c r="W1911" i="3"/>
  <c r="N1911" i="3"/>
  <c r="O1911" i="3"/>
  <c r="V1911" i="3"/>
  <c r="AA1911" i="3"/>
  <c r="P1911" i="3"/>
  <c r="AC1911" i="3"/>
  <c r="H1911" i="3"/>
  <c r="AD878" i="3"/>
  <c r="N878" i="3"/>
  <c r="AB878" i="3"/>
  <c r="X878" i="3"/>
  <c r="AC878" i="3"/>
  <c r="W878" i="3"/>
  <c r="Y878" i="3"/>
  <c r="P878" i="3"/>
  <c r="I878" i="3"/>
  <c r="K878" i="3"/>
  <c r="O878" i="3"/>
  <c r="J878" i="3"/>
  <c r="AA878" i="3"/>
  <c r="V878" i="3"/>
  <c r="H878" i="3"/>
  <c r="M878" i="3"/>
  <c r="O253" i="3"/>
  <c r="N253" i="3"/>
  <c r="P253" i="3"/>
  <c r="K253" i="3"/>
  <c r="Y253" i="3"/>
  <c r="AD253" i="3"/>
  <c r="AB253" i="3"/>
  <c r="J253" i="3"/>
  <c r="I253" i="3"/>
  <c r="AA253" i="3"/>
  <c r="AC253" i="3"/>
  <c r="H253" i="3"/>
  <c r="X253" i="3"/>
  <c r="V253" i="3"/>
  <c r="M253" i="3"/>
  <c r="AC1726" i="3"/>
  <c r="W1726" i="3"/>
  <c r="J1726" i="3"/>
  <c r="K1726" i="3"/>
  <c r="AB1726" i="3"/>
  <c r="N1726" i="3"/>
  <c r="Y1726" i="3"/>
  <c r="AD1726" i="3"/>
  <c r="P1726" i="3"/>
  <c r="O1726" i="3"/>
  <c r="X1726" i="3"/>
  <c r="I1726" i="3"/>
  <c r="V1726" i="3"/>
  <c r="AA1726" i="3"/>
  <c r="AD662" i="3"/>
  <c r="K662" i="3"/>
  <c r="W662" i="3"/>
  <c r="AC662" i="3"/>
  <c r="X662" i="3"/>
  <c r="P662" i="3"/>
  <c r="AB662" i="3"/>
  <c r="Y662" i="3"/>
  <c r="I662" i="3"/>
  <c r="N662" i="3"/>
  <c r="J662" i="3"/>
  <c r="O662" i="3"/>
  <c r="H662" i="3"/>
  <c r="M662" i="3"/>
  <c r="AA662" i="3"/>
  <c r="N605" i="3"/>
  <c r="I605" i="3"/>
  <c r="W605" i="3"/>
  <c r="J605" i="3"/>
  <c r="AB605" i="3"/>
  <c r="AD605" i="3"/>
  <c r="O605" i="3"/>
  <c r="AC605" i="3"/>
  <c r="Y605" i="3"/>
  <c r="P605" i="3"/>
  <c r="K605" i="3"/>
  <c r="X605" i="3"/>
  <c r="AA605" i="3"/>
  <c r="H605" i="3"/>
  <c r="N302" i="3"/>
  <c r="W302" i="3"/>
  <c r="O302" i="3"/>
  <c r="AB302" i="3"/>
  <c r="P302" i="3"/>
  <c r="Y302" i="3"/>
  <c r="K302" i="3"/>
  <c r="AD302" i="3"/>
  <c r="I302" i="3"/>
  <c r="X302" i="3"/>
  <c r="V302" i="3"/>
  <c r="AC302" i="3"/>
  <c r="J302" i="3"/>
  <c r="H302" i="3"/>
  <c r="M302" i="3"/>
  <c r="AA302" i="3"/>
  <c r="K1346" i="3"/>
  <c r="N1346" i="3"/>
  <c r="P1346" i="3"/>
  <c r="W1346" i="3"/>
  <c r="AC1346" i="3"/>
  <c r="X1346" i="3"/>
  <c r="J1346" i="3"/>
  <c r="Y1346" i="3"/>
  <c r="O1346" i="3"/>
  <c r="AB1346" i="3"/>
  <c r="I1346" i="3"/>
  <c r="AA1346" i="3"/>
  <c r="V1346" i="3"/>
  <c r="H1346" i="3"/>
  <c r="AD1346" i="3"/>
  <c r="I869" i="3"/>
  <c r="J869" i="3"/>
  <c r="AD869" i="3"/>
  <c r="N869" i="3"/>
  <c r="Y869" i="3"/>
  <c r="X869" i="3"/>
  <c r="AC869" i="3"/>
  <c r="W869" i="3"/>
  <c r="P869" i="3"/>
  <c r="K869" i="3"/>
  <c r="AB869" i="3"/>
  <c r="AA869" i="3"/>
  <c r="V869" i="3"/>
  <c r="O869" i="3"/>
  <c r="H869" i="3"/>
  <c r="M869" i="3"/>
  <c r="J1436" i="3"/>
  <c r="N1436" i="3"/>
  <c r="K1436" i="3"/>
  <c r="O1436" i="3"/>
  <c r="Y1436" i="3"/>
  <c r="AB1436" i="3"/>
  <c r="W1436" i="3"/>
  <c r="X1436" i="3"/>
  <c r="AC1436" i="3"/>
  <c r="I1436" i="3"/>
  <c r="P1436" i="3"/>
  <c r="AD1436" i="3"/>
  <c r="V1436" i="3"/>
  <c r="AA1436" i="3"/>
  <c r="AD997" i="3"/>
  <c r="Y997" i="3"/>
  <c r="N997" i="3"/>
  <c r="W997" i="3"/>
  <c r="P997" i="3"/>
  <c r="J997" i="3"/>
  <c r="K997" i="3"/>
  <c r="O997" i="3"/>
  <c r="AC997" i="3"/>
  <c r="AB997" i="3"/>
  <c r="X997" i="3"/>
  <c r="I997" i="3"/>
  <c r="H997" i="3"/>
  <c r="AA997" i="3"/>
  <c r="M997" i="3"/>
  <c r="V997" i="3"/>
  <c r="AB1231" i="3"/>
  <c r="AD1231" i="3"/>
  <c r="W1231" i="3"/>
  <c r="O1231" i="3"/>
  <c r="P1231" i="3"/>
  <c r="J1231" i="3"/>
  <c r="N1231" i="3"/>
  <c r="X1231" i="3"/>
  <c r="AA1231" i="3"/>
  <c r="Y1231" i="3"/>
  <c r="K1231" i="3"/>
  <c r="V1231" i="3"/>
  <c r="I1231" i="3"/>
  <c r="H1231" i="3"/>
  <c r="AC1231" i="3"/>
  <c r="W1302" i="3"/>
  <c r="AD1302" i="3"/>
  <c r="K1302" i="3"/>
  <c r="O1302" i="3"/>
  <c r="I1302" i="3"/>
  <c r="X1302" i="3"/>
  <c r="N1302" i="3"/>
  <c r="Y1302" i="3"/>
  <c r="J1302" i="3"/>
  <c r="AC1302" i="3"/>
  <c r="AB1302" i="3"/>
  <c r="P1302" i="3"/>
  <c r="AA1302" i="3"/>
  <c r="M1302" i="3"/>
  <c r="V1302" i="3"/>
  <c r="AC472" i="3"/>
  <c r="AB472" i="3"/>
  <c r="N472" i="3"/>
  <c r="W472" i="3"/>
  <c r="AD472" i="3"/>
  <c r="K472" i="3"/>
  <c r="I472" i="3"/>
  <c r="P472" i="3"/>
  <c r="X472" i="3"/>
  <c r="O472" i="3"/>
  <c r="J472" i="3"/>
  <c r="Y472" i="3"/>
  <c r="H472" i="3"/>
  <c r="V472" i="3"/>
  <c r="AA472" i="3"/>
  <c r="X322" i="3"/>
  <c r="W322" i="3"/>
  <c r="AD322" i="3"/>
  <c r="O322" i="3"/>
  <c r="P322" i="3"/>
  <c r="I322" i="3"/>
  <c r="J322" i="3"/>
  <c r="K322" i="3"/>
  <c r="AB322" i="3"/>
  <c r="H322" i="3"/>
  <c r="Y322" i="3"/>
  <c r="N322" i="3"/>
  <c r="AC322" i="3"/>
  <c r="V322" i="3"/>
  <c r="AA322" i="3"/>
  <c r="V884" i="3"/>
  <c r="V268" i="3"/>
  <c r="Z268" i="3" s="1"/>
  <c r="O1195" i="3"/>
  <c r="X1195" i="3"/>
  <c r="K1195" i="3"/>
  <c r="AC1195" i="3"/>
  <c r="N1195" i="3"/>
  <c r="AD1195" i="3"/>
  <c r="J1195" i="3"/>
  <c r="Y1195" i="3"/>
  <c r="P1195" i="3"/>
  <c r="H1195" i="3"/>
  <c r="AA1195" i="3"/>
  <c r="I1195" i="3"/>
  <c r="W1195" i="3"/>
  <c r="AB1195" i="3"/>
  <c r="W1132" i="3"/>
  <c r="O1132" i="3"/>
  <c r="AB1132" i="3"/>
  <c r="P1132" i="3"/>
  <c r="X1132" i="3"/>
  <c r="K1132" i="3"/>
  <c r="J1132" i="3"/>
  <c r="Y1132" i="3"/>
  <c r="AC1132" i="3"/>
  <c r="AD1132" i="3"/>
  <c r="I1132" i="3"/>
  <c r="N1132" i="3"/>
  <c r="Q1132" i="3" s="1"/>
  <c r="V1132" i="3"/>
  <c r="AA1132" i="3"/>
  <c r="H1132" i="3"/>
  <c r="AA1661" i="3"/>
  <c r="I1097" i="3"/>
  <c r="AB1097" i="3"/>
  <c r="AD1097" i="3"/>
  <c r="X1097" i="3"/>
  <c r="W1097" i="3"/>
  <c r="K1097" i="3"/>
  <c r="P1097" i="3"/>
  <c r="O1097" i="3"/>
  <c r="AC1097" i="3"/>
  <c r="Y1097" i="3"/>
  <c r="J1097" i="3"/>
  <c r="V1097" i="3"/>
  <c r="H1097" i="3"/>
  <c r="AA1097" i="3"/>
  <c r="N1097" i="3"/>
  <c r="M1097" i="3"/>
  <c r="Y489" i="3"/>
  <c r="AB489" i="3"/>
  <c r="J489" i="3"/>
  <c r="W489" i="3"/>
  <c r="I489" i="3"/>
  <c r="K489" i="3"/>
  <c r="N489" i="3"/>
  <c r="AD489" i="3"/>
  <c r="X489" i="3"/>
  <c r="AC489" i="3"/>
  <c r="O489" i="3"/>
  <c r="AA489" i="3"/>
  <c r="P489" i="3"/>
  <c r="H489" i="3"/>
  <c r="V489" i="3"/>
  <c r="M489" i="3"/>
  <c r="Y1679" i="3"/>
  <c r="K1679" i="3"/>
  <c r="AC1679" i="3"/>
  <c r="AB1679" i="3"/>
  <c r="P1679" i="3"/>
  <c r="I1679" i="3"/>
  <c r="AD1679" i="3"/>
  <c r="X1679" i="3"/>
  <c r="N1679" i="3"/>
  <c r="J1679" i="3"/>
  <c r="O1679" i="3"/>
  <c r="H1679" i="3"/>
  <c r="W1679" i="3"/>
  <c r="M1679" i="3"/>
  <c r="V1679" i="3"/>
  <c r="AB1720" i="3"/>
  <c r="J1720" i="3"/>
  <c r="N1720" i="3"/>
  <c r="AC1720" i="3"/>
  <c r="W1720" i="3"/>
  <c r="I1720" i="3"/>
  <c r="X1720" i="3"/>
  <c r="Y1720" i="3"/>
  <c r="K1720" i="3"/>
  <c r="AD1720" i="3"/>
  <c r="P1720" i="3"/>
  <c r="O1720" i="3"/>
  <c r="H1720" i="3"/>
  <c r="AA1720" i="3"/>
  <c r="V1720" i="3"/>
  <c r="M1720" i="3"/>
  <c r="O821" i="3"/>
  <c r="Y821" i="3"/>
  <c r="N821" i="3"/>
  <c r="W821" i="3"/>
  <c r="AD821" i="3"/>
  <c r="J821" i="3"/>
  <c r="X821" i="3"/>
  <c r="K821" i="3"/>
  <c r="P821" i="3"/>
  <c r="I821" i="3"/>
  <c r="AB821" i="3"/>
  <c r="AC821" i="3"/>
  <c r="H821" i="3"/>
  <c r="V821" i="3"/>
  <c r="AA821" i="3"/>
  <c r="M821" i="3"/>
  <c r="X1067" i="3"/>
  <c r="AC1067" i="3"/>
  <c r="P1067" i="3"/>
  <c r="H1067" i="3"/>
  <c r="W1067" i="3"/>
  <c r="I1067" i="3"/>
  <c r="Y1067" i="3"/>
  <c r="AB1067" i="3"/>
  <c r="AA1067" i="3"/>
  <c r="J1067" i="3"/>
  <c r="V1067" i="3"/>
  <c r="K1067" i="3"/>
  <c r="AD1067" i="3"/>
  <c r="O1067" i="3"/>
  <c r="P921" i="3"/>
  <c r="W921" i="3"/>
  <c r="X921" i="3"/>
  <c r="Y921" i="3"/>
  <c r="AC921" i="3"/>
  <c r="J921" i="3"/>
  <c r="O921" i="3"/>
  <c r="AB921" i="3"/>
  <c r="N921" i="3"/>
  <c r="I921" i="3"/>
  <c r="K921" i="3"/>
  <c r="AD921" i="3"/>
  <c r="AA921" i="3"/>
  <c r="H921" i="3"/>
  <c r="M921" i="3"/>
  <c r="V921" i="3"/>
  <c r="X1134" i="3"/>
  <c r="AD1134" i="3"/>
  <c r="N1134" i="3"/>
  <c r="P1134" i="3"/>
  <c r="O1134" i="3"/>
  <c r="I1134" i="3"/>
  <c r="W1134" i="3"/>
  <c r="K1134" i="3"/>
  <c r="Y1134" i="3"/>
  <c r="H1134" i="3"/>
  <c r="AB1134" i="3"/>
  <c r="AA1134" i="3"/>
  <c r="M1134" i="3"/>
  <c r="AC1134" i="3"/>
  <c r="V1134" i="3"/>
  <c r="V58" i="3"/>
  <c r="V813" i="3"/>
  <c r="V1868" i="3"/>
  <c r="AB1838" i="3"/>
  <c r="N1838" i="3"/>
  <c r="P1838" i="3"/>
  <c r="W1838" i="3"/>
  <c r="J1838" i="3"/>
  <c r="X1838" i="3"/>
  <c r="O1838" i="3"/>
  <c r="K1838" i="3"/>
  <c r="AC1838" i="3"/>
  <c r="I1838" i="3"/>
  <c r="Y1838" i="3"/>
  <c r="AD1838" i="3"/>
  <c r="H1838" i="3"/>
  <c r="V1838" i="3"/>
  <c r="N2089" i="3"/>
  <c r="J2089" i="3"/>
  <c r="AD2089" i="3"/>
  <c r="X2089" i="3"/>
  <c r="I2089" i="3"/>
  <c r="Y2089" i="3"/>
  <c r="P2089" i="3"/>
  <c r="K2089" i="3"/>
  <c r="AC2089" i="3"/>
  <c r="O2089" i="3"/>
  <c r="W2089" i="3"/>
  <c r="AB2089" i="3"/>
  <c r="V2089" i="3"/>
  <c r="V1444" i="3"/>
  <c r="Y534" i="3"/>
  <c r="AB534" i="3"/>
  <c r="X534" i="3"/>
  <c r="O534" i="3"/>
  <c r="N534" i="3"/>
  <c r="J534" i="3"/>
  <c r="P534" i="3"/>
  <c r="W534" i="3"/>
  <c r="K534" i="3"/>
  <c r="AD534" i="3"/>
  <c r="I534" i="3"/>
  <c r="AC534" i="3"/>
  <c r="H534" i="3"/>
  <c r="AA534" i="3"/>
  <c r="V534" i="3"/>
  <c r="P745" i="3"/>
  <c r="J745" i="3"/>
  <c r="I745" i="3"/>
  <c r="K745" i="3"/>
  <c r="X745" i="3"/>
  <c r="AB745" i="3"/>
  <c r="AA745" i="3"/>
  <c r="AD745" i="3"/>
  <c r="W745" i="3"/>
  <c r="N745" i="3"/>
  <c r="H745" i="3"/>
  <c r="AC745" i="3"/>
  <c r="V745" i="3"/>
  <c r="O745" i="3"/>
  <c r="V1011" i="3"/>
  <c r="O655" i="3"/>
  <c r="Y655" i="3"/>
  <c r="K655" i="3"/>
  <c r="I655" i="3"/>
  <c r="AB655" i="3"/>
  <c r="J655" i="3"/>
  <c r="P655" i="3"/>
  <c r="AC655" i="3"/>
  <c r="W655" i="3"/>
  <c r="H655" i="3"/>
  <c r="AD655" i="3"/>
  <c r="N655" i="3"/>
  <c r="M655" i="3"/>
  <c r="X655" i="3"/>
  <c r="AD1031" i="3"/>
  <c r="Y1031" i="3"/>
  <c r="P1031" i="3"/>
  <c r="J1031" i="3"/>
  <c r="AC1031" i="3"/>
  <c r="X1031" i="3"/>
  <c r="W1031" i="3"/>
  <c r="K1031" i="3"/>
  <c r="N1031" i="3"/>
  <c r="O1031" i="3"/>
  <c r="H1031" i="3"/>
  <c r="AB1031" i="3"/>
  <c r="I1031" i="3"/>
  <c r="AA1031" i="3"/>
  <c r="P1038" i="3"/>
  <c r="K1038" i="3"/>
  <c r="O1038" i="3"/>
  <c r="N1038" i="3"/>
  <c r="I1038" i="3"/>
  <c r="AD1038" i="3"/>
  <c r="X1038" i="3"/>
  <c r="AB1038" i="3"/>
  <c r="W1038" i="3"/>
  <c r="H1038" i="3"/>
  <c r="Y1038" i="3"/>
  <c r="AC1038" i="3"/>
  <c r="V1038" i="3"/>
  <c r="AA1038" i="3"/>
  <c r="J1038" i="3"/>
  <c r="P1854" i="3"/>
  <c r="O1854" i="3"/>
  <c r="K1854" i="3"/>
  <c r="I1854" i="3"/>
  <c r="W1854" i="3"/>
  <c r="AD1854" i="3"/>
  <c r="Y1854" i="3"/>
  <c r="X1854" i="3"/>
  <c r="J1854" i="3"/>
  <c r="AB1854" i="3"/>
  <c r="AC1854" i="3"/>
  <c r="AA1854" i="3"/>
  <c r="N1854" i="3"/>
  <c r="M1854" i="3"/>
  <c r="V1854" i="3"/>
  <c r="H1272" i="3"/>
  <c r="K291" i="3"/>
  <c r="Y291" i="3"/>
  <c r="AB291" i="3"/>
  <c r="X291" i="3"/>
  <c r="O291" i="3"/>
  <c r="P291" i="3"/>
  <c r="W291" i="3"/>
  <c r="N291" i="3"/>
  <c r="AD291" i="3"/>
  <c r="AC291" i="3"/>
  <c r="I291" i="3"/>
  <c r="J291" i="3"/>
  <c r="AA291" i="3"/>
  <c r="H291" i="3"/>
  <c r="V291" i="3"/>
  <c r="M291" i="3"/>
  <c r="AD1117" i="3"/>
  <c r="I1117" i="3"/>
  <c r="O1117" i="3"/>
  <c r="P1117" i="3"/>
  <c r="Y1117" i="3"/>
  <c r="N1117" i="3"/>
  <c r="AB1117" i="3"/>
  <c r="J1117" i="3"/>
  <c r="K1117" i="3"/>
  <c r="X1117" i="3"/>
  <c r="AC1117" i="3"/>
  <c r="W1117" i="3"/>
  <c r="H1117" i="3"/>
  <c r="V1117" i="3"/>
  <c r="M1117" i="3"/>
  <c r="AA1117" i="3"/>
  <c r="Y247" i="3"/>
  <c r="P247" i="3"/>
  <c r="AD247" i="3"/>
  <c r="AC247" i="3"/>
  <c r="X247" i="3"/>
  <c r="O247" i="3"/>
  <c r="I247" i="3"/>
  <c r="AB247" i="3"/>
  <c r="W247" i="3"/>
  <c r="N247" i="3"/>
  <c r="K247" i="3"/>
  <c r="J247" i="3"/>
  <c r="AA247" i="3"/>
  <c r="H247" i="3"/>
  <c r="V247" i="3"/>
  <c r="X770" i="3"/>
  <c r="W770" i="3"/>
  <c r="Y770" i="3"/>
  <c r="K770" i="3"/>
  <c r="N770" i="3"/>
  <c r="AC770" i="3"/>
  <c r="I770" i="3"/>
  <c r="AD770" i="3"/>
  <c r="O770" i="3"/>
  <c r="V770" i="3"/>
  <c r="AB770" i="3"/>
  <c r="H770" i="3"/>
  <c r="P770" i="3"/>
  <c r="J770" i="3"/>
  <c r="P1521" i="3"/>
  <c r="O1521" i="3"/>
  <c r="AC1521" i="3"/>
  <c r="K1521" i="3"/>
  <c r="I1521" i="3"/>
  <c r="Y1521" i="3"/>
  <c r="J1521" i="3"/>
  <c r="X1521" i="3"/>
  <c r="H1521" i="3"/>
  <c r="AB1521" i="3"/>
  <c r="W1521" i="3"/>
  <c r="N1521" i="3"/>
  <c r="AD1521" i="3"/>
  <c r="M1521" i="3"/>
  <c r="V1521" i="3"/>
  <c r="AA1521" i="3"/>
  <c r="Y1129" i="3"/>
  <c r="I1129" i="3"/>
  <c r="O1129" i="3"/>
  <c r="K1129" i="3"/>
  <c r="AB1129" i="3"/>
  <c r="J1129" i="3"/>
  <c r="AC1129" i="3"/>
  <c r="H1129" i="3"/>
  <c r="N1129" i="3"/>
  <c r="X1129" i="3"/>
  <c r="V1129" i="3"/>
  <c r="AD1129" i="3"/>
  <c r="AA1129" i="3"/>
  <c r="M1129" i="3"/>
  <c r="J1642" i="3"/>
  <c r="AC1642" i="3"/>
  <c r="Y1642" i="3"/>
  <c r="AD1642" i="3"/>
  <c r="N1642" i="3"/>
  <c r="AB1642" i="3"/>
  <c r="X1642" i="3"/>
  <c r="H1642" i="3"/>
  <c r="I1642" i="3"/>
  <c r="O1642" i="3"/>
  <c r="W1642" i="3"/>
  <c r="AA1642" i="3"/>
  <c r="V1642" i="3"/>
  <c r="P1642" i="3"/>
  <c r="K1642" i="3"/>
  <c r="M1642" i="3"/>
  <c r="I1289" i="3"/>
  <c r="AB1289" i="3"/>
  <c r="J1289" i="3"/>
  <c r="AD1289" i="3"/>
  <c r="Y1289" i="3"/>
  <c r="AA1289" i="3"/>
  <c r="AC1289" i="3"/>
  <c r="X1289" i="3"/>
  <c r="P1289" i="3"/>
  <c r="V1289" i="3"/>
  <c r="K1289" i="3"/>
  <c r="N1289" i="3"/>
  <c r="W1289" i="3"/>
  <c r="H1289" i="3"/>
  <c r="O1289" i="3"/>
  <c r="M1289" i="3"/>
  <c r="P1173" i="3"/>
  <c r="O1173" i="3"/>
  <c r="N1173" i="3"/>
  <c r="X1173" i="3"/>
  <c r="AB1173" i="3"/>
  <c r="J1173" i="3"/>
  <c r="Y1173" i="3"/>
  <c r="AD1173" i="3"/>
  <c r="AC1173" i="3"/>
  <c r="I1173" i="3"/>
  <c r="K1173" i="3"/>
  <c r="H1173" i="3"/>
  <c r="V1173" i="3"/>
  <c r="N1778" i="3"/>
  <c r="AD1778" i="3"/>
  <c r="AB1778" i="3"/>
  <c r="O1778" i="3"/>
  <c r="I1778" i="3"/>
  <c r="AC1778" i="3"/>
  <c r="K1778" i="3"/>
  <c r="H1778" i="3"/>
  <c r="P1778" i="3"/>
  <c r="W1778" i="3"/>
  <c r="AA1778" i="3"/>
  <c r="Y1778" i="3"/>
  <c r="J1778" i="3"/>
  <c r="X1778" i="3"/>
  <c r="V1778" i="3"/>
  <c r="W1578" i="3"/>
  <c r="J1578" i="3"/>
  <c r="I1578" i="3"/>
  <c r="K1578" i="3"/>
  <c r="X1578" i="3"/>
  <c r="AB1578" i="3"/>
  <c r="AD1578" i="3"/>
  <c r="P1578" i="3"/>
  <c r="AC1578" i="3"/>
  <c r="AA1578" i="3"/>
  <c r="O1578" i="3"/>
  <c r="V1578" i="3"/>
  <c r="M1578" i="3"/>
  <c r="Y1578" i="3"/>
  <c r="N1578" i="3"/>
  <c r="O130" i="3"/>
  <c r="P130" i="3"/>
  <c r="K130" i="3"/>
  <c r="AD130" i="3"/>
  <c r="Y130" i="3"/>
  <c r="AB130" i="3"/>
  <c r="AA130" i="3"/>
  <c r="X130" i="3"/>
  <c r="I130" i="3"/>
  <c r="N130" i="3"/>
  <c r="H130" i="3"/>
  <c r="J130" i="3"/>
  <c r="W130" i="3"/>
  <c r="V130" i="3"/>
  <c r="AC130" i="3"/>
  <c r="M130" i="3"/>
  <c r="O221" i="3"/>
  <c r="K221" i="3"/>
  <c r="N221" i="3"/>
  <c r="J221" i="3"/>
  <c r="Y221" i="3"/>
  <c r="AD221" i="3"/>
  <c r="AB221" i="3"/>
  <c r="I221" i="3"/>
  <c r="P221" i="3"/>
  <c r="AA221" i="3"/>
  <c r="W221" i="3"/>
  <c r="H221" i="3"/>
  <c r="AC221" i="3"/>
  <c r="V221" i="3"/>
  <c r="M221" i="3"/>
  <c r="AC1974" i="3"/>
  <c r="O1974" i="3"/>
  <c r="N1974" i="3"/>
  <c r="AB1974" i="3"/>
  <c r="J1974" i="3"/>
  <c r="Y1974" i="3"/>
  <c r="I1974" i="3"/>
  <c r="K1974" i="3"/>
  <c r="X1974" i="3"/>
  <c r="P1974" i="3"/>
  <c r="AD1974" i="3"/>
  <c r="AA1974" i="3"/>
  <c r="W1974" i="3"/>
  <c r="V1974" i="3"/>
  <c r="H1974" i="3"/>
  <c r="M1974" i="3"/>
  <c r="AD888" i="3"/>
  <c r="AB888" i="3"/>
  <c r="P888" i="3"/>
  <c r="J888" i="3"/>
  <c r="Y888" i="3"/>
  <c r="AA888" i="3"/>
  <c r="AC888" i="3"/>
  <c r="W888" i="3"/>
  <c r="N888" i="3"/>
  <c r="V888" i="3"/>
  <c r="X888" i="3"/>
  <c r="H888" i="3"/>
  <c r="I888" i="3"/>
  <c r="K888" i="3"/>
  <c r="O888" i="3"/>
  <c r="M888" i="3"/>
  <c r="P677" i="3"/>
  <c r="N677" i="3"/>
  <c r="W677" i="3"/>
  <c r="AB677" i="3"/>
  <c r="Y677" i="3"/>
  <c r="AD677" i="3"/>
  <c r="J677" i="3"/>
  <c r="AC677" i="3"/>
  <c r="O677" i="3"/>
  <c r="I677" i="3"/>
  <c r="K677" i="3"/>
  <c r="H677" i="3"/>
  <c r="X677" i="3"/>
  <c r="AA677" i="3"/>
  <c r="V677" i="3"/>
  <c r="M677" i="3"/>
  <c r="AB1374" i="3"/>
  <c r="AD1374" i="3"/>
  <c r="O1374" i="3"/>
  <c r="W1374" i="3"/>
  <c r="K1374" i="3"/>
  <c r="Y1374" i="3"/>
  <c r="X1374" i="3"/>
  <c r="J1374" i="3"/>
  <c r="N1374" i="3"/>
  <c r="I1374" i="3"/>
  <c r="AC1374" i="3"/>
  <c r="P1374" i="3"/>
  <c r="V1374" i="3"/>
  <c r="AA1374" i="3"/>
  <c r="I2039" i="3"/>
  <c r="AB2039" i="3"/>
  <c r="AD2039" i="3"/>
  <c r="X2039" i="3"/>
  <c r="O2039" i="3"/>
  <c r="K2039" i="3"/>
  <c r="AC2039" i="3"/>
  <c r="N2039" i="3"/>
  <c r="J2039" i="3"/>
  <c r="Y2039" i="3"/>
  <c r="P2039" i="3"/>
  <c r="W2039" i="3"/>
  <c r="H2039" i="3"/>
  <c r="AA2039" i="3"/>
  <c r="J478" i="3"/>
  <c r="K478" i="3"/>
  <c r="AD478" i="3"/>
  <c r="AC478" i="3"/>
  <c r="X478" i="3"/>
  <c r="P478" i="3"/>
  <c r="O478" i="3"/>
  <c r="W478" i="3"/>
  <c r="AA478" i="3"/>
  <c r="Y478" i="3"/>
  <c r="H478" i="3"/>
  <c r="N478" i="3"/>
  <c r="I478" i="3"/>
  <c r="AB478" i="3"/>
  <c r="V478" i="3"/>
  <c r="AC1266" i="3"/>
  <c r="AD1266" i="3"/>
  <c r="P1266" i="3"/>
  <c r="Y1266" i="3"/>
  <c r="O1266" i="3"/>
  <c r="I1266" i="3"/>
  <c r="X1266" i="3"/>
  <c r="N1266" i="3"/>
  <c r="J1266" i="3"/>
  <c r="W1266" i="3"/>
  <c r="K1266" i="3"/>
  <c r="AA1266" i="3"/>
  <c r="AB1266" i="3"/>
  <c r="H1266" i="3"/>
  <c r="V1266" i="3"/>
  <c r="M1266" i="3"/>
  <c r="AC1681" i="3"/>
  <c r="AB1681" i="3"/>
  <c r="K1681" i="3"/>
  <c r="Y1681" i="3"/>
  <c r="O1681" i="3"/>
  <c r="X1681" i="3"/>
  <c r="W1681" i="3"/>
  <c r="P1681" i="3"/>
  <c r="AD1681" i="3"/>
  <c r="I1681" i="3"/>
  <c r="N1681" i="3"/>
  <c r="H1681" i="3"/>
  <c r="V1681" i="3"/>
  <c r="Y1985" i="3"/>
  <c r="I1985" i="3"/>
  <c r="K1985" i="3"/>
  <c r="AD1985" i="3"/>
  <c r="AB1985" i="3"/>
  <c r="J1985" i="3"/>
  <c r="AA1985" i="3"/>
  <c r="O1985" i="3"/>
  <c r="N1985" i="3"/>
  <c r="AC1985" i="3"/>
  <c r="P1985" i="3"/>
  <c r="M1985" i="3"/>
  <c r="W1985" i="3"/>
  <c r="V1985" i="3"/>
  <c r="Y197" i="3"/>
  <c r="AD197" i="3"/>
  <c r="O197" i="3"/>
  <c r="X197" i="3"/>
  <c r="N197" i="3"/>
  <c r="P197" i="3"/>
  <c r="J197" i="3"/>
  <c r="AB197" i="3"/>
  <c r="AC197" i="3"/>
  <c r="W197" i="3"/>
  <c r="I197" i="3"/>
  <c r="K197" i="3"/>
  <c r="H197" i="3"/>
  <c r="AA197" i="3"/>
  <c r="M197" i="3"/>
  <c r="O860" i="3"/>
  <c r="AD860" i="3"/>
  <c r="AB860" i="3"/>
  <c r="W860" i="3"/>
  <c r="Y860" i="3"/>
  <c r="K860" i="3"/>
  <c r="AC860" i="3"/>
  <c r="J860" i="3"/>
  <c r="I860" i="3"/>
  <c r="N860" i="3"/>
  <c r="P860" i="3"/>
  <c r="X860" i="3"/>
  <c r="AA860" i="3"/>
  <c r="H860" i="3"/>
  <c r="V860" i="3"/>
  <c r="M860" i="3"/>
  <c r="Y119" i="3"/>
  <c r="AC119" i="3"/>
  <c r="K119" i="3"/>
  <c r="W119" i="3"/>
  <c r="O119" i="3"/>
  <c r="J119" i="3"/>
  <c r="I119" i="3"/>
  <c r="X119" i="3"/>
  <c r="AD119" i="3"/>
  <c r="AB119" i="3"/>
  <c r="N119" i="3"/>
  <c r="P119" i="3"/>
  <c r="AA119" i="3"/>
  <c r="V119" i="3"/>
  <c r="M119" i="3"/>
  <c r="W1079" i="3"/>
  <c r="X1079" i="3"/>
  <c r="I1079" i="3"/>
  <c r="AD1079" i="3"/>
  <c r="AB1079" i="3"/>
  <c r="J1079" i="3"/>
  <c r="O1079" i="3"/>
  <c r="Y1079" i="3"/>
  <c r="P1079" i="3"/>
  <c r="N1079" i="3"/>
  <c r="H1079" i="3"/>
  <c r="AA1079" i="3"/>
  <c r="K1079" i="3"/>
  <c r="AC1079" i="3"/>
  <c r="V1203" i="3"/>
  <c r="AA1161" i="3"/>
  <c r="Y407" i="3"/>
  <c r="K407" i="3"/>
  <c r="O407" i="3"/>
  <c r="AC407" i="3"/>
  <c r="AB407" i="3"/>
  <c r="P407" i="3"/>
  <c r="W407" i="3"/>
  <c r="AD407" i="3"/>
  <c r="J407" i="3"/>
  <c r="X407" i="3"/>
  <c r="I407" i="3"/>
  <c r="N407" i="3"/>
  <c r="V407" i="3"/>
  <c r="H407" i="3"/>
  <c r="M407" i="3"/>
  <c r="AA407" i="3"/>
  <c r="H2090" i="3"/>
  <c r="AA1999" i="3"/>
  <c r="AA839" i="3"/>
  <c r="M1169" i="3"/>
  <c r="AB2042" i="3"/>
  <c r="O2042" i="3"/>
  <c r="AD2042" i="3"/>
  <c r="P2042" i="3"/>
  <c r="J2042" i="3"/>
  <c r="Y2042" i="3"/>
  <c r="K2042" i="3"/>
  <c r="N2042" i="3"/>
  <c r="AC2042" i="3"/>
  <c r="V2042" i="3"/>
  <c r="H2042" i="3"/>
  <c r="I2042" i="3"/>
  <c r="W2042" i="3"/>
  <c r="AA2042" i="3"/>
  <c r="X2042" i="3"/>
  <c r="M2042" i="3"/>
  <c r="M947" i="3"/>
  <c r="I2043" i="3"/>
  <c r="AB2043" i="3"/>
  <c r="AC2043" i="3"/>
  <c r="AD2043" i="3"/>
  <c r="K2043" i="3"/>
  <c r="P2043" i="3"/>
  <c r="Y2043" i="3"/>
  <c r="X2043" i="3"/>
  <c r="W2043" i="3"/>
  <c r="J2043" i="3"/>
  <c r="AA2043" i="3"/>
  <c r="V2043" i="3"/>
  <c r="N2043" i="3"/>
  <c r="H2043" i="3"/>
  <c r="M2043" i="3"/>
  <c r="AD1634" i="3"/>
  <c r="AB1634" i="3"/>
  <c r="P1634" i="3"/>
  <c r="I1634" i="3"/>
  <c r="J1634" i="3"/>
  <c r="O1634" i="3"/>
  <c r="N1634" i="3"/>
  <c r="K1634" i="3"/>
  <c r="X1634" i="3"/>
  <c r="AC1634" i="3"/>
  <c r="W1634" i="3"/>
  <c r="Y1634" i="3"/>
  <c r="H1634" i="3"/>
  <c r="AA1634" i="3"/>
  <c r="V1634" i="3"/>
  <c r="V563" i="3"/>
  <c r="I2030" i="3"/>
  <c r="P2030" i="3"/>
  <c r="O2030" i="3"/>
  <c r="W2030" i="3"/>
  <c r="AD2030" i="3"/>
  <c r="K2030" i="3"/>
  <c r="X2030" i="3"/>
  <c r="Y2030" i="3"/>
  <c r="N2030" i="3"/>
  <c r="AB2030" i="3"/>
  <c r="AC2030" i="3"/>
  <c r="J2030" i="3"/>
  <c r="AA2030" i="3"/>
  <c r="H2030" i="3"/>
  <c r="M2030" i="3"/>
  <c r="V2030" i="3"/>
  <c r="I1540" i="3"/>
  <c r="AD1540" i="3"/>
  <c r="N1540" i="3"/>
  <c r="Y1540" i="3"/>
  <c r="X1540" i="3"/>
  <c r="P1540" i="3"/>
  <c r="K1540" i="3"/>
  <c r="AB1540" i="3"/>
  <c r="W1540" i="3"/>
  <c r="AC1540" i="3"/>
  <c r="O1540" i="3"/>
  <c r="J1540" i="3"/>
  <c r="AA1540" i="3"/>
  <c r="V1540" i="3"/>
  <c r="M1540" i="3"/>
  <c r="W2017" i="3"/>
  <c r="AD2017" i="3"/>
  <c r="N2017" i="3"/>
  <c r="O2017" i="3"/>
  <c r="AB2017" i="3"/>
  <c r="K2017" i="3"/>
  <c r="AC2017" i="3"/>
  <c r="I2017" i="3"/>
  <c r="P2017" i="3"/>
  <c r="X2017" i="3"/>
  <c r="J2017" i="3"/>
  <c r="Y2017" i="3"/>
  <c r="V2017" i="3"/>
  <c r="AA2017" i="3"/>
  <c r="H2017" i="3"/>
  <c r="M326" i="3"/>
  <c r="M964" i="3"/>
  <c r="M1208" i="3"/>
  <c r="AC1559" i="3"/>
  <c r="K1559" i="3"/>
  <c r="J1559" i="3"/>
  <c r="P1559" i="3"/>
  <c r="I1559" i="3"/>
  <c r="O1559" i="3"/>
  <c r="W1559" i="3"/>
  <c r="AD1559" i="3"/>
  <c r="AA1559" i="3"/>
  <c r="AB1559" i="3"/>
  <c r="V1559" i="3"/>
  <c r="Y1559" i="3"/>
  <c r="X1559" i="3"/>
  <c r="N1559" i="3"/>
  <c r="V1263" i="3"/>
  <c r="V2103" i="3"/>
  <c r="V1518" i="3"/>
  <c r="V87" i="3"/>
  <c r="AC1220" i="3"/>
  <c r="J1220" i="3"/>
  <c r="P1220" i="3"/>
  <c r="K1220" i="3"/>
  <c r="AB1220" i="3"/>
  <c r="N1220" i="3"/>
  <c r="Y1220" i="3"/>
  <c r="I1220" i="3"/>
  <c r="AD1220" i="3"/>
  <c r="O1220" i="3"/>
  <c r="W1220" i="3"/>
  <c r="X1220" i="3"/>
  <c r="AA1220" i="3"/>
  <c r="M1220" i="3"/>
  <c r="V1220" i="3"/>
  <c r="V2142" i="3"/>
  <c r="V619" i="3"/>
  <c r="V396" i="3"/>
  <c r="H1237" i="3"/>
  <c r="J778" i="3"/>
  <c r="X778" i="3"/>
  <c r="I778" i="3"/>
  <c r="AC778" i="3"/>
  <c r="W778" i="3"/>
  <c r="N778" i="3"/>
  <c r="O778" i="3"/>
  <c r="Y778" i="3"/>
  <c r="AA778" i="3"/>
  <c r="K778" i="3"/>
  <c r="P778" i="3"/>
  <c r="AD778" i="3"/>
  <c r="M778" i="3"/>
  <c r="V778" i="3"/>
  <c r="V1354" i="3"/>
  <c r="H1824" i="3"/>
  <c r="H1696" i="3"/>
  <c r="V1073" i="3"/>
  <c r="AA1702" i="3"/>
  <c r="V2100" i="3"/>
  <c r="V1442" i="3"/>
  <c r="V1984" i="3"/>
  <c r="V2162" i="3"/>
  <c r="V69" i="3"/>
  <c r="V1353" i="3"/>
  <c r="H1027" i="3"/>
  <c r="P2199" i="3"/>
  <c r="N2199" i="3"/>
  <c r="AD2199" i="3"/>
  <c r="O2199" i="3"/>
  <c r="AB2199" i="3"/>
  <c r="I2199" i="3"/>
  <c r="W2199" i="3"/>
  <c r="H2199" i="3"/>
  <c r="K2199" i="3"/>
  <c r="AC2199" i="3"/>
  <c r="J2199" i="3"/>
  <c r="X2199" i="3"/>
  <c r="AA2199" i="3"/>
  <c r="Y2199" i="3"/>
  <c r="V2199" i="3"/>
  <c r="M2199" i="3"/>
  <c r="H624" i="3"/>
  <c r="AA2111" i="3"/>
  <c r="V662" i="3"/>
  <c r="AA779" i="3"/>
  <c r="V693" i="3"/>
  <c r="AA213" i="3"/>
  <c r="H1715" i="3"/>
  <c r="AA1703" i="3"/>
  <c r="AA2081" i="3"/>
  <c r="H815" i="3"/>
  <c r="H935" i="3"/>
  <c r="H1905" i="3"/>
  <c r="H1978" i="3"/>
  <c r="H1726" i="3"/>
  <c r="H236" i="3"/>
  <c r="H119" i="3"/>
  <c r="AA1379" i="3"/>
  <c r="H1660" i="3"/>
  <c r="AA2089" i="3"/>
  <c r="AA959" i="3"/>
  <c r="J170" i="3"/>
  <c r="X1985" i="3"/>
  <c r="X1161" i="3"/>
  <c r="N738" i="3"/>
  <c r="N684" i="3"/>
  <c r="Y722" i="3"/>
  <c r="AC172" i="3"/>
  <c r="K1555" i="3"/>
  <c r="Y846" i="3"/>
  <c r="K1833" i="3"/>
  <c r="O1416" i="3"/>
  <c r="AB1257" i="3"/>
  <c r="K1014" i="3"/>
  <c r="W2010" i="3"/>
  <c r="AB2057" i="3"/>
  <c r="N575" i="3"/>
  <c r="Y635" i="3"/>
  <c r="K86" i="3"/>
  <c r="AB759" i="3"/>
  <c r="AD830" i="3"/>
  <c r="AC2078" i="3"/>
  <c r="P2004" i="3"/>
  <c r="W396" i="3"/>
  <c r="H728" i="3"/>
  <c r="V718" i="3"/>
  <c r="V653" i="3"/>
  <c r="V810" i="3"/>
  <c r="V132" i="3"/>
  <c r="H136" i="3"/>
  <c r="V1805" i="3"/>
  <c r="V2154" i="3"/>
  <c r="AA2133" i="3"/>
  <c r="V1659" i="3"/>
  <c r="P507" i="3"/>
  <c r="J507" i="3"/>
  <c r="AB507" i="3"/>
  <c r="I507" i="3"/>
  <c r="N507" i="3"/>
  <c r="O507" i="3"/>
  <c r="W507" i="3"/>
  <c r="Y507" i="3"/>
  <c r="AC507" i="3"/>
  <c r="AA507" i="3"/>
  <c r="AD507" i="3"/>
  <c r="K507" i="3"/>
  <c r="X507" i="3"/>
  <c r="H507" i="3"/>
  <c r="I1113" i="3"/>
  <c r="AB1113" i="3"/>
  <c r="N1113" i="3"/>
  <c r="O1113" i="3"/>
  <c r="X1113" i="3"/>
  <c r="Y1113" i="3"/>
  <c r="W1113" i="3"/>
  <c r="AC1113" i="3"/>
  <c r="K1113" i="3"/>
  <c r="P1113" i="3"/>
  <c r="AD1113" i="3"/>
  <c r="J1113" i="3"/>
  <c r="H1113" i="3"/>
  <c r="J2038" i="3"/>
  <c r="AB2038" i="3"/>
  <c r="AD2038" i="3"/>
  <c r="O2038" i="3"/>
  <c r="P2038" i="3"/>
  <c r="I2038" i="3"/>
  <c r="Y2038" i="3"/>
  <c r="AC2038" i="3"/>
  <c r="K2038" i="3"/>
  <c r="N2038" i="3"/>
  <c r="X2038" i="3"/>
  <c r="W2038" i="3"/>
  <c r="H2038" i="3"/>
  <c r="AA2038" i="3"/>
  <c r="V2038" i="3"/>
  <c r="V1102" i="3"/>
  <c r="I100" i="3"/>
  <c r="W100" i="3"/>
  <c r="P100" i="3"/>
  <c r="X100" i="3"/>
  <c r="AC100" i="3"/>
  <c r="N100" i="3"/>
  <c r="O100" i="3"/>
  <c r="AD100" i="3"/>
  <c r="J100" i="3"/>
  <c r="AB100" i="3"/>
  <c r="K100" i="3"/>
  <c r="H100" i="3"/>
  <c r="J1585" i="3"/>
  <c r="I1585" i="3"/>
  <c r="AC1585" i="3"/>
  <c r="K1585" i="3"/>
  <c r="AD1585" i="3"/>
  <c r="P1585" i="3"/>
  <c r="N1585" i="3"/>
  <c r="O1585" i="3"/>
  <c r="X1585" i="3"/>
  <c r="Y1585" i="3"/>
  <c r="W1585" i="3"/>
  <c r="H1585" i="3"/>
  <c r="AA1585" i="3"/>
  <c r="AB1585" i="3"/>
  <c r="V702" i="3"/>
  <c r="AA1522" i="3"/>
  <c r="AA1909" i="3"/>
  <c r="AC1966" i="3"/>
  <c r="AD1966" i="3"/>
  <c r="O1966" i="3"/>
  <c r="N1966" i="3"/>
  <c r="W1966" i="3"/>
  <c r="Y1966" i="3"/>
  <c r="AB1966" i="3"/>
  <c r="P1966" i="3"/>
  <c r="K1966" i="3"/>
  <c r="I1966" i="3"/>
  <c r="J1966" i="3"/>
  <c r="X1966" i="3"/>
  <c r="H1966" i="3"/>
  <c r="AA1966" i="3"/>
  <c r="V1966" i="3"/>
  <c r="AA1594" i="3"/>
  <c r="J627" i="3"/>
  <c r="AC627" i="3"/>
  <c r="N627" i="3"/>
  <c r="W627" i="3"/>
  <c r="AD627" i="3"/>
  <c r="X627" i="3"/>
  <c r="K627" i="3"/>
  <c r="Y627" i="3"/>
  <c r="O627" i="3"/>
  <c r="I627" i="3"/>
  <c r="P627" i="3"/>
  <c r="AB627" i="3"/>
  <c r="H627" i="3"/>
  <c r="AA627" i="3"/>
  <c r="W504" i="3"/>
  <c r="K504" i="3"/>
  <c r="AB504" i="3"/>
  <c r="AC504" i="3"/>
  <c r="P504" i="3"/>
  <c r="AD504" i="3"/>
  <c r="O504" i="3"/>
  <c r="X504" i="3"/>
  <c r="Y504" i="3"/>
  <c r="I504" i="3"/>
  <c r="N504" i="3"/>
  <c r="AA504" i="3"/>
  <c r="V504" i="3"/>
  <c r="H504" i="3"/>
  <c r="N1041" i="3"/>
  <c r="W1041" i="3"/>
  <c r="K1041" i="3"/>
  <c r="P1041" i="3"/>
  <c r="I1041" i="3"/>
  <c r="AB1041" i="3"/>
  <c r="X1041" i="3"/>
  <c r="AD1041" i="3"/>
  <c r="AC1041" i="3"/>
  <c r="O1041" i="3"/>
  <c r="J1041" i="3"/>
  <c r="Y1041" i="3"/>
  <c r="V1041" i="3"/>
  <c r="H707" i="3"/>
  <c r="H1022" i="3"/>
  <c r="H548" i="3"/>
  <c r="AA514" i="3"/>
  <c r="Y1627" i="3"/>
  <c r="K1627" i="3"/>
  <c r="J1627" i="3"/>
  <c r="AD1627" i="3"/>
  <c r="W1627" i="3"/>
  <c r="I1627" i="3"/>
  <c r="AC1627" i="3"/>
  <c r="N1627" i="3"/>
  <c r="O1627" i="3"/>
  <c r="P1627" i="3"/>
  <c r="X1627" i="3"/>
  <c r="AB1627" i="3"/>
  <c r="H1627" i="3"/>
  <c r="AA1627" i="3"/>
  <c r="P280" i="3"/>
  <c r="Y280" i="3"/>
  <c r="N280" i="3"/>
  <c r="AD280" i="3"/>
  <c r="W280" i="3"/>
  <c r="AC280" i="3"/>
  <c r="J280" i="3"/>
  <c r="AB280" i="3"/>
  <c r="O280" i="3"/>
  <c r="K280" i="3"/>
  <c r="X280" i="3"/>
  <c r="I280" i="3"/>
  <c r="AA280" i="3"/>
  <c r="M280" i="3"/>
  <c r="H280" i="3"/>
  <c r="P1615" i="3"/>
  <c r="Y1615" i="3"/>
  <c r="K1615" i="3"/>
  <c r="O1615" i="3"/>
  <c r="W1615" i="3"/>
  <c r="AB1615" i="3"/>
  <c r="X1615" i="3"/>
  <c r="I1615" i="3"/>
  <c r="AD1615" i="3"/>
  <c r="J1615" i="3"/>
  <c r="N1615" i="3"/>
  <c r="AC1615" i="3"/>
  <c r="H1615" i="3"/>
  <c r="AA1615" i="3"/>
  <c r="V1615" i="3"/>
  <c r="M1615" i="3"/>
  <c r="V2046" i="3"/>
  <c r="V1828" i="3"/>
  <c r="H2102" i="3"/>
  <c r="V609" i="3"/>
  <c r="V161" i="3"/>
  <c r="H511" i="3"/>
  <c r="H938" i="3"/>
  <c r="V1547" i="3"/>
  <c r="V988" i="3"/>
  <c r="V2104" i="3"/>
  <c r="AA666" i="3"/>
  <c r="H1941" i="3"/>
  <c r="AA409" i="3"/>
  <c r="V2060" i="3"/>
  <c r="V507" i="3"/>
  <c r="V1710" i="3"/>
  <c r="Y2179" i="3"/>
  <c r="K2179" i="3"/>
  <c r="I2179" i="3"/>
  <c r="J2179" i="3"/>
  <c r="X2179" i="3"/>
  <c r="W2179" i="3"/>
  <c r="AC2179" i="3"/>
  <c r="AD2179" i="3"/>
  <c r="N2179" i="3"/>
  <c r="V2179" i="3"/>
  <c r="O2179" i="3"/>
  <c r="AB2179" i="3"/>
  <c r="AA2179" i="3"/>
  <c r="H2179" i="3"/>
  <c r="P2179" i="3"/>
  <c r="M2179" i="3"/>
  <c r="AA1226" i="3"/>
  <c r="H811" i="3"/>
  <c r="H767" i="3"/>
  <c r="AA2121" i="3"/>
  <c r="H312" i="3"/>
  <c r="AA91" i="3"/>
  <c r="H2051" i="3"/>
  <c r="W1190" i="3"/>
  <c r="P1228" i="3"/>
  <c r="J132" i="3"/>
  <c r="AB1420" i="3"/>
  <c r="AB1004" i="3"/>
  <c r="P988" i="3"/>
  <c r="X250" i="3"/>
  <c r="AD296" i="3"/>
  <c r="W630" i="3"/>
  <c r="X1424" i="3"/>
  <c r="W1424" i="3"/>
  <c r="J1424" i="3"/>
  <c r="Y1424" i="3"/>
  <c r="AB1424" i="3"/>
  <c r="O1424" i="3"/>
  <c r="I1424" i="3"/>
  <c r="N1424" i="3"/>
  <c r="P1424" i="3"/>
  <c r="K1424" i="3"/>
  <c r="AC1424" i="3"/>
  <c r="AD1424" i="3"/>
  <c r="H1424" i="3"/>
  <c r="AA1424" i="3"/>
  <c r="P1286" i="3"/>
  <c r="AA1286" i="3"/>
  <c r="X1286" i="3"/>
  <c r="I1286" i="3"/>
  <c r="AC1286" i="3"/>
  <c r="N1286" i="3"/>
  <c r="H1286" i="3"/>
  <c r="AB1286" i="3"/>
  <c r="K1286" i="3"/>
  <c r="W1286" i="3"/>
  <c r="Y1286" i="3"/>
  <c r="O1286" i="3"/>
  <c r="X1265" i="3"/>
  <c r="W1265" i="3"/>
  <c r="N1265" i="3"/>
  <c r="AD1265" i="3"/>
  <c r="AB1265" i="3"/>
  <c r="K1265" i="3"/>
  <c r="J1265" i="3"/>
  <c r="P1265" i="3"/>
  <c r="AC1265" i="3"/>
  <c r="Y1265" i="3"/>
  <c r="I1265" i="3"/>
  <c r="O1265" i="3"/>
  <c r="H1265" i="3"/>
  <c r="AA1265" i="3"/>
  <c r="V1265" i="3"/>
  <c r="X1945" i="3"/>
  <c r="W1945" i="3"/>
  <c r="AB1945" i="3"/>
  <c r="N1945" i="3"/>
  <c r="Y1945" i="3"/>
  <c r="AC1945" i="3"/>
  <c r="P1945" i="3"/>
  <c r="O1945" i="3"/>
  <c r="J1945" i="3"/>
  <c r="K1945" i="3"/>
  <c r="I1945" i="3"/>
  <c r="AD1945" i="3"/>
  <c r="AA1945" i="3"/>
  <c r="H1945" i="3"/>
  <c r="O554" i="3"/>
  <c r="AC554" i="3"/>
  <c r="P554" i="3"/>
  <c r="AD554" i="3"/>
  <c r="J554" i="3"/>
  <c r="W554" i="3"/>
  <c r="Y554" i="3"/>
  <c r="X554" i="3"/>
  <c r="AB554" i="3"/>
  <c r="N554" i="3"/>
  <c r="K554" i="3"/>
  <c r="H554" i="3"/>
  <c r="AA554" i="3"/>
  <c r="AB437" i="3"/>
  <c r="Y437" i="3"/>
  <c r="J437" i="3"/>
  <c r="O437" i="3"/>
  <c r="I437" i="3"/>
  <c r="N437" i="3"/>
  <c r="W437" i="3"/>
  <c r="P437" i="3"/>
  <c r="K437" i="3"/>
  <c r="X437" i="3"/>
  <c r="AD437" i="3"/>
  <c r="H437" i="3"/>
  <c r="K2129" i="3"/>
  <c r="O2129" i="3"/>
  <c r="P2129" i="3"/>
  <c r="X2129" i="3"/>
  <c r="Y2129" i="3"/>
  <c r="AD2129" i="3"/>
  <c r="I2129" i="3"/>
  <c r="AC2129" i="3"/>
  <c r="W2129" i="3"/>
  <c r="N2129" i="3"/>
  <c r="AA2129" i="3"/>
  <c r="H2129" i="3"/>
  <c r="J2129" i="3"/>
  <c r="AB2129" i="3"/>
  <c r="AD1057" i="3"/>
  <c r="AC1057" i="3"/>
  <c r="K1057" i="3"/>
  <c r="X1057" i="3"/>
  <c r="AB1057" i="3"/>
  <c r="W1057" i="3"/>
  <c r="N1057" i="3"/>
  <c r="P1057" i="3"/>
  <c r="Y1057" i="3"/>
  <c r="AA1057" i="3"/>
  <c r="J1057" i="3"/>
  <c r="O1057" i="3"/>
  <c r="H1057" i="3"/>
  <c r="O1498" i="3"/>
  <c r="AB1498" i="3"/>
  <c r="I1498" i="3"/>
  <c r="P1498" i="3"/>
  <c r="Y1498" i="3"/>
  <c r="AC1498" i="3"/>
  <c r="N1498" i="3"/>
  <c r="J1498" i="3"/>
  <c r="H1498" i="3"/>
  <c r="L1498" i="3" s="1"/>
  <c r="X1498" i="3"/>
  <c r="AD1498" i="3"/>
  <c r="Y107" i="3"/>
  <c r="W107" i="3"/>
  <c r="P107" i="3"/>
  <c r="N107" i="3"/>
  <c r="X107" i="3"/>
  <c r="AD107" i="3"/>
  <c r="K107" i="3"/>
  <c r="AB107" i="3"/>
  <c r="O107" i="3"/>
  <c r="I107" i="3"/>
  <c r="J107" i="3"/>
  <c r="AC107" i="3"/>
  <c r="Y1611" i="3"/>
  <c r="W1611" i="3"/>
  <c r="AD1611" i="3"/>
  <c r="K1611" i="3"/>
  <c r="P1611" i="3"/>
  <c r="J1611" i="3"/>
  <c r="O1611" i="3"/>
  <c r="N1611" i="3"/>
  <c r="I1611" i="3"/>
  <c r="X1611" i="3"/>
  <c r="AC1611" i="3"/>
  <c r="V1611" i="3"/>
  <c r="N1074" i="3"/>
  <c r="K1074" i="3"/>
  <c r="P1074" i="3"/>
  <c r="AD1074" i="3"/>
  <c r="Y1074" i="3"/>
  <c r="I1074" i="3"/>
  <c r="X1074" i="3"/>
  <c r="O1074" i="3"/>
  <c r="AB1074" i="3"/>
  <c r="AC1074" i="3"/>
  <c r="W1074" i="3"/>
  <c r="J1074" i="3"/>
  <c r="H1074" i="3"/>
  <c r="AA1074" i="3"/>
  <c r="N1593" i="3"/>
  <c r="Y1593" i="3"/>
  <c r="AD1593" i="3"/>
  <c r="J1593" i="3"/>
  <c r="K1593" i="3"/>
  <c r="AA1593" i="3"/>
  <c r="P1593" i="3"/>
  <c r="AB1593" i="3"/>
  <c r="H1593" i="3"/>
  <c r="X1593" i="3"/>
  <c r="AC1593" i="3"/>
  <c r="I1593" i="3"/>
  <c r="W1593" i="3"/>
  <c r="AC239" i="3"/>
  <c r="K239" i="3"/>
  <c r="N239" i="3"/>
  <c r="Y239" i="3"/>
  <c r="W239" i="3"/>
  <c r="P239" i="3"/>
  <c r="I239" i="3"/>
  <c r="O239" i="3"/>
  <c r="J239" i="3"/>
  <c r="AB239" i="3"/>
  <c r="AD239" i="3"/>
  <c r="X239" i="3"/>
  <c r="AA239" i="3"/>
  <c r="V239" i="3"/>
  <c r="H239" i="3"/>
  <c r="W896" i="3"/>
  <c r="AB896" i="3"/>
  <c r="I896" i="3"/>
  <c r="J896" i="3"/>
  <c r="AC896" i="3"/>
  <c r="X896" i="3"/>
  <c r="Y896" i="3"/>
  <c r="K896" i="3"/>
  <c r="N896" i="3"/>
  <c r="O896" i="3"/>
  <c r="AA896" i="3"/>
  <c r="P896" i="3"/>
  <c r="N1876" i="3"/>
  <c r="W1876" i="3"/>
  <c r="X1876" i="3"/>
  <c r="AD1876" i="3"/>
  <c r="AC1876" i="3"/>
  <c r="J1876" i="3"/>
  <c r="AB1876" i="3"/>
  <c r="Y1876" i="3"/>
  <c r="O1876" i="3"/>
  <c r="I1876" i="3"/>
  <c r="P1876" i="3"/>
  <c r="K1876" i="3"/>
  <c r="H1876" i="3"/>
  <c r="AA1876" i="3"/>
  <c r="X1613" i="3"/>
  <c r="P1613" i="3"/>
  <c r="AC1613" i="3"/>
  <c r="AB1613" i="3"/>
  <c r="O1613" i="3"/>
  <c r="Y1613" i="3"/>
  <c r="J1613" i="3"/>
  <c r="N1613" i="3"/>
  <c r="K1613" i="3"/>
  <c r="I1613" i="3"/>
  <c r="W1613" i="3"/>
  <c r="AD1613" i="3"/>
  <c r="H1613" i="3"/>
  <c r="AD1863" i="3"/>
  <c r="AB1863" i="3"/>
  <c r="O1863" i="3"/>
  <c r="K1863" i="3"/>
  <c r="J1863" i="3"/>
  <c r="N1863" i="3"/>
  <c r="P1863" i="3"/>
  <c r="Y1863" i="3"/>
  <c r="I1863" i="3"/>
  <c r="W1863" i="3"/>
  <c r="X1863" i="3"/>
  <c r="AC1863" i="3"/>
  <c r="H1863" i="3"/>
  <c r="AA1863" i="3"/>
  <c r="V1863" i="3"/>
  <c r="X136" i="3"/>
  <c r="AD136" i="3"/>
  <c r="W136" i="3"/>
  <c r="AC136" i="3"/>
  <c r="P136" i="3"/>
  <c r="N136" i="3"/>
  <c r="I136" i="3"/>
  <c r="Y136" i="3"/>
  <c r="J136" i="3"/>
  <c r="AB136" i="3"/>
  <c r="P1300" i="3"/>
  <c r="Y1300" i="3"/>
  <c r="O1300" i="3"/>
  <c r="J1300" i="3"/>
  <c r="K1300" i="3"/>
  <c r="AD1300" i="3"/>
  <c r="AC1300" i="3"/>
  <c r="N1300" i="3"/>
  <c r="W1300" i="3"/>
  <c r="I1300" i="3"/>
  <c r="H1300" i="3"/>
  <c r="AA1300" i="3"/>
  <c r="N1417" i="3"/>
  <c r="AD1417" i="3"/>
  <c r="J1417" i="3"/>
  <c r="AB1417" i="3"/>
  <c r="P1417" i="3"/>
  <c r="AC1417" i="3"/>
  <c r="X1417" i="3"/>
  <c r="Y1417" i="3"/>
  <c r="W1417" i="3"/>
  <c r="O1417" i="3"/>
  <c r="K1417" i="3"/>
  <c r="I1417" i="3"/>
  <c r="H1417" i="3"/>
  <c r="AC1290" i="3"/>
  <c r="AB1290" i="3"/>
  <c r="O1290" i="3"/>
  <c r="K1290" i="3"/>
  <c r="N1290" i="3"/>
  <c r="W1290" i="3"/>
  <c r="J1290" i="3"/>
  <c r="X1290" i="3"/>
  <c r="P1290" i="3"/>
  <c r="Y1290" i="3"/>
  <c r="AA1290" i="3"/>
  <c r="I1290" i="3"/>
  <c r="V1290" i="3"/>
  <c r="AB120" i="3"/>
  <c r="W120" i="3"/>
  <c r="K120" i="3"/>
  <c r="N120" i="3"/>
  <c r="AD120" i="3"/>
  <c r="X120" i="3"/>
  <c r="O120" i="3"/>
  <c r="AC120" i="3"/>
  <c r="J120" i="3"/>
  <c r="P120" i="3"/>
  <c r="Y120" i="3"/>
  <c r="I120" i="3"/>
  <c r="AA120" i="3"/>
  <c r="V120" i="3"/>
  <c r="H120" i="3"/>
  <c r="X1122" i="3"/>
  <c r="O1122" i="3"/>
  <c r="AB1122" i="3"/>
  <c r="AC1122" i="3"/>
  <c r="N1122" i="3"/>
  <c r="P1122" i="3"/>
  <c r="W1122" i="3"/>
  <c r="Y1122" i="3"/>
  <c r="J1122" i="3"/>
  <c r="I1122" i="3"/>
  <c r="AD1122" i="3"/>
  <c r="AB1963" i="3"/>
  <c r="Y1963" i="3"/>
  <c r="P1963" i="3"/>
  <c r="K1963" i="3"/>
  <c r="AC1963" i="3"/>
  <c r="AD1963" i="3"/>
  <c r="W1963" i="3"/>
  <c r="J1963" i="3"/>
  <c r="I1963" i="3"/>
  <c r="O1963" i="3"/>
  <c r="X1963" i="3"/>
  <c r="N1963" i="3"/>
  <c r="AA1963" i="3"/>
  <c r="H1963" i="3"/>
  <c r="W397" i="3"/>
  <c r="J397" i="3"/>
  <c r="K397" i="3"/>
  <c r="N397" i="3"/>
  <c r="I397" i="3"/>
  <c r="Y397" i="3"/>
  <c r="O397" i="3"/>
  <c r="AB397" i="3"/>
  <c r="AC397" i="3"/>
  <c r="X397" i="3"/>
  <c r="AD397" i="3"/>
  <c r="P397" i="3"/>
  <c r="H397" i="3"/>
  <c r="P1624" i="3"/>
  <c r="AD1624" i="3"/>
  <c r="W1624" i="3"/>
  <c r="AC1624" i="3"/>
  <c r="Y1624" i="3"/>
  <c r="O1624" i="3"/>
  <c r="J1624" i="3"/>
  <c r="X1624" i="3"/>
  <c r="I1624" i="3"/>
  <c r="N1624" i="3"/>
  <c r="K1624" i="3"/>
  <c r="AB1624" i="3"/>
  <c r="H1624" i="3"/>
  <c r="AA1624" i="3"/>
  <c r="AC283" i="3"/>
  <c r="O283" i="3"/>
  <c r="N283" i="3"/>
  <c r="AB283" i="3"/>
  <c r="J283" i="3"/>
  <c r="I283" i="3"/>
  <c r="P283" i="3"/>
  <c r="K283" i="3"/>
  <c r="W283" i="3"/>
  <c r="H283" i="3"/>
  <c r="X283" i="3"/>
  <c r="AA283" i="3"/>
  <c r="J1462" i="3"/>
  <c r="AC1462" i="3"/>
  <c r="P1462" i="3"/>
  <c r="K1462" i="3"/>
  <c r="X1462" i="3"/>
  <c r="AD1462" i="3"/>
  <c r="Y1462" i="3"/>
  <c r="N1462" i="3"/>
  <c r="W1462" i="3"/>
  <c r="AB1462" i="3"/>
  <c r="I1462" i="3"/>
  <c r="O1462" i="3"/>
  <c r="AA1462" i="3"/>
  <c r="H1462" i="3"/>
  <c r="V1462" i="3"/>
  <c r="I1626" i="3"/>
  <c r="X1626" i="3"/>
  <c r="W1626" i="3"/>
  <c r="J1626" i="3"/>
  <c r="N1626" i="3"/>
  <c r="K1626" i="3"/>
  <c r="O1626" i="3"/>
  <c r="Y1626" i="3"/>
  <c r="P1626" i="3"/>
  <c r="AB1626" i="3"/>
  <c r="H1626" i="3"/>
  <c r="AC1626" i="3"/>
  <c r="AD1626" i="3"/>
  <c r="AA1626" i="3"/>
  <c r="K496" i="3"/>
  <c r="N496" i="3"/>
  <c r="W496" i="3"/>
  <c r="P496" i="3"/>
  <c r="X496" i="3"/>
  <c r="Y496" i="3"/>
  <c r="O496" i="3"/>
  <c r="J496" i="3"/>
  <c r="AB496" i="3"/>
  <c r="AD496" i="3"/>
  <c r="I496" i="3"/>
  <c r="AA496" i="3"/>
  <c r="AC496" i="3"/>
  <c r="V496" i="3"/>
  <c r="K173" i="3"/>
  <c r="AB173" i="3"/>
  <c r="Y173" i="3"/>
  <c r="J173" i="3"/>
  <c r="P173" i="3"/>
  <c r="W173" i="3"/>
  <c r="O173" i="3"/>
  <c r="AC173" i="3"/>
  <c r="N173" i="3"/>
  <c r="X173" i="3"/>
  <c r="AA173" i="3"/>
  <c r="I173" i="3"/>
  <c r="H173" i="3"/>
  <c r="AD173" i="3"/>
  <c r="P791" i="3"/>
  <c r="J791" i="3"/>
  <c r="W791" i="3"/>
  <c r="AD791" i="3"/>
  <c r="AB791" i="3"/>
  <c r="K791" i="3"/>
  <c r="AC791" i="3"/>
  <c r="X791" i="3"/>
  <c r="Y791" i="3"/>
  <c r="N791" i="3"/>
  <c r="I791" i="3"/>
  <c r="O791" i="3"/>
  <c r="Y784" i="3"/>
  <c r="O784" i="3"/>
  <c r="J784" i="3"/>
  <c r="W784" i="3"/>
  <c r="P784" i="3"/>
  <c r="X784" i="3"/>
  <c r="K784" i="3"/>
  <c r="AB784" i="3"/>
  <c r="AD784" i="3"/>
  <c r="AC784" i="3"/>
  <c r="I784" i="3"/>
  <c r="AA784" i="3"/>
  <c r="H784" i="3"/>
  <c r="N784" i="3"/>
  <c r="V784" i="3"/>
  <c r="AD1414" i="3"/>
  <c r="W1414" i="3"/>
  <c r="I1414" i="3"/>
  <c r="Y1414" i="3"/>
  <c r="O1414" i="3"/>
  <c r="AB1414" i="3"/>
  <c r="K1414" i="3"/>
  <c r="AC1414" i="3"/>
  <c r="J1414" i="3"/>
  <c r="AA1414" i="3"/>
  <c r="X1414" i="3"/>
  <c r="I1653" i="3"/>
  <c r="N1653" i="3"/>
  <c r="AB1653" i="3"/>
  <c r="Y1653" i="3"/>
  <c r="O1653" i="3"/>
  <c r="AD1653" i="3"/>
  <c r="AC1653" i="3"/>
  <c r="W1653" i="3"/>
  <c r="P1653" i="3"/>
  <c r="J1653" i="3"/>
  <c r="K1653" i="3"/>
  <c r="AA1653" i="3"/>
  <c r="N804" i="3"/>
  <c r="AB804" i="3"/>
  <c r="X804" i="3"/>
  <c r="AD804" i="3"/>
  <c r="W804" i="3"/>
  <c r="I804" i="3"/>
  <c r="K804" i="3"/>
  <c r="Y804" i="3"/>
  <c r="AA804" i="3"/>
  <c r="O804" i="3"/>
  <c r="AC804" i="3"/>
  <c r="J804" i="3"/>
  <c r="N829" i="3"/>
  <c r="W829" i="3"/>
  <c r="AB829" i="3"/>
  <c r="Y829" i="3"/>
  <c r="P829" i="3"/>
  <c r="AC829" i="3"/>
  <c r="K829" i="3"/>
  <c r="X829" i="3"/>
  <c r="H829" i="3"/>
  <c r="I829" i="3"/>
  <c r="V829" i="3"/>
  <c r="J829" i="3"/>
  <c r="AA829" i="3"/>
  <c r="AD829" i="3"/>
  <c r="O829" i="3"/>
  <c r="J80" i="3"/>
  <c r="P80" i="3"/>
  <c r="I80" i="3"/>
  <c r="Y80" i="3"/>
  <c r="X80" i="3"/>
  <c r="W80" i="3"/>
  <c r="AB80" i="3"/>
  <c r="K80" i="3"/>
  <c r="O80" i="3"/>
  <c r="AC80" i="3"/>
  <c r="AA80" i="3"/>
  <c r="N80" i="3"/>
  <c r="H80" i="3"/>
  <c r="V80" i="3"/>
  <c r="AD80" i="3"/>
  <c r="Y105" i="3"/>
  <c r="AD105" i="3"/>
  <c r="H105" i="3"/>
  <c r="W105" i="3"/>
  <c r="O105" i="3"/>
  <c r="X105" i="3"/>
  <c r="AB105" i="3"/>
  <c r="N105" i="3"/>
  <c r="P105" i="3"/>
  <c r="AC105" i="3"/>
  <c r="I105" i="3"/>
  <c r="P1896" i="3"/>
  <c r="AC1896" i="3"/>
  <c r="AB1896" i="3"/>
  <c r="W1896" i="3"/>
  <c r="Y1896" i="3"/>
  <c r="N1896" i="3"/>
  <c r="O1896" i="3"/>
  <c r="X1896" i="3"/>
  <c r="AD1896" i="3"/>
  <c r="I1896" i="3"/>
  <c r="K1896" i="3"/>
  <c r="J1896" i="3"/>
  <c r="AA1896" i="3"/>
  <c r="H1896" i="3"/>
  <c r="V1896" i="3"/>
  <c r="I1269" i="3"/>
  <c r="AC1269" i="3"/>
  <c r="AD1269" i="3"/>
  <c r="Y1269" i="3"/>
  <c r="K1269" i="3"/>
  <c r="N1269" i="3"/>
  <c r="J1269" i="3"/>
  <c r="X1269" i="3"/>
  <c r="AB1269" i="3"/>
  <c r="O1269" i="3"/>
  <c r="P1269" i="3"/>
  <c r="AA1269" i="3"/>
  <c r="H1269" i="3"/>
  <c r="O556" i="3"/>
  <c r="W556" i="3"/>
  <c r="AC556" i="3"/>
  <c r="AD556" i="3"/>
  <c r="H556" i="3"/>
  <c r="X556" i="3"/>
  <c r="I556" i="3"/>
  <c r="K556" i="3"/>
  <c r="Y556" i="3"/>
  <c r="J556" i="3"/>
  <c r="AA556" i="3"/>
  <c r="N556" i="3"/>
  <c r="P556" i="3"/>
  <c r="N1463" i="3"/>
  <c r="W1463" i="3"/>
  <c r="O1463" i="3"/>
  <c r="Y1463" i="3"/>
  <c r="K1463" i="3"/>
  <c r="AC1463" i="3"/>
  <c r="AB1463" i="3"/>
  <c r="J1463" i="3"/>
  <c r="I1463" i="3"/>
  <c r="AD1463" i="3"/>
  <c r="AA1463" i="3"/>
  <c r="X1463" i="3"/>
  <c r="P1463" i="3"/>
  <c r="AC1345" i="3"/>
  <c r="AD1345" i="3"/>
  <c r="W1345" i="3"/>
  <c r="I1345" i="3"/>
  <c r="P1345" i="3"/>
  <c r="X1345" i="3"/>
  <c r="AB1345" i="3"/>
  <c r="Y1345" i="3"/>
  <c r="J1345" i="3"/>
  <c r="O1345" i="3"/>
  <c r="N1345" i="3"/>
  <c r="K1345" i="3"/>
  <c r="H1345" i="3"/>
  <c r="AA1345" i="3"/>
  <c r="V1345" i="3"/>
  <c r="J1931" i="3"/>
  <c r="AC1931" i="3"/>
  <c r="X1931" i="3"/>
  <c r="I1931" i="3"/>
  <c r="O1931" i="3"/>
  <c r="AD1931" i="3"/>
  <c r="Y1931" i="3"/>
  <c r="W1931" i="3"/>
  <c r="P1931" i="3"/>
  <c r="AB1931" i="3"/>
  <c r="K1931" i="3"/>
  <c r="N1931" i="3"/>
  <c r="H1931" i="3"/>
  <c r="J2016" i="3"/>
  <c r="W2016" i="3"/>
  <c r="AB2016" i="3"/>
  <c r="I2016" i="3"/>
  <c r="AD2016" i="3"/>
  <c r="X2016" i="3"/>
  <c r="K2016" i="3"/>
  <c r="N2016" i="3"/>
  <c r="Y2016" i="3"/>
  <c r="O2016" i="3"/>
  <c r="AC2016" i="3"/>
  <c r="P2016" i="3"/>
  <c r="AA2016" i="3"/>
  <c r="K744" i="3"/>
  <c r="W744" i="3"/>
  <c r="P744" i="3"/>
  <c r="N744" i="3"/>
  <c r="AC744" i="3"/>
  <c r="AD744" i="3"/>
  <c r="Y744" i="3"/>
  <c r="O744" i="3"/>
  <c r="X744" i="3"/>
  <c r="I744" i="3"/>
  <c r="AB744" i="3"/>
  <c r="H744" i="3"/>
  <c r="AA744" i="3"/>
  <c r="V744" i="3"/>
  <c r="I482" i="3"/>
  <c r="AC482" i="3"/>
  <c r="X482" i="3"/>
  <c r="O482" i="3"/>
  <c r="Y482" i="3"/>
  <c r="P482" i="3"/>
  <c r="AD482" i="3"/>
  <c r="W482" i="3"/>
  <c r="N482" i="3"/>
  <c r="AB482" i="3"/>
  <c r="J482" i="3"/>
  <c r="AA482" i="3"/>
  <c r="H482" i="3"/>
  <c r="AC178" i="3"/>
  <c r="P178" i="3"/>
  <c r="O178" i="3"/>
  <c r="AB178" i="3"/>
  <c r="N178" i="3"/>
  <c r="AD178" i="3"/>
  <c r="J178" i="3"/>
  <c r="H178" i="3"/>
  <c r="I178" i="3"/>
  <c r="X178" i="3"/>
  <c r="K178" i="3"/>
  <c r="Y178" i="3"/>
  <c r="W178" i="3"/>
  <c r="AA178" i="3"/>
  <c r="I2018" i="3"/>
  <c r="P2018" i="3"/>
  <c r="N2018" i="3"/>
  <c r="K2018" i="3"/>
  <c r="W2018" i="3"/>
  <c r="O2018" i="3"/>
  <c r="Y2018" i="3"/>
  <c r="AD2018" i="3"/>
  <c r="AB2018" i="3"/>
  <c r="AC2018" i="3"/>
  <c r="J2018" i="3"/>
  <c r="X2018" i="3"/>
  <c r="H2018" i="3"/>
  <c r="W1002" i="3"/>
  <c r="O1002" i="3"/>
  <c r="AC1002" i="3"/>
  <c r="AB1002" i="3"/>
  <c r="X1002" i="3"/>
  <c r="J1002" i="3"/>
  <c r="Y1002" i="3"/>
  <c r="AA1002" i="3"/>
  <c r="K1002" i="3"/>
  <c r="N1002" i="3"/>
  <c r="P1002" i="3"/>
  <c r="AD1002" i="3"/>
  <c r="H1002" i="3"/>
  <c r="O451" i="3"/>
  <c r="K451" i="3"/>
  <c r="Y451" i="3"/>
  <c r="AD451" i="3"/>
  <c r="AC451" i="3"/>
  <c r="N451" i="3"/>
  <c r="W451" i="3"/>
  <c r="AB451" i="3"/>
  <c r="P451" i="3"/>
  <c r="J451" i="3"/>
  <c r="AA451" i="3"/>
  <c r="X451" i="3"/>
  <c r="I451" i="3"/>
  <c r="J317" i="3"/>
  <c r="N317" i="3"/>
  <c r="AD317" i="3"/>
  <c r="AC317" i="3"/>
  <c r="O317" i="3"/>
  <c r="P317" i="3"/>
  <c r="X317" i="3"/>
  <c r="W317" i="3"/>
  <c r="K317" i="3"/>
  <c r="H317" i="3"/>
  <c r="V317" i="3"/>
  <c r="AB317" i="3"/>
  <c r="I317" i="3"/>
  <c r="K1757" i="3"/>
  <c r="I1757" i="3"/>
  <c r="AB1757" i="3"/>
  <c r="O1757" i="3"/>
  <c r="X1757" i="3"/>
  <c r="W1757" i="3"/>
  <c r="J1757" i="3"/>
  <c r="AC1757" i="3"/>
  <c r="Y1757" i="3"/>
  <c r="AD1757" i="3"/>
  <c r="N1757" i="3"/>
  <c r="P1757" i="3"/>
  <c r="H1757" i="3"/>
  <c r="AA1757" i="3"/>
  <c r="Y1935" i="3"/>
  <c r="AC1935" i="3"/>
  <c r="N1935" i="3"/>
  <c r="K1935" i="3"/>
  <c r="W1935" i="3"/>
  <c r="O1935" i="3"/>
  <c r="P1935" i="3"/>
  <c r="AB1935" i="3"/>
  <c r="AD1935" i="3"/>
  <c r="I1935" i="3"/>
  <c r="AA1935" i="3"/>
  <c r="H1935" i="3"/>
  <c r="X1935" i="3"/>
  <c r="X1356" i="3"/>
  <c r="I1356" i="3"/>
  <c r="AB1356" i="3"/>
  <c r="P1356" i="3"/>
  <c r="Y1356" i="3"/>
  <c r="K1356" i="3"/>
  <c r="W1356" i="3"/>
  <c r="J1356" i="3"/>
  <c r="AD1356" i="3"/>
  <c r="H1356" i="3"/>
  <c r="AA1356" i="3"/>
  <c r="AC1356" i="3"/>
  <c r="O1356" i="3"/>
  <c r="N1356" i="3"/>
  <c r="K957" i="3"/>
  <c r="P957" i="3"/>
  <c r="AD957" i="3"/>
  <c r="W957" i="3"/>
  <c r="N957" i="3"/>
  <c r="J957" i="3"/>
  <c r="X957" i="3"/>
  <c r="O957" i="3"/>
  <c r="H957" i="3"/>
  <c r="Y957" i="3"/>
  <c r="AB957" i="3"/>
  <c r="V957" i="3"/>
  <c r="I957" i="3"/>
  <c r="AC957" i="3"/>
  <c r="I1603" i="3"/>
  <c r="P1603" i="3"/>
  <c r="AC1603" i="3"/>
  <c r="N1603" i="3"/>
  <c r="AD1603" i="3"/>
  <c r="W1603" i="3"/>
  <c r="AB1603" i="3"/>
  <c r="Y1603" i="3"/>
  <c r="O1603" i="3"/>
  <c r="X1603" i="3"/>
  <c r="K1603" i="3"/>
  <c r="J1603" i="3"/>
  <c r="AA1603" i="3"/>
  <c r="V1603" i="3"/>
  <c r="H1603" i="3"/>
  <c r="O442" i="3"/>
  <c r="AD442" i="3"/>
  <c r="W442" i="3"/>
  <c r="N442" i="3"/>
  <c r="Y442" i="3"/>
  <c r="I442" i="3"/>
  <c r="P442" i="3"/>
  <c r="J442" i="3"/>
  <c r="K442" i="3"/>
  <c r="AB442" i="3"/>
  <c r="H442" i="3"/>
  <c r="AA442" i="3"/>
  <c r="AC442" i="3"/>
  <c r="X442" i="3"/>
  <c r="K1652" i="3"/>
  <c r="J1652" i="3"/>
  <c r="N1652" i="3"/>
  <c r="X1652" i="3"/>
  <c r="AC1652" i="3"/>
  <c r="I1652" i="3"/>
  <c r="AB1652" i="3"/>
  <c r="Y1652" i="3"/>
  <c r="O1652" i="3"/>
  <c r="W1652" i="3"/>
  <c r="P1652" i="3"/>
  <c r="V1652" i="3"/>
  <c r="N1801" i="3"/>
  <c r="AB1801" i="3"/>
  <c r="K1801" i="3"/>
  <c r="AD1801" i="3"/>
  <c r="AC1801" i="3"/>
  <c r="X1801" i="3"/>
  <c r="Y1801" i="3"/>
  <c r="I1801" i="3"/>
  <c r="P1801" i="3"/>
  <c r="W1801" i="3"/>
  <c r="O1801" i="3"/>
  <c r="J1801" i="3"/>
  <c r="H1801" i="3"/>
  <c r="V1801" i="3"/>
  <c r="P1009" i="3"/>
  <c r="N1009" i="3"/>
  <c r="I1009" i="3"/>
  <c r="X1009" i="3"/>
  <c r="AD1009" i="3"/>
  <c r="K1009" i="3"/>
  <c r="Y1009" i="3"/>
  <c r="W1009" i="3"/>
  <c r="J1009" i="3"/>
  <c r="AA1009" i="3"/>
  <c r="H1009" i="3"/>
  <c r="AB1009" i="3"/>
  <c r="V1009" i="3"/>
  <c r="W38" i="3"/>
  <c r="AC38" i="3"/>
  <c r="AA38" i="3"/>
  <c r="AD38" i="3"/>
  <c r="K38" i="3"/>
  <c r="Y38" i="3"/>
  <c r="N38" i="3"/>
  <c r="X38" i="3"/>
  <c r="H38" i="3"/>
  <c r="AB38" i="3"/>
  <c r="I38" i="3"/>
  <c r="O38" i="3"/>
  <c r="K144" i="3"/>
  <c r="AC144" i="3"/>
  <c r="P144" i="3"/>
  <c r="Y144" i="3"/>
  <c r="AB144" i="3"/>
  <c r="J144" i="3"/>
  <c r="W144" i="3"/>
  <c r="O144" i="3"/>
  <c r="I144" i="3"/>
  <c r="AA144" i="3"/>
  <c r="AD144" i="3"/>
  <c r="N144" i="3"/>
  <c r="X144" i="3"/>
  <c r="AC272" i="3"/>
  <c r="O272" i="3"/>
  <c r="J272" i="3"/>
  <c r="I272" i="3"/>
  <c r="N272" i="3"/>
  <c r="P272" i="3"/>
  <c r="Y272" i="3"/>
  <c r="W272" i="3"/>
  <c r="H272" i="3"/>
  <c r="X272" i="3"/>
  <c r="K272" i="3"/>
  <c r="AD272" i="3"/>
  <c r="N1459" i="3"/>
  <c r="AC1459" i="3"/>
  <c r="K1459" i="3"/>
  <c r="O1459" i="3"/>
  <c r="P1459" i="3"/>
  <c r="Y1459" i="3"/>
  <c r="W1459" i="3"/>
  <c r="X1459" i="3"/>
  <c r="AB1459" i="3"/>
  <c r="AD1459" i="3"/>
  <c r="H1459" i="3"/>
  <c r="AA1459" i="3"/>
  <c r="J1459" i="3"/>
  <c r="I1318" i="3"/>
  <c r="K1318" i="3"/>
  <c r="N1318" i="3"/>
  <c r="O1318" i="3"/>
  <c r="AD1318" i="3"/>
  <c r="W1318" i="3"/>
  <c r="X1318" i="3"/>
  <c r="J1318" i="3"/>
  <c r="AB1318" i="3"/>
  <c r="P1318" i="3"/>
  <c r="Y1318" i="3"/>
  <c r="AC1318" i="3"/>
  <c r="H1318" i="3"/>
  <c r="J1699" i="3"/>
  <c r="X1699" i="3"/>
  <c r="I1699" i="3"/>
  <c r="AD1699" i="3"/>
  <c r="O1699" i="3"/>
  <c r="K1699" i="3"/>
  <c r="Y1699" i="3"/>
  <c r="P1699" i="3"/>
  <c r="AB1699" i="3"/>
  <c r="W1699" i="3"/>
  <c r="AC1699" i="3"/>
  <c r="N1699" i="3"/>
  <c r="AA1699" i="3"/>
  <c r="H1699" i="3"/>
  <c r="V1699" i="3"/>
  <c r="P1115" i="3"/>
  <c r="AC1115" i="3"/>
  <c r="N1115" i="3"/>
  <c r="O1115" i="3"/>
  <c r="K1115" i="3"/>
  <c r="Y1115" i="3"/>
  <c r="AD1115" i="3"/>
  <c r="X1115" i="3"/>
  <c r="AB1115" i="3"/>
  <c r="W1115" i="3"/>
  <c r="V1115" i="3"/>
  <c r="J1115" i="3"/>
  <c r="AA1115" i="3"/>
  <c r="AD1516" i="3"/>
  <c r="J1516" i="3"/>
  <c r="AC1516" i="3"/>
  <c r="Y1516" i="3"/>
  <c r="K1516" i="3"/>
  <c r="I1516" i="3"/>
  <c r="N1516" i="3"/>
  <c r="X1516" i="3"/>
  <c r="W1516" i="3"/>
  <c r="P1516" i="3"/>
  <c r="O1516" i="3"/>
  <c r="AB1516" i="3"/>
  <c r="H1516" i="3"/>
  <c r="X1647" i="3"/>
  <c r="AC1647" i="3"/>
  <c r="AB1647" i="3"/>
  <c r="N1647" i="3"/>
  <c r="J1647" i="3"/>
  <c r="AD1647" i="3"/>
  <c r="I1647" i="3"/>
  <c r="O1647" i="3"/>
  <c r="Y1647" i="3"/>
  <c r="P1647" i="3"/>
  <c r="W1647" i="3"/>
  <c r="K1647" i="3"/>
  <c r="AA1647" i="3"/>
  <c r="H1647" i="3"/>
  <c r="AD147" i="3"/>
  <c r="O147" i="3"/>
  <c r="Y147" i="3"/>
  <c r="K147" i="3"/>
  <c r="J147" i="3"/>
  <c r="AB147" i="3"/>
  <c r="AC147" i="3"/>
  <c r="AA147" i="3"/>
  <c r="W147" i="3"/>
  <c r="X147" i="3"/>
  <c r="I147" i="3"/>
  <c r="N147" i="3"/>
  <c r="H147" i="3"/>
  <c r="V147" i="3"/>
  <c r="X474" i="3"/>
  <c r="K474" i="3"/>
  <c r="AB474" i="3"/>
  <c r="I474" i="3"/>
  <c r="O474" i="3"/>
  <c r="W474" i="3"/>
  <c r="Y474" i="3"/>
  <c r="AA474" i="3"/>
  <c r="AC474" i="3"/>
  <c r="J474" i="3"/>
  <c r="W1589" i="3"/>
  <c r="AC1589" i="3"/>
  <c r="I1589" i="3"/>
  <c r="X1589" i="3"/>
  <c r="P1589" i="3"/>
  <c r="K1589" i="3"/>
  <c r="AD1589" i="3"/>
  <c r="J1589" i="3"/>
  <c r="Y1589" i="3"/>
  <c r="O1589" i="3"/>
  <c r="AB1589" i="3"/>
  <c r="N1589" i="3"/>
  <c r="AA1589" i="3"/>
  <c r="H1589" i="3"/>
  <c r="V1589" i="3"/>
  <c r="AD1398" i="3"/>
  <c r="K1398" i="3"/>
  <c r="N1398" i="3"/>
  <c r="W1398" i="3"/>
  <c r="I1398" i="3"/>
  <c r="O1398" i="3"/>
  <c r="Y1398" i="3"/>
  <c r="AB1398" i="3"/>
  <c r="AC1398" i="3"/>
  <c r="P1398" i="3"/>
  <c r="J1398" i="3"/>
  <c r="X1398" i="3"/>
  <c r="H1398" i="3"/>
  <c r="J1076" i="3"/>
  <c r="W1076" i="3"/>
  <c r="N1076" i="3"/>
  <c r="K1076" i="3"/>
  <c r="Y1076" i="3"/>
  <c r="X1076" i="3"/>
  <c r="AD1076" i="3"/>
  <c r="I1076" i="3"/>
  <c r="AC1076" i="3"/>
  <c r="O1076" i="3"/>
  <c r="H1076" i="3"/>
  <c r="P1076" i="3"/>
  <c r="AA1076" i="3"/>
  <c r="AB1076" i="3"/>
  <c r="AC1946" i="3"/>
  <c r="AB1946" i="3"/>
  <c r="K1946" i="3"/>
  <c r="AD1946" i="3"/>
  <c r="Y1946" i="3"/>
  <c r="W1946" i="3"/>
  <c r="I1946" i="3"/>
  <c r="X1946" i="3"/>
  <c r="N1946" i="3"/>
  <c r="P1946" i="3"/>
  <c r="J1946" i="3"/>
  <c r="AA1946" i="3"/>
  <c r="AB262" i="3"/>
  <c r="I262" i="3"/>
  <c r="Y262" i="3"/>
  <c r="P262" i="3"/>
  <c r="W262" i="3"/>
  <c r="K262" i="3"/>
  <c r="AD262" i="3"/>
  <c r="AC262" i="3"/>
  <c r="X262" i="3"/>
  <c r="J262" i="3"/>
  <c r="O262" i="3"/>
  <c r="N262" i="3"/>
  <c r="V262" i="3"/>
  <c r="W372" i="3"/>
  <c r="N372" i="3"/>
  <c r="AD372" i="3"/>
  <c r="Y372" i="3"/>
  <c r="J372" i="3"/>
  <c r="AC372" i="3"/>
  <c r="K372" i="3"/>
  <c r="AB372" i="3"/>
  <c r="I372" i="3"/>
  <c r="P372" i="3"/>
  <c r="H372" i="3"/>
  <c r="O372" i="3"/>
  <c r="V372" i="3"/>
  <c r="X372" i="3"/>
  <c r="J293" i="3"/>
  <c r="N293" i="3"/>
  <c r="W293" i="3"/>
  <c r="X293" i="3"/>
  <c r="Y293" i="3"/>
  <c r="AC293" i="3"/>
  <c r="AD293" i="3"/>
  <c r="AB293" i="3"/>
  <c r="I293" i="3"/>
  <c r="O293" i="3"/>
  <c r="P293" i="3"/>
  <c r="H293" i="3"/>
  <c r="V293" i="3"/>
  <c r="AA293" i="3"/>
  <c r="X1991" i="3"/>
  <c r="N1991" i="3"/>
  <c r="W1991" i="3"/>
  <c r="K1991" i="3"/>
  <c r="P1991" i="3"/>
  <c r="AD1991" i="3"/>
  <c r="I1991" i="3"/>
  <c r="J1991" i="3"/>
  <c r="O1991" i="3"/>
  <c r="Y1991" i="3"/>
  <c r="AC1991" i="3"/>
  <c r="AB1991" i="3"/>
  <c r="H1991" i="3"/>
  <c r="O1862" i="3"/>
  <c r="I1862" i="3"/>
  <c r="X1862" i="3"/>
  <c r="W1862" i="3"/>
  <c r="AC1862" i="3"/>
  <c r="AD1862" i="3"/>
  <c r="Y1862" i="3"/>
  <c r="J1862" i="3"/>
  <c r="N1862" i="3"/>
  <c r="AB1862" i="3"/>
  <c r="K1862" i="3"/>
  <c r="P1862" i="3"/>
  <c r="H1862" i="3"/>
  <c r="P1577" i="3"/>
  <c r="AC1577" i="3"/>
  <c r="I1577" i="3"/>
  <c r="AB1577" i="3"/>
  <c r="X1577" i="3"/>
  <c r="J1577" i="3"/>
  <c r="N1577" i="3"/>
  <c r="Y1577" i="3"/>
  <c r="W1577" i="3"/>
  <c r="H1577" i="3"/>
  <c r="K1577" i="3"/>
  <c r="AD1577" i="3"/>
  <c r="AA1577" i="3"/>
  <c r="I1827" i="3"/>
  <c r="J1827" i="3"/>
  <c r="AB1827" i="3"/>
  <c r="W1827" i="3"/>
  <c r="AD1827" i="3"/>
  <c r="AC1827" i="3"/>
  <c r="X1827" i="3"/>
  <c r="K1827" i="3"/>
  <c r="P1827" i="3"/>
  <c r="O1827" i="3"/>
  <c r="Y1827" i="3"/>
  <c r="N1827" i="3"/>
  <c r="H1827" i="3"/>
  <c r="I1686" i="3"/>
  <c r="N1686" i="3"/>
  <c r="AC1686" i="3"/>
  <c r="AB1686" i="3"/>
  <c r="K1686" i="3"/>
  <c r="AD1686" i="3"/>
  <c r="P1686" i="3"/>
  <c r="X1686" i="3"/>
  <c r="Y1686" i="3"/>
  <c r="W1686" i="3"/>
  <c r="AA1686" i="3"/>
  <c r="H1686" i="3"/>
  <c r="J1686" i="3"/>
  <c r="Y765" i="3"/>
  <c r="J765" i="3"/>
  <c r="AD765" i="3"/>
  <c r="N765" i="3"/>
  <c r="W765" i="3"/>
  <c r="I765" i="3"/>
  <c r="K765" i="3"/>
  <c r="AB765" i="3"/>
  <c r="AC765" i="3"/>
  <c r="O765" i="3"/>
  <c r="H765" i="3"/>
  <c r="P765" i="3"/>
  <c r="AA765" i="3"/>
  <c r="Y1539" i="3"/>
  <c r="W1539" i="3"/>
  <c r="AB1539" i="3"/>
  <c r="O1539" i="3"/>
  <c r="AD1539" i="3"/>
  <c r="K1539" i="3"/>
  <c r="X1539" i="3"/>
  <c r="I1539" i="3"/>
  <c r="J1539" i="3"/>
  <c r="N1539" i="3"/>
  <c r="P1539" i="3"/>
  <c r="AC1539" i="3"/>
  <c r="AA1539" i="3"/>
  <c r="H1539" i="3"/>
  <c r="V1539" i="3"/>
  <c r="AB1586" i="3"/>
  <c r="N1586" i="3"/>
  <c r="W1586" i="3"/>
  <c r="P1586" i="3"/>
  <c r="K1586" i="3"/>
  <c r="AC1586" i="3"/>
  <c r="O1586" i="3"/>
  <c r="Y1586" i="3"/>
  <c r="J1586" i="3"/>
  <c r="AD1586" i="3"/>
  <c r="X1586" i="3"/>
  <c r="I1586" i="3"/>
  <c r="AA1586" i="3"/>
  <c r="AC1672" i="3"/>
  <c r="K1672" i="3"/>
  <c r="O1672" i="3"/>
  <c r="N1672" i="3"/>
  <c r="X1672" i="3"/>
  <c r="J1672" i="3"/>
  <c r="Y1672" i="3"/>
  <c r="AD1672" i="3"/>
  <c r="I1672" i="3"/>
  <c r="W1672" i="3"/>
  <c r="P1672" i="3"/>
  <c r="AB1672" i="3"/>
  <c r="H1672" i="3"/>
  <c r="AA1672" i="3"/>
  <c r="X974" i="3"/>
  <c r="P974" i="3"/>
  <c r="Y974" i="3"/>
  <c r="AC974" i="3"/>
  <c r="AD974" i="3"/>
  <c r="K974" i="3"/>
  <c r="N974" i="3"/>
  <c r="AB974" i="3"/>
  <c r="I974" i="3"/>
  <c r="J974" i="3"/>
  <c r="W974" i="3"/>
  <c r="AA974" i="3"/>
  <c r="O974" i="3"/>
  <c r="K2186" i="3"/>
  <c r="W2186" i="3"/>
  <c r="Y2186" i="3"/>
  <c r="O2186" i="3"/>
  <c r="X2186" i="3"/>
  <c r="AB2186" i="3"/>
  <c r="N2186" i="3"/>
  <c r="P2186" i="3"/>
  <c r="H2186" i="3"/>
  <c r="I2186" i="3"/>
  <c r="J2186" i="3"/>
  <c r="AC2186" i="3"/>
  <c r="V2186" i="3"/>
  <c r="AD2186" i="3"/>
  <c r="AA2186" i="3"/>
  <c r="P1131" i="3"/>
  <c r="Y1131" i="3"/>
  <c r="AD1131" i="3"/>
  <c r="O1131" i="3"/>
  <c r="N1131" i="3"/>
  <c r="X1131" i="3"/>
  <c r="K1131" i="3"/>
  <c r="AC1131" i="3"/>
  <c r="J1131" i="3"/>
  <c r="AB1131" i="3"/>
  <c r="I1131" i="3"/>
  <c r="V1131" i="3"/>
  <c r="W1131" i="3"/>
  <c r="Y2064" i="3"/>
  <c r="AB2064" i="3"/>
  <c r="N2064" i="3"/>
  <c r="AC2064" i="3"/>
  <c r="W2064" i="3"/>
  <c r="K2064" i="3"/>
  <c r="P2064" i="3"/>
  <c r="X2064" i="3"/>
  <c r="AD2064" i="3"/>
  <c r="I2064" i="3"/>
  <c r="O2064" i="3"/>
  <c r="J2064" i="3"/>
  <c r="H2064" i="3"/>
  <c r="AA2064" i="3"/>
  <c r="AC1093" i="3"/>
  <c r="Y1093" i="3"/>
  <c r="AD1093" i="3"/>
  <c r="N1093" i="3"/>
  <c r="I1093" i="3"/>
  <c r="AB1093" i="3"/>
  <c r="X1093" i="3"/>
  <c r="W1093" i="3"/>
  <c r="K1093" i="3"/>
  <c r="O1093" i="3"/>
  <c r="P1093" i="3"/>
  <c r="J1093" i="3"/>
  <c r="H1093" i="3"/>
  <c r="I900" i="3"/>
  <c r="P900" i="3"/>
  <c r="AD900" i="3"/>
  <c r="W900" i="3"/>
  <c r="X900" i="3"/>
  <c r="K900" i="3"/>
  <c r="AC900" i="3"/>
  <c r="N900" i="3"/>
  <c r="O900" i="3"/>
  <c r="H900" i="3"/>
  <c r="Y900" i="3"/>
  <c r="AB900" i="3"/>
  <c r="J900" i="3"/>
  <c r="AA900" i="3"/>
  <c r="X955" i="3"/>
  <c r="K955" i="3"/>
  <c r="I955" i="3"/>
  <c r="N955" i="3"/>
  <c r="J955" i="3"/>
  <c r="AA955" i="3"/>
  <c r="W955" i="3"/>
  <c r="AB955" i="3"/>
  <c r="P955" i="3"/>
  <c r="AC955" i="3"/>
  <c r="H955" i="3"/>
  <c r="V955" i="3"/>
  <c r="O955" i="3"/>
  <c r="Y955" i="3"/>
  <c r="O414" i="3"/>
  <c r="J414" i="3"/>
  <c r="I414" i="3"/>
  <c r="AB414" i="3"/>
  <c r="W414" i="3"/>
  <c r="K414" i="3"/>
  <c r="AD414" i="3"/>
  <c r="P414" i="3"/>
  <c r="AC414" i="3"/>
  <c r="X414" i="3"/>
  <c r="H414" i="3"/>
  <c r="N414" i="3"/>
  <c r="AC78" i="3"/>
  <c r="X78" i="3"/>
  <c r="AB78" i="3"/>
  <c r="AD78" i="3"/>
  <c r="W78" i="3"/>
  <c r="Y78" i="3"/>
  <c r="P78" i="3"/>
  <c r="N78" i="3"/>
  <c r="O78" i="3"/>
  <c r="K78" i="3"/>
  <c r="J78" i="3"/>
  <c r="I78" i="3"/>
  <c r="AA78" i="3"/>
  <c r="H78" i="3"/>
  <c r="V78" i="3"/>
  <c r="P817" i="3"/>
  <c r="I817" i="3"/>
  <c r="AC817" i="3"/>
  <c r="J817" i="3"/>
  <c r="Y817" i="3"/>
  <c r="N817" i="3"/>
  <c r="AD817" i="3"/>
  <c r="O817" i="3"/>
  <c r="K817" i="3"/>
  <c r="AB817" i="3"/>
  <c r="W817" i="3"/>
  <c r="H817" i="3"/>
  <c r="X817" i="3"/>
  <c r="V562" i="3"/>
  <c r="P799" i="3"/>
  <c r="AC799" i="3"/>
  <c r="I799" i="3"/>
  <c r="K799" i="3"/>
  <c r="X799" i="3"/>
  <c r="N799" i="3"/>
  <c r="O799" i="3"/>
  <c r="Y799" i="3"/>
  <c r="AD799" i="3"/>
  <c r="AA799" i="3"/>
  <c r="J799" i="3"/>
  <c r="W799" i="3"/>
  <c r="AB799" i="3"/>
  <c r="H799" i="3"/>
  <c r="O113" i="3"/>
  <c r="I113" i="3"/>
  <c r="K113" i="3"/>
  <c r="AB113" i="3"/>
  <c r="W113" i="3"/>
  <c r="Y113" i="3"/>
  <c r="J113" i="3"/>
  <c r="X113" i="3"/>
  <c r="AD113" i="3"/>
  <c r="P113" i="3"/>
  <c r="N113" i="3"/>
  <c r="AC113" i="3"/>
  <c r="H113" i="3"/>
  <c r="AA113" i="3"/>
  <c r="AC2014" i="3"/>
  <c r="AD2014" i="3"/>
  <c r="W2014" i="3"/>
  <c r="N2014" i="3"/>
  <c r="J2014" i="3"/>
  <c r="I2014" i="3"/>
  <c r="Y2014" i="3"/>
  <c r="K2014" i="3"/>
  <c r="P2014" i="3"/>
  <c r="AB2014" i="3"/>
  <c r="O2014" i="3"/>
  <c r="X2014" i="3"/>
  <c r="Y1008" i="3"/>
  <c r="N1008" i="3"/>
  <c r="P1008" i="3"/>
  <c r="I1008" i="3"/>
  <c r="K1008" i="3"/>
  <c r="W1008" i="3"/>
  <c r="O1008" i="3"/>
  <c r="J1008" i="3"/>
  <c r="AC1008" i="3"/>
  <c r="AD1008" i="3"/>
  <c r="AB1008" i="3"/>
  <c r="M1008" i="3"/>
  <c r="AD1182" i="3"/>
  <c r="J1182" i="3"/>
  <c r="W1182" i="3"/>
  <c r="P1182" i="3"/>
  <c r="I1182" i="3"/>
  <c r="AB1182" i="3"/>
  <c r="K1182" i="3"/>
  <c r="AC1182" i="3"/>
  <c r="X1182" i="3"/>
  <c r="N1182" i="3"/>
  <c r="O1182" i="3"/>
  <c r="Y1182" i="3"/>
  <c r="H1182" i="3"/>
  <c r="AA1182" i="3"/>
  <c r="V1182" i="3"/>
  <c r="N2188" i="3"/>
  <c r="W2188" i="3"/>
  <c r="I2188" i="3"/>
  <c r="J2188" i="3"/>
  <c r="AC2188" i="3"/>
  <c r="P2188" i="3"/>
  <c r="O2188" i="3"/>
  <c r="X2188" i="3"/>
  <c r="K2188" i="3"/>
  <c r="AD2188" i="3"/>
  <c r="AA2188" i="3"/>
  <c r="AB2188" i="3"/>
  <c r="H2188" i="3"/>
  <c r="Y2188" i="3"/>
  <c r="V2188" i="3"/>
  <c r="Y1930" i="3"/>
  <c r="AB1930" i="3"/>
  <c r="I1930" i="3"/>
  <c r="AC1930" i="3"/>
  <c r="J1930" i="3"/>
  <c r="X1930" i="3"/>
  <c r="O1930" i="3"/>
  <c r="W1930" i="3"/>
  <c r="N1930" i="3"/>
  <c r="K1930" i="3"/>
  <c r="H1930" i="3"/>
  <c r="X1339" i="3"/>
  <c r="AD1339" i="3"/>
  <c r="P1339" i="3"/>
  <c r="O1339" i="3"/>
  <c r="N1339" i="3"/>
  <c r="Y1339" i="3"/>
  <c r="J1339" i="3"/>
  <c r="AC1339" i="3"/>
  <c r="W1339" i="3"/>
  <c r="H1339" i="3"/>
  <c r="I1339" i="3"/>
  <c r="AB1339" i="3"/>
  <c r="AA1339" i="3"/>
  <c r="V1339" i="3"/>
  <c r="O441" i="3"/>
  <c r="X441" i="3"/>
  <c r="I441" i="3"/>
  <c r="AC441" i="3"/>
  <c r="AB441" i="3"/>
  <c r="AD441" i="3"/>
  <c r="K441" i="3"/>
  <c r="P441" i="3"/>
  <c r="J441" i="3"/>
  <c r="N441" i="3"/>
  <c r="Y441" i="3"/>
  <c r="W441" i="3"/>
  <c r="H441" i="3"/>
  <c r="M441" i="3"/>
  <c r="AA441" i="3"/>
  <c r="V1074" i="3"/>
  <c r="AD2196" i="3"/>
  <c r="K2196" i="3"/>
  <c r="Y2196" i="3"/>
  <c r="N2196" i="3"/>
  <c r="AB2196" i="3"/>
  <c r="J2196" i="3"/>
  <c r="X2196" i="3"/>
  <c r="W2196" i="3"/>
  <c r="O2196" i="3"/>
  <c r="H2196" i="3"/>
  <c r="I2196" i="3"/>
  <c r="AC2196" i="3"/>
  <c r="AA2196" i="3"/>
  <c r="P2196" i="3"/>
  <c r="V2196" i="3"/>
  <c r="M2196" i="3"/>
  <c r="H235" i="3"/>
  <c r="H496" i="3"/>
  <c r="AA957" i="3"/>
  <c r="AA414" i="3"/>
  <c r="H874" i="3"/>
  <c r="AD474" i="3"/>
  <c r="X1803" i="3"/>
  <c r="N1159" i="3"/>
  <c r="K1122" i="3"/>
  <c r="K1304" i="3"/>
  <c r="AB1304" i="3"/>
  <c r="AC1304" i="3"/>
  <c r="AD1304" i="3"/>
  <c r="Y1304" i="3"/>
  <c r="X1304" i="3"/>
  <c r="N1304" i="3"/>
  <c r="H1304" i="3"/>
  <c r="W1304" i="3"/>
  <c r="J1304" i="3"/>
  <c r="O1304" i="3"/>
  <c r="AD1921" i="3"/>
  <c r="Y1921" i="3"/>
  <c r="X1921" i="3"/>
  <c r="J1921" i="3"/>
  <c r="N1921" i="3"/>
  <c r="AB1921" i="3"/>
  <c r="AC1921" i="3"/>
  <c r="O1921" i="3"/>
  <c r="W1921" i="3"/>
  <c r="I1921" i="3"/>
  <c r="V1921" i="3"/>
  <c r="K1921" i="3"/>
  <c r="H1921" i="3"/>
  <c r="AA1921" i="3"/>
  <c r="W2047" i="3"/>
  <c r="AB2047" i="3"/>
  <c r="J2047" i="3"/>
  <c r="P2047" i="3"/>
  <c r="N2047" i="3"/>
  <c r="O2047" i="3"/>
  <c r="I2047" i="3"/>
  <c r="Y2047" i="3"/>
  <c r="AC2047" i="3"/>
  <c r="K2047" i="3"/>
  <c r="X2047" i="3"/>
  <c r="AD2047" i="3"/>
  <c r="AA2047" i="3"/>
  <c r="AB525" i="3"/>
  <c r="Y525" i="3"/>
  <c r="J525" i="3"/>
  <c r="K525" i="3"/>
  <c r="O525" i="3"/>
  <c r="X525" i="3"/>
  <c r="AC525" i="3"/>
  <c r="H525" i="3"/>
  <c r="AD525" i="3"/>
  <c r="N525" i="3"/>
  <c r="V525" i="3"/>
  <c r="P525" i="3"/>
  <c r="P667" i="3"/>
  <c r="W667" i="3"/>
  <c r="AB667" i="3"/>
  <c r="AC667" i="3"/>
  <c r="AD667" i="3"/>
  <c r="Y667" i="3"/>
  <c r="J667" i="3"/>
  <c r="K667" i="3"/>
  <c r="X667" i="3"/>
  <c r="I667" i="3"/>
  <c r="N667" i="3"/>
  <c r="O667" i="3"/>
  <c r="H667" i="3"/>
  <c r="AA667" i="3"/>
  <c r="AD279" i="3"/>
  <c r="W279" i="3"/>
  <c r="N279" i="3"/>
  <c r="AC279" i="3"/>
  <c r="J279" i="3"/>
  <c r="Y279" i="3"/>
  <c r="AB279" i="3"/>
  <c r="K279" i="3"/>
  <c r="P279" i="3"/>
  <c r="I279" i="3"/>
  <c r="X279" i="3"/>
  <c r="H279" i="3"/>
  <c r="O279" i="3"/>
  <c r="AA279" i="3"/>
  <c r="K1249" i="3"/>
  <c r="J1249" i="3"/>
  <c r="AB1249" i="3"/>
  <c r="O1249" i="3"/>
  <c r="P1249" i="3"/>
  <c r="AD1249" i="3"/>
  <c r="I1249" i="3"/>
  <c r="H1249" i="3"/>
  <c r="Y1249" i="3"/>
  <c r="W1249" i="3"/>
  <c r="N1249" i="3"/>
  <c r="X1249" i="3"/>
  <c r="AA1249" i="3"/>
  <c r="N1554" i="3"/>
  <c r="W1554" i="3"/>
  <c r="O1554" i="3"/>
  <c r="AB1554" i="3"/>
  <c r="I1554" i="3"/>
  <c r="X1554" i="3"/>
  <c r="Y1554" i="3"/>
  <c r="J1554" i="3"/>
  <c r="AD1554" i="3"/>
  <c r="AC1554" i="3"/>
  <c r="K1554" i="3"/>
  <c r="AA1554" i="3"/>
  <c r="N2113" i="3"/>
  <c r="W2113" i="3"/>
  <c r="O2113" i="3"/>
  <c r="I2113" i="3"/>
  <c r="P2113" i="3"/>
  <c r="Y2113" i="3"/>
  <c r="AD2113" i="3"/>
  <c r="J2113" i="3"/>
  <c r="X2113" i="3"/>
  <c r="K2113" i="3"/>
  <c r="AB2113" i="3"/>
  <c r="AC2113" i="3"/>
  <c r="AA2113" i="3"/>
  <c r="O19" i="3"/>
  <c r="I19" i="3"/>
  <c r="J19" i="3"/>
  <c r="N19" i="3"/>
  <c r="AD19" i="3"/>
  <c r="X19" i="3"/>
  <c r="AC19" i="3"/>
  <c r="Y19" i="3"/>
  <c r="W19" i="3"/>
  <c r="K19" i="3"/>
  <c r="P19" i="3"/>
  <c r="H19" i="3"/>
  <c r="AA19" i="3"/>
  <c r="J1045" i="3"/>
  <c r="P1045" i="3"/>
  <c r="O1045" i="3"/>
  <c r="AC1045" i="3"/>
  <c r="AB1045" i="3"/>
  <c r="K1045" i="3"/>
  <c r="X1045" i="3"/>
  <c r="W1045" i="3"/>
  <c r="Y1045" i="3"/>
  <c r="N1045" i="3"/>
  <c r="AD1045" i="3"/>
  <c r="Y1988" i="3"/>
  <c r="AD1988" i="3"/>
  <c r="N1988" i="3"/>
  <c r="P1988" i="3"/>
  <c r="O1988" i="3"/>
  <c r="X1988" i="3"/>
  <c r="H1988" i="3"/>
  <c r="AB1988" i="3"/>
  <c r="AC1988" i="3"/>
  <c r="AA1988" i="3"/>
  <c r="K1988" i="3"/>
  <c r="K1368" i="3"/>
  <c r="W1368" i="3"/>
  <c r="P1368" i="3"/>
  <c r="I1368" i="3"/>
  <c r="X1368" i="3"/>
  <c r="J1368" i="3"/>
  <c r="Y1368" i="3"/>
  <c r="N1368" i="3"/>
  <c r="O1368" i="3"/>
  <c r="AC1368" i="3"/>
  <c r="AD1368" i="3"/>
  <c r="AA1368" i="3"/>
  <c r="V1368" i="3"/>
  <c r="N360" i="3"/>
  <c r="X360" i="3"/>
  <c r="K360" i="3"/>
  <c r="AC360" i="3"/>
  <c r="O360" i="3"/>
  <c r="P360" i="3"/>
  <c r="AB360" i="3"/>
  <c r="I360" i="3"/>
  <c r="AD360" i="3"/>
  <c r="Y360" i="3"/>
  <c r="J360" i="3"/>
  <c r="W360" i="3"/>
  <c r="AA360" i="3"/>
  <c r="V360" i="3"/>
  <c r="O384" i="3"/>
  <c r="W384" i="3"/>
  <c r="AB384" i="3"/>
  <c r="Y384" i="3"/>
  <c r="K384" i="3"/>
  <c r="P384" i="3"/>
  <c r="I384" i="3"/>
  <c r="AC384" i="3"/>
  <c r="AD384" i="3"/>
  <c r="X384" i="3"/>
  <c r="J384" i="3"/>
  <c r="AA384" i="3"/>
  <c r="H384" i="3"/>
  <c r="N384" i="3"/>
  <c r="V1915" i="3"/>
  <c r="V171" i="3"/>
  <c r="I1455" i="3"/>
  <c r="P1455" i="3"/>
  <c r="AB1455" i="3"/>
  <c r="Y1455" i="3"/>
  <c r="X1455" i="3"/>
  <c r="J1455" i="3"/>
  <c r="K1455" i="3"/>
  <c r="O1455" i="3"/>
  <c r="AD1455" i="3"/>
  <c r="AC1455" i="3"/>
  <c r="AA1455" i="3"/>
  <c r="W1455" i="3"/>
  <c r="AC206" i="3"/>
  <c r="I206" i="3"/>
  <c r="AB206" i="3"/>
  <c r="O206" i="3"/>
  <c r="K206" i="3"/>
  <c r="Y206" i="3"/>
  <c r="N206" i="3"/>
  <c r="X206" i="3"/>
  <c r="W206" i="3"/>
  <c r="P206" i="3"/>
  <c r="AA206" i="3"/>
  <c r="J206" i="3"/>
  <c r="H206" i="3"/>
  <c r="V206" i="3"/>
  <c r="Y1209" i="3"/>
  <c r="AB1209" i="3"/>
  <c r="AC1209" i="3"/>
  <c r="N1209" i="3"/>
  <c r="O1209" i="3"/>
  <c r="AD1209" i="3"/>
  <c r="P1209" i="3"/>
  <c r="I1209" i="3"/>
  <c r="K1209" i="3"/>
  <c r="W1209" i="3"/>
  <c r="X1209" i="3"/>
  <c r="J1209" i="3"/>
  <c r="V1209" i="3"/>
  <c r="AB1572" i="3"/>
  <c r="X1572" i="3"/>
  <c r="AA1572" i="3"/>
  <c r="AC1572" i="3"/>
  <c r="W1572" i="3"/>
  <c r="Y1572" i="3"/>
  <c r="N1572" i="3"/>
  <c r="O1572" i="3"/>
  <c r="AD1572" i="3"/>
  <c r="V1572" i="3"/>
  <c r="P1572" i="3"/>
  <c r="H1572" i="3"/>
  <c r="J1572" i="3"/>
  <c r="W1791" i="3"/>
  <c r="N1791" i="3"/>
  <c r="K1791" i="3"/>
  <c r="I1791" i="3"/>
  <c r="P1791" i="3"/>
  <c r="X1791" i="3"/>
  <c r="AC1791" i="3"/>
  <c r="AD1791" i="3"/>
  <c r="AB1791" i="3"/>
  <c r="O1791" i="3"/>
  <c r="J1791" i="3"/>
  <c r="Y1791" i="3"/>
  <c r="H1791" i="3"/>
  <c r="V1300" i="3"/>
  <c r="AA707" i="3"/>
  <c r="V807" i="3"/>
  <c r="Y971" i="3"/>
  <c r="X971" i="3"/>
  <c r="J971" i="3"/>
  <c r="W971" i="3"/>
  <c r="P971" i="3"/>
  <c r="AC971" i="3"/>
  <c r="AD971" i="3"/>
  <c r="O971" i="3"/>
  <c r="I971" i="3"/>
  <c r="AB971" i="3"/>
  <c r="N971" i="3"/>
  <c r="AA971" i="3"/>
  <c r="K971" i="3"/>
  <c r="X1758" i="3"/>
  <c r="AB1758" i="3"/>
  <c r="W1758" i="3"/>
  <c r="P1758" i="3"/>
  <c r="AD1758" i="3"/>
  <c r="N1758" i="3"/>
  <c r="O1758" i="3"/>
  <c r="Y1758" i="3"/>
  <c r="J1758" i="3"/>
  <c r="K1758" i="3"/>
  <c r="AC1758" i="3"/>
  <c r="AA1758" i="3"/>
  <c r="I1758" i="3"/>
  <c r="V1477" i="3"/>
  <c r="P596" i="3"/>
  <c r="AD596" i="3"/>
  <c r="N596" i="3"/>
  <c r="K596" i="3"/>
  <c r="O596" i="3"/>
  <c r="Y596" i="3"/>
  <c r="AC596" i="3"/>
  <c r="I596" i="3"/>
  <c r="X596" i="3"/>
  <c r="W596" i="3"/>
  <c r="AB596" i="3"/>
  <c r="J596" i="3"/>
  <c r="W1258" i="3"/>
  <c r="AB1258" i="3"/>
  <c r="O1258" i="3"/>
  <c r="Y1258" i="3"/>
  <c r="P1258" i="3"/>
  <c r="K1258" i="3"/>
  <c r="N1258" i="3"/>
  <c r="AA1258" i="3"/>
  <c r="AD1258" i="3"/>
  <c r="H1258" i="3"/>
  <c r="I1258" i="3"/>
  <c r="X1258" i="3"/>
  <c r="O1351" i="3"/>
  <c r="J1351" i="3"/>
  <c r="K1351" i="3"/>
  <c r="AC1351" i="3"/>
  <c r="AB1351" i="3"/>
  <c r="Y1351" i="3"/>
  <c r="P1351" i="3"/>
  <c r="W1351" i="3"/>
  <c r="N1351" i="3"/>
  <c r="X1351" i="3"/>
  <c r="AD1351" i="3"/>
  <c r="I1351" i="3"/>
  <c r="AA1351" i="3"/>
  <c r="H1351" i="3"/>
  <c r="X1941" i="3"/>
  <c r="P1941" i="3"/>
  <c r="O1941" i="3"/>
  <c r="AB1941" i="3"/>
  <c r="J1941" i="3"/>
  <c r="Y1941" i="3"/>
  <c r="W1941" i="3"/>
  <c r="N1941" i="3"/>
  <c r="AC1941" i="3"/>
  <c r="K1941" i="3"/>
  <c r="I1941" i="3"/>
  <c r="AD1941" i="3"/>
  <c r="K1101" i="3"/>
  <c r="X1101" i="3"/>
  <c r="W1101" i="3"/>
  <c r="O1101" i="3"/>
  <c r="N1101" i="3"/>
  <c r="J1101" i="3"/>
  <c r="I1101" i="3"/>
  <c r="P1101" i="3"/>
  <c r="AB1101" i="3"/>
  <c r="Y1101" i="3"/>
  <c r="AC1101" i="3"/>
  <c r="AD1101" i="3"/>
  <c r="X35" i="3"/>
  <c r="O35" i="3"/>
  <c r="P35" i="3"/>
  <c r="W35" i="3"/>
  <c r="N35" i="3"/>
  <c r="I35" i="3"/>
  <c r="AB35" i="3"/>
  <c r="J35" i="3"/>
  <c r="AD35" i="3"/>
  <c r="AC35" i="3"/>
  <c r="Y35" i="3"/>
  <c r="K35" i="3"/>
  <c r="H35" i="3"/>
  <c r="AA35" i="3"/>
  <c r="AD698" i="3"/>
  <c r="Y698" i="3"/>
  <c r="X698" i="3"/>
  <c r="J698" i="3"/>
  <c r="AC698" i="3"/>
  <c r="K698" i="3"/>
  <c r="P698" i="3"/>
  <c r="O698" i="3"/>
  <c r="W698" i="3"/>
  <c r="AB698" i="3"/>
  <c r="N698" i="3"/>
  <c r="H698" i="3"/>
  <c r="I698" i="3"/>
  <c r="P1386" i="3"/>
  <c r="X1386" i="3"/>
  <c r="AB1386" i="3"/>
  <c r="W1386" i="3"/>
  <c r="J1386" i="3"/>
  <c r="AC1386" i="3"/>
  <c r="N1386" i="3"/>
  <c r="O1386" i="3"/>
  <c r="AD1386" i="3"/>
  <c r="Y1386" i="3"/>
  <c r="K1386" i="3"/>
  <c r="I1386" i="3"/>
  <c r="H1386" i="3"/>
  <c r="AA1386" i="3"/>
  <c r="AC1510" i="3"/>
  <c r="Y1510" i="3"/>
  <c r="P1510" i="3"/>
  <c r="I1510" i="3"/>
  <c r="N1510" i="3"/>
  <c r="AD1510" i="3"/>
  <c r="W1510" i="3"/>
  <c r="O1510" i="3"/>
  <c r="K1510" i="3"/>
  <c r="AB1510" i="3"/>
  <c r="J1510" i="3"/>
  <c r="X1510" i="3"/>
  <c r="AA1510" i="3"/>
  <c r="V1510" i="3"/>
  <c r="H896" i="3"/>
  <c r="AD678" i="3"/>
  <c r="J678" i="3"/>
  <c r="AB678" i="3"/>
  <c r="W678" i="3"/>
  <c r="P678" i="3"/>
  <c r="O678" i="3"/>
  <c r="Y678" i="3"/>
  <c r="K678" i="3"/>
  <c r="AC678" i="3"/>
  <c r="X678" i="3"/>
  <c r="N678" i="3"/>
  <c r="H678" i="3"/>
  <c r="V678" i="3"/>
  <c r="I678" i="3"/>
  <c r="J361" i="3"/>
  <c r="AB361" i="3"/>
  <c r="AD361" i="3"/>
  <c r="N361" i="3"/>
  <c r="P361" i="3"/>
  <c r="Y361" i="3"/>
  <c r="AC361" i="3"/>
  <c r="W361" i="3"/>
  <c r="K361" i="3"/>
  <c r="I361" i="3"/>
  <c r="AA361" i="3"/>
  <c r="O361" i="3"/>
  <c r="V361" i="3"/>
  <c r="K987" i="3"/>
  <c r="I987" i="3"/>
  <c r="H987" i="3"/>
  <c r="P987" i="3"/>
  <c r="N987" i="3"/>
  <c r="AB987" i="3"/>
  <c r="Y987" i="3"/>
  <c r="AA987" i="3"/>
  <c r="X987" i="3"/>
  <c r="AD987" i="3"/>
  <c r="AC987" i="3"/>
  <c r="O987" i="3"/>
  <c r="V987" i="3"/>
  <c r="AC1888" i="3"/>
  <c r="AD1888" i="3"/>
  <c r="AB1888" i="3"/>
  <c r="K1888" i="3"/>
  <c r="J1888" i="3"/>
  <c r="P1888" i="3"/>
  <c r="W1888" i="3"/>
  <c r="Y1888" i="3"/>
  <c r="I1888" i="3"/>
  <c r="O1888" i="3"/>
  <c r="N1888" i="3"/>
  <c r="X1888" i="3"/>
  <c r="AA1888" i="3"/>
  <c r="H1888" i="3"/>
  <c r="V2160" i="3"/>
  <c r="V1963" i="3"/>
  <c r="P1406" i="3"/>
  <c r="Y1406" i="3"/>
  <c r="AC1406" i="3"/>
  <c r="AB1406" i="3"/>
  <c r="I1406" i="3"/>
  <c r="X1406" i="3"/>
  <c r="W1406" i="3"/>
  <c r="K1406" i="3"/>
  <c r="AD1406" i="3"/>
  <c r="J1406" i="3"/>
  <c r="N1406" i="3"/>
  <c r="O1406" i="3"/>
  <c r="H1406" i="3"/>
  <c r="AA1406" i="3"/>
  <c r="X1212" i="3"/>
  <c r="AB1212" i="3"/>
  <c r="P1212" i="3"/>
  <c r="K1212" i="3"/>
  <c r="AD1212" i="3"/>
  <c r="Y1212" i="3"/>
  <c r="O1212" i="3"/>
  <c r="W1212" i="3"/>
  <c r="I1212" i="3"/>
  <c r="AC1212" i="3"/>
  <c r="J1212" i="3"/>
  <c r="N1212" i="3"/>
  <c r="H1212" i="3"/>
  <c r="AA1212" i="3"/>
  <c r="M1674" i="3"/>
  <c r="I1273" i="3"/>
  <c r="AB1273" i="3"/>
  <c r="Y1273" i="3"/>
  <c r="O1273" i="3"/>
  <c r="AD1273" i="3"/>
  <c r="X1273" i="3"/>
  <c r="AC1273" i="3"/>
  <c r="K1273" i="3"/>
  <c r="J1273" i="3"/>
  <c r="P1273" i="3"/>
  <c r="W1273" i="3"/>
  <c r="N1273" i="3"/>
  <c r="AA1273" i="3"/>
  <c r="Y96" i="3"/>
  <c r="AD96" i="3"/>
  <c r="N96" i="3"/>
  <c r="O96" i="3"/>
  <c r="AC96" i="3"/>
  <c r="X96" i="3"/>
  <c r="K96" i="3"/>
  <c r="W96" i="3"/>
  <c r="I96" i="3"/>
  <c r="AB96" i="3"/>
  <c r="P96" i="3"/>
  <c r="V96" i="3"/>
  <c r="H96" i="3"/>
  <c r="M96" i="3"/>
  <c r="O1680" i="3"/>
  <c r="J1680" i="3"/>
  <c r="N1680" i="3"/>
  <c r="W1680" i="3"/>
  <c r="Y1680" i="3"/>
  <c r="AD1680" i="3"/>
  <c r="P1680" i="3"/>
  <c r="AB1680" i="3"/>
  <c r="K1680" i="3"/>
  <c r="X1680" i="3"/>
  <c r="I1680" i="3"/>
  <c r="AC1680" i="3"/>
  <c r="V1680" i="3"/>
  <c r="AA1680" i="3"/>
  <c r="Y754" i="3"/>
  <c r="N754" i="3"/>
  <c r="AC754" i="3"/>
  <c r="J754" i="3"/>
  <c r="O754" i="3"/>
  <c r="K754" i="3"/>
  <c r="W754" i="3"/>
  <c r="AD754" i="3"/>
  <c r="P754" i="3"/>
  <c r="X754" i="3"/>
  <c r="AB754" i="3"/>
  <c r="I754" i="3"/>
  <c r="AB652" i="3"/>
  <c r="N652" i="3"/>
  <c r="I652" i="3"/>
  <c r="J652" i="3"/>
  <c r="W652" i="3"/>
  <c r="AC652" i="3"/>
  <c r="P652" i="3"/>
  <c r="O652" i="3"/>
  <c r="Y652" i="3"/>
  <c r="K652" i="3"/>
  <c r="AD652" i="3"/>
  <c r="X652" i="3"/>
  <c r="H652" i="3"/>
  <c r="H2110" i="3"/>
  <c r="H1614" i="3"/>
  <c r="H596" i="3"/>
  <c r="K831" i="3"/>
  <c r="P831" i="3"/>
  <c r="W831" i="3"/>
  <c r="AB831" i="3"/>
  <c r="I831" i="3"/>
  <c r="J831" i="3"/>
  <c r="X831" i="3"/>
  <c r="N831" i="3"/>
  <c r="AC831" i="3"/>
  <c r="O831" i="3"/>
  <c r="AD831" i="3"/>
  <c r="Y831" i="3"/>
  <c r="H831" i="3"/>
  <c r="V831" i="3"/>
  <c r="AB1618" i="3"/>
  <c r="AD1618" i="3"/>
  <c r="I1618" i="3"/>
  <c r="O1618" i="3"/>
  <c r="J1618" i="3"/>
  <c r="N1618" i="3"/>
  <c r="Y1618" i="3"/>
  <c r="X1618" i="3"/>
  <c r="AC1618" i="3"/>
  <c r="H1618" i="3"/>
  <c r="AA1618" i="3"/>
  <c r="W1618" i="3"/>
  <c r="P1618" i="3"/>
  <c r="K1618" i="3"/>
  <c r="M305" i="3"/>
  <c r="W1499" i="3"/>
  <c r="J1499" i="3"/>
  <c r="N1499" i="3"/>
  <c r="P1499" i="3"/>
  <c r="X1499" i="3"/>
  <c r="K1499" i="3"/>
  <c r="AC1499" i="3"/>
  <c r="AB1499" i="3"/>
  <c r="AD1499" i="3"/>
  <c r="O1499" i="3"/>
  <c r="I1499" i="3"/>
  <c r="Y1499" i="3"/>
  <c r="AA1499" i="3"/>
  <c r="H1499" i="3"/>
  <c r="V1499" i="3"/>
  <c r="M1499" i="3"/>
  <c r="W134" i="3"/>
  <c r="K134" i="3"/>
  <c r="P134" i="3"/>
  <c r="AC134" i="3"/>
  <c r="Y134" i="3"/>
  <c r="N134" i="3"/>
  <c r="J134" i="3"/>
  <c r="AB134" i="3"/>
  <c r="X134" i="3"/>
  <c r="O134" i="3"/>
  <c r="I134" i="3"/>
  <c r="AD134" i="3"/>
  <c r="AA134" i="3"/>
  <c r="V134" i="3"/>
  <c r="V1362" i="3"/>
  <c r="V799" i="3"/>
  <c r="V594" i="3"/>
  <c r="AA1008" i="3"/>
  <c r="N243" i="3"/>
  <c r="J243" i="3"/>
  <c r="Y243" i="3"/>
  <c r="AD243" i="3"/>
  <c r="I243" i="3"/>
  <c r="AB243" i="3"/>
  <c r="AC243" i="3"/>
  <c r="K243" i="3"/>
  <c r="W243" i="3"/>
  <c r="X243" i="3"/>
  <c r="H243" i="3"/>
  <c r="K1287" i="3"/>
  <c r="AB1287" i="3"/>
  <c r="AD1287" i="3"/>
  <c r="N1287" i="3"/>
  <c r="AC1287" i="3"/>
  <c r="J1287" i="3"/>
  <c r="AA1287" i="3"/>
  <c r="X1287" i="3"/>
  <c r="P1287" i="3"/>
  <c r="Y1287" i="3"/>
  <c r="O1287" i="3"/>
  <c r="I1287" i="3"/>
  <c r="W1287" i="3"/>
  <c r="H1287" i="3"/>
  <c r="M996" i="3"/>
  <c r="AD613" i="3"/>
  <c r="K613" i="3"/>
  <c r="AB613" i="3"/>
  <c r="W613" i="3"/>
  <c r="X613" i="3"/>
  <c r="J613" i="3"/>
  <c r="I613" i="3"/>
  <c r="Y613" i="3"/>
  <c r="P613" i="3"/>
  <c r="N613" i="3"/>
  <c r="AC613" i="3"/>
  <c r="O613" i="3"/>
  <c r="AA613" i="3"/>
  <c r="V613" i="3"/>
  <c r="M613" i="3"/>
  <c r="M1339" i="3"/>
  <c r="AC531" i="3"/>
  <c r="K531" i="3"/>
  <c r="I531" i="3"/>
  <c r="N531" i="3"/>
  <c r="X531" i="3"/>
  <c r="AD531" i="3"/>
  <c r="J531" i="3"/>
  <c r="W531" i="3"/>
  <c r="P531" i="3"/>
  <c r="AB531" i="3"/>
  <c r="Y531" i="3"/>
  <c r="O531" i="3"/>
  <c r="AA531" i="3"/>
  <c r="H531" i="3"/>
  <c r="M531" i="3"/>
  <c r="P2019" i="3"/>
  <c r="AB2019" i="3"/>
  <c r="J2019" i="3"/>
  <c r="W2019" i="3"/>
  <c r="AC2019" i="3"/>
  <c r="K2019" i="3"/>
  <c r="O2019" i="3"/>
  <c r="I2019" i="3"/>
  <c r="AD2019" i="3"/>
  <c r="N2019" i="3"/>
  <c r="Y2019" i="3"/>
  <c r="X2019" i="3"/>
  <c r="AA2019" i="3"/>
  <c r="M2019" i="3"/>
  <c r="H2019" i="3"/>
  <c r="V2019" i="3"/>
  <c r="I828" i="3"/>
  <c r="W828" i="3"/>
  <c r="J828" i="3"/>
  <c r="AA828" i="3"/>
  <c r="O828" i="3"/>
  <c r="N828" i="3"/>
  <c r="AC828" i="3"/>
  <c r="K828" i="3"/>
  <c r="P828" i="3"/>
  <c r="H828" i="3"/>
  <c r="AB828" i="3"/>
  <c r="X828" i="3"/>
  <c r="AD828" i="3"/>
  <c r="V828" i="3"/>
  <c r="N1947" i="3"/>
  <c r="P1947" i="3"/>
  <c r="AB1947" i="3"/>
  <c r="K1947" i="3"/>
  <c r="X1947" i="3"/>
  <c r="W1947" i="3"/>
  <c r="AC1947" i="3"/>
  <c r="AD1947" i="3"/>
  <c r="O1947" i="3"/>
  <c r="Y1947" i="3"/>
  <c r="J1947" i="3"/>
  <c r="I1947" i="3"/>
  <c r="AA1947" i="3"/>
  <c r="V1947" i="3"/>
  <c r="M1947" i="3"/>
  <c r="P1920" i="3"/>
  <c r="AB1920" i="3"/>
  <c r="X1920" i="3"/>
  <c r="O1920" i="3"/>
  <c r="AD1920" i="3"/>
  <c r="K1920" i="3"/>
  <c r="W1920" i="3"/>
  <c r="I1920" i="3"/>
  <c r="H1920" i="3"/>
  <c r="J1920" i="3"/>
  <c r="AA1920" i="3"/>
  <c r="Y1920" i="3"/>
  <c r="AC1920" i="3"/>
  <c r="V1920" i="3"/>
  <c r="N1920" i="3"/>
  <c r="V1093" i="3"/>
  <c r="AB1110" i="3"/>
  <c r="AC1110" i="3"/>
  <c r="X1110" i="3"/>
  <c r="P1110" i="3"/>
  <c r="N1110" i="3"/>
  <c r="Y1110" i="3"/>
  <c r="W1110" i="3"/>
  <c r="J1110" i="3"/>
  <c r="O1110" i="3"/>
  <c r="K1110" i="3"/>
  <c r="AD1110" i="3"/>
  <c r="I1110" i="3"/>
  <c r="H1110" i="3"/>
  <c r="V1110" i="3"/>
  <c r="AA1110" i="3"/>
  <c r="V1286" i="3"/>
  <c r="V590" i="3"/>
  <c r="V996" i="3"/>
  <c r="H1045" i="3"/>
  <c r="H791" i="3"/>
  <c r="O1832" i="3"/>
  <c r="N1832" i="3"/>
  <c r="AB1832" i="3"/>
  <c r="P1832" i="3"/>
  <c r="X1832" i="3"/>
  <c r="AC1832" i="3"/>
  <c r="J1832" i="3"/>
  <c r="Y1832" i="3"/>
  <c r="I1832" i="3"/>
  <c r="W1832" i="3"/>
  <c r="K1832" i="3"/>
  <c r="AD1832" i="3"/>
  <c r="AA1832" i="3"/>
  <c r="V561" i="3"/>
  <c r="AA1304" i="3"/>
  <c r="H1317" i="3"/>
  <c r="V1618" i="3"/>
  <c r="AA926" i="3"/>
  <c r="V2014" i="3"/>
  <c r="V414" i="3"/>
  <c r="Z414" i="3" s="1"/>
  <c r="V1319" i="3"/>
  <c r="H1131" i="3"/>
  <c r="AA1122" i="3"/>
  <c r="V1516" i="3"/>
  <c r="AC2197" i="3"/>
  <c r="P2197" i="3"/>
  <c r="I2197" i="3"/>
  <c r="AD2197" i="3"/>
  <c r="Y2197" i="3"/>
  <c r="O2197" i="3"/>
  <c r="X2197" i="3"/>
  <c r="K2197" i="3"/>
  <c r="H2197" i="3"/>
  <c r="J2197" i="3"/>
  <c r="W2197" i="3"/>
  <c r="AA2197" i="3"/>
  <c r="AB2197" i="3"/>
  <c r="V2197" i="3"/>
  <c r="N2197" i="3"/>
  <c r="M2197" i="3"/>
  <c r="H754" i="3"/>
  <c r="H1115" i="3"/>
  <c r="O2172" i="3"/>
  <c r="I2172" i="3"/>
  <c r="W2172" i="3"/>
  <c r="AB2172" i="3"/>
  <c r="K2172" i="3"/>
  <c r="N2172" i="3"/>
  <c r="J2172" i="3"/>
  <c r="X2172" i="3"/>
  <c r="AD2172" i="3"/>
  <c r="AA2172" i="3"/>
  <c r="P2172" i="3"/>
  <c r="V2172" i="3"/>
  <c r="H2172" i="3"/>
  <c r="Y2172" i="3"/>
  <c r="AC2172" i="3"/>
  <c r="M2172" i="3"/>
  <c r="H974" i="3"/>
  <c r="H697" i="3"/>
  <c r="H2047" i="3"/>
  <c r="AA1498" i="3"/>
  <c r="AA2051" i="3"/>
  <c r="AA916" i="3"/>
  <c r="N474" i="3"/>
  <c r="AC1009" i="3"/>
  <c r="N1962" i="3"/>
  <c r="K1805" i="3"/>
  <c r="AB672" i="3"/>
  <c r="J1258" i="3"/>
  <c r="I525" i="3"/>
  <c r="O1686" i="3"/>
  <c r="P1232" i="3"/>
  <c r="N1414" i="3"/>
  <c r="P17" i="3"/>
  <c r="N1828" i="3"/>
  <c r="P1921" i="3"/>
  <c r="J504" i="3"/>
  <c r="I1115" i="3"/>
  <c r="P804" i="3"/>
  <c r="P697" i="3"/>
  <c r="AD283" i="3"/>
  <c r="X1653" i="3"/>
  <c r="J744" i="3"/>
  <c r="AB2141" i="3"/>
  <c r="J2141" i="3"/>
  <c r="N2141" i="3"/>
  <c r="Y2141" i="3"/>
  <c r="X2141" i="3"/>
  <c r="AD2141" i="3"/>
  <c r="P2141" i="3"/>
  <c r="K2141" i="3"/>
  <c r="AC2141" i="3"/>
  <c r="W2141" i="3"/>
  <c r="O2141" i="3"/>
  <c r="I2141" i="3"/>
  <c r="AA2141" i="3"/>
  <c r="K131" i="3"/>
  <c r="AD131" i="3"/>
  <c r="P131" i="3"/>
  <c r="AC131" i="3"/>
  <c r="AB131" i="3"/>
  <c r="X131" i="3"/>
  <c r="Y131" i="3"/>
  <c r="O131" i="3"/>
  <c r="N131" i="3"/>
  <c r="I131" i="3"/>
  <c r="H131" i="3"/>
  <c r="J131" i="3"/>
  <c r="AA131" i="3"/>
  <c r="O186" i="3"/>
  <c r="J186" i="3"/>
  <c r="AD186" i="3"/>
  <c r="K186" i="3"/>
  <c r="Y186" i="3"/>
  <c r="N186" i="3"/>
  <c r="I186" i="3"/>
  <c r="W186" i="3"/>
  <c r="X186" i="3"/>
  <c r="AC186" i="3"/>
  <c r="H186" i="3"/>
  <c r="P186" i="3"/>
  <c r="J611" i="3"/>
  <c r="I611" i="3"/>
  <c r="K611" i="3"/>
  <c r="X611" i="3"/>
  <c r="AD611" i="3"/>
  <c r="W611" i="3"/>
  <c r="AC611" i="3"/>
  <c r="P611" i="3"/>
  <c r="Y611" i="3"/>
  <c r="O611" i="3"/>
  <c r="N611" i="3"/>
  <c r="H611" i="3"/>
  <c r="P255" i="3"/>
  <c r="Y255" i="3"/>
  <c r="AB255" i="3"/>
  <c r="AD255" i="3"/>
  <c r="X255" i="3"/>
  <c r="O255" i="3"/>
  <c r="K255" i="3"/>
  <c r="I255" i="3"/>
  <c r="N255" i="3"/>
  <c r="J255" i="3"/>
  <c r="W255" i="3"/>
  <c r="H255" i="3"/>
  <c r="AC255" i="3"/>
  <c r="AA255" i="3"/>
  <c r="J135" i="3"/>
  <c r="I135" i="3"/>
  <c r="Y135" i="3"/>
  <c r="AC135" i="3"/>
  <c r="K135" i="3"/>
  <c r="AD135" i="3"/>
  <c r="N135" i="3"/>
  <c r="AB135" i="3"/>
  <c r="P135" i="3"/>
  <c r="W135" i="3"/>
  <c r="AA135" i="3"/>
  <c r="O135" i="3"/>
  <c r="O666" i="3"/>
  <c r="P666" i="3"/>
  <c r="K666" i="3"/>
  <c r="J666" i="3"/>
  <c r="AC666" i="3"/>
  <c r="I666" i="3"/>
  <c r="W666" i="3"/>
  <c r="X666" i="3"/>
  <c r="Y666" i="3"/>
  <c r="AB666" i="3"/>
  <c r="AD666" i="3"/>
  <c r="W1879" i="3"/>
  <c r="X1879" i="3"/>
  <c r="AB1879" i="3"/>
  <c r="K1879" i="3"/>
  <c r="AC1879" i="3"/>
  <c r="I1879" i="3"/>
  <c r="P1879" i="3"/>
  <c r="J1879" i="3"/>
  <c r="Y1879" i="3"/>
  <c r="O1879" i="3"/>
  <c r="AA1879" i="3"/>
  <c r="AD1879" i="3"/>
  <c r="H1879" i="3"/>
  <c r="I1253" i="3"/>
  <c r="AB1253" i="3"/>
  <c r="W1253" i="3"/>
  <c r="K1253" i="3"/>
  <c r="N1253" i="3"/>
  <c r="O1253" i="3"/>
  <c r="AD1253" i="3"/>
  <c r="P1253" i="3"/>
  <c r="Y1253" i="3"/>
  <c r="AC1253" i="3"/>
  <c r="J1253" i="3"/>
  <c r="X1253" i="3"/>
  <c r="H1253" i="3"/>
  <c r="AA1253" i="3"/>
  <c r="K1573" i="3"/>
  <c r="J1573" i="3"/>
  <c r="P1573" i="3"/>
  <c r="O1573" i="3"/>
  <c r="X1573" i="3"/>
  <c r="AC1573" i="3"/>
  <c r="N1573" i="3"/>
  <c r="W1573" i="3"/>
  <c r="I1573" i="3"/>
  <c r="AD1573" i="3"/>
  <c r="AA1573" i="3"/>
  <c r="AB1573" i="3"/>
  <c r="V1573" i="3"/>
  <c r="I1004" i="3"/>
  <c r="X1004" i="3"/>
  <c r="K1004" i="3"/>
  <c r="AC1004" i="3"/>
  <c r="J1004" i="3"/>
  <c r="N1004" i="3"/>
  <c r="AD1004" i="3"/>
  <c r="Y1004" i="3"/>
  <c r="P1004" i="3"/>
  <c r="W1004" i="3"/>
  <c r="V1004" i="3"/>
  <c r="J1968" i="3"/>
  <c r="X1968" i="3"/>
  <c r="W1968" i="3"/>
  <c r="K1968" i="3"/>
  <c r="P1968" i="3"/>
  <c r="N1968" i="3"/>
  <c r="AD1968" i="3"/>
  <c r="Y1968" i="3"/>
  <c r="AB1968" i="3"/>
  <c r="O1968" i="3"/>
  <c r="I1968" i="3"/>
  <c r="AC1968" i="3"/>
  <c r="AA1968" i="3"/>
  <c r="H1968" i="3"/>
  <c r="I1392" i="3"/>
  <c r="AD1392" i="3"/>
  <c r="O1392" i="3"/>
  <c r="K1392" i="3"/>
  <c r="W1392" i="3"/>
  <c r="N1392" i="3"/>
  <c r="J1392" i="3"/>
  <c r="P1392" i="3"/>
  <c r="AC1392" i="3"/>
  <c r="H1392" i="3"/>
  <c r="Y1392" i="3"/>
  <c r="AA1392" i="3"/>
  <c r="AB1392" i="3"/>
  <c r="X1392" i="3"/>
  <c r="Y1808" i="3"/>
  <c r="AD1808" i="3"/>
  <c r="AC1808" i="3"/>
  <c r="N1808" i="3"/>
  <c r="O1808" i="3"/>
  <c r="W1808" i="3"/>
  <c r="K1808" i="3"/>
  <c r="P1808" i="3"/>
  <c r="AB1808" i="3"/>
  <c r="I1808" i="3"/>
  <c r="X1808" i="3"/>
  <c r="I1256" i="3"/>
  <c r="W1256" i="3"/>
  <c r="N1256" i="3"/>
  <c r="Y1256" i="3"/>
  <c r="P1256" i="3"/>
  <c r="AB1256" i="3"/>
  <c r="K1256" i="3"/>
  <c r="O1256" i="3"/>
  <c r="X1256" i="3"/>
  <c r="J1256" i="3"/>
  <c r="AD1256" i="3"/>
  <c r="AC1256" i="3"/>
  <c r="H1256" i="3"/>
  <c r="AA1256" i="3"/>
  <c r="O122" i="3"/>
  <c r="N122" i="3"/>
  <c r="K122" i="3"/>
  <c r="J122" i="3"/>
  <c r="W122" i="3"/>
  <c r="Y122" i="3"/>
  <c r="AC122" i="3"/>
  <c r="I122" i="3"/>
  <c r="P122" i="3"/>
  <c r="AB122" i="3"/>
  <c r="AD122" i="3"/>
  <c r="X122" i="3"/>
  <c r="AA122" i="3"/>
  <c r="H122" i="3"/>
  <c r="AB1511" i="3"/>
  <c r="AD1511" i="3"/>
  <c r="I1511" i="3"/>
  <c r="X1511" i="3"/>
  <c r="P1511" i="3"/>
  <c r="N1511" i="3"/>
  <c r="K1511" i="3"/>
  <c r="O1511" i="3"/>
  <c r="Y1511" i="3"/>
  <c r="W1511" i="3"/>
  <c r="AA1511" i="3"/>
  <c r="J1511" i="3"/>
  <c r="AC1511" i="3"/>
  <c r="H1511" i="3"/>
  <c r="AB251" i="3"/>
  <c r="P251" i="3"/>
  <c r="K251" i="3"/>
  <c r="AC251" i="3"/>
  <c r="W251" i="3"/>
  <c r="X251" i="3"/>
  <c r="AD251" i="3"/>
  <c r="N251" i="3"/>
  <c r="Y251" i="3"/>
  <c r="H251" i="3"/>
  <c r="J251" i="3"/>
  <c r="O251" i="3"/>
  <c r="I251" i="3"/>
  <c r="V251" i="3"/>
  <c r="AA251" i="3"/>
  <c r="I854" i="3"/>
  <c r="N854" i="3"/>
  <c r="J854" i="3"/>
  <c r="K854" i="3"/>
  <c r="O854" i="3"/>
  <c r="P854" i="3"/>
  <c r="W854" i="3"/>
  <c r="AD854" i="3"/>
  <c r="AC854" i="3"/>
  <c r="X854" i="3"/>
  <c r="AA854" i="3"/>
  <c r="Y854" i="3"/>
  <c r="H854" i="3"/>
  <c r="W1566" i="3"/>
  <c r="AC1566" i="3"/>
  <c r="I1566" i="3"/>
  <c r="P1566" i="3"/>
  <c r="Y1566" i="3"/>
  <c r="O1566" i="3"/>
  <c r="K1566" i="3"/>
  <c r="AB1566" i="3"/>
  <c r="J1566" i="3"/>
  <c r="AD1566" i="3"/>
  <c r="X1566" i="3"/>
  <c r="N1566" i="3"/>
  <c r="AA1566" i="3"/>
  <c r="H1566" i="3"/>
  <c r="AD469" i="3"/>
  <c r="O469" i="3"/>
  <c r="J469" i="3"/>
  <c r="AB469" i="3"/>
  <c r="I469" i="3"/>
  <c r="N469" i="3"/>
  <c r="AC469" i="3"/>
  <c r="X469" i="3"/>
  <c r="K469" i="3"/>
  <c r="W469" i="3"/>
  <c r="Y469" i="3"/>
  <c r="P469" i="3"/>
  <c r="AA469" i="3"/>
  <c r="I475" i="3"/>
  <c r="Y475" i="3"/>
  <c r="AB475" i="3"/>
  <c r="K475" i="3"/>
  <c r="X475" i="3"/>
  <c r="P475" i="3"/>
  <c r="O475" i="3"/>
  <c r="AC475" i="3"/>
  <c r="W475" i="3"/>
  <c r="AD475" i="3"/>
  <c r="H475" i="3"/>
  <c r="J475" i="3"/>
  <c r="N475" i="3"/>
  <c r="X1075" i="3"/>
  <c r="N1075" i="3"/>
  <c r="AD1075" i="3"/>
  <c r="W1075" i="3"/>
  <c r="I1075" i="3"/>
  <c r="P1075" i="3"/>
  <c r="O1075" i="3"/>
  <c r="J1075" i="3"/>
  <c r="Y1075" i="3"/>
  <c r="AB1075" i="3"/>
  <c r="K1075" i="3"/>
  <c r="AC1075" i="3"/>
  <c r="H1075" i="3"/>
  <c r="AA1075" i="3"/>
  <c r="J926" i="3"/>
  <c r="P926" i="3"/>
  <c r="H926" i="3"/>
  <c r="O926" i="3"/>
  <c r="I926" i="3"/>
  <c r="W926" i="3"/>
  <c r="AB926" i="3"/>
  <c r="N926" i="3"/>
  <c r="AC926" i="3"/>
  <c r="K926" i="3"/>
  <c r="X926" i="3"/>
  <c r="Y926" i="3"/>
  <c r="V926" i="3"/>
  <c r="I621" i="3"/>
  <c r="AD621" i="3"/>
  <c r="AC621" i="3"/>
  <c r="W621" i="3"/>
  <c r="AB621" i="3"/>
  <c r="K621" i="3"/>
  <c r="O621" i="3"/>
  <c r="P621" i="3"/>
  <c r="Y621" i="3"/>
  <c r="X621" i="3"/>
  <c r="H621" i="3"/>
  <c r="AA621" i="3"/>
  <c r="K60" i="3"/>
  <c r="J60" i="3"/>
  <c r="O60" i="3"/>
  <c r="Y60" i="3"/>
  <c r="W60" i="3"/>
  <c r="N60" i="3"/>
  <c r="AD60" i="3"/>
  <c r="I60" i="3"/>
  <c r="AC60" i="3"/>
  <c r="X60" i="3"/>
  <c r="P60" i="3"/>
  <c r="AB60" i="3"/>
  <c r="V60" i="3"/>
  <c r="X1608" i="3"/>
  <c r="I1608" i="3"/>
  <c r="P1608" i="3"/>
  <c r="W1608" i="3"/>
  <c r="K1608" i="3"/>
  <c r="O1608" i="3"/>
  <c r="N1608" i="3"/>
  <c r="Y1608" i="3"/>
  <c r="AD1608" i="3"/>
  <c r="AB1608" i="3"/>
  <c r="J1608" i="3"/>
  <c r="AC1608" i="3"/>
  <c r="V1608" i="3"/>
  <c r="W1306" i="3"/>
  <c r="O1306" i="3"/>
  <c r="AB1306" i="3"/>
  <c r="X1306" i="3"/>
  <c r="J1306" i="3"/>
  <c r="N1306" i="3"/>
  <c r="AD1306" i="3"/>
  <c r="K1306" i="3"/>
  <c r="I1306" i="3"/>
  <c r="AC1306" i="3"/>
  <c r="Y1306" i="3"/>
  <c r="P1306" i="3"/>
  <c r="V1306" i="3"/>
  <c r="AC861" i="3"/>
  <c r="X861" i="3"/>
  <c r="I861" i="3"/>
  <c r="AD861" i="3"/>
  <c r="K861" i="3"/>
  <c r="W861" i="3"/>
  <c r="AB861" i="3"/>
  <c r="J861" i="3"/>
  <c r="N861" i="3"/>
  <c r="Y861" i="3"/>
  <c r="P861" i="3"/>
  <c r="H861" i="3"/>
  <c r="AC1792" i="3"/>
  <c r="P1792" i="3"/>
  <c r="Y1792" i="3"/>
  <c r="K1792" i="3"/>
  <c r="O1792" i="3"/>
  <c r="X1792" i="3"/>
  <c r="AD1792" i="3"/>
  <c r="N1792" i="3"/>
  <c r="I1792" i="3"/>
  <c r="J1792" i="3"/>
  <c r="AB1792" i="3"/>
  <c r="W1792" i="3"/>
  <c r="H1792" i="3"/>
  <c r="AA1792" i="3"/>
  <c r="Y1534" i="3"/>
  <c r="J1534" i="3"/>
  <c r="O1534" i="3"/>
  <c r="W1534" i="3"/>
  <c r="X1534" i="3"/>
  <c r="N1534" i="3"/>
  <c r="P1534" i="3"/>
  <c r="I1534" i="3"/>
  <c r="K1534" i="3"/>
  <c r="AA1534" i="3"/>
  <c r="AC1534" i="3"/>
  <c r="AD1534" i="3"/>
  <c r="H1534" i="3"/>
  <c r="AB895" i="3"/>
  <c r="AC895" i="3"/>
  <c r="P895" i="3"/>
  <c r="O895" i="3"/>
  <c r="J895" i="3"/>
  <c r="N895" i="3"/>
  <c r="I895" i="3"/>
  <c r="AD895" i="3"/>
  <c r="X895" i="3"/>
  <c r="H895" i="3"/>
  <c r="AA895" i="3"/>
  <c r="K895" i="3"/>
  <c r="W895" i="3"/>
  <c r="P491" i="3"/>
  <c r="AB491" i="3"/>
  <c r="N491" i="3"/>
  <c r="W491" i="3"/>
  <c r="AC491" i="3"/>
  <c r="I491" i="3"/>
  <c r="X491" i="3"/>
  <c r="O491" i="3"/>
  <c r="J491" i="3"/>
  <c r="AA491" i="3"/>
  <c r="AD491" i="3"/>
  <c r="Y491" i="3"/>
  <c r="K491" i="3"/>
  <c r="H491" i="3"/>
  <c r="P1552" i="3"/>
  <c r="O1552" i="3"/>
  <c r="K1552" i="3"/>
  <c r="N1552" i="3"/>
  <c r="AC1552" i="3"/>
  <c r="J1552" i="3"/>
  <c r="W1552" i="3"/>
  <c r="I1552" i="3"/>
  <c r="AD1552" i="3"/>
  <c r="Y1552" i="3"/>
  <c r="AB1552" i="3"/>
  <c r="AA1552" i="3"/>
  <c r="V1552" i="3"/>
  <c r="H1552" i="3"/>
  <c r="O1859" i="3"/>
  <c r="AC1859" i="3"/>
  <c r="W1859" i="3"/>
  <c r="N1859" i="3"/>
  <c r="P1859" i="3"/>
  <c r="Y1859" i="3"/>
  <c r="X1859" i="3"/>
  <c r="J1859" i="3"/>
  <c r="I1859" i="3"/>
  <c r="AB1859" i="3"/>
  <c r="H1859" i="3"/>
  <c r="K1859" i="3"/>
  <c r="AA1859" i="3"/>
  <c r="AD1859" i="3"/>
  <c r="AB1912" i="3"/>
  <c r="I1912" i="3"/>
  <c r="AD1912" i="3"/>
  <c r="X1912" i="3"/>
  <c r="Y1912" i="3"/>
  <c r="O1912" i="3"/>
  <c r="P1912" i="3"/>
  <c r="N1912" i="3"/>
  <c r="W1912" i="3"/>
  <c r="AC1912" i="3"/>
  <c r="J1912" i="3"/>
  <c r="AA1912" i="3"/>
  <c r="K1912" i="3"/>
  <c r="H1912" i="3"/>
  <c r="AD269" i="3"/>
  <c r="O269" i="3"/>
  <c r="AC269" i="3"/>
  <c r="Y269" i="3"/>
  <c r="W269" i="3"/>
  <c r="N269" i="3"/>
  <c r="X269" i="3"/>
  <c r="AB269" i="3"/>
  <c r="P269" i="3"/>
  <c r="K269" i="3"/>
  <c r="I269" i="3"/>
  <c r="J269" i="3"/>
  <c r="H269" i="3"/>
  <c r="AC275" i="3"/>
  <c r="AB275" i="3"/>
  <c r="W275" i="3"/>
  <c r="O275" i="3"/>
  <c r="P275" i="3"/>
  <c r="X275" i="3"/>
  <c r="K275" i="3"/>
  <c r="AD275" i="3"/>
  <c r="J275" i="3"/>
  <c r="N275" i="3"/>
  <c r="AA275" i="3"/>
  <c r="H275" i="3"/>
  <c r="I275" i="3"/>
  <c r="Y275" i="3"/>
  <c r="AC1710" i="3"/>
  <c r="X1710" i="3"/>
  <c r="AB1710" i="3"/>
  <c r="J1710" i="3"/>
  <c r="O1710" i="3"/>
  <c r="Y1710" i="3"/>
  <c r="W1710" i="3"/>
  <c r="K1710" i="3"/>
  <c r="I1710" i="3"/>
  <c r="P1710" i="3"/>
  <c r="N1710" i="3"/>
  <c r="AD1710" i="3"/>
  <c r="J1741" i="3"/>
  <c r="K1741" i="3"/>
  <c r="W1741" i="3"/>
  <c r="I1741" i="3"/>
  <c r="Y1741" i="3"/>
  <c r="N1741" i="3"/>
  <c r="X1741" i="3"/>
  <c r="P1741" i="3"/>
  <c r="O1741" i="3"/>
  <c r="AD1741" i="3"/>
  <c r="H1741" i="3"/>
  <c r="AC1741" i="3"/>
  <c r="AA1741" i="3"/>
  <c r="X139" i="3"/>
  <c r="AD139" i="3"/>
  <c r="AB139" i="3"/>
  <c r="N139" i="3"/>
  <c r="AC139" i="3"/>
  <c r="W139" i="3"/>
  <c r="K139" i="3"/>
  <c r="J139" i="3"/>
  <c r="O139" i="3"/>
  <c r="H139" i="3"/>
  <c r="AA139" i="3"/>
  <c r="Y139" i="3"/>
  <c r="I139" i="3"/>
  <c r="AD1646" i="3"/>
  <c r="X1646" i="3"/>
  <c r="AB1646" i="3"/>
  <c r="K1646" i="3"/>
  <c r="J1646" i="3"/>
  <c r="W1646" i="3"/>
  <c r="P1646" i="3"/>
  <c r="AC1646" i="3"/>
  <c r="N1646" i="3"/>
  <c r="Y1646" i="3"/>
  <c r="AA1646" i="3"/>
  <c r="V1646" i="3"/>
  <c r="O1646" i="3"/>
  <c r="I1646" i="3"/>
  <c r="H1646" i="3"/>
  <c r="J907" i="3"/>
  <c r="O907" i="3"/>
  <c r="Y907" i="3"/>
  <c r="X907" i="3"/>
  <c r="P907" i="3"/>
  <c r="I907" i="3"/>
  <c r="AD907" i="3"/>
  <c r="AB907" i="3"/>
  <c r="W907" i="3"/>
  <c r="H907" i="3"/>
  <c r="K907" i="3"/>
  <c r="AC907" i="3"/>
  <c r="AA907" i="3"/>
  <c r="X1605" i="3"/>
  <c r="J1605" i="3"/>
  <c r="K1605" i="3"/>
  <c r="P1605" i="3"/>
  <c r="AB1605" i="3"/>
  <c r="I1605" i="3"/>
  <c r="Y1605" i="3"/>
  <c r="W1605" i="3"/>
  <c r="AD1605" i="3"/>
  <c r="AC1605" i="3"/>
  <c r="N1605" i="3"/>
  <c r="O1605" i="3"/>
  <c r="H1605" i="3"/>
  <c r="AA1605" i="3"/>
  <c r="V1605" i="3"/>
  <c r="AB1961" i="3"/>
  <c r="O1961" i="3"/>
  <c r="AD1961" i="3"/>
  <c r="AC1961" i="3"/>
  <c r="W1961" i="3"/>
  <c r="P1961" i="3"/>
  <c r="X1961" i="3"/>
  <c r="Y1961" i="3"/>
  <c r="N1961" i="3"/>
  <c r="I1961" i="3"/>
  <c r="K1961" i="3"/>
  <c r="H1961" i="3"/>
  <c r="J1961" i="3"/>
  <c r="V1961" i="3"/>
  <c r="AD192" i="3"/>
  <c r="N192" i="3"/>
  <c r="AC192" i="3"/>
  <c r="W192" i="3"/>
  <c r="K192" i="3"/>
  <c r="AB192" i="3"/>
  <c r="Y192" i="3"/>
  <c r="X192" i="3"/>
  <c r="O192" i="3"/>
  <c r="P192" i="3"/>
  <c r="J192" i="3"/>
  <c r="I192" i="3"/>
  <c r="AA192" i="3"/>
  <c r="AD6" i="3"/>
  <c r="I6" i="3"/>
  <c r="W6" i="3"/>
  <c r="Y6" i="3"/>
  <c r="P6" i="3"/>
  <c r="O6" i="3"/>
  <c r="AC6" i="3"/>
  <c r="J6" i="3"/>
  <c r="AB6" i="3"/>
  <c r="N6" i="3"/>
  <c r="K6" i="3"/>
  <c r="X6" i="3"/>
  <c r="AA6" i="3"/>
  <c r="AD1332" i="3"/>
  <c r="J1332" i="3"/>
  <c r="W1332" i="3"/>
  <c r="I1332" i="3"/>
  <c r="Y1332" i="3"/>
  <c r="N1332" i="3"/>
  <c r="H1332" i="3"/>
  <c r="AA1332" i="3"/>
  <c r="P1332" i="3"/>
  <c r="AB1332" i="3"/>
  <c r="K1332" i="3"/>
  <c r="X1332" i="3"/>
  <c r="V1332" i="3"/>
  <c r="AB560" i="3"/>
  <c r="AC560" i="3"/>
  <c r="AD560" i="3"/>
  <c r="K560" i="3"/>
  <c r="N560" i="3"/>
  <c r="J560" i="3"/>
  <c r="I560" i="3"/>
  <c r="AA560" i="3"/>
  <c r="O560" i="3"/>
  <c r="W560" i="3"/>
  <c r="X560" i="3"/>
  <c r="Y560" i="3"/>
  <c r="H560" i="3"/>
  <c r="W1034" i="3"/>
  <c r="AC1034" i="3"/>
  <c r="AB1034" i="3"/>
  <c r="O1034" i="3"/>
  <c r="N1034" i="3"/>
  <c r="I1034" i="3"/>
  <c r="AD1034" i="3"/>
  <c r="J1034" i="3"/>
  <c r="K1034" i="3"/>
  <c r="X1034" i="3"/>
  <c r="P1034" i="3"/>
  <c r="AA1034" i="3"/>
  <c r="V1034" i="3"/>
  <c r="H1034" i="3"/>
  <c r="X712" i="3"/>
  <c r="W712" i="3"/>
  <c r="J712" i="3"/>
  <c r="Y712" i="3"/>
  <c r="AB712" i="3"/>
  <c r="K712" i="3"/>
  <c r="AD712" i="3"/>
  <c r="AC712" i="3"/>
  <c r="P712" i="3"/>
  <c r="O712" i="3"/>
  <c r="I712" i="3"/>
  <c r="N712" i="3"/>
  <c r="AA712" i="3"/>
  <c r="H712" i="3"/>
  <c r="O90" i="3"/>
  <c r="X90" i="3"/>
  <c r="Y90" i="3"/>
  <c r="AC90" i="3"/>
  <c r="K90" i="3"/>
  <c r="J90" i="3"/>
  <c r="P90" i="3"/>
  <c r="W90" i="3"/>
  <c r="I90" i="3"/>
  <c r="AB90" i="3"/>
  <c r="AD90" i="3"/>
  <c r="N90" i="3"/>
  <c r="AA90" i="3"/>
  <c r="V90" i="3"/>
  <c r="W2005" i="3"/>
  <c r="N2005" i="3"/>
  <c r="X2005" i="3"/>
  <c r="AC2005" i="3"/>
  <c r="Y2005" i="3"/>
  <c r="P2005" i="3"/>
  <c r="AD2005" i="3"/>
  <c r="I2005" i="3"/>
  <c r="K2005" i="3"/>
  <c r="AB2005" i="3"/>
  <c r="J2005" i="3"/>
  <c r="AA2005" i="3"/>
  <c r="O2005" i="3"/>
  <c r="V2005" i="3"/>
  <c r="I1549" i="3"/>
  <c r="O1549" i="3"/>
  <c r="AB1549" i="3"/>
  <c r="N1549" i="3"/>
  <c r="K1549" i="3"/>
  <c r="P1549" i="3"/>
  <c r="Y1549" i="3"/>
  <c r="J1549" i="3"/>
  <c r="X1549" i="3"/>
  <c r="H1549" i="3"/>
  <c r="W1549" i="3"/>
  <c r="AC1549" i="3"/>
  <c r="AA1549" i="3"/>
  <c r="O1408" i="3"/>
  <c r="AB1408" i="3"/>
  <c r="N1408" i="3"/>
  <c r="I1408" i="3"/>
  <c r="X1408" i="3"/>
  <c r="AD1408" i="3"/>
  <c r="J1408" i="3"/>
  <c r="AC1408" i="3"/>
  <c r="W1408" i="3"/>
  <c r="Y1408" i="3"/>
  <c r="K1408" i="3"/>
  <c r="P1408" i="3"/>
  <c r="H1408" i="3"/>
  <c r="AA1408" i="3"/>
  <c r="X401" i="3"/>
  <c r="AD401" i="3"/>
  <c r="I401" i="3"/>
  <c r="N401" i="3"/>
  <c r="O401" i="3"/>
  <c r="J401" i="3"/>
  <c r="AB401" i="3"/>
  <c r="AC401" i="3"/>
  <c r="K401" i="3"/>
  <c r="W401" i="3"/>
  <c r="P401" i="3"/>
  <c r="Y401" i="3"/>
  <c r="H401" i="3"/>
  <c r="V275" i="3"/>
  <c r="AD1223" i="3"/>
  <c r="AC1223" i="3"/>
  <c r="W1223" i="3"/>
  <c r="K1223" i="3"/>
  <c r="O1223" i="3"/>
  <c r="J1223" i="3"/>
  <c r="AB1223" i="3"/>
  <c r="I1223" i="3"/>
  <c r="P1223" i="3"/>
  <c r="X1223" i="3"/>
  <c r="N1223" i="3"/>
  <c r="Y1223" i="3"/>
  <c r="H1223" i="3"/>
  <c r="AA1223" i="3"/>
  <c r="K348" i="3"/>
  <c r="W348" i="3"/>
  <c r="P348" i="3"/>
  <c r="J348" i="3"/>
  <c r="AC348" i="3"/>
  <c r="O348" i="3"/>
  <c r="Y348" i="3"/>
  <c r="I348" i="3"/>
  <c r="N348" i="3"/>
  <c r="AD348" i="3"/>
  <c r="X348" i="3"/>
  <c r="AB348" i="3"/>
  <c r="H348" i="3"/>
  <c r="AA348" i="3"/>
  <c r="AB1629" i="3"/>
  <c r="J1629" i="3"/>
  <c r="Y1629" i="3"/>
  <c r="X1629" i="3"/>
  <c r="O1629" i="3"/>
  <c r="AC1629" i="3"/>
  <c r="P1629" i="3"/>
  <c r="AD1629" i="3"/>
  <c r="K1629" i="3"/>
  <c r="N1629" i="3"/>
  <c r="AA1629" i="3"/>
  <c r="H1629" i="3"/>
  <c r="W1629" i="3"/>
  <c r="V1629" i="3"/>
  <c r="I1629" i="3"/>
  <c r="O643" i="3"/>
  <c r="AD643" i="3"/>
  <c r="P643" i="3"/>
  <c r="N643" i="3"/>
  <c r="W643" i="3"/>
  <c r="J643" i="3"/>
  <c r="AC643" i="3"/>
  <c r="I643" i="3"/>
  <c r="AB643" i="3"/>
  <c r="X643" i="3"/>
  <c r="K643" i="3"/>
  <c r="Y643" i="3"/>
  <c r="AA643" i="3"/>
  <c r="AB894" i="3"/>
  <c r="X894" i="3"/>
  <c r="N894" i="3"/>
  <c r="P894" i="3"/>
  <c r="K894" i="3"/>
  <c r="AC894" i="3"/>
  <c r="Y894" i="3"/>
  <c r="W894" i="3"/>
  <c r="O894" i="3"/>
  <c r="AD894" i="3"/>
  <c r="I894" i="3"/>
  <c r="J894" i="3"/>
  <c r="AA894" i="3"/>
  <c r="AB2187" i="3"/>
  <c r="P2187" i="3"/>
  <c r="AC2187" i="3"/>
  <c r="I2187" i="3"/>
  <c r="Y2187" i="3"/>
  <c r="O2187" i="3"/>
  <c r="K2187" i="3"/>
  <c r="X2187" i="3"/>
  <c r="N2187" i="3"/>
  <c r="W2187" i="3"/>
  <c r="J2187" i="3"/>
  <c r="H2187" i="3"/>
  <c r="V2187" i="3"/>
  <c r="AD2187" i="3"/>
  <c r="AA2187" i="3"/>
  <c r="AB633" i="3"/>
  <c r="O633" i="3"/>
  <c r="I633" i="3"/>
  <c r="N633" i="3"/>
  <c r="Y633" i="3"/>
  <c r="X633" i="3"/>
  <c r="AC633" i="3"/>
  <c r="W633" i="3"/>
  <c r="P633" i="3"/>
  <c r="K633" i="3"/>
  <c r="J633" i="3"/>
  <c r="AD633" i="3"/>
  <c r="P874" i="3"/>
  <c r="AD874" i="3"/>
  <c r="O874" i="3"/>
  <c r="Y874" i="3"/>
  <c r="AC874" i="3"/>
  <c r="K874" i="3"/>
  <c r="N874" i="3"/>
  <c r="I874" i="3"/>
  <c r="AB874" i="3"/>
  <c r="X874" i="3"/>
  <c r="J874" i="3"/>
  <c r="V874" i="3"/>
  <c r="AD670" i="3"/>
  <c r="O670" i="3"/>
  <c r="I670" i="3"/>
  <c r="AC670" i="3"/>
  <c r="AB670" i="3"/>
  <c r="K670" i="3"/>
  <c r="Y670" i="3"/>
  <c r="P670" i="3"/>
  <c r="J670" i="3"/>
  <c r="N670" i="3"/>
  <c r="W670" i="3"/>
  <c r="X670" i="3"/>
  <c r="H670" i="3"/>
  <c r="AA670" i="3"/>
  <c r="AB590" i="3"/>
  <c r="AC590" i="3"/>
  <c r="K590" i="3"/>
  <c r="P590" i="3"/>
  <c r="W590" i="3"/>
  <c r="X590" i="3"/>
  <c r="AD590" i="3"/>
  <c r="I590" i="3"/>
  <c r="O590" i="3"/>
  <c r="J590" i="3"/>
  <c r="N590" i="3"/>
  <c r="Y590" i="3"/>
  <c r="I484" i="3"/>
  <c r="AD484" i="3"/>
  <c r="J484" i="3"/>
  <c r="AC484" i="3"/>
  <c r="W484" i="3"/>
  <c r="K484" i="3"/>
  <c r="O484" i="3"/>
  <c r="Y484" i="3"/>
  <c r="AB484" i="3"/>
  <c r="X484" i="3"/>
  <c r="N484" i="3"/>
  <c r="P484" i="3"/>
  <c r="N337" i="3"/>
  <c r="AB337" i="3"/>
  <c r="J337" i="3"/>
  <c r="K337" i="3"/>
  <c r="Y337" i="3"/>
  <c r="AD337" i="3"/>
  <c r="W337" i="3"/>
  <c r="O337" i="3"/>
  <c r="AC337" i="3"/>
  <c r="X337" i="3"/>
  <c r="H337" i="3"/>
  <c r="P337" i="3"/>
  <c r="AA337" i="3"/>
  <c r="I337" i="3"/>
  <c r="V337" i="3"/>
  <c r="AD459" i="3"/>
  <c r="N459" i="3"/>
  <c r="P459" i="3"/>
  <c r="O459" i="3"/>
  <c r="K459" i="3"/>
  <c r="Y459" i="3"/>
  <c r="X459" i="3"/>
  <c r="AC459" i="3"/>
  <c r="AB459" i="3"/>
  <c r="W459" i="3"/>
  <c r="I459" i="3"/>
  <c r="J459" i="3"/>
  <c r="AA459" i="3"/>
  <c r="V459" i="3"/>
  <c r="J1897" i="3"/>
  <c r="AD1897" i="3"/>
  <c r="AB1897" i="3"/>
  <c r="P1897" i="3"/>
  <c r="Y1897" i="3"/>
  <c r="I1897" i="3"/>
  <c r="O1897" i="3"/>
  <c r="N1897" i="3"/>
  <c r="X1897" i="3"/>
  <c r="K1897" i="3"/>
  <c r="AC1897" i="3"/>
  <c r="W1897" i="3"/>
  <c r="H1897" i="3"/>
  <c r="AA1897" i="3"/>
  <c r="AD1536" i="3"/>
  <c r="W1536" i="3"/>
  <c r="N1536" i="3"/>
  <c r="I1536" i="3"/>
  <c r="P1536" i="3"/>
  <c r="O1536" i="3"/>
  <c r="J1536" i="3"/>
  <c r="AB1536" i="3"/>
  <c r="X1536" i="3"/>
  <c r="Y1536" i="3"/>
  <c r="K1536" i="3"/>
  <c r="AC1536" i="3"/>
  <c r="H1536" i="3"/>
  <c r="AB520" i="3"/>
  <c r="O520" i="3"/>
  <c r="AD520" i="3"/>
  <c r="AC520" i="3"/>
  <c r="X520" i="3"/>
  <c r="J520" i="3"/>
  <c r="I520" i="3"/>
  <c r="P520" i="3"/>
  <c r="W520" i="3"/>
  <c r="K520" i="3"/>
  <c r="Y520" i="3"/>
  <c r="N520" i="3"/>
  <c r="H520" i="3"/>
  <c r="AA520" i="3"/>
  <c r="AA401" i="3"/>
  <c r="AC1095" i="3"/>
  <c r="AD1095" i="3"/>
  <c r="J1095" i="3"/>
  <c r="P1095" i="3"/>
  <c r="AB1095" i="3"/>
  <c r="AA1095" i="3"/>
  <c r="W1095" i="3"/>
  <c r="X1095" i="3"/>
  <c r="I1095" i="3"/>
  <c r="O1095" i="3"/>
  <c r="N1095" i="3"/>
  <c r="K1095" i="3"/>
  <c r="Y1095" i="3"/>
  <c r="P588" i="3"/>
  <c r="O588" i="3"/>
  <c r="AD588" i="3"/>
  <c r="AB588" i="3"/>
  <c r="AC588" i="3"/>
  <c r="N588" i="3"/>
  <c r="J588" i="3"/>
  <c r="W588" i="3"/>
  <c r="AA588" i="3"/>
  <c r="Y588" i="3"/>
  <c r="I588" i="3"/>
  <c r="V588" i="3"/>
  <c r="H588" i="3"/>
  <c r="K1270" i="3"/>
  <c r="P1270" i="3"/>
  <c r="Y1270" i="3"/>
  <c r="X1270" i="3"/>
  <c r="AB1270" i="3"/>
  <c r="N1270" i="3"/>
  <c r="AD1270" i="3"/>
  <c r="W1270" i="3"/>
  <c r="AC1270" i="3"/>
  <c r="J1270" i="3"/>
  <c r="O1270" i="3"/>
  <c r="H1270" i="3"/>
  <c r="V1270" i="3"/>
  <c r="AA1270" i="3"/>
  <c r="AB680" i="3"/>
  <c r="X680" i="3"/>
  <c r="O680" i="3"/>
  <c r="J680" i="3"/>
  <c r="AD680" i="3"/>
  <c r="N680" i="3"/>
  <c r="W680" i="3"/>
  <c r="P680" i="3"/>
  <c r="I680" i="3"/>
  <c r="Y680" i="3"/>
  <c r="AC680" i="3"/>
  <c r="K680" i="3"/>
  <c r="V680" i="3"/>
  <c r="H680" i="3"/>
  <c r="AD542" i="3"/>
  <c r="J542" i="3"/>
  <c r="W542" i="3"/>
  <c r="AB542" i="3"/>
  <c r="P542" i="3"/>
  <c r="O542" i="3"/>
  <c r="AC542" i="3"/>
  <c r="N542" i="3"/>
  <c r="X542" i="3"/>
  <c r="K542" i="3"/>
  <c r="I542" i="3"/>
  <c r="Y542" i="3"/>
  <c r="H542" i="3"/>
  <c r="AA542" i="3"/>
  <c r="J735" i="3"/>
  <c r="P735" i="3"/>
  <c r="AC735" i="3"/>
  <c r="K735" i="3"/>
  <c r="I735" i="3"/>
  <c r="O735" i="3"/>
  <c r="AD735" i="3"/>
  <c r="W735" i="3"/>
  <c r="N735" i="3"/>
  <c r="Y735" i="3"/>
  <c r="AB735" i="3"/>
  <c r="X735" i="3"/>
  <c r="H735" i="3"/>
  <c r="AA735" i="3"/>
  <c r="W89" i="3"/>
  <c r="K89" i="3"/>
  <c r="AB89" i="3"/>
  <c r="Y89" i="3"/>
  <c r="N89" i="3"/>
  <c r="X89" i="3"/>
  <c r="AD89" i="3"/>
  <c r="I89" i="3"/>
  <c r="O89" i="3"/>
  <c r="P89" i="3"/>
  <c r="AC89" i="3"/>
  <c r="AA89" i="3"/>
  <c r="J89" i="3"/>
  <c r="V89" i="3"/>
  <c r="AD1060" i="3"/>
  <c r="P1060" i="3"/>
  <c r="J1060" i="3"/>
  <c r="I1060" i="3"/>
  <c r="X1060" i="3"/>
  <c r="Y1060" i="3"/>
  <c r="N1060" i="3"/>
  <c r="AB1060" i="3"/>
  <c r="AC1060" i="3"/>
  <c r="K1060" i="3"/>
  <c r="W1060" i="3"/>
  <c r="O1060" i="3"/>
  <c r="V1060" i="3"/>
  <c r="AA1060" i="3"/>
  <c r="H1060" i="3"/>
  <c r="O1789" i="3"/>
  <c r="P1789" i="3"/>
  <c r="J1789" i="3"/>
  <c r="W1789" i="3"/>
  <c r="X1789" i="3"/>
  <c r="N1789" i="3"/>
  <c r="AD1789" i="3"/>
  <c r="AC1789" i="3"/>
  <c r="K1789" i="3"/>
  <c r="AB1789" i="3"/>
  <c r="I1789" i="3"/>
  <c r="AA1789" i="3"/>
  <c r="V1789" i="3"/>
  <c r="Y1789" i="3"/>
  <c r="H1789" i="3"/>
  <c r="X1522" i="3"/>
  <c r="K1522" i="3"/>
  <c r="AD1522" i="3"/>
  <c r="AC1522" i="3"/>
  <c r="AB1522" i="3"/>
  <c r="W1522" i="3"/>
  <c r="J1522" i="3"/>
  <c r="N1522" i="3"/>
  <c r="Y1522" i="3"/>
  <c r="I1522" i="3"/>
  <c r="P1522" i="3"/>
  <c r="H1522" i="3"/>
  <c r="O1579" i="3"/>
  <c r="AD1579" i="3"/>
  <c r="P1579" i="3"/>
  <c r="J1579" i="3"/>
  <c r="AB1579" i="3"/>
  <c r="X1579" i="3"/>
  <c r="AC1579" i="3"/>
  <c r="K1579" i="3"/>
  <c r="W1579" i="3"/>
  <c r="H1579" i="3"/>
  <c r="V1579" i="3"/>
  <c r="N1579" i="3"/>
  <c r="AA1579" i="3"/>
  <c r="I1579" i="3"/>
  <c r="AD92" i="3"/>
  <c r="J92" i="3"/>
  <c r="P92" i="3"/>
  <c r="AB92" i="3"/>
  <c r="I92" i="3"/>
  <c r="W92" i="3"/>
  <c r="AC92" i="3"/>
  <c r="K92" i="3"/>
  <c r="Y92" i="3"/>
  <c r="N92" i="3"/>
  <c r="X92" i="3"/>
  <c r="O92" i="3"/>
  <c r="H92" i="3"/>
  <c r="P816" i="3"/>
  <c r="O816" i="3"/>
  <c r="AD816" i="3"/>
  <c r="X816" i="3"/>
  <c r="Y816" i="3"/>
  <c r="N816" i="3"/>
  <c r="W816" i="3"/>
  <c r="I816" i="3"/>
  <c r="AB816" i="3"/>
  <c r="AC816" i="3"/>
  <c r="K816" i="3"/>
  <c r="J816" i="3"/>
  <c r="V816" i="3"/>
  <c r="V1626" i="3"/>
  <c r="AC501" i="3"/>
  <c r="AD501" i="3"/>
  <c r="X501" i="3"/>
  <c r="Y501" i="3"/>
  <c r="N501" i="3"/>
  <c r="O501" i="3"/>
  <c r="I501" i="3"/>
  <c r="K501" i="3"/>
  <c r="P501" i="3"/>
  <c r="J501" i="3"/>
  <c r="H501" i="3"/>
  <c r="AA501" i="3"/>
  <c r="W501" i="3"/>
  <c r="Y2118" i="3"/>
  <c r="O2118" i="3"/>
  <c r="K2118" i="3"/>
  <c r="AB2118" i="3"/>
  <c r="I2118" i="3"/>
  <c r="N2118" i="3"/>
  <c r="AD2118" i="3"/>
  <c r="P2118" i="3"/>
  <c r="AC2118" i="3"/>
  <c r="W2118" i="3"/>
  <c r="J2118" i="3"/>
  <c r="X2118" i="3"/>
  <c r="AA2118" i="3"/>
  <c r="H2118" i="3"/>
  <c r="Y1959" i="3"/>
  <c r="AB1959" i="3"/>
  <c r="AD1959" i="3"/>
  <c r="K1959" i="3"/>
  <c r="W1959" i="3"/>
  <c r="O1959" i="3"/>
  <c r="N1959" i="3"/>
  <c r="I1959" i="3"/>
  <c r="P1959" i="3"/>
  <c r="J1959" i="3"/>
  <c r="X1959" i="3"/>
  <c r="AA1959" i="3"/>
  <c r="H1959" i="3"/>
  <c r="M1959" i="3"/>
  <c r="Y2012" i="3"/>
  <c r="P2012" i="3"/>
  <c r="AD2012" i="3"/>
  <c r="AC2012" i="3"/>
  <c r="N2012" i="3"/>
  <c r="I2012" i="3"/>
  <c r="K2012" i="3"/>
  <c r="O2012" i="3"/>
  <c r="AA2012" i="3"/>
  <c r="X2012" i="3"/>
  <c r="V2012" i="3"/>
  <c r="J2012" i="3"/>
  <c r="W2012" i="3"/>
  <c r="H2012" i="3"/>
  <c r="AB2012" i="3"/>
  <c r="M2012" i="3"/>
  <c r="W91" i="3"/>
  <c r="I91" i="3"/>
  <c r="AD91" i="3"/>
  <c r="P91" i="3"/>
  <c r="AC91" i="3"/>
  <c r="Y91" i="3"/>
  <c r="K91" i="3"/>
  <c r="AB91" i="3"/>
  <c r="J91" i="3"/>
  <c r="X91" i="3"/>
  <c r="H91" i="3"/>
  <c r="P873" i="3"/>
  <c r="Y873" i="3"/>
  <c r="X873" i="3"/>
  <c r="K873" i="3"/>
  <c r="N873" i="3"/>
  <c r="AC873" i="3"/>
  <c r="I873" i="3"/>
  <c r="J873" i="3"/>
  <c r="W873" i="3"/>
  <c r="AB873" i="3"/>
  <c r="O873" i="3"/>
  <c r="H873" i="3"/>
  <c r="AD873" i="3"/>
  <c r="AA873" i="3"/>
  <c r="J16" i="3"/>
  <c r="X16" i="3"/>
  <c r="P16" i="3"/>
  <c r="Y16" i="3"/>
  <c r="AD16" i="3"/>
  <c r="I16" i="3"/>
  <c r="AB16" i="3"/>
  <c r="W16" i="3"/>
  <c r="O16" i="3"/>
  <c r="AC16" i="3"/>
  <c r="H16" i="3"/>
  <c r="K16" i="3"/>
  <c r="V16" i="3"/>
  <c r="O2034" i="3"/>
  <c r="K2034" i="3"/>
  <c r="I2034" i="3"/>
  <c r="AB2034" i="3"/>
  <c r="W2034" i="3"/>
  <c r="N2034" i="3"/>
  <c r="J2034" i="3"/>
  <c r="X2034" i="3"/>
  <c r="P2034" i="3"/>
  <c r="AC2034" i="3"/>
  <c r="Y2034" i="3"/>
  <c r="AD2034" i="3"/>
  <c r="H2034" i="3"/>
  <c r="AA2034" i="3"/>
  <c r="V1945" i="3"/>
  <c r="W1042" i="3"/>
  <c r="K1042" i="3"/>
  <c r="P1042" i="3"/>
  <c r="J1042" i="3"/>
  <c r="AC1042" i="3"/>
  <c r="N1042" i="3"/>
  <c r="AB1042" i="3"/>
  <c r="O1042" i="3"/>
  <c r="X1042" i="3"/>
  <c r="Y1042" i="3"/>
  <c r="AD1042" i="3"/>
  <c r="H1042" i="3"/>
  <c r="I1042" i="3"/>
  <c r="AA1042" i="3"/>
  <c r="X399" i="3"/>
  <c r="AB399" i="3"/>
  <c r="Y399" i="3"/>
  <c r="AD399" i="3"/>
  <c r="K399" i="3"/>
  <c r="AC399" i="3"/>
  <c r="W399" i="3"/>
  <c r="I399" i="3"/>
  <c r="P399" i="3"/>
  <c r="O399" i="3"/>
  <c r="AA399" i="3"/>
  <c r="N399" i="3"/>
  <c r="H399" i="3"/>
  <c r="J399" i="3"/>
  <c r="M399" i="3"/>
  <c r="W660" i="3"/>
  <c r="I660" i="3"/>
  <c r="N660" i="3"/>
  <c r="J660" i="3"/>
  <c r="AC660" i="3"/>
  <c r="AD660" i="3"/>
  <c r="AB660" i="3"/>
  <c r="O660" i="3"/>
  <c r="K660" i="3"/>
  <c r="X660" i="3"/>
  <c r="V660" i="3"/>
  <c r="AA660" i="3"/>
  <c r="Y660" i="3"/>
  <c r="K1440" i="3"/>
  <c r="W1440" i="3"/>
  <c r="AD1440" i="3"/>
  <c r="X1440" i="3"/>
  <c r="AB1440" i="3"/>
  <c r="P1440" i="3"/>
  <c r="O1440" i="3"/>
  <c r="J1440" i="3"/>
  <c r="Y1440" i="3"/>
  <c r="AC1440" i="3"/>
  <c r="N1440" i="3"/>
  <c r="I1440" i="3"/>
  <c r="H1440" i="3"/>
  <c r="V1440" i="3"/>
  <c r="AA1440" i="3"/>
  <c r="M1440" i="3"/>
  <c r="V854" i="3"/>
  <c r="H1306" i="3"/>
  <c r="H71" i="3"/>
  <c r="AA1306" i="3"/>
  <c r="AA615" i="3"/>
  <c r="O2171" i="3"/>
  <c r="AD2171" i="3"/>
  <c r="AC2171" i="3"/>
  <c r="X2171" i="3"/>
  <c r="AB2171" i="3"/>
  <c r="J2171" i="3"/>
  <c r="Y2171" i="3"/>
  <c r="W2171" i="3"/>
  <c r="N2171" i="3"/>
  <c r="I2171" i="3"/>
  <c r="K2171" i="3"/>
  <c r="V2171" i="3"/>
  <c r="AA2171" i="3"/>
  <c r="P2171" i="3"/>
  <c r="H2171" i="3"/>
  <c r="M2171" i="3"/>
  <c r="AB1962" i="3"/>
  <c r="J1808" i="3"/>
  <c r="O1593" i="3"/>
  <c r="N16" i="3"/>
  <c r="AC437" i="3"/>
  <c r="P139" i="3"/>
  <c r="AB1534" i="3"/>
  <c r="AB1532" i="3"/>
  <c r="K1260" i="3"/>
  <c r="J1260" i="3"/>
  <c r="N1260" i="3"/>
  <c r="AB1260" i="3"/>
  <c r="O1260" i="3"/>
  <c r="AD1260" i="3"/>
  <c r="X1260" i="3"/>
  <c r="Y1260" i="3"/>
  <c r="P1260" i="3"/>
  <c r="I1260" i="3"/>
  <c r="H1260" i="3"/>
  <c r="AC1260" i="3"/>
  <c r="V1260" i="3"/>
  <c r="AA1260" i="3"/>
  <c r="AD1383" i="3"/>
  <c r="K1383" i="3"/>
  <c r="J1383" i="3"/>
  <c r="X1383" i="3"/>
  <c r="P1383" i="3"/>
  <c r="Y1383" i="3"/>
  <c r="AC1383" i="3"/>
  <c r="W1383" i="3"/>
  <c r="AA1383" i="3"/>
  <c r="N1383" i="3"/>
  <c r="O1383" i="3"/>
  <c r="AB1383" i="3"/>
  <c r="H1383" i="3"/>
  <c r="P1365" i="3"/>
  <c r="AC1365" i="3"/>
  <c r="I1365" i="3"/>
  <c r="AB1365" i="3"/>
  <c r="AD1365" i="3"/>
  <c r="X1365" i="3"/>
  <c r="J1365" i="3"/>
  <c r="O1365" i="3"/>
  <c r="K1365" i="3"/>
  <c r="N1365" i="3"/>
  <c r="W1365" i="3"/>
  <c r="Y1365" i="3"/>
  <c r="H1365" i="3"/>
  <c r="AA1365" i="3"/>
  <c r="I1541" i="3"/>
  <c r="X1541" i="3"/>
  <c r="AC1541" i="3"/>
  <c r="O1541" i="3"/>
  <c r="P1541" i="3"/>
  <c r="N1541" i="3"/>
  <c r="J1541" i="3"/>
  <c r="AB1541" i="3"/>
  <c r="W1541" i="3"/>
  <c r="K1541" i="3"/>
  <c r="H1541" i="3"/>
  <c r="AA1541" i="3"/>
  <c r="V1541" i="3"/>
  <c r="O810" i="3"/>
  <c r="N810" i="3"/>
  <c r="AB810" i="3"/>
  <c r="P810" i="3"/>
  <c r="AD810" i="3"/>
  <c r="X810" i="3"/>
  <c r="K810" i="3"/>
  <c r="Y810" i="3"/>
  <c r="W810" i="3"/>
  <c r="AC810" i="3"/>
  <c r="J810" i="3"/>
  <c r="AA810" i="3"/>
  <c r="AD252" i="3"/>
  <c r="O252" i="3"/>
  <c r="H252" i="3"/>
  <c r="AB252" i="3"/>
  <c r="I252" i="3"/>
  <c r="P252" i="3"/>
  <c r="W252" i="3"/>
  <c r="Y252" i="3"/>
  <c r="K252" i="3"/>
  <c r="AC252" i="3"/>
  <c r="J252" i="3"/>
  <c r="X252" i="3"/>
  <c r="AC728" i="3"/>
  <c r="P728" i="3"/>
  <c r="X728" i="3"/>
  <c r="I728" i="3"/>
  <c r="Y728" i="3"/>
  <c r="K728" i="3"/>
  <c r="AD728" i="3"/>
  <c r="N728" i="3"/>
  <c r="AB728" i="3"/>
  <c r="O728" i="3"/>
  <c r="W728" i="3"/>
  <c r="J728" i="3"/>
  <c r="P762" i="3"/>
  <c r="I762" i="3"/>
  <c r="X762" i="3"/>
  <c r="N762" i="3"/>
  <c r="AC762" i="3"/>
  <c r="K762" i="3"/>
  <c r="W762" i="3"/>
  <c r="Y762" i="3"/>
  <c r="O762" i="3"/>
  <c r="AB762" i="3"/>
  <c r="J762" i="3"/>
  <c r="AD762" i="3"/>
  <c r="H762" i="3"/>
  <c r="AA762" i="3"/>
  <c r="O2106" i="3"/>
  <c r="W2106" i="3"/>
  <c r="P2106" i="3"/>
  <c r="X2106" i="3"/>
  <c r="AD2106" i="3"/>
  <c r="K2106" i="3"/>
  <c r="Y2106" i="3"/>
  <c r="I2106" i="3"/>
  <c r="AB2106" i="3"/>
  <c r="AC2106" i="3"/>
  <c r="N2106" i="3"/>
  <c r="J2106" i="3"/>
  <c r="M2141" i="3"/>
  <c r="O509" i="3"/>
  <c r="AB509" i="3"/>
  <c r="J509" i="3"/>
  <c r="N509" i="3"/>
  <c r="AC509" i="3"/>
  <c r="X509" i="3"/>
  <c r="K509" i="3"/>
  <c r="Y509" i="3"/>
  <c r="W509" i="3"/>
  <c r="I509" i="3"/>
  <c r="AD509" i="3"/>
  <c r="P509" i="3"/>
  <c r="H509" i="3"/>
  <c r="AA509" i="3"/>
  <c r="V509" i="3"/>
  <c r="M1424" i="3"/>
  <c r="J616" i="3"/>
  <c r="O616" i="3"/>
  <c r="K616" i="3"/>
  <c r="X616" i="3"/>
  <c r="AD616" i="3"/>
  <c r="AC616" i="3"/>
  <c r="AB616" i="3"/>
  <c r="N616" i="3"/>
  <c r="P616" i="3"/>
  <c r="W616" i="3"/>
  <c r="Y616" i="3"/>
  <c r="I616" i="3"/>
  <c r="AA616" i="3"/>
  <c r="M1286" i="3"/>
  <c r="N1362" i="3"/>
  <c r="P1362" i="3"/>
  <c r="I1362" i="3"/>
  <c r="W1362" i="3"/>
  <c r="K1362" i="3"/>
  <c r="O1362" i="3"/>
  <c r="X1362" i="3"/>
  <c r="AA1362" i="3"/>
  <c r="Y1362" i="3"/>
  <c r="AB1362" i="3"/>
  <c r="J1362" i="3"/>
  <c r="K1151" i="3"/>
  <c r="J1151" i="3"/>
  <c r="AD1151" i="3"/>
  <c r="O1151" i="3"/>
  <c r="AC1151" i="3"/>
  <c r="N1151" i="3"/>
  <c r="AB1151" i="3"/>
  <c r="W1151" i="3"/>
  <c r="Y1151" i="3"/>
  <c r="I1151" i="3"/>
  <c r="X1151" i="3"/>
  <c r="V1151" i="3"/>
  <c r="AA1151" i="3"/>
  <c r="M1265" i="3"/>
  <c r="P358" i="3"/>
  <c r="X358" i="3"/>
  <c r="J358" i="3"/>
  <c r="Y358" i="3"/>
  <c r="K358" i="3"/>
  <c r="AD358" i="3"/>
  <c r="W358" i="3"/>
  <c r="O358" i="3"/>
  <c r="AB358" i="3"/>
  <c r="I358" i="3"/>
  <c r="N358" i="3"/>
  <c r="AC358" i="3"/>
  <c r="AA358" i="3"/>
  <c r="H358" i="3"/>
  <c r="V358" i="3"/>
  <c r="M1945" i="3"/>
  <c r="M554" i="3"/>
  <c r="M131" i="3"/>
  <c r="Y2076" i="3"/>
  <c r="J2076" i="3"/>
  <c r="AC2076" i="3"/>
  <c r="AD2076" i="3"/>
  <c r="N2076" i="3"/>
  <c r="P2076" i="3"/>
  <c r="W2076" i="3"/>
  <c r="AB2076" i="3"/>
  <c r="H2076" i="3"/>
  <c r="I2076" i="3"/>
  <c r="X2076" i="3"/>
  <c r="AA2076" i="3"/>
  <c r="M186" i="3"/>
  <c r="M437" i="3"/>
  <c r="P1779" i="3"/>
  <c r="AC1779" i="3"/>
  <c r="Y1779" i="3"/>
  <c r="O1779" i="3"/>
  <c r="X1779" i="3"/>
  <c r="K1779" i="3"/>
  <c r="W1779" i="3"/>
  <c r="I1779" i="3"/>
  <c r="AB1779" i="3"/>
  <c r="AD1779" i="3"/>
  <c r="J1779" i="3"/>
  <c r="N1779" i="3"/>
  <c r="AA1779" i="3"/>
  <c r="H1779" i="3"/>
  <c r="N2062" i="3"/>
  <c r="AD2062" i="3"/>
  <c r="O2062" i="3"/>
  <c r="AB2062" i="3"/>
  <c r="AC2062" i="3"/>
  <c r="I2062" i="3"/>
  <c r="P2062" i="3"/>
  <c r="K2062" i="3"/>
  <c r="W2062" i="3"/>
  <c r="X2062" i="3"/>
  <c r="J2062" i="3"/>
  <c r="Y2062" i="3"/>
  <c r="H2062" i="3"/>
  <c r="AA2062" i="3"/>
  <c r="M2129" i="3"/>
  <c r="M1057" i="3"/>
  <c r="I298" i="3"/>
  <c r="N298" i="3"/>
  <c r="K298" i="3"/>
  <c r="W298" i="3"/>
  <c r="Y298" i="3"/>
  <c r="AC298" i="3"/>
  <c r="O298" i="3"/>
  <c r="AA298" i="3"/>
  <c r="X298" i="3"/>
  <c r="J298" i="3"/>
  <c r="P298" i="3"/>
  <c r="AD298" i="3"/>
  <c r="H298" i="3"/>
  <c r="M611" i="3"/>
  <c r="M255" i="3"/>
  <c r="AC1124" i="3"/>
  <c r="N1124" i="3"/>
  <c r="AD1124" i="3"/>
  <c r="K1124" i="3"/>
  <c r="O1124" i="3"/>
  <c r="P1124" i="3"/>
  <c r="I1124" i="3"/>
  <c r="Y1124" i="3"/>
  <c r="J1124" i="3"/>
  <c r="AA1124" i="3"/>
  <c r="W1124" i="3"/>
  <c r="X1124" i="3"/>
  <c r="AB1124" i="3"/>
  <c r="M1498" i="3"/>
  <c r="M107" i="3"/>
  <c r="AC664" i="3"/>
  <c r="N664" i="3"/>
  <c r="P664" i="3"/>
  <c r="X664" i="3"/>
  <c r="I664" i="3"/>
  <c r="Y664" i="3"/>
  <c r="W664" i="3"/>
  <c r="O664" i="3"/>
  <c r="K664" i="3"/>
  <c r="J664" i="3"/>
  <c r="AD664" i="3"/>
  <c r="H664" i="3"/>
  <c r="AB664" i="3"/>
  <c r="M135" i="3"/>
  <c r="P467" i="3"/>
  <c r="I467" i="3"/>
  <c r="W467" i="3"/>
  <c r="X467" i="3"/>
  <c r="J467" i="3"/>
  <c r="Y467" i="3"/>
  <c r="N467" i="3"/>
  <c r="AC467" i="3"/>
  <c r="O467" i="3"/>
  <c r="K467" i="3"/>
  <c r="AB467" i="3"/>
  <c r="AD467" i="3"/>
  <c r="M1611" i="3"/>
  <c r="Y276" i="3"/>
  <c r="K276" i="3"/>
  <c r="N276" i="3"/>
  <c r="X276" i="3"/>
  <c r="AC276" i="3"/>
  <c r="O276" i="3"/>
  <c r="W276" i="3"/>
  <c r="AB276" i="3"/>
  <c r="I276" i="3"/>
  <c r="AD276" i="3"/>
  <c r="P276" i="3"/>
  <c r="AA276" i="3"/>
  <c r="J276" i="3"/>
  <c r="M666" i="3"/>
  <c r="M1074" i="3"/>
  <c r="M1879" i="3"/>
  <c r="AD811" i="3"/>
  <c r="J811" i="3"/>
  <c r="I811" i="3"/>
  <c r="K811" i="3"/>
  <c r="W811" i="3"/>
  <c r="Y811" i="3"/>
  <c r="AC811" i="3"/>
  <c r="P811" i="3"/>
  <c r="N811" i="3"/>
  <c r="AB811" i="3"/>
  <c r="X811" i="3"/>
  <c r="AA811" i="3"/>
  <c r="O811" i="3"/>
  <c r="M1593" i="3"/>
  <c r="M239" i="3"/>
  <c r="Y646" i="3"/>
  <c r="O646" i="3"/>
  <c r="P646" i="3"/>
  <c r="X646" i="3"/>
  <c r="AB646" i="3"/>
  <c r="AC646" i="3"/>
  <c r="I646" i="3"/>
  <c r="J646" i="3"/>
  <c r="N646" i="3"/>
  <c r="W646" i="3"/>
  <c r="AD646" i="3"/>
  <c r="K646" i="3"/>
  <c r="H646" i="3"/>
  <c r="AA646" i="3"/>
  <c r="V646" i="3"/>
  <c r="M896" i="3"/>
  <c r="M1876" i="3"/>
  <c r="AC788" i="3"/>
  <c r="H788" i="3"/>
  <c r="W788" i="3"/>
  <c r="N788" i="3"/>
  <c r="Y788" i="3"/>
  <c r="O788" i="3"/>
  <c r="I788" i="3"/>
  <c r="K788" i="3"/>
  <c r="AA788" i="3"/>
  <c r="X788" i="3"/>
  <c r="P788" i="3"/>
  <c r="AD788" i="3"/>
  <c r="M1613" i="3"/>
  <c r="AD187" i="3"/>
  <c r="K187" i="3"/>
  <c r="J187" i="3"/>
  <c r="X187" i="3"/>
  <c r="N187" i="3"/>
  <c r="W187" i="3"/>
  <c r="I187" i="3"/>
  <c r="Y187" i="3"/>
  <c r="P187" i="3"/>
  <c r="AC187" i="3"/>
  <c r="AB187" i="3"/>
  <c r="O187" i="3"/>
  <c r="H187" i="3"/>
  <c r="AA187" i="3"/>
  <c r="O350" i="3"/>
  <c r="W350" i="3"/>
  <c r="K350" i="3"/>
  <c r="I350" i="3"/>
  <c r="X350" i="3"/>
  <c r="N350" i="3"/>
  <c r="AC350" i="3"/>
  <c r="AD350" i="3"/>
  <c r="AA350" i="3"/>
  <c r="P350" i="3"/>
  <c r="AB350" i="3"/>
  <c r="Y350" i="3"/>
  <c r="H350" i="3"/>
  <c r="J350" i="3"/>
  <c r="V350" i="3"/>
  <c r="M1863" i="3"/>
  <c r="M1253" i="3"/>
  <c r="W1874" i="3"/>
  <c r="I1874" i="3"/>
  <c r="AD1874" i="3"/>
  <c r="K1874" i="3"/>
  <c r="Y1874" i="3"/>
  <c r="J1874" i="3"/>
  <c r="X1874" i="3"/>
  <c r="AB1874" i="3"/>
  <c r="P1874" i="3"/>
  <c r="AC1874" i="3"/>
  <c r="N1874" i="3"/>
  <c r="O1874" i="3"/>
  <c r="V1874" i="3"/>
  <c r="H1874" i="3"/>
  <c r="K2028" i="3"/>
  <c r="AC2028" i="3"/>
  <c r="AD2028" i="3"/>
  <c r="Y2028" i="3"/>
  <c r="AB2028" i="3"/>
  <c r="J2028" i="3"/>
  <c r="W2028" i="3"/>
  <c r="X2028" i="3"/>
  <c r="P2028" i="3"/>
  <c r="O2028" i="3"/>
  <c r="N2028" i="3"/>
  <c r="H2028" i="3"/>
  <c r="I2028" i="3"/>
  <c r="AA2028" i="3"/>
  <c r="M1573" i="3"/>
  <c r="M1004" i="3"/>
  <c r="M1968" i="3"/>
  <c r="M136" i="3"/>
  <c r="K943" i="3"/>
  <c r="AD943" i="3"/>
  <c r="AB943" i="3"/>
  <c r="J943" i="3"/>
  <c r="X943" i="3"/>
  <c r="P943" i="3"/>
  <c r="O943" i="3"/>
  <c r="N943" i="3"/>
  <c r="W943" i="3"/>
  <c r="H943" i="3"/>
  <c r="I943" i="3"/>
  <c r="AA943" i="3"/>
  <c r="Y943" i="3"/>
  <c r="M1300" i="3"/>
  <c r="P1321" i="3"/>
  <c r="O1321" i="3"/>
  <c r="J1321" i="3"/>
  <c r="Y1321" i="3"/>
  <c r="X1321" i="3"/>
  <c r="AC1321" i="3"/>
  <c r="AB1321" i="3"/>
  <c r="K1321" i="3"/>
  <c r="I1321" i="3"/>
  <c r="AD1321" i="3"/>
  <c r="N1321" i="3"/>
  <c r="W1321" i="3"/>
  <c r="V1321" i="3"/>
  <c r="N116" i="3"/>
  <c r="AC116" i="3"/>
  <c r="W116" i="3"/>
  <c r="J116" i="3"/>
  <c r="Y116" i="3"/>
  <c r="X116" i="3"/>
  <c r="I116" i="3"/>
  <c r="AD116" i="3"/>
  <c r="K116" i="3"/>
  <c r="P116" i="3"/>
  <c r="H116" i="3"/>
  <c r="AA116" i="3"/>
  <c r="AB116" i="3"/>
  <c r="O116" i="3"/>
  <c r="M1392" i="3"/>
  <c r="M1808" i="3"/>
  <c r="M1417" i="3"/>
  <c r="M1256" i="3"/>
  <c r="M122" i="3"/>
  <c r="K1745" i="3"/>
  <c r="O1745" i="3"/>
  <c r="I1745" i="3"/>
  <c r="X1745" i="3"/>
  <c r="W1745" i="3"/>
  <c r="J1745" i="3"/>
  <c r="AD1745" i="3"/>
  <c r="Y1745" i="3"/>
  <c r="AB1745" i="3"/>
  <c r="P1745" i="3"/>
  <c r="AA1745" i="3"/>
  <c r="AC1745" i="3"/>
  <c r="N1745" i="3"/>
  <c r="M1290" i="3"/>
  <c r="P641" i="3"/>
  <c r="AC641" i="3"/>
  <c r="I641" i="3"/>
  <c r="K641" i="3"/>
  <c r="AD641" i="3"/>
  <c r="N641" i="3"/>
  <c r="Y641" i="3"/>
  <c r="AB641" i="3"/>
  <c r="X641" i="3"/>
  <c r="O641" i="3"/>
  <c r="W641" i="3"/>
  <c r="J641" i="3"/>
  <c r="V641" i="3"/>
  <c r="J755" i="3"/>
  <c r="AD755" i="3"/>
  <c r="X755" i="3"/>
  <c r="W755" i="3"/>
  <c r="P755" i="3"/>
  <c r="N755" i="3"/>
  <c r="O755" i="3"/>
  <c r="K755" i="3"/>
  <c r="AB755" i="3"/>
  <c r="AC755" i="3"/>
  <c r="Y755" i="3"/>
  <c r="I755" i="3"/>
  <c r="J724" i="3"/>
  <c r="I724" i="3"/>
  <c r="P724" i="3"/>
  <c r="X724" i="3"/>
  <c r="AC724" i="3"/>
  <c r="Y724" i="3"/>
  <c r="AD724" i="3"/>
  <c r="N724" i="3"/>
  <c r="O724" i="3"/>
  <c r="K724" i="3"/>
  <c r="W724" i="3"/>
  <c r="AB724" i="3"/>
  <c r="AA724" i="3"/>
  <c r="M120" i="3"/>
  <c r="M1122" i="3"/>
  <c r="AC868" i="3"/>
  <c r="O868" i="3"/>
  <c r="K868" i="3"/>
  <c r="J868" i="3"/>
  <c r="W868" i="3"/>
  <c r="AB868" i="3"/>
  <c r="N868" i="3"/>
  <c r="I868" i="3"/>
  <c r="AD868" i="3"/>
  <c r="P868" i="3"/>
  <c r="X868" i="3"/>
  <c r="H868" i="3"/>
  <c r="Y868" i="3"/>
  <c r="AA868" i="3"/>
  <c r="I1334" i="3"/>
  <c r="AD1334" i="3"/>
  <c r="Y1334" i="3"/>
  <c r="X1334" i="3"/>
  <c r="N1334" i="3"/>
  <c r="P1334" i="3"/>
  <c r="AB1334" i="3"/>
  <c r="K1334" i="3"/>
  <c r="J1334" i="3"/>
  <c r="O1334" i="3"/>
  <c r="H1334" i="3"/>
  <c r="W1334" i="3"/>
  <c r="AC1334" i="3"/>
  <c r="M1963" i="3"/>
  <c r="AB718" i="3"/>
  <c r="I718" i="3"/>
  <c r="N718" i="3"/>
  <c r="P718" i="3"/>
  <c r="X718" i="3"/>
  <c r="J718" i="3"/>
  <c r="AD718" i="3"/>
  <c r="W718" i="3"/>
  <c r="Y718" i="3"/>
  <c r="K718" i="3"/>
  <c r="AC718" i="3"/>
  <c r="O718" i="3"/>
  <c r="AA718" i="3"/>
  <c r="H718" i="3"/>
  <c r="M397" i="3"/>
  <c r="M1511" i="3"/>
  <c r="J250" i="3"/>
  <c r="AD250" i="3"/>
  <c r="O250" i="3"/>
  <c r="K250" i="3"/>
  <c r="N250" i="3"/>
  <c r="AB250" i="3"/>
  <c r="AC250" i="3"/>
  <c r="P250" i="3"/>
  <c r="W250" i="3"/>
  <c r="Y250" i="3"/>
  <c r="H250" i="3"/>
  <c r="I250" i="3"/>
  <c r="AA250" i="3"/>
  <c r="Y1765" i="3"/>
  <c r="X1765" i="3"/>
  <c r="O1765" i="3"/>
  <c r="AB1765" i="3"/>
  <c r="AD1765" i="3"/>
  <c r="P1765" i="3"/>
  <c r="K1765" i="3"/>
  <c r="J1765" i="3"/>
  <c r="I1765" i="3"/>
  <c r="W1765" i="3"/>
  <c r="N1765" i="3"/>
  <c r="AC1765" i="3"/>
  <c r="H1765" i="3"/>
  <c r="V1765" i="3"/>
  <c r="AA1765" i="3"/>
  <c r="M251" i="3"/>
  <c r="O241" i="3"/>
  <c r="K241" i="3"/>
  <c r="P241" i="3"/>
  <c r="N241" i="3"/>
  <c r="J241" i="3"/>
  <c r="I241" i="3"/>
  <c r="AB241" i="3"/>
  <c r="AC241" i="3"/>
  <c r="W241" i="3"/>
  <c r="Y241" i="3"/>
  <c r="X241" i="3"/>
  <c r="AD241" i="3"/>
  <c r="AA241" i="3"/>
  <c r="H241" i="3"/>
  <c r="V241" i="3"/>
  <c r="M854" i="3"/>
  <c r="M1624" i="3"/>
  <c r="AD702" i="3"/>
  <c r="N702" i="3"/>
  <c r="K702" i="3"/>
  <c r="P702" i="3"/>
  <c r="AB702" i="3"/>
  <c r="AC702" i="3"/>
  <c r="X702" i="3"/>
  <c r="W702" i="3"/>
  <c r="Y702" i="3"/>
  <c r="O702" i="3"/>
  <c r="J702" i="3"/>
  <c r="I702" i="3"/>
  <c r="H702" i="3"/>
  <c r="M283" i="3"/>
  <c r="P1222" i="3"/>
  <c r="W1222" i="3"/>
  <c r="Y1222" i="3"/>
  <c r="X1222" i="3"/>
  <c r="AB1222" i="3"/>
  <c r="I1222" i="3"/>
  <c r="J1222" i="3"/>
  <c r="O1222" i="3"/>
  <c r="K1222" i="3"/>
  <c r="N1222" i="3"/>
  <c r="AC1222" i="3"/>
  <c r="AD1222" i="3"/>
  <c r="AA1222" i="3"/>
  <c r="K1747" i="3"/>
  <c r="AD1747" i="3"/>
  <c r="W1747" i="3"/>
  <c r="P1747" i="3"/>
  <c r="Y1747" i="3"/>
  <c r="O1747" i="3"/>
  <c r="N1747" i="3"/>
  <c r="AC1747" i="3"/>
  <c r="X1747" i="3"/>
  <c r="J1747" i="3"/>
  <c r="H1747" i="3"/>
  <c r="AB1747" i="3"/>
  <c r="I1747" i="3"/>
  <c r="M1462" i="3"/>
  <c r="Y645" i="3"/>
  <c r="I645" i="3"/>
  <c r="K645" i="3"/>
  <c r="AC645" i="3"/>
  <c r="W645" i="3"/>
  <c r="O645" i="3"/>
  <c r="AD645" i="3"/>
  <c r="X645" i="3"/>
  <c r="J645" i="3"/>
  <c r="N645" i="3"/>
  <c r="P645" i="3"/>
  <c r="AB645" i="3"/>
  <c r="V645" i="3"/>
  <c r="H645" i="3"/>
  <c r="P1381" i="3"/>
  <c r="AB1381" i="3"/>
  <c r="AC1381" i="3"/>
  <c r="N1381" i="3"/>
  <c r="W1381" i="3"/>
  <c r="I1381" i="3"/>
  <c r="X1381" i="3"/>
  <c r="O1381" i="3"/>
  <c r="K1381" i="3"/>
  <c r="AD1381" i="3"/>
  <c r="Y1381" i="3"/>
  <c r="V1381" i="3"/>
  <c r="AA1381" i="3"/>
  <c r="J1381" i="3"/>
  <c r="M1626" i="3"/>
  <c r="M496" i="3"/>
  <c r="W1090" i="3"/>
  <c r="AC1090" i="3"/>
  <c r="I1090" i="3"/>
  <c r="AD1090" i="3"/>
  <c r="Y1090" i="3"/>
  <c r="X1090" i="3"/>
  <c r="J1090" i="3"/>
  <c r="O1090" i="3"/>
  <c r="N1090" i="3"/>
  <c r="K1090" i="3"/>
  <c r="P1090" i="3"/>
  <c r="AB1090" i="3"/>
  <c r="AA1090" i="3"/>
  <c r="M173" i="3"/>
  <c r="AC663" i="3"/>
  <c r="X663" i="3"/>
  <c r="J663" i="3"/>
  <c r="O663" i="3"/>
  <c r="Y663" i="3"/>
  <c r="AB663" i="3"/>
  <c r="AD663" i="3"/>
  <c r="N663" i="3"/>
  <c r="I663" i="3"/>
  <c r="W663" i="3"/>
  <c r="K663" i="3"/>
  <c r="P663" i="3"/>
  <c r="AA663" i="3"/>
  <c r="H663" i="3"/>
  <c r="AD344" i="3"/>
  <c r="I344" i="3"/>
  <c r="AC344" i="3"/>
  <c r="W344" i="3"/>
  <c r="J344" i="3"/>
  <c r="P344" i="3"/>
  <c r="K344" i="3"/>
  <c r="N344" i="3"/>
  <c r="Y344" i="3"/>
  <c r="X344" i="3"/>
  <c r="AB344" i="3"/>
  <c r="O344" i="3"/>
  <c r="H344" i="3"/>
  <c r="M1566" i="3"/>
  <c r="V1365" i="3"/>
  <c r="M455" i="3"/>
  <c r="M1805" i="3"/>
  <c r="AC1015" i="3"/>
  <c r="Y1015" i="3"/>
  <c r="K1015" i="3"/>
  <c r="X1015" i="3"/>
  <c r="I1015" i="3"/>
  <c r="J1015" i="3"/>
  <c r="O1015" i="3"/>
  <c r="P1015" i="3"/>
  <c r="W1015" i="3"/>
  <c r="AD1015" i="3"/>
  <c r="N1015" i="3"/>
  <c r="AB1015" i="3"/>
  <c r="I1900" i="3"/>
  <c r="K1900" i="3"/>
  <c r="J1900" i="3"/>
  <c r="Y1900" i="3"/>
  <c r="O1900" i="3"/>
  <c r="AD1900" i="3"/>
  <c r="N1900" i="3"/>
  <c r="X1900" i="3"/>
  <c r="W1900" i="3"/>
  <c r="P1900" i="3"/>
  <c r="AB1900" i="3"/>
  <c r="AC1900" i="3"/>
  <c r="H1900" i="3"/>
  <c r="AA1900" i="3"/>
  <c r="P346" i="3"/>
  <c r="X346" i="3"/>
  <c r="AC346" i="3"/>
  <c r="I346" i="3"/>
  <c r="AB346" i="3"/>
  <c r="K346" i="3"/>
  <c r="O346" i="3"/>
  <c r="W346" i="3"/>
  <c r="AD346" i="3"/>
  <c r="Y346" i="3"/>
  <c r="J346" i="3"/>
  <c r="N346" i="3"/>
  <c r="AA346" i="3"/>
  <c r="H346" i="3"/>
  <c r="J578" i="3"/>
  <c r="AB578" i="3"/>
  <c r="AC578" i="3"/>
  <c r="X578" i="3"/>
  <c r="P578" i="3"/>
  <c r="AD578" i="3"/>
  <c r="O578" i="3"/>
  <c r="I578" i="3"/>
  <c r="K578" i="3"/>
  <c r="W578" i="3"/>
  <c r="H578" i="3"/>
  <c r="N578" i="3"/>
  <c r="AA578" i="3"/>
  <c r="M791" i="3"/>
  <c r="X786" i="3"/>
  <c r="K786" i="3"/>
  <c r="Y786" i="3"/>
  <c r="I786" i="3"/>
  <c r="AD786" i="3"/>
  <c r="P786" i="3"/>
  <c r="N786" i="3"/>
  <c r="AC786" i="3"/>
  <c r="AB786" i="3"/>
  <c r="O786" i="3"/>
  <c r="J786" i="3"/>
  <c r="W786" i="3"/>
  <c r="AA786" i="3"/>
  <c r="M784" i="3"/>
  <c r="W1184" i="3"/>
  <c r="AC1184" i="3"/>
  <c r="J1184" i="3"/>
  <c r="P1184" i="3"/>
  <c r="I1184" i="3"/>
  <c r="K1184" i="3"/>
  <c r="AD1184" i="3"/>
  <c r="X1184" i="3"/>
  <c r="N1184" i="3"/>
  <c r="AB1184" i="3"/>
  <c r="O1184" i="3"/>
  <c r="Y1184" i="3"/>
  <c r="H1184" i="3"/>
  <c r="V1184" i="3"/>
  <c r="AD2101" i="3"/>
  <c r="AB2101" i="3"/>
  <c r="N2101" i="3"/>
  <c r="P2101" i="3"/>
  <c r="W2101" i="3"/>
  <c r="J2101" i="3"/>
  <c r="I2101" i="3"/>
  <c r="O2101" i="3"/>
  <c r="K2101" i="3"/>
  <c r="AC2101" i="3"/>
  <c r="Y2101" i="3"/>
  <c r="X2101" i="3"/>
  <c r="AA2101" i="3"/>
  <c r="H2101" i="3"/>
  <c r="Y1125" i="3"/>
  <c r="K1125" i="3"/>
  <c r="X1125" i="3"/>
  <c r="I1125" i="3"/>
  <c r="N1125" i="3"/>
  <c r="AC1125" i="3"/>
  <c r="O1125" i="3"/>
  <c r="W1125" i="3"/>
  <c r="P1125" i="3"/>
  <c r="AB1125" i="3"/>
  <c r="AD1125" i="3"/>
  <c r="AA1125" i="3"/>
  <c r="J1125" i="3"/>
  <c r="H1125" i="3"/>
  <c r="V1125" i="3"/>
  <c r="M1414" i="3"/>
  <c r="I610" i="3"/>
  <c r="W610" i="3"/>
  <c r="Y610" i="3"/>
  <c r="P610" i="3"/>
  <c r="AC610" i="3"/>
  <c r="J610" i="3"/>
  <c r="AB610" i="3"/>
  <c r="H610" i="3"/>
  <c r="AD610" i="3"/>
  <c r="X610" i="3"/>
  <c r="K610" i="3"/>
  <c r="N610" i="3"/>
  <c r="O610" i="3"/>
  <c r="Y1975" i="3"/>
  <c r="I1975" i="3"/>
  <c r="P1975" i="3"/>
  <c r="N1975" i="3"/>
  <c r="AC1975" i="3"/>
  <c r="W1975" i="3"/>
  <c r="J1975" i="3"/>
  <c r="AB1975" i="3"/>
  <c r="X1975" i="3"/>
  <c r="O1975" i="3"/>
  <c r="K1975" i="3"/>
  <c r="AA1975" i="3"/>
  <c r="AD1975" i="3"/>
  <c r="H1975" i="3"/>
  <c r="X1691" i="3"/>
  <c r="AB1691" i="3"/>
  <c r="N1691" i="3"/>
  <c r="P1691" i="3"/>
  <c r="O1691" i="3"/>
  <c r="Y1691" i="3"/>
  <c r="J1691" i="3"/>
  <c r="K1691" i="3"/>
  <c r="AD1691" i="3"/>
  <c r="AC1691" i="3"/>
  <c r="W1691" i="3"/>
  <c r="I1691" i="3"/>
  <c r="AA1691" i="3"/>
  <c r="H1691" i="3"/>
  <c r="O2040" i="3"/>
  <c r="AD2040" i="3"/>
  <c r="N2040" i="3"/>
  <c r="Y2040" i="3"/>
  <c r="AB2040" i="3"/>
  <c r="W2040" i="3"/>
  <c r="I2040" i="3"/>
  <c r="P2040" i="3"/>
  <c r="J2040" i="3"/>
  <c r="X2040" i="3"/>
  <c r="AC2040" i="3"/>
  <c r="K2040" i="3"/>
  <c r="AA2040" i="3"/>
  <c r="M1653" i="3"/>
  <c r="M469" i="3"/>
  <c r="N651" i="3"/>
  <c r="AD651" i="3"/>
  <c r="Y651" i="3"/>
  <c r="O651" i="3"/>
  <c r="AB651" i="3"/>
  <c r="AC651" i="3"/>
  <c r="X651" i="3"/>
  <c r="W651" i="3"/>
  <c r="J651" i="3"/>
  <c r="I651" i="3"/>
  <c r="K651" i="3"/>
  <c r="P651" i="3"/>
  <c r="AA651" i="3"/>
  <c r="K1976" i="3"/>
  <c r="N1976" i="3"/>
  <c r="I1976" i="3"/>
  <c r="Y1976" i="3"/>
  <c r="X1976" i="3"/>
  <c r="O1976" i="3"/>
  <c r="AD1976" i="3"/>
  <c r="W1976" i="3"/>
  <c r="J1976" i="3"/>
  <c r="AB1976" i="3"/>
  <c r="P1976" i="3"/>
  <c r="AC1976" i="3"/>
  <c r="AA1976" i="3"/>
  <c r="H1976" i="3"/>
  <c r="M475" i="3"/>
  <c r="P2079" i="3"/>
  <c r="AB2079" i="3"/>
  <c r="J2079" i="3"/>
  <c r="N2079" i="3"/>
  <c r="AD2079" i="3"/>
  <c r="X2079" i="3"/>
  <c r="O2079" i="3"/>
  <c r="I2079" i="3"/>
  <c r="Y2079" i="3"/>
  <c r="K2079" i="3"/>
  <c r="AC2079" i="3"/>
  <c r="W2079" i="3"/>
  <c r="AA2079" i="3"/>
  <c r="H2079" i="3"/>
  <c r="AC1752" i="3"/>
  <c r="AB1752" i="3"/>
  <c r="O1752" i="3"/>
  <c r="P1752" i="3"/>
  <c r="X1752" i="3"/>
  <c r="K1752" i="3"/>
  <c r="N1752" i="3"/>
  <c r="Y1752" i="3"/>
  <c r="J1752" i="3"/>
  <c r="I1752" i="3"/>
  <c r="H1752" i="3"/>
  <c r="W1752" i="3"/>
  <c r="J1156" i="3"/>
  <c r="O1156" i="3"/>
  <c r="N1156" i="3"/>
  <c r="Y1156" i="3"/>
  <c r="AB1156" i="3"/>
  <c r="AD1156" i="3"/>
  <c r="P1156" i="3"/>
  <c r="K1156" i="3"/>
  <c r="X1156" i="3"/>
  <c r="I1156" i="3"/>
  <c r="H1156" i="3"/>
  <c r="V1156" i="3"/>
  <c r="AA1156" i="3"/>
  <c r="W1156" i="3"/>
  <c r="M804" i="3"/>
  <c r="AD158" i="3"/>
  <c r="I158" i="3"/>
  <c r="P158" i="3"/>
  <c r="N158" i="3"/>
  <c r="J158" i="3"/>
  <c r="W158" i="3"/>
  <c r="X158" i="3"/>
  <c r="Y158" i="3"/>
  <c r="K158" i="3"/>
  <c r="AB158" i="3"/>
  <c r="AA158" i="3"/>
  <c r="M1075" i="3"/>
  <c r="AB653" i="3"/>
  <c r="X653" i="3"/>
  <c r="N653" i="3"/>
  <c r="W653" i="3"/>
  <c r="AD653" i="3"/>
  <c r="O653" i="3"/>
  <c r="AC653" i="3"/>
  <c r="K653" i="3"/>
  <c r="I653" i="3"/>
  <c r="P653" i="3"/>
  <c r="Y653" i="3"/>
  <c r="H653" i="3"/>
  <c r="O1262" i="3"/>
  <c r="AD1262" i="3"/>
  <c r="X1262" i="3"/>
  <c r="I1262" i="3"/>
  <c r="P1262" i="3"/>
  <c r="N1262" i="3"/>
  <c r="W1262" i="3"/>
  <c r="J1262" i="3"/>
  <c r="K1262" i="3"/>
  <c r="AB1262" i="3"/>
  <c r="AC1262" i="3"/>
  <c r="Y1262" i="3"/>
  <c r="AA1262" i="3"/>
  <c r="H1262" i="3"/>
  <c r="N978" i="3"/>
  <c r="AD978" i="3"/>
  <c r="O978" i="3"/>
  <c r="X978" i="3"/>
  <c r="J978" i="3"/>
  <c r="W978" i="3"/>
  <c r="AC978" i="3"/>
  <c r="K978" i="3"/>
  <c r="AA978" i="3"/>
  <c r="Y978" i="3"/>
  <c r="P978" i="3"/>
  <c r="AB978" i="3"/>
  <c r="H978" i="3"/>
  <c r="AB12" i="3"/>
  <c r="P12" i="3"/>
  <c r="X12" i="3"/>
  <c r="I12" i="3"/>
  <c r="W12" i="3"/>
  <c r="O12" i="3"/>
  <c r="N12" i="3"/>
  <c r="AC12" i="3"/>
  <c r="J12" i="3"/>
  <c r="AD12" i="3"/>
  <c r="AA12" i="3"/>
  <c r="K12" i="3"/>
  <c r="H12" i="3"/>
  <c r="V12" i="3"/>
  <c r="AB381" i="3"/>
  <c r="W381" i="3"/>
  <c r="Y381" i="3"/>
  <c r="AD381" i="3"/>
  <c r="X381" i="3"/>
  <c r="N381" i="3"/>
  <c r="I381" i="3"/>
  <c r="J381" i="3"/>
  <c r="K381" i="3"/>
  <c r="P381" i="3"/>
  <c r="O381" i="3"/>
  <c r="AC381" i="3"/>
  <c r="AA381" i="3"/>
  <c r="H381" i="3"/>
  <c r="W1909" i="3"/>
  <c r="AD1909" i="3"/>
  <c r="O1909" i="3"/>
  <c r="J1909" i="3"/>
  <c r="X1909" i="3"/>
  <c r="Y1909" i="3"/>
  <c r="N1909" i="3"/>
  <c r="AC1909" i="3"/>
  <c r="AB1909" i="3"/>
  <c r="P1909" i="3"/>
  <c r="I1909" i="3"/>
  <c r="K1909" i="3"/>
  <c r="H1909" i="3"/>
  <c r="K1811" i="3"/>
  <c r="W1811" i="3"/>
  <c r="AD1811" i="3"/>
  <c r="N1811" i="3"/>
  <c r="I1811" i="3"/>
  <c r="J1811" i="3"/>
  <c r="AB1811" i="3"/>
  <c r="AC1811" i="3"/>
  <c r="X1811" i="3"/>
  <c r="P1811" i="3"/>
  <c r="Y1811" i="3"/>
  <c r="AA1811" i="3"/>
  <c r="H1811" i="3"/>
  <c r="V1811" i="3"/>
  <c r="Y81" i="3"/>
  <c r="AB81" i="3"/>
  <c r="J81" i="3"/>
  <c r="AD81" i="3"/>
  <c r="AC81" i="3"/>
  <c r="K81" i="3"/>
  <c r="N81" i="3"/>
  <c r="P81" i="3"/>
  <c r="W81" i="3"/>
  <c r="X81" i="3"/>
  <c r="I81" i="3"/>
  <c r="O81" i="3"/>
  <c r="H81" i="3"/>
  <c r="M829" i="3"/>
  <c r="K1389" i="3"/>
  <c r="J1389" i="3"/>
  <c r="I1389" i="3"/>
  <c r="O1389" i="3"/>
  <c r="AD1389" i="3"/>
  <c r="AC1389" i="3"/>
  <c r="AB1389" i="3"/>
  <c r="X1389" i="3"/>
  <c r="N1389" i="3"/>
  <c r="W1389" i="3"/>
  <c r="Y1389" i="3"/>
  <c r="AA1389" i="3"/>
  <c r="H1389" i="3"/>
  <c r="V1389" i="3"/>
  <c r="M80" i="3"/>
  <c r="N1022" i="3"/>
  <c r="K1022" i="3"/>
  <c r="W1022" i="3"/>
  <c r="Y1022" i="3"/>
  <c r="I1022" i="3"/>
  <c r="AC1022" i="3"/>
  <c r="O1022" i="3"/>
  <c r="AD1022" i="3"/>
  <c r="X1022" i="3"/>
  <c r="AB1022" i="3"/>
  <c r="P1022" i="3"/>
  <c r="J1022" i="3"/>
  <c r="W260" i="3"/>
  <c r="AC260" i="3"/>
  <c r="X260" i="3"/>
  <c r="P260" i="3"/>
  <c r="O260" i="3"/>
  <c r="I260" i="3"/>
  <c r="N260" i="3"/>
  <c r="AB260" i="3"/>
  <c r="K260" i="3"/>
  <c r="J260" i="3"/>
  <c r="AD260" i="3"/>
  <c r="Y260" i="3"/>
  <c r="N1344" i="3"/>
  <c r="W1344" i="3"/>
  <c r="Y1344" i="3"/>
  <c r="X1344" i="3"/>
  <c r="AD1344" i="3"/>
  <c r="AC1344" i="3"/>
  <c r="P1344" i="3"/>
  <c r="K1344" i="3"/>
  <c r="I1344" i="3"/>
  <c r="J1344" i="3"/>
  <c r="O1344" i="3"/>
  <c r="AB1344" i="3"/>
  <c r="AA1344" i="3"/>
  <c r="V1344" i="3"/>
  <c r="K681" i="3"/>
  <c r="X681" i="3"/>
  <c r="W681" i="3"/>
  <c r="J681" i="3"/>
  <c r="AB681" i="3"/>
  <c r="N681" i="3"/>
  <c r="I681" i="3"/>
  <c r="AC681" i="3"/>
  <c r="O681" i="3"/>
  <c r="AD681" i="3"/>
  <c r="Y681" i="3"/>
  <c r="V681" i="3"/>
  <c r="H681" i="3"/>
  <c r="P681" i="3"/>
  <c r="Y351" i="3"/>
  <c r="W351" i="3"/>
  <c r="J351" i="3"/>
  <c r="I351" i="3"/>
  <c r="AD351" i="3"/>
  <c r="O351" i="3"/>
  <c r="N351" i="3"/>
  <c r="K351" i="3"/>
  <c r="V351" i="3"/>
  <c r="AC351" i="3"/>
  <c r="X351" i="3"/>
  <c r="P351" i="3"/>
  <c r="AB351" i="3"/>
  <c r="AA351" i="3"/>
  <c r="H351" i="3"/>
  <c r="I1431" i="3"/>
  <c r="X1431" i="3"/>
  <c r="K1431" i="3"/>
  <c r="W1431" i="3"/>
  <c r="AD1431" i="3"/>
  <c r="J1431" i="3"/>
  <c r="Y1431" i="3"/>
  <c r="O1431" i="3"/>
  <c r="AA1431" i="3"/>
  <c r="P1431" i="3"/>
  <c r="H1431" i="3"/>
  <c r="V1431" i="3"/>
  <c r="AB1431" i="3"/>
  <c r="Y1432" i="3"/>
  <c r="W1432" i="3"/>
  <c r="K1432" i="3"/>
  <c r="AC1432" i="3"/>
  <c r="P1432" i="3"/>
  <c r="AB1432" i="3"/>
  <c r="I1432" i="3"/>
  <c r="AD1432" i="3"/>
  <c r="AA1432" i="3"/>
  <c r="J1432" i="3"/>
  <c r="O1432" i="3"/>
  <c r="N1432" i="3"/>
  <c r="H1432" i="3"/>
  <c r="O908" i="3"/>
  <c r="P908" i="3"/>
  <c r="K908" i="3"/>
  <c r="AB908" i="3"/>
  <c r="X908" i="3"/>
  <c r="Y908" i="3"/>
  <c r="I908" i="3"/>
  <c r="N908" i="3"/>
  <c r="AC908" i="3"/>
  <c r="W908" i="3"/>
  <c r="AD908" i="3"/>
  <c r="J908" i="3"/>
  <c r="AA908" i="3"/>
  <c r="H908" i="3"/>
  <c r="M105" i="3"/>
  <c r="M1794" i="3"/>
  <c r="AD1796" i="3"/>
  <c r="P1796" i="3"/>
  <c r="W1796" i="3"/>
  <c r="K1796" i="3"/>
  <c r="AB1796" i="3"/>
  <c r="N1796" i="3"/>
  <c r="AC1796" i="3"/>
  <c r="O1796" i="3"/>
  <c r="X1796" i="3"/>
  <c r="I1796" i="3"/>
  <c r="J1796" i="3"/>
  <c r="AA1796" i="3"/>
  <c r="H1796" i="3"/>
  <c r="M1247" i="3"/>
  <c r="M926" i="3"/>
  <c r="N993" i="3"/>
  <c r="Y993" i="3"/>
  <c r="AD993" i="3"/>
  <c r="X993" i="3"/>
  <c r="O993" i="3"/>
  <c r="J993" i="3"/>
  <c r="AC993" i="3"/>
  <c r="I993" i="3"/>
  <c r="K993" i="3"/>
  <c r="P993" i="3"/>
  <c r="AB993" i="3"/>
  <c r="V993" i="3"/>
  <c r="H993" i="3"/>
  <c r="M621" i="3"/>
  <c r="M1896" i="3"/>
  <c r="M60" i="3"/>
  <c r="M1804" i="3"/>
  <c r="V1045" i="3"/>
  <c r="M1269" i="3"/>
  <c r="M556" i="3"/>
  <c r="M17" i="3"/>
  <c r="M1608" i="3"/>
  <c r="Y988" i="3"/>
  <c r="N988" i="3"/>
  <c r="X988" i="3"/>
  <c r="O988" i="3"/>
  <c r="AD988" i="3"/>
  <c r="W988" i="3"/>
  <c r="K988" i="3"/>
  <c r="AC988" i="3"/>
  <c r="AB988" i="3"/>
  <c r="AA988" i="3"/>
  <c r="I988" i="3"/>
  <c r="H988" i="3"/>
  <c r="M1306" i="3"/>
  <c r="X1205" i="3"/>
  <c r="AD1205" i="3"/>
  <c r="AB1205" i="3"/>
  <c r="N1205" i="3"/>
  <c r="K1205" i="3"/>
  <c r="O1205" i="3"/>
  <c r="J1205" i="3"/>
  <c r="AC1205" i="3"/>
  <c r="I1205" i="3"/>
  <c r="P1205" i="3"/>
  <c r="W1205" i="3"/>
  <c r="Y1205" i="3"/>
  <c r="AA1205" i="3"/>
  <c r="P1547" i="3"/>
  <c r="I1547" i="3"/>
  <c r="J1547" i="3"/>
  <c r="AD1547" i="3"/>
  <c r="AB1547" i="3"/>
  <c r="X1547" i="3"/>
  <c r="N1547" i="3"/>
  <c r="Y1547" i="3"/>
  <c r="W1547" i="3"/>
  <c r="K1547" i="3"/>
  <c r="AC1547" i="3"/>
  <c r="O1547" i="3"/>
  <c r="AA1547" i="3"/>
  <c r="M1463" i="3"/>
  <c r="V2101" i="3"/>
  <c r="M861" i="3"/>
  <c r="AC1915" i="3"/>
  <c r="W1915" i="3"/>
  <c r="O1915" i="3"/>
  <c r="K1915" i="3"/>
  <c r="N1915" i="3"/>
  <c r="J1915" i="3"/>
  <c r="AB1915" i="3"/>
  <c r="Y1915" i="3"/>
  <c r="X1915" i="3"/>
  <c r="AD1915" i="3"/>
  <c r="I1915" i="3"/>
  <c r="P1915" i="3"/>
  <c r="AA1915" i="3"/>
  <c r="J421" i="3"/>
  <c r="AC421" i="3"/>
  <c r="X421" i="3"/>
  <c r="W421" i="3"/>
  <c r="AD421" i="3"/>
  <c r="K421" i="3"/>
  <c r="Y421" i="3"/>
  <c r="N421" i="3"/>
  <c r="AB421" i="3"/>
  <c r="O421" i="3"/>
  <c r="AA421" i="3"/>
  <c r="AB638" i="3"/>
  <c r="J638" i="3"/>
  <c r="I638" i="3"/>
  <c r="Y638" i="3"/>
  <c r="W638" i="3"/>
  <c r="O638" i="3"/>
  <c r="AD638" i="3"/>
  <c r="K638" i="3"/>
  <c r="AC638" i="3"/>
  <c r="P638" i="3"/>
  <c r="N638" i="3"/>
  <c r="X638" i="3"/>
  <c r="AA638" i="3"/>
  <c r="AB1898" i="3"/>
  <c r="Y1898" i="3"/>
  <c r="I1898" i="3"/>
  <c r="X1898" i="3"/>
  <c r="J1898" i="3"/>
  <c r="O1898" i="3"/>
  <c r="N1898" i="3"/>
  <c r="AD1898" i="3"/>
  <c r="AC1898" i="3"/>
  <c r="P1898" i="3"/>
  <c r="K1898" i="3"/>
  <c r="H1898" i="3"/>
  <c r="W1898" i="3"/>
  <c r="K1039" i="3"/>
  <c r="AB1039" i="3"/>
  <c r="O1039" i="3"/>
  <c r="X1039" i="3"/>
  <c r="I1039" i="3"/>
  <c r="AD1039" i="3"/>
  <c r="N1039" i="3"/>
  <c r="P1039" i="3"/>
  <c r="J1039" i="3"/>
  <c r="Y1039" i="3"/>
  <c r="H1039" i="3"/>
  <c r="W1039" i="3"/>
  <c r="AC1039" i="3"/>
  <c r="J1997" i="3"/>
  <c r="X1997" i="3"/>
  <c r="O1997" i="3"/>
  <c r="N1997" i="3"/>
  <c r="AC1997" i="3"/>
  <c r="P1997" i="3"/>
  <c r="AD1997" i="3"/>
  <c r="AB1997" i="3"/>
  <c r="Y1997" i="3"/>
  <c r="I1997" i="3"/>
  <c r="W1997" i="3"/>
  <c r="K1997" i="3"/>
  <c r="J1387" i="3"/>
  <c r="P1387" i="3"/>
  <c r="X1387" i="3"/>
  <c r="I1387" i="3"/>
  <c r="N1387" i="3"/>
  <c r="AB1387" i="3"/>
  <c r="W1387" i="3"/>
  <c r="K1387" i="3"/>
  <c r="AD1387" i="3"/>
  <c r="O1387" i="3"/>
  <c r="Y1387" i="3"/>
  <c r="AC1387" i="3"/>
  <c r="AA1387" i="3"/>
  <c r="H1387" i="3"/>
  <c r="V1387" i="3"/>
  <c r="M1345" i="3"/>
  <c r="M1931" i="3"/>
  <c r="M1764" i="3"/>
  <c r="AD517" i="3"/>
  <c r="AC517" i="3"/>
  <c r="Y517" i="3"/>
  <c r="O517" i="3"/>
  <c r="W517" i="3"/>
  <c r="AB517" i="3"/>
  <c r="I517" i="3"/>
  <c r="N517" i="3"/>
  <c r="J517" i="3"/>
  <c r="X517" i="3"/>
  <c r="P517" i="3"/>
  <c r="AA517" i="3"/>
  <c r="H517" i="3"/>
  <c r="M2016" i="3"/>
  <c r="N2054" i="3"/>
  <c r="X2054" i="3"/>
  <c r="W2054" i="3"/>
  <c r="AD2054" i="3"/>
  <c r="AC2054" i="3"/>
  <c r="I2054" i="3"/>
  <c r="P2054" i="3"/>
  <c r="J2054" i="3"/>
  <c r="K2054" i="3"/>
  <c r="O2054" i="3"/>
  <c r="AB2054" i="3"/>
  <c r="Y2054" i="3"/>
  <c r="H2054" i="3"/>
  <c r="AA2054" i="3"/>
  <c r="M1792" i="3"/>
  <c r="J171" i="3"/>
  <c r="AC171" i="3"/>
  <c r="P171" i="3"/>
  <c r="AB171" i="3"/>
  <c r="N171" i="3"/>
  <c r="I171" i="3"/>
  <c r="K171" i="3"/>
  <c r="W171" i="3"/>
  <c r="AA171" i="3"/>
  <c r="Y171" i="3"/>
  <c r="O171" i="3"/>
  <c r="O961" i="3"/>
  <c r="P961" i="3"/>
  <c r="I961" i="3"/>
  <c r="AC961" i="3"/>
  <c r="AD961" i="3"/>
  <c r="X961" i="3"/>
  <c r="AB961" i="3"/>
  <c r="K961" i="3"/>
  <c r="N961" i="3"/>
  <c r="Y961" i="3"/>
  <c r="W961" i="3"/>
  <c r="H961" i="3"/>
  <c r="V961" i="3"/>
  <c r="O1594" i="3"/>
  <c r="J1594" i="3"/>
  <c r="P1594" i="3"/>
  <c r="AB1594" i="3"/>
  <c r="N1594" i="3"/>
  <c r="I1594" i="3"/>
  <c r="X1594" i="3"/>
  <c r="K1594" i="3"/>
  <c r="AD1594" i="3"/>
  <c r="W1594" i="3"/>
  <c r="Y1594" i="3"/>
  <c r="AC1594" i="3"/>
  <c r="H1594" i="3"/>
  <c r="V1594" i="3"/>
  <c r="I1277" i="3"/>
  <c r="K1277" i="3"/>
  <c r="O1277" i="3"/>
  <c r="AB1277" i="3"/>
  <c r="Y1277" i="3"/>
  <c r="P1277" i="3"/>
  <c r="X1277" i="3"/>
  <c r="W1277" i="3"/>
  <c r="N1277" i="3"/>
  <c r="J1277" i="3"/>
  <c r="AD1277" i="3"/>
  <c r="AC1277" i="3"/>
  <c r="V1277" i="3"/>
  <c r="X733" i="3"/>
  <c r="Y733" i="3"/>
  <c r="O733" i="3"/>
  <c r="AC733" i="3"/>
  <c r="P733" i="3"/>
  <c r="K733" i="3"/>
  <c r="AB733" i="3"/>
  <c r="W733" i="3"/>
  <c r="AD733" i="3"/>
  <c r="J733" i="3"/>
  <c r="V733" i="3"/>
  <c r="H733" i="3"/>
  <c r="M1534" i="3"/>
  <c r="M744" i="3"/>
  <c r="AD1120" i="3"/>
  <c r="J1120" i="3"/>
  <c r="P1120" i="3"/>
  <c r="X1120" i="3"/>
  <c r="W1120" i="3"/>
  <c r="O1120" i="3"/>
  <c r="AC1120" i="3"/>
  <c r="K1120" i="3"/>
  <c r="N1120" i="3"/>
  <c r="Y1120" i="3"/>
  <c r="H1120" i="3"/>
  <c r="V1120" i="3"/>
  <c r="I1120" i="3"/>
  <c r="AB1120" i="3"/>
  <c r="AA1120" i="3"/>
  <c r="AC630" i="3"/>
  <c r="X630" i="3"/>
  <c r="I630" i="3"/>
  <c r="O630" i="3"/>
  <c r="AD630" i="3"/>
  <c r="Y630" i="3"/>
  <c r="AB630" i="3"/>
  <c r="J630" i="3"/>
  <c r="K630" i="3"/>
  <c r="P630" i="3"/>
  <c r="N630" i="3"/>
  <c r="H630" i="3"/>
  <c r="AA630" i="3"/>
  <c r="V630" i="3"/>
  <c r="M895" i="3"/>
  <c r="AD1602" i="3"/>
  <c r="H1602" i="3"/>
  <c r="K1602" i="3"/>
  <c r="P1602" i="3"/>
  <c r="AC1602" i="3"/>
  <c r="I1602" i="3"/>
  <c r="J1602" i="3"/>
  <c r="AA1602" i="3"/>
  <c r="AB1602" i="3"/>
  <c r="Y1602" i="3"/>
  <c r="N1602" i="3"/>
  <c r="O1602" i="3"/>
  <c r="P1316" i="3"/>
  <c r="K1316" i="3"/>
  <c r="AC1316" i="3"/>
  <c r="J1316" i="3"/>
  <c r="N1316" i="3"/>
  <c r="O1316" i="3"/>
  <c r="W1316" i="3"/>
  <c r="I1316" i="3"/>
  <c r="Y1316" i="3"/>
  <c r="AB1316" i="3"/>
  <c r="X1316" i="3"/>
  <c r="AD1316" i="3"/>
  <c r="H1316" i="3"/>
  <c r="AA1316" i="3"/>
  <c r="V1316" i="3"/>
  <c r="X598" i="3"/>
  <c r="O598" i="3"/>
  <c r="AB598" i="3"/>
  <c r="N598" i="3"/>
  <c r="K598" i="3"/>
  <c r="J598" i="3"/>
  <c r="P598" i="3"/>
  <c r="W598" i="3"/>
  <c r="I598" i="3"/>
  <c r="AD598" i="3"/>
  <c r="Y598" i="3"/>
  <c r="AC598" i="3"/>
  <c r="H598" i="3"/>
  <c r="AA598" i="3"/>
  <c r="M491" i="3"/>
  <c r="Y942" i="3"/>
  <c r="W942" i="3"/>
  <c r="J942" i="3"/>
  <c r="O942" i="3"/>
  <c r="P942" i="3"/>
  <c r="AB942" i="3"/>
  <c r="K942" i="3"/>
  <c r="N942" i="3"/>
  <c r="AC942" i="3"/>
  <c r="X942" i="3"/>
  <c r="I942" i="3"/>
  <c r="AD942" i="3"/>
  <c r="AA942" i="3"/>
  <c r="V942" i="3"/>
  <c r="M1552" i="3"/>
  <c r="N609" i="3"/>
  <c r="I609" i="3"/>
  <c r="AB609" i="3"/>
  <c r="X609" i="3"/>
  <c r="K609" i="3"/>
  <c r="Y609" i="3"/>
  <c r="AC609" i="3"/>
  <c r="W609" i="3"/>
  <c r="AD609" i="3"/>
  <c r="P609" i="3"/>
  <c r="J609" i="3"/>
  <c r="O609" i="3"/>
  <c r="H609" i="3"/>
  <c r="AA609" i="3"/>
  <c r="M1859" i="3"/>
  <c r="M482" i="3"/>
  <c r="K1597" i="3"/>
  <c r="X1597" i="3"/>
  <c r="AD1597" i="3"/>
  <c r="Y1597" i="3"/>
  <c r="AC1597" i="3"/>
  <c r="O1597" i="3"/>
  <c r="N1597" i="3"/>
  <c r="P1597" i="3"/>
  <c r="AB1597" i="3"/>
  <c r="J1597" i="3"/>
  <c r="W1597" i="3"/>
  <c r="I1597" i="3"/>
  <c r="V1597" i="3"/>
  <c r="M615" i="3"/>
  <c r="M1912" i="3"/>
  <c r="V791" i="3"/>
  <c r="M178" i="3"/>
  <c r="P1512" i="3"/>
  <c r="J1512" i="3"/>
  <c r="AC1512" i="3"/>
  <c r="K1512" i="3"/>
  <c r="Y1512" i="3"/>
  <c r="I1512" i="3"/>
  <c r="AB1512" i="3"/>
  <c r="O1512" i="3"/>
  <c r="X1512" i="3"/>
  <c r="W1512" i="3"/>
  <c r="AD1512" i="3"/>
  <c r="N1512" i="3"/>
  <c r="H1512" i="3"/>
  <c r="M269" i="3"/>
  <c r="M2018" i="3"/>
  <c r="N425" i="3"/>
  <c r="P425" i="3"/>
  <c r="O425" i="3"/>
  <c r="AD425" i="3"/>
  <c r="W425" i="3"/>
  <c r="K425" i="3"/>
  <c r="AB425" i="3"/>
  <c r="Y425" i="3"/>
  <c r="AC425" i="3"/>
  <c r="J425" i="3"/>
  <c r="X425" i="3"/>
  <c r="I425" i="3"/>
  <c r="H425" i="3"/>
  <c r="I1612" i="3"/>
  <c r="J1612" i="3"/>
  <c r="AB1612" i="3"/>
  <c r="P1612" i="3"/>
  <c r="K1612" i="3"/>
  <c r="X1612" i="3"/>
  <c r="O1612" i="3"/>
  <c r="N1612" i="3"/>
  <c r="W1612" i="3"/>
  <c r="AA1612" i="3"/>
  <c r="Y1612" i="3"/>
  <c r="AD1612" i="3"/>
  <c r="AC1612" i="3"/>
  <c r="H1612" i="3"/>
  <c r="M1002" i="3"/>
  <c r="AD2128" i="3"/>
  <c r="K2128" i="3"/>
  <c r="P2128" i="3"/>
  <c r="Y2128" i="3"/>
  <c r="O2128" i="3"/>
  <c r="J2128" i="3"/>
  <c r="X2128" i="3"/>
  <c r="N2128" i="3"/>
  <c r="AB2128" i="3"/>
  <c r="W2128" i="3"/>
  <c r="AC2128" i="3"/>
  <c r="I2128" i="3"/>
  <c r="H2128" i="3"/>
  <c r="AA2128" i="3"/>
  <c r="M451" i="3"/>
  <c r="M317" i="3"/>
  <c r="P1678" i="3"/>
  <c r="K1678" i="3"/>
  <c r="J1678" i="3"/>
  <c r="X1678" i="3"/>
  <c r="N1678" i="3"/>
  <c r="AB1678" i="3"/>
  <c r="I1678" i="3"/>
  <c r="Y1678" i="3"/>
  <c r="AD1678" i="3"/>
  <c r="O1678" i="3"/>
  <c r="W1678" i="3"/>
  <c r="AC1678" i="3"/>
  <c r="AA1678" i="3"/>
  <c r="V1678" i="3"/>
  <c r="AC1776" i="3"/>
  <c r="AD1776" i="3"/>
  <c r="K1776" i="3"/>
  <c r="J1776" i="3"/>
  <c r="O1776" i="3"/>
  <c r="Y1776" i="3"/>
  <c r="P1776" i="3"/>
  <c r="AB1776" i="3"/>
  <c r="W1776" i="3"/>
  <c r="AA1776" i="3"/>
  <c r="N1776" i="3"/>
  <c r="V1776" i="3"/>
  <c r="I1776" i="3"/>
  <c r="M275" i="3"/>
  <c r="K2154" i="3"/>
  <c r="P2154" i="3"/>
  <c r="N2154" i="3"/>
  <c r="AD2154" i="3"/>
  <c r="W2154" i="3"/>
  <c r="J2154" i="3"/>
  <c r="AC2154" i="3"/>
  <c r="X2154" i="3"/>
  <c r="I2154" i="3"/>
  <c r="Y2154" i="3"/>
  <c r="O2154" i="3"/>
  <c r="AB2154" i="3"/>
  <c r="AA2154" i="3"/>
  <c r="H2154" i="3"/>
  <c r="M1710" i="3"/>
  <c r="M1741" i="3"/>
  <c r="I132" i="3"/>
  <c r="W132" i="3"/>
  <c r="O132" i="3"/>
  <c r="K132" i="3"/>
  <c r="X132" i="3"/>
  <c r="H132" i="3"/>
  <c r="AD132" i="3"/>
  <c r="AB132" i="3"/>
  <c r="N132" i="3"/>
  <c r="P132" i="3"/>
  <c r="AA132" i="3"/>
  <c r="Y132" i="3"/>
  <c r="AC132" i="3"/>
  <c r="M139" i="3"/>
  <c r="O1698" i="3"/>
  <c r="N1698" i="3"/>
  <c r="I1698" i="3"/>
  <c r="W1698" i="3"/>
  <c r="K1698" i="3"/>
  <c r="AD1698" i="3"/>
  <c r="AB1698" i="3"/>
  <c r="AC1698" i="3"/>
  <c r="P1698" i="3"/>
  <c r="Y1698" i="3"/>
  <c r="J1698" i="3"/>
  <c r="X1698" i="3"/>
  <c r="H1698" i="3"/>
  <c r="M1646" i="3"/>
  <c r="AC400" i="3"/>
  <c r="P400" i="3"/>
  <c r="J400" i="3"/>
  <c r="Y400" i="3"/>
  <c r="X400" i="3"/>
  <c r="AB400" i="3"/>
  <c r="K400" i="3"/>
  <c r="I400" i="3"/>
  <c r="O400" i="3"/>
  <c r="N400" i="3"/>
  <c r="W400" i="3"/>
  <c r="H400" i="3"/>
  <c r="X2050" i="3"/>
  <c r="Y2050" i="3"/>
  <c r="I2050" i="3"/>
  <c r="AC2050" i="3"/>
  <c r="W2050" i="3"/>
  <c r="J2050" i="3"/>
  <c r="AB2050" i="3"/>
  <c r="O2050" i="3"/>
  <c r="N2050" i="3"/>
  <c r="AD2050" i="3"/>
  <c r="P2050" i="3"/>
  <c r="K2050" i="3"/>
  <c r="AA2050" i="3"/>
  <c r="H2050" i="3"/>
  <c r="O901" i="3"/>
  <c r="X901" i="3"/>
  <c r="P901" i="3"/>
  <c r="AD901" i="3"/>
  <c r="I901" i="3"/>
  <c r="AC901" i="3"/>
  <c r="Y901" i="3"/>
  <c r="J901" i="3"/>
  <c r="W901" i="3"/>
  <c r="AB901" i="3"/>
  <c r="K901" i="3"/>
  <c r="N901" i="3"/>
  <c r="AA901" i="3"/>
  <c r="V901" i="3"/>
  <c r="M1757" i="3"/>
  <c r="M1935" i="3"/>
  <c r="AB1517" i="3"/>
  <c r="J1517" i="3"/>
  <c r="I1517" i="3"/>
  <c r="W1517" i="3"/>
  <c r="Y1517" i="3"/>
  <c r="AC1517" i="3"/>
  <c r="X1517" i="3"/>
  <c r="K1517" i="3"/>
  <c r="N1517" i="3"/>
  <c r="O1517" i="3"/>
  <c r="AD1517" i="3"/>
  <c r="H1517" i="3"/>
  <c r="V1517" i="3"/>
  <c r="M1356" i="3"/>
  <c r="AB2158" i="3"/>
  <c r="O2158" i="3"/>
  <c r="X2158" i="3"/>
  <c r="P2158" i="3"/>
  <c r="W2158" i="3"/>
  <c r="AC2158" i="3"/>
  <c r="AA2158" i="3"/>
  <c r="J2158" i="3"/>
  <c r="I2158" i="3"/>
  <c r="Y2158" i="3"/>
  <c r="N2158" i="3"/>
  <c r="AD2158" i="3"/>
  <c r="M697" i="3"/>
  <c r="W429" i="3"/>
  <c r="K429" i="3"/>
  <c r="O429" i="3"/>
  <c r="AD429" i="3"/>
  <c r="Y429" i="3"/>
  <c r="X429" i="3"/>
  <c r="I429" i="3"/>
  <c r="AC429" i="3"/>
  <c r="P429" i="3"/>
  <c r="N429" i="3"/>
  <c r="J429" i="3"/>
  <c r="AB429" i="3"/>
  <c r="H429" i="3"/>
  <c r="N1942" i="3"/>
  <c r="J1942" i="3"/>
  <c r="X1942" i="3"/>
  <c r="I1942" i="3"/>
  <c r="Y1942" i="3"/>
  <c r="P1942" i="3"/>
  <c r="AB1942" i="3"/>
  <c r="AD1942" i="3"/>
  <c r="O1942" i="3"/>
  <c r="H1942" i="3"/>
  <c r="K1942" i="3"/>
  <c r="W1942" i="3"/>
  <c r="AA1942" i="3"/>
  <c r="V1942" i="3"/>
  <c r="AC1942" i="3"/>
  <c r="M907" i="3"/>
  <c r="M957" i="3"/>
  <c r="AC1246" i="3"/>
  <c r="K1246" i="3"/>
  <c r="I1246" i="3"/>
  <c r="Y1246" i="3"/>
  <c r="P1246" i="3"/>
  <c r="W1246" i="3"/>
  <c r="N1246" i="3"/>
  <c r="J1246" i="3"/>
  <c r="AA1246" i="3"/>
  <c r="X1246" i="3"/>
  <c r="AD1246" i="3"/>
  <c r="H1246" i="3"/>
  <c r="V1246" i="3"/>
  <c r="AB1246" i="3"/>
  <c r="O1246" i="3"/>
  <c r="Y2045" i="3"/>
  <c r="W2045" i="3"/>
  <c r="P2045" i="3"/>
  <c r="AB2045" i="3"/>
  <c r="J2045" i="3"/>
  <c r="K2045" i="3"/>
  <c r="N2045" i="3"/>
  <c r="AD2045" i="3"/>
  <c r="O2045" i="3"/>
  <c r="AC2045" i="3"/>
  <c r="I2045" i="3"/>
  <c r="AA2045" i="3"/>
  <c r="H2045" i="3"/>
  <c r="M1603" i="3"/>
  <c r="M1605" i="3"/>
  <c r="M442" i="3"/>
  <c r="M1961" i="3"/>
  <c r="Y342" i="3"/>
  <c r="AC342" i="3"/>
  <c r="O342" i="3"/>
  <c r="N342" i="3"/>
  <c r="K342" i="3"/>
  <c r="X342" i="3"/>
  <c r="P342" i="3"/>
  <c r="AD342" i="3"/>
  <c r="I342" i="3"/>
  <c r="W342" i="3"/>
  <c r="J342" i="3"/>
  <c r="AB342" i="3"/>
  <c r="H342" i="3"/>
  <c r="V342" i="3"/>
  <c r="O141" i="3"/>
  <c r="J141" i="3"/>
  <c r="AC141" i="3"/>
  <c r="W141" i="3"/>
  <c r="K141" i="3"/>
  <c r="N141" i="3"/>
  <c r="Y141" i="3"/>
  <c r="AD141" i="3"/>
  <c r="X141" i="3"/>
  <c r="I141" i="3"/>
  <c r="P141" i="3"/>
  <c r="AB141" i="3"/>
  <c r="AA141" i="3"/>
  <c r="V141" i="3"/>
  <c r="H141" i="3"/>
  <c r="W1531" i="3"/>
  <c r="AD1531" i="3"/>
  <c r="O1531" i="3"/>
  <c r="N1531" i="3"/>
  <c r="Y1531" i="3"/>
  <c r="AC1531" i="3"/>
  <c r="K1531" i="3"/>
  <c r="X1531" i="3"/>
  <c r="I1531" i="3"/>
  <c r="J1531" i="3"/>
  <c r="AB1531" i="3"/>
  <c r="AA1531" i="3"/>
  <c r="H1531" i="3"/>
  <c r="K899" i="3"/>
  <c r="AB899" i="3"/>
  <c r="AD899" i="3"/>
  <c r="J899" i="3"/>
  <c r="O899" i="3"/>
  <c r="I899" i="3"/>
  <c r="Y899" i="3"/>
  <c r="P899" i="3"/>
  <c r="AA899" i="3"/>
  <c r="X899" i="3"/>
  <c r="N899" i="3"/>
  <c r="V899" i="3"/>
  <c r="W899" i="3"/>
  <c r="H899" i="3"/>
  <c r="AC899" i="3"/>
  <c r="O176" i="3"/>
  <c r="J176" i="3"/>
  <c r="Y176" i="3"/>
  <c r="K176" i="3"/>
  <c r="X176" i="3"/>
  <c r="AB176" i="3"/>
  <c r="I176" i="3"/>
  <c r="AD176" i="3"/>
  <c r="W176" i="3"/>
  <c r="AC176" i="3"/>
  <c r="N176" i="3"/>
  <c r="V176" i="3"/>
  <c r="H176" i="3"/>
  <c r="P176" i="3"/>
  <c r="W1490" i="3"/>
  <c r="I1490" i="3"/>
  <c r="AC1490" i="3"/>
  <c r="AB1490" i="3"/>
  <c r="Y1490" i="3"/>
  <c r="O1490" i="3"/>
  <c r="J1490" i="3"/>
  <c r="P1490" i="3"/>
  <c r="N1490" i="3"/>
  <c r="K1490" i="3"/>
  <c r="AD1490" i="3"/>
  <c r="X1490" i="3"/>
  <c r="AA1490" i="3"/>
  <c r="K1330" i="3"/>
  <c r="AC1330" i="3"/>
  <c r="N1330" i="3"/>
  <c r="X1330" i="3"/>
  <c r="J1330" i="3"/>
  <c r="I1330" i="3"/>
  <c r="W1330" i="3"/>
  <c r="AB1330" i="3"/>
  <c r="O1330" i="3"/>
  <c r="P1330" i="3"/>
  <c r="AD1330" i="3"/>
  <c r="Y1330" i="3"/>
  <c r="AA1330" i="3"/>
  <c r="V1330" i="3"/>
  <c r="H1330" i="3"/>
  <c r="M192" i="3"/>
  <c r="M1652" i="3"/>
  <c r="M1801" i="3"/>
  <c r="M1009" i="3"/>
  <c r="Y1598" i="3"/>
  <c r="I1598" i="3"/>
  <c r="N1598" i="3"/>
  <c r="O1598" i="3"/>
  <c r="K1598" i="3"/>
  <c r="X1598" i="3"/>
  <c r="AD1598" i="3"/>
  <c r="W1598" i="3"/>
  <c r="AB1598" i="3"/>
  <c r="AA1598" i="3"/>
  <c r="J1598" i="3"/>
  <c r="P1598" i="3"/>
  <c r="H1598" i="3"/>
  <c r="Y1887" i="3"/>
  <c r="K1887" i="3"/>
  <c r="O1887" i="3"/>
  <c r="W1887" i="3"/>
  <c r="P1887" i="3"/>
  <c r="AC1887" i="3"/>
  <c r="AB1887" i="3"/>
  <c r="AA1887" i="3"/>
  <c r="J1887" i="3"/>
  <c r="N1887" i="3"/>
  <c r="X1887" i="3"/>
  <c r="I1887" i="3"/>
  <c r="H1887" i="3"/>
  <c r="AD1887" i="3"/>
  <c r="V131" i="3"/>
  <c r="V139" i="3"/>
  <c r="J767" i="3"/>
  <c r="W767" i="3"/>
  <c r="AD767" i="3"/>
  <c r="X767" i="3"/>
  <c r="N767" i="3"/>
  <c r="O767" i="3"/>
  <c r="AB767" i="3"/>
  <c r="P767" i="3"/>
  <c r="I767" i="3"/>
  <c r="K767" i="3"/>
  <c r="Y767" i="3"/>
  <c r="AC767" i="3"/>
  <c r="O841" i="3"/>
  <c r="AD841" i="3"/>
  <c r="Y841" i="3"/>
  <c r="P841" i="3"/>
  <c r="X841" i="3"/>
  <c r="J841" i="3"/>
  <c r="AC841" i="3"/>
  <c r="W841" i="3"/>
  <c r="I841" i="3"/>
  <c r="K841" i="3"/>
  <c r="N841" i="3"/>
  <c r="H841" i="3"/>
  <c r="AB841" i="3"/>
  <c r="P481" i="3"/>
  <c r="J481" i="3"/>
  <c r="AC481" i="3"/>
  <c r="W481" i="3"/>
  <c r="N481" i="3"/>
  <c r="H481" i="3"/>
  <c r="X481" i="3"/>
  <c r="AB481" i="3"/>
  <c r="I481" i="3"/>
  <c r="K481" i="3"/>
  <c r="AA481" i="3"/>
  <c r="Y481" i="3"/>
  <c r="AD481" i="3"/>
  <c r="O481" i="3"/>
  <c r="AC707" i="3"/>
  <c r="Y707" i="3"/>
  <c r="AD707" i="3"/>
  <c r="I707" i="3"/>
  <c r="W707" i="3"/>
  <c r="K707" i="3"/>
  <c r="O707" i="3"/>
  <c r="P707" i="3"/>
  <c r="N707" i="3"/>
  <c r="AB707" i="3"/>
  <c r="J707" i="3"/>
  <c r="X707" i="3"/>
  <c r="M6" i="3"/>
  <c r="AB843" i="3"/>
  <c r="O843" i="3"/>
  <c r="P843" i="3"/>
  <c r="X843" i="3"/>
  <c r="AD843" i="3"/>
  <c r="K843" i="3"/>
  <c r="AA843" i="3"/>
  <c r="J843" i="3"/>
  <c r="N843" i="3"/>
  <c r="Y843" i="3"/>
  <c r="I843" i="3"/>
  <c r="W843" i="3"/>
  <c r="AC843" i="3"/>
  <c r="Y2099" i="3"/>
  <c r="AD2099" i="3"/>
  <c r="W2099" i="3"/>
  <c r="J2099" i="3"/>
  <c r="O2099" i="3"/>
  <c r="X2099" i="3"/>
  <c r="I2099" i="3"/>
  <c r="AB2099" i="3"/>
  <c r="AC2099" i="3"/>
  <c r="H2099" i="3"/>
  <c r="K2099" i="3"/>
  <c r="P2099" i="3"/>
  <c r="N2099" i="3"/>
  <c r="AA2099" i="3"/>
  <c r="M1332" i="3"/>
  <c r="J600" i="3"/>
  <c r="Y600" i="3"/>
  <c r="AB600" i="3"/>
  <c r="K600" i="3"/>
  <c r="I600" i="3"/>
  <c r="O600" i="3"/>
  <c r="AD600" i="3"/>
  <c r="N600" i="3"/>
  <c r="W600" i="3"/>
  <c r="P600" i="3"/>
  <c r="AC600" i="3"/>
  <c r="X600" i="3"/>
  <c r="H600" i="3"/>
  <c r="AA600" i="3"/>
  <c r="P1809" i="3"/>
  <c r="J1809" i="3"/>
  <c r="W1809" i="3"/>
  <c r="O1809" i="3"/>
  <c r="AD1809" i="3"/>
  <c r="X1809" i="3"/>
  <c r="K1809" i="3"/>
  <c r="N1809" i="3"/>
  <c r="Y1809" i="3"/>
  <c r="AC1809" i="3"/>
  <c r="AB1809" i="3"/>
  <c r="I1809" i="3"/>
  <c r="AA1809" i="3"/>
  <c r="H1809" i="3"/>
  <c r="V1809" i="3"/>
  <c r="M38" i="3"/>
  <c r="K43" i="3"/>
  <c r="J43" i="3"/>
  <c r="W43" i="3"/>
  <c r="Y43" i="3"/>
  <c r="AB43" i="3"/>
  <c r="O43" i="3"/>
  <c r="X43" i="3"/>
  <c r="AC43" i="3"/>
  <c r="P43" i="3"/>
  <c r="AD43" i="3"/>
  <c r="I43" i="3"/>
  <c r="N43" i="3"/>
  <c r="AA43" i="3"/>
  <c r="V43" i="3"/>
  <c r="H43" i="3"/>
  <c r="I1048" i="3"/>
  <c r="Y1048" i="3"/>
  <c r="AB1048" i="3"/>
  <c r="O1048" i="3"/>
  <c r="AC1048" i="3"/>
  <c r="K1048" i="3"/>
  <c r="AD1048" i="3"/>
  <c r="H1048" i="3"/>
  <c r="W1048" i="3"/>
  <c r="N1048" i="3"/>
  <c r="X164" i="3"/>
  <c r="J164" i="3"/>
  <c r="W164" i="3"/>
  <c r="P164" i="3"/>
  <c r="N164" i="3"/>
  <c r="AD164" i="3"/>
  <c r="AB164" i="3"/>
  <c r="Y164" i="3"/>
  <c r="I164" i="3"/>
  <c r="K164" i="3"/>
  <c r="AC164" i="3"/>
  <c r="AA164" i="3"/>
  <c r="O164" i="3"/>
  <c r="V164" i="3"/>
  <c r="H164" i="3"/>
  <c r="M560" i="3"/>
  <c r="AB760" i="3"/>
  <c r="O760" i="3"/>
  <c r="X760" i="3"/>
  <c r="AD760" i="3"/>
  <c r="Y760" i="3"/>
  <c r="I760" i="3"/>
  <c r="J760" i="3"/>
  <c r="P760" i="3"/>
  <c r="N760" i="3"/>
  <c r="K760" i="3"/>
  <c r="AC760" i="3"/>
  <c r="W760" i="3"/>
  <c r="V760" i="3"/>
  <c r="AA760" i="3"/>
  <c r="M1034" i="3"/>
  <c r="K1729" i="3"/>
  <c r="P1729" i="3"/>
  <c r="X1729" i="3"/>
  <c r="W1729" i="3"/>
  <c r="O1729" i="3"/>
  <c r="N1729" i="3"/>
  <c r="AB1729" i="3"/>
  <c r="J1729" i="3"/>
  <c r="AC1729" i="3"/>
  <c r="AD1729" i="3"/>
  <c r="Y1729" i="3"/>
  <c r="AA1729" i="3"/>
  <c r="H1729" i="3"/>
  <c r="M712" i="3"/>
  <c r="AC962" i="3"/>
  <c r="Y962" i="3"/>
  <c r="AD962" i="3"/>
  <c r="X962" i="3"/>
  <c r="W962" i="3"/>
  <c r="K962" i="3"/>
  <c r="I962" i="3"/>
  <c r="P962" i="3"/>
  <c r="AB962" i="3"/>
  <c r="J962" i="3"/>
  <c r="N962" i="3"/>
  <c r="O962" i="3"/>
  <c r="H962" i="3"/>
  <c r="M144" i="3"/>
  <c r="K938" i="3"/>
  <c r="I938" i="3"/>
  <c r="AB938" i="3"/>
  <c r="AC938" i="3"/>
  <c r="AD938" i="3"/>
  <c r="O938" i="3"/>
  <c r="P938" i="3"/>
  <c r="W938" i="3"/>
  <c r="X938" i="3"/>
  <c r="N938" i="3"/>
  <c r="J938" i="3"/>
  <c r="Y938" i="3"/>
  <c r="M272" i="3"/>
  <c r="O594" i="3"/>
  <c r="N594" i="3"/>
  <c r="Q594" i="3" s="1"/>
  <c r="AC594" i="3"/>
  <c r="Y594" i="3"/>
  <c r="I594" i="3"/>
  <c r="K594" i="3"/>
  <c r="X594" i="3"/>
  <c r="W594" i="3"/>
  <c r="AD594" i="3"/>
  <c r="J594" i="3"/>
  <c r="H594" i="3"/>
  <c r="M1459" i="3"/>
  <c r="Y2104" i="3"/>
  <c r="J2104" i="3"/>
  <c r="I2104" i="3"/>
  <c r="O2104" i="3"/>
  <c r="AB2104" i="3"/>
  <c r="AD2104" i="3"/>
  <c r="K2104" i="3"/>
  <c r="N2104" i="3"/>
  <c r="X2104" i="3"/>
  <c r="AC2104" i="3"/>
  <c r="P2104" i="3"/>
  <c r="W2104" i="3"/>
  <c r="AA2104" i="3"/>
  <c r="H2104" i="3"/>
  <c r="Y1967" i="3"/>
  <c r="J1967" i="3"/>
  <c r="AD1967" i="3"/>
  <c r="O1967" i="3"/>
  <c r="X1967" i="3"/>
  <c r="K1967" i="3"/>
  <c r="N1967" i="3"/>
  <c r="H1967" i="3"/>
  <c r="P1967" i="3"/>
  <c r="W1967" i="3"/>
  <c r="I1967" i="3"/>
  <c r="AB1967" i="3"/>
  <c r="V1967" i="3"/>
  <c r="AA1967" i="3"/>
  <c r="M1318" i="3"/>
  <c r="AC438" i="3"/>
  <c r="Y438" i="3"/>
  <c r="I438" i="3"/>
  <c r="W438" i="3"/>
  <c r="AD438" i="3"/>
  <c r="K438" i="3"/>
  <c r="J438" i="3"/>
  <c r="AB438" i="3"/>
  <c r="X438" i="3"/>
  <c r="N438" i="3"/>
  <c r="P438" i="3"/>
  <c r="O438" i="3"/>
  <c r="V438" i="3"/>
  <c r="M90" i="3"/>
  <c r="P2147" i="3"/>
  <c r="X2147" i="3"/>
  <c r="K2147" i="3"/>
  <c r="J2147" i="3"/>
  <c r="W2147" i="3"/>
  <c r="O2147" i="3"/>
  <c r="AB2147" i="3"/>
  <c r="Y2147" i="3"/>
  <c r="AD2147" i="3"/>
  <c r="H2147" i="3"/>
  <c r="N2147" i="3"/>
  <c r="V2147" i="3"/>
  <c r="I2147" i="3"/>
  <c r="AC2147" i="3"/>
  <c r="AB1480" i="3"/>
  <c r="AD1480" i="3"/>
  <c r="X1480" i="3"/>
  <c r="O1480" i="3"/>
  <c r="Y1480" i="3"/>
  <c r="I1480" i="3"/>
  <c r="N1480" i="3"/>
  <c r="J1480" i="3"/>
  <c r="AC1480" i="3"/>
  <c r="K1480" i="3"/>
  <c r="P1480" i="3"/>
  <c r="W1480" i="3"/>
  <c r="H1480" i="3"/>
  <c r="AA1480" i="3"/>
  <c r="M1699" i="3"/>
  <c r="W506" i="3"/>
  <c r="N506" i="3"/>
  <c r="X506" i="3"/>
  <c r="AC506" i="3"/>
  <c r="AD506" i="3"/>
  <c r="AB506" i="3"/>
  <c r="I506" i="3"/>
  <c r="J506" i="3"/>
  <c r="K506" i="3"/>
  <c r="P506" i="3"/>
  <c r="O506" i="3"/>
  <c r="Y506" i="3"/>
  <c r="H506" i="3"/>
  <c r="AA506" i="3"/>
  <c r="W774" i="3"/>
  <c r="AC774" i="3"/>
  <c r="N774" i="3"/>
  <c r="Y774" i="3"/>
  <c r="AB774" i="3"/>
  <c r="AD774" i="3"/>
  <c r="X774" i="3"/>
  <c r="I774" i="3"/>
  <c r="P774" i="3"/>
  <c r="O774" i="3"/>
  <c r="J774" i="3"/>
  <c r="K774" i="3"/>
  <c r="AA774" i="3"/>
  <c r="V774" i="3"/>
  <c r="O2115" i="3"/>
  <c r="AD2115" i="3"/>
  <c r="P2115" i="3"/>
  <c r="X2115" i="3"/>
  <c r="I2115" i="3"/>
  <c r="W2115" i="3"/>
  <c r="Y2115" i="3"/>
  <c r="AC2115" i="3"/>
  <c r="N2115" i="3"/>
  <c r="AB2115" i="3"/>
  <c r="J2115" i="3"/>
  <c r="K2115" i="3"/>
  <c r="AA2115" i="3"/>
  <c r="M2005" i="3"/>
  <c r="P34" i="3"/>
  <c r="W34" i="3"/>
  <c r="AC34" i="3"/>
  <c r="N34" i="3"/>
  <c r="AB34" i="3"/>
  <c r="O34" i="3"/>
  <c r="J34" i="3"/>
  <c r="I34" i="3"/>
  <c r="Y34" i="3"/>
  <c r="X34" i="3"/>
  <c r="AD34" i="3"/>
  <c r="K34" i="3"/>
  <c r="AA34" i="3"/>
  <c r="V34" i="3"/>
  <c r="H34" i="3"/>
  <c r="I1543" i="3"/>
  <c r="P1543" i="3"/>
  <c r="AC1543" i="3"/>
  <c r="J1543" i="3"/>
  <c r="O1543" i="3"/>
  <c r="K1543" i="3"/>
  <c r="AB1543" i="3"/>
  <c r="X1543" i="3"/>
  <c r="N1543" i="3"/>
  <c r="AD1543" i="3"/>
  <c r="Y1543" i="3"/>
  <c r="W1543" i="3"/>
  <c r="AA1543" i="3"/>
  <c r="H1543" i="3"/>
  <c r="M1397" i="3"/>
  <c r="K945" i="3"/>
  <c r="N945" i="3"/>
  <c r="P945" i="3"/>
  <c r="I945" i="3"/>
  <c r="AD945" i="3"/>
  <c r="W945" i="3"/>
  <c r="AB945" i="3"/>
  <c r="J945" i="3"/>
  <c r="AC945" i="3"/>
  <c r="Y945" i="3"/>
  <c r="X945" i="3"/>
  <c r="O945" i="3"/>
  <c r="H945" i="3"/>
  <c r="AA945" i="3"/>
  <c r="M1115" i="3"/>
  <c r="O648" i="3"/>
  <c r="AC648" i="3"/>
  <c r="P648" i="3"/>
  <c r="Y648" i="3"/>
  <c r="AB648" i="3"/>
  <c r="W648" i="3"/>
  <c r="AD648" i="3"/>
  <c r="J648" i="3"/>
  <c r="I648" i="3"/>
  <c r="K648" i="3"/>
  <c r="AA648" i="3"/>
  <c r="N648" i="3"/>
  <c r="H648" i="3"/>
  <c r="V648" i="3"/>
  <c r="M1516" i="3"/>
  <c r="Y1817" i="3"/>
  <c r="N1817" i="3"/>
  <c r="K1817" i="3"/>
  <c r="AB1817" i="3"/>
  <c r="AD1817" i="3"/>
  <c r="P1817" i="3"/>
  <c r="AC1817" i="3"/>
  <c r="J1817" i="3"/>
  <c r="W1817" i="3"/>
  <c r="O1817" i="3"/>
  <c r="I1817" i="3"/>
  <c r="X1817" i="3"/>
  <c r="AA1817" i="3"/>
  <c r="H1817" i="3"/>
  <c r="M1647" i="3"/>
  <c r="AC622" i="3"/>
  <c r="H622" i="3"/>
  <c r="K622" i="3"/>
  <c r="O622" i="3"/>
  <c r="X622" i="3"/>
  <c r="N622" i="3"/>
  <c r="W622" i="3"/>
  <c r="Y622" i="3"/>
  <c r="P622" i="3"/>
  <c r="AD622" i="3"/>
  <c r="J622" i="3"/>
  <c r="AA622" i="3"/>
  <c r="AB1291" i="3"/>
  <c r="Y1291" i="3"/>
  <c r="AC1291" i="3"/>
  <c r="AD1291" i="3"/>
  <c r="X1291" i="3"/>
  <c r="N1291" i="3"/>
  <c r="P1291" i="3"/>
  <c r="K1291" i="3"/>
  <c r="I1291" i="3"/>
  <c r="W1291" i="3"/>
  <c r="O1291" i="3"/>
  <c r="H1291" i="3"/>
  <c r="J1291" i="3"/>
  <c r="M147" i="3"/>
  <c r="N328" i="3"/>
  <c r="K328" i="3"/>
  <c r="AB328" i="3"/>
  <c r="J328" i="3"/>
  <c r="P328" i="3"/>
  <c r="AD328" i="3"/>
  <c r="Y328" i="3"/>
  <c r="I328" i="3"/>
  <c r="O328" i="3"/>
  <c r="AC328" i="3"/>
  <c r="W328" i="3"/>
  <c r="H328" i="3"/>
  <c r="M474" i="3"/>
  <c r="AC721" i="3"/>
  <c r="N721" i="3"/>
  <c r="I721" i="3"/>
  <c r="AD721" i="3"/>
  <c r="Y721" i="3"/>
  <c r="J721" i="3"/>
  <c r="X721" i="3"/>
  <c r="O721" i="3"/>
  <c r="P721" i="3"/>
  <c r="K721" i="3"/>
  <c r="W721" i="3"/>
  <c r="H721" i="3"/>
  <c r="V721" i="3"/>
  <c r="AA721" i="3"/>
  <c r="M1549" i="3"/>
  <c r="AD1907" i="3"/>
  <c r="N1907" i="3"/>
  <c r="Y1907" i="3"/>
  <c r="AB1907" i="3"/>
  <c r="P1907" i="3"/>
  <c r="I1907" i="3"/>
  <c r="W1907" i="3"/>
  <c r="X1907" i="3"/>
  <c r="AC1907" i="3"/>
  <c r="O1907" i="3"/>
  <c r="J1907" i="3"/>
  <c r="K1907" i="3"/>
  <c r="AA1907" i="3"/>
  <c r="M1408" i="3"/>
  <c r="M401" i="3"/>
  <c r="AD152" i="3"/>
  <c r="Y152" i="3"/>
  <c r="I152" i="3"/>
  <c r="K152" i="3"/>
  <c r="X152" i="3"/>
  <c r="AC152" i="3"/>
  <c r="P152" i="3"/>
  <c r="O152" i="3"/>
  <c r="N152" i="3"/>
  <c r="AB152" i="3"/>
  <c r="J152" i="3"/>
  <c r="W152" i="3"/>
  <c r="V152" i="3"/>
  <c r="AA152" i="3"/>
  <c r="H152" i="3"/>
  <c r="M1589" i="3"/>
  <c r="M1398" i="3"/>
  <c r="M1223" i="3"/>
  <c r="M1076" i="3"/>
  <c r="V506" i="3"/>
  <c r="M1946" i="3"/>
  <c r="M262" i="3"/>
  <c r="M1980" i="3"/>
  <c r="M1264" i="3"/>
  <c r="AA697" i="3"/>
  <c r="M372" i="3"/>
  <c r="AA993" i="3"/>
  <c r="M348" i="3"/>
  <c r="M293" i="3"/>
  <c r="M1991" i="3"/>
  <c r="M394" i="3"/>
  <c r="M1862" i="3"/>
  <c r="M1577" i="3"/>
  <c r="M1629" i="3"/>
  <c r="V2050" i="3"/>
  <c r="M1827" i="3"/>
  <c r="M1686" i="3"/>
  <c r="V1862" i="3"/>
  <c r="M1962" i="3"/>
  <c r="M765" i="3"/>
  <c r="M643" i="3"/>
  <c r="H1907" i="3"/>
  <c r="AA1791" i="3"/>
  <c r="H1745" i="3"/>
  <c r="M894" i="3"/>
  <c r="M2187" i="3"/>
  <c r="K1649" i="3"/>
  <c r="AC1649" i="3"/>
  <c r="N1649" i="3"/>
  <c r="AD1649" i="3"/>
  <c r="P1649" i="3"/>
  <c r="Y1649" i="3"/>
  <c r="O1649" i="3"/>
  <c r="X1649" i="3"/>
  <c r="W1649" i="3"/>
  <c r="AB1649" i="3"/>
  <c r="J1649" i="3"/>
  <c r="I1649" i="3"/>
  <c r="AA1649" i="3"/>
  <c r="V1649" i="3"/>
  <c r="O1659" i="3"/>
  <c r="X1659" i="3"/>
  <c r="AC1659" i="3"/>
  <c r="N1659" i="3"/>
  <c r="J1659" i="3"/>
  <c r="W1659" i="3"/>
  <c r="AB1659" i="3"/>
  <c r="K1659" i="3"/>
  <c r="AD1659" i="3"/>
  <c r="H1659" i="3"/>
  <c r="I1659" i="3"/>
  <c r="P1659" i="3"/>
  <c r="Y1659" i="3"/>
  <c r="AA1659" i="3"/>
  <c r="M633" i="3"/>
  <c r="W379" i="3"/>
  <c r="J379" i="3"/>
  <c r="AD379" i="3"/>
  <c r="O379" i="3"/>
  <c r="Y379" i="3"/>
  <c r="P379" i="3"/>
  <c r="I379" i="3"/>
  <c r="N379" i="3"/>
  <c r="X379" i="3"/>
  <c r="K379" i="3"/>
  <c r="AB379" i="3"/>
  <c r="AC379" i="3"/>
  <c r="V379" i="3"/>
  <c r="AA379" i="3"/>
  <c r="M874" i="3"/>
  <c r="N1567" i="3"/>
  <c r="AB1567" i="3"/>
  <c r="J1567" i="3"/>
  <c r="AD1567" i="3"/>
  <c r="O1567" i="3"/>
  <c r="Y1567" i="3"/>
  <c r="AC1567" i="3"/>
  <c r="X1567" i="3"/>
  <c r="I1567" i="3"/>
  <c r="H1567" i="3"/>
  <c r="W1567" i="3"/>
  <c r="K1567" i="3"/>
  <c r="M562" i="3"/>
  <c r="AB946" i="3"/>
  <c r="P946" i="3"/>
  <c r="K946" i="3"/>
  <c r="O946" i="3"/>
  <c r="AD946" i="3"/>
  <c r="I946" i="3"/>
  <c r="Y946" i="3"/>
  <c r="AC946" i="3"/>
  <c r="W946" i="3"/>
  <c r="N946" i="3"/>
  <c r="J946" i="3"/>
  <c r="X946" i="3"/>
  <c r="V946" i="3"/>
  <c r="AA946" i="3"/>
  <c r="H946" i="3"/>
  <c r="M670" i="3"/>
  <c r="M590" i="3"/>
  <c r="AB514" i="3"/>
  <c r="N514" i="3"/>
  <c r="AC514" i="3"/>
  <c r="O514" i="3"/>
  <c r="AD514" i="3"/>
  <c r="P514" i="3"/>
  <c r="I514" i="3"/>
  <c r="K514" i="3"/>
  <c r="J514" i="3"/>
  <c r="W514" i="3"/>
  <c r="X514" i="3"/>
  <c r="H514" i="3"/>
  <c r="N1733" i="3"/>
  <c r="P1733" i="3"/>
  <c r="AB1733" i="3"/>
  <c r="W1733" i="3"/>
  <c r="Y1733" i="3"/>
  <c r="X1733" i="3"/>
  <c r="I1733" i="3"/>
  <c r="AD1733" i="3"/>
  <c r="O1733" i="3"/>
  <c r="AC1733" i="3"/>
  <c r="J1733" i="3"/>
  <c r="K1733" i="3"/>
  <c r="AA1733" i="3"/>
  <c r="V1733" i="3"/>
  <c r="K339" i="3"/>
  <c r="O339" i="3"/>
  <c r="AC339" i="3"/>
  <c r="Y339" i="3"/>
  <c r="P339" i="3"/>
  <c r="X339" i="3"/>
  <c r="AB339" i="3"/>
  <c r="N339" i="3"/>
  <c r="W339" i="3"/>
  <c r="I339" i="3"/>
  <c r="J339" i="3"/>
  <c r="AD339" i="3"/>
  <c r="H339" i="3"/>
  <c r="V339" i="3"/>
  <c r="M1539" i="3"/>
  <c r="AD1483" i="3"/>
  <c r="W1483" i="3"/>
  <c r="AC1483" i="3"/>
  <c r="N1483" i="3"/>
  <c r="X1483" i="3"/>
  <c r="P1483" i="3"/>
  <c r="AB1483" i="3"/>
  <c r="J1483" i="3"/>
  <c r="I1483" i="3"/>
  <c r="O1483" i="3"/>
  <c r="K1483" i="3"/>
  <c r="Y1483" i="3"/>
  <c r="AA1483" i="3"/>
  <c r="H1483" i="3"/>
  <c r="M1586" i="3"/>
  <c r="M484" i="3"/>
  <c r="M337" i="3"/>
  <c r="M459" i="3"/>
  <c r="I409" i="3"/>
  <c r="Y409" i="3"/>
  <c r="N409" i="3"/>
  <c r="AC409" i="3"/>
  <c r="AD409" i="3"/>
  <c r="K409" i="3"/>
  <c r="J409" i="3"/>
  <c r="W409" i="3"/>
  <c r="X409" i="3"/>
  <c r="H409" i="3"/>
  <c r="AB409" i="3"/>
  <c r="P409" i="3"/>
  <c r="V409" i="3"/>
  <c r="M1672" i="3"/>
  <c r="K561" i="3"/>
  <c r="O561" i="3"/>
  <c r="Y561" i="3"/>
  <c r="AC561" i="3"/>
  <c r="N561" i="3"/>
  <c r="P561" i="3"/>
  <c r="AD561" i="3"/>
  <c r="AB561" i="3"/>
  <c r="H561" i="3"/>
  <c r="AA561" i="3"/>
  <c r="J561" i="3"/>
  <c r="M1897" i="3"/>
  <c r="M974" i="3"/>
  <c r="M1536" i="3"/>
  <c r="O2160" i="3"/>
  <c r="AD2160" i="3"/>
  <c r="Y2160" i="3"/>
  <c r="X2160" i="3"/>
  <c r="AB2160" i="3"/>
  <c r="K2160" i="3"/>
  <c r="I2160" i="3"/>
  <c r="AC2160" i="3"/>
  <c r="N2160" i="3"/>
  <c r="AA2160" i="3"/>
  <c r="P2160" i="3"/>
  <c r="W2160" i="3"/>
  <c r="H2160" i="3"/>
  <c r="M520" i="3"/>
  <c r="J1035" i="3"/>
  <c r="AC1035" i="3"/>
  <c r="W1035" i="3"/>
  <c r="K1035" i="3"/>
  <c r="N1035" i="3"/>
  <c r="Y1035" i="3"/>
  <c r="AD1035" i="3"/>
  <c r="AB1035" i="3"/>
  <c r="P1035" i="3"/>
  <c r="I1035" i="3"/>
  <c r="X1035" i="3"/>
  <c r="O1035" i="3"/>
  <c r="H1035" i="3"/>
  <c r="AA1035" i="3"/>
  <c r="AB369" i="3"/>
  <c r="Y369" i="3"/>
  <c r="X369" i="3"/>
  <c r="J369" i="3"/>
  <c r="W369" i="3"/>
  <c r="N369" i="3"/>
  <c r="P369" i="3"/>
  <c r="AC369" i="3"/>
  <c r="O369" i="3"/>
  <c r="K369" i="3"/>
  <c r="AD369" i="3"/>
  <c r="I369" i="3"/>
  <c r="V369" i="3"/>
  <c r="M2186" i="3"/>
  <c r="M1319" i="3"/>
  <c r="M161" i="3"/>
  <c r="M1095" i="3"/>
  <c r="M1131" i="3"/>
  <c r="M588" i="3"/>
  <c r="M1270" i="3"/>
  <c r="X2046" i="3"/>
  <c r="AD2046" i="3"/>
  <c r="I2046" i="3"/>
  <c r="W2046" i="3"/>
  <c r="AB2046" i="3"/>
  <c r="Y2046" i="3"/>
  <c r="K2046" i="3"/>
  <c r="AC2046" i="3"/>
  <c r="O2046" i="3"/>
  <c r="P2046" i="3"/>
  <c r="N2046" i="3"/>
  <c r="J2046" i="3"/>
  <c r="AA2046" i="3"/>
  <c r="H2046" i="3"/>
  <c r="Y1303" i="3"/>
  <c r="O1303" i="3"/>
  <c r="J1303" i="3"/>
  <c r="AB1303" i="3"/>
  <c r="X1303" i="3"/>
  <c r="N1303" i="3"/>
  <c r="K1303" i="3"/>
  <c r="W1303" i="3"/>
  <c r="P1303" i="3"/>
  <c r="AC1303" i="3"/>
  <c r="H1303" i="3"/>
  <c r="I1303" i="3"/>
  <c r="AA1303" i="3"/>
  <c r="AD1303" i="3"/>
  <c r="M2064" i="3"/>
  <c r="I154" i="3"/>
  <c r="O154" i="3"/>
  <c r="AB154" i="3"/>
  <c r="AC154" i="3"/>
  <c r="P154" i="3"/>
  <c r="N154" i="3"/>
  <c r="J154" i="3"/>
  <c r="X154" i="3"/>
  <c r="AD154" i="3"/>
  <c r="W154" i="3"/>
  <c r="K154" i="3"/>
  <c r="Y154" i="3"/>
  <c r="H154" i="3"/>
  <c r="AA154" i="3"/>
  <c r="V154" i="3"/>
  <c r="M1093" i="3"/>
  <c r="AB1670" i="3"/>
  <c r="N1670" i="3"/>
  <c r="P1670" i="3"/>
  <c r="I1670" i="3"/>
  <c r="W1670" i="3"/>
  <c r="J1670" i="3"/>
  <c r="X1670" i="3"/>
  <c r="K1670" i="3"/>
  <c r="AD1670" i="3"/>
  <c r="O1670" i="3"/>
  <c r="Y1670" i="3"/>
  <c r="AC1670" i="3"/>
  <c r="AA1670" i="3"/>
  <c r="V1670" i="3"/>
  <c r="M680" i="3"/>
  <c r="M542" i="3"/>
  <c r="Y408" i="3"/>
  <c r="P408" i="3"/>
  <c r="AB408" i="3"/>
  <c r="J408" i="3"/>
  <c r="N408" i="3"/>
  <c r="AC408" i="3"/>
  <c r="AD408" i="3"/>
  <c r="O408" i="3"/>
  <c r="I408" i="3"/>
  <c r="W408" i="3"/>
  <c r="K408" i="3"/>
  <c r="X408" i="3"/>
  <c r="H408" i="3"/>
  <c r="AA408" i="3"/>
  <c r="Y1650" i="3"/>
  <c r="O1650" i="3"/>
  <c r="W1650" i="3"/>
  <c r="AD1650" i="3"/>
  <c r="P1650" i="3"/>
  <c r="X1650" i="3"/>
  <c r="N1650" i="3"/>
  <c r="K1650" i="3"/>
  <c r="AB1650" i="3"/>
  <c r="J1650" i="3"/>
  <c r="AA1650" i="3"/>
  <c r="AC1650" i="3"/>
  <c r="V1650" i="3"/>
  <c r="I1650" i="3"/>
  <c r="H1650" i="3"/>
  <c r="N226" i="3"/>
  <c r="K226" i="3"/>
  <c r="W226" i="3"/>
  <c r="P226" i="3"/>
  <c r="O226" i="3"/>
  <c r="J226" i="3"/>
  <c r="Y226" i="3"/>
  <c r="H226" i="3"/>
  <c r="AA226" i="3"/>
  <c r="AC226" i="3"/>
  <c r="X226" i="3"/>
  <c r="V226" i="3"/>
  <c r="AB226" i="3"/>
  <c r="N548" i="3"/>
  <c r="AC548" i="3"/>
  <c r="Y548" i="3"/>
  <c r="AB548" i="3"/>
  <c r="W548" i="3"/>
  <c r="O548" i="3"/>
  <c r="I548" i="3"/>
  <c r="AD548" i="3"/>
  <c r="K548" i="3"/>
  <c r="X548" i="3"/>
  <c r="AA548" i="3"/>
  <c r="J548" i="3"/>
  <c r="P548" i="3"/>
  <c r="V548" i="3"/>
  <c r="M1561" i="3"/>
  <c r="M735" i="3"/>
  <c r="N1772" i="3"/>
  <c r="P1772" i="3"/>
  <c r="O1772" i="3"/>
  <c r="AD1772" i="3"/>
  <c r="AC1772" i="3"/>
  <c r="W1772" i="3"/>
  <c r="AB1772" i="3"/>
  <c r="Y1772" i="3"/>
  <c r="K1772" i="3"/>
  <c r="I1772" i="3"/>
  <c r="J1772" i="3"/>
  <c r="X1772" i="3"/>
  <c r="AA1772" i="3"/>
  <c r="H1772" i="3"/>
  <c r="O790" i="3"/>
  <c r="AD790" i="3"/>
  <c r="J790" i="3"/>
  <c r="AB790" i="3"/>
  <c r="X790" i="3"/>
  <c r="N790" i="3"/>
  <c r="P790" i="3"/>
  <c r="W790" i="3"/>
  <c r="I790" i="3"/>
  <c r="K790" i="3"/>
  <c r="M89" i="3"/>
  <c r="M1060" i="3"/>
  <c r="M900" i="3"/>
  <c r="M1377" i="3"/>
  <c r="M1789" i="3"/>
  <c r="AD972" i="3"/>
  <c r="AC972" i="3"/>
  <c r="P972" i="3"/>
  <c r="K972" i="3"/>
  <c r="O972" i="3"/>
  <c r="I972" i="3"/>
  <c r="N972" i="3"/>
  <c r="AB972" i="3"/>
  <c r="X972" i="3"/>
  <c r="J972" i="3"/>
  <c r="Y972" i="3"/>
  <c r="W972" i="3"/>
  <c r="AA972" i="3"/>
  <c r="H972" i="3"/>
  <c r="V972" i="3"/>
  <c r="M955" i="3"/>
  <c r="P602" i="3"/>
  <c r="I602" i="3"/>
  <c r="X602" i="3"/>
  <c r="Y602" i="3"/>
  <c r="K602" i="3"/>
  <c r="AD602" i="3"/>
  <c r="N602" i="3"/>
  <c r="H602" i="3"/>
  <c r="W602" i="3"/>
  <c r="AA602" i="3"/>
  <c r="J602" i="3"/>
  <c r="O602" i="3"/>
  <c r="AB602" i="3"/>
  <c r="AC602" i="3"/>
  <c r="V602" i="3"/>
  <c r="M602" i="3"/>
  <c r="AB1944" i="3"/>
  <c r="AC1944" i="3"/>
  <c r="J1944" i="3"/>
  <c r="X1944" i="3"/>
  <c r="K1944" i="3"/>
  <c r="W1944" i="3"/>
  <c r="O1944" i="3"/>
  <c r="Y1944" i="3"/>
  <c r="AD1944" i="3"/>
  <c r="P1944" i="3"/>
  <c r="N1944" i="3"/>
  <c r="H1944" i="3"/>
  <c r="I1944" i="3"/>
  <c r="AA1944" i="3"/>
  <c r="AC552" i="3"/>
  <c r="X552" i="3"/>
  <c r="Y552" i="3"/>
  <c r="AB552" i="3"/>
  <c r="N552" i="3"/>
  <c r="O552" i="3"/>
  <c r="AD552" i="3"/>
  <c r="W552" i="3"/>
  <c r="I552" i="3"/>
  <c r="P552" i="3"/>
  <c r="K552" i="3"/>
  <c r="V552" i="3"/>
  <c r="J552" i="3"/>
  <c r="AA552" i="3"/>
  <c r="M414" i="3"/>
  <c r="AC601" i="3"/>
  <c r="J601" i="3"/>
  <c r="P601" i="3"/>
  <c r="I601" i="3"/>
  <c r="K601" i="3"/>
  <c r="O601" i="3"/>
  <c r="Y601" i="3"/>
  <c r="AD601" i="3"/>
  <c r="X601" i="3"/>
  <c r="W601" i="3"/>
  <c r="N601" i="3"/>
  <c r="AB601" i="3"/>
  <c r="AA601" i="3"/>
  <c r="V601" i="3"/>
  <c r="J2135" i="3"/>
  <c r="P2135" i="3"/>
  <c r="Y2135" i="3"/>
  <c r="O2135" i="3"/>
  <c r="I2135" i="3"/>
  <c r="AD2135" i="3"/>
  <c r="K2135" i="3"/>
  <c r="X2135" i="3"/>
  <c r="N2135" i="3"/>
  <c r="AC2135" i="3"/>
  <c r="AB2135" i="3"/>
  <c r="W2135" i="3"/>
  <c r="AA2135" i="3"/>
  <c r="H2135" i="3"/>
  <c r="J312" i="3"/>
  <c r="W312" i="3"/>
  <c r="AD312" i="3"/>
  <c r="AC312" i="3"/>
  <c r="AB312" i="3"/>
  <c r="X312" i="3"/>
  <c r="O312" i="3"/>
  <c r="Y312" i="3"/>
  <c r="I312" i="3"/>
  <c r="N312" i="3"/>
  <c r="P312" i="3"/>
  <c r="K312" i="3"/>
  <c r="AA312" i="3"/>
  <c r="AC1971" i="3"/>
  <c r="I1971" i="3"/>
  <c r="AB1971" i="3"/>
  <c r="N1971" i="3"/>
  <c r="Y1971" i="3"/>
  <c r="K1971" i="3"/>
  <c r="H1971" i="3"/>
  <c r="X1971" i="3"/>
  <c r="O1971" i="3"/>
  <c r="J1971" i="3"/>
  <c r="V1971" i="3"/>
  <c r="AA1971" i="3"/>
  <c r="W1971" i="3"/>
  <c r="AB952" i="3"/>
  <c r="AD952" i="3"/>
  <c r="AC952" i="3"/>
  <c r="O952" i="3"/>
  <c r="J952" i="3"/>
  <c r="I952" i="3"/>
  <c r="N952" i="3"/>
  <c r="K952" i="3"/>
  <c r="X952" i="3"/>
  <c r="W952" i="3"/>
  <c r="P952" i="3"/>
  <c r="Y952" i="3"/>
  <c r="H952" i="3"/>
  <c r="V952" i="3"/>
  <c r="K1892" i="3"/>
  <c r="J1892" i="3"/>
  <c r="X1892" i="3"/>
  <c r="N1892" i="3"/>
  <c r="AB1892" i="3"/>
  <c r="O1892" i="3"/>
  <c r="Y1892" i="3"/>
  <c r="AC1892" i="3"/>
  <c r="P1892" i="3"/>
  <c r="W1892" i="3"/>
  <c r="H1892" i="3"/>
  <c r="I1892" i="3"/>
  <c r="AD1892" i="3"/>
  <c r="M1892" i="3"/>
  <c r="AC2052" i="3"/>
  <c r="I2052" i="3"/>
  <c r="X2052" i="3"/>
  <c r="W2052" i="3"/>
  <c r="O2052" i="3"/>
  <c r="AB2052" i="3"/>
  <c r="AD2052" i="3"/>
  <c r="J2052" i="3"/>
  <c r="P2052" i="3"/>
  <c r="V2052" i="3"/>
  <c r="N2052" i="3"/>
  <c r="Y2052" i="3"/>
  <c r="H2052" i="3"/>
  <c r="K2052" i="3"/>
  <c r="M1522" i="3"/>
  <c r="M78" i="3"/>
  <c r="M1579" i="3"/>
  <c r="V578" i="3"/>
  <c r="M817" i="3"/>
  <c r="M652" i="3"/>
  <c r="V2062" i="3"/>
  <c r="W1427" i="3"/>
  <c r="AC1427" i="3"/>
  <c r="O1427" i="3"/>
  <c r="X1427" i="3"/>
  <c r="K1427" i="3"/>
  <c r="AD1427" i="3"/>
  <c r="N1427" i="3"/>
  <c r="J1427" i="3"/>
  <c r="Y1427" i="3"/>
  <c r="I1427" i="3"/>
  <c r="AB1427" i="3"/>
  <c r="AA1427" i="3"/>
  <c r="H1427" i="3"/>
  <c r="M92" i="3"/>
  <c r="AB2110" i="3"/>
  <c r="N2110" i="3"/>
  <c r="J2110" i="3"/>
  <c r="O2110" i="3"/>
  <c r="AD2110" i="3"/>
  <c r="W2110" i="3"/>
  <c r="Y2110" i="3"/>
  <c r="K2110" i="3"/>
  <c r="AC2110" i="3"/>
  <c r="P2110" i="3"/>
  <c r="I2110" i="3"/>
  <c r="X2110" i="3"/>
  <c r="AA2110" i="3"/>
  <c r="V2110" i="3"/>
  <c r="M816" i="3"/>
  <c r="J1281" i="3"/>
  <c r="AC1281" i="3"/>
  <c r="N1281" i="3"/>
  <c r="I1281" i="3"/>
  <c r="O1281" i="3"/>
  <c r="AD1281" i="3"/>
  <c r="K1281" i="3"/>
  <c r="Y1281" i="3"/>
  <c r="X1281" i="3"/>
  <c r="W1281" i="3"/>
  <c r="P1281" i="3"/>
  <c r="AB1281" i="3"/>
  <c r="V1281" i="3"/>
  <c r="H1281" i="3"/>
  <c r="M1281" i="3"/>
  <c r="M1618" i="3"/>
  <c r="M799" i="3"/>
  <c r="M501" i="3"/>
  <c r="M295" i="3"/>
  <c r="M2118" i="3"/>
  <c r="M134" i="3"/>
  <c r="AB654" i="3"/>
  <c r="W654" i="3"/>
  <c r="X654" i="3"/>
  <c r="J654" i="3"/>
  <c r="Y654" i="3"/>
  <c r="O654" i="3"/>
  <c r="I654" i="3"/>
  <c r="P654" i="3"/>
  <c r="K654" i="3"/>
  <c r="AC654" i="3"/>
  <c r="AD654" i="3"/>
  <c r="N654" i="3"/>
  <c r="H654" i="3"/>
  <c r="V654" i="3"/>
  <c r="AC2121" i="3"/>
  <c r="N2121" i="3"/>
  <c r="W2121" i="3"/>
  <c r="AD2121" i="3"/>
  <c r="P2121" i="3"/>
  <c r="Y2121" i="3"/>
  <c r="I2121" i="3"/>
  <c r="AB2121" i="3"/>
  <c r="J2121" i="3"/>
  <c r="X2121" i="3"/>
  <c r="K2121" i="3"/>
  <c r="O2121" i="3"/>
  <c r="H2121" i="3"/>
  <c r="M113" i="3"/>
  <c r="M91" i="3"/>
  <c r="N447" i="3"/>
  <c r="X447" i="3"/>
  <c r="AB447" i="3"/>
  <c r="P447" i="3"/>
  <c r="I447" i="3"/>
  <c r="AD447" i="3"/>
  <c r="K447" i="3"/>
  <c r="W447" i="3"/>
  <c r="J447" i="3"/>
  <c r="O447" i="3"/>
  <c r="Y447" i="3"/>
  <c r="AC447" i="3"/>
  <c r="AA447" i="3"/>
  <c r="V447" i="3"/>
  <c r="M2014" i="3"/>
  <c r="AB1228" i="3"/>
  <c r="J1228" i="3"/>
  <c r="W1228" i="3"/>
  <c r="N1228" i="3"/>
  <c r="K1228" i="3"/>
  <c r="I1228" i="3"/>
  <c r="Y1228" i="3"/>
  <c r="AC1228" i="3"/>
  <c r="AA1228" i="3"/>
  <c r="O1228" i="3"/>
  <c r="H1228" i="3"/>
  <c r="AD1228" i="3"/>
  <c r="X1228" i="3"/>
  <c r="M16" i="3"/>
  <c r="M2034" i="3"/>
  <c r="J1046" i="3"/>
  <c r="K1046" i="3"/>
  <c r="AD1046" i="3"/>
  <c r="X1046" i="3"/>
  <c r="W1046" i="3"/>
  <c r="O1046" i="3"/>
  <c r="N1046" i="3"/>
  <c r="P1046" i="3"/>
  <c r="I1046" i="3"/>
  <c r="Y1046" i="3"/>
  <c r="AC1046" i="3"/>
  <c r="AB1046" i="3"/>
  <c r="AA1046" i="3"/>
  <c r="V1046" i="3"/>
  <c r="V1757" i="3"/>
  <c r="W1194" i="3"/>
  <c r="AD1194" i="3"/>
  <c r="AC1194" i="3"/>
  <c r="Y1194" i="3"/>
  <c r="AB1194" i="3"/>
  <c r="I1194" i="3"/>
  <c r="N1194" i="3"/>
  <c r="K1194" i="3"/>
  <c r="P1194" i="3"/>
  <c r="AA1194" i="3"/>
  <c r="O1194" i="3"/>
  <c r="X1194" i="3"/>
  <c r="J1194" i="3"/>
  <c r="H1194" i="3"/>
  <c r="V712" i="3"/>
  <c r="V788" i="3"/>
  <c r="V144" i="3"/>
  <c r="M1182" i="3"/>
  <c r="H1122" i="3"/>
  <c r="M2188" i="3"/>
  <c r="AA645" i="3"/>
  <c r="AA611" i="3"/>
  <c r="M1287" i="3"/>
  <c r="W521" i="3"/>
  <c r="AC521" i="3"/>
  <c r="AD521" i="3"/>
  <c r="I521" i="3"/>
  <c r="J521" i="3"/>
  <c r="O521" i="3"/>
  <c r="K521" i="3"/>
  <c r="N521" i="3"/>
  <c r="P521" i="3"/>
  <c r="X521" i="3"/>
  <c r="AB521" i="3"/>
  <c r="Y521" i="3"/>
  <c r="AA521" i="3"/>
  <c r="H521" i="3"/>
  <c r="M521" i="3"/>
  <c r="V521" i="3"/>
  <c r="M1930" i="3"/>
  <c r="AB625" i="3"/>
  <c r="W625" i="3"/>
  <c r="X625" i="3"/>
  <c r="O625" i="3"/>
  <c r="AD625" i="3"/>
  <c r="P625" i="3"/>
  <c r="AC625" i="3"/>
  <c r="J625" i="3"/>
  <c r="K625" i="3"/>
  <c r="I625" i="3"/>
  <c r="N625" i="3"/>
  <c r="Y625" i="3"/>
  <c r="AA625" i="3"/>
  <c r="H625" i="3"/>
  <c r="V625" i="3"/>
  <c r="M625" i="3"/>
  <c r="N72" i="3"/>
  <c r="I72" i="3"/>
  <c r="X72" i="3"/>
  <c r="AB72" i="3"/>
  <c r="O72" i="3"/>
  <c r="AD72" i="3"/>
  <c r="K72" i="3"/>
  <c r="J72" i="3"/>
  <c r="W72" i="3"/>
  <c r="AC72" i="3"/>
  <c r="V72" i="3"/>
  <c r="AA72" i="3"/>
  <c r="P72" i="3"/>
  <c r="Y72" i="3"/>
  <c r="M72" i="3"/>
  <c r="P290" i="3"/>
  <c r="H290" i="3"/>
  <c r="Y290" i="3"/>
  <c r="O290" i="3"/>
  <c r="J290" i="3"/>
  <c r="I290" i="3"/>
  <c r="X290" i="3"/>
  <c r="N290" i="3"/>
  <c r="AB290" i="3"/>
  <c r="AA290" i="3"/>
  <c r="M290" i="3"/>
  <c r="W290" i="3"/>
  <c r="V290" i="3"/>
  <c r="J2044" i="3"/>
  <c r="X2044" i="3"/>
  <c r="K2044" i="3"/>
  <c r="I2044" i="3"/>
  <c r="W2044" i="3"/>
  <c r="AD2044" i="3"/>
  <c r="N2044" i="3"/>
  <c r="AB2044" i="3"/>
  <c r="Y2044" i="3"/>
  <c r="P2044" i="3"/>
  <c r="AC2044" i="3"/>
  <c r="O2044" i="3"/>
  <c r="H2044" i="3"/>
  <c r="M2044" i="3"/>
  <c r="K196" i="3"/>
  <c r="Y196" i="3"/>
  <c r="P196" i="3"/>
  <c r="J196" i="3"/>
  <c r="I196" i="3"/>
  <c r="O196" i="3"/>
  <c r="AB196" i="3"/>
  <c r="W196" i="3"/>
  <c r="X196" i="3"/>
  <c r="N196" i="3"/>
  <c r="AC196" i="3"/>
  <c r="AD196" i="3"/>
  <c r="AA196" i="3"/>
  <c r="H196" i="3"/>
  <c r="M1920" i="3"/>
  <c r="V2034" i="3"/>
  <c r="V1779" i="3"/>
  <c r="AB297" i="3"/>
  <c r="N297" i="3"/>
  <c r="AC297" i="3"/>
  <c r="J297" i="3"/>
  <c r="P297" i="3"/>
  <c r="K297" i="3"/>
  <c r="AD297" i="3"/>
  <c r="W297" i="3"/>
  <c r="Y297" i="3"/>
  <c r="O297" i="3"/>
  <c r="X297" i="3"/>
  <c r="I297" i="3"/>
  <c r="AA297" i="3"/>
  <c r="H297" i="3"/>
  <c r="M297" i="3"/>
  <c r="H755" i="3"/>
  <c r="H72" i="3"/>
  <c r="H810" i="3"/>
  <c r="AA861" i="3"/>
  <c r="AA633" i="3"/>
  <c r="AA1898" i="3"/>
  <c r="M1832" i="3"/>
  <c r="V1772" i="3"/>
  <c r="V962" i="3"/>
  <c r="AA176" i="3"/>
  <c r="AA1334" i="3"/>
  <c r="V2076" i="3"/>
  <c r="V81" i="3"/>
  <c r="V1794" i="3"/>
  <c r="AA437" i="3"/>
  <c r="H1573" i="3"/>
  <c r="H1680" i="3"/>
  <c r="AA1652" i="3"/>
  <c r="AA16" i="3"/>
  <c r="V1534" i="3"/>
  <c r="V192" i="3"/>
  <c r="AA791" i="3"/>
  <c r="K2169" i="3"/>
  <c r="X2169" i="3"/>
  <c r="N2169" i="3"/>
  <c r="AC2169" i="3"/>
  <c r="O2169" i="3"/>
  <c r="AB2169" i="3"/>
  <c r="Y2169" i="3"/>
  <c r="J2169" i="3"/>
  <c r="I2169" i="3"/>
  <c r="V2169" i="3"/>
  <c r="AD2169" i="3"/>
  <c r="P2169" i="3"/>
  <c r="H2169" i="3"/>
  <c r="AA2169" i="3"/>
  <c r="W2169" i="3"/>
  <c r="M2169" i="3"/>
  <c r="H641" i="3"/>
  <c r="H1008" i="3"/>
  <c r="H134" i="3"/>
  <c r="H1041" i="3"/>
  <c r="H1652" i="3"/>
  <c r="H474" i="3"/>
  <c r="AA429" i="3"/>
  <c r="H1733" i="3"/>
  <c r="K2158" i="3"/>
  <c r="O1009" i="3"/>
  <c r="AD955" i="3"/>
  <c r="Y1579" i="3"/>
  <c r="Y895" i="3"/>
  <c r="J788" i="3"/>
  <c r="AD171" i="3"/>
  <c r="P1554" i="3"/>
  <c r="AC790" i="3"/>
  <c r="AC1258" i="3"/>
  <c r="AC158" i="3"/>
  <c r="W525" i="3"/>
  <c r="P1414" i="3"/>
  <c r="Y1573" i="3"/>
  <c r="AB1300" i="3"/>
  <c r="Y1541" i="3"/>
  <c r="AC1967" i="3"/>
  <c r="P1930" i="3"/>
  <c r="X765" i="3"/>
  <c r="AB594" i="3"/>
  <c r="Y283" i="3"/>
  <c r="O861" i="3"/>
  <c r="Y1034" i="3"/>
  <c r="AD1290" i="3"/>
  <c r="J961" i="3"/>
  <c r="K1232" i="3"/>
  <c r="AB1232" i="3"/>
  <c r="X1232" i="3"/>
  <c r="AC1232" i="3"/>
  <c r="W1232" i="3"/>
  <c r="O1232" i="3"/>
  <c r="AD1232" i="3"/>
  <c r="Y1232" i="3"/>
  <c r="H1232" i="3"/>
  <c r="I1232" i="3"/>
  <c r="N1232" i="3"/>
  <c r="J1232" i="3"/>
  <c r="AA1232" i="3"/>
  <c r="Y1731" i="3"/>
  <c r="W1731" i="3"/>
  <c r="K1731" i="3"/>
  <c r="AD1731" i="3"/>
  <c r="P1731" i="3"/>
  <c r="X1731" i="3"/>
  <c r="I1731" i="3"/>
  <c r="AB1731" i="3"/>
  <c r="J1731" i="3"/>
  <c r="H1731" i="3"/>
  <c r="N1731" i="3"/>
  <c r="O1731" i="3"/>
  <c r="AA1731" i="3"/>
  <c r="AD455" i="3"/>
  <c r="W455" i="3"/>
  <c r="P455" i="3"/>
  <c r="X455" i="3"/>
  <c r="AB455" i="3"/>
  <c r="J455" i="3"/>
  <c r="I455" i="3"/>
  <c r="N455" i="3"/>
  <c r="O455" i="3"/>
  <c r="K455" i="3"/>
  <c r="AC455" i="3"/>
  <c r="Y455" i="3"/>
  <c r="H455" i="3"/>
  <c r="V455" i="3"/>
  <c r="Y1805" i="3"/>
  <c r="N1805" i="3"/>
  <c r="AC1805" i="3"/>
  <c r="O1805" i="3"/>
  <c r="AB1805" i="3"/>
  <c r="J1805" i="3"/>
  <c r="W1805" i="3"/>
  <c r="X1805" i="3"/>
  <c r="P1805" i="3"/>
  <c r="I1805" i="3"/>
  <c r="Y1753" i="3"/>
  <c r="N1753" i="3"/>
  <c r="AB1753" i="3"/>
  <c r="AD1753" i="3"/>
  <c r="K1753" i="3"/>
  <c r="W1753" i="3"/>
  <c r="AC1753" i="3"/>
  <c r="X1753" i="3"/>
  <c r="O1753" i="3"/>
  <c r="I1753" i="3"/>
  <c r="P1753" i="3"/>
  <c r="V1753" i="3"/>
  <c r="AA1753" i="3"/>
  <c r="H1753" i="3"/>
  <c r="J1753" i="3"/>
  <c r="AB657" i="3"/>
  <c r="O657" i="3"/>
  <c r="W657" i="3"/>
  <c r="AC657" i="3"/>
  <c r="Y657" i="3"/>
  <c r="N657" i="3"/>
  <c r="K657" i="3"/>
  <c r="P657" i="3"/>
  <c r="J657" i="3"/>
  <c r="I657" i="3"/>
  <c r="X657" i="3"/>
  <c r="AD657" i="3"/>
  <c r="AA657" i="3"/>
  <c r="V657" i="3"/>
  <c r="AB1297" i="3"/>
  <c r="I1297" i="3"/>
  <c r="O1297" i="3"/>
  <c r="AC1297" i="3"/>
  <c r="AD1297" i="3"/>
  <c r="W1297" i="3"/>
  <c r="J1297" i="3"/>
  <c r="X1297" i="3"/>
  <c r="Y1297" i="3"/>
  <c r="K1297" i="3"/>
  <c r="N1297" i="3"/>
  <c r="P1297" i="3"/>
  <c r="AA1297" i="3"/>
  <c r="H1297" i="3"/>
  <c r="O1317" i="3"/>
  <c r="P1317" i="3"/>
  <c r="AC1317" i="3"/>
  <c r="Y1317" i="3"/>
  <c r="X1317" i="3"/>
  <c r="K1317" i="3"/>
  <c r="J1317" i="3"/>
  <c r="AD1317" i="3"/>
  <c r="W1317" i="3"/>
  <c r="N1317" i="3"/>
  <c r="AB1317" i="3"/>
  <c r="I1317" i="3"/>
  <c r="AA1317" i="3"/>
  <c r="J1102" i="3"/>
  <c r="P1102" i="3"/>
  <c r="Y1102" i="3"/>
  <c r="K1102" i="3"/>
  <c r="I1102" i="3"/>
  <c r="AD1102" i="3"/>
  <c r="W1102" i="3"/>
  <c r="AB1102" i="3"/>
  <c r="O1102" i="3"/>
  <c r="AC1102" i="3"/>
  <c r="N1102" i="3"/>
  <c r="X1102" i="3"/>
  <c r="AA1102" i="3"/>
  <c r="H1102" i="3"/>
  <c r="AC511" i="3"/>
  <c r="X511" i="3"/>
  <c r="AD511" i="3"/>
  <c r="K511" i="3"/>
  <c r="N511" i="3"/>
  <c r="J511" i="3"/>
  <c r="AB511" i="3"/>
  <c r="I511" i="3"/>
  <c r="AA511" i="3"/>
  <c r="W511" i="3"/>
  <c r="Y511" i="3"/>
  <c r="O511" i="3"/>
  <c r="P511" i="3"/>
  <c r="V511" i="3"/>
  <c r="O249" i="3"/>
  <c r="N249" i="3"/>
  <c r="K249" i="3"/>
  <c r="AD249" i="3"/>
  <c r="AB249" i="3"/>
  <c r="W249" i="3"/>
  <c r="I249" i="3"/>
  <c r="P249" i="3"/>
  <c r="Y249" i="3"/>
  <c r="X249" i="3"/>
  <c r="AC249" i="3"/>
  <c r="J249" i="3"/>
  <c r="AA249" i="3"/>
  <c r="H249" i="3"/>
  <c r="V249" i="3"/>
  <c r="I296" i="3"/>
  <c r="AB296" i="3"/>
  <c r="N296" i="3"/>
  <c r="X296" i="3"/>
  <c r="W296" i="3"/>
  <c r="J296" i="3"/>
  <c r="AC296" i="3"/>
  <c r="Y296" i="3"/>
  <c r="P296" i="3"/>
  <c r="H296" i="3"/>
  <c r="O296" i="3"/>
  <c r="K296" i="3"/>
  <c r="AA296" i="3"/>
  <c r="N2102" i="3"/>
  <c r="O2102" i="3"/>
  <c r="X2102" i="3"/>
  <c r="K2102" i="3"/>
  <c r="Y2102" i="3"/>
  <c r="AC2102" i="3"/>
  <c r="J2102" i="3"/>
  <c r="P2102" i="3"/>
  <c r="AD2102" i="3"/>
  <c r="W2102" i="3"/>
  <c r="I2102" i="3"/>
  <c r="AB2102" i="3"/>
  <c r="V2102" i="3"/>
  <c r="AA2102" i="3"/>
  <c r="AD1794" i="3"/>
  <c r="N1794" i="3"/>
  <c r="P1794" i="3"/>
  <c r="K1794" i="3"/>
  <c r="W1794" i="3"/>
  <c r="J1794" i="3"/>
  <c r="X1794" i="3"/>
  <c r="AB1794" i="3"/>
  <c r="AC1794" i="3"/>
  <c r="O1794" i="3"/>
  <c r="I1794" i="3"/>
  <c r="Y1794" i="3"/>
  <c r="J1247" i="3"/>
  <c r="Y1247" i="3"/>
  <c r="O1247" i="3"/>
  <c r="I1247" i="3"/>
  <c r="X1247" i="3"/>
  <c r="K1247" i="3"/>
  <c r="W1247" i="3"/>
  <c r="N1247" i="3"/>
  <c r="AB1247" i="3"/>
  <c r="AA1247" i="3"/>
  <c r="P1247" i="3"/>
  <c r="K1804" i="3"/>
  <c r="AC1804" i="3"/>
  <c r="W1804" i="3"/>
  <c r="I1804" i="3"/>
  <c r="Y1804" i="3"/>
  <c r="AB1804" i="3"/>
  <c r="AD1804" i="3"/>
  <c r="O1804" i="3"/>
  <c r="J1804" i="3"/>
  <c r="H1804" i="3"/>
  <c r="N1804" i="3"/>
  <c r="V1804" i="3"/>
  <c r="Y1165" i="3"/>
  <c r="AC1165" i="3"/>
  <c r="I1165" i="3"/>
  <c r="AB1165" i="3"/>
  <c r="W1165" i="3"/>
  <c r="P1165" i="3"/>
  <c r="N1165" i="3"/>
  <c r="X1165" i="3"/>
  <c r="K1165" i="3"/>
  <c r="AD1165" i="3"/>
  <c r="O1165" i="3"/>
  <c r="J1165" i="3"/>
  <c r="AA1165" i="3"/>
  <c r="H1165" i="3"/>
  <c r="O672" i="3"/>
  <c r="N672" i="3"/>
  <c r="W672" i="3"/>
  <c r="AC672" i="3"/>
  <c r="X672" i="3"/>
  <c r="I672" i="3"/>
  <c r="AD672" i="3"/>
  <c r="P672" i="3"/>
  <c r="Y672" i="3"/>
  <c r="H672" i="3"/>
  <c r="J672" i="3"/>
  <c r="AA672" i="3"/>
  <c r="W1420" i="3"/>
  <c r="O1420" i="3"/>
  <c r="J1420" i="3"/>
  <c r="I1420" i="3"/>
  <c r="AD1420" i="3"/>
  <c r="X1420" i="3"/>
  <c r="N1420" i="3"/>
  <c r="K1420" i="3"/>
  <c r="Y1420" i="3"/>
  <c r="P1420" i="3"/>
  <c r="AC1420" i="3"/>
  <c r="AA1420" i="3"/>
  <c r="H1420" i="3"/>
  <c r="V2141" i="3"/>
  <c r="AD17" i="3"/>
  <c r="W17" i="3"/>
  <c r="AC17" i="3"/>
  <c r="J17" i="3"/>
  <c r="X17" i="3"/>
  <c r="Y17" i="3"/>
  <c r="N17" i="3"/>
  <c r="K17" i="3"/>
  <c r="AA17" i="3"/>
  <c r="AB17" i="3"/>
  <c r="V17" i="3"/>
  <c r="I17" i="3"/>
  <c r="P1532" i="3"/>
  <c r="K1532" i="3"/>
  <c r="X1532" i="3"/>
  <c r="Y1532" i="3"/>
  <c r="N1532" i="3"/>
  <c r="I1532" i="3"/>
  <c r="W1532" i="3"/>
  <c r="J1532" i="3"/>
  <c r="AC1532" i="3"/>
  <c r="O1532" i="3"/>
  <c r="AD1532" i="3"/>
  <c r="AA1532" i="3"/>
  <c r="H1532" i="3"/>
  <c r="O2022" i="3"/>
  <c r="AC2022" i="3"/>
  <c r="AB2022" i="3"/>
  <c r="P2022" i="3"/>
  <c r="Y2022" i="3"/>
  <c r="I2022" i="3"/>
  <c r="AD2022" i="3"/>
  <c r="J2022" i="3"/>
  <c r="W2022" i="3"/>
  <c r="N2022" i="3"/>
  <c r="K2022" i="3"/>
  <c r="X2022" i="3"/>
  <c r="H2022" i="3"/>
  <c r="AB1764" i="3"/>
  <c r="J1764" i="3"/>
  <c r="AD1764" i="3"/>
  <c r="N1764" i="3"/>
  <c r="O1764" i="3"/>
  <c r="Y1764" i="3"/>
  <c r="AC1764" i="3"/>
  <c r="I1764" i="3"/>
  <c r="P1764" i="3"/>
  <c r="H1764" i="3"/>
  <c r="AA1764" i="3"/>
  <c r="W1764" i="3"/>
  <c r="K1764" i="3"/>
  <c r="AB235" i="3"/>
  <c r="AC235" i="3"/>
  <c r="Y235" i="3"/>
  <c r="I235" i="3"/>
  <c r="W235" i="3"/>
  <c r="K235" i="3"/>
  <c r="N235" i="3"/>
  <c r="O235" i="3"/>
  <c r="X235" i="3"/>
  <c r="J235" i="3"/>
  <c r="AD235" i="3"/>
  <c r="P235" i="3"/>
  <c r="AA235" i="3"/>
  <c r="V235" i="3"/>
  <c r="X1001" i="3"/>
  <c r="AB1001" i="3"/>
  <c r="W1001" i="3"/>
  <c r="AD1001" i="3"/>
  <c r="Y1001" i="3"/>
  <c r="O1001" i="3"/>
  <c r="K1001" i="3"/>
  <c r="N1001" i="3"/>
  <c r="I1001" i="3"/>
  <c r="P1001" i="3"/>
  <c r="AC1001" i="3"/>
  <c r="J1001" i="3"/>
  <c r="AA1001" i="3"/>
  <c r="H1001" i="3"/>
  <c r="I615" i="3"/>
  <c r="N615" i="3"/>
  <c r="W615" i="3"/>
  <c r="AC615" i="3"/>
  <c r="AD615" i="3"/>
  <c r="X615" i="3"/>
  <c r="O615" i="3"/>
  <c r="P615" i="3"/>
  <c r="AB615" i="3"/>
  <c r="J615" i="3"/>
  <c r="V615" i="3"/>
  <c r="V1859" i="3"/>
  <c r="AC859" i="3"/>
  <c r="I859" i="3"/>
  <c r="AD859" i="3"/>
  <c r="K859" i="3"/>
  <c r="X859" i="3"/>
  <c r="P859" i="3"/>
  <c r="W859" i="3"/>
  <c r="N859" i="3"/>
  <c r="J859" i="3"/>
  <c r="O859" i="3"/>
  <c r="AB859" i="3"/>
  <c r="H859" i="3"/>
  <c r="Y859" i="3"/>
  <c r="AA859" i="3"/>
  <c r="N1614" i="3"/>
  <c r="Y1614" i="3"/>
  <c r="AC1614" i="3"/>
  <c r="W1614" i="3"/>
  <c r="AD1614" i="3"/>
  <c r="AB1614" i="3"/>
  <c r="J1614" i="3"/>
  <c r="O1614" i="3"/>
  <c r="P1614" i="3"/>
  <c r="I1614" i="3"/>
  <c r="K1614" i="3"/>
  <c r="X1614" i="3"/>
  <c r="W1104" i="3"/>
  <c r="O1104" i="3"/>
  <c r="P1104" i="3"/>
  <c r="I1104" i="3"/>
  <c r="K1104" i="3"/>
  <c r="N1104" i="3"/>
  <c r="AD1104" i="3"/>
  <c r="AB1104" i="3"/>
  <c r="X1104" i="3"/>
  <c r="AC1104" i="3"/>
  <c r="J1104" i="3"/>
  <c r="Y1104" i="3"/>
  <c r="H1104" i="3"/>
  <c r="AA1104" i="3"/>
  <c r="O567" i="3"/>
  <c r="N567" i="3"/>
  <c r="K567" i="3"/>
  <c r="AC567" i="3"/>
  <c r="AB567" i="3"/>
  <c r="X567" i="3"/>
  <c r="J567" i="3"/>
  <c r="Y567" i="3"/>
  <c r="AD567" i="3"/>
  <c r="P567" i="3"/>
  <c r="I567" i="3"/>
  <c r="H567" i="3"/>
  <c r="AA567" i="3"/>
  <c r="N697" i="3"/>
  <c r="AB697" i="3"/>
  <c r="Y697" i="3"/>
  <c r="AC697" i="3"/>
  <c r="W697" i="3"/>
  <c r="K697" i="3"/>
  <c r="J697" i="3"/>
  <c r="O697" i="3"/>
  <c r="AD697" i="3"/>
  <c r="X697" i="3"/>
  <c r="P977" i="3"/>
  <c r="J977" i="3"/>
  <c r="AD977" i="3"/>
  <c r="O977" i="3"/>
  <c r="Y977" i="3"/>
  <c r="AB977" i="3"/>
  <c r="W977" i="3"/>
  <c r="N977" i="3"/>
  <c r="AC977" i="3"/>
  <c r="I977" i="3"/>
  <c r="X977" i="3"/>
  <c r="K977" i="3"/>
  <c r="H977" i="3"/>
  <c r="AA977" i="3"/>
  <c r="AC1470" i="3"/>
  <c r="AD1470" i="3"/>
  <c r="I1470" i="3"/>
  <c r="N1470" i="3"/>
  <c r="O1470" i="3"/>
  <c r="P1470" i="3"/>
  <c r="AB1470" i="3"/>
  <c r="J1470" i="3"/>
  <c r="W1470" i="3"/>
  <c r="K1470" i="3"/>
  <c r="X1470" i="3"/>
  <c r="Y1470" i="3"/>
  <c r="H1470" i="3"/>
  <c r="AA1470" i="3"/>
  <c r="V1470" i="3"/>
  <c r="N2133" i="3"/>
  <c r="Y2133" i="3"/>
  <c r="AC2133" i="3"/>
  <c r="J2133" i="3"/>
  <c r="P2133" i="3"/>
  <c r="O2133" i="3"/>
  <c r="AB2133" i="3"/>
  <c r="X2133" i="3"/>
  <c r="I2133" i="3"/>
  <c r="W2133" i="3"/>
  <c r="K2133" i="3"/>
  <c r="AD2133" i="3"/>
  <c r="H2133" i="3"/>
  <c r="AB2060" i="3"/>
  <c r="I2060" i="3"/>
  <c r="AD2060" i="3"/>
  <c r="J2060" i="3"/>
  <c r="Y2060" i="3"/>
  <c r="W2060" i="3"/>
  <c r="X2060" i="3"/>
  <c r="K2060" i="3"/>
  <c r="AC2060" i="3"/>
  <c r="O2060" i="3"/>
  <c r="P2060" i="3"/>
  <c r="N2060" i="3"/>
  <c r="H2060" i="3"/>
  <c r="AB1845" i="3"/>
  <c r="X1845" i="3"/>
  <c r="J1845" i="3"/>
  <c r="Y1845" i="3"/>
  <c r="N1845" i="3"/>
  <c r="I1845" i="3"/>
  <c r="O1845" i="3"/>
  <c r="K1845" i="3"/>
  <c r="AC1845" i="3"/>
  <c r="AD1845" i="3"/>
  <c r="P1845" i="3"/>
  <c r="W1845" i="3"/>
  <c r="AA1845" i="3"/>
  <c r="H1845" i="3"/>
  <c r="V1845" i="3"/>
  <c r="AD1895" i="3"/>
  <c r="I1895" i="3"/>
  <c r="AC1895" i="3"/>
  <c r="K1895" i="3"/>
  <c r="N1895" i="3"/>
  <c r="Y1895" i="3"/>
  <c r="O1895" i="3"/>
  <c r="J1895" i="3"/>
  <c r="W1895" i="3"/>
  <c r="AB1895" i="3"/>
  <c r="X1895" i="3"/>
  <c r="P1895" i="3"/>
  <c r="V1895" i="3"/>
  <c r="AA1895" i="3"/>
  <c r="O750" i="3"/>
  <c r="AC750" i="3"/>
  <c r="N750" i="3"/>
  <c r="AB750" i="3"/>
  <c r="I750" i="3"/>
  <c r="X750" i="3"/>
  <c r="J750" i="3"/>
  <c r="W750" i="3"/>
  <c r="AD750" i="3"/>
  <c r="Y750" i="3"/>
  <c r="P750" i="3"/>
  <c r="K750" i="3"/>
  <c r="AA750" i="3"/>
  <c r="V750" i="3"/>
  <c r="H750" i="3"/>
  <c r="AD916" i="3"/>
  <c r="I916" i="3"/>
  <c r="O916" i="3"/>
  <c r="Y916" i="3"/>
  <c r="J916" i="3"/>
  <c r="W916" i="3"/>
  <c r="N916" i="3"/>
  <c r="K916" i="3"/>
  <c r="X916" i="3"/>
  <c r="P916" i="3"/>
  <c r="AB916" i="3"/>
  <c r="AC916" i="3"/>
  <c r="H916" i="3"/>
  <c r="V916" i="3"/>
  <c r="AB1477" i="3"/>
  <c r="N1477" i="3"/>
  <c r="K1477" i="3"/>
  <c r="J1477" i="3"/>
  <c r="X1477" i="3"/>
  <c r="Y1477" i="3"/>
  <c r="AD1477" i="3"/>
  <c r="O1477" i="3"/>
  <c r="W1477" i="3"/>
  <c r="AC1477" i="3"/>
  <c r="AA1477" i="3"/>
  <c r="P1477" i="3"/>
  <c r="AD1226" i="3"/>
  <c r="AB1226" i="3"/>
  <c r="X1226" i="3"/>
  <c r="AC1226" i="3"/>
  <c r="K1226" i="3"/>
  <c r="Y1226" i="3"/>
  <c r="W1226" i="3"/>
  <c r="I1226" i="3"/>
  <c r="O1226" i="3"/>
  <c r="N1226" i="3"/>
  <c r="J1226" i="3"/>
  <c r="P1226" i="3"/>
  <c r="H1226" i="3"/>
  <c r="V1226" i="3"/>
  <c r="I1397" i="3"/>
  <c r="K1397" i="3"/>
  <c r="X1397" i="3"/>
  <c r="W1397" i="3"/>
  <c r="N1397" i="3"/>
  <c r="Y1397" i="3"/>
  <c r="AB1397" i="3"/>
  <c r="J1397" i="3"/>
  <c r="P1397" i="3"/>
  <c r="AC1397" i="3"/>
  <c r="H1397" i="3"/>
  <c r="V1397" i="3"/>
  <c r="AD1397" i="3"/>
  <c r="AA1397" i="3"/>
  <c r="N807" i="3"/>
  <c r="I807" i="3"/>
  <c r="J807" i="3"/>
  <c r="O807" i="3"/>
  <c r="AC807" i="3"/>
  <c r="X807" i="3"/>
  <c r="Y807" i="3"/>
  <c r="H807" i="3"/>
  <c r="AB807" i="3"/>
  <c r="P807" i="3"/>
  <c r="AD807" i="3"/>
  <c r="K807" i="3"/>
  <c r="W807" i="3"/>
  <c r="AA807" i="3"/>
  <c r="N1980" i="3"/>
  <c r="Y1980" i="3"/>
  <c r="K1980" i="3"/>
  <c r="I1980" i="3"/>
  <c r="X1980" i="3"/>
  <c r="O1980" i="3"/>
  <c r="P1980" i="3"/>
  <c r="AD1980" i="3"/>
  <c r="W1980" i="3"/>
  <c r="AC1980" i="3"/>
  <c r="AB1980" i="3"/>
  <c r="J1980" i="3"/>
  <c r="AA1980" i="3"/>
  <c r="Y1264" i="3"/>
  <c r="N1264" i="3"/>
  <c r="AB1264" i="3"/>
  <c r="P1264" i="3"/>
  <c r="O1264" i="3"/>
  <c r="J1264" i="3"/>
  <c r="W1264" i="3"/>
  <c r="X1264" i="3"/>
  <c r="AC1264" i="3"/>
  <c r="K1264" i="3"/>
  <c r="I1264" i="3"/>
  <c r="AD1264" i="3"/>
  <c r="AA1264" i="3"/>
  <c r="N1666" i="3"/>
  <c r="O1666" i="3"/>
  <c r="J1666" i="3"/>
  <c r="P1666" i="3"/>
  <c r="W1666" i="3"/>
  <c r="K1666" i="3"/>
  <c r="Y1666" i="3"/>
  <c r="I1666" i="3"/>
  <c r="AC1666" i="3"/>
  <c r="X1666" i="3"/>
  <c r="AA1666" i="3"/>
  <c r="V1666" i="3"/>
  <c r="H1666" i="3"/>
  <c r="AD1666" i="3"/>
  <c r="AB1159" i="3"/>
  <c r="J1159" i="3"/>
  <c r="W1159" i="3"/>
  <c r="AD1159" i="3"/>
  <c r="I1159" i="3"/>
  <c r="Y1159" i="3"/>
  <c r="K1159" i="3"/>
  <c r="P1159" i="3"/>
  <c r="AA1159" i="3"/>
  <c r="AC1159" i="3"/>
  <c r="O1159" i="3"/>
  <c r="V1159" i="3"/>
  <c r="X1159" i="3"/>
  <c r="H1159" i="3"/>
  <c r="AB1550" i="3"/>
  <c r="J1550" i="3"/>
  <c r="K1550" i="3"/>
  <c r="AC1550" i="3"/>
  <c r="O1550" i="3"/>
  <c r="P1550" i="3"/>
  <c r="W1550" i="3"/>
  <c r="X1550" i="3"/>
  <c r="I1550" i="3"/>
  <c r="Y1550" i="3"/>
  <c r="AD1550" i="3"/>
  <c r="N1550" i="3"/>
  <c r="AA1550" i="3"/>
  <c r="H1550" i="3"/>
  <c r="V1550" i="3"/>
  <c r="J1635" i="3"/>
  <c r="X1635" i="3"/>
  <c r="I1635" i="3"/>
  <c r="AD1635" i="3"/>
  <c r="W1635" i="3"/>
  <c r="O1635" i="3"/>
  <c r="P1635" i="3"/>
  <c r="Y1635" i="3"/>
  <c r="K1635" i="3"/>
  <c r="AC1635" i="3"/>
  <c r="N1635" i="3"/>
  <c r="AB1635" i="3"/>
  <c r="H1635" i="3"/>
  <c r="AA1635" i="3"/>
  <c r="AC394" i="3"/>
  <c r="AB394" i="3"/>
  <c r="K394" i="3"/>
  <c r="N394" i="3"/>
  <c r="Y394" i="3"/>
  <c r="J394" i="3"/>
  <c r="AD394" i="3"/>
  <c r="W394" i="3"/>
  <c r="O394" i="3"/>
  <c r="P394" i="3"/>
  <c r="H394" i="3"/>
  <c r="X394" i="3"/>
  <c r="I1828" i="3"/>
  <c r="X1828" i="3"/>
  <c r="AD1828" i="3"/>
  <c r="AC1828" i="3"/>
  <c r="AB1828" i="3"/>
  <c r="Y1828" i="3"/>
  <c r="K1828" i="3"/>
  <c r="P1828" i="3"/>
  <c r="W1828" i="3"/>
  <c r="J1828" i="3"/>
  <c r="H1828" i="3"/>
  <c r="AA1828" i="3"/>
  <c r="O1828" i="3"/>
  <c r="O658" i="3"/>
  <c r="X658" i="3"/>
  <c r="P658" i="3"/>
  <c r="K658" i="3"/>
  <c r="AC658" i="3"/>
  <c r="AD658" i="3"/>
  <c r="N658" i="3"/>
  <c r="Y658" i="3"/>
  <c r="I658" i="3"/>
  <c r="J658" i="3"/>
  <c r="H658" i="3"/>
  <c r="W658" i="3"/>
  <c r="Y1962" i="3"/>
  <c r="H1962" i="3"/>
  <c r="W1962" i="3"/>
  <c r="AC1962" i="3"/>
  <c r="I1962" i="3"/>
  <c r="AD1962" i="3"/>
  <c r="P1962" i="3"/>
  <c r="AA1962" i="3"/>
  <c r="O1962" i="3"/>
  <c r="J1962" i="3"/>
  <c r="K1962" i="3"/>
  <c r="AD1803" i="3"/>
  <c r="Y1803" i="3"/>
  <c r="AB1803" i="3"/>
  <c r="I1803" i="3"/>
  <c r="P1803" i="3"/>
  <c r="J1803" i="3"/>
  <c r="AC1803" i="3"/>
  <c r="W1803" i="3"/>
  <c r="H1803" i="3"/>
  <c r="N1803" i="3"/>
  <c r="K1803" i="3"/>
  <c r="O1803" i="3"/>
  <c r="V105" i="3"/>
  <c r="K1190" i="3"/>
  <c r="I1190" i="3"/>
  <c r="AC1190" i="3"/>
  <c r="Y1190" i="3"/>
  <c r="O1190" i="3"/>
  <c r="X1190" i="3"/>
  <c r="P1190" i="3"/>
  <c r="N1190" i="3"/>
  <c r="J1190" i="3"/>
  <c r="AA1190" i="3"/>
  <c r="AD1190" i="3"/>
  <c r="V1190" i="3"/>
  <c r="AB562" i="3"/>
  <c r="P562" i="3"/>
  <c r="W562" i="3"/>
  <c r="K562" i="3"/>
  <c r="AD562" i="3"/>
  <c r="X562" i="3"/>
  <c r="J562" i="3"/>
  <c r="O562" i="3"/>
  <c r="Y562" i="3"/>
  <c r="AC562" i="3"/>
  <c r="N562" i="3"/>
  <c r="I562" i="3"/>
  <c r="H562" i="3"/>
  <c r="Y1987" i="3"/>
  <c r="W1987" i="3"/>
  <c r="J1987" i="3"/>
  <c r="O1987" i="3"/>
  <c r="X1987" i="3"/>
  <c r="N1987" i="3"/>
  <c r="AC1987" i="3"/>
  <c r="I1987" i="3"/>
  <c r="K1987" i="3"/>
  <c r="P1987" i="3"/>
  <c r="H1987" i="3"/>
  <c r="AB1987" i="3"/>
  <c r="V1987" i="3"/>
  <c r="AD1987" i="3"/>
  <c r="AA1987" i="3"/>
  <c r="J1487" i="3"/>
  <c r="AC1487" i="3"/>
  <c r="K1487" i="3"/>
  <c r="O1487" i="3"/>
  <c r="X1487" i="3"/>
  <c r="AB1487" i="3"/>
  <c r="AD1487" i="3"/>
  <c r="Y1487" i="3"/>
  <c r="W1487" i="3"/>
  <c r="P1487" i="3"/>
  <c r="N1487" i="3"/>
  <c r="I1487" i="3"/>
  <c r="V1487" i="3"/>
  <c r="H1487" i="3"/>
  <c r="AA1487" i="3"/>
  <c r="O191" i="3"/>
  <c r="I191" i="3"/>
  <c r="Y191" i="3"/>
  <c r="X191" i="3"/>
  <c r="W191" i="3"/>
  <c r="AB191" i="3"/>
  <c r="AC191" i="3"/>
  <c r="J191" i="3"/>
  <c r="AD191" i="3"/>
  <c r="N191" i="3"/>
  <c r="K191" i="3"/>
  <c r="P191" i="3"/>
  <c r="H191" i="3"/>
  <c r="V191" i="3"/>
  <c r="AA191" i="3"/>
  <c r="AB1135" i="3"/>
  <c r="AD1135" i="3"/>
  <c r="N1135" i="3"/>
  <c r="O1135" i="3"/>
  <c r="P1135" i="3"/>
  <c r="J1135" i="3"/>
  <c r="I1135" i="3"/>
  <c r="W1135" i="3"/>
  <c r="Y1135" i="3"/>
  <c r="X1135" i="3"/>
  <c r="AC1135" i="3"/>
  <c r="O1319" i="3"/>
  <c r="X1319" i="3"/>
  <c r="AD1319" i="3"/>
  <c r="N1319" i="3"/>
  <c r="AB1319" i="3"/>
  <c r="AC1319" i="3"/>
  <c r="K1319" i="3"/>
  <c r="P1319" i="3"/>
  <c r="Y1319" i="3"/>
  <c r="W1319" i="3"/>
  <c r="I1319" i="3"/>
  <c r="J1319" i="3"/>
  <c r="H1319" i="3"/>
  <c r="AD161" i="3"/>
  <c r="K161" i="3"/>
  <c r="X161" i="3"/>
  <c r="J161" i="3"/>
  <c r="AC161" i="3"/>
  <c r="N161" i="3"/>
  <c r="W161" i="3"/>
  <c r="Y161" i="3"/>
  <c r="P161" i="3"/>
  <c r="AB161" i="3"/>
  <c r="O161" i="3"/>
  <c r="I161" i="3"/>
  <c r="H161" i="3"/>
  <c r="AD2051" i="3"/>
  <c r="AB2051" i="3"/>
  <c r="O2051" i="3"/>
  <c r="W2051" i="3"/>
  <c r="N2051" i="3"/>
  <c r="J2051" i="3"/>
  <c r="P2051" i="3"/>
  <c r="X2051" i="3"/>
  <c r="Y2051" i="3"/>
  <c r="K2051" i="3"/>
  <c r="I2051" i="3"/>
  <c r="V2051" i="3"/>
  <c r="X71" i="3"/>
  <c r="P71" i="3"/>
  <c r="W71" i="3"/>
  <c r="N71" i="3"/>
  <c r="AB71" i="3"/>
  <c r="K71" i="3"/>
  <c r="AD71" i="3"/>
  <c r="I71" i="3"/>
  <c r="O71" i="3"/>
  <c r="J71" i="3"/>
  <c r="Y71" i="3"/>
  <c r="AC71" i="3"/>
  <c r="AA71" i="3"/>
  <c r="AC1242" i="3"/>
  <c r="N1242" i="3"/>
  <c r="AD1242" i="3"/>
  <c r="AB1242" i="3"/>
  <c r="I1242" i="3"/>
  <c r="X1242" i="3"/>
  <c r="Y1242" i="3"/>
  <c r="O1242" i="3"/>
  <c r="K1242" i="3"/>
  <c r="W1242" i="3"/>
  <c r="J1242" i="3"/>
  <c r="P1242" i="3"/>
  <c r="H1242" i="3"/>
  <c r="V1242" i="3"/>
  <c r="AA1242" i="3"/>
  <c r="K837" i="3"/>
  <c r="X837" i="3"/>
  <c r="J837" i="3"/>
  <c r="W837" i="3"/>
  <c r="AD837" i="3"/>
  <c r="P837" i="3"/>
  <c r="O837" i="3"/>
  <c r="AC837" i="3"/>
  <c r="I837" i="3"/>
  <c r="AB837" i="3"/>
  <c r="N837" i="3"/>
  <c r="Y837" i="3"/>
  <c r="H837" i="3"/>
  <c r="AA837" i="3"/>
  <c r="V837" i="3"/>
  <c r="N1674" i="3"/>
  <c r="J1674" i="3"/>
  <c r="W1674" i="3"/>
  <c r="K1674" i="3"/>
  <c r="O1674" i="3"/>
  <c r="P1674" i="3"/>
  <c r="AB1674" i="3"/>
  <c r="I1674" i="3"/>
  <c r="Y1674" i="3"/>
  <c r="AC1674" i="3"/>
  <c r="AD1674" i="3"/>
  <c r="V1674" i="3"/>
  <c r="X1674" i="3"/>
  <c r="H1674" i="3"/>
  <c r="K1561" i="3"/>
  <c r="J1561" i="3"/>
  <c r="N1561" i="3"/>
  <c r="X1561" i="3"/>
  <c r="AD1561" i="3"/>
  <c r="W1561" i="3"/>
  <c r="O1561" i="3"/>
  <c r="P1561" i="3"/>
  <c r="AB1561" i="3"/>
  <c r="I1561" i="3"/>
  <c r="Y1561" i="3"/>
  <c r="AC1561" i="3"/>
  <c r="AA1561" i="3"/>
  <c r="I1377" i="3"/>
  <c r="AD1377" i="3"/>
  <c r="J1377" i="3"/>
  <c r="W1377" i="3"/>
  <c r="N1377" i="3"/>
  <c r="O1377" i="3"/>
  <c r="Y1377" i="3"/>
  <c r="P1377" i="3"/>
  <c r="K1377" i="3"/>
  <c r="X1377" i="3"/>
  <c r="AC1377" i="3"/>
  <c r="AB1377" i="3"/>
  <c r="AA1377" i="3"/>
  <c r="H1377" i="3"/>
  <c r="V484" i="3"/>
  <c r="AB320" i="3"/>
  <c r="W320" i="3"/>
  <c r="O320" i="3"/>
  <c r="J320" i="3"/>
  <c r="I320" i="3"/>
  <c r="P320" i="3"/>
  <c r="X320" i="3"/>
  <c r="Y320" i="3"/>
  <c r="K320" i="3"/>
  <c r="AA320" i="3"/>
  <c r="AC320" i="3"/>
  <c r="H320" i="3"/>
  <c r="N320" i="3"/>
  <c r="AD320" i="3"/>
  <c r="V320" i="3"/>
  <c r="O1484" i="3"/>
  <c r="P1484" i="3"/>
  <c r="X1484" i="3"/>
  <c r="J1484" i="3"/>
  <c r="AC1484" i="3"/>
  <c r="W1484" i="3"/>
  <c r="N1484" i="3"/>
  <c r="AB1484" i="3"/>
  <c r="Y1484" i="3"/>
  <c r="AD1484" i="3"/>
  <c r="K1484" i="3"/>
  <c r="I1484" i="3"/>
  <c r="V1484" i="3"/>
  <c r="AA1484" i="3"/>
  <c r="W128" i="3"/>
  <c r="J128" i="3"/>
  <c r="Y128" i="3"/>
  <c r="I128" i="3"/>
  <c r="N128" i="3"/>
  <c r="P128" i="3"/>
  <c r="AD128" i="3"/>
  <c r="AB128" i="3"/>
  <c r="K128" i="3"/>
  <c r="AC128" i="3"/>
  <c r="O128" i="3"/>
  <c r="X128" i="3"/>
  <c r="V128" i="3"/>
  <c r="X295" i="3"/>
  <c r="W295" i="3"/>
  <c r="Y295" i="3"/>
  <c r="J295" i="3"/>
  <c r="P295" i="3"/>
  <c r="N295" i="3"/>
  <c r="O295" i="3"/>
  <c r="AC295" i="3"/>
  <c r="I295" i="3"/>
  <c r="AB295" i="3"/>
  <c r="K295" i="3"/>
  <c r="H295" i="3"/>
  <c r="AA295" i="3"/>
  <c r="V295" i="3"/>
  <c r="AD295" i="3"/>
  <c r="O305" i="3"/>
  <c r="N305" i="3"/>
  <c r="AB305" i="3"/>
  <c r="W305" i="3"/>
  <c r="Y305" i="3"/>
  <c r="AC305" i="3"/>
  <c r="X305" i="3"/>
  <c r="K305" i="3"/>
  <c r="AD305" i="3"/>
  <c r="P305" i="3"/>
  <c r="H305" i="3"/>
  <c r="AA305" i="3"/>
  <c r="W751" i="3"/>
  <c r="J751" i="3"/>
  <c r="Y751" i="3"/>
  <c r="AD751" i="3"/>
  <c r="AB751" i="3"/>
  <c r="N751" i="3"/>
  <c r="AC751" i="3"/>
  <c r="O751" i="3"/>
  <c r="X751" i="3"/>
  <c r="P751" i="3"/>
  <c r="K751" i="3"/>
  <c r="H751" i="3"/>
  <c r="AA751" i="3"/>
  <c r="N996" i="3"/>
  <c r="W996" i="3"/>
  <c r="I996" i="3"/>
  <c r="AB996" i="3"/>
  <c r="AD996" i="3"/>
  <c r="AC996" i="3"/>
  <c r="P996" i="3"/>
  <c r="X996" i="3"/>
  <c r="Y996" i="3"/>
  <c r="O996" i="3"/>
  <c r="K996" i="3"/>
  <c r="J996" i="3"/>
  <c r="H996" i="3"/>
  <c r="AA996" i="3"/>
  <c r="N1216" i="3"/>
  <c r="I1216" i="3"/>
  <c r="Y1216" i="3"/>
  <c r="AD1216" i="3"/>
  <c r="X1216" i="3"/>
  <c r="W1216" i="3"/>
  <c r="AB1216" i="3"/>
  <c r="K1216" i="3"/>
  <c r="P1216" i="3"/>
  <c r="J1216" i="3"/>
  <c r="O1216" i="3"/>
  <c r="AC1216" i="3"/>
  <c r="AA1216" i="3"/>
  <c r="M1216" i="3"/>
  <c r="H1216" i="3"/>
  <c r="V1216" i="3"/>
  <c r="Y1187" i="3"/>
  <c r="X1187" i="3"/>
  <c r="P1187" i="3"/>
  <c r="K1187" i="3"/>
  <c r="AB1187" i="3"/>
  <c r="AD1187" i="3"/>
  <c r="W1187" i="3"/>
  <c r="O1187" i="3"/>
  <c r="N1187" i="3"/>
  <c r="AC1187" i="3"/>
  <c r="J1187" i="3"/>
  <c r="I1187" i="3"/>
  <c r="AA1187" i="3"/>
  <c r="V1187" i="3"/>
  <c r="H1187" i="3"/>
  <c r="H2005" i="3"/>
  <c r="V394" i="3"/>
  <c r="V2064" i="3"/>
  <c r="J2203" i="3"/>
  <c r="AC2203" i="3"/>
  <c r="P2203" i="3"/>
  <c r="AB2203" i="3"/>
  <c r="X2203" i="3"/>
  <c r="W2203" i="3"/>
  <c r="K2203" i="3"/>
  <c r="AD2203" i="3"/>
  <c r="N2203" i="3"/>
  <c r="I2203" i="3"/>
  <c r="AA2203" i="3"/>
  <c r="O2203" i="3"/>
  <c r="H2203" i="3"/>
  <c r="V2203" i="3"/>
  <c r="Y2203" i="3"/>
  <c r="M2203" i="3"/>
  <c r="AA105" i="3"/>
  <c r="AA680" i="3"/>
  <c r="V751" i="3"/>
  <c r="AA1862" i="3"/>
  <c r="H633" i="3"/>
  <c r="AA1131" i="3"/>
  <c r="AA484" i="3"/>
  <c r="H1095" i="3"/>
  <c r="M1304" i="3"/>
  <c r="M1921" i="3"/>
  <c r="M2047" i="3"/>
  <c r="M525" i="3"/>
  <c r="M667" i="3"/>
  <c r="M279" i="3"/>
  <c r="M1249" i="3"/>
  <c r="M1554" i="3"/>
  <c r="M2113" i="3"/>
  <c r="M19" i="3"/>
  <c r="M1045" i="3"/>
  <c r="M1988" i="3"/>
  <c r="M1368" i="3"/>
  <c r="M360" i="3"/>
  <c r="V1222" i="3"/>
  <c r="M384" i="3"/>
  <c r="V187" i="3"/>
  <c r="M1455" i="3"/>
  <c r="M206" i="3"/>
  <c r="M1209" i="3"/>
  <c r="M1572" i="3"/>
  <c r="M1791" i="3"/>
  <c r="V1997" i="3"/>
  <c r="V1549" i="3"/>
  <c r="V762" i="3"/>
  <c r="V1796" i="3"/>
  <c r="H1090" i="3"/>
  <c r="V616" i="3"/>
  <c r="V1253" i="3"/>
  <c r="V1318" i="3"/>
  <c r="H1455" i="3"/>
  <c r="M987" i="3"/>
  <c r="M1888" i="3"/>
  <c r="V482" i="3"/>
  <c r="V977" i="3"/>
  <c r="H1808" i="3"/>
  <c r="M1406" i="3"/>
  <c r="M1212" i="3"/>
  <c r="AC1630" i="3"/>
  <c r="K1630" i="3"/>
  <c r="W1630" i="3"/>
  <c r="O1630" i="3"/>
  <c r="N1630" i="3"/>
  <c r="J1630" i="3"/>
  <c r="Y1630" i="3"/>
  <c r="AB1630" i="3"/>
  <c r="I1630" i="3"/>
  <c r="X1630" i="3"/>
  <c r="AD1630" i="3"/>
  <c r="P1630" i="3"/>
  <c r="H1630" i="3"/>
  <c r="V1630" i="3"/>
  <c r="AA1630" i="3"/>
  <c r="M1650" i="3"/>
  <c r="AD1153" i="3"/>
  <c r="O1153" i="3"/>
  <c r="W1153" i="3"/>
  <c r="AB1153" i="3"/>
  <c r="K1153" i="3"/>
  <c r="P1153" i="3"/>
  <c r="AC1153" i="3"/>
  <c r="I1153" i="3"/>
  <c r="J1153" i="3"/>
  <c r="Y1153" i="3"/>
  <c r="N1153" i="3"/>
  <c r="X1153" i="3"/>
  <c r="AA1153" i="3"/>
  <c r="H1153" i="3"/>
  <c r="V1153" i="3"/>
  <c r="O264" i="3"/>
  <c r="I264" i="3"/>
  <c r="N264" i="3"/>
  <c r="AB264" i="3"/>
  <c r="W264" i="3"/>
  <c r="X264" i="3"/>
  <c r="K264" i="3"/>
  <c r="J264" i="3"/>
  <c r="AC264" i="3"/>
  <c r="AD264" i="3"/>
  <c r="H264" i="3"/>
  <c r="Y264" i="3"/>
  <c r="AA264" i="3"/>
  <c r="P264" i="3"/>
  <c r="V264" i="3"/>
  <c r="M1273" i="3"/>
  <c r="K720" i="3"/>
  <c r="I720" i="3"/>
  <c r="AC720" i="3"/>
  <c r="Y720" i="3"/>
  <c r="AB720" i="3"/>
  <c r="J720" i="3"/>
  <c r="W720" i="3"/>
  <c r="P720" i="3"/>
  <c r="X720" i="3"/>
  <c r="O720" i="3"/>
  <c r="AD720" i="3"/>
  <c r="AA720" i="3"/>
  <c r="H720" i="3"/>
  <c r="V720" i="3"/>
  <c r="M1680" i="3"/>
  <c r="M972" i="3"/>
  <c r="M552" i="3"/>
  <c r="Y906" i="3"/>
  <c r="I906" i="3"/>
  <c r="N906" i="3"/>
  <c r="O906" i="3"/>
  <c r="P906" i="3"/>
  <c r="AB906" i="3"/>
  <c r="J906" i="3"/>
  <c r="K906" i="3"/>
  <c r="AD906" i="3"/>
  <c r="W906" i="3"/>
  <c r="AC906" i="3"/>
  <c r="H906" i="3"/>
  <c r="X906" i="3"/>
  <c r="AA906" i="3"/>
  <c r="V906" i="3"/>
  <c r="M312" i="3"/>
  <c r="AD572" i="3"/>
  <c r="AC572" i="3"/>
  <c r="AA572" i="3"/>
  <c r="N572" i="3"/>
  <c r="K572" i="3"/>
  <c r="P572" i="3"/>
  <c r="AB572" i="3"/>
  <c r="W572" i="3"/>
  <c r="O572" i="3"/>
  <c r="J572" i="3"/>
  <c r="V572" i="3"/>
  <c r="Y572" i="3"/>
  <c r="M754" i="3"/>
  <c r="M1427" i="3"/>
  <c r="V1672" i="3"/>
  <c r="V894" i="3"/>
  <c r="V1975" i="3"/>
  <c r="X126" i="3"/>
  <c r="Y126" i="3"/>
  <c r="AB126" i="3"/>
  <c r="J126" i="3"/>
  <c r="K126" i="3"/>
  <c r="W126" i="3"/>
  <c r="H126" i="3"/>
  <c r="N126" i="3"/>
  <c r="AD126" i="3"/>
  <c r="AC126" i="3"/>
  <c r="P126" i="3"/>
  <c r="I126" i="3"/>
  <c r="AA126" i="3"/>
  <c r="V633" i="3"/>
  <c r="H1586" i="3"/>
  <c r="H2016" i="3"/>
  <c r="AA1318" i="3"/>
  <c r="AA252" i="3"/>
  <c r="M831" i="3"/>
  <c r="V724" i="3"/>
  <c r="K1315" i="3"/>
  <c r="N1315" i="3"/>
  <c r="X1315" i="3"/>
  <c r="AD1315" i="3"/>
  <c r="O1315" i="3"/>
  <c r="W1315" i="3"/>
  <c r="Y1315" i="3"/>
  <c r="AB1315" i="3"/>
  <c r="I1315" i="3"/>
  <c r="P1315" i="3"/>
  <c r="J1315" i="3"/>
  <c r="H1315" i="3"/>
  <c r="M2121" i="3"/>
  <c r="M447" i="3"/>
  <c r="M1046" i="3"/>
  <c r="V1729" i="3"/>
  <c r="V621" i="3"/>
  <c r="M1194" i="3"/>
  <c r="V186" i="3"/>
  <c r="V1212" i="3"/>
  <c r="V1303" i="3"/>
  <c r="H107" i="3"/>
  <c r="AA60" i="3"/>
  <c r="AA81" i="3"/>
  <c r="AA1892" i="3"/>
  <c r="M243" i="3"/>
  <c r="AA841" i="3"/>
  <c r="O1458" i="3"/>
  <c r="K1458" i="3"/>
  <c r="AC1458" i="3"/>
  <c r="P1458" i="3"/>
  <c r="AB1458" i="3"/>
  <c r="J1458" i="3"/>
  <c r="W1458" i="3"/>
  <c r="AD1458" i="3"/>
  <c r="N1458" i="3"/>
  <c r="Y1458" i="3"/>
  <c r="H1458" i="3"/>
  <c r="I1458" i="3"/>
  <c r="X1458" i="3"/>
  <c r="V1458" i="3"/>
  <c r="M1458" i="3"/>
  <c r="AA1048" i="3"/>
  <c r="X890" i="3"/>
  <c r="AD890" i="3"/>
  <c r="AC890" i="3"/>
  <c r="AB890" i="3"/>
  <c r="K890" i="3"/>
  <c r="W890" i="3"/>
  <c r="O890" i="3"/>
  <c r="I890" i="3"/>
  <c r="P890" i="3"/>
  <c r="N890" i="3"/>
  <c r="Y890" i="3"/>
  <c r="J890" i="3"/>
  <c r="AA890" i="3"/>
  <c r="H890" i="3"/>
  <c r="V890" i="3"/>
  <c r="M828" i="3"/>
  <c r="I989" i="3"/>
  <c r="O989" i="3"/>
  <c r="J989" i="3"/>
  <c r="K989" i="3"/>
  <c r="P989" i="3"/>
  <c r="AC989" i="3"/>
  <c r="N989" i="3"/>
  <c r="AB989" i="3"/>
  <c r="X989" i="3"/>
  <c r="AD989" i="3"/>
  <c r="Y989" i="3"/>
  <c r="W989" i="3"/>
  <c r="H989" i="3"/>
  <c r="V989" i="3"/>
  <c r="AA989" i="3"/>
  <c r="V1001" i="3"/>
  <c r="M1110" i="3"/>
  <c r="V560" i="3"/>
  <c r="H89" i="3"/>
  <c r="AA1804" i="3"/>
  <c r="H804" i="3"/>
  <c r="V600" i="3"/>
  <c r="V622" i="3"/>
  <c r="V1532" i="3"/>
  <c r="V296" i="3"/>
  <c r="V1935" i="3"/>
  <c r="H552" i="3"/>
  <c r="AA100" i="3"/>
  <c r="V667" i="3"/>
  <c r="V71" i="3"/>
  <c r="V1287" i="3"/>
  <c r="H760" i="3"/>
  <c r="H942" i="3"/>
  <c r="H971" i="3"/>
  <c r="H660" i="3"/>
  <c r="H790" i="3"/>
  <c r="AA1567" i="3"/>
  <c r="V610" i="3"/>
  <c r="V1048" i="3"/>
  <c r="V1455" i="3"/>
  <c r="V2079" i="3"/>
  <c r="H2158" i="3"/>
  <c r="AA1611" i="3"/>
  <c r="H1124" i="3"/>
  <c r="AA1512" i="3"/>
  <c r="V1624" i="3"/>
  <c r="AA1101" i="3"/>
  <c r="H1414" i="3"/>
  <c r="AA790" i="3"/>
  <c r="AA1961" i="3"/>
  <c r="H1547" i="3"/>
  <c r="H1222" i="3"/>
  <c r="AA400" i="3"/>
  <c r="AA1516" i="3"/>
  <c r="J105" i="3"/>
  <c r="N733" i="3"/>
  <c r="AB556" i="3"/>
  <c r="AD1286" i="3"/>
  <c r="X1048" i="3"/>
  <c r="X1602" i="3"/>
  <c r="J38" i="3"/>
  <c r="W1988" i="3"/>
  <c r="AC1332" i="3"/>
  <c r="P421" i="3"/>
  <c r="W987" i="3"/>
  <c r="Y790" i="3"/>
  <c r="O158" i="3"/>
  <c r="P1804" i="3"/>
  <c r="O1946" i="3"/>
  <c r="AC1315" i="3"/>
  <c r="AC1247" i="3"/>
  <c r="X1300" i="3"/>
  <c r="AB658" i="3"/>
  <c r="AD1541" i="3"/>
  <c r="K1339" i="3"/>
  <c r="Y615" i="3"/>
  <c r="AD1930" i="3"/>
  <c r="P147" i="3"/>
  <c r="K293" i="3"/>
  <c r="I1002" i="3"/>
  <c r="Y1796" i="3"/>
  <c r="I1270" i="3"/>
  <c r="AD206" i="3"/>
  <c r="X1552" i="3"/>
  <c r="AB19" i="3"/>
  <c r="Y514" i="3"/>
  <c r="AC2051" i="3"/>
  <c r="K307" i="3"/>
  <c r="O307" i="3"/>
  <c r="P307" i="3"/>
  <c r="Y307" i="3"/>
  <c r="W307" i="3"/>
  <c r="N307" i="3"/>
  <c r="X307" i="3"/>
  <c r="AD307" i="3"/>
  <c r="AB307" i="3"/>
  <c r="AC307" i="3"/>
  <c r="I307" i="3"/>
  <c r="J307" i="3"/>
  <c r="AA307" i="3"/>
  <c r="H307" i="3"/>
  <c r="AA502" i="3"/>
  <c r="Y375" i="3"/>
  <c r="AC49" i="3"/>
  <c r="N49" i="3"/>
  <c r="X49" i="3"/>
  <c r="P49" i="3"/>
  <c r="AB49" i="3"/>
  <c r="J49" i="3"/>
  <c r="W49" i="3"/>
  <c r="K49" i="3"/>
  <c r="AD49" i="3"/>
  <c r="O49" i="3"/>
  <c r="I49" i="3"/>
  <c r="AC502" i="3"/>
  <c r="AD502" i="3"/>
  <c r="I502" i="3"/>
  <c r="W502" i="3"/>
  <c r="P502" i="3"/>
  <c r="K502" i="3"/>
  <c r="O502" i="3"/>
  <c r="N502" i="3"/>
  <c r="AB502" i="3"/>
  <c r="AD749" i="3"/>
  <c r="P749" i="3"/>
  <c r="Y749" i="3"/>
  <c r="AB749" i="3"/>
  <c r="X749" i="3"/>
  <c r="AC749" i="3"/>
  <c r="J749" i="3"/>
  <c r="O749" i="3"/>
  <c r="K749" i="3"/>
  <c r="N749" i="3"/>
  <c r="AA749" i="3"/>
  <c r="W749" i="3"/>
  <c r="I749" i="3"/>
  <c r="H749" i="3"/>
  <c r="W375" i="3"/>
  <c r="O375" i="3"/>
  <c r="AC375" i="3"/>
  <c r="AB375" i="3"/>
  <c r="I375" i="3"/>
  <c r="P375" i="3"/>
  <c r="K375" i="3"/>
  <c r="AD375" i="3"/>
  <c r="N375" i="3"/>
  <c r="X375" i="3"/>
  <c r="V502" i="3"/>
  <c r="X502" i="3"/>
  <c r="AA49" i="3"/>
  <c r="AD2185" i="3"/>
  <c r="H2185" i="3"/>
  <c r="W2185" i="3"/>
  <c r="N2185" i="3"/>
  <c r="O2185" i="3"/>
  <c r="AB2185" i="3"/>
  <c r="K2185" i="3"/>
  <c r="P2185" i="3"/>
  <c r="Y2185" i="3"/>
  <c r="J2185" i="3"/>
  <c r="AA2185" i="3"/>
  <c r="I2185" i="3"/>
  <c r="X2185" i="3"/>
  <c r="AC2185" i="3"/>
  <c r="M2185" i="3"/>
  <c r="V2185" i="3"/>
  <c r="AB2166" i="3"/>
  <c r="K2166" i="3"/>
  <c r="X2166" i="3"/>
  <c r="Y2166" i="3"/>
  <c r="J2166" i="3"/>
  <c r="O2166" i="3"/>
  <c r="W2166" i="3"/>
  <c r="H2166" i="3"/>
  <c r="AC2166" i="3"/>
  <c r="N2166" i="3"/>
  <c r="P2166" i="3"/>
  <c r="V2166" i="3"/>
  <c r="AA2166" i="3"/>
  <c r="AD2166" i="3"/>
  <c r="I2166" i="3"/>
  <c r="Y2204" i="3"/>
  <c r="X2204" i="3"/>
  <c r="AD2204" i="3"/>
  <c r="AB2204" i="3"/>
  <c r="AC2204" i="3"/>
  <c r="I2204" i="3"/>
  <c r="O2204" i="3"/>
  <c r="W2204" i="3"/>
  <c r="P2204" i="3"/>
  <c r="K2204" i="3"/>
  <c r="N2204" i="3"/>
  <c r="J2204" i="3"/>
  <c r="H2204" i="3"/>
  <c r="V2204" i="3"/>
  <c r="AA2204" i="3"/>
  <c r="M2204" i="3"/>
  <c r="M2166" i="3"/>
  <c r="X2175" i="3"/>
  <c r="AB2175" i="3"/>
  <c r="N2175" i="3"/>
  <c r="AC2175" i="3"/>
  <c r="P2175" i="3"/>
  <c r="O2175" i="3"/>
  <c r="J2175" i="3"/>
  <c r="I2175" i="3"/>
  <c r="AD2175" i="3"/>
  <c r="AA2175" i="3"/>
  <c r="Y2175" i="3"/>
  <c r="H2175" i="3"/>
  <c r="W2175" i="3"/>
  <c r="K2175" i="3"/>
  <c r="V2175" i="3"/>
  <c r="M2175" i="3"/>
  <c r="I2184" i="3"/>
  <c r="O2184" i="3"/>
  <c r="AC2184" i="3"/>
  <c r="P2184" i="3"/>
  <c r="X2184" i="3"/>
  <c r="AD2184" i="3"/>
  <c r="J2184" i="3"/>
  <c r="Y2184" i="3"/>
  <c r="N2184" i="3"/>
  <c r="W2184" i="3"/>
  <c r="V2184" i="3"/>
  <c r="H2184" i="3"/>
  <c r="AB2184" i="3"/>
  <c r="AA2184" i="3"/>
  <c r="K2184" i="3"/>
  <c r="M2184" i="3"/>
  <c r="O2180" i="3"/>
  <c r="W2180" i="3"/>
  <c r="AC2180" i="3"/>
  <c r="AD2180" i="3"/>
  <c r="K2180" i="3"/>
  <c r="N2180" i="3"/>
  <c r="P2180" i="3"/>
  <c r="Y2180" i="3"/>
  <c r="J2180" i="3"/>
  <c r="AA2180" i="3"/>
  <c r="AB2180" i="3"/>
  <c r="X2180" i="3"/>
  <c r="H2180" i="3"/>
  <c r="I2180" i="3"/>
  <c r="V2180" i="3"/>
  <c r="M2180" i="3"/>
  <c r="J2189" i="3"/>
  <c r="I2189" i="3"/>
  <c r="W2189" i="3"/>
  <c r="K2189" i="3"/>
  <c r="N2189" i="3"/>
  <c r="O2189" i="3"/>
  <c r="AC2189" i="3"/>
  <c r="Y2189" i="3"/>
  <c r="AA2189" i="3"/>
  <c r="X2189" i="3"/>
  <c r="P2189" i="3"/>
  <c r="AD2189" i="3"/>
  <c r="AB2189" i="3"/>
  <c r="V2189" i="3"/>
  <c r="H2189" i="3"/>
  <c r="M2189" i="3"/>
  <c r="J2207" i="3"/>
  <c r="AD2207" i="3"/>
  <c r="K2207" i="3"/>
  <c r="AB2207" i="3"/>
  <c r="I2207" i="3"/>
  <c r="O2207" i="3"/>
  <c r="N2207" i="3"/>
  <c r="W2207" i="3"/>
  <c r="H2207" i="3"/>
  <c r="AC2207" i="3"/>
  <c r="P2207" i="3"/>
  <c r="V2207" i="3"/>
  <c r="Y2207" i="3"/>
  <c r="X2207" i="3"/>
  <c r="AA2207" i="3"/>
  <c r="M2207" i="3"/>
  <c r="X2177" i="3"/>
  <c r="J2177" i="3"/>
  <c r="Y2177" i="3"/>
  <c r="I2177" i="3"/>
  <c r="AA2177" i="3"/>
  <c r="O2177" i="3"/>
  <c r="AB2177" i="3"/>
  <c r="W2177" i="3"/>
  <c r="N2177" i="3"/>
  <c r="K2177" i="3"/>
  <c r="H2177" i="3"/>
  <c r="AD2177" i="3"/>
  <c r="P2177" i="3"/>
  <c r="AC2177" i="3"/>
  <c r="V2177" i="3"/>
  <c r="I2195" i="3"/>
  <c r="X2195" i="3"/>
  <c r="O2195" i="3"/>
  <c r="N2195" i="3"/>
  <c r="W2195" i="3"/>
  <c r="AC2195" i="3"/>
  <c r="P2195" i="3"/>
  <c r="J2195" i="3"/>
  <c r="K2195" i="3"/>
  <c r="H2195" i="3"/>
  <c r="AA2195" i="3"/>
  <c r="Y2195" i="3"/>
  <c r="AB2195" i="3"/>
  <c r="AD2195" i="3"/>
  <c r="V2195" i="3"/>
  <c r="M2195" i="3"/>
  <c r="AC2190" i="3"/>
  <c r="W2190" i="3"/>
  <c r="AD2190" i="3"/>
  <c r="O2190" i="3"/>
  <c r="AB2190" i="3"/>
  <c r="N2190" i="3"/>
  <c r="X2190" i="3"/>
  <c r="J2190" i="3"/>
  <c r="Y2190" i="3"/>
  <c r="P2190" i="3"/>
  <c r="V2190" i="3"/>
  <c r="AA2190" i="3"/>
  <c r="I2190" i="3"/>
  <c r="K2190" i="3"/>
  <c r="H2190" i="3"/>
  <c r="M2190" i="3"/>
  <c r="O2170" i="3"/>
  <c r="X2170" i="3"/>
  <c r="N2170" i="3"/>
  <c r="Y2170" i="3"/>
  <c r="J2170" i="3"/>
  <c r="W2170" i="3"/>
  <c r="I2170" i="3"/>
  <c r="AD2170" i="3"/>
  <c r="AA2170" i="3"/>
  <c r="V2170" i="3"/>
  <c r="AC2170" i="3"/>
  <c r="AB2170" i="3"/>
  <c r="P2170" i="3"/>
  <c r="H2170" i="3"/>
  <c r="K2170" i="3"/>
  <c r="M2170" i="3"/>
  <c r="Y2213" i="3"/>
  <c r="I2213" i="3"/>
  <c r="P2213" i="3"/>
  <c r="N2213" i="3"/>
  <c r="X2213" i="3"/>
  <c r="W2213" i="3"/>
  <c r="AD2213" i="3"/>
  <c r="AA2213" i="3"/>
  <c r="H2213" i="3"/>
  <c r="O2213" i="3"/>
  <c r="AC2213" i="3"/>
  <c r="K2213" i="3"/>
  <c r="AB2213" i="3"/>
  <c r="V2213" i="3"/>
  <c r="J2213" i="3"/>
  <c r="M2213" i="3"/>
  <c r="O2201" i="3"/>
  <c r="X2201" i="3"/>
  <c r="Y2201" i="3"/>
  <c r="AD2201" i="3"/>
  <c r="J2201" i="3"/>
  <c r="I2201" i="3"/>
  <c r="AC2201" i="3"/>
  <c r="K2201" i="3"/>
  <c r="P2201" i="3"/>
  <c r="W2201" i="3"/>
  <c r="V2201" i="3"/>
  <c r="AA2201" i="3"/>
  <c r="N2201" i="3"/>
  <c r="AB2201" i="3"/>
  <c r="H2201" i="3"/>
  <c r="M2201" i="3"/>
  <c r="P2174" i="3"/>
  <c r="AB2174" i="3"/>
  <c r="Y2174" i="3"/>
  <c r="N2174" i="3"/>
  <c r="AC2174" i="3"/>
  <c r="W2174" i="3"/>
  <c r="O2174" i="3"/>
  <c r="K2174" i="3"/>
  <c r="X2174" i="3"/>
  <c r="AD2174" i="3"/>
  <c r="H2174" i="3"/>
  <c r="J2174" i="3"/>
  <c r="I2174" i="3"/>
  <c r="V2174" i="3"/>
  <c r="M2174" i="3"/>
  <c r="AA2174" i="3"/>
  <c r="P2212" i="3"/>
  <c r="AD2212" i="3"/>
  <c r="K2212" i="3"/>
  <c r="W2212" i="3"/>
  <c r="AB2212" i="3"/>
  <c r="N2212" i="3"/>
  <c r="Y2212" i="3"/>
  <c r="I2212" i="3"/>
  <c r="AA2212" i="3"/>
  <c r="X2212" i="3"/>
  <c r="AC2212" i="3"/>
  <c r="H2212" i="3"/>
  <c r="O2212" i="3"/>
  <c r="J2212" i="3"/>
  <c r="V2212" i="3"/>
  <c r="Y2192" i="3"/>
  <c r="X2192" i="3"/>
  <c r="I2192" i="3"/>
  <c r="K2192" i="3"/>
  <c r="AD2192" i="3"/>
  <c r="P2192" i="3"/>
  <c r="V2192" i="3"/>
  <c r="AB2192" i="3"/>
  <c r="J2192" i="3"/>
  <c r="N2192" i="3"/>
  <c r="W2192" i="3"/>
  <c r="O2192" i="3"/>
  <c r="AC2192" i="3"/>
  <c r="AA2192" i="3"/>
  <c r="H2192" i="3"/>
  <c r="P2211" i="3"/>
  <c r="Y2211" i="3"/>
  <c r="J2211" i="3"/>
  <c r="K2211" i="3"/>
  <c r="I2211" i="3"/>
  <c r="AD2211" i="3"/>
  <c r="AC2211" i="3"/>
  <c r="W2211" i="3"/>
  <c r="V2211" i="3"/>
  <c r="AB2211" i="3"/>
  <c r="N2211" i="3"/>
  <c r="O2211" i="3"/>
  <c r="X2211" i="3"/>
  <c r="AA2211" i="3"/>
  <c r="H2211" i="3"/>
  <c r="M2211" i="3"/>
  <c r="J2200" i="3"/>
  <c r="K2200" i="3"/>
  <c r="W2200" i="3"/>
  <c r="O2200" i="3"/>
  <c r="N2200" i="3"/>
  <c r="AB2200" i="3"/>
  <c r="AD2200" i="3"/>
  <c r="Y2200" i="3"/>
  <c r="I2200" i="3"/>
  <c r="AC2200" i="3"/>
  <c r="X2200" i="3"/>
  <c r="H2200" i="3"/>
  <c r="P2200" i="3"/>
  <c r="V2200" i="3"/>
  <c r="AA2200" i="3"/>
  <c r="J2176" i="3"/>
  <c r="I2176" i="3"/>
  <c r="W2176" i="3"/>
  <c r="X2176" i="3"/>
  <c r="K2176" i="3"/>
  <c r="P2176" i="3"/>
  <c r="N2176" i="3"/>
  <c r="AA2176" i="3"/>
  <c r="O2176" i="3"/>
  <c r="Y2176" i="3"/>
  <c r="AB2176" i="3"/>
  <c r="AC2176" i="3"/>
  <c r="AD2176" i="3"/>
  <c r="V2176" i="3"/>
  <c r="M2176" i="3"/>
  <c r="H2176" i="3"/>
  <c r="M2200" i="3"/>
  <c r="P2167" i="3"/>
  <c r="Y2167" i="3"/>
  <c r="O2167" i="3"/>
  <c r="W2167" i="3"/>
  <c r="X2167" i="3"/>
  <c r="N2167" i="3"/>
  <c r="J2167" i="3"/>
  <c r="I2167" i="3"/>
  <c r="AD2167" i="3"/>
  <c r="AC2167" i="3"/>
  <c r="H2167" i="3"/>
  <c r="V2167" i="3"/>
  <c r="K2167" i="3"/>
  <c r="AA2167" i="3"/>
  <c r="AB2168" i="3"/>
  <c r="X2168" i="3"/>
  <c r="K2168" i="3"/>
  <c r="P2168" i="3"/>
  <c r="AD2168" i="3"/>
  <c r="O2168" i="3"/>
  <c r="N2168" i="3"/>
  <c r="H2168" i="3"/>
  <c r="I2168" i="3"/>
  <c r="AC2168" i="3"/>
  <c r="J2168" i="3"/>
  <c r="W2168" i="3"/>
  <c r="V2168" i="3"/>
  <c r="AA2168" i="3"/>
  <c r="Y2168" i="3"/>
  <c r="M2168" i="3"/>
  <c r="P2183" i="3"/>
  <c r="AC2183" i="3"/>
  <c r="I2183" i="3"/>
  <c r="AB2183" i="3"/>
  <c r="Y2183" i="3"/>
  <c r="K2183" i="3"/>
  <c r="W2183" i="3"/>
  <c r="N2183" i="3"/>
  <c r="O2183" i="3"/>
  <c r="AD2183" i="3"/>
  <c r="X2183" i="3"/>
  <c r="V2183" i="3"/>
  <c r="H2183" i="3"/>
  <c r="J2183" i="3"/>
  <c r="AA2183" i="3"/>
  <c r="M2183" i="3"/>
  <c r="N2202" i="3"/>
  <c r="O2202" i="3"/>
  <c r="AB2202" i="3"/>
  <c r="W2202" i="3"/>
  <c r="AD2202" i="3"/>
  <c r="K2202" i="3"/>
  <c r="AC2202" i="3"/>
  <c r="P2202" i="3"/>
  <c r="AA2202" i="3"/>
  <c r="X2202" i="3"/>
  <c r="J2202" i="3"/>
  <c r="Y2202" i="3"/>
  <c r="V2202" i="3"/>
  <c r="I2202" i="3"/>
  <c r="H2202" i="3"/>
  <c r="M2202" i="3"/>
  <c r="P2198" i="3"/>
  <c r="J2198" i="3"/>
  <c r="I2198" i="3"/>
  <c r="AC2198" i="3"/>
  <c r="W2198" i="3"/>
  <c r="AD2198" i="3"/>
  <c r="Y2198" i="3"/>
  <c r="AB2198" i="3"/>
  <c r="X2198" i="3"/>
  <c r="K2198" i="3"/>
  <c r="O2198" i="3"/>
  <c r="H2198" i="3"/>
  <c r="N2198" i="3"/>
  <c r="AA2198" i="3"/>
  <c r="O2205" i="3"/>
  <c r="I2205" i="3"/>
  <c r="X2205" i="3"/>
  <c r="N2205" i="3"/>
  <c r="AB2205" i="3"/>
  <c r="AD2205" i="3"/>
  <c r="Y2205" i="3"/>
  <c r="W2205" i="3"/>
  <c r="AC2205" i="3"/>
  <c r="P2205" i="3"/>
  <c r="J2205" i="3"/>
  <c r="H2205" i="3"/>
  <c r="AA2205" i="3"/>
  <c r="V2205" i="3"/>
  <c r="K2205" i="3"/>
  <c r="M2198" i="3"/>
  <c r="M2205" i="3"/>
  <c r="AB2178" i="3"/>
  <c r="AD2178" i="3"/>
  <c r="X2178" i="3"/>
  <c r="W2178" i="3"/>
  <c r="J2178" i="3"/>
  <c r="I2178" i="3"/>
  <c r="AA2178" i="3"/>
  <c r="K2178" i="3"/>
  <c r="P2178" i="3"/>
  <c r="O2178" i="3"/>
  <c r="H2178" i="3"/>
  <c r="AC2178" i="3"/>
  <c r="Y2178" i="3"/>
  <c r="N2178" i="3"/>
  <c r="V2178" i="3"/>
  <c r="M2178" i="3"/>
  <c r="Y2173" i="3"/>
  <c r="J2173" i="3"/>
  <c r="AC2173" i="3"/>
  <c r="I2173" i="3"/>
  <c r="O2173" i="3"/>
  <c r="AD2173" i="3"/>
  <c r="X2173" i="3"/>
  <c r="N2173" i="3"/>
  <c r="W2173" i="3"/>
  <c r="P2173" i="3"/>
  <c r="AA2173" i="3"/>
  <c r="K2173" i="3"/>
  <c r="V2173" i="3"/>
  <c r="H2173" i="3"/>
  <c r="AB2173" i="3"/>
  <c r="M2173" i="3"/>
  <c r="X2210" i="3"/>
  <c r="AD2210" i="3"/>
  <c r="K2210" i="3"/>
  <c r="W2210" i="3"/>
  <c r="J2210" i="3"/>
  <c r="AC2210" i="3"/>
  <c r="O2210" i="3"/>
  <c r="AB2210" i="3"/>
  <c r="P2210" i="3"/>
  <c r="Y2210" i="3"/>
  <c r="H2210" i="3"/>
  <c r="V2210" i="3"/>
  <c r="N2210" i="3"/>
  <c r="AA2210" i="3"/>
  <c r="M2210" i="3"/>
  <c r="Q525" i="3" l="1"/>
  <c r="L1561" i="3"/>
  <c r="Q554" i="3"/>
  <c r="Q1365" i="3"/>
  <c r="Z173" i="3"/>
  <c r="Q889" i="3"/>
  <c r="Z105" i="3"/>
  <c r="Q1774" i="3"/>
  <c r="Z1320" i="3"/>
  <c r="AE2136" i="3"/>
  <c r="Z160" i="3"/>
  <c r="Q1329" i="3"/>
  <c r="Q1378" i="3"/>
  <c r="Z559" i="3"/>
  <c r="Z402" i="3"/>
  <c r="Q459" i="3"/>
  <c r="AE545" i="3"/>
  <c r="L1970" i="3"/>
  <c r="L930" i="3"/>
  <c r="L1361" i="3"/>
  <c r="Q313" i="3"/>
  <c r="L1003" i="3"/>
  <c r="L1243" i="3"/>
  <c r="Q353" i="3"/>
  <c r="Q1957" i="3"/>
  <c r="Q208" i="3"/>
  <c r="Z1047" i="3"/>
  <c r="L1507" i="3"/>
  <c r="Q564" i="3"/>
  <c r="Q1118" i="3"/>
  <c r="AE1089" i="3"/>
  <c r="Q1937" i="3"/>
  <c r="L1523" i="3"/>
  <c r="Z1419" i="3"/>
  <c r="Z984" i="3"/>
  <c r="L53" i="3"/>
  <c r="L1366" i="3"/>
  <c r="Q1203" i="3"/>
  <c r="L570" i="3"/>
  <c r="Q701" i="3"/>
  <c r="L723" i="3"/>
  <c r="AE1450" i="3"/>
  <c r="Z1250" i="3"/>
  <c r="Z1577" i="3"/>
  <c r="AE1340" i="3"/>
  <c r="L1780" i="3"/>
  <c r="Q1605" i="3"/>
  <c r="Q1510" i="3"/>
  <c r="Q1993" i="3"/>
  <c r="Z1150" i="3"/>
  <c r="Z1454" i="3"/>
  <c r="Z1885" i="3"/>
  <c r="Q510" i="3"/>
  <c r="L294" i="3"/>
  <c r="L212" i="3"/>
  <c r="Q725" i="3"/>
  <c r="Q1347" i="3"/>
  <c r="AE1669" i="3"/>
  <c r="Z1461" i="3"/>
  <c r="Q1146" i="3"/>
  <c r="Q2142" i="3"/>
  <c r="AE212" i="3"/>
  <c r="Q1977" i="3"/>
  <c r="L1595" i="3"/>
  <c r="Z186" i="3"/>
  <c r="Q136" i="3"/>
  <c r="Z2198" i="3"/>
  <c r="Q1209" i="3"/>
  <c r="L1190" i="3"/>
  <c r="Q2022" i="3"/>
  <c r="Z2121" i="3"/>
  <c r="AE2110" i="3"/>
  <c r="Q2104" i="3"/>
  <c r="Q272" i="3"/>
  <c r="AE767" i="3"/>
  <c r="Z429" i="3"/>
  <c r="Q901" i="3"/>
  <c r="Z1678" i="3"/>
  <c r="Z1316" i="3"/>
  <c r="Q1120" i="3"/>
  <c r="Q1931" i="3"/>
  <c r="Q381" i="3"/>
  <c r="AE1752" i="3"/>
  <c r="Q2040" i="3"/>
  <c r="Z1090" i="3"/>
  <c r="Q1222" i="3"/>
  <c r="Q1004" i="3"/>
  <c r="Z2028" i="3"/>
  <c r="Q187" i="3"/>
  <c r="AE2118" i="3"/>
  <c r="AE2196" i="3"/>
  <c r="AE1462" i="3"/>
  <c r="Z2103" i="3"/>
  <c r="L1683" i="3"/>
  <c r="Z1130" i="3"/>
  <c r="Z300" i="3"/>
  <c r="L1457" i="3"/>
  <c r="L58" i="3"/>
  <c r="Z458" i="3"/>
  <c r="Z1406" i="3"/>
  <c r="Q432" i="3"/>
  <c r="L144" i="3"/>
  <c r="Z1619" i="3"/>
  <c r="Z385" i="3"/>
  <c r="AE1855" i="3"/>
  <c r="AE817" i="3"/>
  <c r="Q385" i="3"/>
  <c r="Q293" i="3"/>
  <c r="Q1367" i="3"/>
  <c r="L1571" i="3"/>
  <c r="Q24" i="3"/>
  <c r="Q1088" i="3"/>
  <c r="AE1549" i="3"/>
  <c r="AE317" i="3"/>
  <c r="AE839" i="3"/>
  <c r="AE1661" i="3"/>
  <c r="L529" i="3"/>
  <c r="AE853" i="3"/>
  <c r="Q1660" i="3"/>
  <c r="AE139" i="3"/>
  <c r="Z1207" i="3"/>
  <c r="Q1464" i="3"/>
  <c r="Q1048" i="3"/>
  <c r="Q610" i="3"/>
  <c r="Z91" i="3"/>
  <c r="Q466" i="3"/>
  <c r="Z1077" i="3"/>
  <c r="Z2020" i="3"/>
  <c r="Z948" i="3"/>
  <c r="AE611" i="3"/>
  <c r="Q946" i="3"/>
  <c r="AE366" i="3"/>
  <c r="Z1146" i="3"/>
  <c r="AE1481" i="3"/>
  <c r="L2210" i="3"/>
  <c r="Z1868" i="3"/>
  <c r="AE1396" i="3"/>
  <c r="AE2021" i="3"/>
  <c r="Z155" i="3"/>
  <c r="Q1405" i="3"/>
  <c r="Z118" i="3"/>
  <c r="Q2193" i="3"/>
  <c r="Q667" i="3"/>
  <c r="Z514" i="3"/>
  <c r="Q467" i="3"/>
  <c r="Z680" i="3"/>
  <c r="Z627" i="3"/>
  <c r="AE60" i="3"/>
  <c r="AE2052" i="3"/>
  <c r="Q2018" i="3"/>
  <c r="Q1390" i="3"/>
  <c r="Q117" i="3"/>
  <c r="Z1241" i="3"/>
  <c r="L414" i="3"/>
  <c r="AE2157" i="3"/>
  <c r="Q1446" i="3"/>
  <c r="AE2103" i="3"/>
  <c r="Q2163" i="3"/>
  <c r="Q1684" i="3"/>
  <c r="Q2192" i="3"/>
  <c r="Q339" i="3"/>
  <c r="Q514" i="3"/>
  <c r="Q943" i="3"/>
  <c r="L319" i="3"/>
  <c r="Z436" i="3"/>
  <c r="Q1254" i="3"/>
  <c r="Q2058" i="3"/>
  <c r="L1168" i="3"/>
  <c r="AE1682" i="3"/>
  <c r="Z1858" i="3"/>
  <c r="Z1817" i="3"/>
  <c r="Q1757" i="3"/>
  <c r="Q1653" i="3"/>
  <c r="L2106" i="3"/>
  <c r="Z1273" i="3"/>
  <c r="Q472" i="3"/>
  <c r="L1083" i="3"/>
  <c r="AE110" i="3"/>
  <c r="Z126" i="3"/>
  <c r="Q1300" i="3"/>
  <c r="AE78" i="3"/>
  <c r="AE147" i="3"/>
  <c r="Z964" i="3"/>
  <c r="Q809" i="3"/>
  <c r="AE2065" i="3"/>
  <c r="Q911" i="3"/>
  <c r="Q1954" i="3"/>
  <c r="Z688" i="3"/>
  <c r="L689" i="3"/>
  <c r="Q1457" i="3"/>
  <c r="L1812" i="3"/>
  <c r="L1446" i="3"/>
  <c r="Q856" i="3"/>
  <c r="L1911" i="3"/>
  <c r="L1969" i="3"/>
  <c r="Q636" i="3"/>
  <c r="AE805" i="3"/>
  <c r="Q1272" i="3"/>
  <c r="Q781" i="3"/>
  <c r="Q106" i="3"/>
  <c r="L155" i="3"/>
  <c r="Q751" i="3"/>
  <c r="AE1642" i="3"/>
  <c r="Z936" i="3"/>
  <c r="Q866" i="3"/>
  <c r="Z783" i="3"/>
  <c r="AE1858" i="3"/>
  <c r="Z1555" i="3"/>
  <c r="Q1287" i="3"/>
  <c r="Q2174" i="3"/>
  <c r="L790" i="3"/>
  <c r="Q1060" i="3"/>
  <c r="Z907" i="3"/>
  <c r="Z256" i="3"/>
  <c r="L1401" i="3"/>
  <c r="Z170" i="3"/>
  <c r="Q1398" i="3"/>
  <c r="AE430" i="3"/>
  <c r="AE1805" i="3"/>
  <c r="Q654" i="3"/>
  <c r="AE213" i="3"/>
  <c r="L87" i="3"/>
  <c r="Z93" i="3"/>
  <c r="Q1192" i="3"/>
  <c r="Z1969" i="3"/>
  <c r="Q1040" i="3"/>
  <c r="Z2173" i="3"/>
  <c r="L971" i="3"/>
  <c r="Q282" i="3"/>
  <c r="Q2154" i="3"/>
  <c r="AE1702" i="3"/>
  <c r="L571" i="3"/>
  <c r="Q1839" i="3"/>
  <c r="AE1917" i="3"/>
  <c r="Q1506" i="3"/>
  <c r="AE1276" i="3"/>
  <c r="Z695" i="3"/>
  <c r="AE596" i="3"/>
  <c r="Z2211" i="3"/>
  <c r="Z2195" i="3"/>
  <c r="AE100" i="3"/>
  <c r="Q831" i="3"/>
  <c r="Q572" i="3"/>
  <c r="Q2076" i="3"/>
  <c r="Z1605" i="3"/>
  <c r="L1791" i="3"/>
  <c r="Z739" i="3"/>
  <c r="AE242" i="3"/>
  <c r="Z448" i="3"/>
  <c r="Z973" i="3"/>
  <c r="AE777" i="3"/>
  <c r="L145" i="3"/>
  <c r="Z656" i="3"/>
  <c r="Q2063" i="3"/>
  <c r="Z1667" i="3"/>
  <c r="AE1663" i="3"/>
  <c r="L184" i="3"/>
  <c r="AE723" i="3"/>
  <c r="AE1011" i="3"/>
  <c r="Z1742" i="3"/>
  <c r="Z395" i="3"/>
  <c r="AE998" i="3"/>
  <c r="Q560" i="3"/>
  <c r="Q401" i="3"/>
  <c r="AE1057" i="3"/>
  <c r="AE1221" i="3"/>
  <c r="Q1677" i="3"/>
  <c r="AE1211" i="3"/>
  <c r="L1529" i="3"/>
  <c r="L1851" i="3"/>
  <c r="Z1844" i="3"/>
  <c r="Z1358" i="3"/>
  <c r="AE1445" i="3"/>
  <c r="L1122" i="3"/>
  <c r="Q442" i="3"/>
  <c r="Z1374" i="3"/>
  <c r="AE302" i="3"/>
  <c r="Z864" i="3"/>
  <c r="L1632" i="3"/>
  <c r="Q1886" i="3"/>
  <c r="Q555" i="3"/>
  <c r="AE1238" i="3"/>
  <c r="Z452" i="3"/>
  <c r="Z970" i="3"/>
  <c r="Q225" i="3"/>
  <c r="AE2171" i="3"/>
  <c r="Z2045" i="3"/>
  <c r="AE73" i="3"/>
  <c r="Q1601" i="3"/>
  <c r="Q1137" i="3"/>
  <c r="Q1815" i="3"/>
  <c r="Q2014" i="3"/>
  <c r="Q1131" i="3"/>
  <c r="L1543" i="3"/>
  <c r="Q1758" i="3"/>
  <c r="L384" i="3"/>
  <c r="AE178" i="3"/>
  <c r="Q302" i="3"/>
  <c r="Z2033" i="3"/>
  <c r="Z1695" i="3"/>
  <c r="Z546" i="3"/>
  <c r="Q1476" i="3"/>
  <c r="Q342" i="3"/>
  <c r="Q1122" i="3"/>
  <c r="Q1611" i="3"/>
  <c r="Q1775" i="3"/>
  <c r="Q434" i="3"/>
  <c r="AE914" i="3"/>
  <c r="Q1760" i="3"/>
  <c r="Z1441" i="3"/>
  <c r="Z1190" i="3"/>
  <c r="Z12" i="3"/>
  <c r="Q1752" i="3"/>
  <c r="Z1365" i="3"/>
  <c r="Q1498" i="3"/>
  <c r="R1498" i="3" s="1"/>
  <c r="F1498" i="3" s="1"/>
  <c r="AE1306" i="3"/>
  <c r="AE1539" i="3"/>
  <c r="L1863" i="3"/>
  <c r="Z58" i="3"/>
  <c r="Z430" i="3"/>
  <c r="AE1639" i="3"/>
  <c r="Q727" i="3"/>
  <c r="L675" i="3"/>
  <c r="Q1179" i="3"/>
  <c r="AE170" i="3"/>
  <c r="Q1783" i="3"/>
  <c r="Q1817" i="3"/>
  <c r="L616" i="3"/>
  <c r="Q728" i="3"/>
  <c r="Z298" i="3"/>
  <c r="L718" i="3"/>
  <c r="Z1334" i="3"/>
  <c r="L31" i="3"/>
  <c r="Z749" i="3"/>
  <c r="Q1194" i="3"/>
  <c r="L1008" i="3"/>
  <c r="L176" i="3"/>
  <c r="AE2154" i="3"/>
  <c r="Q1896" i="3"/>
  <c r="Q1321" i="3"/>
  <c r="Q810" i="3"/>
  <c r="Z501" i="3"/>
  <c r="Q1627" i="3"/>
  <c r="L1578" i="3"/>
  <c r="AE607" i="3"/>
  <c r="Z1370" i="3"/>
  <c r="AE420" i="3"/>
  <c r="AE579" i="3"/>
  <c r="Q1428" i="3"/>
  <c r="L773" i="3"/>
  <c r="Q485" i="3"/>
  <c r="L375" i="3"/>
  <c r="Q1484" i="3"/>
  <c r="Q1696" i="3"/>
  <c r="AE76" i="3"/>
  <c r="Z583" i="3"/>
  <c r="Q737" i="3"/>
  <c r="Q1664" i="3"/>
  <c r="Q1093" i="3"/>
  <c r="Q1963" i="3"/>
  <c r="Z974" i="3"/>
  <c r="Z1465" i="3"/>
  <c r="Q396" i="3"/>
  <c r="AE1200" i="3"/>
  <c r="AE743" i="3"/>
  <c r="AE1417" i="3"/>
  <c r="L2089" i="3"/>
  <c r="Q1704" i="3"/>
  <c r="Q1357" i="3"/>
  <c r="L1482" i="3"/>
  <c r="Q1072" i="3"/>
  <c r="AE2011" i="3"/>
  <c r="L846" i="3"/>
  <c r="Z1193" i="3"/>
  <c r="Q1176" i="3"/>
  <c r="Z818" i="3"/>
  <c r="L42" i="3"/>
  <c r="Z569" i="3"/>
  <c r="Q411" i="3"/>
  <c r="Q1066" i="3"/>
  <c r="AE1192" i="3"/>
  <c r="L2053" i="3"/>
  <c r="Q779" i="3"/>
  <c r="Z1857" i="3"/>
  <c r="Z97" i="3"/>
  <c r="AE2173" i="3"/>
  <c r="Z1455" i="3"/>
  <c r="Z2064" i="3"/>
  <c r="Q255" i="3"/>
  <c r="Z1945" i="3"/>
  <c r="L1554" i="3"/>
  <c r="AE667" i="3"/>
  <c r="Q1041" i="3"/>
  <c r="AE1113" i="3"/>
  <c r="Z1079" i="3"/>
  <c r="Q480" i="3"/>
  <c r="L823" i="3"/>
  <c r="Z1421" i="3"/>
  <c r="L1084" i="3"/>
  <c r="Q412" i="3"/>
  <c r="L1654" i="3"/>
  <c r="Z1292" i="3"/>
  <c r="L995" i="3"/>
  <c r="Q2204" i="3"/>
  <c r="Q749" i="3"/>
  <c r="Z1729" i="3"/>
  <c r="Z724" i="3"/>
  <c r="Q754" i="3"/>
  <c r="L572" i="3"/>
  <c r="AE1242" i="3"/>
  <c r="Q71" i="3"/>
  <c r="Z1803" i="3"/>
  <c r="Q658" i="3"/>
  <c r="AE1550" i="3"/>
  <c r="Q916" i="3"/>
  <c r="L2133" i="3"/>
  <c r="Q1317" i="3"/>
  <c r="AE455" i="3"/>
  <c r="L1731" i="3"/>
  <c r="AE1898" i="3"/>
  <c r="Z1757" i="3"/>
  <c r="Q1579" i="3"/>
  <c r="Q601" i="3"/>
  <c r="Q1303" i="3"/>
  <c r="AE1791" i="3"/>
  <c r="Q1076" i="3"/>
  <c r="Q1332" i="3"/>
  <c r="Q141" i="3"/>
  <c r="AE342" i="3"/>
  <c r="AE120" i="3"/>
  <c r="Z813" i="3"/>
  <c r="AE216" i="3"/>
  <c r="AE1524" i="3"/>
  <c r="Z1524" i="3"/>
  <c r="Q2100" i="3"/>
  <c r="AE573" i="3"/>
  <c r="AE2124" i="3"/>
  <c r="Q1563" i="3"/>
  <c r="L70" i="3"/>
  <c r="Q1230" i="3"/>
  <c r="L794" i="3"/>
  <c r="Z794" i="3"/>
  <c r="Q75" i="3"/>
  <c r="AE1202" i="3"/>
  <c r="AE93" i="3"/>
  <c r="L140" i="3"/>
  <c r="AE685" i="3"/>
  <c r="Z727" i="3"/>
  <c r="AE282" i="3"/>
  <c r="Q736" i="3"/>
  <c r="Q2159" i="3"/>
  <c r="Q1943" i="3"/>
  <c r="L949" i="3"/>
  <c r="L190" i="3"/>
  <c r="Q1978" i="3"/>
  <c r="AE390" i="3"/>
  <c r="L1960" i="3"/>
  <c r="L936" i="3"/>
  <c r="Q1068" i="3"/>
  <c r="Q954" i="3"/>
  <c r="Q1358" i="3"/>
  <c r="Q1416" i="3"/>
  <c r="Q597" i="3"/>
  <c r="Q1999" i="3"/>
  <c r="Q465" i="3"/>
  <c r="Q426" i="3"/>
  <c r="Q1461" i="3"/>
  <c r="L839" i="3"/>
  <c r="Q1126" i="3"/>
  <c r="Q1342" i="3"/>
  <c r="Z1175" i="3"/>
  <c r="AE842" i="3"/>
  <c r="AE1071" i="3"/>
  <c r="Z836" i="3"/>
  <c r="Z1369" i="3"/>
  <c r="Z230" i="3"/>
  <c r="L954" i="3"/>
  <c r="AE1407" i="3"/>
  <c r="L1407" i="3"/>
  <c r="Z1017" i="3"/>
  <c r="AE1111" i="3"/>
  <c r="Z1494" i="3"/>
  <c r="Z1604" i="3"/>
  <c r="Z751" i="3"/>
  <c r="Q1577" i="3"/>
  <c r="Q1034" i="3"/>
  <c r="Q178" i="3"/>
  <c r="Q744" i="3"/>
  <c r="L1997" i="3"/>
  <c r="Q1269" i="3"/>
  <c r="AE260" i="3"/>
  <c r="Z1572" i="3"/>
  <c r="AE262" i="3"/>
  <c r="Z80" i="3"/>
  <c r="Z784" i="3"/>
  <c r="L1417" i="3"/>
  <c r="Z896" i="3"/>
  <c r="Q1374" i="3"/>
  <c r="AE1679" i="3"/>
  <c r="AE1436" i="3"/>
  <c r="Z2114" i="3"/>
  <c r="Q388" i="3"/>
  <c r="Q2053" i="3"/>
  <c r="Q1901" i="3"/>
  <c r="Q1913" i="3"/>
  <c r="Z2097" i="3"/>
  <c r="L530" i="3"/>
  <c r="AE834" i="3"/>
  <c r="L464" i="3"/>
  <c r="L1982" i="3"/>
  <c r="L1583" i="3"/>
  <c r="L215" i="3"/>
  <c r="Z1219" i="3"/>
  <c r="Z387" i="3"/>
  <c r="AE620" i="3"/>
  <c r="L1479" i="3"/>
  <c r="Q1412" i="3"/>
  <c r="Q324" i="3"/>
  <c r="L964" i="3"/>
  <c r="Z537" i="3"/>
  <c r="Z1191" i="3"/>
  <c r="Q2061" i="3"/>
  <c r="L1601" i="3"/>
  <c r="Z1786" i="3"/>
  <c r="AE301" i="3"/>
  <c r="AE1600" i="3"/>
  <c r="Q155" i="3"/>
  <c r="Q743" i="3"/>
  <c r="Q1910" i="3"/>
  <c r="Z1020" i="3"/>
  <c r="Q522" i="3"/>
  <c r="Z904" i="3"/>
  <c r="Q835" i="3"/>
  <c r="Q902" i="3"/>
  <c r="L2032" i="3"/>
  <c r="Z1364" i="3"/>
  <c r="Z738" i="3"/>
  <c r="L1716" i="3"/>
  <c r="Q1908" i="3"/>
  <c r="Z498" i="3"/>
  <c r="L1651" i="3"/>
  <c r="Q570" i="3"/>
  <c r="L1568" i="3"/>
  <c r="Z939" i="3"/>
  <c r="Q991" i="3"/>
  <c r="L1239" i="3"/>
  <c r="Z410" i="3"/>
  <c r="AE1341" i="3"/>
  <c r="Z1734" i="3"/>
  <c r="Z2149" i="3"/>
  <c r="Q2113" i="3"/>
  <c r="L305" i="3"/>
  <c r="Z1484" i="3"/>
  <c r="L320" i="3"/>
  <c r="L837" i="3"/>
  <c r="Q1190" i="3"/>
  <c r="R1190" i="3" s="1"/>
  <c r="F1190" i="3" s="1"/>
  <c r="Q1226" i="3"/>
  <c r="Z567" i="3"/>
  <c r="Q1532" i="3"/>
  <c r="AE17" i="3"/>
  <c r="Q1753" i="3"/>
  <c r="Z1228" i="3"/>
  <c r="Z369" i="3"/>
  <c r="Q2160" i="3"/>
  <c r="Q1862" i="3"/>
  <c r="Q2005" i="3"/>
  <c r="Z791" i="3"/>
  <c r="Q1534" i="3"/>
  <c r="AE344" i="3"/>
  <c r="Q186" i="3"/>
  <c r="Z1223" i="3"/>
  <c r="AE1605" i="3"/>
  <c r="Z1912" i="3"/>
  <c r="L2141" i="3"/>
  <c r="Q678" i="3"/>
  <c r="Q1258" i="3"/>
  <c r="Z1008" i="3"/>
  <c r="L799" i="3"/>
  <c r="Z1463" i="3"/>
  <c r="L1611" i="3"/>
  <c r="L236" i="3"/>
  <c r="Z2199" i="3"/>
  <c r="L1031" i="3"/>
  <c r="Z40" i="3"/>
  <c r="AE1932" i="3"/>
  <c r="L23" i="3"/>
  <c r="L1252" i="3"/>
  <c r="Q354" i="3"/>
  <c r="L1639" i="3"/>
  <c r="Z1497" i="3"/>
  <c r="Q1675" i="3"/>
  <c r="Z364" i="3"/>
  <c r="Q1083" i="3"/>
  <c r="R1083" i="3" s="1"/>
  <c r="F1083" i="3" s="1"/>
  <c r="L1023" i="3"/>
  <c r="AE541" i="3"/>
  <c r="Q1366" i="3"/>
  <c r="R1366" i="3" s="1"/>
  <c r="F1366" i="3" s="1"/>
  <c r="E1366" i="3" s="1"/>
  <c r="T1366" i="3" s="1"/>
  <c r="Z265" i="3"/>
  <c r="Q1711" i="3"/>
  <c r="L2011" i="3"/>
  <c r="AE1100" i="3"/>
  <c r="Z1147" i="3"/>
  <c r="Q1951" i="3"/>
  <c r="Q1025" i="3"/>
  <c r="AE473" i="3"/>
  <c r="Q815" i="3"/>
  <c r="Q1902" i="3"/>
  <c r="Q370" i="3"/>
  <c r="Z182" i="3"/>
  <c r="AE1005" i="3"/>
  <c r="L847" i="3"/>
  <c r="Z668" i="3"/>
  <c r="Q2077" i="3"/>
  <c r="Z1938" i="3"/>
  <c r="Z405" i="3"/>
  <c r="AE969" i="3"/>
  <c r="AE1734" i="3"/>
  <c r="AE2211" i="3"/>
  <c r="L2016" i="3"/>
  <c r="Z1549" i="3"/>
  <c r="L1484" i="3"/>
  <c r="AE977" i="3"/>
  <c r="Q672" i="3"/>
  <c r="L657" i="3"/>
  <c r="Q1232" i="3"/>
  <c r="AE1652" i="3"/>
  <c r="AE2044" i="3"/>
  <c r="Q2188" i="3"/>
  <c r="Q1670" i="3"/>
  <c r="Q1517" i="3"/>
  <c r="Q895" i="3"/>
  <c r="AE1344" i="3"/>
  <c r="L1463" i="3"/>
  <c r="AE1173" i="3"/>
  <c r="Q1038" i="3"/>
  <c r="Q1346" i="3"/>
  <c r="Q524" i="3"/>
  <c r="L882" i="3"/>
  <c r="Z82" i="3"/>
  <c r="AE983" i="3"/>
  <c r="Q1058" i="3"/>
  <c r="Z1044" i="3"/>
  <c r="Z684" i="3"/>
  <c r="Q1252" i="3"/>
  <c r="Z1473" i="3"/>
  <c r="Q915" i="3"/>
  <c r="Z444" i="3"/>
  <c r="Q1773" i="3"/>
  <c r="Q1743" i="3"/>
  <c r="Q1251" i="3"/>
  <c r="Z340" i="3"/>
  <c r="Z308" i="3"/>
  <c r="AE229" i="3"/>
  <c r="L2049" i="3"/>
  <c r="Z1403" i="3"/>
  <c r="AE1850" i="3"/>
  <c r="L1284" i="3"/>
  <c r="AE121" i="3"/>
  <c r="Q1687" i="3"/>
  <c r="Z1951" i="3"/>
  <c r="L2067" i="3"/>
  <c r="Z1998" i="3"/>
  <c r="Z240" i="3"/>
  <c r="AE1486" i="3"/>
  <c r="L510" i="3"/>
  <c r="R510" i="3" s="1"/>
  <c r="F510" i="3" s="1"/>
  <c r="E510" i="3" s="1"/>
  <c r="T510" i="3" s="1"/>
  <c r="Q138" i="3"/>
  <c r="Q492" i="3"/>
  <c r="Q1451" i="3"/>
  <c r="Z2063" i="3"/>
  <c r="Z1170" i="3"/>
  <c r="Q752" i="3"/>
  <c r="Z284" i="3"/>
  <c r="AE544" i="3"/>
  <c r="Q1449" i="3"/>
  <c r="AE1390" i="3"/>
  <c r="Z979" i="3"/>
  <c r="Q1388" i="3"/>
  <c r="L440" i="3"/>
  <c r="L526" i="3"/>
  <c r="AE586" i="3"/>
  <c r="Q232" i="3"/>
  <c r="L1794" i="3"/>
  <c r="L1885" i="3"/>
  <c r="Q841" i="3"/>
  <c r="Z131" i="3"/>
  <c r="AE961" i="3"/>
  <c r="Z993" i="3"/>
  <c r="AE1015" i="3"/>
  <c r="AE664" i="3"/>
  <c r="Z900" i="3"/>
  <c r="L1540" i="3"/>
  <c r="Q322" i="3"/>
  <c r="AE1231" i="3"/>
  <c r="L1333" i="3"/>
  <c r="Z51" i="3"/>
  <c r="Q375" i="3"/>
  <c r="Q1455" i="3"/>
  <c r="AE1216" i="3"/>
  <c r="L972" i="3"/>
  <c r="Q1772" i="3"/>
  <c r="Q152" i="3"/>
  <c r="Q38" i="3"/>
  <c r="Q767" i="3"/>
  <c r="Z2158" i="3"/>
  <c r="Q681" i="3"/>
  <c r="AE12" i="3"/>
  <c r="L1334" i="3"/>
  <c r="Z755" i="3"/>
  <c r="Q1151" i="3"/>
  <c r="Z2118" i="3"/>
  <c r="L1552" i="3"/>
  <c r="Q2043" i="3"/>
  <c r="Q130" i="3"/>
  <c r="Z1097" i="3"/>
  <c r="Z793" i="3"/>
  <c r="L669" i="3"/>
  <c r="L285" i="3"/>
  <c r="L1869" i="3"/>
  <c r="Q1114" i="3"/>
  <c r="Q990" i="3"/>
  <c r="Z2182" i="3"/>
  <c r="AE625" i="3"/>
  <c r="Z293" i="3"/>
  <c r="L1414" i="3"/>
  <c r="AE1975" i="3"/>
  <c r="AE866" i="3"/>
  <c r="Z912" i="3"/>
  <c r="Z301" i="3"/>
  <c r="Q198" i="3"/>
  <c r="L1064" i="3"/>
  <c r="Q409" i="3"/>
  <c r="AE2017" i="3"/>
  <c r="Z1083" i="3"/>
  <c r="AE461" i="3"/>
  <c r="AE1201" i="3"/>
  <c r="Z1751" i="3"/>
  <c r="L1072" i="3"/>
  <c r="Q98" i="3"/>
  <c r="AE1924" i="3"/>
  <c r="AE172" i="3"/>
  <c r="Q1771" i="3"/>
  <c r="Q1245" i="3"/>
  <c r="Q2158" i="3"/>
  <c r="Q153" i="3"/>
  <c r="AE1913" i="3"/>
  <c r="Q458" i="3"/>
  <c r="Z1301" i="3"/>
  <c r="Q416" i="3"/>
  <c r="Z145" i="3"/>
  <c r="Z156" i="3"/>
  <c r="L2208" i="3"/>
  <c r="AE1684" i="3"/>
  <c r="L1046" i="3"/>
  <c r="Q113" i="3"/>
  <c r="Q1483" i="3"/>
  <c r="Q1733" i="3"/>
  <c r="L379" i="3"/>
  <c r="Q894" i="3"/>
  <c r="Z152" i="3"/>
  <c r="L2115" i="3"/>
  <c r="Z2147" i="3"/>
  <c r="Z938" i="3"/>
  <c r="AE1729" i="3"/>
  <c r="Z767" i="3"/>
  <c r="AF767" i="3" s="1"/>
  <c r="Q1887" i="3"/>
  <c r="Q1801" i="3"/>
  <c r="Z342" i="3"/>
  <c r="Q2045" i="3"/>
  <c r="AE2050" i="3"/>
  <c r="AE1698" i="3"/>
  <c r="Q1612" i="3"/>
  <c r="Z425" i="3"/>
  <c r="Q1512" i="3"/>
  <c r="Q1547" i="3"/>
  <c r="Q1205" i="3"/>
  <c r="Q1247" i="3"/>
  <c r="Q1796" i="3"/>
  <c r="Q1432" i="3"/>
  <c r="Q1431" i="3"/>
  <c r="AE681" i="3"/>
  <c r="Q260" i="3"/>
  <c r="Q12" i="3"/>
  <c r="Z2040" i="3"/>
  <c r="AE610" i="3"/>
  <c r="AE2101" i="3"/>
  <c r="Q1015" i="3"/>
  <c r="Z775" i="3"/>
  <c r="L1781" i="3"/>
  <c r="Z2026" i="3"/>
  <c r="L1518" i="3"/>
  <c r="Z357" i="3"/>
  <c r="Z1028" i="3"/>
  <c r="Q891" i="3"/>
  <c r="Z1336" i="3"/>
  <c r="Z50" i="3"/>
  <c r="L65" i="3"/>
  <c r="Q2105" i="3"/>
  <c r="AE51" i="3"/>
  <c r="Q1020" i="3"/>
  <c r="Q1301" i="3"/>
  <c r="AE918" i="3"/>
  <c r="Q1640" i="3"/>
  <c r="Q1308" i="3"/>
  <c r="L13" i="3"/>
  <c r="Q1305" i="3"/>
  <c r="Q750" i="3"/>
  <c r="AE800" i="3"/>
  <c r="L204" i="3"/>
  <c r="AE2195" i="3"/>
  <c r="Q733" i="3"/>
  <c r="Z2015" i="3"/>
  <c r="Z1569" i="3"/>
  <c r="Q1158" i="3"/>
  <c r="L406" i="3"/>
  <c r="Z1528" i="3"/>
  <c r="Q223" i="3"/>
  <c r="AE2207" i="3"/>
  <c r="L502" i="3"/>
  <c r="AE1458" i="3"/>
  <c r="Q1630" i="3"/>
  <c r="Q1368" i="3"/>
  <c r="AE1131" i="3"/>
  <c r="Z1194" i="3"/>
  <c r="L1772" i="3"/>
  <c r="AE369" i="3"/>
  <c r="L2160" i="3"/>
  <c r="Z1291" i="3"/>
  <c r="Z945" i="3"/>
  <c r="Q1543" i="3"/>
  <c r="Q34" i="3"/>
  <c r="L774" i="3"/>
  <c r="Q1356" i="3"/>
  <c r="Q317" i="3"/>
  <c r="Q2128" i="3"/>
  <c r="L630" i="3"/>
  <c r="L421" i="3"/>
  <c r="L260" i="3"/>
  <c r="Q140" i="3"/>
  <c r="Z822" i="3"/>
  <c r="AE225" i="3"/>
  <c r="L1169" i="3"/>
  <c r="AE1690" i="3"/>
  <c r="Q1762" i="3"/>
  <c r="L853" i="3"/>
  <c r="Q1149" i="3"/>
  <c r="Z365" i="3"/>
  <c r="L486" i="3"/>
  <c r="Q383" i="3"/>
  <c r="L270" i="3"/>
  <c r="Q1849" i="3"/>
  <c r="L1749" i="3"/>
  <c r="Q389" i="3"/>
  <c r="Q137" i="3"/>
  <c r="L956" i="3"/>
  <c r="Q211" i="3"/>
  <c r="L796" i="3"/>
  <c r="Q663" i="3"/>
  <c r="AE702" i="3"/>
  <c r="Q1074" i="3"/>
  <c r="Z1256" i="3"/>
  <c r="Z525" i="3"/>
  <c r="Z69" i="3"/>
  <c r="AE1985" i="3"/>
  <c r="L478" i="3"/>
  <c r="Z1117" i="3"/>
  <c r="Z1444" i="3"/>
  <c r="Q2137" i="3"/>
  <c r="AE882" i="3"/>
  <c r="Z1693" i="3"/>
  <c r="L1582" i="3"/>
  <c r="L2182" i="3"/>
  <c r="L224" i="3"/>
  <c r="AE986" i="3"/>
  <c r="L149" i="3"/>
  <c r="Z368" i="3"/>
  <c r="Z741" i="3"/>
  <c r="AE1029" i="3"/>
  <c r="AE689" i="3"/>
  <c r="Q1557" i="3"/>
  <c r="Q1240" i="3"/>
  <c r="Q1293" i="3"/>
  <c r="AE1366" i="3"/>
  <c r="Q1580" i="3"/>
  <c r="L98" i="3"/>
  <c r="Z1538" i="3"/>
  <c r="Q1199" i="3"/>
  <c r="AE1555" i="3"/>
  <c r="L1378" i="3"/>
  <c r="R1378" i="3" s="1"/>
  <c r="F1378" i="3" s="1"/>
  <c r="E1378" i="3" s="1"/>
  <c r="T1378" i="3" s="1"/>
  <c r="Q1282" i="3"/>
  <c r="L644" i="3"/>
  <c r="Q1092" i="3"/>
  <c r="Q979" i="3"/>
  <c r="AE185" i="3"/>
  <c r="AE1155" i="3"/>
  <c r="Q199" i="3"/>
  <c r="AE77" i="3"/>
  <c r="Q1740" i="3"/>
  <c r="Q128" i="3"/>
  <c r="AE654" i="3"/>
  <c r="Z1598" i="3"/>
  <c r="Z1304" i="3"/>
  <c r="Q1195" i="3"/>
  <c r="Z663" i="3"/>
  <c r="Z344" i="3"/>
  <c r="Q2088" i="3"/>
  <c r="Z346" i="3"/>
  <c r="Q1441" i="3"/>
  <c r="Q344" i="3"/>
  <c r="L663" i="3"/>
  <c r="Q1381" i="3"/>
  <c r="Q645" i="3"/>
  <c r="Q241" i="3"/>
  <c r="Z250" i="3"/>
  <c r="Z868" i="3"/>
  <c r="L1321" i="3"/>
  <c r="AE646" i="3"/>
  <c r="Q107" i="3"/>
  <c r="Q611" i="3"/>
  <c r="Q1779" i="3"/>
  <c r="Q1383" i="3"/>
  <c r="L1440" i="3"/>
  <c r="L2187" i="3"/>
  <c r="L1961" i="3"/>
  <c r="AE275" i="3"/>
  <c r="AE269" i="3"/>
  <c r="Z251" i="3"/>
  <c r="Z590" i="3"/>
  <c r="Q1159" i="3"/>
  <c r="Z113" i="3"/>
  <c r="L765" i="3"/>
  <c r="AE372" i="3"/>
  <c r="Z272" i="3"/>
  <c r="Z804" i="3"/>
  <c r="L1653" i="3"/>
  <c r="R1653" i="3" s="1"/>
  <c r="F1653" i="3" s="1"/>
  <c r="E1653" i="3" s="1"/>
  <c r="AE283" i="3"/>
  <c r="Z1417" i="3"/>
  <c r="Z1613" i="3"/>
  <c r="L1593" i="3"/>
  <c r="AE2179" i="3"/>
  <c r="AE409" i="3"/>
  <c r="L100" i="3"/>
  <c r="Z619" i="3"/>
  <c r="Q2039" i="3"/>
  <c r="Q1769" i="3"/>
  <c r="Z1688" i="3"/>
  <c r="Q1466" i="3"/>
  <c r="AE624" i="3"/>
  <c r="Q753" i="3"/>
  <c r="AE1948" i="3"/>
  <c r="Z1094" i="3"/>
  <c r="Q1656" i="3"/>
  <c r="Z380" i="3"/>
  <c r="Q1119" i="3"/>
  <c r="AE448" i="3"/>
  <c r="AF448" i="3" s="1"/>
  <c r="AE1596" i="3"/>
  <c r="AE781" i="3"/>
  <c r="Z2136" i="3"/>
  <c r="AF2136" i="3" s="1"/>
  <c r="Q1925" i="3"/>
  <c r="Z32" i="3"/>
  <c r="L741" i="3"/>
  <c r="Q963" i="3"/>
  <c r="L2159" i="3"/>
  <c r="Q553" i="3"/>
  <c r="AE763" i="3"/>
  <c r="Q1360" i="3"/>
  <c r="Z1768" i="3"/>
  <c r="Q1600" i="3"/>
  <c r="Z1446" i="3"/>
  <c r="AE2041" i="3"/>
  <c r="Z1341" i="3"/>
  <c r="Z1617" i="3"/>
  <c r="Q1355" i="3"/>
  <c r="L1061" i="3"/>
  <c r="Z856" i="3"/>
  <c r="Z2065" i="3"/>
  <c r="L1384" i="3"/>
  <c r="AE1904" i="3"/>
  <c r="L1714" i="3"/>
  <c r="AE336" i="3"/>
  <c r="AE886" i="3"/>
  <c r="Q939" i="3"/>
  <c r="Q212" i="3"/>
  <c r="Z769" i="3"/>
  <c r="L14" i="3"/>
  <c r="AE792" i="3"/>
  <c r="Z2146" i="3"/>
  <c r="Q1637" i="3"/>
  <c r="Q833" i="3"/>
  <c r="Q468" i="3"/>
  <c r="AE1742" i="3"/>
  <c r="AE1874" i="3"/>
  <c r="Q1042" i="3"/>
  <c r="Z1101" i="3"/>
  <c r="Z1258" i="3"/>
  <c r="Z1930" i="3"/>
  <c r="Z1991" i="3"/>
  <c r="L451" i="3"/>
  <c r="Z178" i="3"/>
  <c r="AE1931" i="3"/>
  <c r="Z1269" i="3"/>
  <c r="Z1653" i="3"/>
  <c r="Z1057" i="3"/>
  <c r="AF1057" i="3" s="1"/>
  <c r="AE1004" i="3"/>
  <c r="Q669" i="3"/>
  <c r="Q1363" i="3"/>
  <c r="Z159" i="3"/>
  <c r="L444" i="3"/>
  <c r="AE1119" i="3"/>
  <c r="Q772" i="3"/>
  <c r="Q1178" i="3"/>
  <c r="Q1958" i="3"/>
  <c r="L410" i="3"/>
  <c r="L2087" i="3"/>
  <c r="Q1526" i="3"/>
  <c r="AE2086" i="3"/>
  <c r="L286" i="3"/>
  <c r="AE84" i="3"/>
  <c r="AE2139" i="3"/>
  <c r="Z287" i="3"/>
  <c r="Z1855" i="3"/>
  <c r="L1770" i="3"/>
  <c r="AE1994" i="3"/>
  <c r="Z673" i="3"/>
  <c r="L1423" i="3"/>
  <c r="AE1062" i="3"/>
  <c r="Q47" i="3"/>
  <c r="Z880" i="3"/>
  <c r="Q104" i="3"/>
  <c r="AE1972" i="3"/>
  <c r="Z41" i="3"/>
  <c r="Q936" i="3"/>
  <c r="AE936" i="3"/>
  <c r="Q1555" i="3"/>
  <c r="Q803" i="3"/>
  <c r="Q462" i="3"/>
  <c r="Q1081" i="3"/>
  <c r="Z1878" i="3"/>
  <c r="Z1438" i="3"/>
  <c r="AE1352" i="3"/>
  <c r="Z1112" i="3"/>
  <c r="AE956" i="3"/>
  <c r="Q839" i="3"/>
  <c r="Q213" i="3"/>
  <c r="L1637" i="3"/>
  <c r="AE540" i="3"/>
  <c r="AE1197" i="3"/>
  <c r="L1185" i="3"/>
  <c r="L746" i="3"/>
  <c r="Z1663" i="3"/>
  <c r="AF1663" i="3" s="1"/>
  <c r="Z1049" i="3"/>
  <c r="Q1676" i="3"/>
  <c r="Q1591" i="3"/>
  <c r="Q11" i="3"/>
  <c r="Z437" i="3"/>
  <c r="Q507" i="3"/>
  <c r="L197" i="3"/>
  <c r="Q1436" i="3"/>
  <c r="AE495" i="3"/>
  <c r="AE577" i="3"/>
  <c r="AE1890" i="3"/>
  <c r="AE133" i="3"/>
  <c r="Q63" i="3"/>
  <c r="Z2093" i="3"/>
  <c r="Z143" i="3"/>
  <c r="L1421" i="3"/>
  <c r="Q864" i="3"/>
  <c r="L2127" i="3"/>
  <c r="Z7" i="3"/>
  <c r="L1391" i="3"/>
  <c r="L591" i="3"/>
  <c r="Q1722" i="3"/>
  <c r="L1053" i="3"/>
  <c r="AE980" i="3"/>
  <c r="L1638" i="3"/>
  <c r="AE1189" i="3"/>
  <c r="Z219" i="3"/>
  <c r="L1763" i="3"/>
  <c r="Q1964" i="3"/>
  <c r="AE1028" i="3"/>
  <c r="L1983" i="3"/>
  <c r="Q999" i="3"/>
  <c r="Q129" i="3"/>
  <c r="Z1600" i="3"/>
  <c r="AE1822" i="3"/>
  <c r="Q948" i="3"/>
  <c r="AE220" i="3"/>
  <c r="L121" i="3"/>
  <c r="L1924" i="3"/>
  <c r="L881" i="3"/>
  <c r="Q1842" i="3"/>
  <c r="AE1355" i="3"/>
  <c r="Z1606" i="3"/>
  <c r="AE1654" i="3"/>
  <c r="Z1144" i="3"/>
  <c r="L1213" i="3"/>
  <c r="Z1496" i="3"/>
  <c r="AE1308" i="3"/>
  <c r="Z933" i="3"/>
  <c r="Q933" i="3"/>
  <c r="L887" i="3"/>
  <c r="AE1108" i="3"/>
  <c r="AE270" i="3"/>
  <c r="Q1844" i="3"/>
  <c r="L1088" i="3"/>
  <c r="L748" i="3"/>
  <c r="Q748" i="3"/>
  <c r="L545" i="3"/>
  <c r="Q960" i="3"/>
  <c r="L1657" i="3"/>
  <c r="Q686" i="3"/>
  <c r="L1802" i="3"/>
  <c r="Z839" i="3"/>
  <c r="AE575" i="3"/>
  <c r="Q1186" i="3"/>
  <c r="Z1071" i="3"/>
  <c r="AE2142" i="3"/>
  <c r="L619" i="3"/>
  <c r="L1893" i="3"/>
  <c r="Q1150" i="3"/>
  <c r="Q1936" i="3"/>
  <c r="Z1591" i="3"/>
  <c r="Q1163" i="3"/>
  <c r="Z1430" i="3"/>
  <c r="Z518" i="3"/>
  <c r="AE166" i="3"/>
  <c r="L38" i="3"/>
  <c r="AE1997" i="3"/>
  <c r="Z1602" i="3"/>
  <c r="Z482" i="3"/>
  <c r="Z1962" i="3"/>
  <c r="AE2022" i="3"/>
  <c r="L17" i="3"/>
  <c r="Q16" i="3"/>
  <c r="AE561" i="3"/>
  <c r="L1567" i="3"/>
  <c r="Q348" i="3"/>
  <c r="AE945" i="3"/>
  <c r="Z1887" i="3"/>
  <c r="Z176" i="3"/>
  <c r="L141" i="3"/>
  <c r="L342" i="3"/>
  <c r="AE1517" i="3"/>
  <c r="Z901" i="3"/>
  <c r="Q961" i="3"/>
  <c r="Z2054" i="3"/>
  <c r="Q1608" i="3"/>
  <c r="Q621" i="3"/>
  <c r="AE908" i="3"/>
  <c r="Z681" i="3"/>
  <c r="AE1022" i="3"/>
  <c r="Q1389" i="3"/>
  <c r="Q978" i="3"/>
  <c r="AE2040" i="3"/>
  <c r="Q1691" i="3"/>
  <c r="L1125" i="3"/>
  <c r="AE1184" i="3"/>
  <c r="Q1090" i="3"/>
  <c r="Q1765" i="3"/>
  <c r="Q788" i="3"/>
  <c r="L2076" i="3"/>
  <c r="Q358" i="3"/>
  <c r="L1151" i="3"/>
  <c r="AE728" i="3"/>
  <c r="Q1541" i="3"/>
  <c r="L2034" i="3"/>
  <c r="AE501" i="3"/>
  <c r="Q1079" i="3"/>
  <c r="L1195" i="3"/>
  <c r="Q196" i="3"/>
  <c r="AE2200" i="3"/>
  <c r="Q2211" i="3"/>
  <c r="Z2174" i="3"/>
  <c r="Q1216" i="3"/>
  <c r="Z837" i="3"/>
  <c r="AE1190" i="3"/>
  <c r="L1635" i="3"/>
  <c r="AE1397" i="3"/>
  <c r="AE1104" i="3"/>
  <c r="Q1104" i="3"/>
  <c r="Q859" i="3"/>
  <c r="Z1420" i="3"/>
  <c r="AE1247" i="3"/>
  <c r="Z511" i="3"/>
  <c r="Z1317" i="3"/>
  <c r="AE429" i="3"/>
  <c r="Z92" i="3"/>
  <c r="L680" i="3"/>
  <c r="Z1536" i="3"/>
  <c r="L484" i="3"/>
  <c r="Z355" i="3"/>
  <c r="Q874" i="3"/>
  <c r="Q474" i="3"/>
  <c r="L648" i="3"/>
  <c r="Z598" i="3"/>
  <c r="AE1039" i="3"/>
  <c r="Q351" i="3"/>
  <c r="Q1624" i="3"/>
  <c r="Z2133" i="3"/>
  <c r="Q1420" i="3"/>
  <c r="Q2118" i="3"/>
  <c r="Q425" i="3"/>
  <c r="AE159" i="3"/>
  <c r="L760" i="3"/>
  <c r="AE841" i="3"/>
  <c r="Z1315" i="3"/>
  <c r="Q312" i="3"/>
  <c r="Q1650" i="3"/>
  <c r="Q1554" i="3"/>
  <c r="R1554" i="3" s="1"/>
  <c r="F1554" i="3" s="1"/>
  <c r="E1554" i="3" s="1"/>
  <c r="T1554" i="3" s="1"/>
  <c r="AE161" i="3"/>
  <c r="AE1135" i="3"/>
  <c r="Q1987" i="3"/>
  <c r="L658" i="3"/>
  <c r="Q2060" i="3"/>
  <c r="Q2133" i="3"/>
  <c r="L672" i="3"/>
  <c r="R672" i="3" s="1"/>
  <c r="F672" i="3" s="1"/>
  <c r="E672" i="3" s="1"/>
  <c r="T672" i="3" s="1"/>
  <c r="AE594" i="3"/>
  <c r="Z654" i="3"/>
  <c r="L1892" i="3"/>
  <c r="Q2135" i="3"/>
  <c r="L1944" i="3"/>
  <c r="Z1944" i="3"/>
  <c r="Z328" i="3"/>
  <c r="Z2047" i="3"/>
  <c r="L1875" i="3"/>
  <c r="Z153" i="3"/>
  <c r="Z233" i="3"/>
  <c r="Z9" i="3"/>
  <c r="Q1946" i="3"/>
  <c r="Q2186" i="3"/>
  <c r="Q1898" i="3"/>
  <c r="Z895" i="3"/>
  <c r="Z1427" i="3"/>
  <c r="Q414" i="3"/>
  <c r="AE2189" i="3"/>
  <c r="Q989" i="3"/>
  <c r="Z1672" i="3"/>
  <c r="Z1318" i="3"/>
  <c r="Q2203" i="3"/>
  <c r="L496" i="3"/>
  <c r="AE761" i="3"/>
  <c r="Q170" i="3"/>
  <c r="Q408" i="3"/>
  <c r="Z774" i="3"/>
  <c r="L843" i="3"/>
  <c r="L344" i="3"/>
  <c r="Z350" i="3"/>
  <c r="Z38" i="3"/>
  <c r="L1264" i="3"/>
  <c r="AE859" i="3"/>
  <c r="AE1334" i="3"/>
  <c r="L1971" i="3"/>
  <c r="L276" i="3"/>
  <c r="L2195" i="3"/>
  <c r="Q2177" i="3"/>
  <c r="Q243" i="3"/>
  <c r="Z2205" i="3"/>
  <c r="L2198" i="3"/>
  <c r="Q1971" i="3"/>
  <c r="AE670" i="3"/>
  <c r="Q1101" i="3"/>
  <c r="AE325" i="3"/>
  <c r="Q2126" i="3"/>
  <c r="Q450" i="3"/>
  <c r="L898" i="3"/>
  <c r="Q898" i="3"/>
  <c r="AE1803" i="3"/>
  <c r="Q876" i="3"/>
  <c r="AE2014" i="3"/>
  <c r="Q1666" i="3"/>
  <c r="Q2189" i="3"/>
  <c r="Q2180" i="3"/>
  <c r="Q2166" i="3"/>
  <c r="Z49" i="3"/>
  <c r="Z600" i="3"/>
  <c r="Z1458" i="3"/>
  <c r="AF1458" i="3" s="1"/>
  <c r="Z1630" i="3"/>
  <c r="Q1791" i="3"/>
  <c r="Q320" i="3"/>
  <c r="Z1377" i="3"/>
  <c r="AE1674" i="3"/>
  <c r="L1242" i="3"/>
  <c r="Z1980" i="3"/>
  <c r="L1104" i="3"/>
  <c r="R1104" i="3" s="1"/>
  <c r="F1104" i="3" s="1"/>
  <c r="Q1614" i="3"/>
  <c r="Z859" i="3"/>
  <c r="Z615" i="3"/>
  <c r="Q235" i="3"/>
  <c r="AE672" i="3"/>
  <c r="Z249" i="3"/>
  <c r="Q1102" i="3"/>
  <c r="AE1232" i="3"/>
  <c r="Q521" i="3"/>
  <c r="L1194" i="3"/>
  <c r="Q1228" i="3"/>
  <c r="Z1281" i="3"/>
  <c r="AE312" i="3"/>
  <c r="Z972" i="3"/>
  <c r="AE226" i="3"/>
  <c r="Q226" i="3"/>
  <c r="Q154" i="3"/>
  <c r="AE1303" i="3"/>
  <c r="Q2046" i="3"/>
  <c r="L1035" i="3"/>
  <c r="Q1567" i="3"/>
  <c r="Q379" i="3"/>
  <c r="Q1907" i="3"/>
  <c r="L1291" i="3"/>
  <c r="Z648" i="3"/>
  <c r="L945" i="3"/>
  <c r="Z1543" i="3"/>
  <c r="Q2115" i="3"/>
  <c r="Z1480" i="3"/>
  <c r="Q1480" i="3"/>
  <c r="Q938" i="3"/>
  <c r="Q1729" i="3"/>
  <c r="Q600" i="3"/>
  <c r="Z843" i="3"/>
  <c r="Q707" i="3"/>
  <c r="Z139" i="3"/>
  <c r="AE1887" i="3"/>
  <c r="AE1490" i="3"/>
  <c r="L2045" i="3"/>
  <c r="Q429" i="3"/>
  <c r="AE2158" i="3"/>
  <c r="L901" i="3"/>
  <c r="R901" i="3" s="1"/>
  <c r="F901" i="3" s="1"/>
  <c r="Q2050" i="3"/>
  <c r="L1678" i="3"/>
  <c r="Q451" i="3"/>
  <c r="L1612" i="3"/>
  <c r="Q2054" i="3"/>
  <c r="Q517" i="3"/>
  <c r="Q1997" i="3"/>
  <c r="L1039" i="3"/>
  <c r="Z638" i="3"/>
  <c r="Q1022" i="3"/>
  <c r="Q1811" i="3"/>
  <c r="Z1909" i="3"/>
  <c r="Z1976" i="3"/>
  <c r="Q1125" i="3"/>
  <c r="Q2101" i="3"/>
  <c r="Z1900" i="3"/>
  <c r="Q1747" i="3"/>
  <c r="Q1334" i="3"/>
  <c r="L724" i="3"/>
  <c r="Q755" i="3"/>
  <c r="Q1968" i="3"/>
  <c r="Q276" i="3"/>
  <c r="Q135" i="3"/>
  <c r="Z1383" i="3"/>
  <c r="AE1260" i="3"/>
  <c r="Q399" i="3"/>
  <c r="Z399" i="3"/>
  <c r="AE816" i="3"/>
  <c r="AE1579" i="3"/>
  <c r="Z542" i="3"/>
  <c r="Z1270" i="3"/>
  <c r="Z1095" i="3"/>
  <c r="Z1897" i="3"/>
  <c r="AE643" i="3"/>
  <c r="Z643" i="3"/>
  <c r="Z348" i="3"/>
  <c r="Z275" i="3"/>
  <c r="Z1608" i="3"/>
  <c r="Z1566" i="3"/>
  <c r="Z1879" i="3"/>
  <c r="L131" i="3"/>
  <c r="Q1828" i="3"/>
  <c r="AE2019" i="3"/>
  <c r="Z987" i="3"/>
  <c r="Z1249" i="3"/>
  <c r="L1304" i="3"/>
  <c r="Q1208" i="3"/>
  <c r="Q947" i="3"/>
  <c r="L407" i="3"/>
  <c r="Z1974" i="3"/>
  <c r="AE1778" i="3"/>
  <c r="L1117" i="3"/>
  <c r="Z1031" i="3"/>
  <c r="Z534" i="3"/>
  <c r="Z931" i="3"/>
  <c r="L2004" i="3"/>
  <c r="AE1865" i="3"/>
  <c r="AE30" i="3"/>
  <c r="L1932" i="3"/>
  <c r="AE2010" i="3"/>
  <c r="L800" i="3"/>
  <c r="AE823" i="3"/>
  <c r="AE793" i="3"/>
  <c r="AE739" i="3"/>
  <c r="AE2155" i="3"/>
  <c r="Z2137" i="3"/>
  <c r="Q143" i="3"/>
  <c r="Z1872" i="3"/>
  <c r="Q378" i="3"/>
  <c r="Q483" i="3"/>
  <c r="L1846" i="3"/>
  <c r="AE1584" i="3"/>
  <c r="L1148" i="3"/>
  <c r="L1972" i="3"/>
  <c r="Q1538" i="3"/>
  <c r="Q470" i="3"/>
  <c r="Q1474" i="3"/>
  <c r="Q747" i="3"/>
  <c r="AE406" i="3"/>
  <c r="Q1761" i="3"/>
  <c r="Q549" i="3"/>
  <c r="Z549" i="3"/>
  <c r="Z99" i="3"/>
  <c r="Q439" i="3"/>
  <c r="AE1342" i="3"/>
  <c r="Q1598" i="3"/>
  <c r="Z1531" i="3"/>
  <c r="Q1776" i="3"/>
  <c r="Q942" i="3"/>
  <c r="Q81" i="3"/>
  <c r="L1975" i="3"/>
  <c r="AE250" i="3"/>
  <c r="AF250" i="3" s="1"/>
  <c r="AE1321" i="3"/>
  <c r="Z1874" i="3"/>
  <c r="L664" i="3"/>
  <c r="Q1362" i="3"/>
  <c r="L92" i="3"/>
  <c r="AE556" i="3"/>
  <c r="Z119" i="3"/>
  <c r="Z679" i="3"/>
  <c r="Q1595" i="3"/>
  <c r="L1821" i="3"/>
  <c r="AE1981" i="3"/>
  <c r="L265" i="3"/>
  <c r="AE1955" i="3"/>
  <c r="Q2183" i="3"/>
  <c r="Q2167" i="3"/>
  <c r="Q2176" i="3"/>
  <c r="L2170" i="3"/>
  <c r="L2180" i="3"/>
  <c r="L1547" i="3"/>
  <c r="AE1611" i="3"/>
  <c r="L660" i="3"/>
  <c r="Q906" i="3"/>
  <c r="Q1153" i="3"/>
  <c r="L1090" i="3"/>
  <c r="L751" i="3"/>
  <c r="Z128" i="3"/>
  <c r="Z1561" i="3"/>
  <c r="Q837" i="3"/>
  <c r="Q2051" i="3"/>
  <c r="AE1319" i="3"/>
  <c r="Z1135" i="3"/>
  <c r="AE191" i="3"/>
  <c r="Q1477" i="3"/>
  <c r="L1477" i="3"/>
  <c r="Z1470" i="3"/>
  <c r="AE1614" i="3"/>
  <c r="L1420" i="3"/>
  <c r="Q1297" i="3"/>
  <c r="L1805" i="3"/>
  <c r="AE1731" i="3"/>
  <c r="L1680" i="3"/>
  <c r="L755" i="3"/>
  <c r="Z297" i="3"/>
  <c r="Z72" i="3"/>
  <c r="Q91" i="3"/>
  <c r="L654" i="3"/>
  <c r="Z1892" i="3"/>
  <c r="Z312" i="3"/>
  <c r="Q1944" i="3"/>
  <c r="Z1650" i="3"/>
  <c r="Q1270" i="3"/>
  <c r="L369" i="3"/>
  <c r="Z1567" i="3"/>
  <c r="Q1659" i="3"/>
  <c r="Q765" i="3"/>
  <c r="Q1264" i="3"/>
  <c r="Q1589" i="3"/>
  <c r="AE721" i="3"/>
  <c r="AE1291" i="3"/>
  <c r="Q648" i="3"/>
  <c r="Q945" i="3"/>
  <c r="Z2115" i="3"/>
  <c r="Q506" i="3"/>
  <c r="AE2147" i="3"/>
  <c r="AF2147" i="3" s="1"/>
  <c r="AE938" i="3"/>
  <c r="AF938" i="3" s="1"/>
  <c r="AE962" i="3"/>
  <c r="Z164" i="3"/>
  <c r="L1048" i="3"/>
  <c r="Q843" i="3"/>
  <c r="Z481" i="3"/>
  <c r="L1887" i="3"/>
  <c r="L1490" i="3"/>
  <c r="AE1531" i="3"/>
  <c r="Q1531" i="3"/>
  <c r="AE1246" i="3"/>
  <c r="Z1698" i="3"/>
  <c r="Q1316" i="3"/>
  <c r="AE1120" i="3"/>
  <c r="L517" i="3"/>
  <c r="Z517" i="3"/>
  <c r="Z1387" i="3"/>
  <c r="Z1898" i="3"/>
  <c r="L988" i="3"/>
  <c r="Q988" i="3"/>
  <c r="L1431" i="3"/>
  <c r="AE653" i="3"/>
  <c r="Z1156" i="3"/>
  <c r="L651" i="3"/>
  <c r="Q1626" i="3"/>
  <c r="Z645" i="3"/>
  <c r="AE641" i="3"/>
  <c r="Q1417" i="3"/>
  <c r="Q1874" i="3"/>
  <c r="Q1876" i="3"/>
  <c r="L467" i="3"/>
  <c r="Q2062" i="3"/>
  <c r="AE1151" i="3"/>
  <c r="AE1362" i="3"/>
  <c r="L873" i="3"/>
  <c r="L1959" i="3"/>
  <c r="L1579" i="3"/>
  <c r="Z1522" i="3"/>
  <c r="AE1536" i="3"/>
  <c r="AE1897" i="3"/>
  <c r="L1220" i="3"/>
  <c r="Z1231" i="3"/>
  <c r="L1436" i="3"/>
  <c r="AE662" i="3"/>
  <c r="L253" i="3"/>
  <c r="Z1911" i="3"/>
  <c r="AE1633" i="3"/>
  <c r="Q48" i="3"/>
  <c r="Q1524" i="3"/>
  <c r="Z800" i="3"/>
  <c r="Z388" i="3"/>
  <c r="Q111" i="3"/>
  <c r="Q1030" i="3"/>
  <c r="Q1527" i="3"/>
  <c r="L1777" i="3"/>
  <c r="Z1793" i="3"/>
  <c r="L2033" i="3"/>
  <c r="Q1467" i="3"/>
  <c r="Q1628" i="3"/>
  <c r="Z1843" i="3"/>
  <c r="L1830" i="3"/>
  <c r="Q834" i="3"/>
  <c r="Q529" i="3"/>
  <c r="R529" i="3" s="1"/>
  <c r="F529" i="3" s="1"/>
  <c r="Q1473" i="3"/>
  <c r="Q1202" i="3"/>
  <c r="Q2148" i="3"/>
  <c r="AE557" i="3"/>
  <c r="Z2125" i="3"/>
  <c r="AE999" i="3"/>
  <c r="AE2026" i="3"/>
  <c r="Q1871" i="3"/>
  <c r="Q110" i="3"/>
  <c r="AE1367" i="3"/>
  <c r="Q314" i="3"/>
  <c r="Q76" i="3"/>
  <c r="Z1621" i="3"/>
  <c r="L582" i="3"/>
  <c r="Q336" i="3"/>
  <c r="AE994" i="3"/>
  <c r="Z2148" i="3"/>
  <c r="Q922" i="3"/>
  <c r="Q1649" i="3"/>
  <c r="Z1907" i="3"/>
  <c r="Q622" i="3"/>
  <c r="Q132" i="3"/>
  <c r="L1597" i="3"/>
  <c r="Q1915" i="3"/>
  <c r="AE1747" i="3"/>
  <c r="Q250" i="3"/>
  <c r="Q873" i="3"/>
  <c r="Z1827" i="3"/>
  <c r="L2129" i="3"/>
  <c r="AE2133" i="3"/>
  <c r="Q1266" i="3"/>
  <c r="Q1085" i="3"/>
  <c r="Q1890" i="3"/>
  <c r="Z1361" i="3"/>
  <c r="Q1311" i="3"/>
  <c r="Q1475" i="3"/>
  <c r="Z67" i="3"/>
  <c r="Z2061" i="3"/>
  <c r="Z1294" i="3"/>
  <c r="Z2176" i="3"/>
  <c r="Z2207" i="3"/>
  <c r="Q502" i="3"/>
  <c r="Q264" i="3"/>
  <c r="L128" i="3"/>
  <c r="L1135" i="3"/>
  <c r="Z1247" i="3"/>
  <c r="Z2169" i="3"/>
  <c r="Q297" i="3"/>
  <c r="Z2034" i="3"/>
  <c r="Q799" i="3"/>
  <c r="Q952" i="3"/>
  <c r="AE1971" i="3"/>
  <c r="Q735" i="3"/>
  <c r="Z408" i="3"/>
  <c r="Q561" i="3"/>
  <c r="L1649" i="3"/>
  <c r="Q394" i="3"/>
  <c r="Q1980" i="3"/>
  <c r="L152" i="3"/>
  <c r="AE622" i="3"/>
  <c r="L34" i="3"/>
  <c r="AE2115" i="3"/>
  <c r="Q774" i="3"/>
  <c r="R774" i="3" s="1"/>
  <c r="F774" i="3" s="1"/>
  <c r="Q2147" i="3"/>
  <c r="Q438" i="3"/>
  <c r="Q164" i="3"/>
  <c r="L1809" i="3"/>
  <c r="Z2099" i="3"/>
  <c r="AE481" i="3"/>
  <c r="Z1490" i="3"/>
  <c r="Q957" i="3"/>
  <c r="Q1942" i="3"/>
  <c r="Z400" i="3"/>
  <c r="L1776" i="3"/>
  <c r="AE425" i="3"/>
  <c r="Q1859" i="3"/>
  <c r="Q1277" i="3"/>
  <c r="AE517" i="3"/>
  <c r="Q993" i="3"/>
  <c r="L1432" i="3"/>
  <c r="Z260" i="3"/>
  <c r="AE1389" i="3"/>
  <c r="L1909" i="3"/>
  <c r="Z978" i="3"/>
  <c r="Z1262" i="3"/>
  <c r="Q1075" i="3"/>
  <c r="L1156" i="3"/>
  <c r="Q651" i="3"/>
  <c r="Q1975" i="3"/>
  <c r="L1900" i="3"/>
  <c r="Q173" i="3"/>
  <c r="Q868" i="3"/>
  <c r="Q1745" i="3"/>
  <c r="Z1745" i="3"/>
  <c r="Z276" i="3"/>
  <c r="Q664" i="3"/>
  <c r="Q1057" i="3"/>
  <c r="L1779" i="3"/>
  <c r="L358" i="3"/>
  <c r="AE616" i="3"/>
  <c r="L509" i="3"/>
  <c r="AE1440" i="3"/>
  <c r="Z16" i="3"/>
  <c r="Z873" i="3"/>
  <c r="L2012" i="3"/>
  <c r="Z816" i="3"/>
  <c r="L459" i="3"/>
  <c r="Z874" i="3"/>
  <c r="L90" i="3"/>
  <c r="Z1552" i="3"/>
  <c r="L1534" i="3"/>
  <c r="Z1808" i="3"/>
  <c r="AE1392" i="3"/>
  <c r="Z666" i="3"/>
  <c r="AE186" i="3"/>
  <c r="L791" i="3"/>
  <c r="Z531" i="3"/>
  <c r="L243" i="3"/>
  <c r="AE1941" i="3"/>
  <c r="Z596" i="3"/>
  <c r="L1368" i="3"/>
  <c r="Z1946" i="3"/>
  <c r="Z1699" i="3"/>
  <c r="Z2018" i="3"/>
  <c r="Z1931" i="3"/>
  <c r="Z283" i="3"/>
  <c r="Z1424" i="3"/>
  <c r="Z100" i="3"/>
  <c r="AE2057" i="3"/>
  <c r="Z1984" i="3"/>
  <c r="AE655" i="3"/>
  <c r="AE1097" i="3"/>
  <c r="AE1132" i="3"/>
  <c r="L472" i="3"/>
  <c r="Q605" i="3"/>
  <c r="L1442" i="3"/>
  <c r="Z2004" i="3"/>
  <c r="Q883" i="3"/>
  <c r="AE1235" i="3"/>
  <c r="Z335" i="3"/>
  <c r="AE463" i="3"/>
  <c r="Q1191" i="3"/>
  <c r="AE1285" i="3"/>
  <c r="Q1278" i="3"/>
  <c r="Q2125" i="3"/>
  <c r="AE2153" i="3"/>
  <c r="AE1736" i="3"/>
  <c r="AE1722" i="3"/>
  <c r="Q261" i="3"/>
  <c r="AE909" i="3"/>
  <c r="Q1837" i="3"/>
  <c r="L273" i="3"/>
  <c r="AE321" i="3"/>
  <c r="AE571" i="3"/>
  <c r="Q1456" i="3"/>
  <c r="L802" i="3"/>
  <c r="L1310" i="3"/>
  <c r="L958" i="3"/>
  <c r="Z1014" i="3"/>
  <c r="Q674" i="3"/>
  <c r="Q1735" i="3"/>
  <c r="L1761" i="3"/>
  <c r="AE549" i="3"/>
  <c r="Q189" i="3"/>
  <c r="Z1402" i="3"/>
  <c r="AE992" i="3"/>
  <c r="AE1870" i="3"/>
  <c r="Z1870" i="3"/>
  <c r="Z1035" i="3"/>
  <c r="Q2099" i="3"/>
  <c r="Q481" i="3"/>
  <c r="Q1678" i="3"/>
  <c r="AE1597" i="3"/>
  <c r="Q1345" i="3"/>
  <c r="L1915" i="3"/>
  <c r="Z908" i="3"/>
  <c r="Z1431" i="3"/>
  <c r="Q1262" i="3"/>
  <c r="Z158" i="3"/>
  <c r="Q1900" i="3"/>
  <c r="Q724" i="3"/>
  <c r="Q350" i="3"/>
  <c r="Q811" i="3"/>
  <c r="Q298" i="3"/>
  <c r="Q252" i="3"/>
  <c r="L1459" i="3"/>
  <c r="Z1122" i="3"/>
  <c r="AE1290" i="3"/>
  <c r="AE2121" i="3"/>
  <c r="Z609" i="3"/>
  <c r="L860" i="3"/>
  <c r="L181" i="3"/>
  <c r="Z882" i="3"/>
  <c r="Z450" i="3"/>
  <c r="Z990" i="3"/>
  <c r="L112" i="3"/>
  <c r="AE1786" i="3"/>
  <c r="Z599" i="3"/>
  <c r="Q2205" i="3"/>
  <c r="L49" i="3"/>
  <c r="AE1961" i="3"/>
  <c r="L2158" i="3"/>
  <c r="Z1935" i="3"/>
  <c r="Q890" i="3"/>
  <c r="L264" i="3"/>
  <c r="Q1803" i="3"/>
  <c r="Z1550" i="3"/>
  <c r="Q1845" i="3"/>
  <c r="Q977" i="3"/>
  <c r="Z2178" i="3"/>
  <c r="Z2184" i="3"/>
  <c r="AE2185" i="3"/>
  <c r="L749" i="3"/>
  <c r="Q49" i="3"/>
  <c r="Q1110" i="3"/>
  <c r="Q126" i="3"/>
  <c r="Z1975" i="3"/>
  <c r="Q720" i="3"/>
  <c r="L2203" i="3"/>
  <c r="L996" i="3"/>
  <c r="Z305" i="3"/>
  <c r="Z484" i="3"/>
  <c r="AE71" i="3"/>
  <c r="L1987" i="3"/>
  <c r="Z1159" i="3"/>
  <c r="Z1264" i="3"/>
  <c r="L1980" i="3"/>
  <c r="Q807" i="3"/>
  <c r="Q1895" i="3"/>
  <c r="L1470" i="3"/>
  <c r="Z1614" i="3"/>
  <c r="Z2022" i="3"/>
  <c r="Z1165" i="3"/>
  <c r="L1247" i="3"/>
  <c r="AE1794" i="3"/>
  <c r="AE2102" i="3"/>
  <c r="Q296" i="3"/>
  <c r="Q249" i="3"/>
  <c r="Z1297" i="3"/>
  <c r="Q1731" i="3"/>
  <c r="AE437" i="3"/>
  <c r="AF437" i="3" s="1"/>
  <c r="L297" i="3"/>
  <c r="Q1920" i="3"/>
  <c r="Z2044" i="3"/>
  <c r="AE290" i="3"/>
  <c r="L290" i="3"/>
  <c r="Z447" i="3"/>
  <c r="Q816" i="3"/>
  <c r="L601" i="3"/>
  <c r="AE602" i="3"/>
  <c r="Q790" i="3"/>
  <c r="Q1561" i="3"/>
  <c r="R1561" i="3" s="1"/>
  <c r="F1561" i="3" s="1"/>
  <c r="E1561" i="3" s="1"/>
  <c r="T1561" i="3" s="1"/>
  <c r="AE1650" i="3"/>
  <c r="L409" i="3"/>
  <c r="L1659" i="3"/>
  <c r="Q328" i="3"/>
  <c r="Z34" i="3"/>
  <c r="L438" i="3"/>
  <c r="AE164" i="3"/>
  <c r="AE43" i="3"/>
  <c r="AE1809" i="3"/>
  <c r="Q1009" i="3"/>
  <c r="Q1330" i="3"/>
  <c r="Q1490" i="3"/>
  <c r="Q1246" i="3"/>
  <c r="L2050" i="3"/>
  <c r="Q400" i="3"/>
  <c r="Z1776" i="3"/>
  <c r="Q615" i="3"/>
  <c r="Q1597" i="3"/>
  <c r="Z630" i="3"/>
  <c r="Z733" i="3"/>
  <c r="L171" i="3"/>
  <c r="AE1387" i="3"/>
  <c r="Q1387" i="3"/>
  <c r="AE421" i="3"/>
  <c r="L978" i="3"/>
  <c r="AE158" i="3"/>
  <c r="Q2079" i="3"/>
  <c r="Q1976" i="3"/>
  <c r="Z651" i="3"/>
  <c r="L2040" i="3"/>
  <c r="AE1691" i="3"/>
  <c r="L346" i="3"/>
  <c r="AE1090" i="3"/>
  <c r="AF1090" i="3" s="1"/>
  <c r="L1765" i="3"/>
  <c r="R1765" i="3" s="1"/>
  <c r="F1765" i="3" s="1"/>
  <c r="AE868" i="3"/>
  <c r="AE755" i="3"/>
  <c r="Q641" i="3"/>
  <c r="Q1593" i="3"/>
  <c r="Z811" i="3"/>
  <c r="AE467" i="3"/>
  <c r="Z467" i="3"/>
  <c r="AE2106" i="3"/>
  <c r="Z728" i="3"/>
  <c r="Z252" i="3"/>
  <c r="Q1260" i="3"/>
  <c r="Z660" i="3"/>
  <c r="Q660" i="3"/>
  <c r="L816" i="3"/>
  <c r="L1522" i="3"/>
  <c r="AE590" i="3"/>
  <c r="Z670" i="3"/>
  <c r="L894" i="3"/>
  <c r="L643" i="3"/>
  <c r="L712" i="3"/>
  <c r="Z6" i="3"/>
  <c r="Z1075" i="3"/>
  <c r="Z475" i="3"/>
  <c r="Z122" i="3"/>
  <c r="L1045" i="3"/>
  <c r="Q613" i="3"/>
  <c r="AE1618" i="3"/>
  <c r="AE652" i="3"/>
  <c r="L1212" i="3"/>
  <c r="Q1351" i="3"/>
  <c r="Z171" i="3"/>
  <c r="L2113" i="3"/>
  <c r="Z441" i="3"/>
  <c r="Z1586" i="3"/>
  <c r="AE1398" i="3"/>
  <c r="L1699" i="3"/>
  <c r="AE1009" i="3"/>
  <c r="Z1356" i="3"/>
  <c r="Z2016" i="3"/>
  <c r="L1269" i="3"/>
  <c r="Z136" i="3"/>
  <c r="L548" i="3"/>
  <c r="L504" i="3"/>
  <c r="Q1966" i="3"/>
  <c r="L136" i="3"/>
  <c r="R136" i="3" s="1"/>
  <c r="F136" i="3" s="1"/>
  <c r="E136" i="3" s="1"/>
  <c r="L1660" i="3"/>
  <c r="L815" i="3"/>
  <c r="Z1442" i="3"/>
  <c r="Q1173" i="3"/>
  <c r="Q70" i="3"/>
  <c r="AE934" i="3"/>
  <c r="AE1255" i="3"/>
  <c r="Q1027" i="3"/>
  <c r="Z1489" i="3"/>
  <c r="L2162" i="3"/>
  <c r="AE1058" i="3"/>
  <c r="L684" i="3"/>
  <c r="Q1019" i="3"/>
  <c r="Q1497" i="3"/>
  <c r="Q2087" i="3"/>
  <c r="Q1488" i="3"/>
  <c r="Q1324" i="3"/>
  <c r="AE1725" i="3"/>
  <c r="Z2078" i="3"/>
  <c r="Z1238" i="3"/>
  <c r="L103" i="3"/>
  <c r="Q219" i="3"/>
  <c r="AE67" i="3"/>
  <c r="Z953" i="3"/>
  <c r="L1369" i="3"/>
  <c r="L998" i="3"/>
  <c r="AE1408" i="3"/>
  <c r="Z1332" i="3"/>
  <c r="Z926" i="3"/>
  <c r="AE475" i="3"/>
  <c r="L469" i="3"/>
  <c r="AE251" i="3"/>
  <c r="AE1253" i="3"/>
  <c r="L666" i="3"/>
  <c r="Z135" i="3"/>
  <c r="AE1498" i="3"/>
  <c r="L2019" i="3"/>
  <c r="L613" i="3"/>
  <c r="Q1386" i="3"/>
  <c r="Q35" i="3"/>
  <c r="L1101" i="3"/>
  <c r="Q971" i="3"/>
  <c r="AE360" i="3"/>
  <c r="AE19" i="3"/>
  <c r="Z279" i="3"/>
  <c r="L441" i="3"/>
  <c r="L1946" i="3"/>
  <c r="L1318" i="3"/>
  <c r="AE1801" i="3"/>
  <c r="AE442" i="3"/>
  <c r="Z1002" i="3"/>
  <c r="Z556" i="3"/>
  <c r="AF556" i="3" s="1"/>
  <c r="Z1414" i="3"/>
  <c r="AE173" i="3"/>
  <c r="AF173" i="3" s="1"/>
  <c r="L1300" i="3"/>
  <c r="AE2129" i="3"/>
  <c r="L554" i="3"/>
  <c r="R554" i="3" s="1"/>
  <c r="F554" i="3" s="1"/>
  <c r="E554" i="3" s="1"/>
  <c r="L767" i="3"/>
  <c r="AE666" i="3"/>
  <c r="Q1585" i="3"/>
  <c r="AE959" i="3"/>
  <c r="AE779" i="3"/>
  <c r="AE2199" i="3"/>
  <c r="Q1559" i="3"/>
  <c r="Z1634" i="3"/>
  <c r="L1974" i="3"/>
  <c r="Z1854" i="3"/>
  <c r="Q745" i="3"/>
  <c r="L1838" i="3"/>
  <c r="L1302" i="3"/>
  <c r="AE253" i="3"/>
  <c r="Q1911" i="3"/>
  <c r="Q46" i="3"/>
  <c r="Z325" i="3"/>
  <c r="L1633" i="3"/>
  <c r="AE48" i="3"/>
  <c r="Q1800" i="3"/>
  <c r="L1800" i="3"/>
  <c r="Q1833" i="3"/>
  <c r="L1833" i="3"/>
  <c r="Q981" i="3"/>
  <c r="Q109" i="3"/>
  <c r="Q1599" i="3"/>
  <c r="AE1010" i="3"/>
  <c r="AE40" i="3"/>
  <c r="Q349" i="3"/>
  <c r="AE2006" i="3"/>
  <c r="Q2057" i="3"/>
  <c r="L480" i="3"/>
  <c r="Q1683" i="3"/>
  <c r="Q1167" i="3"/>
  <c r="Q1235" i="3"/>
  <c r="Q1826" i="3"/>
  <c r="Q823" i="3"/>
  <c r="AE1969" i="3"/>
  <c r="AF1969" i="3" s="1"/>
  <c r="Q1969" i="3"/>
  <c r="Q495" i="3"/>
  <c r="Q2032" i="3"/>
  <c r="Z2155" i="3"/>
  <c r="L1030" i="3"/>
  <c r="R1030" i="3" s="1"/>
  <c r="F1030" i="3" s="1"/>
  <c r="Q573" i="3"/>
  <c r="Z181" i="3"/>
  <c r="AE1527" i="3"/>
  <c r="L1096" i="3"/>
  <c r="Z1366" i="3"/>
  <c r="Q256" i="3"/>
  <c r="L1544" i="3"/>
  <c r="Q1692" i="3"/>
  <c r="Q2092" i="3"/>
  <c r="Q1353" i="3"/>
  <c r="AE2003" i="3"/>
  <c r="Z1948" i="3"/>
  <c r="Q1201" i="3"/>
  <c r="AE1793" i="3"/>
  <c r="AE2069" i="3"/>
  <c r="Q2069" i="3"/>
  <c r="Q1995" i="3"/>
  <c r="AE917" i="3"/>
  <c r="Z742" i="3"/>
  <c r="L2194" i="3"/>
  <c r="AE1327" i="3"/>
  <c r="L568" i="3"/>
  <c r="L1619" i="3"/>
  <c r="L589" i="3"/>
  <c r="Q539" i="3"/>
  <c r="Q464" i="3"/>
  <c r="L374" i="3"/>
  <c r="AE392" i="3"/>
  <c r="Q1639" i="3"/>
  <c r="Q1335" i="3"/>
  <c r="Z1119" i="3"/>
  <c r="Z1596" i="3"/>
  <c r="Q9" i="3"/>
  <c r="Z303" i="3"/>
  <c r="AE1958" i="3"/>
  <c r="AE1545" i="3"/>
  <c r="L1526" i="3"/>
  <c r="R1526" i="3" s="1"/>
  <c r="F1526" i="3" s="1"/>
  <c r="Q2081" i="3"/>
  <c r="L84" i="3"/>
  <c r="L1537" i="3"/>
  <c r="L479" i="3"/>
  <c r="AE1107" i="3"/>
  <c r="Q1136" i="3"/>
  <c r="L2007" i="3"/>
  <c r="AE785" i="3"/>
  <c r="Z692" i="3"/>
  <c r="AE649" i="3"/>
  <c r="Q1128" i="3"/>
  <c r="L871" i="3"/>
  <c r="Z1295" i="3"/>
  <c r="Z1841" i="3"/>
  <c r="Q97" i="3"/>
  <c r="Q1797" i="3"/>
  <c r="Z1412" i="3"/>
  <c r="Q1218" i="3"/>
  <c r="Z689" i="3"/>
  <c r="Z1767" i="3"/>
  <c r="Q1028" i="3"/>
  <c r="Z1782" i="3"/>
  <c r="Q2002" i="3"/>
  <c r="AE1929" i="3"/>
  <c r="Q1465" i="3"/>
  <c r="L359" i="3"/>
  <c r="Q2123" i="3"/>
  <c r="AE1740" i="3"/>
  <c r="Z1200" i="3"/>
  <c r="AE254" i="3"/>
  <c r="AE1908" i="3"/>
  <c r="Q494" i="3"/>
  <c r="Q1496" i="3"/>
  <c r="L1553" i="3"/>
  <c r="AE1183" i="3"/>
  <c r="AE671" i="3"/>
  <c r="AE923" i="3"/>
  <c r="AE362" i="3"/>
  <c r="Z14" i="3"/>
  <c r="Z944" i="3"/>
  <c r="Q1089" i="3"/>
  <c r="Q79" i="3"/>
  <c r="AE8" i="3"/>
  <c r="Q1098" i="3"/>
  <c r="Q1648" i="3"/>
  <c r="Q203" i="3"/>
  <c r="Z838" i="3"/>
  <c r="L192" i="3"/>
  <c r="AE1710" i="3"/>
  <c r="AE895" i="3"/>
  <c r="Z469" i="3"/>
  <c r="Z1511" i="3"/>
  <c r="AE1808" i="3"/>
  <c r="L974" i="3"/>
  <c r="AE828" i="3"/>
  <c r="L831" i="3"/>
  <c r="L96" i="3"/>
  <c r="Z1888" i="3"/>
  <c r="Z698" i="3"/>
  <c r="AE1209" i="3"/>
  <c r="L1930" i="3"/>
  <c r="AE1577" i="3"/>
  <c r="Z1076" i="3"/>
  <c r="Z1459" i="3"/>
  <c r="Z496" i="3"/>
  <c r="L1290" i="3"/>
  <c r="AE136" i="3"/>
  <c r="AF136" i="3" s="1"/>
  <c r="Z107" i="3"/>
  <c r="L280" i="3"/>
  <c r="Q627" i="3"/>
  <c r="L1585" i="3"/>
  <c r="L1113" i="3"/>
  <c r="Z1113" i="3"/>
  <c r="AE2081" i="3"/>
  <c r="Z2017" i="3"/>
  <c r="AE2043" i="3"/>
  <c r="AE1079" i="3"/>
  <c r="AE119" i="3"/>
  <c r="L1985" i="3"/>
  <c r="AE1974" i="3"/>
  <c r="L130" i="3"/>
  <c r="AE1578" i="3"/>
  <c r="Z1521" i="3"/>
  <c r="Q770" i="3"/>
  <c r="L1854" i="3"/>
  <c r="Q1838" i="3"/>
  <c r="Q997" i="3"/>
  <c r="AE1346" i="3"/>
  <c r="Z605" i="3"/>
  <c r="L878" i="3"/>
  <c r="L1524" i="3"/>
  <c r="Z246" i="3"/>
  <c r="Z1010" i="3"/>
  <c r="AE349" i="3"/>
  <c r="Z1954" i="3"/>
  <c r="Z2036" i="3"/>
  <c r="Q2010" i="3"/>
  <c r="Q800" i="3"/>
  <c r="Z179" i="3"/>
  <c r="Z1299" i="3"/>
  <c r="Q463" i="3"/>
  <c r="AE1984" i="3"/>
  <c r="AE524" i="3"/>
  <c r="Z1903" i="3"/>
  <c r="Q82" i="3"/>
  <c r="L1693" i="3"/>
  <c r="AE391" i="3"/>
  <c r="Q1544" i="3"/>
  <c r="L1085" i="3"/>
  <c r="L1109" i="3"/>
  <c r="Z2120" i="3"/>
  <c r="L1353" i="3"/>
  <c r="Z1255" i="3"/>
  <c r="AE1279" i="3"/>
  <c r="Q1349" i="3"/>
  <c r="Q1973" i="3"/>
  <c r="AE1656" i="3"/>
  <c r="Z1628" i="3"/>
  <c r="Q1082" i="3"/>
  <c r="Z1040" i="3"/>
  <c r="Q205" i="3"/>
  <c r="L2083" i="3"/>
  <c r="L483" i="3"/>
  <c r="Q1121" i="3"/>
  <c r="Z1504" i="3"/>
  <c r="Q448" i="3"/>
  <c r="AE1272" i="3"/>
  <c r="AE2125" i="3"/>
  <c r="L413" i="3"/>
  <c r="AE364" i="3"/>
  <c r="Z1871" i="3"/>
  <c r="Q224" i="3"/>
  <c r="L505" i="3"/>
  <c r="L583" i="3"/>
  <c r="Q26" i="3"/>
  <c r="L1136" i="3"/>
  <c r="AE7" i="3"/>
  <c r="Z1069" i="3"/>
  <c r="L282" i="3"/>
  <c r="R282" i="3" s="1"/>
  <c r="F282" i="3" s="1"/>
  <c r="Z736" i="3"/>
  <c r="Q1053" i="3"/>
  <c r="L980" i="3"/>
  <c r="Q757" i="3"/>
  <c r="Q195" i="3"/>
  <c r="Z2130" i="3"/>
  <c r="Q1882" i="3"/>
  <c r="Z257" i="3"/>
  <c r="Z1375" i="3"/>
  <c r="L1530" i="3"/>
  <c r="Q1812" i="3"/>
  <c r="AE396" i="3"/>
  <c r="Z286" i="3"/>
  <c r="AE1986" i="3"/>
  <c r="L254" i="3"/>
  <c r="AE1012" i="3"/>
  <c r="L1904" i="3"/>
  <c r="AE1744" i="3"/>
  <c r="Z2070" i="3"/>
  <c r="Z2119" i="3"/>
  <c r="L885" i="3"/>
  <c r="Q928" i="3"/>
  <c r="L1565" i="3"/>
  <c r="AE558" i="3"/>
  <c r="Z1849" i="3"/>
  <c r="L1505" i="3"/>
  <c r="Q801" i="3"/>
  <c r="Q1780" i="3"/>
  <c r="Q792" i="3"/>
  <c r="AE353" i="3"/>
  <c r="Q160" i="3"/>
  <c r="AE1223" i="3"/>
  <c r="Z269" i="3"/>
  <c r="L255" i="3"/>
  <c r="Q2172" i="3"/>
  <c r="L1115" i="3"/>
  <c r="AE926" i="3"/>
  <c r="Z1110" i="3"/>
  <c r="AE831" i="3"/>
  <c r="Z96" i="3"/>
  <c r="L1273" i="3"/>
  <c r="L1888" i="3"/>
  <c r="Q698" i="3"/>
  <c r="AE1258" i="3"/>
  <c r="AE1455" i="3"/>
  <c r="Z19" i="3"/>
  <c r="L1249" i="3"/>
  <c r="Z1074" i="3"/>
  <c r="AE113" i="3"/>
  <c r="Z817" i="3"/>
  <c r="Z955" i="3"/>
  <c r="L2186" i="3"/>
  <c r="Z765" i="3"/>
  <c r="Z1686" i="3"/>
  <c r="AE1589" i="3"/>
  <c r="L1603" i="3"/>
  <c r="L1002" i="3"/>
  <c r="AE2018" i="3"/>
  <c r="L178" i="3"/>
  <c r="L1613" i="3"/>
  <c r="Z554" i="3"/>
  <c r="L1945" i="3"/>
  <c r="Z1615" i="3"/>
  <c r="Q280" i="3"/>
  <c r="Z1585" i="3"/>
  <c r="AE507" i="3"/>
  <c r="Z1518" i="3"/>
  <c r="L1559" i="3"/>
  <c r="Q2017" i="3"/>
  <c r="L2042" i="3"/>
  <c r="Q478" i="3"/>
  <c r="L1778" i="3"/>
  <c r="AE1129" i="3"/>
  <c r="AE1838" i="3"/>
  <c r="AE1067" i="3"/>
  <c r="L1231" i="3"/>
  <c r="AE869" i="3"/>
  <c r="L216" i="3"/>
  <c r="AE700" i="3"/>
  <c r="Q177" i="3"/>
  <c r="Q1633" i="3"/>
  <c r="Z48" i="3"/>
  <c r="Q1723" i="3"/>
  <c r="AE931" i="3"/>
  <c r="L1214" i="3"/>
  <c r="AE1599" i="3"/>
  <c r="Z1814" i="3"/>
  <c r="Z592" i="3"/>
  <c r="Z1425" i="3"/>
  <c r="Q23" i="3"/>
  <c r="AE1883" i="3"/>
  <c r="L739" i="3"/>
  <c r="AE740" i="3"/>
  <c r="Q1712" i="3"/>
  <c r="Z1452" i="3"/>
  <c r="Q679" i="3"/>
  <c r="Z1527" i="3"/>
  <c r="Z2053" i="3"/>
  <c r="Q2015" i="3"/>
  <c r="AE256" i="3"/>
  <c r="Q1781" i="3"/>
  <c r="L661" i="3"/>
  <c r="Z343" i="3"/>
  <c r="Q165" i="3"/>
  <c r="Z866" i="3"/>
  <c r="AE87" i="3"/>
  <c r="L2069" i="3"/>
  <c r="Q917" i="3"/>
  <c r="AE1821" i="3"/>
  <c r="Z133" i="3"/>
  <c r="L2093" i="3"/>
  <c r="Q550" i="3"/>
  <c r="Z1288" i="3"/>
  <c r="L1082" i="3"/>
  <c r="L1327" i="3"/>
  <c r="Q1400" i="3"/>
  <c r="Q1846" i="3"/>
  <c r="Q1504" i="3"/>
  <c r="L539" i="3"/>
  <c r="L1993" i="3"/>
  <c r="L449" i="3"/>
  <c r="Z392" i="3"/>
  <c r="Q884" i="3"/>
  <c r="Z1172" i="3"/>
  <c r="AE112" i="3"/>
  <c r="AE1421" i="3"/>
  <c r="AE1066" i="3"/>
  <c r="Z1178" i="3"/>
  <c r="AE536" i="3"/>
  <c r="Z1488" i="3"/>
  <c r="AE412" i="3"/>
  <c r="Z2081" i="3"/>
  <c r="Z635" i="3"/>
  <c r="Z685" i="3"/>
  <c r="Z515" i="3"/>
  <c r="L209" i="3"/>
  <c r="L1689" i="3"/>
  <c r="L779" i="3"/>
  <c r="L637" i="3"/>
  <c r="Z1359" i="3"/>
  <c r="L1218" i="3"/>
  <c r="AE2074" i="3"/>
  <c r="AE118" i="3"/>
  <c r="AF118" i="3" s="1"/>
  <c r="Z951" i="3"/>
  <c r="Q951" i="3"/>
  <c r="AE1721" i="3"/>
  <c r="Z704" i="3"/>
  <c r="Z891" i="3"/>
  <c r="Z1992" i="3"/>
  <c r="Q168" i="3"/>
  <c r="L1293" i="3"/>
  <c r="Q2066" i="3"/>
  <c r="Z1308" i="3"/>
  <c r="L1471" i="3"/>
  <c r="AE1886" i="3"/>
  <c r="Z1385" i="3"/>
  <c r="Q265" i="3"/>
  <c r="Z1812" i="3"/>
  <c r="Z1934" i="3"/>
  <c r="Q1050" i="3"/>
  <c r="Q1806" i="3"/>
  <c r="Q1998" i="3"/>
  <c r="Z2134" i="3"/>
  <c r="Q62" i="3"/>
  <c r="Z1728" i="3"/>
  <c r="Z758" i="3"/>
  <c r="AE1204" i="3"/>
  <c r="Z1005" i="3"/>
  <c r="Z798" i="3"/>
  <c r="Z277" i="3"/>
  <c r="AE668" i="3"/>
  <c r="L2119" i="3"/>
  <c r="AE2206" i="3"/>
  <c r="AE686" i="3"/>
  <c r="L1581" i="3"/>
  <c r="Z237" i="3"/>
  <c r="Z852" i="3"/>
  <c r="Q1229" i="3"/>
  <c r="AE311" i="3"/>
  <c r="Q2059" i="3"/>
  <c r="Q769" i="3"/>
  <c r="L1382" i="3"/>
  <c r="Q1708" i="3"/>
  <c r="L313" i="3"/>
  <c r="R313" i="3" s="1"/>
  <c r="F313" i="3" s="1"/>
  <c r="E313" i="3" s="1"/>
  <c r="T313" i="3" s="1"/>
  <c r="Z1408" i="3"/>
  <c r="L1034" i="3"/>
  <c r="Z491" i="3"/>
  <c r="Z1792" i="3"/>
  <c r="AE1608" i="3"/>
  <c r="AE1075" i="3"/>
  <c r="AE854" i="3"/>
  <c r="Z1392" i="3"/>
  <c r="Z1968" i="3"/>
  <c r="Z255" i="3"/>
  <c r="L186" i="3"/>
  <c r="L1947" i="3"/>
  <c r="AE1888" i="3"/>
  <c r="Q596" i="3"/>
  <c r="L1758" i="3"/>
  <c r="L360" i="3"/>
  <c r="AE525" i="3"/>
  <c r="AE1093" i="3"/>
  <c r="L272" i="3"/>
  <c r="AE272" i="3"/>
  <c r="Z1603" i="3"/>
  <c r="Z451" i="3"/>
  <c r="AE397" i="3"/>
  <c r="AE1613" i="3"/>
  <c r="Z1876" i="3"/>
  <c r="Z1593" i="3"/>
  <c r="AE107" i="3"/>
  <c r="AE1945" i="3"/>
  <c r="AE1424" i="3"/>
  <c r="Z2060" i="3"/>
  <c r="Z280" i="3"/>
  <c r="Q504" i="3"/>
  <c r="Q100" i="3"/>
  <c r="L1715" i="3"/>
  <c r="L2199" i="3"/>
  <c r="L778" i="3"/>
  <c r="AE407" i="3"/>
  <c r="Z2039" i="3"/>
  <c r="L1374" i="3"/>
  <c r="Z1173" i="3"/>
  <c r="Q247" i="3"/>
  <c r="Q534" i="3"/>
  <c r="Q2089" i="3"/>
  <c r="L1134" i="3"/>
  <c r="Q821" i="3"/>
  <c r="L997" i="3"/>
  <c r="Q1726" i="3"/>
  <c r="L48" i="3"/>
  <c r="AE981" i="3"/>
  <c r="L1865" i="3"/>
  <c r="Z109" i="3"/>
  <c r="Z1599" i="3"/>
  <c r="Q2006" i="3"/>
  <c r="Q1932" i="3"/>
  <c r="L2010" i="3"/>
  <c r="Q335" i="3"/>
  <c r="Z1296" i="3"/>
  <c r="Q775" i="3"/>
  <c r="L775" i="3"/>
  <c r="Q882" i="3"/>
  <c r="L450" i="3"/>
  <c r="Q99" i="3"/>
  <c r="L827" i="3"/>
  <c r="Z827" i="3"/>
  <c r="AE1781" i="3"/>
  <c r="L165" i="3"/>
  <c r="Q766" i="3"/>
  <c r="Q2003" i="3"/>
  <c r="Z934" i="3"/>
  <c r="L1114" i="3"/>
  <c r="L1489" i="3"/>
  <c r="L1044" i="3"/>
  <c r="Q1044" i="3"/>
  <c r="AE2033" i="3"/>
  <c r="L1973" i="3"/>
  <c r="L872" i="3"/>
  <c r="AE354" i="3"/>
  <c r="L334" i="3"/>
  <c r="Q334" i="3"/>
  <c r="Q1288" i="3"/>
  <c r="Q530" i="3"/>
  <c r="Z205" i="3"/>
  <c r="L1180" i="3"/>
  <c r="Q2083" i="3"/>
  <c r="Q852" i="3"/>
  <c r="Z1500" i="3"/>
  <c r="AE1400" i="3"/>
  <c r="Z1164" i="3"/>
  <c r="AE589" i="3"/>
  <c r="AE245" i="3"/>
  <c r="Z1278" i="3"/>
  <c r="Z1703" i="3"/>
  <c r="L941" i="3"/>
  <c r="Q112" i="3"/>
  <c r="AE1632" i="3"/>
  <c r="Z576" i="3"/>
  <c r="Q1545" i="3"/>
  <c r="Q1584" i="3"/>
  <c r="Q2082" i="3"/>
  <c r="AE543" i="3"/>
  <c r="Q1518" i="3"/>
  <c r="Z505" i="3"/>
  <c r="Q1690" i="3"/>
  <c r="L1722" i="3"/>
  <c r="AE1080" i="3"/>
  <c r="AE1475" i="3"/>
  <c r="L696" i="3"/>
  <c r="Z1161" i="3"/>
  <c r="L1816" i="3"/>
  <c r="Z1759" i="3"/>
  <c r="Q163" i="3"/>
  <c r="Q2074" i="3"/>
  <c r="Q985" i="3"/>
  <c r="AE1818" i="3"/>
  <c r="Z1230" i="3"/>
  <c r="L1556" i="3"/>
  <c r="Z168" i="3"/>
  <c r="AE1037" i="3"/>
  <c r="L1283" i="3"/>
  <c r="L499" i="3"/>
  <c r="AE324" i="3"/>
  <c r="Z1373" i="3"/>
  <c r="Z1661" i="3"/>
  <c r="L182" i="3"/>
  <c r="Z849" i="3"/>
  <c r="Z231" i="3"/>
  <c r="Z1198" i="3"/>
  <c r="AE457" i="3"/>
  <c r="Q886" i="3"/>
  <c r="AE232" i="3"/>
  <c r="Z764" i="3"/>
  <c r="Q824" i="3"/>
  <c r="Z2058" i="3"/>
  <c r="Q970" i="3"/>
  <c r="Q1168" i="3"/>
  <c r="L593" i="3"/>
  <c r="Q2024" i="3"/>
  <c r="AE1936" i="3"/>
  <c r="AE1694" i="3"/>
  <c r="Q761" i="3"/>
  <c r="Q1166" i="3"/>
  <c r="Z595" i="3"/>
  <c r="Q591" i="3"/>
  <c r="R591" i="3" s="1"/>
  <c r="F591" i="3" s="1"/>
  <c r="L287" i="3"/>
  <c r="L665" i="3"/>
  <c r="Q316" i="3"/>
  <c r="Z1053" i="3"/>
  <c r="Z696" i="3"/>
  <c r="Z1433" i="3"/>
  <c r="L308" i="3"/>
  <c r="AE387" i="3"/>
  <c r="L757" i="3"/>
  <c r="L1189" i="3"/>
  <c r="AE1762" i="3"/>
  <c r="Z1395" i="3"/>
  <c r="Q1401" i="3"/>
  <c r="AE1142" i="3"/>
  <c r="Z167" i="3"/>
  <c r="L932" i="3"/>
  <c r="Q299" i="3"/>
  <c r="Z1607" i="3"/>
  <c r="L1396" i="3"/>
  <c r="Q1848" i="3"/>
  <c r="L1244" i="3"/>
  <c r="AE1964" i="3"/>
  <c r="AE636" i="3"/>
  <c r="Z538" i="3"/>
  <c r="Z1357" i="3"/>
  <c r="L331" i="3"/>
  <c r="L229" i="3"/>
  <c r="L1140" i="3"/>
  <c r="AE929" i="3"/>
  <c r="AE893" i="3"/>
  <c r="Z1913" i="3"/>
  <c r="Z553" i="3"/>
  <c r="Z150" i="3"/>
  <c r="AE347" i="3"/>
  <c r="Q1929" i="3"/>
  <c r="Z2131" i="3"/>
  <c r="L343" i="3"/>
  <c r="Z1023" i="3"/>
  <c r="Q1899" i="3"/>
  <c r="Q321" i="3"/>
  <c r="Z359" i="3"/>
  <c r="L541" i="3"/>
  <c r="L2072" i="3"/>
  <c r="Z1021" i="3"/>
  <c r="L1768" i="3"/>
  <c r="AE537" i="3"/>
  <c r="L257" i="3"/>
  <c r="Q847" i="3"/>
  <c r="Q1100" i="3"/>
  <c r="L2020" i="3"/>
  <c r="Z1128" i="3"/>
  <c r="Q1478" i="3"/>
  <c r="L1724" i="3"/>
  <c r="AE1910" i="3"/>
  <c r="Z1677" i="3"/>
  <c r="AE840" i="3"/>
  <c r="L1456" i="3"/>
  <c r="Z1340" i="3"/>
  <c r="AF1340" i="3" s="1"/>
  <c r="Q1340" i="3"/>
  <c r="L1538" i="3"/>
  <c r="Z434" i="3"/>
  <c r="AE1687" i="3"/>
  <c r="Q406" i="3"/>
  <c r="Z416" i="3"/>
  <c r="L902" i="3"/>
  <c r="R902" i="3" s="1"/>
  <c r="F902" i="3" s="1"/>
  <c r="AE759" i="3"/>
  <c r="Q2067" i="3"/>
  <c r="AE1259" i="3"/>
  <c r="Q722" i="3"/>
  <c r="Z1842" i="3"/>
  <c r="Q25" i="3"/>
  <c r="AE965" i="3"/>
  <c r="AE1384" i="3"/>
  <c r="L919" i="3"/>
  <c r="L1998" i="3"/>
  <c r="AE156" i="3"/>
  <c r="AE2164" i="3"/>
  <c r="Z2164" i="3"/>
  <c r="L1692" i="3"/>
  <c r="Z847" i="3"/>
  <c r="Z1486" i="3"/>
  <c r="L1819" i="3"/>
  <c r="L315" i="3"/>
  <c r="AE798" i="3"/>
  <c r="AE436" i="3"/>
  <c r="AF436" i="3" s="1"/>
  <c r="AE1621" i="3"/>
  <c r="Q1213" i="3"/>
  <c r="Z2150" i="3"/>
  <c r="AE1995" i="3"/>
  <c r="L1157" i="3"/>
  <c r="Q1851" i="3"/>
  <c r="AE427" i="3"/>
  <c r="Q1413" i="3"/>
  <c r="Q923" i="3"/>
  <c r="AE1502" i="3"/>
  <c r="Q2151" i="3"/>
  <c r="Q1485" i="3"/>
  <c r="AE1491" i="3"/>
  <c r="Z270" i="3"/>
  <c r="Q373" i="3"/>
  <c r="Z1422" i="3"/>
  <c r="AE1754" i="3"/>
  <c r="L336" i="3"/>
  <c r="Q1138" i="3"/>
  <c r="AE404" i="3"/>
  <c r="Z830" i="3"/>
  <c r="AE1849" i="3"/>
  <c r="L2058" i="3"/>
  <c r="L1866" i="3"/>
  <c r="Z148" i="3"/>
  <c r="L1450" i="3"/>
  <c r="Q1472" i="3"/>
  <c r="Q36" i="3"/>
  <c r="AE1590" i="3"/>
  <c r="AE818" i="3"/>
  <c r="Z960" i="3"/>
  <c r="AE897" i="3"/>
  <c r="Q1239" i="3"/>
  <c r="Z1309" i="3"/>
  <c r="AE593" i="3"/>
  <c r="AE426" i="3"/>
  <c r="AE1648" i="3"/>
  <c r="AE201" i="3"/>
  <c r="Z1881" i="3"/>
  <c r="L1358" i="3"/>
  <c r="AE838" i="3"/>
  <c r="Z248" i="3"/>
  <c r="AE2001" i="3"/>
  <c r="Q1078" i="3"/>
  <c r="AE1227" i="3"/>
  <c r="L1248" i="3"/>
  <c r="Z169" i="3"/>
  <c r="AE377" i="3"/>
  <c r="Q1469" i="3"/>
  <c r="AE2143" i="3"/>
  <c r="AE128" i="3"/>
  <c r="Q1681" i="3"/>
  <c r="Q713" i="3"/>
  <c r="AE1036" i="3"/>
  <c r="Q2041" i="3"/>
  <c r="Z10" i="3"/>
  <c r="Q7" i="3"/>
  <c r="Q1069" i="3"/>
  <c r="Q649" i="3"/>
  <c r="Q1799" i="3"/>
  <c r="Q382" i="3"/>
  <c r="L261" i="3"/>
  <c r="Z215" i="3"/>
  <c r="Z1774" i="3"/>
  <c r="L1643" i="3"/>
  <c r="L32" i="3"/>
  <c r="Z980" i="3"/>
  <c r="Q103" i="3"/>
  <c r="AE1926" i="3"/>
  <c r="Q1841" i="3"/>
  <c r="Z1990" i="3"/>
  <c r="Z1492" i="3"/>
  <c r="Z1221" i="3"/>
  <c r="Q1623" i="3"/>
  <c r="AE1587" i="3"/>
  <c r="Z110" i="3"/>
  <c r="AF110" i="3" s="1"/>
  <c r="L1520" i="3"/>
  <c r="Q1056" i="3"/>
  <c r="AE371" i="3"/>
  <c r="AE1767" i="3"/>
  <c r="Z877" i="3"/>
  <c r="L538" i="3"/>
  <c r="Q1782" i="3"/>
  <c r="Z84" i="3"/>
  <c r="Z1149" i="3"/>
  <c r="L1923" i="3"/>
  <c r="Z1901" i="3"/>
  <c r="Q398" i="3"/>
  <c r="L1240" i="3"/>
  <c r="L1354" i="3"/>
  <c r="Q1556" i="3"/>
  <c r="L1697" i="3"/>
  <c r="Q1515" i="3"/>
  <c r="AE1283" i="3"/>
  <c r="AE687" i="3"/>
  <c r="Z227" i="3"/>
  <c r="Z631" i="3"/>
  <c r="AE1965" i="3"/>
  <c r="AE1535" i="3"/>
  <c r="Z1072" i="3"/>
  <c r="AE1298" i="3"/>
  <c r="Q1884" i="3"/>
  <c r="Z671" i="3"/>
  <c r="L948" i="3"/>
  <c r="Z1158" i="3"/>
  <c r="Z708" i="3"/>
  <c r="L820" i="3"/>
  <c r="L470" i="3"/>
  <c r="AE1474" i="3"/>
  <c r="AE958" i="3"/>
  <c r="Z2156" i="3"/>
  <c r="Z1006" i="3"/>
  <c r="Z566" i="3"/>
  <c r="Z674" i="3"/>
  <c r="AE1735" i="3"/>
  <c r="Z76" i="3"/>
  <c r="AF76" i="3" s="1"/>
  <c r="L1025" i="3"/>
  <c r="AE41" i="3"/>
  <c r="AF41" i="3" s="1"/>
  <c r="Z25" i="3"/>
  <c r="Q1528" i="3"/>
  <c r="L918" i="3"/>
  <c r="Z1379" i="3"/>
  <c r="Q1673" i="3"/>
  <c r="AE1528" i="3"/>
  <c r="Z330" i="3"/>
  <c r="AE656" i="3"/>
  <c r="L966" i="3"/>
  <c r="Z1928" i="3"/>
  <c r="L1021" i="3"/>
  <c r="L1144" i="3"/>
  <c r="L1183" i="3"/>
  <c r="Z127" i="3"/>
  <c r="Z1157" i="3"/>
  <c r="AE1851" i="3"/>
  <c r="Z579" i="3"/>
  <c r="Q2070" i="3"/>
  <c r="Q950" i="3"/>
  <c r="Q1714" i="3"/>
  <c r="Q431" i="3"/>
  <c r="AE487" i="3"/>
  <c r="L1348" i="3"/>
  <c r="L1858" i="3"/>
  <c r="L1068" i="3"/>
  <c r="Z439" i="3"/>
  <c r="AE928" i="3"/>
  <c r="Q1535" i="3"/>
  <c r="L1320" i="3"/>
  <c r="Z508" i="3"/>
  <c r="L148" i="3"/>
  <c r="Z1839" i="3"/>
  <c r="Q2181" i="3"/>
  <c r="L114" i="3"/>
  <c r="AE1087" i="3"/>
  <c r="Z732" i="3"/>
  <c r="Z1685" i="3"/>
  <c r="L1676" i="3"/>
  <c r="Q15" i="3"/>
  <c r="AE1098" i="3"/>
  <c r="Q1622" i="3"/>
  <c r="Q1507" i="3"/>
  <c r="R1507" i="3" s="1"/>
  <c r="F1507" i="3" s="1"/>
  <c r="Q1822" i="3"/>
  <c r="L1834" i="3"/>
  <c r="Q967" i="3"/>
  <c r="Z2007" i="3"/>
  <c r="AE1016" i="3"/>
  <c r="Z415" i="3"/>
  <c r="Q692" i="3"/>
  <c r="AE675" i="3"/>
  <c r="L1080" i="3"/>
  <c r="Z261" i="3"/>
  <c r="AE1774" i="3"/>
  <c r="L1774" i="3"/>
  <c r="L1475" i="3"/>
  <c r="L2078" i="3"/>
  <c r="Z703" i="3"/>
  <c r="Z1645" i="3"/>
  <c r="AE273" i="3"/>
  <c r="AE1433" i="3"/>
  <c r="Q101" i="3"/>
  <c r="AE757" i="3"/>
  <c r="Z111" i="3"/>
  <c r="Z963" i="3"/>
  <c r="AE2100" i="3"/>
  <c r="L1221" i="3"/>
  <c r="AE608" i="3"/>
  <c r="Z875" i="3"/>
  <c r="Q371" i="3"/>
  <c r="Q959" i="3"/>
  <c r="L1767" i="3"/>
  <c r="AE704" i="3"/>
  <c r="Z1952" i="3"/>
  <c r="L1557" i="3"/>
  <c r="AE912" i="3"/>
  <c r="AE95" i="3"/>
  <c r="AE58" i="3"/>
  <c r="L151" i="3"/>
  <c r="AE1354" i="3"/>
  <c r="Z1515" i="3"/>
  <c r="Z1503" i="3"/>
  <c r="AE1644" i="3"/>
  <c r="Q693" i="3"/>
  <c r="Z851" i="3"/>
  <c r="Q53" i="3"/>
  <c r="L1496" i="3"/>
  <c r="L965" i="3"/>
  <c r="L1208" i="3"/>
  <c r="Q257" i="3"/>
  <c r="L396" i="3"/>
  <c r="AE606" i="3"/>
  <c r="Q51" i="3"/>
  <c r="AE1152" i="3"/>
  <c r="Q1284" i="3"/>
  <c r="AE500" i="3"/>
  <c r="L500" i="3"/>
  <c r="Z1740" i="3"/>
  <c r="Q1609" i="3"/>
  <c r="Q1310" i="3"/>
  <c r="Q1370" i="3"/>
  <c r="L1014" i="3"/>
  <c r="L416" i="3"/>
  <c r="Q2095" i="3"/>
  <c r="L566" i="3"/>
  <c r="Z1437" i="3"/>
  <c r="Q1924" i="3"/>
  <c r="AE1617" i="3"/>
  <c r="AE1059" i="3"/>
  <c r="AE1061" i="3"/>
  <c r="Z188" i="3"/>
  <c r="Q188" i="3"/>
  <c r="L1402" i="3"/>
  <c r="Q145" i="3"/>
  <c r="Z705" i="3"/>
  <c r="AE1493" i="3"/>
  <c r="L240" i="3"/>
  <c r="L780" i="3"/>
  <c r="AE182" i="3"/>
  <c r="L1005" i="3"/>
  <c r="AE913" i="3"/>
  <c r="L1673" i="3"/>
  <c r="AE1825" i="3"/>
  <c r="Q267" i="3"/>
  <c r="AE716" i="3"/>
  <c r="Z1429" i="3"/>
  <c r="L845" i="3"/>
  <c r="Q420" i="3"/>
  <c r="Q125" i="3"/>
  <c r="Z125" i="3"/>
  <c r="Q281" i="3"/>
  <c r="AE2095" i="3"/>
  <c r="Q1919" i="3"/>
  <c r="L2107" i="3"/>
  <c r="Q2206" i="3"/>
  <c r="Q1581" i="3"/>
  <c r="AE1243" i="3"/>
  <c r="Z1243" i="3"/>
  <c r="Z1565" i="3"/>
  <c r="Z582" i="3"/>
  <c r="Z558" i="3"/>
  <c r="Z457" i="3"/>
  <c r="L857" i="3"/>
  <c r="AE218" i="3"/>
  <c r="L787" i="3"/>
  <c r="R787" i="3" s="1"/>
  <c r="F787" i="3" s="1"/>
  <c r="E787" i="3" s="1"/>
  <c r="Q519" i="3"/>
  <c r="Z59" i="3"/>
  <c r="Q1112" i="3"/>
  <c r="Z634" i="3"/>
  <c r="L238" i="3"/>
  <c r="Z323" i="3"/>
  <c r="AE66" i="3"/>
  <c r="Z2209" i="3"/>
  <c r="AE114" i="3"/>
  <c r="L635" i="3"/>
  <c r="AE310" i="3"/>
  <c r="Z730" i="3"/>
  <c r="L193" i="3"/>
  <c r="Q309" i="3"/>
  <c r="AE1494" i="3"/>
  <c r="Z1588" i="3"/>
  <c r="L1664" i="3"/>
  <c r="Z1664" i="3"/>
  <c r="Q343" i="3"/>
  <c r="AE832" i="3"/>
  <c r="Q1523" i="3"/>
  <c r="R1523" i="3" s="1"/>
  <c r="F1523" i="3" s="1"/>
  <c r="AE619" i="3"/>
  <c r="AE737" i="3"/>
  <c r="Q836" i="3"/>
  <c r="AE1047" i="3"/>
  <c r="Q2103" i="3"/>
  <c r="AE682" i="3"/>
  <c r="L513" i="3"/>
  <c r="Z1891" i="3"/>
  <c r="Z1103" i="3"/>
  <c r="AE268" i="3"/>
  <c r="AF268" i="3" s="1"/>
  <c r="Z607" i="3"/>
  <c r="L607" i="3"/>
  <c r="Q318" i="3"/>
  <c r="Q574" i="3"/>
  <c r="Z217" i="3"/>
  <c r="AE83" i="3"/>
  <c r="Z715" i="3"/>
  <c r="Z1233" i="3"/>
  <c r="Z1914" i="3"/>
  <c r="Q149" i="3"/>
  <c r="L1166" i="3"/>
  <c r="Q1013" i="3"/>
  <c r="AE1715" i="3"/>
  <c r="Q1715" i="3"/>
  <c r="Q1080" i="3"/>
  <c r="AE316" i="3"/>
  <c r="Q300" i="3"/>
  <c r="AE1053" i="3"/>
  <c r="Z1468" i="3"/>
  <c r="Z103" i="3"/>
  <c r="AE703" i="3"/>
  <c r="Z1994" i="3"/>
  <c r="Q304" i="3"/>
  <c r="Q387" i="3"/>
  <c r="L1826" i="3"/>
  <c r="L101" i="3"/>
  <c r="AE1000" i="3"/>
  <c r="AE1423" i="3"/>
  <c r="Q1571" i="3"/>
  <c r="Q1336" i="3"/>
  <c r="Z29" i="3"/>
  <c r="AE580" i="3"/>
  <c r="L1587" i="3"/>
  <c r="AE1225" i="3"/>
  <c r="L1056" i="3"/>
  <c r="L306" i="3"/>
  <c r="L806" i="3"/>
  <c r="Q806" i="3"/>
  <c r="AE367" i="3"/>
  <c r="Z959" i="3"/>
  <c r="AE1782" i="3"/>
  <c r="L24" i="3"/>
  <c r="Q39" i="3"/>
  <c r="AE1123" i="3"/>
  <c r="Q632" i="3"/>
  <c r="L21" i="3"/>
  <c r="AE766" i="3"/>
  <c r="Z151" i="3"/>
  <c r="L1201" i="3"/>
  <c r="AE1426" i="3"/>
  <c r="L1426" i="3"/>
  <c r="AE949" i="3"/>
  <c r="L1024" i="3"/>
  <c r="Q1393" i="3"/>
  <c r="Z466" i="3"/>
  <c r="AE880" i="3"/>
  <c r="Q1403" i="3"/>
  <c r="L851" i="3"/>
  <c r="L659" i="3"/>
  <c r="Q499" i="3"/>
  <c r="Q1471" i="3"/>
  <c r="L617" i="3"/>
  <c r="Z366" i="3"/>
  <c r="Z947" i="3"/>
  <c r="Q1786" i="3"/>
  <c r="AE155" i="3"/>
  <c r="Q1481" i="3"/>
  <c r="AE1500" i="3"/>
  <c r="L1050" i="3"/>
  <c r="L2027" i="3"/>
  <c r="Q1043" i="3"/>
  <c r="AE911" i="3"/>
  <c r="Z1284" i="3"/>
  <c r="L708" i="3"/>
  <c r="AE1456" i="3"/>
  <c r="L332" i="3"/>
  <c r="L867" i="3"/>
  <c r="AE1301" i="3"/>
  <c r="Q2156" i="3"/>
  <c r="L1006" i="3"/>
  <c r="AE564" i="3"/>
  <c r="Z1761" i="3"/>
  <c r="Q913" i="3"/>
  <c r="Z2032" i="3"/>
  <c r="Q473" i="3"/>
  <c r="Q1059" i="3"/>
  <c r="Q585" i="3"/>
  <c r="AE2071" i="3"/>
  <c r="Q1402" i="3"/>
  <c r="Z777" i="3"/>
  <c r="AE2073" i="3"/>
  <c r="AE402" i="3"/>
  <c r="AF402" i="3" s="1"/>
  <c r="L705" i="3"/>
  <c r="Z1493" i="3"/>
  <c r="AE780" i="3"/>
  <c r="Z1268" i="3"/>
  <c r="Z1064" i="3"/>
  <c r="AE1787" i="3"/>
  <c r="AE2116" i="3"/>
  <c r="AE428" i="3"/>
  <c r="AE1157" i="3"/>
  <c r="Z1744" i="3"/>
  <c r="Z427" i="3"/>
  <c r="Z950" i="3"/>
  <c r="Z1714" i="3"/>
  <c r="AE431" i="3"/>
  <c r="L1501" i="3"/>
  <c r="Q231" i="3"/>
  <c r="Q1508" i="3"/>
  <c r="Q2119" i="3"/>
  <c r="Z2151" i="3"/>
  <c r="AE1581" i="3"/>
  <c r="L1491" i="3"/>
  <c r="Q1087" i="3"/>
  <c r="AE783" i="3"/>
  <c r="Q994" i="3"/>
  <c r="Z857" i="3"/>
  <c r="L970" i="3"/>
  <c r="Z1922" i="3"/>
  <c r="Q1867" i="3"/>
  <c r="Q210" i="3"/>
  <c r="Z1657" i="3"/>
  <c r="Z1684" i="3"/>
  <c r="Z782" i="3"/>
  <c r="L1143" i="3"/>
  <c r="Z389" i="3"/>
  <c r="AE2209" i="3"/>
  <c r="Z956" i="3"/>
  <c r="L194" i="3"/>
  <c r="L1181" i="3"/>
  <c r="Z1917" i="3"/>
  <c r="AE1388" i="3"/>
  <c r="Z604" i="3"/>
  <c r="AE309" i="3"/>
  <c r="L533" i="3"/>
  <c r="L1588" i="3"/>
  <c r="AE1664" i="3"/>
  <c r="L540" i="3"/>
  <c r="Q1371" i="3"/>
  <c r="AE953" i="3"/>
  <c r="Z773" i="3"/>
  <c r="AE124" i="3"/>
  <c r="Z991" i="3"/>
  <c r="Q268" i="3"/>
  <c r="Z574" i="3"/>
  <c r="L83" i="3"/>
  <c r="Q1447" i="3"/>
  <c r="AE2163" i="3"/>
  <c r="Z1507" i="3"/>
  <c r="L863" i="3"/>
  <c r="AE695" i="3"/>
  <c r="Z52" i="3"/>
  <c r="Q1914" i="3"/>
  <c r="Q166" i="3"/>
  <c r="AE56" i="3"/>
  <c r="Q1829" i="3"/>
  <c r="L876" i="3"/>
  <c r="Q526" i="3"/>
  <c r="Q1807" i="3"/>
  <c r="Q294" i="3"/>
  <c r="AE846" i="3"/>
  <c r="AE927" i="3"/>
  <c r="L2077" i="3"/>
  <c r="Q1866" i="3"/>
  <c r="L311" i="3"/>
  <c r="L543" i="3"/>
  <c r="Q1099" i="3"/>
  <c r="Z1861" i="3"/>
  <c r="Q1325" i="3"/>
  <c r="Z597" i="3"/>
  <c r="Q559" i="3"/>
  <c r="Q1949" i="3"/>
  <c r="Q1143" i="3"/>
  <c r="Z1145" i="3"/>
  <c r="L353" i="3"/>
  <c r="L79" i="3"/>
  <c r="Q238" i="3"/>
  <c r="Q1443" i="3"/>
  <c r="Z1737" i="3"/>
  <c r="Q650" i="3"/>
  <c r="Q935" i="3"/>
  <c r="Z862" i="3"/>
  <c r="Z1648" i="3"/>
  <c r="AE203" i="3"/>
  <c r="L1989" i="3"/>
  <c r="AE2068" i="3"/>
  <c r="Q563" i="3"/>
  <c r="Q2094" i="3"/>
  <c r="AE419" i="3"/>
  <c r="L456" i="3"/>
  <c r="AE1877" i="3"/>
  <c r="Q1217" i="3"/>
  <c r="L367" i="3"/>
  <c r="AE1588" i="3"/>
  <c r="L1175" i="3"/>
  <c r="L756" i="3"/>
  <c r="Z756" i="3"/>
  <c r="L1174" i="3"/>
  <c r="Q1856" i="3"/>
  <c r="Z832" i="3"/>
  <c r="Z503" i="3"/>
  <c r="Z61" i="3"/>
  <c r="Z1445" i="3"/>
  <c r="Q1348" i="3"/>
  <c r="L836" i="3"/>
  <c r="AE352" i="3"/>
  <c r="Z115" i="3"/>
  <c r="AE1394" i="3"/>
  <c r="L230" i="3"/>
  <c r="L1746" i="3"/>
  <c r="Z1576" i="3"/>
  <c r="L640" i="3"/>
  <c r="Q1215" i="3"/>
  <c r="Z1137" i="3"/>
  <c r="L1011" i="3"/>
  <c r="AE1823" i="3"/>
  <c r="L2109" i="3"/>
  <c r="L199" i="3"/>
  <c r="Q1939" i="3"/>
  <c r="L2149" i="3"/>
  <c r="L288" i="3"/>
  <c r="Q1953" i="3"/>
  <c r="AE1665" i="3"/>
  <c r="Z1163" i="3"/>
  <c r="L2163" i="3"/>
  <c r="Z2152" i="3"/>
  <c r="Z1267" i="3"/>
  <c r="Q2157" i="3"/>
  <c r="Z710" i="3"/>
  <c r="Q55" i="3"/>
  <c r="Z228" i="3"/>
  <c r="L1551" i="3"/>
  <c r="Q22" i="3"/>
  <c r="L244" i="3"/>
  <c r="Z310" i="3"/>
  <c r="Q730" i="3"/>
  <c r="Q862" i="3"/>
  <c r="AE211" i="3"/>
  <c r="Q2161" i="3"/>
  <c r="Z1610" i="3"/>
  <c r="L1388" i="3"/>
  <c r="AE639" i="3"/>
  <c r="Q1494" i="3"/>
  <c r="L160" i="3"/>
  <c r="Q2146" i="3"/>
  <c r="Q1940" i="3"/>
  <c r="AE440" i="3"/>
  <c r="Z108" i="3"/>
  <c r="Z1197" i="3"/>
  <c r="AF1197" i="3" s="1"/>
  <c r="Z746" i="3"/>
  <c r="Q1663" i="3"/>
  <c r="L1815" i="3"/>
  <c r="R1815" i="3" s="1"/>
  <c r="F1815" i="3" s="1"/>
  <c r="L1049" i="3"/>
  <c r="Q1394" i="3"/>
  <c r="Q1314" i="3"/>
  <c r="Q682" i="3"/>
  <c r="Q513" i="3"/>
  <c r="Z1551" i="3"/>
  <c r="L2024" i="3"/>
  <c r="Z1007" i="3"/>
  <c r="Z1215" i="3"/>
  <c r="L1137" i="3"/>
  <c r="Z102" i="3"/>
  <c r="Z1155" i="3"/>
  <c r="AF1155" i="3" s="1"/>
  <c r="L865" i="3"/>
  <c r="Q74" i="3"/>
  <c r="L1447" i="3"/>
  <c r="AE200" i="3"/>
  <c r="AE1748" i="3"/>
  <c r="L1906" i="3"/>
  <c r="Z1813" i="3"/>
  <c r="Z612" i="3"/>
  <c r="Q1707" i="3"/>
  <c r="Q1313" i="3"/>
  <c r="Z863" i="3"/>
  <c r="Z1548" i="3"/>
  <c r="Z157" i="3"/>
  <c r="L1514" i="3"/>
  <c r="L1453" i="3"/>
  <c r="Q855" i="3"/>
  <c r="L218" i="3"/>
  <c r="Z398" i="3"/>
  <c r="Q830" i="3"/>
  <c r="Q1505" i="3"/>
  <c r="L1918" i="3"/>
  <c r="AE1844" i="3"/>
  <c r="Z274" i="3"/>
  <c r="AE1239" i="3"/>
  <c r="Z686" i="3"/>
  <c r="L944" i="3"/>
  <c r="Z1780" i="3"/>
  <c r="Q782" i="3"/>
  <c r="AE59" i="3"/>
  <c r="Z771" i="3"/>
  <c r="L1352" i="3"/>
  <c r="L2126" i="3"/>
  <c r="R2126" i="3" s="1"/>
  <c r="F2126" i="3" s="1"/>
  <c r="Z137" i="3"/>
  <c r="Q142" i="3"/>
  <c r="Z1996" i="3"/>
  <c r="Q1927" i="3"/>
  <c r="L2181" i="3"/>
  <c r="Z528" i="3"/>
  <c r="Z244" i="3"/>
  <c r="Q33" i="3"/>
  <c r="Q776" i="3"/>
  <c r="Q1917" i="3"/>
  <c r="Z1388" i="3"/>
  <c r="L202" i="3"/>
  <c r="L1562" i="3"/>
  <c r="AE1325" i="3"/>
  <c r="L604" i="3"/>
  <c r="Z1331" i="3"/>
  <c r="Q659" i="3"/>
  <c r="AE732" i="3"/>
  <c r="AE1856" i="3"/>
  <c r="Q1376" i="3"/>
  <c r="AE497" i="3"/>
  <c r="Q497" i="3"/>
  <c r="AE746" i="3"/>
  <c r="L819" i="3"/>
  <c r="AE1979" i="3"/>
  <c r="L1439" i="3"/>
  <c r="L650" i="3"/>
  <c r="AE1372" i="3"/>
  <c r="AE492" i="3"/>
  <c r="L54" i="3"/>
  <c r="L581" i="3"/>
  <c r="AE1447" i="3"/>
  <c r="L1328" i="3"/>
  <c r="Q1411" i="3"/>
  <c r="Z27" i="3"/>
  <c r="Q1906" i="3"/>
  <c r="AE1234" i="3"/>
  <c r="AE1795" i="3"/>
  <c r="Z377" i="3"/>
  <c r="Q1813" i="3"/>
  <c r="AE2152" i="3"/>
  <c r="Q1111" i="3"/>
  <c r="L984" i="3"/>
  <c r="AE995" i="3"/>
  <c r="Q729" i="3"/>
  <c r="Q1709" i="3"/>
  <c r="AE157" i="3"/>
  <c r="AE1514" i="3"/>
  <c r="L676" i="3"/>
  <c r="AE1091" i="3"/>
  <c r="AE1138" i="3"/>
  <c r="Q404" i="3"/>
  <c r="Q433" i="3"/>
  <c r="AE1099" i="3"/>
  <c r="L1472" i="3"/>
  <c r="Z1950" i="3"/>
  <c r="AE970" i="3"/>
  <c r="AE925" i="3"/>
  <c r="L1245" i="3"/>
  <c r="L222" i="3"/>
  <c r="Q1790" i="3"/>
  <c r="Q1026" i="3"/>
  <c r="Q771" i="3"/>
  <c r="AE1783" i="3"/>
  <c r="Q795" i="3"/>
  <c r="Q1996" i="3"/>
  <c r="L1927" i="3"/>
  <c r="Z1086" i="3"/>
  <c r="Z174" i="3"/>
  <c r="L2117" i="3"/>
  <c r="L278" i="3"/>
  <c r="AE862" i="3"/>
  <c r="Q640" i="3"/>
  <c r="Q201" i="3"/>
  <c r="L789" i="3"/>
  <c r="Z1282" i="3"/>
  <c r="Z647" i="3"/>
  <c r="L1708" i="3"/>
  <c r="AE1562" i="3"/>
  <c r="AE2094" i="3"/>
  <c r="AE1631" i="3"/>
  <c r="L848" i="3"/>
  <c r="AE1331" i="3"/>
  <c r="Q533" i="3"/>
  <c r="Q1513" i="3"/>
  <c r="Q732" i="3"/>
  <c r="Z1186" i="3"/>
  <c r="Z1523" i="3"/>
  <c r="AE1171" i="3"/>
  <c r="L208" i="3"/>
  <c r="L737" i="3"/>
  <c r="Q690" i="3"/>
  <c r="L443" i="3"/>
  <c r="L1979" i="3"/>
  <c r="Q1188" i="3"/>
  <c r="AE2138" i="3"/>
  <c r="L682" i="3"/>
  <c r="Q234" i="3"/>
  <c r="L1372" i="3"/>
  <c r="L124" i="3"/>
  <c r="Q333" i="3"/>
  <c r="L492" i="3"/>
  <c r="Q13" i="3"/>
  <c r="Z476" i="3"/>
  <c r="Q1766" i="3"/>
  <c r="Q2048" i="3"/>
  <c r="AE773" i="3"/>
  <c r="AE288" i="3"/>
  <c r="Q1206" i="3"/>
  <c r="Z614" i="3"/>
  <c r="Z77" i="3"/>
  <c r="AE1177" i="3"/>
  <c r="Z629" i="3"/>
  <c r="AE11" i="3"/>
  <c r="Z2191" i="3"/>
  <c r="Q1625" i="3"/>
  <c r="AE1636" i="3"/>
  <c r="Z1738" i="3"/>
  <c r="L271" i="3"/>
  <c r="Z826" i="3"/>
  <c r="Z1133" i="3"/>
  <c r="AE968" i="3"/>
  <c r="Q214" i="3"/>
  <c r="Q995" i="3"/>
  <c r="Z855" i="3"/>
  <c r="Q1959" i="3"/>
  <c r="L1464" i="3"/>
  <c r="R1464" i="3" s="1"/>
  <c r="F1464" i="3" s="1"/>
  <c r="Q1460" i="3"/>
  <c r="Z697" i="3"/>
  <c r="Q1962" i="3"/>
  <c r="L531" i="3"/>
  <c r="L2039" i="3"/>
  <c r="Q1435" i="3"/>
  <c r="Z488" i="3"/>
  <c r="AE637" i="3"/>
  <c r="Q1225" i="3"/>
  <c r="AE306" i="3"/>
  <c r="AE1357" i="3"/>
  <c r="Q1350" i="3"/>
  <c r="Q2130" i="3"/>
  <c r="AE129" i="3"/>
  <c r="L631" i="3"/>
  <c r="L1465" i="3"/>
  <c r="Q2072" i="3"/>
  <c r="Z1735" i="3"/>
  <c r="Q881" i="3"/>
  <c r="L385" i="3"/>
  <c r="Q1651" i="3"/>
  <c r="AE1771" i="3"/>
  <c r="Q1193" i="3"/>
  <c r="AE519" i="3"/>
  <c r="L1347" i="3"/>
  <c r="AE569" i="3"/>
  <c r="L1750" i="3"/>
  <c r="Q180" i="3"/>
  <c r="L1233" i="3"/>
  <c r="AE2145" i="3"/>
  <c r="Z2168" i="3"/>
  <c r="Q2212" i="3"/>
  <c r="Q2190" i="3"/>
  <c r="AE890" i="3"/>
  <c r="Q1315" i="3"/>
  <c r="Z762" i="3"/>
  <c r="Z295" i="3"/>
  <c r="AE562" i="3"/>
  <c r="Z658" i="3"/>
  <c r="Z1635" i="3"/>
  <c r="Q1550" i="3"/>
  <c r="L1226" i="3"/>
  <c r="Z1764" i="3"/>
  <c r="AE1281" i="3"/>
  <c r="Z2135" i="3"/>
  <c r="Q1789" i="3"/>
  <c r="Z790" i="3"/>
  <c r="Z226" i="3"/>
  <c r="Q369" i="3"/>
  <c r="Q1035" i="3"/>
  <c r="Z1483" i="3"/>
  <c r="L1817" i="3"/>
  <c r="Q1809" i="3"/>
  <c r="AE2099" i="3"/>
  <c r="Z141" i="3"/>
  <c r="Q1698" i="3"/>
  <c r="Q1741" i="3"/>
  <c r="AE2128" i="3"/>
  <c r="Q598" i="3"/>
  <c r="L1344" i="3"/>
  <c r="Q1344" i="3"/>
  <c r="Z381" i="3"/>
  <c r="Q158" i="3"/>
  <c r="Q1156" i="3"/>
  <c r="L645" i="3"/>
  <c r="Z641" i="3"/>
  <c r="Q1808" i="3"/>
  <c r="Q116" i="3"/>
  <c r="AE2028" i="3"/>
  <c r="Q646" i="3"/>
  <c r="Z1124" i="3"/>
  <c r="Q509" i="3"/>
  <c r="Z2106" i="3"/>
  <c r="AE810" i="3"/>
  <c r="Z1959" i="3"/>
  <c r="L588" i="3"/>
  <c r="AE459" i="3"/>
  <c r="L590" i="3"/>
  <c r="L1408" i="3"/>
  <c r="AE907" i="3"/>
  <c r="AF907" i="3" s="1"/>
  <c r="Z1646" i="3"/>
  <c r="L60" i="3"/>
  <c r="Z611" i="3"/>
  <c r="Z1832" i="3"/>
  <c r="AE531" i="3"/>
  <c r="AE613" i="3"/>
  <c r="L1287" i="3"/>
  <c r="Z1680" i="3"/>
  <c r="L1209" i="3"/>
  <c r="AE1930" i="3"/>
  <c r="AE974" i="3"/>
  <c r="AE1896" i="3"/>
  <c r="L283" i="3"/>
  <c r="Z1863" i="3"/>
  <c r="L1057" i="3"/>
  <c r="L938" i="3"/>
  <c r="L1627" i="3"/>
  <c r="Z1627" i="3"/>
  <c r="AE1041" i="3"/>
  <c r="Q778" i="3"/>
  <c r="Z2142" i="3"/>
  <c r="Q1540" i="3"/>
  <c r="Z860" i="3"/>
  <c r="Z888" i="3"/>
  <c r="AE770" i="3"/>
  <c r="Q355" i="3"/>
  <c r="AE1814" i="3"/>
  <c r="Z349" i="3"/>
  <c r="L388" i="3"/>
  <c r="AE1719" i="3"/>
  <c r="Z740" i="3"/>
  <c r="Q181" i="3"/>
  <c r="Q167" i="3"/>
  <c r="Q794" i="3"/>
  <c r="Q1948" i="3"/>
  <c r="AE1872" i="3"/>
  <c r="L2144" i="3"/>
  <c r="L1400" i="3"/>
  <c r="Z1121" i="3"/>
  <c r="AE1311" i="3"/>
  <c r="Q1033" i="3"/>
  <c r="Q1582" i="3"/>
  <c r="R1582" i="3" s="1"/>
  <c r="F1582" i="3" s="1"/>
  <c r="Q488" i="3"/>
  <c r="L289" i="3"/>
  <c r="AE1169" i="3"/>
  <c r="L986" i="3"/>
  <c r="Z1036" i="3"/>
  <c r="Z1136" i="3"/>
  <c r="L736" i="3"/>
  <c r="Z1736" i="3"/>
  <c r="AE287" i="3"/>
  <c r="L1837" i="3"/>
  <c r="Z1730" i="3"/>
  <c r="L2085" i="3"/>
  <c r="Z1763" i="3"/>
  <c r="Z1983" i="3"/>
  <c r="Q1952" i="3"/>
  <c r="Z331" i="3"/>
  <c r="Z1818" i="3"/>
  <c r="AE2105" i="3"/>
  <c r="L719" i="3"/>
  <c r="L366" i="3"/>
  <c r="Z2027" i="3"/>
  <c r="L1910" i="3"/>
  <c r="Z522" i="3"/>
  <c r="Q2122" i="3"/>
  <c r="AE809" i="3"/>
  <c r="Z835" i="3"/>
  <c r="Q879" i="3"/>
  <c r="Q1574" i="3"/>
  <c r="L1842" i="3"/>
  <c r="Q1061" i="3"/>
  <c r="Q390" i="3"/>
  <c r="AE705" i="3"/>
  <c r="L1981" i="3"/>
  <c r="Z1673" i="3"/>
  <c r="AE847" i="3"/>
  <c r="AE975" i="3"/>
  <c r="Q445" i="3"/>
  <c r="Q1788" i="3"/>
  <c r="AE383" i="3"/>
  <c r="Z47" i="3"/>
  <c r="Z1491" i="3"/>
  <c r="AE1829" i="3"/>
  <c r="AE787" i="3"/>
  <c r="Z64" i="3"/>
  <c r="Z86" i="3"/>
  <c r="AE462" i="3"/>
  <c r="Z465" i="3"/>
  <c r="AE752" i="3"/>
  <c r="L142" i="3"/>
  <c r="AE1443" i="3"/>
  <c r="AE2181" i="3"/>
  <c r="Z905" i="3"/>
  <c r="Z1449" i="3"/>
  <c r="AE776" i="3"/>
  <c r="Q1938" i="3"/>
  <c r="AE1705" i="3"/>
  <c r="L345" i="3"/>
  <c r="AE85" i="3"/>
  <c r="Z1631" i="3"/>
  <c r="Q575" i="3"/>
  <c r="Q108" i="3"/>
  <c r="Z1227" i="3"/>
  <c r="AF1227" i="3" s="1"/>
  <c r="Q271" i="3"/>
  <c r="Z1533" i="3"/>
  <c r="Z2167" i="3"/>
  <c r="AE1187" i="3"/>
  <c r="L521" i="3"/>
  <c r="Z1042" i="3"/>
  <c r="L1879" i="3"/>
  <c r="L262" i="3"/>
  <c r="L2148" i="3"/>
  <c r="Q657" i="3"/>
  <c r="AE1817" i="3"/>
  <c r="Z1512" i="3"/>
  <c r="Q861" i="3"/>
  <c r="Z1747" i="3"/>
  <c r="L1608" i="3"/>
  <c r="AE576" i="3"/>
  <c r="Z1834" i="3"/>
  <c r="Z306" i="3"/>
  <c r="Q2073" i="3"/>
  <c r="Z2126" i="3"/>
  <c r="Q66" i="3"/>
  <c r="AE2180" i="3"/>
  <c r="Q1487" i="3"/>
  <c r="AE807" i="3"/>
  <c r="L615" i="3"/>
  <c r="L1297" i="3"/>
  <c r="Z1649" i="3"/>
  <c r="L600" i="3"/>
  <c r="L2154" i="3"/>
  <c r="L1277" i="3"/>
  <c r="Q786" i="3"/>
  <c r="Q346" i="3"/>
  <c r="AE92" i="3"/>
  <c r="Z655" i="3"/>
  <c r="Q30" i="3"/>
  <c r="Z1018" i="3"/>
  <c r="AE2097" i="3"/>
  <c r="AE852" i="3"/>
  <c r="Q1619" i="3"/>
  <c r="L1504" i="3"/>
  <c r="AE9" i="3"/>
  <c r="L1476" i="3"/>
  <c r="Z1107" i="3"/>
  <c r="AE26" i="3"/>
  <c r="L382" i="3"/>
  <c r="L1645" i="3"/>
  <c r="L452" i="3"/>
  <c r="Z809" i="3"/>
  <c r="AE370" i="3"/>
  <c r="Z486" i="3"/>
  <c r="L1839" i="3"/>
  <c r="Q1751" i="3"/>
  <c r="Z1847" i="3"/>
  <c r="L629" i="3"/>
  <c r="AE2178" i="3"/>
  <c r="Q1427" i="3"/>
  <c r="Z906" i="3"/>
  <c r="Q1273" i="3"/>
  <c r="Q1187" i="3"/>
  <c r="Z320" i="3"/>
  <c r="Q1135" i="3"/>
  <c r="L1666" i="3"/>
  <c r="AE2060" i="3"/>
  <c r="Q1165" i="3"/>
  <c r="L249" i="3"/>
  <c r="Z1731" i="3"/>
  <c r="L641" i="3"/>
  <c r="Q2034" i="3"/>
  <c r="AE952" i="3"/>
  <c r="Q900" i="3"/>
  <c r="Q680" i="3"/>
  <c r="Z154" i="3"/>
  <c r="Z339" i="3"/>
  <c r="AE1733" i="3"/>
  <c r="L2147" i="3"/>
  <c r="AE438" i="3"/>
  <c r="Q1967" i="3"/>
  <c r="L962" i="3"/>
  <c r="Z707" i="3"/>
  <c r="Q899" i="3"/>
  <c r="Z1517" i="3"/>
  <c r="Q630" i="3"/>
  <c r="AE2054" i="3"/>
  <c r="Q105" i="3"/>
  <c r="Q908" i="3"/>
  <c r="Z1752" i="3"/>
  <c r="L250" i="3"/>
  <c r="Q2028" i="3"/>
  <c r="Q437" i="3"/>
  <c r="L1362" i="3"/>
  <c r="AE1383" i="3"/>
  <c r="AE874" i="3"/>
  <c r="L6" i="3"/>
  <c r="L907" i="3"/>
  <c r="L1710" i="3"/>
  <c r="L1968" i="3"/>
  <c r="L1004" i="3"/>
  <c r="AE916" i="3"/>
  <c r="Q2197" i="3"/>
  <c r="AE1947" i="3"/>
  <c r="AE243" i="3"/>
  <c r="Z799" i="3"/>
  <c r="AE754" i="3"/>
  <c r="L1510" i="3"/>
  <c r="AE1758" i="3"/>
  <c r="AE1554" i="3"/>
  <c r="AE1586" i="3"/>
  <c r="AE1991" i="3"/>
  <c r="Z1647" i="3"/>
  <c r="Z442" i="3"/>
  <c r="AE1935" i="3"/>
  <c r="AE451" i="3"/>
  <c r="AE2016" i="3"/>
  <c r="AF2103" i="3"/>
  <c r="Q1634" i="3"/>
  <c r="Q1778" i="3"/>
  <c r="Q1031" i="3"/>
  <c r="Z1720" i="3"/>
  <c r="Z997" i="3"/>
  <c r="AE1911" i="3"/>
  <c r="AE1442" i="3"/>
  <c r="AE1800" i="3"/>
  <c r="AE266" i="3"/>
  <c r="AE1452" i="3"/>
  <c r="Q2124" i="3"/>
  <c r="AE1096" i="3"/>
  <c r="Z1655" i="3"/>
  <c r="AE1237" i="3"/>
  <c r="AE453" i="3"/>
  <c r="AE1810" i="3"/>
  <c r="Q1312" i="3"/>
  <c r="L133" i="3"/>
  <c r="L742" i="3"/>
  <c r="AE380" i="3"/>
  <c r="L1288" i="3"/>
  <c r="AE143" i="3"/>
  <c r="Q364" i="3"/>
  <c r="Z479" i="3"/>
  <c r="L1179" i="3"/>
  <c r="L20" i="3"/>
  <c r="Z1257" i="3"/>
  <c r="AE696" i="3"/>
  <c r="Z1798" i="3"/>
  <c r="AE1841" i="3"/>
  <c r="L1623" i="3"/>
  <c r="Z853" i="3"/>
  <c r="Q929" i="3"/>
  <c r="Q341" i="3"/>
  <c r="AE418" i="3"/>
  <c r="Q65" i="3"/>
  <c r="Q763" i="3"/>
  <c r="Q920" i="3"/>
  <c r="Q527" i="3"/>
  <c r="AE1146" i="3"/>
  <c r="AF1146" i="3" s="1"/>
  <c r="AE1768" i="3"/>
  <c r="AF1768" i="3" s="1"/>
  <c r="Q606" i="3"/>
  <c r="Q1077" i="3"/>
  <c r="L1152" i="3"/>
  <c r="L564" i="3"/>
  <c r="R564" i="3" s="1"/>
  <c r="F564" i="3" s="1"/>
  <c r="L189" i="3"/>
  <c r="AE1902" i="3"/>
  <c r="Q1525" i="3"/>
  <c r="L1493" i="3"/>
  <c r="AE1640" i="3"/>
  <c r="Z780" i="3"/>
  <c r="Q1415" i="3"/>
  <c r="Z1274" i="3"/>
  <c r="Q88" i="3"/>
  <c r="AE1294" i="3"/>
  <c r="Z586" i="3"/>
  <c r="Q274" i="3"/>
  <c r="Z763" i="3"/>
  <c r="AE2002" i="3"/>
  <c r="L1375" i="3"/>
  <c r="L1669" i="3"/>
  <c r="Q419" i="3"/>
  <c r="Q639" i="3"/>
  <c r="Q702" i="3"/>
  <c r="L2213" i="3"/>
  <c r="L1630" i="3"/>
  <c r="Z1985" i="3"/>
  <c r="L1723" i="3"/>
  <c r="Z2092" i="3"/>
  <c r="AE2083" i="3"/>
  <c r="Q1635" i="3"/>
  <c r="Z235" i="3"/>
  <c r="Z672" i="3"/>
  <c r="AE657" i="3"/>
  <c r="Q295" i="3"/>
  <c r="Q2110" i="3"/>
  <c r="L43" i="3"/>
  <c r="L1549" i="3"/>
  <c r="AE96" i="3"/>
  <c r="Q1409" i="3"/>
  <c r="Q1869" i="3"/>
  <c r="Z2091" i="3"/>
  <c r="AE902" i="3"/>
  <c r="Q1268" i="3"/>
  <c r="L1326" i="3"/>
  <c r="AE1315" i="3"/>
  <c r="AE648" i="3"/>
  <c r="Q421" i="3"/>
  <c r="L158" i="3"/>
  <c r="Q455" i="3"/>
  <c r="L1381" i="3"/>
  <c r="Q1124" i="3"/>
  <c r="Z861" i="3"/>
  <c r="L1577" i="3"/>
  <c r="Q1067" i="3"/>
  <c r="AE1563" i="3"/>
  <c r="L1948" i="3"/>
  <c r="Q741" i="3"/>
  <c r="Q704" i="3"/>
  <c r="Z1882" i="3"/>
  <c r="AE1775" i="3"/>
  <c r="AE416" i="3"/>
  <c r="Z1059" i="3"/>
  <c r="Z967" i="3"/>
  <c r="Q1502" i="3"/>
  <c r="L726" i="3"/>
  <c r="AE1918" i="3"/>
  <c r="AE2063" i="3"/>
  <c r="L959" i="3"/>
  <c r="Z1535" i="3"/>
  <c r="Q52" i="3"/>
  <c r="Z2210" i="3"/>
  <c r="Q2198" i="3"/>
  <c r="L2189" i="3"/>
  <c r="Q307" i="3"/>
  <c r="Q1680" i="3"/>
  <c r="Q987" i="3"/>
  <c r="Q384" i="3"/>
  <c r="L1095" i="3"/>
  <c r="L1377" i="3"/>
  <c r="Q1242" i="3"/>
  <c r="Q191" i="3"/>
  <c r="AE394" i="3"/>
  <c r="L1159" i="3"/>
  <c r="Q1470" i="3"/>
  <c r="Q567" i="3"/>
  <c r="Z1104" i="3"/>
  <c r="L2022" i="3"/>
  <c r="R2022" i="3" s="1"/>
  <c r="F2022" i="3" s="1"/>
  <c r="Q2102" i="3"/>
  <c r="Q72" i="3"/>
  <c r="AE408" i="3"/>
  <c r="Z1670" i="3"/>
  <c r="AE2046" i="3"/>
  <c r="L339" i="3"/>
  <c r="Q147" i="3"/>
  <c r="Q1291" i="3"/>
  <c r="AE774" i="3"/>
  <c r="Q43" i="3"/>
  <c r="Q192" i="3"/>
  <c r="Q176" i="3"/>
  <c r="L1942" i="3"/>
  <c r="Z2128" i="3"/>
  <c r="Z1612" i="3"/>
  <c r="Q609" i="3"/>
  <c r="Q491" i="3"/>
  <c r="Q1602" i="3"/>
  <c r="L2054" i="3"/>
  <c r="Q638" i="3"/>
  <c r="Q17" i="3"/>
  <c r="L1796" i="3"/>
  <c r="L1389" i="3"/>
  <c r="Q804" i="3"/>
  <c r="L1752" i="3"/>
  <c r="Q578" i="3"/>
  <c r="Z1381" i="3"/>
  <c r="Q718" i="3"/>
  <c r="Q1253" i="3"/>
  <c r="AE350" i="3"/>
  <c r="Q1945" i="3"/>
  <c r="Q616" i="3"/>
  <c r="Q762" i="3"/>
  <c r="Z1541" i="3"/>
  <c r="Z735" i="3"/>
  <c r="L348" i="3"/>
  <c r="AE1534" i="3"/>
  <c r="L1075" i="3"/>
  <c r="L1566" i="3"/>
  <c r="AE1968" i="3"/>
  <c r="Z1573" i="3"/>
  <c r="L2172" i="3"/>
  <c r="L2110" i="3"/>
  <c r="AE361" i="3"/>
  <c r="Q361" i="3"/>
  <c r="AE678" i="3"/>
  <c r="Z807" i="3"/>
  <c r="AE1827" i="3"/>
  <c r="Z262" i="3"/>
  <c r="Z1398" i="3"/>
  <c r="L556" i="3"/>
  <c r="AE1074" i="3"/>
  <c r="AE1265" i="3"/>
  <c r="Z2038" i="3"/>
  <c r="Q1113" i="3"/>
  <c r="L821" i="3"/>
  <c r="Z1195" i="3"/>
  <c r="Q1231" i="3"/>
  <c r="R1231" i="3" s="1"/>
  <c r="F1231" i="3" s="1"/>
  <c r="Q325" i="3"/>
  <c r="Z1800" i="3"/>
  <c r="Q1814" i="3"/>
  <c r="Q40" i="3"/>
  <c r="Q2036" i="3"/>
  <c r="Q694" i="3"/>
  <c r="Q739" i="3"/>
  <c r="AE1466" i="3"/>
  <c r="AE1869" i="3"/>
  <c r="Z1869" i="3"/>
  <c r="Q684" i="3"/>
  <c r="Q259" i="3"/>
  <c r="AE334" i="3"/>
  <c r="AE903" i="3"/>
  <c r="AE449" i="3"/>
  <c r="L1052" i="3"/>
  <c r="Z1743" i="3"/>
  <c r="L2026" i="3"/>
  <c r="Q2127" i="3"/>
  <c r="Q2007" i="3"/>
  <c r="L2139" i="3"/>
  <c r="Z731" i="3"/>
  <c r="Q623" i="3"/>
  <c r="AE308" i="3"/>
  <c r="Z1218" i="3"/>
  <c r="L608" i="3"/>
  <c r="L812" i="3"/>
  <c r="L1055" i="3"/>
  <c r="Q1248" i="3"/>
  <c r="AE1592" i="3"/>
  <c r="L2080" i="3"/>
  <c r="Z713" i="3"/>
  <c r="AE1956" i="3"/>
  <c r="AE1014" i="3"/>
  <c r="AE858" i="3"/>
  <c r="AE1889" i="3"/>
  <c r="L1621" i="3"/>
  <c r="AE127" i="3"/>
  <c r="AE1788" i="3"/>
  <c r="Z512" i="3"/>
  <c r="Z383" i="3"/>
  <c r="AE1853" i="3"/>
  <c r="Z844" i="3"/>
  <c r="Q927" i="3"/>
  <c r="Q363" i="3"/>
  <c r="L1702" i="3"/>
  <c r="L1089" i="3"/>
  <c r="AE1449" i="3"/>
  <c r="AE1282" i="3"/>
  <c r="AE1756" i="3"/>
  <c r="Q1160" i="3"/>
  <c r="Q456" i="3"/>
  <c r="L207" i="3"/>
  <c r="Q832" i="3"/>
  <c r="Q1380" i="3"/>
  <c r="AE2184" i="3"/>
  <c r="Z561" i="3"/>
  <c r="Z2185" i="3"/>
  <c r="AE2135" i="3"/>
  <c r="Z1246" i="3"/>
  <c r="AE1277" i="3"/>
  <c r="L2062" i="3"/>
  <c r="Q2106" i="3"/>
  <c r="L1356" i="3"/>
  <c r="L744" i="3"/>
  <c r="Z1717" i="3"/>
  <c r="AE81" i="3"/>
  <c r="Z977" i="3"/>
  <c r="Q1001" i="3"/>
  <c r="AE1753" i="3"/>
  <c r="Q1686" i="3"/>
  <c r="Q1594" i="3"/>
  <c r="Q896" i="3"/>
  <c r="L16" i="3"/>
  <c r="Z1626" i="3"/>
  <c r="Z520" i="3"/>
  <c r="L135" i="3"/>
  <c r="Q1941" i="3"/>
  <c r="Q2038" i="3"/>
  <c r="Z1838" i="3"/>
  <c r="Z524" i="3"/>
  <c r="AE1899" i="3"/>
  <c r="L1268" i="3"/>
  <c r="Q2084" i="3"/>
  <c r="L36" i="3"/>
  <c r="Z560" i="3"/>
  <c r="Q552" i="3"/>
  <c r="Q511" i="3"/>
  <c r="Q2064" i="3"/>
  <c r="Q633" i="3"/>
  <c r="L132" i="3"/>
  <c r="Q1184" i="3"/>
  <c r="AE762" i="3"/>
  <c r="Z1961" i="3"/>
  <c r="Z594" i="3"/>
  <c r="AE1339" i="3"/>
  <c r="Z2129" i="3"/>
  <c r="Q677" i="3"/>
  <c r="L883" i="3"/>
  <c r="L2057" i="3"/>
  <c r="Z2090" i="3"/>
  <c r="AE530" i="3"/>
  <c r="L1675" i="3"/>
  <c r="Q1994" i="3"/>
  <c r="Z117" i="3"/>
  <c r="L47" i="3"/>
  <c r="L1880" i="3"/>
  <c r="Z1886" i="3"/>
  <c r="Z1405" i="3"/>
  <c r="Q1904" i="3"/>
  <c r="AE2156" i="3"/>
  <c r="AE1905" i="3"/>
  <c r="Z535" i="3"/>
  <c r="L1807" i="3"/>
  <c r="Z1450" i="3"/>
  <c r="AF1450" i="3" s="1"/>
  <c r="AE363" i="3"/>
  <c r="Q982" i="3"/>
  <c r="L1322" i="3"/>
  <c r="L1263" i="3"/>
  <c r="L1949" i="3"/>
  <c r="L157" i="3"/>
  <c r="L2202" i="3"/>
  <c r="Z2201" i="3"/>
  <c r="AE2177" i="3"/>
  <c r="Z2189" i="3"/>
  <c r="Z2175" i="3"/>
  <c r="Z307" i="3"/>
  <c r="AE1318" i="3"/>
  <c r="Q1406" i="3"/>
  <c r="Z1222" i="3"/>
  <c r="Q1249" i="3"/>
  <c r="L1962" i="3"/>
  <c r="AE1828" i="3"/>
  <c r="AE1666" i="3"/>
  <c r="L1895" i="3"/>
  <c r="Z1232" i="3"/>
  <c r="Z712" i="3"/>
  <c r="Z1046" i="3"/>
  <c r="L447" i="3"/>
  <c r="AE1427" i="3"/>
  <c r="Z578" i="3"/>
  <c r="Q2052" i="3"/>
  <c r="Z552" i="3"/>
  <c r="Q548" i="3"/>
  <c r="L408" i="3"/>
  <c r="L154" i="3"/>
  <c r="AE1483" i="3"/>
  <c r="Q590" i="3"/>
  <c r="Q721" i="3"/>
  <c r="Q962" i="3"/>
  <c r="Q760" i="3"/>
  <c r="Z841" i="3"/>
  <c r="Q269" i="3"/>
  <c r="Q1552" i="3"/>
  <c r="AE733" i="3"/>
  <c r="Q171" i="3"/>
  <c r="Q1039" i="3"/>
  <c r="L1205" i="3"/>
  <c r="AE1431" i="3"/>
  <c r="Q1909" i="3"/>
  <c r="AE381" i="3"/>
  <c r="Q653" i="3"/>
  <c r="Z1691" i="3"/>
  <c r="L786" i="3"/>
  <c r="AE187" i="3"/>
  <c r="Z664" i="3"/>
  <c r="Q2129" i="3"/>
  <c r="L252" i="3"/>
  <c r="AE1541" i="3"/>
  <c r="AE2012" i="3"/>
  <c r="AE192" i="3"/>
  <c r="Z1741" i="3"/>
  <c r="Q1339" i="3"/>
  <c r="L652" i="3"/>
  <c r="AE698" i="3"/>
  <c r="L2014" i="3"/>
  <c r="Z1801" i="3"/>
  <c r="AE784" i="3"/>
  <c r="L1963" i="3"/>
  <c r="Z1498" i="3"/>
  <c r="AE1226" i="3"/>
  <c r="Z197" i="3"/>
  <c r="Q931" i="3"/>
  <c r="Q1425" i="3"/>
  <c r="Q266" i="3"/>
  <c r="AE480" i="3"/>
  <c r="L1712" i="3"/>
  <c r="L2155" i="3"/>
  <c r="L1527" i="3"/>
  <c r="Q1693" i="3"/>
  <c r="AE233" i="3"/>
  <c r="AE2120" i="3"/>
  <c r="Q1094" i="3"/>
  <c r="AE1467" i="3"/>
  <c r="Q1872" i="3"/>
  <c r="AE483" i="3"/>
  <c r="L1335" i="3"/>
  <c r="L1958" i="3"/>
  <c r="L1139" i="3"/>
  <c r="Q515" i="3"/>
  <c r="Q1725" i="3"/>
  <c r="L727" i="3"/>
  <c r="Q477" i="3"/>
  <c r="AE103" i="3"/>
  <c r="Z1189" i="3"/>
  <c r="L2100" i="3"/>
  <c r="Z338" i="3"/>
  <c r="AE376" i="3"/>
  <c r="L1412" i="3"/>
  <c r="AE1244" i="3"/>
  <c r="Q331" i="3"/>
  <c r="Z1367" i="3"/>
  <c r="L1123" i="3"/>
  <c r="Z999" i="3"/>
  <c r="AE50" i="3"/>
  <c r="Q1992" i="3"/>
  <c r="AE1556" i="3"/>
  <c r="L466" i="3"/>
  <c r="AE920" i="3"/>
  <c r="Z190" i="3"/>
  <c r="L324" i="3"/>
  <c r="Z1482" i="3"/>
  <c r="AE1812" i="3"/>
  <c r="AE2029" i="3"/>
  <c r="AE1446" i="3"/>
  <c r="Q1500" i="3"/>
  <c r="Z1724" i="3"/>
  <c r="L1211" i="3"/>
  <c r="Q121" i="3"/>
  <c r="Q958" i="3"/>
  <c r="Q1014" i="3"/>
  <c r="Z1978" i="3"/>
  <c r="AE1713" i="3"/>
  <c r="Z1713" i="3"/>
  <c r="Q535" i="3"/>
  <c r="Z198" i="3"/>
  <c r="Q1065" i="3"/>
  <c r="L1410" i="3"/>
  <c r="L1118" i="3"/>
  <c r="L1275" i="3"/>
  <c r="AE1337" i="3"/>
  <c r="Z2206" i="3"/>
  <c r="AE1320" i="3"/>
  <c r="AF1320" i="3" s="1"/>
  <c r="AE801" i="3"/>
  <c r="Z846" i="3"/>
  <c r="L1393" i="3"/>
  <c r="Z1089" i="3"/>
  <c r="Q544" i="3"/>
  <c r="L1087" i="3"/>
  <c r="L1881" i="3"/>
  <c r="AE1610" i="3"/>
  <c r="Z419" i="3"/>
  <c r="L1718" i="3"/>
  <c r="Z1989" i="3"/>
  <c r="Z309" i="3"/>
  <c r="Q1588" i="3"/>
  <c r="Z1154" i="3"/>
  <c r="Z1894" i="3"/>
  <c r="Z2088" i="3"/>
  <c r="L1234" i="3"/>
  <c r="AE1572" i="3"/>
  <c r="Z1368" i="3"/>
  <c r="Z1921" i="3"/>
  <c r="L235" i="3"/>
  <c r="AE441" i="3"/>
  <c r="AE2188" i="3"/>
  <c r="L113" i="3"/>
  <c r="Z562" i="3"/>
  <c r="Z78" i="3"/>
  <c r="AF78" i="3" s="1"/>
  <c r="AE1672" i="3"/>
  <c r="Z1589" i="3"/>
  <c r="Z744" i="3"/>
  <c r="AE1269" i="3"/>
  <c r="L829" i="3"/>
  <c r="Z1462" i="3"/>
  <c r="AE1876" i="3"/>
  <c r="AE896" i="3"/>
  <c r="L1265" i="3"/>
  <c r="L511" i="3"/>
  <c r="AE1615" i="3"/>
  <c r="AE2038" i="3"/>
  <c r="Z2154" i="3"/>
  <c r="Z718" i="3"/>
  <c r="AE1379" i="3"/>
  <c r="L1027" i="3"/>
  <c r="L1696" i="3"/>
  <c r="AE1559" i="3"/>
  <c r="Z563" i="3"/>
  <c r="Q197" i="3"/>
  <c r="L888" i="3"/>
  <c r="Q221" i="3"/>
  <c r="L1129" i="3"/>
  <c r="Z770" i="3"/>
  <c r="L1272" i="3"/>
  <c r="L1038" i="3"/>
  <c r="AE534" i="3"/>
  <c r="Z2089" i="3"/>
  <c r="AE821" i="3"/>
  <c r="AE489" i="3"/>
  <c r="AE472" i="3"/>
  <c r="L1346" i="3"/>
  <c r="Z878" i="3"/>
  <c r="Z46" i="3"/>
  <c r="Q1865" i="3"/>
  <c r="Q592" i="3"/>
  <c r="L1916" i="3"/>
  <c r="Q1127" i="3"/>
  <c r="L1954" i="3"/>
  <c r="AE694" i="3"/>
  <c r="AE1683" i="3"/>
  <c r="AE23" i="3"/>
  <c r="Q179" i="3"/>
  <c r="L1235" i="3"/>
  <c r="Q1719" i="3"/>
  <c r="AE335" i="3"/>
  <c r="L740" i="3"/>
  <c r="AE1712" i="3"/>
  <c r="Z1030" i="3"/>
  <c r="L2124" i="3"/>
  <c r="L679" i="3"/>
  <c r="L524" i="3"/>
  <c r="AE827" i="3"/>
  <c r="Z706" i="3"/>
  <c r="Z1890" i="3"/>
  <c r="L599" i="3"/>
  <c r="L2001" i="3"/>
  <c r="AE930" i="3"/>
  <c r="Q285" i="3"/>
  <c r="Q2140" i="3"/>
  <c r="L2003" i="3"/>
  <c r="AE1655" i="3"/>
  <c r="AE1489" i="3"/>
  <c r="AE424" i="3"/>
  <c r="Q151" i="3"/>
  <c r="Z1058" i="3"/>
  <c r="L1073" i="3"/>
  <c r="AE684" i="3"/>
  <c r="L1793" i="3"/>
  <c r="Z1973" i="3"/>
  <c r="L1656" i="3"/>
  <c r="AE1191" i="3"/>
  <c r="AF1191" i="3" s="1"/>
  <c r="Z354" i="3"/>
  <c r="AE2093" i="3"/>
  <c r="Q2090" i="3"/>
  <c r="Q1717" i="3"/>
  <c r="L159" i="3"/>
  <c r="AE1288" i="3"/>
  <c r="AE532" i="3"/>
  <c r="Z568" i="3"/>
  <c r="L834" i="3"/>
  <c r="AE205" i="3"/>
  <c r="Z2098" i="3"/>
  <c r="AE2098" i="3"/>
  <c r="Q1164" i="3"/>
  <c r="AE2025" i="3"/>
  <c r="Z464" i="3"/>
  <c r="AE2091" i="3"/>
  <c r="Z1335" i="3"/>
  <c r="AE1278" i="3"/>
  <c r="Z941" i="3"/>
  <c r="AE1172" i="3"/>
  <c r="Z140" i="3"/>
  <c r="Q536" i="3"/>
  <c r="L1743" i="3"/>
  <c r="Z1545" i="3"/>
  <c r="Z2087" i="3"/>
  <c r="L412" i="3"/>
  <c r="L1667" i="3"/>
  <c r="Z85" i="3"/>
  <c r="AE1375" i="3"/>
  <c r="L1873" i="3"/>
  <c r="AE456" i="3"/>
  <c r="Z1689" i="3"/>
  <c r="AE1871" i="3"/>
  <c r="Q986" i="3"/>
  <c r="L546" i="3"/>
  <c r="AE565" i="3"/>
  <c r="L1564" i="3"/>
  <c r="L1013" i="3"/>
  <c r="Z848" i="3"/>
  <c r="AE1933" i="3"/>
  <c r="L2094" i="3"/>
  <c r="L628" i="3"/>
  <c r="Z282" i="3"/>
  <c r="AE18" i="3"/>
  <c r="Z477" i="3"/>
  <c r="Z1706" i="3"/>
  <c r="AE261" i="3"/>
  <c r="L909" i="3"/>
  <c r="Z1643" i="3"/>
  <c r="Q340" i="3"/>
  <c r="Q1238" i="3"/>
  <c r="AE1219" i="3"/>
  <c r="Q673" i="3"/>
  <c r="Q1295" i="3"/>
  <c r="L1295" i="3"/>
  <c r="L219" i="3"/>
  <c r="AE1990" i="3"/>
  <c r="AE963" i="3"/>
  <c r="L97" i="3"/>
  <c r="Z2159" i="3"/>
  <c r="Q1161" i="3"/>
  <c r="Q229" i="3"/>
  <c r="AE338" i="3"/>
  <c r="AE452" i="3"/>
  <c r="L357" i="3"/>
  <c r="Q1423" i="3"/>
  <c r="Z932" i="3"/>
  <c r="Q1763" i="3"/>
  <c r="Z2074" i="3"/>
  <c r="AE1695" i="3"/>
  <c r="Q853" i="3"/>
  <c r="L642" i="3"/>
  <c r="AE1457" i="3"/>
  <c r="AE1149" i="3"/>
  <c r="L891" i="3"/>
  <c r="L912" i="3"/>
  <c r="Z229" i="3"/>
  <c r="AE1923" i="3"/>
  <c r="L1943" i="3"/>
  <c r="L1336" i="3"/>
  <c r="AE2008" i="3"/>
  <c r="Z768" i="3"/>
  <c r="Z1240" i="3"/>
  <c r="L1350" i="3"/>
  <c r="L168" i="3"/>
  <c r="Q1503" i="3"/>
  <c r="L1360" i="3"/>
  <c r="Q73" i="3"/>
  <c r="Z1592" i="3"/>
  <c r="L341" i="3"/>
  <c r="AE227" i="3"/>
  <c r="L67" i="3"/>
  <c r="L432" i="3"/>
  <c r="R432" i="3" s="1"/>
  <c r="F432" i="3" s="1"/>
  <c r="L321" i="3"/>
  <c r="L1569" i="3"/>
  <c r="Z324" i="3"/>
  <c r="L299" i="3"/>
  <c r="L559" i="3"/>
  <c r="AE1681" i="3"/>
  <c r="AE2132" i="3"/>
  <c r="AE1711" i="3"/>
  <c r="AE1385" i="3"/>
  <c r="Z858" i="3"/>
  <c r="Q937" i="3"/>
  <c r="Z1822" i="3"/>
  <c r="Q1141" i="3"/>
  <c r="Q1147" i="3"/>
  <c r="L1478" i="3"/>
  <c r="L1331" i="3"/>
  <c r="Q551" i="3"/>
  <c r="Z1580" i="3"/>
  <c r="L555" i="3"/>
  <c r="L850" i="3"/>
  <c r="Q220" i="3"/>
  <c r="Z911" i="3"/>
  <c r="L2123" i="3"/>
  <c r="AE1158" i="3"/>
  <c r="L1740" i="3"/>
  <c r="AE2056" i="3"/>
  <c r="L1986" i="3"/>
  <c r="Z840" i="3"/>
  <c r="Z1775" i="3"/>
  <c r="Q69" i="3"/>
  <c r="AE820" i="3"/>
  <c r="L1020" i="3"/>
  <c r="Q867" i="3"/>
  <c r="AE470" i="3"/>
  <c r="Z175" i="3"/>
  <c r="L1474" i="3"/>
  <c r="L2122" i="3"/>
  <c r="L1437" i="3"/>
  <c r="L1951" i="3"/>
  <c r="Z1196" i="3"/>
  <c r="Q446" i="3"/>
  <c r="Q1824" i="3"/>
  <c r="AE1574" i="3"/>
  <c r="Q386" i="3"/>
  <c r="Z1259" i="3"/>
  <c r="Z473" i="3"/>
  <c r="AE189" i="3"/>
  <c r="Q2108" i="3"/>
  <c r="AE1842" i="3"/>
  <c r="Z1061" i="3"/>
  <c r="Z2071" i="3"/>
  <c r="L188" i="3"/>
  <c r="AE1203" i="3"/>
  <c r="L856" i="3"/>
  <c r="L2065" i="3"/>
  <c r="L777" i="3"/>
  <c r="Z1065" i="3"/>
  <c r="Z992" i="3"/>
  <c r="Q1529" i="3"/>
  <c r="Q1275" i="3"/>
  <c r="AE919" i="3"/>
  <c r="Q1860" i="3"/>
  <c r="L864" i="3"/>
  <c r="L1607" i="3"/>
  <c r="L1868" i="3"/>
  <c r="Q2164" i="3"/>
  <c r="L2116" i="3"/>
  <c r="L1825" i="3"/>
  <c r="AE330" i="3"/>
  <c r="AE267" i="3"/>
  <c r="L1429" i="3"/>
  <c r="Q930" i="3"/>
  <c r="L1054" i="3"/>
  <c r="AE1444" i="3"/>
  <c r="Z1183" i="3"/>
  <c r="AE1361" i="3"/>
  <c r="L1744" i="3"/>
  <c r="Z1851" i="3"/>
  <c r="L2070" i="3"/>
  <c r="AE535" i="3"/>
  <c r="AE1919" i="3"/>
  <c r="AE445" i="3"/>
  <c r="Q671" i="3"/>
  <c r="Q709" i="3"/>
  <c r="Z923" i="3"/>
  <c r="L1198" i="3"/>
  <c r="L1199" i="3"/>
  <c r="Q2208" i="3"/>
  <c r="Z2069" i="3"/>
  <c r="Z1108" i="3"/>
  <c r="L439" i="3"/>
  <c r="Q237" i="3"/>
  <c r="Z1979" i="3"/>
  <c r="AE582" i="3"/>
  <c r="Z1399" i="3"/>
  <c r="Q558" i="3"/>
  <c r="Z994" i="3"/>
  <c r="Q1309" i="3"/>
  <c r="Z834" i="3"/>
  <c r="Z83" i="3"/>
  <c r="L764" i="3"/>
  <c r="Z1505" i="3"/>
  <c r="Z1918" i="3"/>
  <c r="Z104" i="3"/>
  <c r="L104" i="3"/>
  <c r="AE711" i="3"/>
  <c r="Z644" i="3"/>
  <c r="Q1641" i="3"/>
  <c r="Z543" i="3"/>
  <c r="AE701" i="3"/>
  <c r="Q1450" i="3"/>
  <c r="L2059" i="3"/>
  <c r="AE1950" i="3"/>
  <c r="Q604" i="3"/>
  <c r="Z748" i="3"/>
  <c r="Q925" i="3"/>
  <c r="L1590" i="3"/>
  <c r="L363" i="3"/>
  <c r="Q545" i="3"/>
  <c r="Z1760" i="3"/>
  <c r="L897" i="3"/>
  <c r="R897" i="3" s="1"/>
  <c r="F897" i="3" s="1"/>
  <c r="Z1558" i="3"/>
  <c r="L2165" i="3"/>
  <c r="Q1519" i="3"/>
  <c r="L519" i="3"/>
  <c r="Z1790" i="3"/>
  <c r="L771" i="3"/>
  <c r="Q61" i="3"/>
  <c r="Q1352" i="3"/>
  <c r="L1145" i="3"/>
  <c r="L752" i="3"/>
  <c r="Q2009" i="3"/>
  <c r="L389" i="3"/>
  <c r="Q284" i="3"/>
  <c r="L634" i="3"/>
  <c r="Z238" i="3"/>
  <c r="Z142" i="3"/>
  <c r="L323" i="3"/>
  <c r="L8" i="3"/>
  <c r="L66" i="3"/>
  <c r="L228" i="3"/>
  <c r="L318" i="3"/>
  <c r="Q2209" i="3"/>
  <c r="Z2181" i="3"/>
  <c r="L688" i="3"/>
  <c r="L528" i="3"/>
  <c r="AE22" i="3"/>
  <c r="Q244" i="3"/>
  <c r="Z194" i="3"/>
  <c r="L174" i="3"/>
  <c r="Z935" i="3"/>
  <c r="Z776" i="3"/>
  <c r="Z2117" i="3"/>
  <c r="AE825" i="3"/>
  <c r="Q405" i="3"/>
  <c r="L1390" i="3"/>
  <c r="L824" i="3"/>
  <c r="AE1831" i="3"/>
  <c r="AE1982" i="3"/>
  <c r="AE248" i="3"/>
  <c r="Z2068" i="3"/>
  <c r="L1461" i="3"/>
  <c r="L1705" i="3"/>
  <c r="AE202" i="3"/>
  <c r="Q2001" i="3"/>
  <c r="AE982" i="3"/>
  <c r="L471" i="3"/>
  <c r="AE1126" i="3"/>
  <c r="Z691" i="3"/>
  <c r="L1325" i="3"/>
  <c r="Q848" i="3"/>
  <c r="L569" i="3"/>
  <c r="AE1989" i="3"/>
  <c r="L2146" i="3"/>
  <c r="Z796" i="3"/>
  <c r="L1217" i="3"/>
  <c r="Z1940" i="3"/>
  <c r="Q1263" i="3"/>
  <c r="L1341" i="3"/>
  <c r="AE435" i="3"/>
  <c r="L497" i="3"/>
  <c r="L1197" i="3"/>
  <c r="Z1185" i="3"/>
  <c r="AE44" i="3"/>
  <c r="Q1737" i="3"/>
  <c r="L2031" i="3"/>
  <c r="Z1815" i="3"/>
  <c r="Z1893" i="3"/>
  <c r="L352" i="3"/>
  <c r="Z411" i="3"/>
  <c r="L411" i="3"/>
  <c r="AE2088" i="3"/>
  <c r="AE1049" i="3"/>
  <c r="AE1150" i="3"/>
  <c r="AE15" i="3"/>
  <c r="Z2008" i="3"/>
  <c r="Z513" i="3"/>
  <c r="AE1307" i="3"/>
  <c r="AE954" i="3"/>
  <c r="L1891" i="3"/>
  <c r="L422" i="3"/>
  <c r="L1535" i="3"/>
  <c r="AE1292" i="3"/>
  <c r="L1739" i="3"/>
  <c r="Z640" i="3"/>
  <c r="L1215" i="3"/>
  <c r="Q523" i="3"/>
  <c r="Q1011" i="3"/>
  <c r="Z185" i="3"/>
  <c r="Z13" i="3"/>
  <c r="L268" i="3"/>
  <c r="Q607" i="3"/>
  <c r="Z1766" i="3"/>
  <c r="L2035" i="3"/>
  <c r="Z258" i="3"/>
  <c r="AE217" i="3"/>
  <c r="AE731" i="3"/>
  <c r="Z865" i="3"/>
  <c r="L683" i="3"/>
  <c r="L1162" i="3"/>
  <c r="AE614" i="3"/>
  <c r="Z1701" i="3"/>
  <c r="Q1177" i="3"/>
  <c r="AE629" i="3"/>
  <c r="L1748" i="3"/>
  <c r="Q1604" i="3"/>
  <c r="Z1234" i="3"/>
  <c r="L1795" i="3"/>
  <c r="Z180" i="3"/>
  <c r="AE123" i="3"/>
  <c r="L169" i="3"/>
  <c r="L1430" i="3"/>
  <c r="Z1636" i="3"/>
  <c r="AE1419" i="3"/>
  <c r="AE1813" i="3"/>
  <c r="Q1755" i="3"/>
  <c r="AE1738" i="3"/>
  <c r="L1495" i="3"/>
  <c r="AE584" i="3"/>
  <c r="Z2163" i="3"/>
  <c r="Q1003" i="3"/>
  <c r="AE714" i="3"/>
  <c r="Q1267" i="3"/>
  <c r="Q204" i="3"/>
  <c r="L2145" i="3"/>
  <c r="R2145" i="3" s="1"/>
  <c r="F2145" i="3" s="1"/>
  <c r="L2157" i="3"/>
  <c r="Z1448" i="3"/>
  <c r="L1533" i="3"/>
  <c r="AE1133" i="3"/>
  <c r="Q968" i="3"/>
  <c r="Q1570" i="3"/>
  <c r="Z729" i="3"/>
  <c r="Z1709" i="3"/>
  <c r="L695" i="3"/>
  <c r="L52" i="3"/>
  <c r="L547" i="3"/>
  <c r="Z166" i="3"/>
  <c r="Q1453" i="3"/>
  <c r="Z55" i="3"/>
  <c r="Q676" i="3"/>
  <c r="Z1091" i="3"/>
  <c r="L1460" i="3"/>
  <c r="AE2198" i="3"/>
  <c r="AF2198" i="3" s="1"/>
  <c r="Q2202" i="3"/>
  <c r="AE2202" i="3"/>
  <c r="L2167" i="3"/>
  <c r="Z2200" i="3"/>
  <c r="L2212" i="3"/>
  <c r="Q2201" i="3"/>
  <c r="L2190" i="3"/>
  <c r="Q2195" i="3"/>
  <c r="L2177" i="3"/>
  <c r="R2177" i="3" s="1"/>
  <c r="F2177" i="3" s="1"/>
  <c r="L2184" i="3"/>
  <c r="L2166" i="3"/>
  <c r="L2185" i="3"/>
  <c r="Z375" i="3"/>
  <c r="AE658" i="3"/>
  <c r="AE790" i="3"/>
  <c r="Z2079" i="3"/>
  <c r="L942" i="3"/>
  <c r="L552" i="3"/>
  <c r="Z622" i="3"/>
  <c r="Z1001" i="3"/>
  <c r="AE1892" i="3"/>
  <c r="Z621" i="3"/>
  <c r="AE252" i="3"/>
  <c r="AE906" i="3"/>
  <c r="Q972" i="3"/>
  <c r="Q1888" i="3"/>
  <c r="Z616" i="3"/>
  <c r="Q1572" i="3"/>
  <c r="Q360" i="3"/>
  <c r="Q279" i="3"/>
  <c r="AE484" i="3"/>
  <c r="AE680" i="3"/>
  <c r="Z2203" i="3"/>
  <c r="Z394" i="3"/>
  <c r="AE1484" i="3"/>
  <c r="AF1484" i="3" s="1"/>
  <c r="L1674" i="3"/>
  <c r="AE837" i="3"/>
  <c r="Z1242" i="3"/>
  <c r="L1319" i="3"/>
  <c r="AE1962" i="3"/>
  <c r="L1828" i="3"/>
  <c r="AE1635" i="3"/>
  <c r="L1550" i="3"/>
  <c r="Z1666" i="3"/>
  <c r="L807" i="3"/>
  <c r="Z1226" i="3"/>
  <c r="AE1477" i="3"/>
  <c r="AE1470" i="3"/>
  <c r="L977" i="3"/>
  <c r="L859" i="3"/>
  <c r="Z2141" i="3"/>
  <c r="AE296" i="3"/>
  <c r="AE249" i="3"/>
  <c r="Z657" i="3"/>
  <c r="L1753" i="3"/>
  <c r="L1733" i="3"/>
  <c r="Q2169" i="3"/>
  <c r="L1573" i="3"/>
  <c r="Z1779" i="3"/>
  <c r="AE521" i="3"/>
  <c r="AE645" i="3"/>
  <c r="AE1046" i="3"/>
  <c r="AE447" i="3"/>
  <c r="L2121" i="3"/>
  <c r="Q501" i="3"/>
  <c r="Q78" i="3"/>
  <c r="Z2052" i="3"/>
  <c r="AF2052" i="3" s="1"/>
  <c r="AE972" i="3"/>
  <c r="Q1377" i="3"/>
  <c r="AE1772" i="3"/>
  <c r="Z548" i="3"/>
  <c r="AE1670" i="3"/>
  <c r="AE154" i="3"/>
  <c r="L2046" i="3"/>
  <c r="Q588" i="3"/>
  <c r="AE2160" i="3"/>
  <c r="L561" i="3"/>
  <c r="Q2187" i="3"/>
  <c r="Z1862" i="3"/>
  <c r="Q1991" i="3"/>
  <c r="Q262" i="3"/>
  <c r="AE152" i="3"/>
  <c r="Q1408" i="3"/>
  <c r="Q1549" i="3"/>
  <c r="AE1543" i="3"/>
  <c r="AE34" i="3"/>
  <c r="Z43" i="3"/>
  <c r="Z1809" i="3"/>
  <c r="AE600" i="3"/>
  <c r="L1598" i="3"/>
  <c r="Q1652" i="3"/>
  <c r="L899" i="3"/>
  <c r="L1531" i="3"/>
  <c r="AE141" i="3"/>
  <c r="Q1603" i="3"/>
  <c r="Q907" i="3"/>
  <c r="Q697" i="3"/>
  <c r="L1517" i="3"/>
  <c r="AE901" i="3"/>
  <c r="Q139" i="3"/>
  <c r="Q1710" i="3"/>
  <c r="Q275" i="3"/>
  <c r="AE1678" i="3"/>
  <c r="Q1002" i="3"/>
  <c r="L425" i="3"/>
  <c r="L1512" i="3"/>
  <c r="Q1912" i="3"/>
  <c r="Q482" i="3"/>
  <c r="AE630" i="3"/>
  <c r="L733" i="3"/>
  <c r="L1387" i="3"/>
  <c r="AE638" i="3"/>
  <c r="Q1306" i="3"/>
  <c r="Q556" i="3"/>
  <c r="L993" i="3"/>
  <c r="AE1796" i="3"/>
  <c r="L908" i="3"/>
  <c r="Z1022" i="3"/>
  <c r="AF1022" i="3" s="1"/>
  <c r="L381" i="3"/>
  <c r="R381" i="3" s="1"/>
  <c r="F381" i="3" s="1"/>
  <c r="L12" i="3"/>
  <c r="AE1156" i="3"/>
  <c r="Q469" i="3"/>
  <c r="L1691" i="3"/>
  <c r="AE1125" i="3"/>
  <c r="AE1900" i="3"/>
  <c r="L1015" i="3"/>
  <c r="Q1566" i="3"/>
  <c r="AE663" i="3"/>
  <c r="AE1381" i="3"/>
  <c r="L1747" i="3"/>
  <c r="AE1745" i="3"/>
  <c r="Q1392" i="3"/>
  <c r="Z1321" i="3"/>
  <c r="AE943" i="3"/>
  <c r="Q1573" i="3"/>
  <c r="L1874" i="3"/>
  <c r="Q1863" i="3"/>
  <c r="Q1613" i="3"/>
  <c r="Z646" i="3"/>
  <c r="Q239" i="3"/>
  <c r="Q1879" i="3"/>
  <c r="L298" i="3"/>
  <c r="AE2062" i="3"/>
  <c r="AE1779" i="3"/>
  <c r="AE2076" i="3"/>
  <c r="Z358" i="3"/>
  <c r="Q1265" i="3"/>
  <c r="L1541" i="3"/>
  <c r="Z2171" i="3"/>
  <c r="AF2171" i="3" s="1"/>
  <c r="L71" i="3"/>
  <c r="Z1440" i="3"/>
  <c r="AE660" i="3"/>
  <c r="L399" i="3"/>
  <c r="AE1042" i="3"/>
  <c r="AE2034" i="3"/>
  <c r="Q2012" i="3"/>
  <c r="L2118" i="3"/>
  <c r="Z1579" i="3"/>
  <c r="AE1270" i="3"/>
  <c r="Z588" i="3"/>
  <c r="Z459" i="3"/>
  <c r="Z337" i="3"/>
  <c r="Z1629" i="3"/>
  <c r="AE348" i="3"/>
  <c r="L1223" i="3"/>
  <c r="L401" i="3"/>
  <c r="L560" i="3"/>
  <c r="L1605" i="3"/>
  <c r="AE1646" i="3"/>
  <c r="L139" i="3"/>
  <c r="L275" i="3"/>
  <c r="L491" i="3"/>
  <c r="Z1306" i="3"/>
  <c r="L475" i="3"/>
  <c r="L854" i="3"/>
  <c r="AE1511" i="3"/>
  <c r="L1253" i="3"/>
  <c r="AE1879" i="3"/>
  <c r="AE135" i="3"/>
  <c r="AE2051" i="3"/>
  <c r="L754" i="3"/>
  <c r="L2197" i="3"/>
  <c r="Z2014" i="3"/>
  <c r="AE1832" i="3"/>
  <c r="Z996" i="3"/>
  <c r="AE1920" i="3"/>
  <c r="L828" i="3"/>
  <c r="Z613" i="3"/>
  <c r="Q996" i="3"/>
  <c r="AE1287" i="3"/>
  <c r="Z1362" i="3"/>
  <c r="Z652" i="3"/>
  <c r="L987" i="3"/>
  <c r="L361" i="3"/>
  <c r="AE35" i="3"/>
  <c r="Z1351" i="3"/>
  <c r="Z1758" i="3"/>
  <c r="AE707" i="3"/>
  <c r="Z1915" i="3"/>
  <c r="Z360" i="3"/>
  <c r="AE1368" i="3"/>
  <c r="AE1988" i="3"/>
  <c r="AE2113" i="3"/>
  <c r="Z1554" i="3"/>
  <c r="L874" i="3"/>
  <c r="Q441" i="3"/>
  <c r="Z1339" i="3"/>
  <c r="L78" i="3"/>
  <c r="L955" i="3"/>
  <c r="L900" i="3"/>
  <c r="AE2186" i="3"/>
  <c r="L1672" i="3"/>
  <c r="L1827" i="3"/>
  <c r="AE293" i="3"/>
  <c r="Z372" i="3"/>
  <c r="L1398" i="3"/>
  <c r="L1589" i="3"/>
  <c r="AE1115" i="3"/>
  <c r="AE1699" i="3"/>
  <c r="AE38" i="3"/>
  <c r="AE1603" i="3"/>
  <c r="Z957" i="3"/>
  <c r="AE1356" i="3"/>
  <c r="AE744" i="3"/>
  <c r="L784" i="3"/>
  <c r="AE1626" i="3"/>
  <c r="L1462" i="3"/>
  <c r="Z397" i="3"/>
  <c r="AE1300" i="3"/>
  <c r="L1876" i="3"/>
  <c r="Z1611" i="3"/>
  <c r="AE554" i="3"/>
  <c r="AE1286" i="3"/>
  <c r="L811" i="3"/>
  <c r="L1941" i="3"/>
  <c r="Z161" i="3"/>
  <c r="L1615" i="3"/>
  <c r="AE280" i="3"/>
  <c r="AE1627" i="3"/>
  <c r="AE514" i="3"/>
  <c r="AE1585" i="3"/>
  <c r="L2038" i="3"/>
  <c r="Z1805" i="3"/>
  <c r="L728" i="3"/>
  <c r="L119" i="3"/>
  <c r="AE1703" i="3"/>
  <c r="Z662" i="3"/>
  <c r="Z1353" i="3"/>
  <c r="Z2100" i="3"/>
  <c r="L1824" i="3"/>
  <c r="Z1263" i="3"/>
  <c r="Q407" i="3"/>
  <c r="AE1161" i="3"/>
  <c r="AF1161" i="3" s="1"/>
  <c r="AE860" i="3"/>
  <c r="AE197" i="3"/>
  <c r="AE2039" i="3"/>
  <c r="AE1374" i="3"/>
  <c r="Z221" i="3"/>
  <c r="Z1289" i="3"/>
  <c r="Z1642" i="3"/>
  <c r="Q1129" i="3"/>
  <c r="AE1521" i="3"/>
  <c r="L1521" i="3"/>
  <c r="L655" i="3"/>
  <c r="L745" i="3"/>
  <c r="L534" i="3"/>
  <c r="Z1134" i="3"/>
  <c r="Z1067" i="3"/>
  <c r="L1067" i="3"/>
  <c r="Z821" i="3"/>
  <c r="Q1720" i="3"/>
  <c r="L1097" i="3"/>
  <c r="L1132" i="3"/>
  <c r="R1132" i="3" s="1"/>
  <c r="F1132" i="3" s="1"/>
  <c r="Z472" i="3"/>
  <c r="AE997" i="3"/>
  <c r="Z1346" i="3"/>
  <c r="AE878" i="3"/>
  <c r="L1704" i="3"/>
  <c r="L325" i="3"/>
  <c r="AE1333" i="3"/>
  <c r="Z1865" i="3"/>
  <c r="AF1865" i="3" s="1"/>
  <c r="Q1214" i="3"/>
  <c r="L805" i="3"/>
  <c r="L1814" i="3"/>
  <c r="Q1916" i="3"/>
  <c r="Q1010" i="3"/>
  <c r="L349" i="3"/>
  <c r="AE1954" i="3"/>
  <c r="L266" i="3"/>
  <c r="L694" i="3"/>
  <c r="Z23" i="3"/>
  <c r="L1167" i="3"/>
  <c r="AE2114" i="3"/>
  <c r="AE179" i="3"/>
  <c r="L1719" i="3"/>
  <c r="Z495" i="3"/>
  <c r="Q1984" i="3"/>
  <c r="Z1712" i="3"/>
  <c r="Z669" i="3"/>
  <c r="AE1030" i="3"/>
  <c r="AE679" i="3"/>
  <c r="AE2137" i="3"/>
  <c r="Q983" i="3"/>
  <c r="L1018" i="3"/>
  <c r="L706" i="3"/>
  <c r="AE1085" i="3"/>
  <c r="Z577" i="3"/>
  <c r="L153" i="3"/>
  <c r="L233" i="3"/>
  <c r="Z661" i="3"/>
  <c r="L797" i="3"/>
  <c r="Z422" i="3"/>
  <c r="Z1109" i="3"/>
  <c r="AE285" i="3"/>
  <c r="Z65" i="3"/>
  <c r="L1563" i="3"/>
  <c r="Z2140" i="3"/>
  <c r="Q2120" i="3"/>
  <c r="Z2003" i="3"/>
  <c r="Q934" i="3"/>
  <c r="L1655" i="3"/>
  <c r="Z1027" i="3"/>
  <c r="L1058" i="3"/>
  <c r="AE1349" i="3"/>
  <c r="L1349" i="3"/>
  <c r="AE1073" i="3"/>
  <c r="AE1044" i="3"/>
  <c r="Q430" i="3"/>
  <c r="L1467" i="3"/>
  <c r="Q453" i="3"/>
  <c r="AE1973" i="3"/>
  <c r="Z1252" i="3"/>
  <c r="Z917" i="3"/>
  <c r="Q2097" i="3"/>
  <c r="AE1019" i="3"/>
  <c r="AE1312" i="3"/>
  <c r="Q133" i="3"/>
  <c r="L1191" i="3"/>
  <c r="Q742" i="3"/>
  <c r="L1872" i="3"/>
  <c r="Z334" i="3"/>
  <c r="Q1843" i="3"/>
  <c r="Q2194" i="3"/>
  <c r="Q1327" i="3"/>
  <c r="L1040" i="3"/>
  <c r="Z2083" i="3"/>
  <c r="AE2148" i="3"/>
  <c r="Z1400" i="3"/>
  <c r="L1732" i="3"/>
  <c r="AE1846" i="3"/>
  <c r="L1121" i="3"/>
  <c r="Z1311" i="3"/>
  <c r="AE464" i="3"/>
  <c r="AE374" i="3"/>
  <c r="Z898" i="3"/>
  <c r="L245" i="3"/>
  <c r="Z1285" i="3"/>
  <c r="AE1033" i="3"/>
  <c r="L1033" i="3"/>
  <c r="AE444" i="3"/>
  <c r="AE1335" i="3"/>
  <c r="L1119" i="3"/>
  <c r="L1497" i="3"/>
  <c r="L1172" i="3"/>
  <c r="AE140" i="3"/>
  <c r="Z1272" i="3"/>
  <c r="Q1632" i="3"/>
  <c r="Z1066" i="3"/>
  <c r="Q403" i="3"/>
  <c r="L292" i="3"/>
  <c r="AE1582" i="3"/>
  <c r="L536" i="3"/>
  <c r="Q576" i="3"/>
  <c r="L1545" i="3"/>
  <c r="Q410" i="3"/>
  <c r="AE2087" i="3"/>
  <c r="L1271" i="3"/>
  <c r="L1192" i="3"/>
  <c r="Z2086" i="3"/>
  <c r="Z1584" i="3"/>
  <c r="L2125" i="3"/>
  <c r="Z413" i="3"/>
  <c r="L1671" i="3"/>
  <c r="AE1148" i="3"/>
  <c r="Z311" i="3"/>
  <c r="AE2182" i="3"/>
  <c r="AE341" i="3"/>
  <c r="AE1873" i="3"/>
  <c r="Z1583" i="3"/>
  <c r="L364" i="3"/>
  <c r="R364" i="3" s="1"/>
  <c r="F364" i="3" s="1"/>
  <c r="Q685" i="3"/>
  <c r="L685" i="3"/>
  <c r="Q209" i="3"/>
  <c r="AE1689" i="3"/>
  <c r="Z1519" i="3"/>
  <c r="AE224" i="3"/>
  <c r="Z1725" i="3"/>
  <c r="Q505" i="3"/>
  <c r="Z779" i="3"/>
  <c r="Z149" i="3"/>
  <c r="L565" i="3"/>
  <c r="Q1036" i="3"/>
  <c r="Q1564" i="3"/>
  <c r="Z1251" i="3"/>
  <c r="AE1013" i="3"/>
  <c r="Z26" i="3"/>
  <c r="Q1834" i="3"/>
  <c r="AE1025" i="3"/>
  <c r="AE2127" i="3"/>
  <c r="Z1016" i="3"/>
  <c r="L415" i="3"/>
  <c r="Z1715" i="3"/>
  <c r="Q10" i="3"/>
  <c r="L1933" i="3"/>
  <c r="Z2139" i="3"/>
  <c r="Q1575" i="3"/>
  <c r="AE1069" i="3"/>
  <c r="AE1130" i="3"/>
  <c r="AF1130" i="3" s="1"/>
  <c r="AE727" i="3"/>
  <c r="Q1509" i="3"/>
  <c r="AE628" i="3"/>
  <c r="AE1485" i="3"/>
  <c r="AE736" i="3"/>
  <c r="Q1736" i="3"/>
  <c r="L477" i="3"/>
  <c r="Z1799" i="3"/>
  <c r="Q1706" i="3"/>
  <c r="AE665" i="3"/>
  <c r="AE382" i="3"/>
  <c r="Q1972" i="3"/>
  <c r="AE20" i="3"/>
  <c r="Z1837" i="3"/>
  <c r="L300" i="3"/>
  <c r="Q1643" i="3"/>
  <c r="Q1857" i="3"/>
  <c r="L1454" i="3"/>
  <c r="AE340" i="3"/>
  <c r="Z1475" i="3"/>
  <c r="AE2078" i="3"/>
  <c r="AE741" i="3"/>
  <c r="Q1257" i="3"/>
  <c r="Q980" i="3"/>
  <c r="L910" i="3"/>
  <c r="L703" i="3"/>
  <c r="Q1983" i="3"/>
  <c r="AE673" i="3"/>
  <c r="AE871" i="3"/>
  <c r="AE1295" i="3"/>
  <c r="L387" i="3"/>
  <c r="AE101" i="3"/>
  <c r="Z757" i="3"/>
  <c r="Q1189" i="3"/>
  <c r="AE1798" i="3"/>
  <c r="L1841" i="3"/>
  <c r="AE2159" i="3"/>
  <c r="L785" i="3"/>
  <c r="AE1885" i="3"/>
  <c r="L1161" i="3"/>
  <c r="Q452" i="3"/>
  <c r="L808" i="3"/>
  <c r="Q357" i="3"/>
  <c r="Q1000" i="3"/>
  <c r="AE1083" i="3"/>
  <c r="Z1423" i="3"/>
  <c r="Q1140" i="3"/>
  <c r="AE1797" i="3"/>
  <c r="L1759" i="3"/>
  <c r="AE932" i="3"/>
  <c r="Q1359" i="3"/>
  <c r="AE1350" i="3"/>
  <c r="Z580" i="3"/>
  <c r="Z1225" i="3"/>
  <c r="Q1819" i="3"/>
  <c r="AE1520" i="3"/>
  <c r="Q1396" i="3"/>
  <c r="Z608" i="3"/>
  <c r="AE875" i="3"/>
  <c r="Z1056" i="3"/>
  <c r="Q306" i="3"/>
  <c r="Q1244" i="3"/>
  <c r="AE812" i="3"/>
  <c r="L2074" i="3"/>
  <c r="Q1241" i="3"/>
  <c r="AE951" i="3"/>
  <c r="Z1964" i="3"/>
  <c r="Q1029" i="3"/>
  <c r="Q1767" i="3"/>
  <c r="L877" i="3"/>
  <c r="L704" i="3"/>
  <c r="L1695" i="3"/>
  <c r="L636" i="3"/>
  <c r="L1028" i="3"/>
  <c r="AE538" i="3"/>
  <c r="L1782" i="3"/>
  <c r="Z1557" i="3"/>
  <c r="AE331" i="3"/>
  <c r="Q1923" i="3"/>
  <c r="L1367" i="3"/>
  <c r="R1367" i="3" s="1"/>
  <c r="F1367" i="3" s="1"/>
  <c r="Z39" i="3"/>
  <c r="AE1943" i="3"/>
  <c r="AE1835" i="3"/>
  <c r="L734" i="3"/>
  <c r="Z418" i="3"/>
  <c r="AE985" i="3"/>
  <c r="AE553" i="3"/>
  <c r="AE21" i="3"/>
  <c r="L1818" i="3"/>
  <c r="AE1230" i="3"/>
  <c r="L1992" i="3"/>
  <c r="AE1240" i="3"/>
  <c r="AE65" i="3"/>
  <c r="Q58" i="3"/>
  <c r="AE1836" i="3"/>
  <c r="Z1055" i="3"/>
  <c r="Z1350" i="3"/>
  <c r="Z1201" i="3"/>
  <c r="Z1556" i="3"/>
  <c r="AE1697" i="3"/>
  <c r="Q347" i="3"/>
  <c r="AE168" i="3"/>
  <c r="Z1283" i="3"/>
  <c r="Z1293" i="3"/>
  <c r="Z1393" i="3"/>
  <c r="L763" i="3"/>
  <c r="AE466" i="3"/>
  <c r="AE1503" i="3"/>
  <c r="AE2130" i="3"/>
  <c r="Z73" i="3"/>
  <c r="Q2131" i="3"/>
  <c r="L920" i="3"/>
  <c r="Q687" i="3"/>
  <c r="L687" i="3"/>
  <c r="Q880" i="3"/>
  <c r="L1280" i="3"/>
  <c r="L2105" i="3"/>
  <c r="Q190" i="3"/>
  <c r="AE1403" i="3"/>
  <c r="AE693" i="3"/>
  <c r="AE851" i="3"/>
  <c r="Z719" i="3"/>
  <c r="Q631" i="3"/>
  <c r="Z541" i="3"/>
  <c r="Z2072" i="3"/>
  <c r="AE327" i="3"/>
  <c r="L527" i="3"/>
  <c r="AE1127" i="3"/>
  <c r="AE905" i="3"/>
  <c r="Z1656" i="3"/>
  <c r="L1196" i="3"/>
  <c r="Q1850" i="3"/>
  <c r="Z341" i="3"/>
  <c r="L1882" i="3"/>
  <c r="L537" i="3"/>
  <c r="L1711" i="3"/>
  <c r="AE1072" i="3"/>
  <c r="Q1905" i="3"/>
  <c r="AE257" i="3"/>
  <c r="Z850" i="3"/>
  <c r="L1298" i="3"/>
  <c r="Z28" i="3"/>
  <c r="L1786" i="3"/>
  <c r="L301" i="3"/>
  <c r="AE937" i="3"/>
  <c r="Q1384" i="3"/>
  <c r="L1600" i="3"/>
  <c r="R1600" i="3" s="1"/>
  <c r="F1600" i="3" s="1"/>
  <c r="Q1542" i="3"/>
  <c r="L713" i="3"/>
  <c r="L1822" i="3"/>
  <c r="L1884" i="3"/>
  <c r="AE1934" i="3"/>
  <c r="AE1405" i="3"/>
  <c r="AE1478" i="3"/>
  <c r="L57" i="3"/>
  <c r="L551" i="3"/>
  <c r="AE2027" i="3"/>
  <c r="AE948" i="3"/>
  <c r="Z220" i="3"/>
  <c r="AF220" i="3" s="1"/>
  <c r="AE1043" i="3"/>
  <c r="AE1284" i="3"/>
  <c r="Z98" i="3"/>
  <c r="L1158" i="3"/>
  <c r="AE708" i="3"/>
  <c r="Q1200" i="3"/>
  <c r="Z743" i="3"/>
  <c r="L356" i="3"/>
  <c r="L840" i="3"/>
  <c r="L1775" i="3"/>
  <c r="AE1020" i="3"/>
  <c r="L1340" i="3"/>
  <c r="Z332" i="3"/>
  <c r="Z867" i="3"/>
  <c r="Q802" i="3"/>
  <c r="R802" i="3" s="1"/>
  <c r="F802" i="3" s="1"/>
  <c r="Z314" i="3"/>
  <c r="L522" i="3"/>
  <c r="Q175" i="3"/>
  <c r="AE2122" i="3"/>
  <c r="L809" i="3"/>
  <c r="L1687" i="3"/>
  <c r="L1301" i="3"/>
  <c r="AE1978" i="3"/>
  <c r="Q1437" i="3"/>
  <c r="AE1951" i="3"/>
  <c r="Z902" i="3"/>
  <c r="Q759" i="3"/>
  <c r="Q1744" i="3"/>
  <c r="L1713" i="3"/>
  <c r="L549" i="3"/>
  <c r="Z1574" i="3"/>
  <c r="Z1025" i="3"/>
  <c r="Z386" i="3"/>
  <c r="L1259" i="3"/>
  <c r="L1032" i="3"/>
  <c r="L2112" i="3"/>
  <c r="L1617" i="3"/>
  <c r="AE881" i="3"/>
  <c r="L1059" i="3"/>
  <c r="Z2108" i="3"/>
  <c r="L1355" i="3"/>
  <c r="Z493" i="3"/>
  <c r="L2071" i="3"/>
  <c r="AE188" i="3"/>
  <c r="AE1402" i="3"/>
  <c r="AE856" i="3"/>
  <c r="Z1668" i="3"/>
  <c r="L1065" i="3"/>
  <c r="Q992" i="3"/>
  <c r="Q2116" i="3"/>
  <c r="Z1529" i="3"/>
  <c r="Q965" i="3"/>
  <c r="Q402" i="3"/>
  <c r="Z918" i="3"/>
  <c r="Q599" i="3"/>
  <c r="L1640" i="3"/>
  <c r="L1141" i="3"/>
  <c r="Z1806" i="3"/>
  <c r="AE1606" i="3"/>
  <c r="AE240" i="3"/>
  <c r="AF240" i="3" s="1"/>
  <c r="Z1908" i="3"/>
  <c r="Q1868" i="3"/>
  <c r="L156" i="3"/>
  <c r="L2164" i="3"/>
  <c r="Z62" i="3"/>
  <c r="Q914" i="3"/>
  <c r="Q182" i="3"/>
  <c r="Q1052" i="3"/>
  <c r="Q1005" i="3"/>
  <c r="Z913" i="3"/>
  <c r="Z1051" i="3"/>
  <c r="L1274" i="3"/>
  <c r="Z390" i="3"/>
  <c r="Z1819" i="3"/>
  <c r="AE385" i="3"/>
  <c r="AE1429" i="3"/>
  <c r="AE1970" i="3"/>
  <c r="Z930" i="3"/>
  <c r="Z45" i="3"/>
  <c r="AE845" i="3"/>
  <c r="AE486" i="3"/>
  <c r="Q1553" i="3"/>
  <c r="Z420" i="3"/>
  <c r="L125" i="3"/>
  <c r="Z966" i="3"/>
  <c r="AE1418" i="3"/>
  <c r="L436" i="3"/>
  <c r="Q1928" i="3"/>
  <c r="Z281" i="3"/>
  <c r="AE281" i="3"/>
  <c r="AE1144" i="3"/>
  <c r="AF1144" i="3" s="1"/>
  <c r="Q2150" i="3"/>
  <c r="L1337" i="3"/>
  <c r="Q1361" i="3"/>
  <c r="R1361" i="3" s="1"/>
  <c r="F1361" i="3" s="1"/>
  <c r="L127" i="3"/>
  <c r="Z2095" i="3"/>
  <c r="Z1995" i="3"/>
  <c r="AE1960" i="3"/>
  <c r="Q427" i="3"/>
  <c r="Z1824" i="3"/>
  <c r="L950" i="3"/>
  <c r="L671" i="3"/>
  <c r="Z1700" i="3"/>
  <c r="AE510" i="3"/>
  <c r="Z1413" i="3"/>
  <c r="Q512" i="3"/>
  <c r="AE231" i="3"/>
  <c r="Z709" i="3"/>
  <c r="Z172" i="3"/>
  <c r="L923" i="3"/>
  <c r="Z1348" i="3"/>
  <c r="L933" i="3"/>
  <c r="AE1508" i="3"/>
  <c r="Z1199" i="3"/>
  <c r="Q1105" i="3"/>
  <c r="AE210" i="3"/>
  <c r="L2206" i="3"/>
  <c r="Z1472" i="3"/>
  <c r="Z937" i="3"/>
  <c r="AE1068" i="3"/>
  <c r="L1108" i="3"/>
  <c r="L146" i="3"/>
  <c r="Q1243" i="3"/>
  <c r="Q1551" i="3"/>
  <c r="AE1106" i="3"/>
  <c r="Q1754" i="3"/>
  <c r="Z336" i="3"/>
  <c r="AE1399" i="3"/>
  <c r="L1771" i="3"/>
  <c r="L994" i="3"/>
  <c r="AE857" i="3"/>
  <c r="Z1829" i="3"/>
  <c r="AF1829" i="3" s="1"/>
  <c r="AE876" i="3"/>
  <c r="Q124" i="3"/>
  <c r="Z218" i="3"/>
  <c r="AE1378" i="3"/>
  <c r="Z404" i="3"/>
  <c r="Q1103" i="3"/>
  <c r="AE939" i="3"/>
  <c r="Z1390" i="3"/>
  <c r="Z294" i="3"/>
  <c r="L1849" i="3"/>
  <c r="Q764" i="3"/>
  <c r="AE870" i="3"/>
  <c r="AE1505" i="3"/>
  <c r="AE508" i="3"/>
  <c r="Q969" i="3"/>
  <c r="Q1382" i="3"/>
  <c r="Z927" i="3"/>
  <c r="Q711" i="3"/>
  <c r="L711" i="3"/>
  <c r="AE1866" i="3"/>
  <c r="AE644" i="3"/>
  <c r="AE726" i="3"/>
  <c r="AE1839" i="3"/>
  <c r="AE2059" i="3"/>
  <c r="Q2136" i="3"/>
  <c r="AE1168" i="3"/>
  <c r="L597" i="3"/>
  <c r="AE1088" i="3"/>
  <c r="Q1989" i="3"/>
  <c r="AE748" i="3"/>
  <c r="L1176" i="3"/>
  <c r="L818" i="3"/>
  <c r="Z725" i="3"/>
  <c r="Z1245" i="3"/>
  <c r="L274" i="3"/>
  <c r="Z897" i="3"/>
  <c r="Z1867" i="3"/>
  <c r="Q1878" i="3"/>
  <c r="AE2165" i="3"/>
  <c r="Q1657" i="3"/>
  <c r="AE559" i="3"/>
  <c r="AE1519" i="3"/>
  <c r="Z1702" i="3"/>
  <c r="AE14" i="3"/>
  <c r="AF14" i="3" s="1"/>
  <c r="L1790" i="3"/>
  <c r="L1026" i="3"/>
  <c r="Q59" i="3"/>
  <c r="AE1438" i="3"/>
  <c r="AF1438" i="3" s="1"/>
  <c r="AE465" i="3"/>
  <c r="Z1352" i="3"/>
  <c r="Z1347" i="3"/>
  <c r="AE1145" i="3"/>
  <c r="AE795" i="3"/>
  <c r="L1441" i="3"/>
  <c r="AE2126" i="3"/>
  <c r="L2009" i="3"/>
  <c r="AE389" i="3"/>
  <c r="AE634" i="3"/>
  <c r="L544" i="3"/>
  <c r="AE142" i="3"/>
  <c r="Q323" i="3"/>
  <c r="AE1927" i="3"/>
  <c r="AE587" i="3"/>
  <c r="AE228" i="3"/>
  <c r="Z1443" i="3"/>
  <c r="Q1404" i="3"/>
  <c r="Z593" i="3"/>
  <c r="AE528" i="3"/>
  <c r="L33" i="3"/>
  <c r="Q905" i="3"/>
  <c r="AE194" i="3"/>
  <c r="Z1087" i="3"/>
  <c r="Q174" i="3"/>
  <c r="AE935" i="3"/>
  <c r="L776" i="3"/>
  <c r="Q1372" i="3"/>
  <c r="AE1309" i="3"/>
  <c r="Q1739" i="3"/>
  <c r="AE278" i="3"/>
  <c r="L825" i="3"/>
  <c r="L1938" i="3"/>
  <c r="L201" i="3"/>
  <c r="Z789" i="3"/>
  <c r="Q814" i="3"/>
  <c r="Q1881" i="3"/>
  <c r="L1682" i="3"/>
  <c r="L1282" i="3"/>
  <c r="AE824" i="3"/>
  <c r="Q1831" i="3"/>
  <c r="L803" i="3"/>
  <c r="AE979" i="3"/>
  <c r="Z969" i="3"/>
  <c r="Q54" i="3"/>
  <c r="L1917" i="3"/>
  <c r="Q1669" i="3"/>
  <c r="L248" i="3"/>
  <c r="L1416" i="3"/>
  <c r="Z202" i="3"/>
  <c r="Q887" i="3"/>
  <c r="Z345" i="3"/>
  <c r="Q85" i="3"/>
  <c r="Z2094" i="3"/>
  <c r="L1126" i="3"/>
  <c r="Q691" i="3"/>
  <c r="Z456" i="3"/>
  <c r="Z639" i="3"/>
  <c r="Q1877" i="3"/>
  <c r="L1937" i="3"/>
  <c r="AE1940" i="3"/>
  <c r="Q688" i="3"/>
  <c r="Q1175" i="3"/>
  <c r="AE756" i="3"/>
  <c r="L210" i="3"/>
  <c r="L732" i="3"/>
  <c r="Z1856" i="3"/>
  <c r="Q1750" i="3"/>
  <c r="L832" i="3"/>
  <c r="AE1523" i="3"/>
  <c r="AE1376" i="3"/>
  <c r="AE1949" i="3"/>
  <c r="Q540" i="3"/>
  <c r="Q1667" i="3"/>
  <c r="Q503" i="3"/>
  <c r="L1445" i="3"/>
  <c r="Q619" i="3"/>
  <c r="AE1893" i="3"/>
  <c r="Q1207" i="3"/>
  <c r="L1685" i="3"/>
  <c r="R1685" i="3" s="1"/>
  <c r="F1685" i="3" s="1"/>
  <c r="Q1047" i="3"/>
  <c r="L1250" i="3"/>
  <c r="L1261" i="3"/>
  <c r="AE819" i="3"/>
  <c r="L115" i="3"/>
  <c r="Q1979" i="3"/>
  <c r="AE1439" i="3"/>
  <c r="L1394" i="3"/>
  <c r="Z15" i="3"/>
  <c r="Z468" i="3"/>
  <c r="Z1276" i="3"/>
  <c r="Z1853" i="3"/>
  <c r="AE1188" i="3"/>
  <c r="L1314" i="3"/>
  <c r="AE650" i="3"/>
  <c r="Z682" i="3"/>
  <c r="AF682" i="3" s="1"/>
  <c r="AE513" i="3"/>
  <c r="Z373" i="3"/>
  <c r="AE1343" i="3"/>
  <c r="Z37" i="3"/>
  <c r="L1070" i="3"/>
  <c r="L1936" i="3"/>
  <c r="AE1746" i="3"/>
  <c r="L1292" i="3"/>
  <c r="Z124" i="3"/>
  <c r="Z526" i="3"/>
  <c r="Q1576" i="3"/>
  <c r="AE640" i="3"/>
  <c r="Q1007" i="3"/>
  <c r="L523" i="3"/>
  <c r="Z1236" i="3"/>
  <c r="Q813" i="3"/>
  <c r="Q185" i="3"/>
  <c r="Z492" i="3"/>
  <c r="L102" i="3"/>
  <c r="Z1616" i="3"/>
  <c r="L1155" i="3"/>
  <c r="Z318" i="3"/>
  <c r="AE199" i="3"/>
  <c r="AE365" i="3"/>
  <c r="AF365" i="3" s="1"/>
  <c r="Q1742" i="3"/>
  <c r="Q2075" i="3"/>
  <c r="AE2075" i="3"/>
  <c r="AE1305" i="3"/>
  <c r="L258" i="3"/>
  <c r="Z263" i="3"/>
  <c r="L395" i="3"/>
  <c r="Q2107" i="3"/>
  <c r="AE1953" i="3"/>
  <c r="Z690" i="3"/>
  <c r="L1591" i="3"/>
  <c r="L1622" i="3"/>
  <c r="L1665" i="3"/>
  <c r="Z1447" i="3"/>
  <c r="AE976" i="3"/>
  <c r="L77" i="3"/>
  <c r="AE1701" i="3"/>
  <c r="AE1328" i="3"/>
  <c r="Q200" i="3"/>
  <c r="Q629" i="3"/>
  <c r="Z1411" i="3"/>
  <c r="L1411" i="3"/>
  <c r="L11" i="3"/>
  <c r="L2191" i="3"/>
  <c r="Q1748" i="3"/>
  <c r="L27" i="3"/>
  <c r="AE1906" i="3"/>
  <c r="Q1234" i="3"/>
  <c r="L180" i="3"/>
  <c r="L1625" i="3"/>
  <c r="Q377" i="3"/>
  <c r="AE1430" i="3"/>
  <c r="L1636" i="3"/>
  <c r="AE1469" i="3"/>
  <c r="L1419" i="3"/>
  <c r="L1813" i="3"/>
  <c r="Z1560" i="3"/>
  <c r="AE715" i="3"/>
  <c r="Q1233" i="3"/>
  <c r="L1738" i="3"/>
  <c r="Z1495" i="3"/>
  <c r="Q584" i="3"/>
  <c r="Q1434" i="3"/>
  <c r="AE1507" i="3"/>
  <c r="L714" i="3"/>
  <c r="L1267" i="3"/>
  <c r="AE271" i="3"/>
  <c r="AE1464" i="3"/>
  <c r="AE2013" i="3"/>
  <c r="L612" i="3"/>
  <c r="L826" i="3"/>
  <c r="Z1707" i="3"/>
  <c r="Q863" i="3"/>
  <c r="Q1785" i="3"/>
  <c r="L1133" i="3"/>
  <c r="AE214" i="3"/>
  <c r="L1570" i="3"/>
  <c r="Q1063" i="3"/>
  <c r="Z1453" i="3"/>
  <c r="L717" i="3"/>
  <c r="Q710" i="3"/>
  <c r="Q56" i="3"/>
  <c r="L2143" i="3"/>
  <c r="Z1460" i="3"/>
  <c r="Q1894" i="3"/>
  <c r="Z490" i="3"/>
  <c r="L1376" i="3"/>
  <c r="Q1210" i="3"/>
  <c r="AE503" i="3"/>
  <c r="Q1185" i="3"/>
  <c r="Z1078" i="3"/>
  <c r="L15" i="3"/>
  <c r="L1098" i="3"/>
  <c r="Q1276" i="3"/>
  <c r="L392" i="3"/>
  <c r="Z1314" i="3"/>
  <c r="AE1551" i="3"/>
  <c r="AE423" i="3"/>
  <c r="L1307" i="3"/>
  <c r="L953" i="3"/>
  <c r="AE37" i="3"/>
  <c r="Q1070" i="3"/>
  <c r="Q184" i="3"/>
  <c r="AE1215" i="3"/>
  <c r="Z523" i="3"/>
  <c r="AE991" i="3"/>
  <c r="L626" i="3"/>
  <c r="L185" i="3"/>
  <c r="L1766" i="3"/>
  <c r="AE574" i="3"/>
  <c r="Q1224" i="3"/>
  <c r="AE258" i="3"/>
  <c r="Q263" i="3"/>
  <c r="L1206" i="3"/>
  <c r="Z2107" i="3"/>
  <c r="L690" i="3"/>
  <c r="Z723" i="3"/>
  <c r="AE1622" i="3"/>
  <c r="Z1162" i="3"/>
  <c r="Z74" i="3"/>
  <c r="Z1177" i="3"/>
  <c r="AE1411" i="3"/>
  <c r="Z1748" i="3"/>
  <c r="Z1625" i="3"/>
  <c r="AE1495" i="3"/>
  <c r="Z1003" i="3"/>
  <c r="AE1864" i="3"/>
  <c r="Q460" i="3"/>
  <c r="L1116" i="3"/>
  <c r="AE1267" i="3"/>
  <c r="Z1785" i="3"/>
  <c r="Z892" i="3"/>
  <c r="Z2000" i="3"/>
  <c r="L214" i="3"/>
  <c r="Z1570" i="3"/>
  <c r="L1709" i="3"/>
  <c r="AE1914" i="3"/>
  <c r="L1063" i="3"/>
  <c r="AE1548" i="3"/>
  <c r="Z676" i="3"/>
  <c r="L855" i="3"/>
  <c r="Q1338" i="3"/>
  <c r="AE2205" i="3"/>
  <c r="AE2183" i="3"/>
  <c r="Z2170" i="3"/>
  <c r="AE2204" i="3"/>
  <c r="Z296" i="3"/>
  <c r="Q828" i="3"/>
  <c r="Q1046" i="3"/>
  <c r="L906" i="3"/>
  <c r="Z264" i="3"/>
  <c r="L2005" i="3"/>
  <c r="AE295" i="3"/>
  <c r="AE1377" i="3"/>
  <c r="Z1674" i="3"/>
  <c r="L1001" i="3"/>
  <c r="AE1420" i="3"/>
  <c r="AE297" i="3"/>
  <c r="Z196" i="3"/>
  <c r="Z952" i="3"/>
  <c r="Q1672" i="3"/>
  <c r="AE1659" i="3"/>
  <c r="L1745" i="3"/>
  <c r="Z506" i="3"/>
  <c r="AE1907" i="3"/>
  <c r="L1967" i="3"/>
  <c r="L1330" i="3"/>
  <c r="AE2045" i="3"/>
  <c r="L429" i="3"/>
  <c r="Q1646" i="3"/>
  <c r="L2128" i="3"/>
  <c r="Z1597" i="3"/>
  <c r="Z942" i="3"/>
  <c r="AE1316" i="3"/>
  <c r="Z1120" i="3"/>
  <c r="AE1205" i="3"/>
  <c r="AE346" i="3"/>
  <c r="Q854" i="3"/>
  <c r="Q120" i="3"/>
  <c r="L187" i="3"/>
  <c r="L646" i="3"/>
  <c r="Q666" i="3"/>
  <c r="L1306" i="3"/>
  <c r="L1042" i="3"/>
  <c r="L1060" i="3"/>
  <c r="AE542" i="3"/>
  <c r="L1897" i="3"/>
  <c r="AE337" i="3"/>
  <c r="AE1741" i="3"/>
  <c r="AE621" i="3"/>
  <c r="Z1516" i="3"/>
  <c r="Z754" i="3"/>
  <c r="Q1674" i="3"/>
  <c r="Z206" i="3"/>
  <c r="L2196" i="3"/>
  <c r="L293" i="3"/>
  <c r="L1516" i="3"/>
  <c r="L80" i="3"/>
  <c r="Q2179" i="3"/>
  <c r="AE627" i="3"/>
  <c r="Z132" i="3"/>
  <c r="AE778" i="3"/>
  <c r="Q964" i="3"/>
  <c r="Z1540" i="3"/>
  <c r="Z2042" i="3"/>
  <c r="Z407" i="3"/>
  <c r="Z1266" i="3"/>
  <c r="Z677" i="3"/>
  <c r="Q291" i="3"/>
  <c r="Q1854" i="3"/>
  <c r="Z1679" i="3"/>
  <c r="Z1436" i="3"/>
  <c r="L605" i="3"/>
  <c r="AE1726" i="3"/>
  <c r="Z1704" i="3"/>
  <c r="Z700" i="3"/>
  <c r="Z177" i="3"/>
  <c r="Q246" i="3"/>
  <c r="Z1916" i="3"/>
  <c r="L40" i="3"/>
  <c r="Z1632" i="3"/>
  <c r="AE388" i="3"/>
  <c r="L179" i="3"/>
  <c r="Q1299" i="3"/>
  <c r="Z1084" i="3"/>
  <c r="Z1409" i="3"/>
  <c r="Q1816" i="3"/>
  <c r="Q391" i="3"/>
  <c r="L256" i="3"/>
  <c r="AE706" i="3"/>
  <c r="AE153" i="3"/>
  <c r="Q797" i="3"/>
  <c r="Z1563" i="3"/>
  <c r="L2120" i="3"/>
  <c r="Q1279" i="3"/>
  <c r="Q68" i="3"/>
  <c r="Z1349" i="3"/>
  <c r="Z1467" i="3"/>
  <c r="L917" i="3"/>
  <c r="Z1327" i="3"/>
  <c r="AE1040" i="3"/>
  <c r="Z1180" i="3"/>
  <c r="Z1846" i="3"/>
  <c r="L884" i="3"/>
  <c r="L448" i="3"/>
  <c r="L1596" i="3"/>
  <c r="Z403" i="3"/>
  <c r="Z536" i="3"/>
  <c r="AE1743" i="3"/>
  <c r="Q626" i="3"/>
  <c r="AE410" i="3"/>
  <c r="Q393" i="3"/>
  <c r="L822" i="3"/>
  <c r="Z163" i="3"/>
  <c r="Q479" i="3"/>
  <c r="AE1564" i="3"/>
  <c r="Q1933" i="3"/>
  <c r="AE1575" i="3"/>
  <c r="Q850" i="3"/>
  <c r="Q1391" i="3"/>
  <c r="AE477" i="3"/>
  <c r="AE1706" i="3"/>
  <c r="Q20" i="3"/>
  <c r="L1857" i="3"/>
  <c r="AE32" i="3"/>
  <c r="Z1127" i="3"/>
  <c r="Q273" i="3"/>
  <c r="AE183" i="3"/>
  <c r="L673" i="3"/>
  <c r="AE219" i="3"/>
  <c r="Z620" i="3"/>
  <c r="L1797" i="3"/>
  <c r="Z1816" i="3"/>
  <c r="Q29" i="3"/>
  <c r="Q656" i="3"/>
  <c r="L951" i="3"/>
  <c r="Z1029" i="3"/>
  <c r="AE1140" i="3"/>
  <c r="L985" i="3"/>
  <c r="Z195" i="3"/>
  <c r="Q50" i="3"/>
  <c r="Z1697" i="3"/>
  <c r="AE1393" i="3"/>
  <c r="L2002" i="3"/>
  <c r="R2002" i="3" s="1"/>
  <c r="F2002" i="3" s="1"/>
  <c r="L2131" i="3"/>
  <c r="L1592" i="3"/>
  <c r="AE47" i="3"/>
  <c r="Q2049" i="3"/>
  <c r="L973" i="3"/>
  <c r="Z2066" i="3"/>
  <c r="Z1965" i="3"/>
  <c r="AE1023" i="3"/>
  <c r="AE53" i="3"/>
  <c r="Z617" i="3"/>
  <c r="AE964" i="3"/>
  <c r="AE1482" i="3"/>
  <c r="AE1601" i="3"/>
  <c r="Z1542" i="3"/>
  <c r="L1580" i="3"/>
  <c r="Z2123" i="3"/>
  <c r="Q2056" i="3"/>
  <c r="Z356" i="3"/>
  <c r="Q1211" i="3"/>
  <c r="L170" i="3"/>
  <c r="L314" i="3"/>
  <c r="R314" i="3" s="1"/>
  <c r="F314" i="3" s="1"/>
  <c r="Q1661" i="3"/>
  <c r="Z759" i="3"/>
  <c r="Z2112" i="3"/>
  <c r="AE1668" i="3"/>
  <c r="Z1275" i="3"/>
  <c r="AE1868" i="3"/>
  <c r="AE1274" i="3"/>
  <c r="AE1819" i="3"/>
  <c r="L1784" i="3"/>
  <c r="AE45" i="3"/>
  <c r="Z1553" i="3"/>
  <c r="AE966" i="3"/>
  <c r="L69" i="3"/>
  <c r="L1928" i="3"/>
  <c r="L1995" i="3"/>
  <c r="Q1157" i="3"/>
  <c r="L579" i="3"/>
  <c r="Q498" i="3"/>
  <c r="Z510" i="3"/>
  <c r="AE512" i="3"/>
  <c r="AE277" i="3"/>
  <c r="AE1348" i="3"/>
  <c r="L1783" i="3"/>
  <c r="Q1108" i="3"/>
  <c r="AE237" i="3"/>
  <c r="L1754" i="3"/>
  <c r="Z924" i="3"/>
  <c r="Q1568" i="3"/>
  <c r="Z1771" i="3"/>
  <c r="Z787" i="3"/>
  <c r="Z138" i="3"/>
  <c r="L508" i="3"/>
  <c r="Q258" i="3"/>
  <c r="Z726" i="3"/>
  <c r="Z2059" i="3"/>
  <c r="L2136" i="3"/>
  <c r="L1193" i="3"/>
  <c r="L925" i="3"/>
  <c r="Q1590" i="3"/>
  <c r="AE1878" i="3"/>
  <c r="AE222" i="3"/>
  <c r="Q2055" i="3"/>
  <c r="Z792" i="3"/>
  <c r="Q1170" i="3"/>
  <c r="L137" i="3"/>
  <c r="Z1404" i="3"/>
  <c r="Z533" i="3"/>
  <c r="AF533" i="3" s="1"/>
  <c r="L1449" i="3"/>
  <c r="AE635" i="3"/>
  <c r="AE1938" i="3"/>
  <c r="Z426" i="3"/>
  <c r="Z1831" i="3"/>
  <c r="L969" i="3"/>
  <c r="AE647" i="3"/>
  <c r="Q1610" i="3"/>
  <c r="AE345" i="3"/>
  <c r="Q83" i="3"/>
  <c r="L1323" i="3"/>
  <c r="Z193" i="3"/>
  <c r="Z1957" i="3"/>
  <c r="AE160" i="3"/>
  <c r="AE796" i="3"/>
  <c r="Z1513" i="3"/>
  <c r="Q1174" i="3"/>
  <c r="L575" i="3"/>
  <c r="Z1210" i="3"/>
  <c r="L61" i="3"/>
  <c r="Q327" i="3"/>
  <c r="Z1188" i="3"/>
  <c r="L2138" i="3"/>
  <c r="Q768" i="3"/>
  <c r="L991" i="3"/>
  <c r="AE13" i="3"/>
  <c r="L2048" i="3"/>
  <c r="AE395" i="3"/>
  <c r="AE2107" i="3"/>
  <c r="L922" i="3"/>
  <c r="Z1469" i="3"/>
  <c r="L1755" i="3"/>
  <c r="Z1380" i="3"/>
  <c r="Z1434" i="3"/>
  <c r="AE1003" i="3"/>
  <c r="Q2152" i="3"/>
  <c r="L1707" i="3"/>
  <c r="AE892" i="3"/>
  <c r="AE2000" i="3"/>
  <c r="L1914" i="3"/>
  <c r="L55" i="3"/>
  <c r="AE855" i="3"/>
  <c r="Q2210" i="3"/>
  <c r="Q2173" i="3"/>
  <c r="L2205" i="3"/>
  <c r="Z2202" i="3"/>
  <c r="L2168" i="3"/>
  <c r="L2211" i="3"/>
  <c r="L2192" i="3"/>
  <c r="AE2212" i="3"/>
  <c r="L2174" i="3"/>
  <c r="Q2170" i="3"/>
  <c r="AE2170" i="3"/>
  <c r="AE2190" i="3"/>
  <c r="Z2180" i="3"/>
  <c r="Q2184" i="3"/>
  <c r="Z2204" i="3"/>
  <c r="AE2166" i="3"/>
  <c r="Q2185" i="3"/>
  <c r="AE49" i="3"/>
  <c r="L307" i="3"/>
  <c r="Z1988" i="3"/>
  <c r="AE1516" i="3"/>
  <c r="Z1624" i="3"/>
  <c r="Z610" i="3"/>
  <c r="Z71" i="3"/>
  <c r="Z1532" i="3"/>
  <c r="L804" i="3"/>
  <c r="Z989" i="3"/>
  <c r="Z890" i="3"/>
  <c r="L1458" i="3"/>
  <c r="L107" i="3"/>
  <c r="Q447" i="3"/>
  <c r="L1586" i="3"/>
  <c r="AE572" i="3"/>
  <c r="L720" i="3"/>
  <c r="Z1153" i="3"/>
  <c r="L1455" i="3"/>
  <c r="Z1796" i="3"/>
  <c r="Z1997" i="3"/>
  <c r="Q206" i="3"/>
  <c r="Q1045" i="3"/>
  <c r="Q2047" i="3"/>
  <c r="AE105" i="3"/>
  <c r="AF105" i="3" s="1"/>
  <c r="AE2203" i="3"/>
  <c r="AE305" i="3"/>
  <c r="L295" i="3"/>
  <c r="AE1487" i="3"/>
  <c r="AE1987" i="3"/>
  <c r="L562" i="3"/>
  <c r="L1803" i="3"/>
  <c r="AE1980" i="3"/>
  <c r="Z1397" i="3"/>
  <c r="L750" i="3"/>
  <c r="AE1895" i="3"/>
  <c r="L2060" i="3"/>
  <c r="AE567" i="3"/>
  <c r="AE1001" i="3"/>
  <c r="L1764" i="3"/>
  <c r="Z17" i="3"/>
  <c r="Z1804" i="3"/>
  <c r="L296" i="3"/>
  <c r="AE511" i="3"/>
  <c r="AE1317" i="3"/>
  <c r="L455" i="3"/>
  <c r="L1232" i="3"/>
  <c r="L1652" i="3"/>
  <c r="AE2169" i="3"/>
  <c r="Z192" i="3"/>
  <c r="Z81" i="3"/>
  <c r="Z962" i="3"/>
  <c r="AE861" i="3"/>
  <c r="Q2044" i="3"/>
  <c r="Z290" i="3"/>
  <c r="Q625" i="3"/>
  <c r="Q1182" i="3"/>
  <c r="Q1281" i="3"/>
  <c r="Z2062" i="3"/>
  <c r="Q1892" i="3"/>
  <c r="L952" i="3"/>
  <c r="R952" i="3" s="1"/>
  <c r="F952" i="3" s="1"/>
  <c r="Q602" i="3"/>
  <c r="L602" i="3"/>
  <c r="Q89" i="3"/>
  <c r="AE548" i="3"/>
  <c r="L1303" i="3"/>
  <c r="Q1095" i="3"/>
  <c r="Q1536" i="3"/>
  <c r="Z409" i="3"/>
  <c r="Q484" i="3"/>
  <c r="L946" i="3"/>
  <c r="R946" i="3" s="1"/>
  <c r="F946" i="3" s="1"/>
  <c r="Q562" i="3"/>
  <c r="Z379" i="3"/>
  <c r="Z2050" i="3"/>
  <c r="AE993" i="3"/>
  <c r="Z721" i="3"/>
  <c r="Q1699" i="3"/>
  <c r="Q1318" i="3"/>
  <c r="R1318" i="3" s="1"/>
  <c r="F1318" i="3" s="1"/>
  <c r="L2104" i="3"/>
  <c r="R2104" i="3" s="1"/>
  <c r="F2104" i="3" s="1"/>
  <c r="L594" i="3"/>
  <c r="R594" i="3" s="1"/>
  <c r="F594" i="3" s="1"/>
  <c r="AE1598" i="3"/>
  <c r="Z1330" i="3"/>
  <c r="L1246" i="3"/>
  <c r="Z1942" i="3"/>
  <c r="L1698" i="3"/>
  <c r="AE132" i="3"/>
  <c r="L609" i="3"/>
  <c r="AE942" i="3"/>
  <c r="L598" i="3"/>
  <c r="L1316" i="3"/>
  <c r="L1120" i="3"/>
  <c r="Z1594" i="3"/>
  <c r="Z961" i="3"/>
  <c r="AE171" i="3"/>
  <c r="L1898" i="3"/>
  <c r="R1898" i="3" s="1"/>
  <c r="F1898" i="3" s="1"/>
  <c r="L638" i="3"/>
  <c r="AE1915" i="3"/>
  <c r="Q1463" i="3"/>
  <c r="AE988" i="3"/>
  <c r="Q1804" i="3"/>
  <c r="AE1432" i="3"/>
  <c r="Z1432" i="3"/>
  <c r="Z1344" i="3"/>
  <c r="Z1811" i="3"/>
  <c r="L653" i="3"/>
  <c r="L2079" i="3"/>
  <c r="L1976" i="3"/>
  <c r="L610" i="3"/>
  <c r="Q784" i="3"/>
  <c r="AE578" i="3"/>
  <c r="L702" i="3"/>
  <c r="Z241" i="3"/>
  <c r="Q251" i="3"/>
  <c r="Q397" i="3"/>
  <c r="AE724" i="3"/>
  <c r="AE116" i="3"/>
  <c r="Z943" i="3"/>
  <c r="L2028" i="3"/>
  <c r="L350" i="3"/>
  <c r="AE811" i="3"/>
  <c r="AE1124" i="3"/>
  <c r="Q1286" i="3"/>
  <c r="Z509" i="3"/>
  <c r="Q2141" i="3"/>
  <c r="L1383" i="3"/>
  <c r="Q2171" i="3"/>
  <c r="Z854" i="3"/>
  <c r="AE1959" i="3"/>
  <c r="AE1060" i="3"/>
  <c r="Z89" i="3"/>
  <c r="AE735" i="3"/>
  <c r="L542" i="3"/>
  <c r="AE588" i="3"/>
  <c r="AE401" i="3"/>
  <c r="L1536" i="3"/>
  <c r="L670" i="3"/>
  <c r="AE2187" i="3"/>
  <c r="AE894" i="3"/>
  <c r="AE1629" i="3"/>
  <c r="Z401" i="3"/>
  <c r="Z2005" i="3"/>
  <c r="AE90" i="3"/>
  <c r="AE1332" i="3"/>
  <c r="L1912" i="3"/>
  <c r="AE1859" i="3"/>
  <c r="AE1552" i="3"/>
  <c r="L895" i="3"/>
  <c r="L861" i="3"/>
  <c r="L621" i="3"/>
  <c r="L926" i="3"/>
  <c r="AE469" i="3"/>
  <c r="L251" i="3"/>
  <c r="L1392" i="3"/>
  <c r="L611" i="3"/>
  <c r="R611" i="3" s="1"/>
  <c r="F611" i="3" s="1"/>
  <c r="AE2141" i="3"/>
  <c r="L697" i="3"/>
  <c r="Z2197" i="3"/>
  <c r="AE1122" i="3"/>
  <c r="AE1110" i="3"/>
  <c r="Z1093" i="3"/>
  <c r="Z2019" i="3"/>
  <c r="Z134" i="3"/>
  <c r="Z1499" i="3"/>
  <c r="Q305" i="3"/>
  <c r="AE987" i="3"/>
  <c r="AE1386" i="3"/>
  <c r="L698" i="3"/>
  <c r="Z35" i="3"/>
  <c r="Z1941" i="3"/>
  <c r="AE1351" i="3"/>
  <c r="Z1791" i="3"/>
  <c r="L206" i="3"/>
  <c r="AE384" i="3"/>
  <c r="L1988" i="3"/>
  <c r="L19" i="3"/>
  <c r="L667" i="3"/>
  <c r="AE414" i="3"/>
  <c r="AF414" i="3" s="1"/>
  <c r="Z2188" i="3"/>
  <c r="Z1182" i="3"/>
  <c r="Q1008" i="3"/>
  <c r="L817" i="3"/>
  <c r="AE2064" i="3"/>
  <c r="Z1131" i="3"/>
  <c r="L1686" i="3"/>
  <c r="L1647" i="3"/>
  <c r="AE144" i="3"/>
  <c r="Z1009" i="3"/>
  <c r="AF1009" i="3" s="1"/>
  <c r="L1801" i="3"/>
  <c r="L957" i="3"/>
  <c r="L1757" i="3"/>
  <c r="Z317" i="3"/>
  <c r="AE1002" i="3"/>
  <c r="AE482" i="3"/>
  <c r="AE1345" i="3"/>
  <c r="AE829" i="3"/>
  <c r="AE804" i="3"/>
  <c r="AE1414" i="3"/>
  <c r="L1626" i="3"/>
  <c r="L397" i="3"/>
  <c r="L239" i="3"/>
  <c r="L437" i="3"/>
  <c r="L1286" i="3"/>
  <c r="R1286" i="3" s="1"/>
  <c r="F1286" i="3" s="1"/>
  <c r="L1424" i="3"/>
  <c r="L2051" i="3"/>
  <c r="R2051" i="3" s="1"/>
  <c r="F2051" i="3" s="1"/>
  <c r="Z2104" i="3"/>
  <c r="Z1828" i="3"/>
  <c r="L707" i="3"/>
  <c r="L627" i="3"/>
  <c r="Z1966" i="3"/>
  <c r="AE1909" i="3"/>
  <c r="Z1102" i="3"/>
  <c r="Z810" i="3"/>
  <c r="L1978" i="3"/>
  <c r="AE2111" i="3"/>
  <c r="Z1354" i="3"/>
  <c r="Q1220" i="3"/>
  <c r="AE1540" i="3"/>
  <c r="Q2030" i="3"/>
  <c r="L1634" i="3"/>
  <c r="L2043" i="3"/>
  <c r="Q2042" i="3"/>
  <c r="L2090" i="3"/>
  <c r="L1079" i="3"/>
  <c r="Q1985" i="3"/>
  <c r="L1681" i="3"/>
  <c r="L1266" i="3"/>
  <c r="AE478" i="3"/>
  <c r="AE677" i="3"/>
  <c r="Q888" i="3"/>
  <c r="Z130" i="3"/>
  <c r="Z1778" i="3"/>
  <c r="L1173" i="3"/>
  <c r="Z247" i="3"/>
  <c r="AE1117" i="3"/>
  <c r="Z291" i="3"/>
  <c r="Z1038" i="3"/>
  <c r="AE1031" i="3"/>
  <c r="Z1011" i="3"/>
  <c r="AE1134" i="3"/>
  <c r="Q921" i="3"/>
  <c r="L1720" i="3"/>
  <c r="Q1679" i="3"/>
  <c r="Q489" i="3"/>
  <c r="L322" i="3"/>
  <c r="Q1302" i="3"/>
  <c r="L869" i="3"/>
  <c r="AE605" i="3"/>
  <c r="L662" i="3"/>
  <c r="L1769" i="3"/>
  <c r="Q216" i="3"/>
  <c r="Q700" i="3"/>
  <c r="Z1633" i="3"/>
  <c r="Z1723" i="3"/>
  <c r="L246" i="3"/>
  <c r="Z1214" i="3"/>
  <c r="AE109" i="3"/>
  <c r="Z1435" i="3"/>
  <c r="L592" i="3"/>
  <c r="Z1206" i="3"/>
  <c r="Z266" i="3"/>
  <c r="L2036" i="3"/>
  <c r="Q910" i="3"/>
  <c r="Q2114" i="3"/>
  <c r="Q183" i="3"/>
  <c r="Z1235" i="3"/>
  <c r="AF1235" i="3" s="1"/>
  <c r="Z1883" i="3"/>
  <c r="AE1299" i="3"/>
  <c r="Q793" i="3"/>
  <c r="AE1296" i="3"/>
  <c r="Q1032" i="3"/>
  <c r="L1984" i="3"/>
  <c r="Q637" i="3"/>
  <c r="Z1466" i="3"/>
  <c r="Z1363" i="3"/>
  <c r="AE181" i="3"/>
  <c r="L1409" i="3"/>
  <c r="AE753" i="3"/>
  <c r="AE82" i="3"/>
  <c r="Z391" i="3"/>
  <c r="Q1870" i="3"/>
  <c r="AE1018" i="3"/>
  <c r="AE1544" i="3"/>
  <c r="AE1875" i="3"/>
  <c r="Q380" i="3"/>
  <c r="Z983" i="3"/>
  <c r="Q242" i="3"/>
  <c r="AE661" i="3"/>
  <c r="Z797" i="3"/>
  <c r="AE1109" i="3"/>
  <c r="L2140" i="3"/>
  <c r="AE1353" i="3"/>
  <c r="AE70" i="3"/>
  <c r="AE1114" i="3"/>
  <c r="L1255" i="3"/>
  <c r="Z1777" i="3"/>
  <c r="Z1279" i="3"/>
  <c r="Q2098" i="3"/>
  <c r="L75" i="3"/>
  <c r="Q1237" i="3"/>
  <c r="AE1094" i="3"/>
  <c r="AF1094" i="3" s="1"/>
  <c r="Z1852" i="3"/>
  <c r="Q1337" i="3"/>
  <c r="Z1810" i="3"/>
  <c r="L1810" i="3"/>
  <c r="Z872" i="3"/>
  <c r="AE872" i="3"/>
  <c r="L2097" i="3"/>
  <c r="L63" i="3"/>
  <c r="R63" i="3" s="1"/>
  <c r="F63" i="3" s="1"/>
  <c r="L1843" i="3"/>
  <c r="Z1830" i="3"/>
  <c r="AE378" i="3"/>
  <c r="AE550" i="3"/>
  <c r="AE2144" i="3"/>
  <c r="Z2194" i="3"/>
  <c r="L143" i="3"/>
  <c r="AE1082" i="3"/>
  <c r="Z903" i="3"/>
  <c r="AE529" i="3"/>
  <c r="Q2037" i="3"/>
  <c r="L1202" i="3"/>
  <c r="L852" i="3"/>
  <c r="AE1619" i="3"/>
  <c r="Z483" i="3"/>
  <c r="L1164" i="3"/>
  <c r="Q2025" i="3"/>
  <c r="AE1121" i="3"/>
  <c r="L990" i="3"/>
  <c r="L915" i="3"/>
  <c r="Q392" i="3"/>
  <c r="L1285" i="3"/>
  <c r="AE884" i="3"/>
  <c r="AE1052" i="3"/>
  <c r="Q444" i="3"/>
  <c r="AE1497" i="3"/>
  <c r="Z454" i="3"/>
  <c r="Q941" i="3"/>
  <c r="Z557" i="3"/>
  <c r="L772" i="3"/>
  <c r="L1066" i="3"/>
  <c r="AE303" i="3"/>
  <c r="AE403" i="3"/>
  <c r="L699" i="3"/>
  <c r="Z1054" i="3"/>
  <c r="L1773" i="3"/>
  <c r="AE1178" i="3"/>
  <c r="Z1675" i="3"/>
  <c r="AE626" i="3"/>
  <c r="L1324" i="3"/>
  <c r="AE393" i="3"/>
  <c r="AE1271" i="3"/>
  <c r="AE488" i="3"/>
  <c r="Q289" i="3"/>
  <c r="L1584" i="3"/>
  <c r="L2082" i="3"/>
  <c r="AE69" i="3"/>
  <c r="AF69" i="3" s="1"/>
  <c r="L446" i="3"/>
  <c r="L1503" i="3"/>
  <c r="Z21" i="3"/>
  <c r="Z1873" i="3"/>
  <c r="Z919" i="3"/>
  <c r="Z1537" i="3"/>
  <c r="L515" i="3"/>
  <c r="AE209" i="3"/>
  <c r="Z1169" i="3"/>
  <c r="Q1689" i="3"/>
  <c r="AE2067" i="3"/>
  <c r="Q546" i="3"/>
  <c r="L1725" i="3"/>
  <c r="AE505" i="3"/>
  <c r="Q1107" i="3"/>
  <c r="Z565" i="3"/>
  <c r="L1036" i="3"/>
  <c r="L1251" i="3"/>
  <c r="Z1013" i="3"/>
  <c r="L26" i="3"/>
  <c r="L758" i="3"/>
  <c r="Q1016" i="3"/>
  <c r="Q1727" i="3"/>
  <c r="AE10" i="3"/>
  <c r="L7" i="3"/>
  <c r="L1069" i="3"/>
  <c r="L1130" i="3"/>
  <c r="Z1509" i="3"/>
  <c r="Q286" i="3"/>
  <c r="AE368" i="3"/>
  <c r="Q240" i="3"/>
  <c r="Z18" i="3"/>
  <c r="AE1391" i="3"/>
  <c r="Z1391" i="3"/>
  <c r="Z1690" i="3"/>
  <c r="Z675" i="3"/>
  <c r="Q1855" i="3"/>
  <c r="L1706" i="3"/>
  <c r="AE1179" i="3"/>
  <c r="Z316" i="3"/>
  <c r="Z909" i="3"/>
  <c r="AE1837" i="3"/>
  <c r="Z1770" i="3"/>
  <c r="AE1857" i="3"/>
  <c r="Q1454" i="3"/>
  <c r="AE1454" i="3"/>
  <c r="AF1454" i="3" s="1"/>
  <c r="Z623" i="3"/>
  <c r="Q1695" i="3"/>
  <c r="AE1925" i="3"/>
  <c r="AE1468" i="3"/>
  <c r="AE1257" i="3"/>
  <c r="Z2023" i="3"/>
  <c r="AE319" i="3"/>
  <c r="L1238" i="3"/>
  <c r="AE910" i="3"/>
  <c r="AE1638" i="3"/>
  <c r="Q84" i="3"/>
  <c r="Z273" i="3"/>
  <c r="Q1219" i="3"/>
  <c r="L183" i="3"/>
  <c r="Z1926" i="3"/>
  <c r="Q871" i="3"/>
  <c r="Q1730" i="3"/>
  <c r="Z1826" i="3"/>
  <c r="L111" i="3"/>
  <c r="L1990" i="3"/>
  <c r="Q1492" i="3"/>
  <c r="L1762" i="3"/>
  <c r="AE2085" i="3"/>
  <c r="Z637" i="3"/>
  <c r="L1395" i="3"/>
  <c r="Z808" i="3"/>
  <c r="Q1221" i="3"/>
  <c r="AE357" i="3"/>
  <c r="AE1623" i="3"/>
  <c r="Z1401" i="3"/>
  <c r="Q1142" i="3"/>
  <c r="Z1595" i="3"/>
  <c r="Z376" i="3"/>
  <c r="AE1816" i="3"/>
  <c r="Z1479" i="3"/>
  <c r="Q1759" i="3"/>
  <c r="L1359" i="3"/>
  <c r="AE476" i="3"/>
  <c r="Z1825" i="3"/>
  <c r="Q580" i="3"/>
  <c r="Q1587" i="3"/>
  <c r="L110" i="3"/>
  <c r="AE1218" i="3"/>
  <c r="Z1396" i="3"/>
  <c r="Q608" i="3"/>
  <c r="L163" i="3"/>
  <c r="L1848" i="3"/>
  <c r="Q45" i="3"/>
  <c r="AE1241" i="3"/>
  <c r="Z806" i="3"/>
  <c r="L371" i="3"/>
  <c r="L1029" i="3"/>
  <c r="Z1721" i="3"/>
  <c r="AE877" i="3"/>
  <c r="Q642" i="3"/>
  <c r="AE891" i="3"/>
  <c r="Z2021" i="3"/>
  <c r="Z417" i="3"/>
  <c r="L516" i="3"/>
  <c r="L39" i="3"/>
  <c r="Q1835" i="3"/>
  <c r="AE734" i="3"/>
  <c r="L1901" i="3"/>
  <c r="Z632" i="3"/>
  <c r="L418" i="3"/>
  <c r="L195" i="3"/>
  <c r="L766" i="3"/>
  <c r="L106" i="3"/>
  <c r="Z1836" i="3"/>
  <c r="Q461" i="3"/>
  <c r="AE1055" i="3"/>
  <c r="AE151" i="3"/>
  <c r="AE1660" i="3"/>
  <c r="AE150" i="3"/>
  <c r="Z347" i="3"/>
  <c r="Q1922" i="3"/>
  <c r="AE1922" i="3"/>
  <c r="Q1037" i="3"/>
  <c r="Z1024" i="3"/>
  <c r="L1515" i="3"/>
  <c r="AE1293" i="3"/>
  <c r="L1929" i="3"/>
  <c r="Z1360" i="3"/>
  <c r="L73" i="3"/>
  <c r="AE2131" i="3"/>
  <c r="Q1062" i="3"/>
  <c r="Z687" i="3"/>
  <c r="L880" i="3"/>
  <c r="Q1644" i="3"/>
  <c r="AE190" i="3"/>
  <c r="AE2066" i="3"/>
  <c r="L693" i="3"/>
  <c r="Z329" i="3"/>
  <c r="L1899" i="3"/>
  <c r="Q359" i="3"/>
  <c r="AE499" i="3"/>
  <c r="Q1569" i="3"/>
  <c r="L326" i="3"/>
  <c r="L1443" i="3"/>
  <c r="Z1601" i="3"/>
  <c r="Z1471" i="3"/>
  <c r="L1662" i="3"/>
  <c r="L1850" i="3"/>
  <c r="AE617" i="3"/>
  <c r="L2132" i="3"/>
  <c r="Q1768" i="3"/>
  <c r="Q2080" i="3"/>
  <c r="AE1208" i="3"/>
  <c r="Z326" i="3"/>
  <c r="Q2153" i="3"/>
  <c r="Q330" i="3"/>
  <c r="Z1298" i="3"/>
  <c r="L2061" i="3"/>
  <c r="Z1100" i="3"/>
  <c r="Q1530" i="3"/>
  <c r="AE28" i="3"/>
  <c r="L937" i="3"/>
  <c r="Q2029" i="3"/>
  <c r="L1542" i="3"/>
  <c r="AE1884" i="3"/>
  <c r="AE1077" i="3"/>
  <c r="Q2020" i="3"/>
  <c r="AE1727" i="3"/>
  <c r="AE1050" i="3"/>
  <c r="L2041" i="3"/>
  <c r="L1147" i="3"/>
  <c r="AE1147" i="3"/>
  <c r="Z1478" i="3"/>
  <c r="Q1956" i="3"/>
  <c r="AE551" i="3"/>
  <c r="AE555" i="3"/>
  <c r="Z1152" i="3"/>
  <c r="AE286" i="3"/>
  <c r="L1043" i="3"/>
  <c r="AE98" i="3"/>
  <c r="Q500" i="3"/>
  <c r="Z2056" i="3"/>
  <c r="AE356" i="3"/>
  <c r="AE1677" i="3"/>
  <c r="Q254" i="3"/>
  <c r="Z1972" i="3"/>
  <c r="AE314" i="3"/>
  <c r="Z1310" i="3"/>
  <c r="AE1538" i="3"/>
  <c r="Z121" i="3"/>
  <c r="Q904" i="3"/>
  <c r="Q1728" i="3"/>
  <c r="L175" i="3"/>
  <c r="Q780" i="3"/>
  <c r="Q1006" i="3"/>
  <c r="L674" i="3"/>
  <c r="Z879" i="3"/>
  <c r="Z564" i="3"/>
  <c r="L1735" i="3"/>
  <c r="AE1196" i="3"/>
  <c r="AE1761" i="3"/>
  <c r="Q603" i="3"/>
  <c r="Q1051" i="3"/>
  <c r="L386" i="3"/>
  <c r="AE434" i="3"/>
  <c r="Z1924" i="3"/>
  <c r="Q893" i="3"/>
  <c r="AE1032" i="3"/>
  <c r="AE198" i="3"/>
  <c r="AE2032" i="3"/>
  <c r="Z722" i="3"/>
  <c r="Q2112" i="3"/>
  <c r="L41" i="3"/>
  <c r="L2108" i="3"/>
  <c r="AE493" i="3"/>
  <c r="L585" i="3"/>
  <c r="Q1274" i="3"/>
  <c r="Q1889" i="3"/>
  <c r="Q1668" i="3"/>
  <c r="AE145" i="3"/>
  <c r="AE1065" i="3"/>
  <c r="AE1364" i="3"/>
  <c r="Z2073" i="3"/>
  <c r="Z965" i="3"/>
  <c r="L99" i="3"/>
  <c r="L1525" i="3"/>
  <c r="Q940" i="3"/>
  <c r="AE1751" i="3"/>
  <c r="Q705" i="3"/>
  <c r="Z1481" i="3"/>
  <c r="AE599" i="3"/>
  <c r="Z1640" i="3"/>
  <c r="AE1998" i="3"/>
  <c r="L2134" i="3"/>
  <c r="L494" i="3"/>
  <c r="Q758" i="3"/>
  <c r="Z747" i="3"/>
  <c r="L370" i="3"/>
  <c r="L1204" i="3"/>
  <c r="L913" i="3"/>
  <c r="AE1051" i="3"/>
  <c r="AE1268" i="3"/>
  <c r="Z1415" i="3"/>
  <c r="L1528" i="3"/>
  <c r="Z1787" i="3"/>
  <c r="Q849" i="3"/>
  <c r="Z1692" i="3"/>
  <c r="L768" i="3"/>
  <c r="Z288" i="3"/>
  <c r="Z267" i="3"/>
  <c r="Q1671" i="3"/>
  <c r="L716" i="3"/>
  <c r="Z315" i="3"/>
  <c r="AE1553" i="3"/>
  <c r="Z1012" i="3"/>
  <c r="Q1418" i="3"/>
  <c r="Z975" i="3"/>
  <c r="AE1928" i="3"/>
  <c r="AE1254" i="3"/>
  <c r="AE88" i="3"/>
  <c r="AE1213" i="3"/>
  <c r="L1444" i="3"/>
  <c r="Q1960" i="3"/>
  <c r="Z446" i="3"/>
  <c r="L1308" i="3"/>
  <c r="L427" i="3"/>
  <c r="AE2070" i="3"/>
  <c r="Z893" i="3"/>
  <c r="Q1294" i="3"/>
  <c r="L498" i="3"/>
  <c r="Z431" i="3"/>
  <c r="Q1501" i="3"/>
  <c r="Z1788" i="3"/>
  <c r="Q1700" i="3"/>
  <c r="L1700" i="3"/>
  <c r="AE1413" i="3"/>
  <c r="L383" i="3"/>
  <c r="L231" i="3"/>
  <c r="AE709" i="3"/>
  <c r="L172" i="3"/>
  <c r="AE1371" i="3"/>
  <c r="AE933" i="3"/>
  <c r="Z1508" i="3"/>
  <c r="L1502" i="3"/>
  <c r="Q1198" i="3"/>
  <c r="L1105" i="3"/>
  <c r="AE1425" i="3"/>
  <c r="AE2208" i="3"/>
  <c r="AF2208" i="3" s="1"/>
  <c r="AE471" i="3"/>
  <c r="Q1491" i="3"/>
  <c r="Q956" i="3"/>
  <c r="R956" i="3" s="1"/>
  <c r="F956" i="3" s="1"/>
  <c r="L928" i="3"/>
  <c r="Q1422" i="3"/>
  <c r="Q1565" i="3"/>
  <c r="Z1754" i="3"/>
  <c r="Q635" i="3"/>
  <c r="Z1081" i="3"/>
  <c r="L457" i="3"/>
  <c r="Z1977" i="3"/>
  <c r="Q2117" i="3"/>
  <c r="Q236" i="3"/>
  <c r="L404" i="3"/>
  <c r="L939" i="3"/>
  <c r="Z232" i="3"/>
  <c r="L138" i="3"/>
  <c r="Q1658" i="3"/>
  <c r="AE830" i="3"/>
  <c r="Z1807" i="3"/>
  <c r="AE64" i="3"/>
  <c r="Q1326" i="3"/>
  <c r="Q1682" i="3"/>
  <c r="Q508" i="3"/>
  <c r="L801" i="3"/>
  <c r="Q2109" i="3"/>
  <c r="Q838" i="3"/>
  <c r="AE1229" i="3"/>
  <c r="AE86" i="3"/>
  <c r="Q345" i="3"/>
  <c r="Q471" i="3"/>
  <c r="AE1662" i="3"/>
  <c r="Q1861" i="3"/>
  <c r="Z449" i="3"/>
  <c r="AE597" i="3"/>
  <c r="Z1088" i="3"/>
  <c r="Z1999" i="3"/>
  <c r="Q362" i="3"/>
  <c r="Z925" i="3"/>
  <c r="AE36" i="3"/>
  <c r="AE1176" i="3"/>
  <c r="L1081" i="3"/>
  <c r="L769" i="3"/>
  <c r="AE1760" i="3"/>
  <c r="AE1867" i="3"/>
  <c r="Q1558" i="3"/>
  <c r="AE1657" i="3"/>
  <c r="L1684" i="3"/>
  <c r="Q1802" i="3"/>
  <c r="Z519" i="3"/>
  <c r="Q222" i="3"/>
  <c r="AE1790" i="3"/>
  <c r="Z1026" i="3"/>
  <c r="AE1780" i="3"/>
  <c r="L2063" i="3"/>
  <c r="Q435" i="3"/>
  <c r="Z2055" i="3"/>
  <c r="Q1840" i="3"/>
  <c r="L1438" i="3"/>
  <c r="Z1783" i="3"/>
  <c r="L1170" i="3"/>
  <c r="Z129" i="3"/>
  <c r="Z353" i="3"/>
  <c r="AE1749" i="3"/>
  <c r="Q42" i="3"/>
  <c r="Q822" i="3"/>
  <c r="AE284" i="3"/>
  <c r="AE1092" i="3"/>
  <c r="Z889" i="3"/>
  <c r="Q1261" i="3"/>
  <c r="AE844" i="3"/>
  <c r="L1404" i="3"/>
  <c r="L2209" i="3"/>
  <c r="L656" i="3"/>
  <c r="Z1082" i="3"/>
  <c r="L22" i="3"/>
  <c r="AE244" i="3"/>
  <c r="Q114" i="3"/>
  <c r="AE33" i="3"/>
  <c r="L905" i="3"/>
  <c r="Q1086" i="3"/>
  <c r="AE1880" i="3"/>
  <c r="Q1820" i="3"/>
  <c r="R1820" i="3" s="1"/>
  <c r="F1820" i="3" s="1"/>
  <c r="Q310" i="3"/>
  <c r="AE730" i="3"/>
  <c r="Q593" i="3"/>
  <c r="Z2084" i="3"/>
  <c r="L1620" i="3"/>
  <c r="AE405" i="3"/>
  <c r="L426" i="3"/>
  <c r="Z1658" i="3"/>
  <c r="Z814" i="3"/>
  <c r="L1853" i="3"/>
  <c r="L618" i="3"/>
  <c r="Z803" i="3"/>
  <c r="AE1358" i="3"/>
  <c r="L1756" i="3"/>
  <c r="AE1708" i="3"/>
  <c r="AE1416" i="3"/>
  <c r="L225" i="3"/>
  <c r="Q1705" i="3"/>
  <c r="Z1562" i="3"/>
  <c r="L213" i="3"/>
  <c r="AE313" i="3"/>
  <c r="AE691" i="3"/>
  <c r="Q1323" i="3"/>
  <c r="Z1322" i="3"/>
  <c r="AE1718" i="3"/>
  <c r="Q193" i="3"/>
  <c r="L1957" i="3"/>
  <c r="R1957" i="3" s="1"/>
  <c r="F1957" i="3" s="1"/>
  <c r="Z1877" i="3"/>
  <c r="L309" i="3"/>
  <c r="L1494" i="3"/>
  <c r="L1847" i="3"/>
  <c r="AE2146" i="3"/>
  <c r="L1342" i="3"/>
  <c r="Q1331" i="3"/>
  <c r="Q395" i="3"/>
  <c r="L1940" i="3"/>
  <c r="AE688" i="3"/>
  <c r="AE1175" i="3"/>
  <c r="Q719" i="3"/>
  <c r="Z57" i="3"/>
  <c r="Z210" i="3"/>
  <c r="Q1154" i="3"/>
  <c r="L1513" i="3"/>
  <c r="AE207" i="3"/>
  <c r="Z1174" i="3"/>
  <c r="Q842" i="3"/>
  <c r="Z1750" i="3"/>
  <c r="L1186" i="3"/>
  <c r="L1894" i="3"/>
  <c r="L108" i="3"/>
  <c r="Z1840" i="3"/>
  <c r="Z44" i="3"/>
  <c r="AE1506" i="3"/>
  <c r="AE2031" i="3"/>
  <c r="AE1207" i="3"/>
  <c r="Z352" i="3"/>
  <c r="Q1250" i="3"/>
  <c r="AE1250" i="3"/>
  <c r="AF1250" i="3" s="1"/>
  <c r="Q443" i="3"/>
  <c r="Q819" i="3"/>
  <c r="L2103" i="3"/>
  <c r="AE1078" i="3"/>
  <c r="Q1439" i="3"/>
  <c r="AE813" i="3"/>
  <c r="L2008" i="3"/>
  <c r="Z650" i="3"/>
  <c r="AE1369" i="3"/>
  <c r="Q423" i="3"/>
  <c r="Q230" i="3"/>
  <c r="Z234" i="3"/>
  <c r="Z1407" i="3"/>
  <c r="Q1343" i="3"/>
  <c r="Q37" i="3"/>
  <c r="AE1739" i="3"/>
  <c r="AF1739" i="3" s="1"/>
  <c r="AE526" i="3"/>
  <c r="AE768" i="3"/>
  <c r="AE1576" i="3"/>
  <c r="AE236" i="3"/>
  <c r="AE333" i="3"/>
  <c r="AE433" i="3"/>
  <c r="L1428" i="3"/>
  <c r="Q1546" i="3"/>
  <c r="AE2096" i="3"/>
  <c r="L813" i="3"/>
  <c r="AE2109" i="3"/>
  <c r="Q102" i="3"/>
  <c r="Q1616" i="3"/>
  <c r="AE1616" i="3"/>
  <c r="AE318" i="3"/>
  <c r="Z2048" i="3"/>
  <c r="AE2035" i="3"/>
  <c r="L574" i="3"/>
  <c r="L2075" i="3"/>
  <c r="AE1224" i="3"/>
  <c r="Q581" i="3"/>
  <c r="L94" i="3"/>
  <c r="L1017" i="3"/>
  <c r="Q1734" i="3"/>
  <c r="AE263" i="3"/>
  <c r="AE1206" i="3"/>
  <c r="Q683" i="3"/>
  <c r="AE1591" i="3"/>
  <c r="L976" i="3"/>
  <c r="L1701" i="3"/>
  <c r="Q1328" i="3"/>
  <c r="Z200" i="3"/>
  <c r="Z11" i="3"/>
  <c r="AE2191" i="3"/>
  <c r="AE1163" i="3"/>
  <c r="Q27" i="3"/>
  <c r="Q1795" i="3"/>
  <c r="L123" i="3"/>
  <c r="Q998" i="3"/>
  <c r="AE1380" i="3"/>
  <c r="AE1560" i="3"/>
  <c r="L584" i="3"/>
  <c r="L485" i="3"/>
  <c r="AE518" i="3"/>
  <c r="AE1434" i="3"/>
  <c r="Q1864" i="3"/>
  <c r="AE460" i="3"/>
  <c r="AE1116" i="3"/>
  <c r="L1111" i="3"/>
  <c r="L1694" i="3"/>
  <c r="L2193" i="3"/>
  <c r="Q2013" i="3"/>
  <c r="L2013" i="3"/>
  <c r="Z2145" i="3"/>
  <c r="AE612" i="3"/>
  <c r="L1448" i="3"/>
  <c r="AE984" i="3"/>
  <c r="Q1533" i="3"/>
  <c r="AE1707" i="3"/>
  <c r="Z1313" i="3"/>
  <c r="AE1785" i="3"/>
  <c r="Q892" i="3"/>
  <c r="L968" i="3"/>
  <c r="Q2000" i="3"/>
  <c r="AE1709" i="3"/>
  <c r="AE52" i="3"/>
  <c r="AE547" i="3"/>
  <c r="Z1063" i="3"/>
  <c r="Q1514" i="3"/>
  <c r="AE1453" i="3"/>
  <c r="AE717" i="3"/>
  <c r="L710" i="3"/>
  <c r="AE676" i="3"/>
  <c r="Z1955" i="3"/>
  <c r="Q2143" i="3"/>
  <c r="Z1338" i="3"/>
  <c r="L2178" i="3"/>
  <c r="Q2168" i="3"/>
  <c r="L2201" i="3"/>
  <c r="AE2213" i="3"/>
  <c r="L2175" i="3"/>
  <c r="AE502" i="3"/>
  <c r="AE1101" i="3"/>
  <c r="Z1287" i="3"/>
  <c r="Z572" i="3"/>
  <c r="Z720" i="3"/>
  <c r="Q1988" i="3"/>
  <c r="AE1561" i="3"/>
  <c r="L161" i="3"/>
  <c r="AE235" i="3"/>
  <c r="AE1297" i="3"/>
  <c r="L474" i="3"/>
  <c r="Z1794" i="3"/>
  <c r="AE633" i="3"/>
  <c r="Q1618" i="3"/>
  <c r="Q337" i="3"/>
  <c r="AE379" i="3"/>
  <c r="AE1649" i="3"/>
  <c r="Q1827" i="3"/>
  <c r="L622" i="3"/>
  <c r="Q1459" i="3"/>
  <c r="Z899" i="3"/>
  <c r="AE598" i="3"/>
  <c r="Z2101" i="3"/>
  <c r="Z1045" i="3"/>
  <c r="Z351" i="3"/>
  <c r="Q475" i="3"/>
  <c r="Q1511" i="3"/>
  <c r="Z1151" i="3"/>
  <c r="Z1260" i="3"/>
  <c r="AE399" i="3"/>
  <c r="L1629" i="3"/>
  <c r="Z90" i="3"/>
  <c r="Z1034" i="3"/>
  <c r="AE1566" i="3"/>
  <c r="Z2172" i="3"/>
  <c r="Z1286" i="3"/>
  <c r="L896" i="3"/>
  <c r="AE279" i="3"/>
  <c r="L1991" i="3"/>
  <c r="AE1076" i="3"/>
  <c r="Z1652" i="3"/>
  <c r="AE1757" i="3"/>
  <c r="Z1345" i="3"/>
  <c r="AE1963" i="3"/>
  <c r="AE1863" i="3"/>
  <c r="L1074" i="3"/>
  <c r="L1022" i="3"/>
  <c r="AE1594" i="3"/>
  <c r="L1726" i="3"/>
  <c r="Z2162" i="3"/>
  <c r="Z1220" i="3"/>
  <c r="Q1289" i="3"/>
  <c r="Q1521" i="3"/>
  <c r="AE1038" i="3"/>
  <c r="Z921" i="3"/>
  <c r="Z884" i="3"/>
  <c r="Z1302" i="3"/>
  <c r="Q869" i="3"/>
  <c r="Q662" i="3"/>
  <c r="AE1688" i="3"/>
  <c r="L931" i="3"/>
  <c r="AE1435" i="3"/>
  <c r="L1599" i="3"/>
  <c r="Z883" i="3"/>
  <c r="L30" i="3"/>
  <c r="Q620" i="3"/>
  <c r="L495" i="3"/>
  <c r="Z753" i="3"/>
  <c r="L2015" i="3"/>
  <c r="Q1875" i="3"/>
  <c r="L577" i="3"/>
  <c r="Q1109" i="3"/>
  <c r="L2092" i="3"/>
  <c r="AE2140" i="3"/>
  <c r="AE165" i="3"/>
  <c r="Z1114" i="3"/>
  <c r="L424" i="3"/>
  <c r="Q1073" i="3"/>
  <c r="L259" i="3"/>
  <c r="AE1252" i="3"/>
  <c r="AE742" i="3"/>
  <c r="Q1830" i="3"/>
  <c r="Z532" i="3"/>
  <c r="Q903" i="3"/>
  <c r="L1473" i="3"/>
  <c r="Z2025" i="3"/>
  <c r="Z1052" i="3"/>
  <c r="Q454" i="3"/>
  <c r="L9" i="3"/>
  <c r="Q699" i="3"/>
  <c r="L1178" i="3"/>
  <c r="L1488" i="3"/>
  <c r="R1488" i="3" s="1"/>
  <c r="F1488" i="3" s="1"/>
  <c r="Z2082" i="3"/>
  <c r="L2081" i="3"/>
  <c r="AE1518" i="3"/>
  <c r="AE149" i="3"/>
  <c r="AE1136" i="3"/>
  <c r="AE2007" i="3"/>
  <c r="Q595" i="3"/>
  <c r="Q1130" i="3"/>
  <c r="L1509" i="3"/>
  <c r="Q368" i="3"/>
  <c r="L1736" i="3"/>
  <c r="AE1799" i="3"/>
  <c r="L340" i="3"/>
  <c r="Q1798" i="3"/>
  <c r="Z1762" i="3"/>
  <c r="Z1000" i="3"/>
  <c r="L1241" i="3"/>
  <c r="L1149" i="3"/>
  <c r="Z929" i="3"/>
  <c r="L1835" i="3"/>
  <c r="AE398" i="3"/>
  <c r="Z1660" i="3"/>
  <c r="Z1929" i="3"/>
  <c r="L1644" i="3"/>
  <c r="Q67" i="3"/>
  <c r="Q329" i="3"/>
  <c r="AE1465" i="3"/>
  <c r="AE2072" i="3"/>
  <c r="Z53" i="3"/>
  <c r="AE1461" i="3"/>
  <c r="AF1461" i="3" s="1"/>
  <c r="L1727" i="3"/>
  <c r="L51" i="3"/>
  <c r="Z555" i="3"/>
  <c r="L1200" i="3"/>
  <c r="Z1910" i="3"/>
  <c r="AE1609" i="3"/>
  <c r="AE566" i="3"/>
  <c r="Z603" i="3"/>
  <c r="Q1064" i="3"/>
  <c r="AE2108" i="3"/>
  <c r="Z1355" i="3"/>
  <c r="Q1787" i="3"/>
  <c r="Q1364" i="3"/>
  <c r="Z1525" i="3"/>
  <c r="L402" i="3"/>
  <c r="AE1860" i="3"/>
  <c r="AE967" i="3"/>
  <c r="AE1806" i="3"/>
  <c r="AE747" i="3"/>
  <c r="AE1064" i="3"/>
  <c r="L390" i="3"/>
  <c r="AE849" i="3"/>
  <c r="AE1671" i="3"/>
  <c r="Z716" i="3"/>
  <c r="AE125" i="3"/>
  <c r="L88" i="3"/>
  <c r="Z1213" i="3"/>
  <c r="Q1444" i="3"/>
  <c r="AE1496" i="3"/>
  <c r="Z1919" i="3"/>
  <c r="AE162" i="3"/>
  <c r="AE1714" i="3"/>
  <c r="Q277" i="3"/>
  <c r="Q668" i="3"/>
  <c r="Q487" i="3"/>
  <c r="L792" i="3"/>
  <c r="AE581" i="3"/>
  <c r="L1829" i="3"/>
  <c r="Z1019" i="3"/>
  <c r="AE764" i="3"/>
  <c r="Z801" i="3"/>
  <c r="Z1229" i="3"/>
  <c r="L1641" i="3"/>
  <c r="L1999" i="3"/>
  <c r="Z36" i="3"/>
  <c r="AE1245" i="3"/>
  <c r="Q440" i="3"/>
  <c r="L1867" i="3"/>
  <c r="L2095" i="3"/>
  <c r="L1519" i="3"/>
  <c r="AE1026" i="3"/>
  <c r="AE771" i="3"/>
  <c r="Z1092" i="3"/>
  <c r="AE323" i="3"/>
  <c r="Z66" i="3"/>
  <c r="L587" i="3"/>
  <c r="Z33" i="3"/>
  <c r="AE1820" i="3"/>
  <c r="L1309" i="3"/>
  <c r="AE814" i="3"/>
  <c r="L211" i="3"/>
  <c r="AE803" i="3"/>
  <c r="Q476" i="3"/>
  <c r="L691" i="3"/>
  <c r="L639" i="3"/>
  <c r="Z842" i="3"/>
  <c r="L1856" i="3"/>
  <c r="AE1750" i="3"/>
  <c r="Z1376" i="3"/>
  <c r="L503" i="3"/>
  <c r="AE836" i="3"/>
  <c r="L1047" i="3"/>
  <c r="L2088" i="3"/>
  <c r="Z1261" i="3"/>
  <c r="AE1314" i="3"/>
  <c r="L373" i="3"/>
  <c r="Q1891" i="3"/>
  <c r="Z1070" i="3"/>
  <c r="Z1936" i="3"/>
  <c r="Z236" i="3"/>
  <c r="L1007" i="3"/>
  <c r="Z1428" i="3"/>
  <c r="AE1236" i="3"/>
  <c r="Z2109" i="3"/>
  <c r="AE54" i="3"/>
  <c r="Z2161" i="3"/>
  <c r="Z887" i="3"/>
  <c r="AE2149" i="3"/>
  <c r="Z683" i="3"/>
  <c r="L1953" i="3"/>
  <c r="Q77" i="3"/>
  <c r="Q1636" i="3"/>
  <c r="Q1560" i="3"/>
  <c r="AE1233" i="3"/>
  <c r="Z584" i="3"/>
  <c r="L1864" i="3"/>
  <c r="Z271" i="3"/>
  <c r="Z204" i="3"/>
  <c r="Q1694" i="3"/>
  <c r="AE863" i="3"/>
  <c r="L1785" i="3"/>
  <c r="Z968" i="3"/>
  <c r="L166" i="3"/>
  <c r="Z717" i="3"/>
  <c r="AE2210" i="3"/>
  <c r="L2183" i="3"/>
  <c r="AE2167" i="3"/>
  <c r="Q2200" i="3"/>
  <c r="Z2192" i="3"/>
  <c r="Z2177" i="3"/>
  <c r="Q2207" i="3"/>
  <c r="AE2175" i="3"/>
  <c r="AE400" i="3"/>
  <c r="AE1567" i="3"/>
  <c r="L989" i="3"/>
  <c r="AE1048" i="3"/>
  <c r="Z1303" i="3"/>
  <c r="Q2121" i="3"/>
  <c r="Z633" i="3"/>
  <c r="L126" i="3"/>
  <c r="AE720" i="3"/>
  <c r="AE264" i="3"/>
  <c r="L1153" i="3"/>
  <c r="Q19" i="3"/>
  <c r="Q1921" i="3"/>
  <c r="L1187" i="3"/>
  <c r="Z1216" i="3"/>
  <c r="AE320" i="3"/>
  <c r="Z191" i="3"/>
  <c r="L1487" i="3"/>
  <c r="AE1159" i="3"/>
  <c r="L1397" i="3"/>
  <c r="Z916" i="3"/>
  <c r="Z750" i="3"/>
  <c r="Z1895" i="3"/>
  <c r="L1845" i="3"/>
  <c r="L567" i="3"/>
  <c r="L1532" i="3"/>
  <c r="L1165" i="3"/>
  <c r="L1102" i="3"/>
  <c r="L1041" i="3"/>
  <c r="L2169" i="3"/>
  <c r="Z1534" i="3"/>
  <c r="Z2076" i="3"/>
  <c r="Z1772" i="3"/>
  <c r="L810" i="3"/>
  <c r="L196" i="3"/>
  <c r="Z625" i="3"/>
  <c r="Q1930" i="3"/>
  <c r="Z144" i="3"/>
  <c r="AE1194" i="3"/>
  <c r="AE1228" i="3"/>
  <c r="Q92" i="3"/>
  <c r="Q652" i="3"/>
  <c r="L2135" i="3"/>
  <c r="Z601" i="3"/>
  <c r="AE552" i="3"/>
  <c r="AE1944" i="3"/>
  <c r="Z602" i="3"/>
  <c r="Q955" i="3"/>
  <c r="Q161" i="3"/>
  <c r="Q520" i="3"/>
  <c r="Q974" i="3"/>
  <c r="Q1586" i="3"/>
  <c r="Q1539" i="3"/>
  <c r="L514" i="3"/>
  <c r="AE946" i="3"/>
  <c r="L1907" i="3"/>
  <c r="Q1629" i="3"/>
  <c r="Q372" i="3"/>
  <c r="Q1223" i="3"/>
  <c r="L721" i="3"/>
  <c r="AE328" i="3"/>
  <c r="Q1647" i="3"/>
  <c r="AE506" i="3"/>
  <c r="AE1480" i="3"/>
  <c r="Q90" i="3"/>
  <c r="AE1967" i="3"/>
  <c r="AE2104" i="3"/>
  <c r="Q712" i="3"/>
  <c r="AE760" i="3"/>
  <c r="L164" i="3"/>
  <c r="L481" i="3"/>
  <c r="R481" i="3" s="1"/>
  <c r="F481" i="3" s="1"/>
  <c r="AE1942" i="3"/>
  <c r="AE1776" i="3"/>
  <c r="L1602" i="3"/>
  <c r="L1594" i="3"/>
  <c r="L961" i="3"/>
  <c r="Q1764" i="3"/>
  <c r="AE1547" i="3"/>
  <c r="Z1205" i="3"/>
  <c r="Q60" i="3"/>
  <c r="L351" i="3"/>
  <c r="Q80" i="3"/>
  <c r="Q829" i="3"/>
  <c r="L1811" i="3"/>
  <c r="L1262" i="3"/>
  <c r="AE2079" i="3"/>
  <c r="AE1976" i="3"/>
  <c r="Q1414" i="3"/>
  <c r="Z1184" i="3"/>
  <c r="AE786" i="3"/>
  <c r="Z1015" i="3"/>
  <c r="AE1222" i="3"/>
  <c r="L241" i="3"/>
  <c r="AE1765" i="3"/>
  <c r="L868" i="3"/>
  <c r="Q122" i="3"/>
  <c r="L116" i="3"/>
  <c r="Z116" i="3"/>
  <c r="L788" i="3"/>
  <c r="AE276" i="3"/>
  <c r="AE509" i="3"/>
  <c r="AE1365" i="3"/>
  <c r="L1260" i="3"/>
  <c r="L2171" i="3"/>
  <c r="AE615" i="3"/>
  <c r="L91" i="3"/>
  <c r="R91" i="3" s="1"/>
  <c r="F91" i="3" s="1"/>
  <c r="Z1789" i="3"/>
  <c r="Z1060" i="3"/>
  <c r="L735" i="3"/>
  <c r="AE1095" i="3"/>
  <c r="AE520" i="3"/>
  <c r="L337" i="3"/>
  <c r="AE1034" i="3"/>
  <c r="L1332" i="3"/>
  <c r="AE6" i="3"/>
  <c r="L1646" i="3"/>
  <c r="L1741" i="3"/>
  <c r="AE491" i="3"/>
  <c r="AE1792" i="3"/>
  <c r="Z60" i="3"/>
  <c r="L122" i="3"/>
  <c r="AE1256" i="3"/>
  <c r="AE1573" i="3"/>
  <c r="AE255" i="3"/>
  <c r="AE2172" i="3"/>
  <c r="L1131" i="3"/>
  <c r="L1317" i="3"/>
  <c r="L1832" i="3"/>
  <c r="Q1947" i="3"/>
  <c r="Z828" i="3"/>
  <c r="Q531" i="3"/>
  <c r="Z243" i="3"/>
  <c r="AE134" i="3"/>
  <c r="L1499" i="3"/>
  <c r="L596" i="3"/>
  <c r="AE1273" i="3"/>
  <c r="AE1406" i="3"/>
  <c r="Z1963" i="3"/>
  <c r="AF1963" i="3" s="1"/>
  <c r="Z678" i="3"/>
  <c r="AF678" i="3" s="1"/>
  <c r="Z1510" i="3"/>
  <c r="L1386" i="3"/>
  <c r="L1258" i="3"/>
  <c r="Z1477" i="3"/>
  <c r="AE971" i="3"/>
  <c r="Z1300" i="3"/>
  <c r="AE1045" i="3"/>
  <c r="Z2113" i="3"/>
  <c r="AE1249" i="3"/>
  <c r="L279" i="3"/>
  <c r="L525" i="3"/>
  <c r="R525" i="3" s="1"/>
  <c r="F525" i="3" s="1"/>
  <c r="AE1921" i="3"/>
  <c r="Q2196" i="3"/>
  <c r="L1339" i="3"/>
  <c r="AE1182" i="3"/>
  <c r="AE799" i="3"/>
  <c r="AE900" i="3"/>
  <c r="L2064" i="3"/>
  <c r="Z1539" i="3"/>
  <c r="AE1686" i="3"/>
  <c r="L1862" i="3"/>
  <c r="AE1946" i="3"/>
  <c r="L1076" i="3"/>
  <c r="Z147" i="3"/>
  <c r="AE1647" i="3"/>
  <c r="L317" i="3"/>
  <c r="L2018" i="3"/>
  <c r="L1931" i="3"/>
  <c r="L1345" i="3"/>
  <c r="AE1463" i="3"/>
  <c r="Z1896" i="3"/>
  <c r="AE80" i="3"/>
  <c r="L173" i="3"/>
  <c r="AE496" i="3"/>
  <c r="AE1624" i="3"/>
  <c r="L120" i="3"/>
  <c r="Z1290" i="3"/>
  <c r="Z239" i="3"/>
  <c r="AE91" i="3"/>
  <c r="AF91" i="3" s="1"/>
  <c r="Z1710" i="3"/>
  <c r="Z988" i="3"/>
  <c r="Z2046" i="3"/>
  <c r="Z1041" i="3"/>
  <c r="Z504" i="3"/>
  <c r="AE1966" i="3"/>
  <c r="AE1522" i="3"/>
  <c r="Z653" i="3"/>
  <c r="AE2089" i="3"/>
  <c r="L1905" i="3"/>
  <c r="Z693" i="3"/>
  <c r="L624" i="3"/>
  <c r="Z1073" i="3"/>
  <c r="L1237" i="3"/>
  <c r="Z87" i="3"/>
  <c r="Q326" i="3"/>
  <c r="L2030" i="3"/>
  <c r="Z1203" i="3"/>
  <c r="Z478" i="3"/>
  <c r="AE221" i="3"/>
  <c r="Q1578" i="3"/>
  <c r="L1289" i="3"/>
  <c r="AE1289" i="3"/>
  <c r="Z1129" i="3"/>
  <c r="L247" i="3"/>
  <c r="Q1117" i="3"/>
  <c r="L291" i="3"/>
  <c r="AE1854" i="3"/>
  <c r="AE745" i="3"/>
  <c r="L921" i="3"/>
  <c r="Z489" i="3"/>
  <c r="Q1097" i="3"/>
  <c r="AE322" i="3"/>
  <c r="AE1302" i="3"/>
  <c r="Z1726" i="3"/>
  <c r="Q253" i="3"/>
  <c r="R253" i="3" s="1"/>
  <c r="F253" i="3" s="1"/>
  <c r="Q878" i="3"/>
  <c r="Z1769" i="3"/>
  <c r="AE46" i="3"/>
  <c r="Z1333" i="3"/>
  <c r="AE177" i="3"/>
  <c r="Q1688" i="3"/>
  <c r="AE246" i="3"/>
  <c r="Z981" i="3"/>
  <c r="AE355" i="3"/>
  <c r="AF355" i="3" s="1"/>
  <c r="AE2004" i="3"/>
  <c r="L109" i="3"/>
  <c r="L1435" i="3"/>
  <c r="AE1696" i="3"/>
  <c r="Q805" i="3"/>
  <c r="AE592" i="3"/>
  <c r="AE883" i="3"/>
  <c r="Z2006" i="3"/>
  <c r="AE2036" i="3"/>
  <c r="Z480" i="3"/>
  <c r="Z1932" i="3"/>
  <c r="Z694" i="3"/>
  <c r="Z1683" i="3"/>
  <c r="Q1645" i="3"/>
  <c r="AE1167" i="3"/>
  <c r="L2114" i="3"/>
  <c r="Q1883" i="3"/>
  <c r="L335" i="3"/>
  <c r="L1299" i="3"/>
  <c r="L793" i="3"/>
  <c r="L1296" i="3"/>
  <c r="Z463" i="3"/>
  <c r="Q2085" i="3"/>
  <c r="Q2155" i="3"/>
  <c r="Q1452" i="3"/>
  <c r="Z112" i="3"/>
  <c r="AE1363" i="3"/>
  <c r="L573" i="3"/>
  <c r="Q624" i="3"/>
  <c r="AE775" i="3"/>
  <c r="Q1096" i="3"/>
  <c r="AE2053" i="3"/>
  <c r="L1903" i="3"/>
  <c r="AE450" i="3"/>
  <c r="Q1479" i="3"/>
  <c r="L391" i="3"/>
  <c r="AE2015" i="3"/>
  <c r="L983" i="3"/>
  <c r="Z242" i="3"/>
  <c r="L1890" i="3"/>
  <c r="AE797" i="3"/>
  <c r="Z70" i="3"/>
  <c r="Q716" i="3"/>
  <c r="Q1255" i="3"/>
  <c r="Q1777" i="3"/>
  <c r="AE1027" i="3"/>
  <c r="L1279" i="3"/>
  <c r="Q424" i="3"/>
  <c r="AE75" i="3"/>
  <c r="Z1237" i="3"/>
  <c r="Q2162" i="3"/>
  <c r="L430" i="3"/>
  <c r="L1852" i="3"/>
  <c r="Q1793" i="3"/>
  <c r="Z259" i="3"/>
  <c r="L453" i="3"/>
  <c r="Q1810" i="3"/>
  <c r="L1019" i="3"/>
  <c r="Z1312" i="3"/>
  <c r="Q1821" i="3"/>
  <c r="Z63" i="3"/>
  <c r="AE1830" i="3"/>
  <c r="L378" i="3"/>
  <c r="Z550" i="3"/>
  <c r="L1717" i="3"/>
  <c r="L380" i="3"/>
  <c r="Z2144" i="3"/>
  <c r="AE2194" i="3"/>
  <c r="L532" i="3"/>
  <c r="Q568" i="3"/>
  <c r="AE2037" i="3"/>
  <c r="AE68" i="3"/>
  <c r="AE1473" i="3"/>
  <c r="Q1180" i="3"/>
  <c r="L2098" i="3"/>
  <c r="L1500" i="3"/>
  <c r="Q93" i="3"/>
  <c r="Q1732" i="3"/>
  <c r="Z589" i="3"/>
  <c r="Z539" i="3"/>
  <c r="AE1993" i="3"/>
  <c r="AE990" i="3"/>
  <c r="L2091" i="3"/>
  <c r="Z374" i="3"/>
  <c r="Z1639" i="3"/>
  <c r="L454" i="3"/>
  <c r="Q1596" i="3"/>
  <c r="L1703" i="3"/>
  <c r="L303" i="3"/>
  <c r="L403" i="3"/>
  <c r="AE699" i="3"/>
  <c r="AE1054" i="3"/>
  <c r="Z1773" i="3"/>
  <c r="Z292" i="3"/>
  <c r="Z1958" i="3"/>
  <c r="Z1324" i="3"/>
  <c r="Z393" i="3"/>
  <c r="Z1271" i="3"/>
  <c r="AE1526" i="3"/>
  <c r="Q2086" i="3"/>
  <c r="AE2082" i="3"/>
  <c r="Q1139" i="3"/>
  <c r="Q1084" i="3"/>
  <c r="AE1784" i="3"/>
  <c r="L1112" i="3"/>
  <c r="Q2182" i="3"/>
  <c r="AE1583" i="3"/>
  <c r="AE1347" i="3"/>
  <c r="Q1537" i="3"/>
  <c r="Q1148" i="3"/>
  <c r="Z209" i="3"/>
  <c r="Z224" i="3"/>
  <c r="AE1476" i="3"/>
  <c r="L1107" i="3"/>
  <c r="Z761" i="3"/>
  <c r="AE1166" i="3"/>
  <c r="Q1373" i="3"/>
  <c r="Z1564" i="3"/>
  <c r="AE1251" i="3"/>
  <c r="AE583" i="3"/>
  <c r="L979" i="3"/>
  <c r="AE595" i="3"/>
  <c r="Q2139" i="3"/>
  <c r="L1575" i="3"/>
  <c r="AE692" i="3"/>
  <c r="Q628" i="3"/>
  <c r="L368" i="3"/>
  <c r="Z1485" i="3"/>
  <c r="Z649" i="3"/>
  <c r="L1128" i="3"/>
  <c r="Q18" i="3"/>
  <c r="AE591" i="3"/>
  <c r="Q2134" i="3"/>
  <c r="L1799" i="3"/>
  <c r="Q665" i="3"/>
  <c r="Z20" i="3"/>
  <c r="L316" i="3"/>
  <c r="Z1254" i="3"/>
  <c r="Q1770" i="3"/>
  <c r="Q87" i="3"/>
  <c r="L623" i="3"/>
  <c r="L1925" i="3"/>
  <c r="R1925" i="3" s="1"/>
  <c r="F1925" i="3" s="1"/>
  <c r="L1468" i="3"/>
  <c r="Q32" i="3"/>
  <c r="L1257" i="3"/>
  <c r="L2023" i="3"/>
  <c r="Z319" i="3"/>
  <c r="Q696" i="3"/>
  <c r="Q1638" i="3"/>
  <c r="AE1645" i="3"/>
  <c r="Z183" i="3"/>
  <c r="L1926" i="3"/>
  <c r="L1433" i="3"/>
  <c r="Z304" i="3"/>
  <c r="AE1730" i="3"/>
  <c r="L117" i="3"/>
  <c r="R117" i="3" s="1"/>
  <c r="F117" i="3" s="1"/>
  <c r="Z101" i="3"/>
  <c r="L620" i="3"/>
  <c r="L1492" i="3"/>
  <c r="Q338" i="3"/>
  <c r="AE1395" i="3"/>
  <c r="AE808" i="3"/>
  <c r="L1000" i="3"/>
  <c r="AE1595" i="3"/>
  <c r="Q376" i="3"/>
  <c r="AE1571" i="3"/>
  <c r="L167" i="3"/>
  <c r="AE1479" i="3"/>
  <c r="AE1759" i="3"/>
  <c r="Z982" i="3"/>
  <c r="L29" i="3"/>
  <c r="Q1520" i="3"/>
  <c r="AE1763" i="3"/>
  <c r="AE163" i="3"/>
  <c r="AE1848" i="3"/>
  <c r="L875" i="3"/>
  <c r="Q812" i="3"/>
  <c r="AE806" i="3"/>
  <c r="Q1721" i="3"/>
  <c r="Q689" i="3"/>
  <c r="R689" i="3" s="1"/>
  <c r="F689" i="3" s="1"/>
  <c r="AE31" i="3"/>
  <c r="Q877" i="3"/>
  <c r="AE642" i="3"/>
  <c r="Z24" i="3"/>
  <c r="Q2021" i="3"/>
  <c r="AE1557" i="3"/>
  <c r="Q912" i="3"/>
  <c r="AE417" i="3"/>
  <c r="Q516" i="3"/>
  <c r="AE516" i="3"/>
  <c r="Z1140" i="3"/>
  <c r="AE39" i="3"/>
  <c r="Q1123" i="3"/>
  <c r="Q973" i="3"/>
  <c r="Z184" i="3"/>
  <c r="AE1901" i="3"/>
  <c r="L632" i="3"/>
  <c r="Q418" i="3"/>
  <c r="AE195" i="3"/>
  <c r="L50" i="3"/>
  <c r="Q95" i="3"/>
  <c r="L1836" i="3"/>
  <c r="L461" i="3"/>
  <c r="Q1055" i="3"/>
  <c r="L150" i="3"/>
  <c r="Z1426" i="3"/>
  <c r="L1922" i="3"/>
  <c r="Z949" i="3"/>
  <c r="Z1037" i="3"/>
  <c r="Q1024" i="3"/>
  <c r="AE1515" i="3"/>
  <c r="AE1360" i="3"/>
  <c r="L129" i="3"/>
  <c r="L1062" i="3"/>
  <c r="Z1248" i="3"/>
  <c r="Q1592" i="3"/>
  <c r="AE2049" i="3"/>
  <c r="Q1280" i="3"/>
  <c r="Z2105" i="3"/>
  <c r="Z1644" i="3"/>
  <c r="L2066" i="3"/>
  <c r="Z432" i="3"/>
  <c r="AE329" i="3"/>
  <c r="Q1023" i="3"/>
  <c r="AE1569" i="3"/>
  <c r="L327" i="3"/>
  <c r="Z527" i="3"/>
  <c r="AE413" i="3"/>
  <c r="Z367" i="3"/>
  <c r="AE1471" i="3"/>
  <c r="L759" i="3"/>
  <c r="Q2132" i="3"/>
  <c r="Z1662" i="3"/>
  <c r="Q366" i="3"/>
  <c r="L1886" i="3"/>
  <c r="AE2080" i="3"/>
  <c r="Z1208" i="3"/>
  <c r="AE326" i="3"/>
  <c r="Q537" i="3"/>
  <c r="Z2153" i="3"/>
  <c r="AE947" i="3"/>
  <c r="Z2011" i="3"/>
  <c r="AE458" i="3"/>
  <c r="L1385" i="3"/>
  <c r="L1100" i="3"/>
  <c r="AE1530" i="3"/>
  <c r="Q28" i="3"/>
  <c r="L28" i="3"/>
  <c r="Q918" i="3"/>
  <c r="AE1542" i="3"/>
  <c r="L606" i="3"/>
  <c r="L1077" i="3"/>
  <c r="L1934" i="3"/>
  <c r="Q1716" i="3"/>
  <c r="Z1956" i="3"/>
  <c r="AE1580" i="3"/>
  <c r="Q1152" i="3"/>
  <c r="Q571" i="3"/>
  <c r="L220" i="3"/>
  <c r="Z500" i="3"/>
  <c r="Q1724" i="3"/>
  <c r="L2056" i="3"/>
  <c r="Q1986" i="3"/>
  <c r="L1677" i="3"/>
  <c r="Z254" i="3"/>
  <c r="Z1609" i="3"/>
  <c r="Z1456" i="3"/>
  <c r="Q820" i="3"/>
  <c r="Q332" i="3"/>
  <c r="AE867" i="3"/>
  <c r="AE522" i="3"/>
  <c r="AE1310" i="3"/>
  <c r="L904" i="3"/>
  <c r="Z470" i="3"/>
  <c r="L1370" i="3"/>
  <c r="Z1687" i="3"/>
  <c r="L835" i="3"/>
  <c r="L879" i="3"/>
  <c r="Q1713" i="3"/>
  <c r="L76" i="3"/>
  <c r="Q858" i="3"/>
  <c r="AE603" i="3"/>
  <c r="Q579" i="3"/>
  <c r="L434" i="3"/>
  <c r="R434" i="3" s="1"/>
  <c r="F434" i="3" s="1"/>
  <c r="Q1259" i="3"/>
  <c r="L198" i="3"/>
  <c r="AE2112" i="3"/>
  <c r="Q41" i="3"/>
  <c r="L473" i="3"/>
  <c r="AE815" i="3"/>
  <c r="L493" i="3"/>
  <c r="Z585" i="3"/>
  <c r="AE25" i="3"/>
  <c r="Z1889" i="3"/>
  <c r="Z1902" i="3"/>
  <c r="L1668" i="3"/>
  <c r="Q777" i="3"/>
  <c r="L1364" i="3"/>
  <c r="L2073" i="3"/>
  <c r="Z1410" i="3"/>
  <c r="Q303" i="3"/>
  <c r="AE1525" i="3"/>
  <c r="AE940" i="3"/>
  <c r="Z1118" i="3"/>
  <c r="AE1217" i="3"/>
  <c r="Z1905" i="3"/>
  <c r="Q1493" i="3"/>
  <c r="L1860" i="3"/>
  <c r="AE1373" i="3"/>
  <c r="L1481" i="3"/>
  <c r="AE1141" i="3"/>
  <c r="L967" i="3"/>
  <c r="Q1654" i="3"/>
  <c r="L1806" i="3"/>
  <c r="L1606" i="3"/>
  <c r="AE2134" i="3"/>
  <c r="Q436" i="3"/>
  <c r="L118" i="3"/>
  <c r="AE1728" i="3"/>
  <c r="AE494" i="3"/>
  <c r="L747" i="3"/>
  <c r="L1661" i="3"/>
  <c r="Q1204" i="3"/>
  <c r="L1051" i="3"/>
  <c r="L1379" i="3"/>
  <c r="L1415" i="3"/>
  <c r="L1787" i="3"/>
  <c r="L849" i="3"/>
  <c r="AE822" i="3"/>
  <c r="Q1825" i="3"/>
  <c r="Q1486" i="3"/>
  <c r="L1486" i="3"/>
  <c r="Q1784" i="3"/>
  <c r="Q1429" i="3"/>
  <c r="Q1970" i="3"/>
  <c r="Q798" i="3"/>
  <c r="Z428" i="3"/>
  <c r="Q845" i="3"/>
  <c r="L68" i="3"/>
  <c r="L420" i="3"/>
  <c r="Q966" i="3"/>
  <c r="Z1418" i="3"/>
  <c r="Q975" i="3"/>
  <c r="L281" i="3"/>
  <c r="L1254" i="3"/>
  <c r="AE1021" i="3"/>
  <c r="AE2150" i="3"/>
  <c r="Z1960" i="3"/>
  <c r="L2111" i="3"/>
  <c r="AE446" i="3"/>
  <c r="L535" i="3"/>
  <c r="Z162" i="3"/>
  <c r="AE498" i="3"/>
  <c r="L445" i="3"/>
  <c r="AE1501" i="3"/>
  <c r="L1788" i="3"/>
  <c r="AE1700" i="3"/>
  <c r="L277" i="3"/>
  <c r="L668" i="3"/>
  <c r="L1371" i="3"/>
  <c r="L487" i="3"/>
  <c r="AE1198" i="3"/>
  <c r="AF1198" i="3" s="1"/>
  <c r="AE1199" i="3"/>
  <c r="AE1105" i="3"/>
  <c r="L2151" i="3"/>
  <c r="AE1620" i="3"/>
  <c r="Z471" i="3"/>
  <c r="Z22" i="3"/>
  <c r="AE146" i="3"/>
  <c r="AE570" i="3"/>
  <c r="L1555" i="3"/>
  <c r="Z885" i="3"/>
  <c r="Q1106" i="3"/>
  <c r="L1106" i="3"/>
  <c r="L1422" i="3"/>
  <c r="AE1565" i="3"/>
  <c r="L924" i="3"/>
  <c r="R924" i="3" s="1"/>
  <c r="F924" i="3" s="1"/>
  <c r="Z1568" i="3"/>
  <c r="L1399" i="3"/>
  <c r="Q457" i="3"/>
  <c r="L1977" i="3"/>
  <c r="Z886" i="3"/>
  <c r="L232" i="3"/>
  <c r="L355" i="3"/>
  <c r="Z1582" i="3"/>
  <c r="AE294" i="3"/>
  <c r="Q1320" i="3"/>
  <c r="Q870" i="3"/>
  <c r="Z870" i="3"/>
  <c r="Z1451" i="3"/>
  <c r="AE794" i="3"/>
  <c r="AE2058" i="3"/>
  <c r="L1229" i="3"/>
  <c r="Q846" i="3"/>
  <c r="Q738" i="3"/>
  <c r="Z711" i="3"/>
  <c r="AE2077" i="3"/>
  <c r="Z1866" i="3"/>
  <c r="Q311" i="3"/>
  <c r="Q86" i="3"/>
  <c r="Q726" i="3"/>
  <c r="Q148" i="3"/>
  <c r="Z1099" i="3"/>
  <c r="Q1054" i="3"/>
  <c r="L586" i="3"/>
  <c r="Q1950" i="3"/>
  <c r="AE1861" i="3"/>
  <c r="L1844" i="3"/>
  <c r="AE1451" i="3"/>
  <c r="L362" i="3"/>
  <c r="Q1847" i="3"/>
  <c r="Z1176" i="3"/>
  <c r="Z462" i="3"/>
  <c r="Q818" i="3"/>
  <c r="AE1081" i="3"/>
  <c r="L1760" i="3"/>
  <c r="AE960" i="3"/>
  <c r="L1878" i="3"/>
  <c r="AE1558" i="3"/>
  <c r="Z2165" i="3"/>
  <c r="AE1802" i="3"/>
  <c r="Q1965" i="3"/>
  <c r="Z222" i="3"/>
  <c r="Q944" i="3"/>
  <c r="AE782" i="3"/>
  <c r="L2055" i="3"/>
  <c r="Z2002" i="3"/>
  <c r="Q1438" i="3"/>
  <c r="AE1170" i="3"/>
  <c r="Z1143" i="3"/>
  <c r="AE1112" i="3"/>
  <c r="L795" i="3"/>
  <c r="Z42" i="3"/>
  <c r="L1092" i="3"/>
  <c r="AE79" i="3"/>
  <c r="Z544" i="3"/>
  <c r="L889" i="3"/>
  <c r="Z772" i="3"/>
  <c r="L844" i="3"/>
  <c r="Q8" i="3"/>
  <c r="Q587" i="3"/>
  <c r="Q1227" i="3"/>
  <c r="L1276" i="3"/>
  <c r="Z1098" i="3"/>
  <c r="AE1952" i="3"/>
  <c r="Z1953" i="3"/>
  <c r="AE1086" i="3"/>
  <c r="Z1880" i="3"/>
  <c r="Z1820" i="3"/>
  <c r="Q1375" i="3"/>
  <c r="Q278" i="3"/>
  <c r="L862" i="3"/>
  <c r="AE2084" i="3"/>
  <c r="Q1620" i="3"/>
  <c r="Q825" i="3"/>
  <c r="L1648" i="3"/>
  <c r="L814" i="3"/>
  <c r="Z299" i="3"/>
  <c r="Z211" i="3"/>
  <c r="Z203" i="3"/>
  <c r="AE1326" i="3"/>
  <c r="AE865" i="3"/>
  <c r="L1831" i="3"/>
  <c r="AE618" i="3"/>
  <c r="Q1982" i="3"/>
  <c r="Q1756" i="3"/>
  <c r="Q1155" i="3"/>
  <c r="Z1382" i="3"/>
  <c r="Z1181" i="3"/>
  <c r="L1610" i="3"/>
  <c r="Z1708" i="3"/>
  <c r="Q2035" i="3"/>
  <c r="L2068" i="3"/>
  <c r="Z1416" i="3"/>
  <c r="Z225" i="3"/>
  <c r="Q1562" i="3"/>
  <c r="Z1126" i="3"/>
  <c r="Z1160" i="3"/>
  <c r="AE1323" i="3"/>
  <c r="Q1322" i="3"/>
  <c r="Z1718" i="3"/>
  <c r="Z1325" i="3"/>
  <c r="AE848" i="3"/>
  <c r="L1146" i="3"/>
  <c r="AE1937" i="3"/>
  <c r="Q796" i="3"/>
  <c r="AE223" i="3"/>
  <c r="Q756" i="3"/>
  <c r="Z440" i="3"/>
  <c r="AE1154" i="3"/>
  <c r="AE1513" i="3"/>
  <c r="Q207" i="3"/>
  <c r="AE1174" i="3"/>
  <c r="AE1186" i="3"/>
  <c r="Q1341" i="3"/>
  <c r="AE1894" i="3"/>
  <c r="Q490" i="3"/>
  <c r="AE1329" i="3"/>
  <c r="Q1071" i="3"/>
  <c r="AE1210" i="3"/>
  <c r="Z435" i="3"/>
  <c r="Z540" i="3"/>
  <c r="AE1840" i="3"/>
  <c r="Z1171" i="3"/>
  <c r="Q1197" i="3"/>
  <c r="AE61" i="3"/>
  <c r="Z208" i="3"/>
  <c r="Q1445" i="3"/>
  <c r="L2142" i="3"/>
  <c r="R2142" i="3" s="1"/>
  <c r="F2142" i="3" s="1"/>
  <c r="Q44" i="3"/>
  <c r="L1506" i="3"/>
  <c r="AE1815" i="3"/>
  <c r="AE1685" i="3"/>
  <c r="AE1261" i="3"/>
  <c r="Z443" i="3"/>
  <c r="Z833" i="3"/>
  <c r="L1150" i="3"/>
  <c r="L1078" i="3"/>
  <c r="Z1439" i="3"/>
  <c r="L468" i="3"/>
  <c r="L1188" i="3"/>
  <c r="Q2008" i="3"/>
  <c r="Q2138" i="3"/>
  <c r="AE373" i="3"/>
  <c r="Z423" i="3"/>
  <c r="Q1307" i="3"/>
  <c r="L234" i="3"/>
  <c r="L1576" i="3"/>
  <c r="Z1343" i="3"/>
  <c r="L37" i="3"/>
  <c r="AE1070" i="3"/>
  <c r="Z2024" i="3"/>
  <c r="Q422" i="3"/>
  <c r="Z1372" i="3"/>
  <c r="Z333" i="3"/>
  <c r="AE1103" i="3"/>
  <c r="Z433" i="3"/>
  <c r="AE1007" i="3"/>
  <c r="AE523" i="3"/>
  <c r="AE1428" i="3"/>
  <c r="L1546" i="3"/>
  <c r="Q2096" i="3"/>
  <c r="AE1137" i="3"/>
  <c r="Q1236" i="3"/>
  <c r="AE102" i="3"/>
  <c r="AE2161" i="3"/>
  <c r="L738" i="3"/>
  <c r="Z2075" i="3"/>
  <c r="Z1224" i="3"/>
  <c r="Z581" i="3"/>
  <c r="L1305" i="3"/>
  <c r="AE887" i="3"/>
  <c r="Z1939" i="3"/>
  <c r="AE563" i="3"/>
  <c r="Z94" i="3"/>
  <c r="Q217" i="3"/>
  <c r="AE1017" i="3"/>
  <c r="L1734" i="3"/>
  <c r="Q731" i="3"/>
  <c r="Z1622" i="3"/>
  <c r="AE1162" i="3"/>
  <c r="Q1665" i="3"/>
  <c r="AE74" i="3"/>
  <c r="Z976" i="3"/>
  <c r="L614" i="3"/>
  <c r="L200" i="3"/>
  <c r="L1163" i="3"/>
  <c r="AE27" i="3"/>
  <c r="L1604" i="3"/>
  <c r="Z1795" i="3"/>
  <c r="Q123" i="3"/>
  <c r="Q169" i="3"/>
  <c r="L377" i="3"/>
  <c r="AE922" i="3"/>
  <c r="Q1419" i="3"/>
  <c r="AE1755" i="3"/>
  <c r="L1380" i="3"/>
  <c r="L1560" i="3"/>
  <c r="Q715" i="3"/>
  <c r="Q1738" i="3"/>
  <c r="Z485" i="3"/>
  <c r="L1434" i="3"/>
  <c r="Z1864" i="3"/>
  <c r="Z460" i="3"/>
  <c r="Z714" i="3"/>
  <c r="Z1116" i="3"/>
  <c r="Z1111" i="3"/>
  <c r="AE204" i="3"/>
  <c r="AE2193" i="3"/>
  <c r="Z2013" i="3"/>
  <c r="Z2157" i="3"/>
  <c r="Q1448" i="3"/>
  <c r="AE1533" i="3"/>
  <c r="Q826" i="3"/>
  <c r="L1313" i="3"/>
  <c r="Q1133" i="3"/>
  <c r="Z995" i="3"/>
  <c r="L729" i="3"/>
  <c r="AE729" i="3"/>
  <c r="Q547" i="3"/>
  <c r="AE1063" i="3"/>
  <c r="L1548" i="3"/>
  <c r="Q717" i="3"/>
  <c r="L56" i="3"/>
  <c r="L1091" i="3"/>
  <c r="Q1955" i="3"/>
  <c r="L1955" i="3"/>
  <c r="Z2143" i="3"/>
  <c r="AE1460" i="3"/>
  <c r="L1338" i="3"/>
  <c r="L490" i="3"/>
  <c r="L783" i="3"/>
  <c r="AE1667" i="3"/>
  <c r="L1737" i="3"/>
  <c r="L2200" i="3"/>
  <c r="Q2213" i="3"/>
  <c r="Z1048" i="3"/>
  <c r="AE989" i="3"/>
  <c r="L633" i="3"/>
  <c r="Z1845" i="3"/>
  <c r="AE1764" i="3"/>
  <c r="Z2102" i="3"/>
  <c r="Z1753" i="3"/>
  <c r="Z455" i="3"/>
  <c r="AE791" i="3"/>
  <c r="AE176" i="3"/>
  <c r="L1228" i="3"/>
  <c r="Q1522" i="3"/>
  <c r="Z1971" i="3"/>
  <c r="L1670" i="3"/>
  <c r="Q670" i="3"/>
  <c r="L328" i="3"/>
  <c r="AE609" i="3"/>
  <c r="AE978" i="3"/>
  <c r="AE651" i="3"/>
  <c r="Q791" i="3"/>
  <c r="Q283" i="3"/>
  <c r="L943" i="3"/>
  <c r="AE358" i="3"/>
  <c r="Q1424" i="3"/>
  <c r="L762" i="3"/>
  <c r="L501" i="3"/>
  <c r="L1789" i="3"/>
  <c r="L1270" i="3"/>
  <c r="AE712" i="3"/>
  <c r="L2047" i="3"/>
  <c r="Z1618" i="3"/>
  <c r="L1920" i="3"/>
  <c r="R1920" i="3" s="1"/>
  <c r="F1920" i="3" s="1"/>
  <c r="Q1499" i="3"/>
  <c r="L1618" i="3"/>
  <c r="L35" i="3"/>
  <c r="R35" i="3" s="1"/>
  <c r="F35" i="3" s="1"/>
  <c r="L1351" i="3"/>
  <c r="Z1209" i="3"/>
  <c r="Z2186" i="3"/>
  <c r="L372" i="3"/>
  <c r="AE474" i="3"/>
  <c r="Z1115" i="3"/>
  <c r="L442" i="3"/>
  <c r="L482" i="3"/>
  <c r="AE1593" i="3"/>
  <c r="Z2179" i="3"/>
  <c r="L2102" i="3"/>
  <c r="Z2030" i="3"/>
  <c r="AE1634" i="3"/>
  <c r="AE1999" i="3"/>
  <c r="Z1681" i="3"/>
  <c r="L221" i="3"/>
  <c r="AE130" i="3"/>
  <c r="Q1134" i="3"/>
  <c r="AE1720" i="3"/>
  <c r="Z1132" i="3"/>
  <c r="L302" i="3"/>
  <c r="AE1833" i="3"/>
  <c r="L1010" i="3"/>
  <c r="L1127" i="3"/>
  <c r="Q2023" i="3"/>
  <c r="Z1167" i="3"/>
  <c r="Q1296" i="3"/>
  <c r="AE669" i="3"/>
  <c r="L1466" i="3"/>
  <c r="Q1903" i="3"/>
  <c r="L82" i="3"/>
  <c r="Q1018" i="3"/>
  <c r="Z1544" i="3"/>
  <c r="Z1085" i="3"/>
  <c r="Q734" i="3"/>
  <c r="L934" i="3"/>
  <c r="Q1836" i="3"/>
  <c r="Z75" i="3"/>
  <c r="L1094" i="3"/>
  <c r="Q1852" i="3"/>
  <c r="L1628" i="3"/>
  <c r="AE2090" i="3"/>
  <c r="AE1843" i="3"/>
  <c r="Z378" i="3"/>
  <c r="Z2037" i="3"/>
  <c r="AE1164" i="3"/>
  <c r="Q2091" i="3"/>
  <c r="Z1033" i="3"/>
  <c r="L557" i="3"/>
  <c r="AE864" i="3"/>
  <c r="Z781" i="3"/>
  <c r="L576" i="3"/>
  <c r="AE1324" i="3"/>
  <c r="Q1271" i="3"/>
  <c r="Z289" i="3"/>
  <c r="AE1139" i="3"/>
  <c r="Q413" i="3"/>
  <c r="AE1422" i="3"/>
  <c r="Z1080" i="3"/>
  <c r="Q1583" i="3"/>
  <c r="L1016" i="3"/>
  <c r="L10" i="3"/>
  <c r="L692" i="3"/>
  <c r="Q675" i="3"/>
  <c r="AE215" i="3"/>
  <c r="AF215" i="3" s="1"/>
  <c r="AE1643" i="3"/>
  <c r="AE623" i="3"/>
  <c r="Q1468" i="3"/>
  <c r="AE2023" i="3"/>
  <c r="L1994" i="3"/>
  <c r="L1219" i="3"/>
  <c r="Q1926" i="3"/>
  <c r="AE304" i="3"/>
  <c r="Q1990" i="3"/>
  <c r="Q785" i="3"/>
  <c r="Z1142" i="3"/>
  <c r="AE167" i="3"/>
  <c r="AE1412" i="3"/>
  <c r="AE1056" i="3"/>
  <c r="Z1244" i="3"/>
  <c r="L1964" i="3"/>
  <c r="R1964" i="3" s="1"/>
  <c r="F1964" i="3" s="1"/>
  <c r="Z31" i="3"/>
  <c r="Z734" i="3"/>
  <c r="L1913" i="3"/>
  <c r="Z766" i="3"/>
  <c r="Z106" i="3"/>
  <c r="Z95" i="3"/>
  <c r="Q150" i="3"/>
  <c r="Z1062" i="3"/>
  <c r="AE1280" i="3"/>
  <c r="L227" i="3"/>
  <c r="AE631" i="3"/>
  <c r="Z659" i="3"/>
  <c r="Z1899" i="3"/>
  <c r="Z1727" i="3"/>
  <c r="Z1850" i="3"/>
  <c r="Z795" i="3"/>
  <c r="AE2061" i="3"/>
  <c r="AE265" i="3"/>
  <c r="Z2029" i="3"/>
  <c r="Z1884" i="3"/>
  <c r="Z1050" i="3"/>
  <c r="L1956" i="3"/>
  <c r="Z551" i="3"/>
  <c r="L743" i="3"/>
  <c r="Z802" i="3"/>
  <c r="Q1621" i="3"/>
  <c r="AE175" i="3"/>
  <c r="Q2033" i="3"/>
  <c r="AE835" i="3"/>
  <c r="AE1437" i="3"/>
  <c r="AE879" i="3"/>
  <c r="Q1196" i="3"/>
  <c r="Z1032" i="3"/>
  <c r="AE722" i="3"/>
  <c r="Q493" i="3"/>
  <c r="Q2065" i="3"/>
  <c r="L992" i="3"/>
  <c r="Q1410" i="3"/>
  <c r="AE1529" i="3"/>
  <c r="AE99" i="3"/>
  <c r="Z940" i="3"/>
  <c r="L1373" i="3"/>
  <c r="Z1981" i="3"/>
  <c r="AE1716" i="3"/>
  <c r="L1908" i="3"/>
  <c r="AE62" i="3"/>
  <c r="Q1379" i="3"/>
  <c r="AE1692" i="3"/>
  <c r="AE315" i="3"/>
  <c r="L1418" i="3"/>
  <c r="L2150" i="3"/>
  <c r="L999" i="3"/>
  <c r="L1413" i="3"/>
  <c r="AE1651" i="3"/>
  <c r="Q172" i="3"/>
  <c r="Z1371" i="3"/>
  <c r="L1508" i="3"/>
  <c r="Z1105" i="3"/>
  <c r="AE411" i="3"/>
  <c r="Q146" i="3"/>
  <c r="Q885" i="3"/>
  <c r="L558" i="3"/>
  <c r="Z876" i="3"/>
  <c r="L1138" i="3"/>
  <c r="Q64" i="3"/>
  <c r="L1952" i="3"/>
  <c r="Q647" i="3"/>
  <c r="AE104" i="3"/>
  <c r="Q248" i="3"/>
  <c r="Z1641" i="3"/>
  <c r="AE1472" i="3"/>
  <c r="Q1662" i="3"/>
  <c r="Z362" i="3"/>
  <c r="Z545" i="3"/>
  <c r="AF545" i="3" s="1"/>
  <c r="AE725" i="3"/>
  <c r="AE769" i="3"/>
  <c r="L960" i="3"/>
  <c r="L686" i="3"/>
  <c r="R686" i="3" s="1"/>
  <c r="F686" i="3" s="1"/>
  <c r="Q1702" i="3"/>
  <c r="L59" i="3"/>
  <c r="Q1749" i="3"/>
  <c r="L284" i="3"/>
  <c r="Q844" i="3"/>
  <c r="Z587" i="3"/>
  <c r="Q1369" i="3"/>
  <c r="Q1880" i="3"/>
  <c r="L1751" i="3"/>
  <c r="L405" i="3"/>
  <c r="AE1658" i="3"/>
  <c r="AE789" i="3"/>
  <c r="AE1881" i="3"/>
  <c r="Z1326" i="3"/>
  <c r="Z824" i="3"/>
  <c r="Z618" i="3"/>
  <c r="Z1756" i="3"/>
  <c r="Z1669" i="3"/>
  <c r="Z1705" i="3"/>
  <c r="Z2001" i="3"/>
  <c r="L982" i="3"/>
  <c r="Z213" i="3"/>
  <c r="AF213" i="3" s="1"/>
  <c r="L1160" i="3"/>
  <c r="Q1631" i="3"/>
  <c r="Q1718" i="3"/>
  <c r="AE604" i="3"/>
  <c r="AE1847" i="3"/>
  <c r="Z1342" i="3"/>
  <c r="Z223" i="3"/>
  <c r="Z1329" i="3"/>
  <c r="Q783" i="3"/>
  <c r="AE1737" i="3"/>
  <c r="Q2031" i="3"/>
  <c r="L1207" i="3"/>
  <c r="Q352" i="3"/>
  <c r="Q1049" i="3"/>
  <c r="AE115" i="3"/>
  <c r="AE1676" i="3"/>
  <c r="AE468" i="3"/>
  <c r="AE1546" i="3"/>
  <c r="Q1407" i="3"/>
  <c r="Z1823" i="3"/>
  <c r="L476" i="3"/>
  <c r="AE1766" i="3"/>
  <c r="AE738" i="3"/>
  <c r="L365" i="3"/>
  <c r="AE1939" i="3"/>
  <c r="Q1017" i="3"/>
  <c r="Q288" i="3"/>
  <c r="AE690" i="3"/>
  <c r="Q1162" i="3"/>
  <c r="Q976" i="3"/>
  <c r="Q518" i="3"/>
  <c r="Q612" i="3"/>
  <c r="Z56" i="3"/>
  <c r="AE2192" i="3"/>
  <c r="Z2212" i="3"/>
  <c r="Z2213" i="3"/>
  <c r="Z2190" i="3"/>
  <c r="L2207" i="3"/>
  <c r="L2204" i="3"/>
  <c r="Z2166" i="3"/>
  <c r="AE749" i="3"/>
  <c r="AE307" i="3"/>
  <c r="AE1512" i="3"/>
  <c r="Z667" i="3"/>
  <c r="AE1804" i="3"/>
  <c r="L2173" i="3"/>
  <c r="Q2178" i="3"/>
  <c r="Z2183" i="3"/>
  <c r="AE2168" i="3"/>
  <c r="L2176" i="3"/>
  <c r="AE2176" i="3"/>
  <c r="AE2174" i="3"/>
  <c r="AE2201" i="3"/>
  <c r="Q2175" i="3"/>
  <c r="Z502" i="3"/>
  <c r="AE375" i="3"/>
  <c r="L1222" i="3"/>
  <c r="L1124" i="3"/>
  <c r="L89" i="3"/>
  <c r="L890" i="3"/>
  <c r="R890" i="3" s="1"/>
  <c r="F890" i="3" s="1"/>
  <c r="Q1458" i="3"/>
  <c r="Z1212" i="3"/>
  <c r="L1315" i="3"/>
  <c r="AE126" i="3"/>
  <c r="Z894" i="3"/>
  <c r="AE1153" i="3"/>
  <c r="AE1630" i="3"/>
  <c r="Q1212" i="3"/>
  <c r="L1808" i="3"/>
  <c r="Z1253" i="3"/>
  <c r="Z187" i="3"/>
  <c r="Q1304" i="3"/>
  <c r="AE1862" i="3"/>
  <c r="Z1187" i="3"/>
  <c r="L1216" i="3"/>
  <c r="AE996" i="3"/>
  <c r="AE751" i="3"/>
  <c r="Z2051" i="3"/>
  <c r="L191" i="3"/>
  <c r="Z1487" i="3"/>
  <c r="Z1987" i="3"/>
  <c r="L394" i="3"/>
  <c r="AE1264" i="3"/>
  <c r="L916" i="3"/>
  <c r="AE750" i="3"/>
  <c r="AE1845" i="3"/>
  <c r="Z1859" i="3"/>
  <c r="AE1532" i="3"/>
  <c r="AE1165" i="3"/>
  <c r="L1804" i="3"/>
  <c r="AE1102" i="3"/>
  <c r="L134" i="3"/>
  <c r="AE16" i="3"/>
  <c r="Q1832" i="3"/>
  <c r="L72" i="3"/>
  <c r="AE196" i="3"/>
  <c r="L2044" i="3"/>
  <c r="Q290" i="3"/>
  <c r="AE72" i="3"/>
  <c r="L625" i="3"/>
  <c r="Z521" i="3"/>
  <c r="Z788" i="3"/>
  <c r="Q134" i="3"/>
  <c r="L1281" i="3"/>
  <c r="Z2110" i="3"/>
  <c r="L1427" i="3"/>
  <c r="Q817" i="3"/>
  <c r="L2052" i="3"/>
  <c r="AE601" i="3"/>
  <c r="L226" i="3"/>
  <c r="L1650" i="3"/>
  <c r="Q542" i="3"/>
  <c r="Q1319" i="3"/>
  <c r="AE1035" i="3"/>
  <c r="Q1897" i="3"/>
  <c r="L1483" i="3"/>
  <c r="AE339" i="3"/>
  <c r="Z1733" i="3"/>
  <c r="Z946" i="3"/>
  <c r="Q643" i="3"/>
  <c r="AE697" i="3"/>
  <c r="Q1516" i="3"/>
  <c r="Q1115" i="3"/>
  <c r="Q1397" i="3"/>
  <c r="L506" i="3"/>
  <c r="L1480" i="3"/>
  <c r="Z438" i="3"/>
  <c r="Z1967" i="3"/>
  <c r="Q144" i="3"/>
  <c r="L1729" i="3"/>
  <c r="Z760" i="3"/>
  <c r="L2099" i="3"/>
  <c r="AE843" i="3"/>
  <c r="Q6" i="3"/>
  <c r="L841" i="3"/>
  <c r="AE1330" i="3"/>
  <c r="AE899" i="3"/>
  <c r="Q1961" i="3"/>
  <c r="Q1935" i="3"/>
  <c r="L400" i="3"/>
  <c r="AE1612" i="3"/>
  <c r="AE1602" i="3"/>
  <c r="Z1277" i="3"/>
  <c r="Q1792" i="3"/>
  <c r="Q2016" i="3"/>
  <c r="Z1039" i="3"/>
  <c r="Z421" i="3"/>
  <c r="Q926" i="3"/>
  <c r="Q1794" i="3"/>
  <c r="AE351" i="3"/>
  <c r="L681" i="3"/>
  <c r="Z1389" i="3"/>
  <c r="L81" i="3"/>
  <c r="AE1811" i="3"/>
  <c r="AE1262" i="3"/>
  <c r="Z1125" i="3"/>
  <c r="L2101" i="3"/>
  <c r="L1184" i="3"/>
  <c r="Z786" i="3"/>
  <c r="L578" i="3"/>
  <c r="Q1805" i="3"/>
  <c r="Q496" i="3"/>
  <c r="Q1462" i="3"/>
  <c r="AE241" i="3"/>
  <c r="Z1765" i="3"/>
  <c r="AE718" i="3"/>
  <c r="Q1290" i="3"/>
  <c r="Q1256" i="3"/>
  <c r="AE788" i="3"/>
  <c r="AE298" i="3"/>
  <c r="Q131" i="3"/>
  <c r="L1365" i="3"/>
  <c r="R1365" i="3" s="1"/>
  <c r="F1365" i="3" s="1"/>
  <c r="Q1440" i="3"/>
  <c r="AE873" i="3"/>
  <c r="Z2012" i="3"/>
  <c r="AE1789" i="3"/>
  <c r="AE89" i="3"/>
  <c r="L520" i="3"/>
  <c r="Z2187" i="3"/>
  <c r="AE2005" i="3"/>
  <c r="AE560" i="3"/>
  <c r="L269" i="3"/>
  <c r="AE1912" i="3"/>
  <c r="L1859" i="3"/>
  <c r="L1792" i="3"/>
  <c r="L1511" i="3"/>
  <c r="AE122" i="3"/>
  <c r="L1256" i="3"/>
  <c r="Z1004" i="3"/>
  <c r="AE131" i="3"/>
  <c r="AE2197" i="3"/>
  <c r="Z1319" i="3"/>
  <c r="AE1304" i="3"/>
  <c r="L1110" i="3"/>
  <c r="Z1920" i="3"/>
  <c r="AF1920" i="3" s="1"/>
  <c r="Z1947" i="3"/>
  <c r="Q2019" i="3"/>
  <c r="AE1008" i="3"/>
  <c r="AE1499" i="3"/>
  <c r="Z831" i="3"/>
  <c r="AF831" i="3" s="1"/>
  <c r="L1614" i="3"/>
  <c r="AE1680" i="3"/>
  <c r="Q96" i="3"/>
  <c r="AE1212" i="3"/>
  <c r="L1406" i="3"/>
  <c r="Z2160" i="3"/>
  <c r="Z361" i="3"/>
  <c r="L678" i="3"/>
  <c r="AE1510" i="3"/>
  <c r="Z1386" i="3"/>
  <c r="Z971" i="3"/>
  <c r="L1572" i="3"/>
  <c r="AE206" i="3"/>
  <c r="Z384" i="3"/>
  <c r="AE2047" i="3"/>
  <c r="L1921" i="3"/>
  <c r="AE957" i="3"/>
  <c r="Z2196" i="3"/>
  <c r="L2188" i="3"/>
  <c r="L1182" i="3"/>
  <c r="AE955" i="3"/>
  <c r="L1093" i="3"/>
  <c r="L1539" i="3"/>
  <c r="AE765" i="3"/>
  <c r="Z474" i="3"/>
  <c r="L147" i="3"/>
  <c r="AE1459" i="3"/>
  <c r="L1009" i="3"/>
  <c r="L1935" i="3"/>
  <c r="L1896" i="3"/>
  <c r="L105" i="3"/>
  <c r="Z829" i="3"/>
  <c r="AE1653" i="3"/>
  <c r="L1624" i="3"/>
  <c r="Z120" i="3"/>
  <c r="AE239" i="3"/>
  <c r="Z1265" i="3"/>
  <c r="L312" i="3"/>
  <c r="L2179" i="3"/>
  <c r="Z507" i="3"/>
  <c r="Z1547" i="3"/>
  <c r="Q1615" i="3"/>
  <c r="AE504" i="3"/>
  <c r="L1966" i="3"/>
  <c r="Z702" i="3"/>
  <c r="L507" i="3"/>
  <c r="Z1659" i="3"/>
  <c r="L935" i="3"/>
  <c r="Q2199" i="3"/>
  <c r="Z778" i="3"/>
  <c r="Z396" i="3"/>
  <c r="AE1220" i="3"/>
  <c r="Z1559" i="3"/>
  <c r="L2017" i="3"/>
  <c r="AE2030" i="3"/>
  <c r="Z2043" i="3"/>
  <c r="AE2042" i="3"/>
  <c r="Q1169" i="3"/>
  <c r="Q119" i="3"/>
  <c r="Q860" i="3"/>
  <c r="AE1266" i="3"/>
  <c r="L677" i="3"/>
  <c r="AE888" i="3"/>
  <c r="Q1974" i="3"/>
  <c r="Z1578" i="3"/>
  <c r="Q1642" i="3"/>
  <c r="L1642" i="3"/>
  <c r="L770" i="3"/>
  <c r="AE247" i="3"/>
  <c r="AE291" i="3"/>
  <c r="Q655" i="3"/>
  <c r="Z745" i="3"/>
  <c r="AE921" i="3"/>
  <c r="L1679" i="3"/>
  <c r="L489" i="3"/>
  <c r="AE1195" i="3"/>
  <c r="Z322" i="3"/>
  <c r="Z869" i="3"/>
  <c r="Z302" i="3"/>
  <c r="Z253" i="3"/>
  <c r="AE1704" i="3"/>
  <c r="AE1769" i="3"/>
  <c r="Z216" i="3"/>
  <c r="L46" i="3"/>
  <c r="R46" i="3" s="1"/>
  <c r="F46" i="3" s="1"/>
  <c r="L700" i="3"/>
  <c r="Q1333" i="3"/>
  <c r="Q1442" i="3"/>
  <c r="L177" i="3"/>
  <c r="L1688" i="3"/>
  <c r="Z1833" i="3"/>
  <c r="AE1723" i="3"/>
  <c r="L981" i="3"/>
  <c r="R981" i="3" s="1"/>
  <c r="F981" i="3" s="1"/>
  <c r="Q2004" i="3"/>
  <c r="Z626" i="3"/>
  <c r="AE1214" i="3"/>
  <c r="Z1696" i="3"/>
  <c r="Z805" i="3"/>
  <c r="AF805" i="3" s="1"/>
  <c r="AE1916" i="3"/>
  <c r="L1425" i="3"/>
  <c r="Z2116" i="3"/>
  <c r="Z30" i="3"/>
  <c r="L2006" i="3"/>
  <c r="Z2057" i="3"/>
  <c r="Z2010" i="3"/>
  <c r="Q308" i="3"/>
  <c r="L1883" i="3"/>
  <c r="Z1719" i="3"/>
  <c r="Z823" i="3"/>
  <c r="Q740" i="3"/>
  <c r="L463" i="3"/>
  <c r="R463" i="3" s="1"/>
  <c r="F463" i="3" s="1"/>
  <c r="L1452" i="3"/>
  <c r="Q1395" i="3"/>
  <c r="L1363" i="3"/>
  <c r="Z573" i="3"/>
  <c r="Z2124" i="3"/>
  <c r="Z624" i="3"/>
  <c r="L2137" i="3"/>
  <c r="AE1409" i="3"/>
  <c r="L753" i="3"/>
  <c r="Z1096" i="3"/>
  <c r="AE527" i="3"/>
  <c r="AE1903" i="3"/>
  <c r="AE1693" i="3"/>
  <c r="Q577" i="3"/>
  <c r="Q233" i="3"/>
  <c r="Z1875" i="3"/>
  <c r="Q827" i="3"/>
  <c r="Q706" i="3"/>
  <c r="Z1781" i="3"/>
  <c r="L242" i="3"/>
  <c r="Q661" i="3"/>
  <c r="Z285" i="3"/>
  <c r="AE2092" i="3"/>
  <c r="AE1777" i="3"/>
  <c r="Q1655" i="3"/>
  <c r="Q1489" i="3"/>
  <c r="Z424" i="3"/>
  <c r="AE2162" i="3"/>
  <c r="L866" i="3"/>
  <c r="R866" i="3" s="1"/>
  <c r="F866" i="3" s="1"/>
  <c r="Q245" i="3"/>
  <c r="Q1697" i="3"/>
  <c r="AE1852" i="3"/>
  <c r="AE259" i="3"/>
  <c r="Z453" i="3"/>
  <c r="Q2111" i="3"/>
  <c r="AE1628" i="3"/>
  <c r="Q872" i="3"/>
  <c r="R872" i="3" s="1"/>
  <c r="F872" i="3" s="1"/>
  <c r="L1312" i="3"/>
  <c r="Z1821" i="3"/>
  <c r="AE63" i="3"/>
  <c r="L354" i="3"/>
  <c r="Q2093" i="3"/>
  <c r="L550" i="3"/>
  <c r="AE1717" i="3"/>
  <c r="Q2144" i="3"/>
  <c r="AE1732" i="3"/>
  <c r="Q532" i="3"/>
  <c r="L903" i="3"/>
  <c r="Z530" i="3"/>
  <c r="AE568" i="3"/>
  <c r="Z529" i="3"/>
  <c r="L2037" i="3"/>
  <c r="L205" i="3"/>
  <c r="AE1180" i="3"/>
  <c r="Z1202" i="3"/>
  <c r="L93" i="3"/>
  <c r="L2025" i="3"/>
  <c r="Z1732" i="3"/>
  <c r="AE1504" i="3"/>
  <c r="Q589" i="3"/>
  <c r="AE539" i="3"/>
  <c r="Z1993" i="3"/>
  <c r="L1311" i="3"/>
  <c r="AE915" i="3"/>
  <c r="Q374" i="3"/>
  <c r="AE898" i="3"/>
  <c r="Q449" i="3"/>
  <c r="Z245" i="3"/>
  <c r="Q1285" i="3"/>
  <c r="L1278" i="3"/>
  <c r="AE454" i="3"/>
  <c r="Q1703" i="3"/>
  <c r="AE941" i="3"/>
  <c r="Q1172" i="3"/>
  <c r="Q557" i="3"/>
  <c r="Q1421" i="3"/>
  <c r="AE772" i="3"/>
  <c r="L781" i="3"/>
  <c r="Z699" i="3"/>
  <c r="AE1773" i="3"/>
  <c r="Q292" i="3"/>
  <c r="AE292" i="3"/>
  <c r="AE1675" i="3"/>
  <c r="AE1488" i="3"/>
  <c r="L393" i="3"/>
  <c r="L488" i="3"/>
  <c r="Z1192" i="3"/>
  <c r="AE289" i="3"/>
  <c r="Z1526" i="3"/>
  <c r="L2086" i="3"/>
  <c r="Z1139" i="3"/>
  <c r="AE1084" i="3"/>
  <c r="Z412" i="3"/>
  <c r="L85" i="3"/>
  <c r="AE343" i="3"/>
  <c r="L162" i="3"/>
  <c r="Q2026" i="3"/>
  <c r="Q1873" i="3"/>
  <c r="AE1537" i="3"/>
  <c r="Z1148" i="3"/>
  <c r="AE515" i="3"/>
  <c r="L1871" i="3"/>
  <c r="AE674" i="3"/>
  <c r="Z986" i="3"/>
  <c r="AE546" i="3"/>
  <c r="Z1476" i="3"/>
  <c r="AE479" i="3"/>
  <c r="Q565" i="3"/>
  <c r="L761" i="3"/>
  <c r="R761" i="3" s="1"/>
  <c r="F761" i="3" s="1"/>
  <c r="Z1166" i="3"/>
  <c r="Q583" i="3"/>
  <c r="Q1981" i="3"/>
  <c r="AE1834" i="3"/>
  <c r="Z2127" i="3"/>
  <c r="L595" i="3"/>
  <c r="Q415" i="3"/>
  <c r="AE415" i="3"/>
  <c r="Z1933" i="3"/>
  <c r="Z1575" i="3"/>
  <c r="AE1509" i="3"/>
  <c r="Z628" i="3"/>
  <c r="L1485" i="3"/>
  <c r="L649" i="3"/>
  <c r="AE1128" i="3"/>
  <c r="L18" i="3"/>
  <c r="L1690" i="3"/>
  <c r="Z591" i="3"/>
  <c r="Q287" i="3"/>
  <c r="Z1722" i="3"/>
  <c r="L1855" i="3"/>
  <c r="Z1179" i="3"/>
  <c r="Z665" i="3"/>
  <c r="Z382" i="3"/>
  <c r="Q909" i="3"/>
  <c r="Q215" i="3"/>
  <c r="AE1770" i="3"/>
  <c r="AE300" i="3"/>
  <c r="Z1925" i="3"/>
  <c r="Q2078" i="3"/>
  <c r="Q319" i="3"/>
  <c r="Z910" i="3"/>
  <c r="Z1638" i="3"/>
  <c r="Q703" i="3"/>
  <c r="Q1433" i="3"/>
  <c r="L304" i="3"/>
  <c r="Z871" i="3"/>
  <c r="L1730" i="3"/>
  <c r="AE1826" i="3"/>
  <c r="AE117" i="3"/>
  <c r="AE111" i="3"/>
  <c r="L1798" i="3"/>
  <c r="L963" i="3"/>
  <c r="R963" i="3" s="1"/>
  <c r="F963" i="3" s="1"/>
  <c r="AE1492" i="3"/>
  <c r="AE97" i="3"/>
  <c r="Z785" i="3"/>
  <c r="Z2085" i="3"/>
  <c r="Q1885" i="3"/>
  <c r="L338" i="3"/>
  <c r="Q808" i="3"/>
  <c r="Q417" i="3"/>
  <c r="Z1623" i="3"/>
  <c r="AE1401" i="3"/>
  <c r="L1142" i="3"/>
  <c r="L376" i="3"/>
  <c r="Z1571" i="3"/>
  <c r="Z1797" i="3"/>
  <c r="Q932" i="3"/>
  <c r="AE1359" i="3"/>
  <c r="AE29" i="3"/>
  <c r="L580" i="3"/>
  <c r="Z1587" i="3"/>
  <c r="L1225" i="3"/>
  <c r="Z1520" i="3"/>
  <c r="Q21" i="3"/>
  <c r="Z1848" i="3"/>
  <c r="Q875" i="3"/>
  <c r="Q315" i="3"/>
  <c r="Z812" i="3"/>
  <c r="Z371" i="3"/>
  <c r="L1721" i="3"/>
  <c r="Q31" i="3"/>
  <c r="Z642" i="3"/>
  <c r="Z1457" i="3"/>
  <c r="Z636" i="3"/>
  <c r="Q538" i="3"/>
  <c r="AE1983" i="3"/>
  <c r="AE24" i="3"/>
  <c r="L2021" i="3"/>
  <c r="L1357" i="3"/>
  <c r="Z1923" i="3"/>
  <c r="L417" i="3"/>
  <c r="Z516" i="3"/>
  <c r="L929" i="3"/>
  <c r="Z1123" i="3"/>
  <c r="Z1943" i="3"/>
  <c r="AE1336" i="3"/>
  <c r="Z985" i="3"/>
  <c r="Z1835" i="3"/>
  <c r="AE632" i="3"/>
  <c r="L553" i="3"/>
  <c r="L398" i="3"/>
  <c r="AE106" i="3"/>
  <c r="Q1818" i="3"/>
  <c r="L95" i="3"/>
  <c r="L1230" i="3"/>
  <c r="AE1992" i="3"/>
  <c r="Z461" i="3"/>
  <c r="Q1426" i="3"/>
  <c r="Q1354" i="3"/>
  <c r="L347" i="3"/>
  <c r="Q949" i="3"/>
  <c r="L1037" i="3"/>
  <c r="AE1024" i="3"/>
  <c r="Q1283" i="3"/>
  <c r="L2130" i="3"/>
  <c r="AE1248" i="3"/>
  <c r="Z920" i="3"/>
  <c r="Z2049" i="3"/>
  <c r="AE973" i="3"/>
  <c r="Z1280" i="3"/>
  <c r="AE432" i="3"/>
  <c r="L1403" i="3"/>
  <c r="L329" i="3"/>
  <c r="Q851" i="3"/>
  <c r="AE719" i="3"/>
  <c r="AE659" i="3"/>
  <c r="L1965" i="3"/>
  <c r="Z321" i="3"/>
  <c r="AE359" i="3"/>
  <c r="Q541" i="3"/>
  <c r="Z499" i="3"/>
  <c r="Z327" i="3"/>
  <c r="AE2117" i="3"/>
  <c r="AE1263" i="3"/>
  <c r="Z914" i="3"/>
  <c r="Z1937" i="3"/>
  <c r="Z494" i="3"/>
  <c r="Q617" i="3"/>
  <c r="Z2132" i="3"/>
  <c r="AE1882" i="3"/>
  <c r="Z2080" i="3"/>
  <c r="L2153" i="3"/>
  <c r="Q1482" i="3"/>
  <c r="Z1711" i="3"/>
  <c r="L947" i="3"/>
  <c r="Q2011" i="3"/>
  <c r="L458" i="3"/>
  <c r="Q1385" i="3"/>
  <c r="Q1298" i="3"/>
  <c r="Z1716" i="3"/>
  <c r="Z1530" i="3"/>
  <c r="Q301" i="3"/>
  <c r="L2029" i="3"/>
  <c r="Z606" i="3"/>
  <c r="AF606" i="3" s="1"/>
  <c r="AE713" i="3"/>
  <c r="AE2020" i="3"/>
  <c r="Q1934" i="3"/>
  <c r="L1405" i="3"/>
  <c r="Z2041" i="3"/>
  <c r="Z571" i="3"/>
  <c r="AE850" i="3"/>
  <c r="Q2027" i="3"/>
  <c r="Z1043" i="3"/>
  <c r="L911" i="3"/>
  <c r="AE1724" i="3"/>
  <c r="AE2123" i="3"/>
  <c r="Q708" i="3"/>
  <c r="Z1986" i="3"/>
  <c r="Q356" i="3"/>
  <c r="Q840" i="3"/>
  <c r="L1609" i="3"/>
  <c r="Z1211" i="3"/>
  <c r="Z820" i="3"/>
  <c r="AE332" i="3"/>
  <c r="AE802" i="3"/>
  <c r="AE904" i="3"/>
  <c r="Z1474" i="3"/>
  <c r="Z958" i="3"/>
  <c r="Z2122" i="3"/>
  <c r="AE1370" i="3"/>
  <c r="Z406" i="3"/>
  <c r="L2156" i="3"/>
  <c r="AE1006" i="3"/>
  <c r="Q566" i="3"/>
  <c r="L858" i="3"/>
  <c r="Z2067" i="3"/>
  <c r="L603" i="3"/>
  <c r="L1574" i="3"/>
  <c r="AE386" i="3"/>
  <c r="L722" i="3"/>
  <c r="Z815" i="3"/>
  <c r="Q1617" i="3"/>
  <c r="Z881" i="3"/>
  <c r="Z189" i="3"/>
  <c r="AE585" i="3"/>
  <c r="L25" i="3"/>
  <c r="Q2071" i="3"/>
  <c r="L1203" i="3"/>
  <c r="L1889" i="3"/>
  <c r="L1902" i="3"/>
  <c r="Q159" i="3"/>
  <c r="AE1410" i="3"/>
  <c r="L1870" i="3"/>
  <c r="L940" i="3"/>
  <c r="AE1118" i="3"/>
  <c r="AE1275" i="3"/>
  <c r="Z1384" i="3"/>
  <c r="Q919" i="3"/>
  <c r="Z1860" i="3"/>
  <c r="Z1141" i="3"/>
  <c r="Q1607" i="3"/>
  <c r="AE1607" i="3"/>
  <c r="Q1606" i="3"/>
  <c r="Q156" i="3"/>
  <c r="L62" i="3"/>
  <c r="Q118" i="3"/>
  <c r="L1728" i="3"/>
  <c r="L914" i="3"/>
  <c r="AE758" i="3"/>
  <c r="Z370" i="3"/>
  <c r="Z1204" i="3"/>
  <c r="AE1673" i="3"/>
  <c r="AE1415" i="3"/>
  <c r="L330" i="3"/>
  <c r="L267" i="3"/>
  <c r="Z1784" i="3"/>
  <c r="Z1671" i="3"/>
  <c r="Z1970" i="3"/>
  <c r="L45" i="3"/>
  <c r="L798" i="3"/>
  <c r="Z1654" i="3"/>
  <c r="Q428" i="3"/>
  <c r="Z845" i="3"/>
  <c r="Q486" i="3"/>
  <c r="Q1012" i="3"/>
  <c r="L1012" i="3"/>
  <c r="Z68" i="3"/>
  <c r="L975" i="3"/>
  <c r="Z1904" i="3"/>
  <c r="Q1021" i="3"/>
  <c r="Z88" i="3"/>
  <c r="Q1144" i="3"/>
  <c r="Q1183" i="3"/>
  <c r="Z1337" i="3"/>
  <c r="Q127" i="3"/>
  <c r="Z2111" i="3"/>
  <c r="AE1824" i="3"/>
  <c r="L893" i="3"/>
  <c r="L1919" i="3"/>
  <c r="L1294" i="3"/>
  <c r="Q162" i="3"/>
  <c r="AE950" i="3"/>
  <c r="L431" i="3"/>
  <c r="Z445" i="3"/>
  <c r="Z1501" i="3"/>
  <c r="L512" i="3"/>
  <c r="Z1651" i="3"/>
  <c r="L709" i="3"/>
  <c r="Z487" i="3"/>
  <c r="Z1502" i="3"/>
  <c r="AE2119" i="3"/>
  <c r="AE2151" i="3"/>
  <c r="Z1068" i="3"/>
  <c r="Z1581" i="3"/>
  <c r="Z575" i="3"/>
  <c r="Z146" i="3"/>
  <c r="AE439" i="3"/>
  <c r="Q270" i="3"/>
  <c r="R270" i="3" s="1"/>
  <c r="F270" i="3" s="1"/>
  <c r="L237" i="3"/>
  <c r="Z165" i="3"/>
  <c r="Z570" i="3"/>
  <c r="AE885" i="3"/>
  <c r="Z1106" i="3"/>
  <c r="Z928" i="3"/>
  <c r="AE833" i="3"/>
  <c r="AE924" i="3"/>
  <c r="Q582" i="3"/>
  <c r="AE1568" i="3"/>
  <c r="Q1399" i="3"/>
  <c r="Z915" i="3"/>
  <c r="AE1977" i="3"/>
  <c r="Q857" i="3"/>
  <c r="Z1138" i="3"/>
  <c r="Q218" i="3"/>
  <c r="L886" i="3"/>
  <c r="Z1378" i="3"/>
  <c r="AE138" i="3"/>
  <c r="L830" i="3"/>
  <c r="Q789" i="3"/>
  <c r="AE1807" i="3"/>
  <c r="L64" i="3"/>
  <c r="L870" i="3"/>
  <c r="Q1918" i="3"/>
  <c r="L927" i="3"/>
  <c r="Z2077" i="3"/>
  <c r="Q644" i="3"/>
  <c r="AE1641" i="3"/>
  <c r="L86" i="3"/>
  <c r="Q543" i="3"/>
  <c r="L701" i="3"/>
  <c r="R701" i="3" s="1"/>
  <c r="F701" i="3" s="1"/>
  <c r="Z701" i="3"/>
  <c r="AE148" i="3"/>
  <c r="L1099" i="3"/>
  <c r="Q94" i="3"/>
  <c r="Z212" i="3"/>
  <c r="Q586" i="3"/>
  <c r="L1950" i="3"/>
  <c r="L1861" i="3"/>
  <c r="L1451" i="3"/>
  <c r="Z1168" i="3"/>
  <c r="Q227" i="3"/>
  <c r="AE1193" i="3"/>
  <c r="Z2009" i="3"/>
  <c r="Z1590" i="3"/>
  <c r="Z363" i="3"/>
  <c r="L462" i="3"/>
  <c r="L725" i="3"/>
  <c r="AE274" i="3"/>
  <c r="Q57" i="3"/>
  <c r="L1558" i="3"/>
  <c r="Z1239" i="3"/>
  <c r="Q2165" i="3"/>
  <c r="Z1802" i="3"/>
  <c r="Q14" i="3"/>
  <c r="AE944" i="3"/>
  <c r="L782" i="3"/>
  <c r="AE2055" i="3"/>
  <c r="Q1171" i="3"/>
  <c r="L465" i="3"/>
  <c r="AE1143" i="3"/>
  <c r="Q1145" i="3"/>
  <c r="Z1749" i="3"/>
  <c r="AE42" i="3"/>
  <c r="Z752" i="3"/>
  <c r="AE1441" i="3"/>
  <c r="AE2009" i="3"/>
  <c r="Z79" i="3"/>
  <c r="Q634" i="3"/>
  <c r="AE238" i="3"/>
  <c r="AE137" i="3"/>
  <c r="AE889" i="3"/>
  <c r="Z8" i="3"/>
  <c r="L1996" i="3"/>
  <c r="AE1996" i="3"/>
  <c r="Z1927" i="3"/>
  <c r="Q228" i="3"/>
  <c r="AE1404" i="3"/>
  <c r="Q528" i="3"/>
  <c r="Z114" i="3"/>
  <c r="Z1746" i="3"/>
  <c r="L1086" i="3"/>
  <c r="Q194" i="3"/>
  <c r="AE174" i="3"/>
  <c r="L310" i="3"/>
  <c r="L730" i="3"/>
  <c r="Q1746" i="3"/>
  <c r="Z278" i="3"/>
  <c r="L2084" i="3"/>
  <c r="Z1620" i="3"/>
  <c r="Z825" i="3"/>
  <c r="L1658" i="3"/>
  <c r="Z201" i="3"/>
  <c r="AE299" i="3"/>
  <c r="L203" i="3"/>
  <c r="Z1682" i="3"/>
  <c r="Q1823" i="3"/>
  <c r="Q618" i="3"/>
  <c r="L647" i="3"/>
  <c r="L838" i="3"/>
  <c r="Z1982" i="3"/>
  <c r="Q1858" i="3"/>
  <c r="AE1382" i="3"/>
  <c r="Q1181" i="3"/>
  <c r="AE1181" i="3"/>
  <c r="Q2068" i="3"/>
  <c r="Q202" i="3"/>
  <c r="L419" i="3"/>
  <c r="Z313" i="3"/>
  <c r="AE1160" i="3"/>
  <c r="L1631" i="3"/>
  <c r="Z1323" i="3"/>
  <c r="AE1322" i="3"/>
  <c r="AE193" i="3"/>
  <c r="AE1957" i="3"/>
  <c r="L1877" i="3"/>
  <c r="Q569" i="3"/>
  <c r="Z1217" i="3"/>
  <c r="Q367" i="3"/>
  <c r="Z1637" i="3"/>
  <c r="AF1637" i="3" s="1"/>
  <c r="L223" i="3"/>
  <c r="AE57" i="3"/>
  <c r="L1154" i="3"/>
  <c r="Z207" i="3"/>
  <c r="L842" i="3"/>
  <c r="AE490" i="3"/>
  <c r="L1329" i="3"/>
  <c r="R1329" i="3" s="1"/>
  <c r="F1329" i="3" s="1"/>
  <c r="L1071" i="3"/>
  <c r="L1210" i="3"/>
  <c r="L435" i="3"/>
  <c r="Z497" i="3"/>
  <c r="Z1949" i="3"/>
  <c r="AE108" i="3"/>
  <c r="L1840" i="3"/>
  <c r="L1171" i="3"/>
  <c r="AE208" i="3"/>
  <c r="AE1185" i="3"/>
  <c r="Z737" i="3"/>
  <c r="L44" i="3"/>
  <c r="Q746" i="3"/>
  <c r="L1663" i="3"/>
  <c r="Z1506" i="3"/>
  <c r="Z2031" i="3"/>
  <c r="Q1893" i="3"/>
  <c r="R1893" i="3" s="1"/>
  <c r="F1893" i="3" s="1"/>
  <c r="AE443" i="3"/>
  <c r="L833" i="3"/>
  <c r="Z819" i="3"/>
  <c r="Q115" i="3"/>
  <c r="Q723" i="3"/>
  <c r="R723" i="3" s="1"/>
  <c r="F723" i="3" s="1"/>
  <c r="Z1676" i="3"/>
  <c r="L1227" i="3"/>
  <c r="Z1394" i="3"/>
  <c r="L428" i="3"/>
  <c r="Z2138" i="3"/>
  <c r="L423" i="3"/>
  <c r="AE230" i="3"/>
  <c r="Z1307" i="3"/>
  <c r="Z954" i="3"/>
  <c r="Q953" i="3"/>
  <c r="AE234" i="3"/>
  <c r="AE1891" i="3"/>
  <c r="L1343" i="3"/>
  <c r="AE2024" i="3"/>
  <c r="AE422" i="3"/>
  <c r="Q1292" i="3"/>
  <c r="AE184" i="3"/>
  <c r="L333" i="3"/>
  <c r="R333" i="3" s="1"/>
  <c r="F333" i="3" s="1"/>
  <c r="L1103" i="3"/>
  <c r="L433" i="3"/>
  <c r="Z1546" i="3"/>
  <c r="Z2096" i="3"/>
  <c r="L2096" i="3"/>
  <c r="L1823" i="3"/>
  <c r="L1236" i="3"/>
  <c r="Q1853" i="3"/>
  <c r="L1616" i="3"/>
  <c r="Z54" i="3"/>
  <c r="L2161" i="3"/>
  <c r="Z199" i="3"/>
  <c r="AE2048" i="3"/>
  <c r="Z2035" i="3"/>
  <c r="Q365" i="3"/>
  <c r="L1742" i="3"/>
  <c r="L1224" i="3"/>
  <c r="Z1305" i="3"/>
  <c r="L1939" i="3"/>
  <c r="L563" i="3"/>
  <c r="AE94" i="3"/>
  <c r="Q773" i="3"/>
  <c r="L217" i="3"/>
  <c r="Q2149" i="3"/>
  <c r="L263" i="3"/>
  <c r="L731" i="3"/>
  <c r="Q865" i="3"/>
  <c r="AE683" i="3"/>
  <c r="Z1665" i="3"/>
  <c r="L74" i="3"/>
  <c r="Q614" i="3"/>
  <c r="Q1701" i="3"/>
  <c r="L1177" i="3"/>
  <c r="Z1328" i="3"/>
  <c r="Q2191" i="3"/>
  <c r="Z1906" i="3"/>
  <c r="AE1604" i="3"/>
  <c r="AE180" i="3"/>
  <c r="Z123" i="3"/>
  <c r="AE169" i="3"/>
  <c r="AE1625" i="3"/>
  <c r="Q1430" i="3"/>
  <c r="Z998" i="3"/>
  <c r="Z922" i="3"/>
  <c r="L1469" i="3"/>
  <c r="Z1755" i="3"/>
  <c r="L715" i="3"/>
  <c r="Q1495" i="3"/>
  <c r="AE485" i="3"/>
  <c r="L518" i="3"/>
  <c r="L460" i="3"/>
  <c r="L2152" i="3"/>
  <c r="Q714" i="3"/>
  <c r="Q1116" i="3"/>
  <c r="Z1464" i="3"/>
  <c r="Z1694" i="3"/>
  <c r="Z2193" i="3"/>
  <c r="AE1448" i="3"/>
  <c r="Q984" i="3"/>
  <c r="AE826" i="3"/>
  <c r="AE1313" i="3"/>
  <c r="L892" i="3"/>
  <c r="L2000" i="3"/>
  <c r="Z214" i="3"/>
  <c r="AE1570" i="3"/>
  <c r="Q695" i="3"/>
  <c r="Z547" i="3"/>
  <c r="Q1548" i="3"/>
  <c r="Q157" i="3"/>
  <c r="Z1514" i="3"/>
  <c r="AE710" i="3"/>
  <c r="AE55" i="3"/>
  <c r="Q1091" i="3"/>
  <c r="AE1338" i="3"/>
  <c r="R889" i="3" l="1"/>
  <c r="F889" i="3" s="1"/>
  <c r="R332" i="3"/>
  <c r="F332" i="3" s="1"/>
  <c r="E332" i="3" s="1"/>
  <c r="T332" i="3" s="1"/>
  <c r="AF893" i="3"/>
  <c r="AF1642" i="3"/>
  <c r="R294" i="3"/>
  <c r="F294" i="3" s="1"/>
  <c r="R1731" i="3"/>
  <c r="F1731" i="3" s="1"/>
  <c r="AF908" i="3"/>
  <c r="AF839" i="3"/>
  <c r="R1396" i="3"/>
  <c r="F1396" i="3" s="1"/>
  <c r="R1774" i="3"/>
  <c r="F1774" i="3" s="1"/>
  <c r="E1774" i="3" s="1"/>
  <c r="T1774" i="3" s="1"/>
  <c r="AF212" i="3"/>
  <c r="R1555" i="3"/>
  <c r="F1555" i="3" s="1"/>
  <c r="AF458" i="3"/>
  <c r="R2192" i="3"/>
  <c r="F2192" i="3" s="1"/>
  <c r="R1003" i="3"/>
  <c r="F1003" i="3" s="1"/>
  <c r="AF1593" i="3"/>
  <c r="R384" i="3"/>
  <c r="F384" i="3" s="1"/>
  <c r="R353" i="3"/>
  <c r="F353" i="3" s="1"/>
  <c r="E353" i="3" s="1"/>
  <c r="T353" i="3" s="1"/>
  <c r="R194" i="3"/>
  <c r="F194" i="3" s="1"/>
  <c r="E194" i="3" s="1"/>
  <c r="T194" i="3" s="1"/>
  <c r="R566" i="3"/>
  <c r="F566" i="3" s="1"/>
  <c r="AF2196" i="3"/>
  <c r="R1937" i="3"/>
  <c r="F1937" i="3" s="1"/>
  <c r="R930" i="3"/>
  <c r="F930" i="3" s="1"/>
  <c r="R466" i="3"/>
  <c r="F466" i="3" s="1"/>
  <c r="R718" i="3"/>
  <c r="F718" i="3" s="1"/>
  <c r="AF1752" i="3"/>
  <c r="R1571" i="3"/>
  <c r="F1571" i="3" s="1"/>
  <c r="E1571" i="3" s="1"/>
  <c r="T1571" i="3" s="1"/>
  <c r="R1683" i="3"/>
  <c r="F1683" i="3" s="1"/>
  <c r="R1048" i="3"/>
  <c r="F1048" i="3" s="1"/>
  <c r="R1203" i="3"/>
  <c r="F1203" i="3" s="1"/>
  <c r="AF1319" i="3"/>
  <c r="AF126" i="3"/>
  <c r="R756" i="3"/>
  <c r="F756" i="3" s="1"/>
  <c r="R574" i="3"/>
  <c r="F574" i="3" s="1"/>
  <c r="AF160" i="3"/>
  <c r="AF388" i="3"/>
  <c r="AF297" i="3"/>
  <c r="AF1678" i="3"/>
  <c r="R1865" i="3"/>
  <c r="F1865" i="3" s="1"/>
  <c r="R385" i="3"/>
  <c r="F385" i="3" s="1"/>
  <c r="E385" i="3" s="1"/>
  <c r="T385" i="3" s="1"/>
  <c r="R1780" i="3"/>
  <c r="F1780" i="3" s="1"/>
  <c r="E1780" i="3" s="1"/>
  <c r="T1780" i="3" s="1"/>
  <c r="R459" i="3"/>
  <c r="F459" i="3" s="1"/>
  <c r="E459" i="3" s="1"/>
  <c r="T459" i="3" s="1"/>
  <c r="R1911" i="3"/>
  <c r="F1911" i="3" s="1"/>
  <c r="E1911" i="3" s="1"/>
  <c r="T1911" i="3" s="1"/>
  <c r="R1859" i="3"/>
  <c r="F1859" i="3" s="1"/>
  <c r="AF769" i="3"/>
  <c r="R2179" i="3"/>
  <c r="F2179" i="3" s="1"/>
  <c r="AF1981" i="3"/>
  <c r="AF2157" i="3"/>
  <c r="AF1956" i="3"/>
  <c r="AF984" i="3"/>
  <c r="R772" i="3"/>
  <c r="F772" i="3" s="1"/>
  <c r="E772" i="3" s="1"/>
  <c r="T772" i="3" s="1"/>
  <c r="R1463" i="3"/>
  <c r="F1463" i="3" s="1"/>
  <c r="R1303" i="3"/>
  <c r="F1303" i="3" s="1"/>
  <c r="R210" i="3"/>
  <c r="F210" i="3" s="1"/>
  <c r="AF559" i="3"/>
  <c r="AF1817" i="3"/>
  <c r="AF1047" i="3"/>
  <c r="R1595" i="3"/>
  <c r="F1595" i="3" s="1"/>
  <c r="R148" i="3"/>
  <c r="F148" i="3" s="1"/>
  <c r="E148" i="3" s="1"/>
  <c r="T148" i="3" s="1"/>
  <c r="R570" i="3"/>
  <c r="F570" i="3" s="1"/>
  <c r="AF2138" i="3"/>
  <c r="AF1620" i="3"/>
  <c r="R62" i="3"/>
  <c r="F62" i="3" s="1"/>
  <c r="R595" i="3"/>
  <c r="F595" i="3" s="1"/>
  <c r="E595" i="3" s="1"/>
  <c r="T595" i="3" s="1"/>
  <c r="R144" i="3"/>
  <c r="F144" i="3" s="1"/>
  <c r="R1222" i="3"/>
  <c r="F1222" i="3" s="1"/>
  <c r="E1222" i="3" s="1"/>
  <c r="T1222" i="3" s="1"/>
  <c r="R1413" i="3"/>
  <c r="F1413" i="3" s="1"/>
  <c r="E1413" i="3" s="1"/>
  <c r="T1413" i="3" s="1"/>
  <c r="R58" i="3"/>
  <c r="F58" i="3" s="1"/>
  <c r="R1605" i="3"/>
  <c r="F1605" i="3" s="1"/>
  <c r="E1605" i="3" s="1"/>
  <c r="T1605" i="3" s="1"/>
  <c r="AF680" i="3"/>
  <c r="AF2129" i="3"/>
  <c r="R526" i="3"/>
  <c r="F526" i="3" s="1"/>
  <c r="E526" i="3" s="1"/>
  <c r="R53" i="3"/>
  <c r="F53" i="3" s="1"/>
  <c r="E53" i="3" s="1"/>
  <c r="T53" i="3" s="1"/>
  <c r="R212" i="3"/>
  <c r="F212" i="3" s="1"/>
  <c r="E212" i="3" s="1"/>
  <c r="T212" i="3" s="1"/>
  <c r="AF2118" i="3"/>
  <c r="AF1316" i="3"/>
  <c r="AF2121" i="3"/>
  <c r="AF920" i="3"/>
  <c r="R1970" i="3"/>
  <c r="F1970" i="3" s="1"/>
  <c r="R1096" i="3"/>
  <c r="F1096" i="3" s="1"/>
  <c r="E1096" i="3" s="1"/>
  <c r="T1096" i="3" s="1"/>
  <c r="R2018" i="3"/>
  <c r="F2018" i="3" s="1"/>
  <c r="R514" i="3"/>
  <c r="F514" i="3" s="1"/>
  <c r="E514" i="3" s="1"/>
  <c r="T514" i="3" s="1"/>
  <c r="AF1780" i="3"/>
  <c r="AF1481" i="3"/>
  <c r="AF2021" i="3"/>
  <c r="AF1619" i="3"/>
  <c r="AF1242" i="3"/>
  <c r="AF543" i="3"/>
  <c r="AF1149" i="3"/>
  <c r="AF1089" i="3"/>
  <c r="R1118" i="3"/>
  <c r="F1118" i="3" s="1"/>
  <c r="R2106" i="3"/>
  <c r="F2106" i="3" s="1"/>
  <c r="R739" i="3"/>
  <c r="F739" i="3" s="1"/>
  <c r="AF838" i="3"/>
  <c r="R1660" i="3"/>
  <c r="F1660" i="3" s="1"/>
  <c r="R1741" i="3"/>
  <c r="F1741" i="3" s="1"/>
  <c r="E1741" i="3" s="1"/>
  <c r="T1741" i="3" s="1"/>
  <c r="R1311" i="3"/>
  <c r="F1311" i="3" s="1"/>
  <c r="AF1422" i="3"/>
  <c r="R1134" i="3"/>
  <c r="F1134" i="3" s="1"/>
  <c r="E1134" i="3" s="1"/>
  <c r="T1134" i="3" s="1"/>
  <c r="AF1224" i="3"/>
  <c r="AF462" i="3"/>
  <c r="R1977" i="3"/>
  <c r="F1977" i="3" s="1"/>
  <c r="R173" i="3"/>
  <c r="F173" i="3" s="1"/>
  <c r="AF863" i="3"/>
  <c r="R1342" i="3"/>
  <c r="F1342" i="3" s="1"/>
  <c r="AF1783" i="3"/>
  <c r="R1528" i="3"/>
  <c r="F1528" i="3" s="1"/>
  <c r="E1528" i="3" s="1"/>
  <c r="T1528" i="3" s="1"/>
  <c r="R667" i="3"/>
  <c r="F667" i="3" s="1"/>
  <c r="R2210" i="3"/>
  <c r="F2210" i="3" s="1"/>
  <c r="E2210" i="3" s="1"/>
  <c r="T2210" i="3" s="1"/>
  <c r="R1243" i="3"/>
  <c r="F1243" i="3" s="1"/>
  <c r="AF1545" i="3"/>
  <c r="AF853" i="3"/>
  <c r="AF655" i="3"/>
  <c r="AF611" i="3"/>
  <c r="R208" i="3"/>
  <c r="F208" i="3" s="1"/>
  <c r="E208" i="3" s="1"/>
  <c r="T208" i="3" s="1"/>
  <c r="R24" i="3"/>
  <c r="F24" i="3" s="1"/>
  <c r="E24" i="3" s="1"/>
  <c r="T24" i="3" s="1"/>
  <c r="AF1661" i="3"/>
  <c r="R272" i="3"/>
  <c r="F272" i="3" s="1"/>
  <c r="AF1577" i="3"/>
  <c r="R2040" i="3"/>
  <c r="F2040" i="3" s="1"/>
  <c r="E2040" i="3" s="1"/>
  <c r="T2040" i="3" s="1"/>
  <c r="AF950" i="3"/>
  <c r="R488" i="3"/>
  <c r="F488" i="3" s="1"/>
  <c r="E488" i="3" s="1"/>
  <c r="R1212" i="3"/>
  <c r="F1212" i="3" s="1"/>
  <c r="AF1669" i="3"/>
  <c r="R1146" i="3"/>
  <c r="F1146" i="3" s="1"/>
  <c r="E1146" i="3" s="1"/>
  <c r="T1146" i="3" s="1"/>
  <c r="AF6" i="3"/>
  <c r="R26" i="3"/>
  <c r="F26" i="3" s="1"/>
  <c r="AF317" i="3"/>
  <c r="AF1699" i="3"/>
  <c r="R1550" i="3"/>
  <c r="F1550" i="3" s="1"/>
  <c r="E1550" i="3" s="1"/>
  <c r="AF1419" i="3"/>
  <c r="AF1150" i="3"/>
  <c r="R2057" i="3"/>
  <c r="F2057" i="3" s="1"/>
  <c r="R1004" i="3"/>
  <c r="F1004" i="3" s="1"/>
  <c r="R736" i="3"/>
  <c r="F736" i="3" s="1"/>
  <c r="AF817" i="3"/>
  <c r="R414" i="3"/>
  <c r="F414" i="3" s="1"/>
  <c r="E414" i="3" s="1"/>
  <c r="T414" i="3" s="1"/>
  <c r="AF429" i="3"/>
  <c r="R1446" i="3"/>
  <c r="F1446" i="3" s="1"/>
  <c r="E1446" i="3" s="1"/>
  <c r="T1446" i="3" s="1"/>
  <c r="AF1868" i="3"/>
  <c r="AF1838" i="3"/>
  <c r="AF1364" i="3"/>
  <c r="AF1117" i="3"/>
  <c r="AF2050" i="3"/>
  <c r="AF2020" i="3"/>
  <c r="AF986" i="3"/>
  <c r="R1746" i="3"/>
  <c r="F1746" i="3" s="1"/>
  <c r="E1746" i="3" s="1"/>
  <c r="T1746" i="3" s="1"/>
  <c r="AF1241" i="3"/>
  <c r="AF1503" i="3"/>
  <c r="R1015" i="3"/>
  <c r="F1015" i="3" s="1"/>
  <c r="R733" i="3"/>
  <c r="F733" i="3" s="1"/>
  <c r="R1262" i="3"/>
  <c r="F1262" i="3" s="1"/>
  <c r="E1262" i="3" s="1"/>
  <c r="T1262" i="3" s="1"/>
  <c r="R1930" i="3"/>
  <c r="F1930" i="3" s="1"/>
  <c r="E1930" i="3" s="1"/>
  <c r="T1930" i="3" s="1"/>
  <c r="R710" i="3"/>
  <c r="F710" i="3" s="1"/>
  <c r="E710" i="3" s="1"/>
  <c r="T710" i="3" s="1"/>
  <c r="R884" i="3"/>
  <c r="F884" i="3" s="1"/>
  <c r="E884" i="3" s="1"/>
  <c r="T884" i="3" s="1"/>
  <c r="R40" i="3"/>
  <c r="F40" i="3" s="1"/>
  <c r="R293" i="3"/>
  <c r="F293" i="3" s="1"/>
  <c r="R187" i="3"/>
  <c r="F187" i="3" s="1"/>
  <c r="R1382" i="3"/>
  <c r="F1382" i="3" s="1"/>
  <c r="E1382" i="3" s="1"/>
  <c r="T1382" i="3" s="1"/>
  <c r="R809" i="3"/>
  <c r="F809" i="3" s="1"/>
  <c r="E809" i="3" s="1"/>
  <c r="T809" i="3" s="1"/>
  <c r="R1340" i="3"/>
  <c r="F1340" i="3" s="1"/>
  <c r="AF917" i="3"/>
  <c r="AF1900" i="3"/>
  <c r="AF205" i="3"/>
  <c r="AF2028" i="3"/>
  <c r="AF1855" i="3"/>
  <c r="AF1549" i="3"/>
  <c r="AF282" i="3"/>
  <c r="R892" i="3"/>
  <c r="F892" i="3" s="1"/>
  <c r="R74" i="3"/>
  <c r="F74" i="3" s="1"/>
  <c r="E74" i="3" s="1"/>
  <c r="T74" i="3" s="1"/>
  <c r="AF1141" i="3"/>
  <c r="AF1085" i="3"/>
  <c r="R966" i="3"/>
  <c r="F966" i="3" s="1"/>
  <c r="E966" i="3" s="1"/>
  <c r="AF1373" i="3"/>
  <c r="AF25" i="3"/>
  <c r="AF101" i="3"/>
  <c r="AF1639" i="3"/>
  <c r="AF900" i="3"/>
  <c r="AF255" i="3"/>
  <c r="AF625" i="3"/>
  <c r="R1999" i="3"/>
  <c r="F1999" i="3" s="1"/>
  <c r="E1999" i="3" s="1"/>
  <c r="T1999" i="3" s="1"/>
  <c r="AF687" i="3"/>
  <c r="R2128" i="3"/>
  <c r="F2128" i="3" s="1"/>
  <c r="AF385" i="3"/>
  <c r="AF186" i="3"/>
  <c r="AF1071" i="3"/>
  <c r="AF1336" i="3"/>
  <c r="R2041" i="3"/>
  <c r="F2041" i="3" s="1"/>
  <c r="AF704" i="3"/>
  <c r="R708" i="3"/>
  <c r="F708" i="3" s="1"/>
  <c r="AF1504" i="3"/>
  <c r="AF1727" i="3"/>
  <c r="AF1406" i="3"/>
  <c r="R1064" i="3"/>
  <c r="F1064" i="3" s="1"/>
  <c r="E1064" i="3" s="1"/>
  <c r="T1064" i="3" s="1"/>
  <c r="AF1762" i="3"/>
  <c r="R138" i="3"/>
  <c r="F138" i="3" s="1"/>
  <c r="R106" i="3"/>
  <c r="F106" i="3" s="1"/>
  <c r="AF1396" i="3"/>
  <c r="R1251" i="3"/>
  <c r="F1251" i="3" s="1"/>
  <c r="E1251" i="3" s="1"/>
  <c r="R1302" i="3"/>
  <c r="F1302" i="3" s="1"/>
  <c r="E1302" i="3" s="1"/>
  <c r="T1302" i="3" s="1"/>
  <c r="AF1885" i="3"/>
  <c r="AF1462" i="3"/>
  <c r="R1510" i="3"/>
  <c r="F1510" i="3" s="1"/>
  <c r="E1510" i="3" s="1"/>
  <c r="T1510" i="3" s="1"/>
  <c r="R1910" i="3"/>
  <c r="F1910" i="3" s="1"/>
  <c r="R1209" i="3"/>
  <c r="F1209" i="3" s="1"/>
  <c r="E1209" i="3" s="1"/>
  <c r="T1209" i="3" s="1"/>
  <c r="R1347" i="3"/>
  <c r="F1347" i="3" s="1"/>
  <c r="AF1308" i="3"/>
  <c r="AF113" i="3"/>
  <c r="AF40" i="3"/>
  <c r="R467" i="3"/>
  <c r="F467" i="3" s="1"/>
  <c r="E467" i="3" s="1"/>
  <c r="R1088" i="3"/>
  <c r="F1088" i="3" s="1"/>
  <c r="E1088" i="3" s="1"/>
  <c r="T1088" i="3" s="1"/>
  <c r="AF936" i="3"/>
  <c r="AF344" i="3"/>
  <c r="R155" i="3"/>
  <c r="F155" i="3" s="1"/>
  <c r="R964" i="3"/>
  <c r="F964" i="3" s="1"/>
  <c r="E964" i="3" s="1"/>
  <c r="AF1858" i="3"/>
  <c r="AF1207" i="3"/>
  <c r="R339" i="3"/>
  <c r="F339" i="3" s="1"/>
  <c r="E339" i="3" s="1"/>
  <c r="T339" i="3" s="1"/>
  <c r="R1654" i="3"/>
  <c r="F1654" i="3" s="1"/>
  <c r="E1654" i="3" s="1"/>
  <c r="T1654" i="3" s="1"/>
  <c r="AF948" i="3"/>
  <c r="AF1225" i="3"/>
  <c r="AF514" i="3"/>
  <c r="R176" i="3"/>
  <c r="F176" i="3" s="1"/>
  <c r="AF366" i="3"/>
  <c r="AF84" i="3"/>
  <c r="AF1173" i="3"/>
  <c r="AF1005" i="3"/>
  <c r="R1993" i="3"/>
  <c r="F1993" i="3" s="1"/>
  <c r="E1993" i="3" s="1"/>
  <c r="T1993" i="3" s="1"/>
  <c r="AF139" i="3"/>
  <c r="AF2065" i="3"/>
  <c r="R1457" i="3"/>
  <c r="F1457" i="3" s="1"/>
  <c r="AF1932" i="3"/>
  <c r="R991" i="3"/>
  <c r="F991" i="3" s="1"/>
  <c r="E991" i="3" s="1"/>
  <c r="T991" i="3" s="1"/>
  <c r="R1449" i="3"/>
  <c r="F1449" i="3" s="1"/>
  <c r="E1449" i="3" s="1"/>
  <c r="T1449" i="3" s="1"/>
  <c r="AF2110" i="3"/>
  <c r="AF1165" i="3"/>
  <c r="R992" i="3"/>
  <c r="F992" i="3" s="1"/>
  <c r="E992" i="3" s="1"/>
  <c r="T992" i="3" s="1"/>
  <c r="AF1682" i="3"/>
  <c r="R725" i="3"/>
  <c r="F725" i="3" s="1"/>
  <c r="E725" i="3" s="1"/>
  <c r="T725" i="3" s="1"/>
  <c r="R315" i="3"/>
  <c r="F315" i="3" s="1"/>
  <c r="E315" i="3" s="1"/>
  <c r="T315" i="3" s="1"/>
  <c r="AF300" i="3"/>
  <c r="R1931" i="3"/>
  <c r="F1931" i="3" s="1"/>
  <c r="E1931" i="3" s="1"/>
  <c r="T1931" i="3" s="1"/>
  <c r="R1120" i="3"/>
  <c r="F1120" i="3" s="1"/>
  <c r="E1120" i="3" s="1"/>
  <c r="T1120" i="3" s="1"/>
  <c r="R1287" i="3"/>
  <c r="F1287" i="3" s="1"/>
  <c r="R1168" i="3"/>
  <c r="F1168" i="3" s="1"/>
  <c r="E1168" i="3" s="1"/>
  <c r="T1168" i="3" s="1"/>
  <c r="R472" i="3"/>
  <c r="F472" i="3" s="1"/>
  <c r="E472" i="3" s="1"/>
  <c r="T472" i="3" s="1"/>
  <c r="R2149" i="3"/>
  <c r="F2149" i="3" s="1"/>
  <c r="E2149" i="3" s="1"/>
  <c r="T2149" i="3" s="1"/>
  <c r="AF327" i="3"/>
  <c r="AF2012" i="3"/>
  <c r="AF1132" i="3"/>
  <c r="R1829" i="3"/>
  <c r="F1829" i="3" s="1"/>
  <c r="E1829" i="3" s="1"/>
  <c r="T1829" i="3" s="1"/>
  <c r="R231" i="3"/>
  <c r="F231" i="3" s="1"/>
  <c r="AF1077" i="3"/>
  <c r="R1719" i="3"/>
  <c r="F1719" i="3" s="1"/>
  <c r="E1719" i="3" s="1"/>
  <c r="T1719" i="3" s="1"/>
  <c r="AF582" i="3"/>
  <c r="R654" i="3"/>
  <c r="F654" i="3" s="1"/>
  <c r="E654" i="3" s="1"/>
  <c r="T654" i="3" s="1"/>
  <c r="AF123" i="3"/>
  <c r="R730" i="3"/>
  <c r="F730" i="3" s="1"/>
  <c r="E730" i="3" s="1"/>
  <c r="AF1138" i="3"/>
  <c r="R1896" i="3"/>
  <c r="F1896" i="3" s="1"/>
  <c r="R943" i="3"/>
  <c r="F943" i="3" s="1"/>
  <c r="AF496" i="3"/>
  <c r="R2064" i="3"/>
  <c r="F2064" i="3" s="1"/>
  <c r="E2064" i="3" s="1"/>
  <c r="T2064" i="3" s="1"/>
  <c r="AF557" i="3"/>
  <c r="AF2019" i="3"/>
  <c r="R1356" i="3"/>
  <c r="F1356" i="3" s="1"/>
  <c r="E1356" i="3" s="1"/>
  <c r="T1356" i="3" s="1"/>
  <c r="R2154" i="3"/>
  <c r="F2154" i="3" s="1"/>
  <c r="E2154" i="3" s="1"/>
  <c r="T2154" i="3" s="1"/>
  <c r="R388" i="3"/>
  <c r="F388" i="3" s="1"/>
  <c r="AF283" i="3"/>
  <c r="R1390" i="3"/>
  <c r="F1390" i="3" s="1"/>
  <c r="E1390" i="3" s="1"/>
  <c r="T1390" i="3" s="1"/>
  <c r="AF207" i="3"/>
  <c r="R267" i="3"/>
  <c r="F267" i="3" s="1"/>
  <c r="E267" i="3" s="1"/>
  <c r="R1899" i="3"/>
  <c r="F1899" i="3" s="1"/>
  <c r="E1899" i="3" s="1"/>
  <c r="T1899" i="3" s="1"/>
  <c r="R650" i="3"/>
  <c r="F650" i="3" s="1"/>
  <c r="E650" i="3" s="1"/>
  <c r="T650" i="3" s="1"/>
  <c r="AF1193" i="3"/>
  <c r="R1902" i="3"/>
  <c r="F1902" i="3" s="1"/>
  <c r="AF1986" i="3"/>
  <c r="AF1280" i="3"/>
  <c r="R319" i="3"/>
  <c r="F319" i="3" s="1"/>
  <c r="R675" i="3"/>
  <c r="F675" i="3" s="1"/>
  <c r="E675" i="3" s="1"/>
  <c r="T675" i="3" s="1"/>
  <c r="R2162" i="3"/>
  <c r="F2162" i="3" s="1"/>
  <c r="E2162" i="3" s="1"/>
  <c r="T2162" i="3" s="1"/>
  <c r="AF653" i="3"/>
  <c r="AF1407" i="3"/>
  <c r="AF286" i="3"/>
  <c r="AF1497" i="3"/>
  <c r="AF82" i="3"/>
  <c r="R1757" i="3"/>
  <c r="F1757" i="3" s="1"/>
  <c r="R484" i="3"/>
  <c r="F484" i="3" s="1"/>
  <c r="E484" i="3" s="1"/>
  <c r="T484" i="3" s="1"/>
  <c r="AF567" i="3"/>
  <c r="R636" i="3"/>
  <c r="F636" i="3" s="1"/>
  <c r="E636" i="3" s="1"/>
  <c r="T636" i="3" s="1"/>
  <c r="AF1805" i="3"/>
  <c r="R121" i="3"/>
  <c r="F121" i="3" s="1"/>
  <c r="R324" i="3"/>
  <c r="F324" i="3" s="1"/>
  <c r="E324" i="3" s="1"/>
  <c r="T324" i="3" s="1"/>
  <c r="R1113" i="3"/>
  <c r="F1113" i="3" s="1"/>
  <c r="E1113" i="3" s="1"/>
  <c r="T1113" i="3" s="1"/>
  <c r="AF155" i="3"/>
  <c r="R2058" i="3"/>
  <c r="F2058" i="3" s="1"/>
  <c r="E2058" i="3" s="1"/>
  <c r="T2058" i="3" s="1"/>
  <c r="R1969" i="3"/>
  <c r="F1969" i="3" s="1"/>
  <c r="E1969" i="3" s="1"/>
  <c r="T1969" i="3" s="1"/>
  <c r="R790" i="3"/>
  <c r="F790" i="3" s="1"/>
  <c r="E790" i="3" s="1"/>
  <c r="T790" i="3" s="1"/>
  <c r="AF2173" i="3"/>
  <c r="AF430" i="3"/>
  <c r="R205" i="3"/>
  <c r="F205" i="3" s="1"/>
  <c r="R413" i="3"/>
  <c r="F413" i="3" s="1"/>
  <c r="AF608" i="3"/>
  <c r="AF1388" i="3"/>
  <c r="R1124" i="3"/>
  <c r="F1124" i="3" s="1"/>
  <c r="R442" i="3"/>
  <c r="F442" i="3" s="1"/>
  <c r="E442" i="3" s="1"/>
  <c r="T442" i="3" s="1"/>
  <c r="AF978" i="3"/>
  <c r="AF1795" i="3"/>
  <c r="AF1007" i="3"/>
  <c r="AF1325" i="3"/>
  <c r="R622" i="3"/>
  <c r="F622" i="3" s="1"/>
  <c r="E622" i="3" s="1"/>
  <c r="T622" i="3" s="1"/>
  <c r="R693" i="3"/>
  <c r="F693" i="3" s="1"/>
  <c r="E693" i="3" s="1"/>
  <c r="T693" i="3" s="1"/>
  <c r="AF273" i="3"/>
  <c r="AF627" i="3"/>
  <c r="R1954" i="3"/>
  <c r="F1954" i="3" s="1"/>
  <c r="E1954" i="3" s="1"/>
  <c r="T1954" i="3" s="1"/>
  <c r="R2163" i="3"/>
  <c r="F2163" i="3" s="1"/>
  <c r="AF668" i="3"/>
  <c r="R1812" i="3"/>
  <c r="F1812" i="3" s="1"/>
  <c r="E1812" i="3" s="1"/>
  <c r="T1812" i="3" s="1"/>
  <c r="R1300" i="3"/>
  <c r="F1300" i="3" s="1"/>
  <c r="E1300" i="3" s="1"/>
  <c r="T1300" i="3" s="1"/>
  <c r="AF1984" i="3"/>
  <c r="AF1710" i="3"/>
  <c r="R222" i="3"/>
  <c r="F222" i="3" s="1"/>
  <c r="E222" i="3" s="1"/>
  <c r="AF1383" i="3"/>
  <c r="R833" i="3"/>
  <c r="F833" i="3" s="1"/>
  <c r="R1405" i="3"/>
  <c r="F1405" i="3" s="1"/>
  <c r="E1405" i="3" s="1"/>
  <c r="T1405" i="3" s="1"/>
  <c r="AF1123" i="3"/>
  <c r="R1982" i="3"/>
  <c r="F1982" i="3" s="1"/>
  <c r="AF782" i="3"/>
  <c r="R1254" i="3"/>
  <c r="F1254" i="3" s="1"/>
  <c r="E1254" i="3" s="1"/>
  <c r="T1254" i="3" s="1"/>
  <c r="AF428" i="3"/>
  <c r="AF822" i="3"/>
  <c r="AF2036" i="3"/>
  <c r="AF1290" i="3"/>
  <c r="AF1273" i="3"/>
  <c r="AF60" i="3"/>
  <c r="R2193" i="3"/>
  <c r="F2193" i="3" s="1"/>
  <c r="E2193" i="3" s="1"/>
  <c r="T2193" i="3" s="1"/>
  <c r="AF688" i="3"/>
  <c r="R1684" i="3"/>
  <c r="F1684" i="3" s="1"/>
  <c r="E1684" i="3" s="1"/>
  <c r="T1684" i="3" s="1"/>
  <c r="R610" i="3"/>
  <c r="F610" i="3" s="1"/>
  <c r="E610" i="3" s="1"/>
  <c r="T610" i="3" s="1"/>
  <c r="R1372" i="3"/>
  <c r="F1372" i="3" s="1"/>
  <c r="AF2095" i="3"/>
  <c r="AF2163" i="3"/>
  <c r="AF1315" i="3"/>
  <c r="R189" i="3"/>
  <c r="F189" i="3" s="1"/>
  <c r="E189" i="3" s="1"/>
  <c r="T189" i="3" s="1"/>
  <c r="AF1911" i="3"/>
  <c r="AF2033" i="3"/>
  <c r="AF260" i="3"/>
  <c r="R1090" i="3"/>
  <c r="F1090" i="3" s="1"/>
  <c r="R865" i="3"/>
  <c r="F865" i="3" s="1"/>
  <c r="AF973" i="3"/>
  <c r="AF711" i="3"/>
  <c r="AF1203" i="3"/>
  <c r="R1811" i="3"/>
  <c r="F1811" i="3" s="1"/>
  <c r="E1811" i="3" s="1"/>
  <c r="T1811" i="3" s="1"/>
  <c r="R961" i="3"/>
  <c r="F961" i="3" s="1"/>
  <c r="E961" i="3" s="1"/>
  <c r="T961" i="3" s="1"/>
  <c r="AF771" i="3"/>
  <c r="R22" i="3"/>
  <c r="F22" i="3" s="1"/>
  <c r="R637" i="3"/>
  <c r="F637" i="3" s="1"/>
  <c r="R2174" i="3"/>
  <c r="F2174" i="3" s="1"/>
  <c r="E2174" i="3" s="1"/>
  <c r="T2174" i="3" s="1"/>
  <c r="AF1390" i="3"/>
  <c r="R125" i="3"/>
  <c r="F125" i="3" s="1"/>
  <c r="E125" i="3" s="1"/>
  <c r="T125" i="3" s="1"/>
  <c r="AF340" i="3"/>
  <c r="AF1361" i="3"/>
  <c r="R751" i="3"/>
  <c r="F751" i="3" s="1"/>
  <c r="AF298" i="3"/>
  <c r="AF1035" i="3"/>
  <c r="AF651" i="3"/>
  <c r="AF1111" i="3"/>
  <c r="AF225" i="3"/>
  <c r="AF211" i="3"/>
  <c r="AF1099" i="3"/>
  <c r="AF2150" i="3"/>
  <c r="R87" i="3"/>
  <c r="F87" i="3" s="1"/>
  <c r="E87" i="3" s="1"/>
  <c r="T87" i="3" s="1"/>
  <c r="AF374" i="3"/>
  <c r="AF80" i="3"/>
  <c r="AF147" i="3"/>
  <c r="R788" i="3"/>
  <c r="F788" i="3" s="1"/>
  <c r="E788" i="3" s="1"/>
  <c r="T788" i="3" s="1"/>
  <c r="AF1015" i="3"/>
  <c r="AF830" i="3"/>
  <c r="AF1508" i="3"/>
  <c r="R1006" i="3"/>
  <c r="F1006" i="3" s="1"/>
  <c r="AF476" i="3"/>
  <c r="R1854" i="3"/>
  <c r="F1854" i="3" s="1"/>
  <c r="AF1377" i="3"/>
  <c r="AF1656" i="3"/>
  <c r="R728" i="3"/>
  <c r="F728" i="3" s="1"/>
  <c r="E728" i="3" s="1"/>
  <c r="R491" i="3"/>
  <c r="F491" i="3" s="1"/>
  <c r="E491" i="3" s="1"/>
  <c r="T491" i="3" s="1"/>
  <c r="AF1292" i="3"/>
  <c r="R555" i="3"/>
  <c r="F555" i="3" s="1"/>
  <c r="E555" i="3" s="1"/>
  <c r="T555" i="3" s="1"/>
  <c r="R1272" i="3"/>
  <c r="F1272" i="3" s="1"/>
  <c r="R1723" i="3"/>
  <c r="F1723" i="3" s="1"/>
  <c r="E1723" i="3" s="1"/>
  <c r="T1723" i="3" s="1"/>
  <c r="AF77" i="3"/>
  <c r="AF1648" i="3"/>
  <c r="AF1408" i="3"/>
  <c r="AF1375" i="3"/>
  <c r="AF671" i="3"/>
  <c r="R1800" i="3"/>
  <c r="F1800" i="3" s="1"/>
  <c r="E1800" i="3" s="1"/>
  <c r="T1800" i="3" s="1"/>
  <c r="R70" i="3"/>
  <c r="F70" i="3" s="1"/>
  <c r="E70" i="3" s="1"/>
  <c r="R613" i="3"/>
  <c r="F613" i="3" s="1"/>
  <c r="E613" i="3" s="1"/>
  <c r="T613" i="3" s="1"/>
  <c r="AF100" i="3"/>
  <c r="AF596" i="3"/>
  <c r="R1085" i="3"/>
  <c r="F1085" i="3" s="1"/>
  <c r="E1085" i="3" s="1"/>
  <c r="T1085" i="3" s="1"/>
  <c r="R48" i="3"/>
  <c r="F48" i="3" s="1"/>
  <c r="E48" i="3" s="1"/>
  <c r="T48" i="3" s="1"/>
  <c r="AF312" i="3"/>
  <c r="R2133" i="3"/>
  <c r="F2133" i="3" s="1"/>
  <c r="E2133" i="3" s="1"/>
  <c r="T2133" i="3" s="1"/>
  <c r="R1122" i="3"/>
  <c r="F1122" i="3" s="1"/>
  <c r="E1122" i="3" s="1"/>
  <c r="T1122" i="3" s="1"/>
  <c r="AF2195" i="3"/>
  <c r="R2016" i="3"/>
  <c r="F2016" i="3" s="1"/>
  <c r="R1160" i="3"/>
  <c r="F1160" i="3" s="1"/>
  <c r="E1160" i="3" s="1"/>
  <c r="T1160" i="3" s="1"/>
  <c r="R1227" i="3"/>
  <c r="F1227" i="3" s="1"/>
  <c r="E1227" i="3" s="1"/>
  <c r="R903" i="3"/>
  <c r="F903" i="3" s="1"/>
  <c r="E903" i="3" s="1"/>
  <c r="T903" i="3" s="1"/>
  <c r="R578" i="3"/>
  <c r="F578" i="3" s="1"/>
  <c r="E578" i="3" s="1"/>
  <c r="T578" i="3" s="1"/>
  <c r="AF254" i="3"/>
  <c r="R801" i="3"/>
  <c r="F801" i="3" s="1"/>
  <c r="E801" i="3" s="1"/>
  <c r="T801" i="3" s="1"/>
  <c r="AF710" i="3"/>
  <c r="R1183" i="3"/>
  <c r="F1183" i="3" s="1"/>
  <c r="R458" i="3"/>
  <c r="F458" i="3" s="1"/>
  <c r="E458" i="3" s="1"/>
  <c r="T458" i="3" s="1"/>
  <c r="AF674" i="3"/>
  <c r="AF30" i="3"/>
  <c r="R1290" i="3"/>
  <c r="F1290" i="3" s="1"/>
  <c r="E1290" i="3" s="1"/>
  <c r="T1290" i="3" s="1"/>
  <c r="AF786" i="3"/>
  <c r="AF738" i="3"/>
  <c r="R302" i="3"/>
  <c r="F302" i="3" s="1"/>
  <c r="AF455" i="3"/>
  <c r="AF1171" i="3"/>
  <c r="R795" i="3"/>
  <c r="F795" i="3" s="1"/>
  <c r="E795" i="3" s="1"/>
  <c r="T795" i="3" s="1"/>
  <c r="R337" i="3"/>
  <c r="F337" i="3" s="1"/>
  <c r="E337" i="3" s="1"/>
  <c r="T337" i="3" s="1"/>
  <c r="AF2149" i="3"/>
  <c r="AF1714" i="3"/>
  <c r="AF232" i="3"/>
  <c r="AF964" i="3"/>
  <c r="AF2205" i="3"/>
  <c r="R184" i="3"/>
  <c r="F184" i="3" s="1"/>
  <c r="E184" i="3" s="1"/>
  <c r="T184" i="3" s="1"/>
  <c r="AF969" i="3"/>
  <c r="R1640" i="3"/>
  <c r="F1640" i="3" s="1"/>
  <c r="E1640" i="3" s="1"/>
  <c r="T1640" i="3" s="1"/>
  <c r="AF1403" i="3"/>
  <c r="R1040" i="3"/>
  <c r="F1040" i="3" s="1"/>
  <c r="E1040" i="3" s="1"/>
  <c r="T1040" i="3" s="1"/>
  <c r="R399" i="3"/>
  <c r="F399" i="3" s="1"/>
  <c r="R1863" i="3"/>
  <c r="F1863" i="3" s="1"/>
  <c r="E1863" i="3" s="1"/>
  <c r="T1863" i="3" s="1"/>
  <c r="R1828" i="3"/>
  <c r="F1828" i="3" s="1"/>
  <c r="AF1221" i="3"/>
  <c r="R1775" i="3"/>
  <c r="F1775" i="3" s="1"/>
  <c r="E1775" i="3" s="1"/>
  <c r="T1775" i="3" s="1"/>
  <c r="R1137" i="3"/>
  <c r="F1137" i="3" s="1"/>
  <c r="E1137" i="3" s="1"/>
  <c r="T1137" i="3" s="1"/>
  <c r="R2069" i="3"/>
  <c r="F2069" i="3" s="1"/>
  <c r="E2069" i="3" s="1"/>
  <c r="T2069" i="3" s="1"/>
  <c r="AF1238" i="3"/>
  <c r="AF1844" i="3"/>
  <c r="R1742" i="3"/>
  <c r="F1742" i="3" s="1"/>
  <c r="E1742" i="3" s="1"/>
  <c r="T1742" i="3" s="1"/>
  <c r="AF137" i="3"/>
  <c r="R462" i="3"/>
  <c r="F462" i="3" s="1"/>
  <c r="E462" i="3" s="1"/>
  <c r="T462" i="3" s="1"/>
  <c r="R218" i="3"/>
  <c r="F218" i="3" s="1"/>
  <c r="E218" i="3" s="1"/>
  <c r="T218" i="3" s="1"/>
  <c r="R911" i="3"/>
  <c r="F911" i="3" s="1"/>
  <c r="E911" i="3" s="1"/>
  <c r="T911" i="3" s="1"/>
  <c r="R1144" i="3"/>
  <c r="F1144" i="3" s="1"/>
  <c r="E1144" i="3" s="1"/>
  <c r="T1144" i="3" s="1"/>
  <c r="R1283" i="3"/>
  <c r="F1283" i="3" s="1"/>
  <c r="E1283" i="3" s="1"/>
  <c r="T1283" i="3" s="1"/>
  <c r="AF1797" i="3"/>
  <c r="AF111" i="3"/>
  <c r="R1690" i="3"/>
  <c r="F1690" i="3" s="1"/>
  <c r="AF1933" i="3"/>
  <c r="R85" i="3"/>
  <c r="F85" i="3" s="1"/>
  <c r="E85" i="3" s="1"/>
  <c r="T85" i="3" s="1"/>
  <c r="R781" i="3"/>
  <c r="F781" i="3" s="1"/>
  <c r="E781" i="3" s="1"/>
  <c r="T781" i="3" s="1"/>
  <c r="AF285" i="3"/>
  <c r="R507" i="3"/>
  <c r="F507" i="3" s="1"/>
  <c r="E507" i="3" s="1"/>
  <c r="AF384" i="3"/>
  <c r="AF1008" i="3"/>
  <c r="R269" i="3"/>
  <c r="F269" i="3" s="1"/>
  <c r="E269" i="3" s="1"/>
  <c r="T269" i="3" s="1"/>
  <c r="R1913" i="3"/>
  <c r="F1913" i="3" s="1"/>
  <c r="E1913" i="3" s="1"/>
  <c r="T1913" i="3" s="1"/>
  <c r="R1317" i="3"/>
  <c r="F1317" i="3" s="1"/>
  <c r="E1317" i="3" s="1"/>
  <c r="T1317" i="3" s="1"/>
  <c r="R1260" i="3"/>
  <c r="F1260" i="3" s="1"/>
  <c r="E1260" i="3" s="1"/>
  <c r="AF1534" i="3"/>
  <c r="AF1216" i="3"/>
  <c r="AF1936" i="3"/>
  <c r="AF836" i="3"/>
  <c r="AF66" i="3"/>
  <c r="R340" i="3"/>
  <c r="F340" i="3" s="1"/>
  <c r="E340" i="3" s="1"/>
  <c r="T340" i="3" s="1"/>
  <c r="AF1652" i="3"/>
  <c r="R1960" i="3"/>
  <c r="F1960" i="3" s="1"/>
  <c r="E1960" i="3" s="1"/>
  <c r="T1960" i="3" s="1"/>
  <c r="R1246" i="3"/>
  <c r="F1246" i="3" s="1"/>
  <c r="E1246" i="3" s="1"/>
  <c r="T1246" i="3" s="1"/>
  <c r="AF1988" i="3"/>
  <c r="AF2202" i="3"/>
  <c r="AF1188" i="3"/>
  <c r="R1967" i="3"/>
  <c r="F1967" i="3" s="1"/>
  <c r="E1967" i="3" s="1"/>
  <c r="T1967" i="3" s="1"/>
  <c r="R906" i="3"/>
  <c r="F906" i="3" s="1"/>
  <c r="E906" i="3" s="1"/>
  <c r="T906" i="3" s="1"/>
  <c r="R776" i="3"/>
  <c r="F776" i="3" s="1"/>
  <c r="E776" i="3" s="1"/>
  <c r="T776" i="3" s="1"/>
  <c r="AF1702" i="3"/>
  <c r="R190" i="3"/>
  <c r="F190" i="3" s="1"/>
  <c r="E190" i="3" s="1"/>
  <c r="T190" i="3" s="1"/>
  <c r="AF444" i="3"/>
  <c r="R1327" i="3"/>
  <c r="F1327" i="3" s="1"/>
  <c r="E1327" i="3" s="1"/>
  <c r="T1327" i="3" s="1"/>
  <c r="R1398" i="3"/>
  <c r="F1398" i="3" s="1"/>
  <c r="E1398" i="3" s="1"/>
  <c r="T1398" i="3" s="1"/>
  <c r="AF663" i="3"/>
  <c r="AF2154" i="3"/>
  <c r="R1839" i="3"/>
  <c r="F1839" i="3" s="1"/>
  <c r="E1839" i="3" s="1"/>
  <c r="T1839" i="3" s="1"/>
  <c r="AF1445" i="3"/>
  <c r="AF1917" i="3"/>
  <c r="AF783" i="3"/>
  <c r="R1056" i="3"/>
  <c r="F1056" i="3" s="1"/>
  <c r="E1056" i="3" s="1"/>
  <c r="T1056" i="3" s="1"/>
  <c r="R1557" i="3"/>
  <c r="F1557" i="3" s="1"/>
  <c r="E1557" i="3" s="1"/>
  <c r="T1557" i="3" s="1"/>
  <c r="R1791" i="3"/>
  <c r="F1791" i="3" s="1"/>
  <c r="R342" i="3"/>
  <c r="F342" i="3" s="1"/>
  <c r="E342" i="3" s="1"/>
  <c r="T342" i="3" s="1"/>
  <c r="R1543" i="3"/>
  <c r="F1543" i="3" s="1"/>
  <c r="E1543" i="3" s="1"/>
  <c r="T1543" i="3" s="1"/>
  <c r="AF1975" i="3"/>
  <c r="R1611" i="3"/>
  <c r="F1611" i="3" s="1"/>
  <c r="E1611" i="3" s="1"/>
  <c r="T1611" i="3" s="1"/>
  <c r="R2160" i="3"/>
  <c r="F2160" i="3" s="1"/>
  <c r="E2160" i="3" s="1"/>
  <c r="T2160" i="3" s="1"/>
  <c r="AF579" i="3"/>
  <c r="AF1742" i="3"/>
  <c r="R1076" i="3"/>
  <c r="F1076" i="3" s="1"/>
  <c r="E1076" i="3" s="1"/>
  <c r="T1076" i="3" s="1"/>
  <c r="AF58" i="3"/>
  <c r="R367" i="3"/>
  <c r="F367" i="3" s="1"/>
  <c r="E367" i="3" s="1"/>
  <c r="T367" i="3" s="1"/>
  <c r="R203" i="3"/>
  <c r="F203" i="3" s="1"/>
  <c r="E203" i="3" s="1"/>
  <c r="T203" i="3" s="1"/>
  <c r="R14" i="3"/>
  <c r="F14" i="3" s="1"/>
  <c r="E14" i="3" s="1"/>
  <c r="T14" i="3" s="1"/>
  <c r="R287" i="3"/>
  <c r="F287" i="3" s="1"/>
  <c r="E287" i="3" s="1"/>
  <c r="R678" i="3"/>
  <c r="F678" i="3" s="1"/>
  <c r="E678" i="3" s="1"/>
  <c r="AF1389" i="3"/>
  <c r="AF1967" i="3"/>
  <c r="AF1820" i="3"/>
  <c r="R1308" i="3"/>
  <c r="F1308" i="3" s="1"/>
  <c r="E1308" i="3" s="1"/>
  <c r="T1308" i="3" s="1"/>
  <c r="R486" i="3"/>
  <c r="F486" i="3" s="1"/>
  <c r="E486" i="3" s="1"/>
  <c r="T486" i="3" s="1"/>
  <c r="R465" i="3"/>
  <c r="F465" i="3" s="1"/>
  <c r="E465" i="3" s="1"/>
  <c r="T465" i="3" s="1"/>
  <c r="AF1474" i="3"/>
  <c r="R1357" i="3"/>
  <c r="F1357" i="3" s="1"/>
  <c r="E1357" i="3" s="1"/>
  <c r="T1357" i="3" s="1"/>
  <c r="AF1520" i="3"/>
  <c r="AF415" i="3"/>
  <c r="AF412" i="3"/>
  <c r="R1425" i="3"/>
  <c r="F1425" i="3" s="1"/>
  <c r="R1794" i="3"/>
  <c r="F1794" i="3" s="1"/>
  <c r="E1794" i="3" s="1"/>
  <c r="T1794" i="3" s="1"/>
  <c r="R1716" i="3"/>
  <c r="F1716" i="3" s="1"/>
  <c r="E1716" i="3" s="1"/>
  <c r="T1716" i="3" s="1"/>
  <c r="AF1365" i="3"/>
  <c r="R164" i="3"/>
  <c r="F164" i="3" s="1"/>
  <c r="E164" i="3" s="1"/>
  <c r="T164" i="3" s="1"/>
  <c r="AF1233" i="3"/>
  <c r="R593" i="3"/>
  <c r="F593" i="3" s="1"/>
  <c r="AF129" i="3"/>
  <c r="R1565" i="3"/>
  <c r="F1565" i="3" s="1"/>
  <c r="E1565" i="3" s="1"/>
  <c r="T1565" i="3" s="1"/>
  <c r="R370" i="3"/>
  <c r="F370" i="3" s="1"/>
  <c r="E370" i="3" s="1"/>
  <c r="T370" i="3" s="1"/>
  <c r="AF121" i="3"/>
  <c r="R1568" i="3"/>
  <c r="F1568" i="3" s="1"/>
  <c r="E1568" i="3" s="1"/>
  <c r="R855" i="3"/>
  <c r="F855" i="3" s="1"/>
  <c r="E855" i="3" s="1"/>
  <c r="T855" i="3" s="1"/>
  <c r="AF723" i="3"/>
  <c r="AF1352" i="3"/>
  <c r="AF1044" i="3"/>
  <c r="R1753" i="3"/>
  <c r="F1753" i="3" s="1"/>
  <c r="E1753" i="3" s="1"/>
  <c r="T1753" i="3" s="1"/>
  <c r="R856" i="3"/>
  <c r="F856" i="3" s="1"/>
  <c r="E856" i="3" s="1"/>
  <c r="T856" i="3" s="1"/>
  <c r="AF1219" i="3"/>
  <c r="R727" i="3"/>
  <c r="F727" i="3" s="1"/>
  <c r="R1297" i="3"/>
  <c r="F1297" i="3" s="1"/>
  <c r="R794" i="3"/>
  <c r="F794" i="3" s="1"/>
  <c r="E794" i="3" s="1"/>
  <c r="T794" i="3" s="1"/>
  <c r="AF974" i="3"/>
  <c r="R1997" i="3"/>
  <c r="F1997" i="3" s="1"/>
  <c r="E1997" i="3" s="1"/>
  <c r="R843" i="3"/>
  <c r="F843" i="3" s="1"/>
  <c r="E843" i="3" s="1"/>
  <c r="T843" i="3" s="1"/>
  <c r="R1601" i="3"/>
  <c r="F1601" i="3" s="1"/>
  <c r="E1601" i="3" s="1"/>
  <c r="R681" i="3"/>
  <c r="F681" i="3" s="1"/>
  <c r="E681" i="3" s="1"/>
  <c r="T681" i="3" s="1"/>
  <c r="AF1613" i="3"/>
  <c r="R375" i="3"/>
  <c r="F375" i="3" s="1"/>
  <c r="E375" i="3" s="1"/>
  <c r="T375" i="3" s="1"/>
  <c r="AF766" i="3"/>
  <c r="AF791" i="3"/>
  <c r="AF440" i="3"/>
  <c r="AF1129" i="3"/>
  <c r="R1773" i="3"/>
  <c r="F1773" i="3" s="1"/>
  <c r="E1773" i="3" s="1"/>
  <c r="T1773" i="3" s="1"/>
  <c r="AF918" i="3"/>
  <c r="R1632" i="3"/>
  <c r="F1632" i="3" s="1"/>
  <c r="R560" i="3"/>
  <c r="F560" i="3" s="1"/>
  <c r="AF447" i="3"/>
  <c r="AF586" i="3"/>
  <c r="R1758" i="3"/>
  <c r="F1758" i="3" s="1"/>
  <c r="E1758" i="3" s="1"/>
  <c r="T1758" i="3" s="1"/>
  <c r="R1293" i="3"/>
  <c r="F1293" i="3" s="1"/>
  <c r="E1293" i="3" s="1"/>
  <c r="T1293" i="3" s="1"/>
  <c r="AF364" i="3"/>
  <c r="AF1190" i="3"/>
  <c r="AF1555" i="3"/>
  <c r="R2053" i="3"/>
  <c r="F2053" i="3" s="1"/>
  <c r="E2053" i="3" s="1"/>
  <c r="T2053" i="3" s="1"/>
  <c r="AF1665" i="3"/>
  <c r="R1658" i="3"/>
  <c r="F1658" i="3" s="1"/>
  <c r="E1658" i="3" s="1"/>
  <c r="T1658" i="3" s="1"/>
  <c r="R789" i="3"/>
  <c r="F789" i="3" s="1"/>
  <c r="E789" i="3" s="1"/>
  <c r="T789" i="3" s="1"/>
  <c r="AF575" i="3"/>
  <c r="AF359" i="3"/>
  <c r="R1230" i="3"/>
  <c r="F1230" i="3" s="1"/>
  <c r="E1230" i="3" s="1"/>
  <c r="T1230" i="3" s="1"/>
  <c r="AF1719" i="3"/>
  <c r="AF216" i="3"/>
  <c r="R1440" i="3"/>
  <c r="F1440" i="3" s="1"/>
  <c r="E1440" i="3" s="1"/>
  <c r="T1440" i="3" s="1"/>
  <c r="R1583" i="3"/>
  <c r="F1583" i="3" s="1"/>
  <c r="E1583" i="3" s="1"/>
  <c r="T1583" i="3" s="1"/>
  <c r="AF1634" i="3"/>
  <c r="AF2143" i="3"/>
  <c r="AF460" i="3"/>
  <c r="AF27" i="3"/>
  <c r="R1844" i="3"/>
  <c r="F1844" i="3" s="1"/>
  <c r="E1844" i="3" s="1"/>
  <c r="T1844" i="3" s="1"/>
  <c r="AF982" i="3"/>
  <c r="R1128" i="3"/>
  <c r="F1128" i="3" s="1"/>
  <c r="R2182" i="3"/>
  <c r="F2182" i="3" s="1"/>
  <c r="AF489" i="3"/>
  <c r="AF1522" i="3"/>
  <c r="AF1776" i="3"/>
  <c r="R2088" i="3"/>
  <c r="F2088" i="3" s="1"/>
  <c r="E2088" i="3" s="1"/>
  <c r="T2088" i="3" s="1"/>
  <c r="AF801" i="3"/>
  <c r="R1514" i="3"/>
  <c r="F1514" i="3" s="1"/>
  <c r="E1514" i="3" s="1"/>
  <c r="T1514" i="3" s="1"/>
  <c r="AF813" i="3"/>
  <c r="AF352" i="3"/>
  <c r="AF284" i="3"/>
  <c r="R494" i="3"/>
  <c r="F494" i="3" s="1"/>
  <c r="E494" i="3" s="1"/>
  <c r="T494" i="3" s="1"/>
  <c r="AF1857" i="3"/>
  <c r="AF675" i="3"/>
  <c r="R990" i="3"/>
  <c r="F990" i="3" s="1"/>
  <c r="E990" i="3" s="1"/>
  <c r="T990" i="3" s="1"/>
  <c r="AF391" i="3"/>
  <c r="R702" i="3"/>
  <c r="F702" i="3" s="1"/>
  <c r="E702" i="3" s="1"/>
  <c r="AF1344" i="3"/>
  <c r="R1232" i="3"/>
  <c r="F1232" i="3" s="1"/>
  <c r="E1232" i="3" s="1"/>
  <c r="T1232" i="3" s="1"/>
  <c r="R1045" i="3"/>
  <c r="F1045" i="3" s="1"/>
  <c r="E1045" i="3" s="1"/>
  <c r="T1045" i="3" s="1"/>
  <c r="AF1674" i="3"/>
  <c r="R1416" i="3"/>
  <c r="F1416" i="3" s="1"/>
  <c r="E1416" i="3" s="1"/>
  <c r="T1416" i="3" s="1"/>
  <c r="AF673" i="3"/>
  <c r="R1972" i="3"/>
  <c r="F1972" i="3" s="1"/>
  <c r="E1972" i="3" s="1"/>
  <c r="T1972" i="3" s="1"/>
  <c r="R1704" i="3"/>
  <c r="F1704" i="3" s="1"/>
  <c r="E1704" i="3" s="1"/>
  <c r="T1704" i="3" s="1"/>
  <c r="R1876" i="3"/>
  <c r="F1876" i="3" s="1"/>
  <c r="R401" i="3"/>
  <c r="F401" i="3" s="1"/>
  <c r="E401" i="3" s="1"/>
  <c r="T401" i="3" s="1"/>
  <c r="R1963" i="3"/>
  <c r="F1963" i="3" s="1"/>
  <c r="E1963" i="3" s="1"/>
  <c r="T1963" i="3" s="1"/>
  <c r="R1476" i="3"/>
  <c r="F1476" i="3" s="1"/>
  <c r="E1476" i="3" s="1"/>
  <c r="T1476" i="3" s="1"/>
  <c r="R160" i="3"/>
  <c r="F160" i="3" s="1"/>
  <c r="E160" i="3" s="1"/>
  <c r="T160" i="3" s="1"/>
  <c r="R336" i="3"/>
  <c r="F336" i="3" s="1"/>
  <c r="E336" i="3" s="1"/>
  <c r="T336" i="3" s="1"/>
  <c r="R1213" i="3"/>
  <c r="F1213" i="3" s="1"/>
  <c r="E1213" i="3" s="1"/>
  <c r="T1213" i="3" s="1"/>
  <c r="AF1913" i="3"/>
  <c r="R112" i="3"/>
  <c r="F112" i="3" s="1"/>
  <c r="E112" i="3" s="1"/>
  <c r="T112" i="3" s="1"/>
  <c r="R971" i="3"/>
  <c r="F971" i="3" s="1"/>
  <c r="E971" i="3" s="1"/>
  <c r="T971" i="3" s="1"/>
  <c r="R140" i="3"/>
  <c r="F140" i="3" s="1"/>
  <c r="E140" i="3" s="1"/>
  <c r="T140" i="3" s="1"/>
  <c r="AF301" i="3"/>
  <c r="AF93" i="3"/>
  <c r="R737" i="3"/>
  <c r="F737" i="3" s="1"/>
  <c r="E737" i="3" s="1"/>
  <c r="T737" i="3" s="1"/>
  <c r="AF170" i="3"/>
  <c r="AF695" i="3"/>
  <c r="R329" i="3"/>
  <c r="F329" i="3" s="1"/>
  <c r="E329" i="3" s="1"/>
  <c r="T329" i="3" s="1"/>
  <c r="R2011" i="3"/>
  <c r="F2011" i="3" s="1"/>
  <c r="E2011" i="3" s="1"/>
  <c r="T2011" i="3" s="1"/>
  <c r="AF1923" i="3"/>
  <c r="AF102" i="3"/>
  <c r="AF1148" i="3"/>
  <c r="R1421" i="3"/>
  <c r="F1421" i="3" s="1"/>
  <c r="R916" i="3"/>
  <c r="F916" i="3" s="1"/>
  <c r="E916" i="3" s="1"/>
  <c r="T916" i="3" s="1"/>
  <c r="R754" i="3"/>
  <c r="F754" i="3" s="1"/>
  <c r="E754" i="3" s="1"/>
  <c r="T754" i="3" s="1"/>
  <c r="R679" i="3"/>
  <c r="F679" i="3" s="1"/>
  <c r="E679" i="3" s="1"/>
  <c r="T679" i="3" s="1"/>
  <c r="R616" i="3"/>
  <c r="F616" i="3" s="1"/>
  <c r="E616" i="3" s="1"/>
  <c r="T616" i="3" s="1"/>
  <c r="R2076" i="3"/>
  <c r="F2076" i="3" s="1"/>
  <c r="E2076" i="3" s="1"/>
  <c r="R984" i="3"/>
  <c r="F984" i="3" s="1"/>
  <c r="E984" i="3" s="1"/>
  <c r="T984" i="3" s="1"/>
  <c r="AF998" i="3"/>
  <c r="AF1441" i="3"/>
  <c r="AF1904" i="3"/>
  <c r="AF1384" i="3"/>
  <c r="AF2041" i="3"/>
  <c r="AF1587" i="3"/>
  <c r="R649" i="3"/>
  <c r="F649" i="3" s="1"/>
  <c r="E649" i="3" s="1"/>
  <c r="T649" i="3" s="1"/>
  <c r="R550" i="3"/>
  <c r="F550" i="3" s="1"/>
  <c r="E550" i="3" s="1"/>
  <c r="T550" i="3" s="1"/>
  <c r="R1169" i="3"/>
  <c r="F1169" i="3" s="1"/>
  <c r="E1169" i="3" s="1"/>
  <c r="T1169" i="3" s="1"/>
  <c r="AF971" i="3"/>
  <c r="AF2187" i="3"/>
  <c r="AF421" i="3"/>
  <c r="R1407" i="3"/>
  <c r="F1407" i="3" s="1"/>
  <c r="E1407" i="3" s="1"/>
  <c r="T1407" i="3" s="1"/>
  <c r="R743" i="3"/>
  <c r="F743" i="3" s="1"/>
  <c r="E743" i="3" s="1"/>
  <c r="T743" i="3" s="1"/>
  <c r="AF1062" i="3"/>
  <c r="AF864" i="3"/>
  <c r="R2047" i="3"/>
  <c r="F2047" i="3" s="1"/>
  <c r="E2047" i="3" s="1"/>
  <c r="AF1889" i="3"/>
  <c r="R879" i="3"/>
  <c r="F879" i="3" s="1"/>
  <c r="E879" i="3" s="1"/>
  <c r="T879" i="3" s="1"/>
  <c r="R32" i="3"/>
  <c r="F32" i="3" s="1"/>
  <c r="E32" i="3" s="1"/>
  <c r="T32" i="3" s="1"/>
  <c r="R1578" i="3"/>
  <c r="F1578" i="3" s="1"/>
  <c r="E1578" i="3" s="1"/>
  <c r="T1578" i="3" s="1"/>
  <c r="AF1194" i="3"/>
  <c r="R1726" i="3"/>
  <c r="F1726" i="3" s="1"/>
  <c r="E1726" i="3" s="1"/>
  <c r="AF1297" i="3"/>
  <c r="AF1101" i="3"/>
  <c r="AF1591" i="3"/>
  <c r="AF1175" i="3"/>
  <c r="AF405" i="3"/>
  <c r="R1802" i="3"/>
  <c r="F1802" i="3" s="1"/>
  <c r="E1802" i="3" s="1"/>
  <c r="T1802" i="3" s="1"/>
  <c r="R1069" i="3"/>
  <c r="F1069" i="3" s="1"/>
  <c r="E1069" i="3" s="1"/>
  <c r="T1069" i="3" s="1"/>
  <c r="R1689" i="3"/>
  <c r="F1689" i="3" s="1"/>
  <c r="E1689" i="3" s="1"/>
  <c r="R444" i="3"/>
  <c r="F444" i="3" s="1"/>
  <c r="E444" i="3" s="1"/>
  <c r="T444" i="3" s="1"/>
  <c r="AF983" i="3"/>
  <c r="R1978" i="3"/>
  <c r="F1978" i="3" s="1"/>
  <c r="E1978" i="3" s="1"/>
  <c r="R1383" i="3"/>
  <c r="F1383" i="3" s="1"/>
  <c r="E1383" i="3" s="1"/>
  <c r="T1383" i="3" s="1"/>
  <c r="R2060" i="3"/>
  <c r="F2060" i="3" s="1"/>
  <c r="E2060" i="3" s="1"/>
  <c r="T2060" i="3" s="1"/>
  <c r="R1783" i="3"/>
  <c r="F1783" i="3" s="1"/>
  <c r="E1783" i="3" s="1"/>
  <c r="T1783" i="3" s="1"/>
  <c r="AF32" i="3"/>
  <c r="R1060" i="3"/>
  <c r="F1060" i="3" s="1"/>
  <c r="E1060" i="3" s="1"/>
  <c r="T1060" i="3" s="1"/>
  <c r="R1206" i="3"/>
  <c r="F1206" i="3" s="1"/>
  <c r="E1206" i="3" s="1"/>
  <c r="T1206" i="3" s="1"/>
  <c r="AF991" i="3"/>
  <c r="R1282" i="3"/>
  <c r="F1282" i="3" s="1"/>
  <c r="AF939" i="3"/>
  <c r="AF1201" i="3"/>
  <c r="R1189" i="3"/>
  <c r="F1189" i="3" s="1"/>
  <c r="E1189" i="3" s="1"/>
  <c r="T1189" i="3" s="1"/>
  <c r="AF1584" i="3"/>
  <c r="R1563" i="3"/>
  <c r="F1563" i="3" s="1"/>
  <c r="E1563" i="3" s="1"/>
  <c r="T1563" i="3" s="1"/>
  <c r="R153" i="3"/>
  <c r="F153" i="3" s="1"/>
  <c r="E153" i="3" s="1"/>
  <c r="T153" i="3" s="1"/>
  <c r="AF38" i="3"/>
  <c r="AF613" i="3"/>
  <c r="R752" i="3"/>
  <c r="F752" i="3" s="1"/>
  <c r="E752" i="3" s="1"/>
  <c r="T752" i="3" s="1"/>
  <c r="R299" i="3"/>
  <c r="F299" i="3" s="1"/>
  <c r="E299" i="3" s="1"/>
  <c r="T299" i="3" s="1"/>
  <c r="AF2093" i="3"/>
  <c r="AF1615" i="3"/>
  <c r="AF1985" i="3"/>
  <c r="R881" i="3"/>
  <c r="F881" i="3" s="1"/>
  <c r="E881" i="3" s="1"/>
  <c r="R199" i="3"/>
  <c r="F199" i="3" s="1"/>
  <c r="E199" i="3" s="1"/>
  <c r="T199" i="3" s="1"/>
  <c r="R1401" i="3"/>
  <c r="F1401" i="3" s="1"/>
  <c r="E1401" i="3" s="1"/>
  <c r="T1401" i="3" s="1"/>
  <c r="AF256" i="3"/>
  <c r="R1772" i="3"/>
  <c r="F1772" i="3" s="1"/>
  <c r="E1772" i="3" s="1"/>
  <c r="T1772" i="3" s="1"/>
  <c r="R999" i="3"/>
  <c r="F999" i="3" s="1"/>
  <c r="E999" i="3" s="1"/>
  <c r="T999" i="3" s="1"/>
  <c r="R571" i="3"/>
  <c r="F571" i="3" s="1"/>
  <c r="E571" i="3" s="1"/>
  <c r="T571" i="3" s="1"/>
  <c r="AF17" i="3"/>
  <c r="AF73" i="3"/>
  <c r="R21" i="3"/>
  <c r="F21" i="3" s="1"/>
  <c r="E21" i="3" s="1"/>
  <c r="T21" i="3" s="1"/>
  <c r="R1532" i="3"/>
  <c r="F1532" i="3" s="1"/>
  <c r="E1532" i="3" s="1"/>
  <c r="T1532" i="3" s="1"/>
  <c r="AF1480" i="3"/>
  <c r="AF610" i="3"/>
  <c r="AF1429" i="3"/>
  <c r="R1349" i="3"/>
  <c r="F1349" i="3" s="1"/>
  <c r="E1349" i="3" s="1"/>
  <c r="T1349" i="3" s="1"/>
  <c r="R204" i="3"/>
  <c r="F204" i="3" s="1"/>
  <c r="E204" i="3" s="1"/>
  <c r="T204" i="3" s="1"/>
  <c r="AF784" i="3"/>
  <c r="AF739" i="3"/>
  <c r="AF2026" i="3"/>
  <c r="AF2151" i="3"/>
  <c r="R2156" i="3"/>
  <c r="F2156" i="3" s="1"/>
  <c r="E2156" i="3" s="1"/>
  <c r="T2156" i="3" s="1"/>
  <c r="R2093" i="3"/>
  <c r="F2093" i="3" s="1"/>
  <c r="E2093" i="3" s="1"/>
  <c r="R1489" i="3"/>
  <c r="F1489" i="3" s="1"/>
  <c r="E1489" i="3" s="1"/>
  <c r="T1489" i="3" s="1"/>
  <c r="R1624" i="3"/>
  <c r="F1624" i="3" s="1"/>
  <c r="E1624" i="3" s="1"/>
  <c r="T1624" i="3" s="1"/>
  <c r="AF1850" i="3"/>
  <c r="R1628" i="3"/>
  <c r="F1628" i="3" s="1"/>
  <c r="E1628" i="3" s="1"/>
  <c r="T1628" i="3" s="1"/>
  <c r="AF1209" i="3"/>
  <c r="AF1667" i="3"/>
  <c r="R1150" i="3"/>
  <c r="F1150" i="3" s="1"/>
  <c r="E1150" i="3" s="1"/>
  <c r="T1150" i="3" s="1"/>
  <c r="AF435" i="3"/>
  <c r="R2151" i="3"/>
  <c r="F2151" i="3" s="1"/>
  <c r="E2151" i="3" s="1"/>
  <c r="T2151" i="3" s="1"/>
  <c r="R1100" i="3"/>
  <c r="F1100" i="3" s="1"/>
  <c r="E1100" i="3" s="1"/>
  <c r="T1100" i="3" s="1"/>
  <c r="R665" i="3"/>
  <c r="F665" i="3" s="1"/>
  <c r="E665" i="3" s="1"/>
  <c r="T665" i="3" s="1"/>
  <c r="R1084" i="3"/>
  <c r="F1084" i="3" s="1"/>
  <c r="E1084" i="3" s="1"/>
  <c r="T1084" i="3" s="1"/>
  <c r="AF242" i="3"/>
  <c r="AF981" i="3"/>
  <c r="R1258" i="3"/>
  <c r="F1258" i="3" s="1"/>
  <c r="E1258" i="3" s="1"/>
  <c r="AF1095" i="3"/>
  <c r="AF1944" i="3"/>
  <c r="R1187" i="3"/>
  <c r="F1187" i="3" s="1"/>
  <c r="E1187" i="3" s="1"/>
  <c r="T1187" i="3" s="1"/>
  <c r="AF849" i="3"/>
  <c r="AF2191" i="3"/>
  <c r="AF1358" i="3"/>
  <c r="R2043" i="3"/>
  <c r="F2043" i="3" s="1"/>
  <c r="E2043" i="3" s="1"/>
  <c r="T2043" i="3" s="1"/>
  <c r="R1008" i="3"/>
  <c r="F1008" i="3" s="1"/>
  <c r="R2141" i="3"/>
  <c r="F2141" i="3" s="1"/>
  <c r="E2141" i="3" s="1"/>
  <c r="T2141" i="3" s="1"/>
  <c r="AF647" i="3"/>
  <c r="R1042" i="3"/>
  <c r="F1042" i="3" s="1"/>
  <c r="E1042" i="3" s="1"/>
  <c r="AF2045" i="3"/>
  <c r="R2005" i="3"/>
  <c r="F2005" i="3" s="1"/>
  <c r="E2005" i="3" s="1"/>
  <c r="T2005" i="3" s="1"/>
  <c r="R1185" i="3"/>
  <c r="F1185" i="3" s="1"/>
  <c r="E1185" i="3" s="1"/>
  <c r="T1185" i="3" s="1"/>
  <c r="R1979" i="3"/>
  <c r="F1979" i="3" s="1"/>
  <c r="E1979" i="3" s="1"/>
  <c r="R1026" i="3"/>
  <c r="F1026" i="3" s="1"/>
  <c r="E1026" i="3" s="1"/>
  <c r="T1026" i="3" s="1"/>
  <c r="AF2086" i="3"/>
  <c r="R2166" i="3"/>
  <c r="F2166" i="3" s="1"/>
  <c r="E2166" i="3" s="1"/>
  <c r="T2166" i="3" s="1"/>
  <c r="R1535" i="3"/>
  <c r="F1535" i="3" s="1"/>
  <c r="E1535" i="3" s="1"/>
  <c r="T1535" i="3" s="1"/>
  <c r="AF354" i="3"/>
  <c r="R1796" i="3"/>
  <c r="F1796" i="3" s="1"/>
  <c r="E1796" i="3" s="1"/>
  <c r="T1796" i="3" s="1"/>
  <c r="AF818" i="3"/>
  <c r="AF2199" i="3"/>
  <c r="AF2178" i="3"/>
  <c r="R1779" i="3"/>
  <c r="F1779" i="3" s="1"/>
  <c r="E1779" i="3" s="1"/>
  <c r="T1779" i="3" s="1"/>
  <c r="AF1874" i="3"/>
  <c r="AF774" i="3"/>
  <c r="AF1600" i="3"/>
  <c r="R2127" i="3"/>
  <c r="F2127" i="3" s="1"/>
  <c r="E2127" i="3" s="1"/>
  <c r="T2127" i="3" s="1"/>
  <c r="AF1291" i="3"/>
  <c r="R936" i="3"/>
  <c r="F936" i="3" s="1"/>
  <c r="E936" i="3" s="1"/>
  <c r="T936" i="3" s="1"/>
  <c r="R1886" i="3"/>
  <c r="F1886" i="3" s="1"/>
  <c r="E1886" i="3" s="1"/>
  <c r="T1886" i="3" s="1"/>
  <c r="AF792" i="3"/>
  <c r="AF980" i="3"/>
  <c r="AF189" i="3"/>
  <c r="R541" i="3"/>
  <c r="F541" i="3" s="1"/>
  <c r="E541" i="3" s="1"/>
  <c r="T541" i="3" s="1"/>
  <c r="AF761" i="3"/>
  <c r="AF1751" i="3"/>
  <c r="AF2085" i="3"/>
  <c r="AF667" i="3"/>
  <c r="AF257" i="3"/>
  <c r="AF630" i="3"/>
  <c r="R2212" i="3"/>
  <c r="F2212" i="3" s="1"/>
  <c r="E2212" i="3" s="1"/>
  <c r="R1817" i="3"/>
  <c r="F1817" i="3" s="1"/>
  <c r="E1817" i="3" s="1"/>
  <c r="AF1684" i="3"/>
  <c r="R480" i="3"/>
  <c r="F480" i="3" s="1"/>
  <c r="E480" i="3" s="1"/>
  <c r="T480" i="3" s="1"/>
  <c r="R518" i="3"/>
  <c r="F518" i="3" s="1"/>
  <c r="E518" i="3" s="1"/>
  <c r="T518" i="3" s="1"/>
  <c r="AF1891" i="3"/>
  <c r="R223" i="3"/>
  <c r="F223" i="3" s="1"/>
  <c r="R1918" i="3"/>
  <c r="F1918" i="3" s="1"/>
  <c r="E1918" i="3" s="1"/>
  <c r="AF1204" i="3"/>
  <c r="R1354" i="3"/>
  <c r="F1354" i="3" s="1"/>
  <c r="E1354" i="3" s="1"/>
  <c r="T1354" i="3" s="1"/>
  <c r="R538" i="3"/>
  <c r="F538" i="3" s="1"/>
  <c r="E538" i="3" s="1"/>
  <c r="T538" i="3" s="1"/>
  <c r="R827" i="3"/>
  <c r="F827" i="3" s="1"/>
  <c r="E827" i="3" s="1"/>
  <c r="T827" i="3" s="1"/>
  <c r="AF1653" i="3"/>
  <c r="AF1244" i="3"/>
  <c r="R862" i="3"/>
  <c r="F862" i="3" s="1"/>
  <c r="E862" i="3" s="1"/>
  <c r="T862" i="3" s="1"/>
  <c r="R2066" i="3"/>
  <c r="F2066" i="3" s="1"/>
  <c r="E2066" i="3" s="1"/>
  <c r="T2066" i="3" s="1"/>
  <c r="R317" i="3"/>
  <c r="F317" i="3" s="1"/>
  <c r="E317" i="3" s="1"/>
  <c r="T317" i="3" s="1"/>
  <c r="R241" i="3"/>
  <c r="F241" i="3" s="1"/>
  <c r="E241" i="3" s="1"/>
  <c r="T241" i="3" s="1"/>
  <c r="AF916" i="3"/>
  <c r="R211" i="3"/>
  <c r="F211" i="3" s="1"/>
  <c r="E211" i="3" s="1"/>
  <c r="T211" i="3" s="1"/>
  <c r="AF1496" i="3"/>
  <c r="AF1910" i="3"/>
  <c r="AF2101" i="3"/>
  <c r="AF44" i="3"/>
  <c r="R2063" i="3"/>
  <c r="F2063" i="3" s="1"/>
  <c r="E2063" i="3" s="1"/>
  <c r="T2063" i="3" s="1"/>
  <c r="AF1012" i="3"/>
  <c r="AF150" i="3"/>
  <c r="R895" i="3"/>
  <c r="F895" i="3" s="1"/>
  <c r="E895" i="3" s="1"/>
  <c r="T895" i="3" s="1"/>
  <c r="AF724" i="3"/>
  <c r="AF1771" i="3"/>
  <c r="AF1120" i="3"/>
  <c r="R1709" i="3"/>
  <c r="F1709" i="3" s="1"/>
  <c r="E1709" i="3" s="1"/>
  <c r="R863" i="3"/>
  <c r="F863" i="3" s="1"/>
  <c r="E863" i="3" s="1"/>
  <c r="T863" i="3" s="1"/>
  <c r="R54" i="3"/>
  <c r="F54" i="3" s="1"/>
  <c r="E54" i="3" s="1"/>
  <c r="T54" i="3" s="1"/>
  <c r="AF1309" i="3"/>
  <c r="AF1995" i="3"/>
  <c r="R1711" i="3"/>
  <c r="F1711" i="3" s="1"/>
  <c r="E1711" i="3" s="1"/>
  <c r="R1192" i="3"/>
  <c r="F1192" i="3" s="1"/>
  <c r="E1192" i="3" s="1"/>
  <c r="T1192" i="3" s="1"/>
  <c r="R1119" i="3"/>
  <c r="F1119" i="3" s="1"/>
  <c r="AF1879" i="3"/>
  <c r="R1740" i="3"/>
  <c r="F1740" i="3" s="1"/>
  <c r="E1740" i="3" s="1"/>
  <c r="T1740" i="3" s="1"/>
  <c r="AF672" i="3"/>
  <c r="R645" i="3"/>
  <c r="F645" i="3" s="1"/>
  <c r="E645" i="3" s="1"/>
  <c r="T645" i="3" s="1"/>
  <c r="R1851" i="3"/>
  <c r="F1851" i="3" s="1"/>
  <c r="R1034" i="3"/>
  <c r="F1034" i="3" s="1"/>
  <c r="E1034" i="3" s="1"/>
  <c r="T1034" i="3" s="1"/>
  <c r="R779" i="3"/>
  <c r="F779" i="3" s="1"/>
  <c r="E779" i="3" s="1"/>
  <c r="T779" i="3" s="1"/>
  <c r="R601" i="3"/>
  <c r="F601" i="3" s="1"/>
  <c r="E601" i="3" s="1"/>
  <c r="T601" i="3" s="1"/>
  <c r="AF1793" i="3"/>
  <c r="AF1887" i="3"/>
  <c r="R748" i="3"/>
  <c r="F748" i="3" s="1"/>
  <c r="E748" i="3" s="1"/>
  <c r="T748" i="3" s="1"/>
  <c r="R1593" i="3"/>
  <c r="F1593" i="3" s="1"/>
  <c r="E1593" i="3" s="1"/>
  <c r="T1593" i="3" s="1"/>
  <c r="AF12" i="3"/>
  <c r="AF2211" i="3"/>
  <c r="AF1605" i="3"/>
  <c r="R1186" i="3"/>
  <c r="F1186" i="3" s="1"/>
  <c r="E1186" i="3" s="1"/>
  <c r="T1186" i="3" s="1"/>
  <c r="AF2146" i="3"/>
  <c r="AF1231" i="3"/>
  <c r="AF645" i="3"/>
  <c r="AF1898" i="3"/>
  <c r="R141" i="3"/>
  <c r="F141" i="3" s="1"/>
  <c r="E141" i="3" s="1"/>
  <c r="T141" i="3" s="1"/>
  <c r="AF547" i="3"/>
  <c r="R2161" i="3"/>
  <c r="F2161" i="3" s="1"/>
  <c r="E2161" i="3" s="1"/>
  <c r="T2161" i="3" s="1"/>
  <c r="R1086" i="3"/>
  <c r="F1086" i="3" s="1"/>
  <c r="E1086" i="3" s="1"/>
  <c r="T1086" i="3" s="1"/>
  <c r="R1099" i="3"/>
  <c r="F1099" i="3" s="1"/>
  <c r="E1099" i="3" s="1"/>
  <c r="T1099" i="3" s="1"/>
  <c r="AF914" i="3"/>
  <c r="R449" i="3"/>
  <c r="F449" i="3" s="1"/>
  <c r="E449" i="3" s="1"/>
  <c r="T449" i="3" s="1"/>
  <c r="AF1781" i="3"/>
  <c r="R1078" i="3"/>
  <c r="F1078" i="3" s="1"/>
  <c r="E1078" i="3" s="1"/>
  <c r="T1078" i="3" s="1"/>
  <c r="R1610" i="3"/>
  <c r="F1610" i="3" s="1"/>
  <c r="E1610" i="3" s="1"/>
  <c r="T1610" i="3" s="1"/>
  <c r="R1415" i="3"/>
  <c r="F1415" i="3" s="1"/>
  <c r="E1415" i="3" s="1"/>
  <c r="T1415" i="3" s="1"/>
  <c r="R1922" i="3"/>
  <c r="F1922" i="3" s="1"/>
  <c r="E1922" i="3" s="1"/>
  <c r="T1922" i="3" s="1"/>
  <c r="AF228" i="3"/>
  <c r="AF466" i="3"/>
  <c r="AF1306" i="3"/>
  <c r="R1368" i="3"/>
  <c r="F1368" i="3" s="1"/>
  <c r="E1368" i="3" s="1"/>
  <c r="T1368" i="3" s="1"/>
  <c r="R438" i="3"/>
  <c r="F438" i="3" s="1"/>
  <c r="E438" i="3" s="1"/>
  <c r="T438" i="3" s="1"/>
  <c r="AF534" i="3"/>
  <c r="R1676" i="3"/>
  <c r="F1676" i="3" s="1"/>
  <c r="R1321" i="3"/>
  <c r="F1321" i="3" s="1"/>
  <c r="E1321" i="3" s="1"/>
  <c r="T1321" i="3" s="1"/>
  <c r="R799" i="3"/>
  <c r="F799" i="3" s="1"/>
  <c r="E799" i="3" s="1"/>
  <c r="T799" i="3" s="1"/>
  <c r="AF246" i="3"/>
  <c r="AF2177" i="3"/>
  <c r="R585" i="3"/>
  <c r="F585" i="3" s="1"/>
  <c r="E585" i="3" s="1"/>
  <c r="T585" i="3" s="1"/>
  <c r="AF347" i="3"/>
  <c r="AF536" i="3"/>
  <c r="R1314" i="3"/>
  <c r="F1314" i="3" s="1"/>
  <c r="E1314" i="3" s="1"/>
  <c r="T1314" i="3" s="1"/>
  <c r="AF508" i="3"/>
  <c r="AF1072" i="3"/>
  <c r="AF757" i="3"/>
  <c r="R1529" i="3"/>
  <c r="F1529" i="3" s="1"/>
  <c r="E1529" i="3" s="1"/>
  <c r="T1529" i="3" s="1"/>
  <c r="AF1334" i="3"/>
  <c r="R886" i="3"/>
  <c r="F886" i="3" s="1"/>
  <c r="E886" i="3" s="1"/>
  <c r="T886" i="3" s="1"/>
  <c r="AF29" i="3"/>
  <c r="R304" i="3"/>
  <c r="F304" i="3" s="1"/>
  <c r="E304" i="3" s="1"/>
  <c r="AF367" i="3"/>
  <c r="AF2031" i="3"/>
  <c r="R1631" i="3"/>
  <c r="F1631" i="3" s="1"/>
  <c r="E1631" i="3" s="1"/>
  <c r="R870" i="3"/>
  <c r="F870" i="3" s="1"/>
  <c r="E870" i="3" s="1"/>
  <c r="T870" i="3" s="1"/>
  <c r="R220" i="3"/>
  <c r="F220" i="3" s="1"/>
  <c r="E220" i="3" s="1"/>
  <c r="T220" i="3" s="1"/>
  <c r="AF1249" i="3"/>
  <c r="AF1877" i="3"/>
  <c r="R2020" i="3"/>
  <c r="F2020" i="3" s="1"/>
  <c r="E2020" i="3" s="1"/>
  <c r="T2020" i="3" s="1"/>
  <c r="R1929" i="3"/>
  <c r="F1929" i="3" s="1"/>
  <c r="E1929" i="3" s="1"/>
  <c r="T1929" i="3" s="1"/>
  <c r="AF1299" i="3"/>
  <c r="R985" i="3"/>
  <c r="F985" i="3" s="1"/>
  <c r="E985" i="3" s="1"/>
  <c r="T985" i="3" s="1"/>
  <c r="AF1516" i="3"/>
  <c r="AF404" i="3"/>
  <c r="R1141" i="3"/>
  <c r="F1141" i="3" s="1"/>
  <c r="E1141" i="3" s="1"/>
  <c r="T1141" i="3" s="1"/>
  <c r="AF1157" i="3"/>
  <c r="AF1539" i="3"/>
  <c r="R1131" i="3"/>
  <c r="F1131" i="3" s="1"/>
  <c r="E1131" i="3" s="1"/>
  <c r="T1131" i="3" s="1"/>
  <c r="AF1803" i="3"/>
  <c r="AF1341" i="3"/>
  <c r="AF546" i="3"/>
  <c r="AF530" i="3"/>
  <c r="AF302" i="3"/>
  <c r="AF2043" i="3"/>
  <c r="R1799" i="3"/>
  <c r="F1799" i="3" s="1"/>
  <c r="R1861" i="3"/>
  <c r="F1861" i="3" s="1"/>
  <c r="AF1211" i="3"/>
  <c r="AF516" i="3"/>
  <c r="AF1464" i="3"/>
  <c r="AF487" i="3"/>
  <c r="AF2122" i="3"/>
  <c r="R1697" i="3"/>
  <c r="F1697" i="3" s="1"/>
  <c r="E1697" i="3" s="1"/>
  <c r="T1697" i="3" s="1"/>
  <c r="AF115" i="3"/>
  <c r="R982" i="3"/>
  <c r="F982" i="3" s="1"/>
  <c r="E982" i="3" s="1"/>
  <c r="R845" i="3"/>
  <c r="F845" i="3" s="1"/>
  <c r="E845" i="3" s="1"/>
  <c r="T845" i="3" s="1"/>
  <c r="R1806" i="3"/>
  <c r="F1806" i="3" s="1"/>
  <c r="E1806" i="3" s="1"/>
  <c r="T1806" i="3" s="1"/>
  <c r="R1520" i="3"/>
  <c r="F1520" i="3" s="1"/>
  <c r="R721" i="3"/>
  <c r="F721" i="3" s="1"/>
  <c r="E721" i="3" s="1"/>
  <c r="T721" i="3" s="1"/>
  <c r="R2140" i="3"/>
  <c r="F2140" i="3" s="1"/>
  <c r="E2140" i="3" s="1"/>
  <c r="T2140" i="3" s="1"/>
  <c r="AF1818" i="3"/>
  <c r="R1505" i="3"/>
  <c r="F1505" i="3" s="1"/>
  <c r="E1505" i="3" s="1"/>
  <c r="T1505" i="3" s="1"/>
  <c r="R2074" i="3"/>
  <c r="F2074" i="3" s="1"/>
  <c r="E2074" i="3" s="1"/>
  <c r="T2074" i="3" s="1"/>
  <c r="R534" i="3"/>
  <c r="F534" i="3" s="1"/>
  <c r="E534" i="3" s="1"/>
  <c r="T534" i="3" s="1"/>
  <c r="R2038" i="3"/>
  <c r="F2038" i="3" s="1"/>
  <c r="E2038" i="3" s="1"/>
  <c r="T2038" i="3" s="1"/>
  <c r="R1888" i="3"/>
  <c r="F1888" i="3" s="1"/>
  <c r="E1888" i="3" s="1"/>
  <c r="T1888" i="3" s="1"/>
  <c r="AF452" i="3"/>
  <c r="R1038" i="3"/>
  <c r="F1038" i="3" s="1"/>
  <c r="E1038" i="3" s="1"/>
  <c r="T1038" i="3" s="1"/>
  <c r="R2014" i="3"/>
  <c r="F2014" i="3" s="1"/>
  <c r="E2014" i="3" s="1"/>
  <c r="R252" i="3"/>
  <c r="F252" i="3" s="1"/>
  <c r="E252" i="3" s="1"/>
  <c r="T252" i="3" s="1"/>
  <c r="AF780" i="3"/>
  <c r="AF1357" i="3"/>
  <c r="R1080" i="3"/>
  <c r="F1080" i="3" s="1"/>
  <c r="E1080" i="3" s="1"/>
  <c r="T1080" i="3" s="1"/>
  <c r="AF1010" i="3"/>
  <c r="R1612" i="3"/>
  <c r="F1612" i="3" s="1"/>
  <c r="E1612" i="3" s="1"/>
  <c r="T1612" i="3" s="1"/>
  <c r="R18" i="3"/>
  <c r="F18" i="3" s="1"/>
  <c r="R489" i="3"/>
  <c r="F489" i="3" s="1"/>
  <c r="E489" i="3" s="1"/>
  <c r="T489" i="3" s="1"/>
  <c r="AF1103" i="3"/>
  <c r="R1648" i="3"/>
  <c r="F1648" i="3" s="1"/>
  <c r="E1648" i="3" s="1"/>
  <c r="AF450" i="3"/>
  <c r="R1594" i="3"/>
  <c r="F1594" i="3" s="1"/>
  <c r="E1594" i="3" s="1"/>
  <c r="T1594" i="3" s="1"/>
  <c r="R1856" i="3"/>
  <c r="F1856" i="3" s="1"/>
  <c r="E1856" i="3" s="1"/>
  <c r="T1856" i="3" s="1"/>
  <c r="AF1298" i="3"/>
  <c r="AF1178" i="3"/>
  <c r="R720" i="3"/>
  <c r="F720" i="3" s="1"/>
  <c r="E720" i="3" s="1"/>
  <c r="T720" i="3" s="1"/>
  <c r="AF395" i="3"/>
  <c r="AF528" i="3"/>
  <c r="R1819" i="3"/>
  <c r="F1819" i="3" s="1"/>
  <c r="E1819" i="3" s="1"/>
  <c r="T1819" i="3" s="1"/>
  <c r="AF1374" i="3"/>
  <c r="R977" i="3"/>
  <c r="F977" i="3" s="1"/>
  <c r="E977" i="3" s="1"/>
  <c r="T977" i="3" s="1"/>
  <c r="R1011" i="3"/>
  <c r="F1011" i="3" s="1"/>
  <c r="E1011" i="3" s="1"/>
  <c r="T1011" i="3" s="1"/>
  <c r="AF858" i="3"/>
  <c r="AF50" i="3"/>
  <c r="R883" i="3"/>
  <c r="F883" i="3" s="1"/>
  <c r="E883" i="3" s="1"/>
  <c r="T883" i="3" s="1"/>
  <c r="R135" i="3"/>
  <c r="F135" i="3" s="1"/>
  <c r="E135" i="3" s="1"/>
  <c r="T135" i="3" s="1"/>
  <c r="AF1735" i="3"/>
  <c r="R2024" i="3"/>
  <c r="F2024" i="3" s="1"/>
  <c r="E2024" i="3" s="1"/>
  <c r="T2024" i="3" s="1"/>
  <c r="AF310" i="3"/>
  <c r="AF1576" i="3"/>
  <c r="AF59" i="3"/>
  <c r="R396" i="3"/>
  <c r="F396" i="3" s="1"/>
  <c r="E396" i="3" s="1"/>
  <c r="T396" i="3" s="1"/>
  <c r="R1239" i="3"/>
  <c r="F1239" i="3" s="1"/>
  <c r="E1239" i="3" s="1"/>
  <c r="R970" i="3"/>
  <c r="F970" i="3" s="1"/>
  <c r="AF1500" i="3"/>
  <c r="AF2060" i="3"/>
  <c r="R1269" i="3"/>
  <c r="F1269" i="3" s="1"/>
  <c r="E1269" i="3" s="1"/>
  <c r="T1269" i="3" s="1"/>
  <c r="R409" i="3"/>
  <c r="F409" i="3" s="1"/>
  <c r="E409" i="3" s="1"/>
  <c r="AF1524" i="3"/>
  <c r="R572" i="3"/>
  <c r="F572" i="3" s="1"/>
  <c r="E572" i="3" s="1"/>
  <c r="T572" i="3" s="1"/>
  <c r="R31" i="3"/>
  <c r="F31" i="3" s="1"/>
  <c r="E31" i="3" s="1"/>
  <c r="T31" i="3" s="1"/>
  <c r="AF382" i="3"/>
  <c r="AF2124" i="3"/>
  <c r="R770" i="3"/>
  <c r="F770" i="3" s="1"/>
  <c r="E770" i="3" s="1"/>
  <c r="T770" i="3" s="1"/>
  <c r="AF362" i="3"/>
  <c r="AF1880" i="3"/>
  <c r="R1760" i="3"/>
  <c r="F1760" i="3" s="1"/>
  <c r="E1760" i="3" s="1"/>
  <c r="T1760" i="3" s="1"/>
  <c r="AF22" i="3"/>
  <c r="R1677" i="3"/>
  <c r="F1677" i="3" s="1"/>
  <c r="E1677" i="3" s="1"/>
  <c r="T1677" i="3" s="1"/>
  <c r="AF1896" i="3"/>
  <c r="R1332" i="3"/>
  <c r="F1332" i="3" s="1"/>
  <c r="E1332" i="3" s="1"/>
  <c r="T1332" i="3" s="1"/>
  <c r="R974" i="3"/>
  <c r="F974" i="3" s="1"/>
  <c r="E974" i="3" s="1"/>
  <c r="AF1159" i="3"/>
  <c r="AF555" i="3"/>
  <c r="R1515" i="3"/>
  <c r="F1515" i="3" s="1"/>
  <c r="E1515" i="3" s="1"/>
  <c r="T1515" i="3" s="1"/>
  <c r="R1584" i="3"/>
  <c r="F1584" i="3" s="1"/>
  <c r="E1584" i="3" s="1"/>
  <c r="R1681" i="3"/>
  <c r="F1681" i="3" s="1"/>
  <c r="E1681" i="3" s="1"/>
  <c r="T1681" i="3" s="1"/>
  <c r="AF426" i="3"/>
  <c r="R209" i="3"/>
  <c r="F209" i="3" s="1"/>
  <c r="E209" i="3" s="1"/>
  <c r="T209" i="3" s="1"/>
  <c r="AF1585" i="3"/>
  <c r="AF497" i="3"/>
  <c r="AF1996" i="3"/>
  <c r="R644" i="3"/>
  <c r="F644" i="3" s="1"/>
  <c r="E644" i="3" s="1"/>
  <c r="T644" i="3" s="1"/>
  <c r="R830" i="3"/>
  <c r="F830" i="3" s="1"/>
  <c r="E830" i="3" s="1"/>
  <c r="T830" i="3" s="1"/>
  <c r="R893" i="3"/>
  <c r="F893" i="3" s="1"/>
  <c r="E893" i="3" s="1"/>
  <c r="T893" i="3" s="1"/>
  <c r="R919" i="3"/>
  <c r="F919" i="3" s="1"/>
  <c r="E919" i="3" s="1"/>
  <c r="T919" i="3" s="1"/>
  <c r="AF904" i="3"/>
  <c r="AF571" i="3"/>
  <c r="AF1128" i="3"/>
  <c r="AF245" i="3"/>
  <c r="R2099" i="3"/>
  <c r="F2099" i="3" s="1"/>
  <c r="AF2213" i="3"/>
  <c r="R1138" i="3"/>
  <c r="F1138" i="3" s="1"/>
  <c r="E1138" i="3" s="1"/>
  <c r="T1138" i="3" s="1"/>
  <c r="AF1753" i="3"/>
  <c r="R2200" i="3"/>
  <c r="F2200" i="3" s="1"/>
  <c r="E2200" i="3" s="1"/>
  <c r="T2200" i="3" s="1"/>
  <c r="R1163" i="3"/>
  <c r="F1163" i="3" s="1"/>
  <c r="E1163" i="3" s="1"/>
  <c r="T1163" i="3" s="1"/>
  <c r="R1506" i="3"/>
  <c r="F1506" i="3" s="1"/>
  <c r="E1506" i="3" s="1"/>
  <c r="T1506" i="3" s="1"/>
  <c r="AF794" i="3"/>
  <c r="R1023" i="3"/>
  <c r="F1023" i="3" s="1"/>
  <c r="E1023" i="3" s="1"/>
  <c r="T1023" i="3" s="1"/>
  <c r="AF949" i="3"/>
  <c r="R316" i="3"/>
  <c r="F316" i="3" s="1"/>
  <c r="E316" i="3" s="1"/>
  <c r="T316" i="3" s="1"/>
  <c r="AF649" i="3"/>
  <c r="R1112" i="3"/>
  <c r="F1112" i="3" s="1"/>
  <c r="E1112" i="3" s="1"/>
  <c r="T1112" i="3" s="1"/>
  <c r="AF393" i="3"/>
  <c r="AF1946" i="3"/>
  <c r="AF116" i="3"/>
  <c r="R2183" i="3"/>
  <c r="F2183" i="3" s="1"/>
  <c r="E2183" i="3" s="1"/>
  <c r="T2183" i="3" s="1"/>
  <c r="R51" i="3"/>
  <c r="F51" i="3" s="1"/>
  <c r="E51" i="3" s="1"/>
  <c r="T51" i="3" s="1"/>
  <c r="AF1688" i="3"/>
  <c r="R1459" i="3"/>
  <c r="F1459" i="3" s="1"/>
  <c r="R1894" i="3"/>
  <c r="F1894" i="3" s="1"/>
  <c r="E1894" i="3" s="1"/>
  <c r="T1894" i="3" s="1"/>
  <c r="AF210" i="3"/>
  <c r="R225" i="3"/>
  <c r="F225" i="3" s="1"/>
  <c r="E225" i="3" s="1"/>
  <c r="T225" i="3" s="1"/>
  <c r="R2117" i="3"/>
  <c r="F2117" i="3" s="1"/>
  <c r="E2117" i="3" s="1"/>
  <c r="T2117" i="3" s="1"/>
  <c r="R674" i="3"/>
  <c r="F674" i="3" s="1"/>
  <c r="E674" i="3" s="1"/>
  <c r="T674" i="3" s="1"/>
  <c r="AF1147" i="3"/>
  <c r="R286" i="3"/>
  <c r="F286" i="3" s="1"/>
  <c r="E286" i="3" s="1"/>
  <c r="T286" i="3" s="1"/>
  <c r="R1725" i="3"/>
  <c r="F1725" i="3" s="1"/>
  <c r="R1173" i="3"/>
  <c r="F1173" i="3" s="1"/>
  <c r="E1173" i="3" s="1"/>
  <c r="T1173" i="3" s="1"/>
  <c r="AF1002" i="3"/>
  <c r="AF1093" i="3"/>
  <c r="R638" i="3"/>
  <c r="F638" i="3" s="1"/>
  <c r="E638" i="3" s="1"/>
  <c r="T638" i="3" s="1"/>
  <c r="AF1276" i="3"/>
  <c r="AF979" i="3"/>
  <c r="AF593" i="3"/>
  <c r="AF1962" i="3"/>
  <c r="R52" i="3"/>
  <c r="F52" i="3" s="1"/>
  <c r="E52" i="3" s="1"/>
  <c r="R411" i="3"/>
  <c r="F411" i="3" s="1"/>
  <c r="E411" i="3" s="1"/>
  <c r="T411" i="3" s="1"/>
  <c r="R1450" i="3"/>
  <c r="F1450" i="3" s="1"/>
  <c r="E1450" i="3" s="1"/>
  <c r="T1450" i="3" s="1"/>
  <c r="R864" i="3"/>
  <c r="F864" i="3" s="1"/>
  <c r="E864" i="3" s="1"/>
  <c r="AF1695" i="3"/>
  <c r="AF896" i="3"/>
  <c r="R1807" i="3"/>
  <c r="F1807" i="3" s="1"/>
  <c r="E1807" i="3" s="1"/>
  <c r="R47" i="3"/>
  <c r="F47" i="3" s="1"/>
  <c r="R1752" i="3"/>
  <c r="F1752" i="3" s="1"/>
  <c r="E1752" i="3" s="1"/>
  <c r="T1752" i="3" s="1"/>
  <c r="R1179" i="3"/>
  <c r="F1179" i="3" s="1"/>
  <c r="E1179" i="3" s="1"/>
  <c r="T1179" i="3" s="1"/>
  <c r="AF970" i="3"/>
  <c r="AF777" i="3"/>
  <c r="AF1053" i="3"/>
  <c r="R145" i="3"/>
  <c r="F145" i="3" s="1"/>
  <c r="E145" i="3" s="1"/>
  <c r="T145" i="3" s="1"/>
  <c r="AF1455" i="3"/>
  <c r="AF1113" i="3"/>
  <c r="AF2070" i="3"/>
  <c r="R1043" i="3"/>
  <c r="F1043" i="3" s="1"/>
  <c r="E1043" i="3" s="1"/>
  <c r="T1043" i="3" s="1"/>
  <c r="AF237" i="3"/>
  <c r="R579" i="3"/>
  <c r="F579" i="3" s="1"/>
  <c r="E579" i="3" s="1"/>
  <c r="AF759" i="3"/>
  <c r="R1098" i="3"/>
  <c r="F1098" i="3" s="1"/>
  <c r="E1098" i="3" s="1"/>
  <c r="T1098" i="3" s="1"/>
  <c r="R732" i="3"/>
  <c r="F732" i="3" s="1"/>
  <c r="E732" i="3" s="1"/>
  <c r="T732" i="3" s="1"/>
  <c r="R671" i="3"/>
  <c r="F671" i="3" s="1"/>
  <c r="AF736" i="3"/>
  <c r="R1121" i="3"/>
  <c r="F1121" i="3" s="1"/>
  <c r="E1121" i="3" s="1"/>
  <c r="T1121" i="3" s="1"/>
  <c r="R325" i="3"/>
  <c r="F325" i="3" s="1"/>
  <c r="E325" i="3" s="1"/>
  <c r="R1215" i="3"/>
  <c r="F1215" i="3" s="1"/>
  <c r="E1215" i="3" s="1"/>
  <c r="T1215" i="3" s="1"/>
  <c r="R1951" i="3"/>
  <c r="F1951" i="3" s="1"/>
  <c r="E1951" i="3" s="1"/>
  <c r="T1951" i="3" s="1"/>
  <c r="R168" i="3"/>
  <c r="F168" i="3" s="1"/>
  <c r="E168" i="3" s="1"/>
  <c r="T168" i="3" s="1"/>
  <c r="R1013" i="3"/>
  <c r="F1013" i="3" s="1"/>
  <c r="E1013" i="3" s="1"/>
  <c r="T1013" i="3" s="1"/>
  <c r="AF1288" i="3"/>
  <c r="R1527" i="3"/>
  <c r="F1527" i="3" s="1"/>
  <c r="E1527" i="3" s="1"/>
  <c r="T1527" i="3" s="1"/>
  <c r="R1949" i="3"/>
  <c r="F1949" i="3" s="1"/>
  <c r="E1949" i="3" s="1"/>
  <c r="T1949" i="3" s="1"/>
  <c r="AF127" i="3"/>
  <c r="R741" i="3"/>
  <c r="F741" i="3" s="1"/>
  <c r="E741" i="3" s="1"/>
  <c r="T741" i="3" s="1"/>
  <c r="AF2054" i="3"/>
  <c r="AF1331" i="3"/>
  <c r="AF1782" i="3"/>
  <c r="R1353" i="3"/>
  <c r="F1353" i="3" s="1"/>
  <c r="E1353" i="3" s="1"/>
  <c r="T1353" i="3" s="1"/>
  <c r="R831" i="3"/>
  <c r="F831" i="3" s="1"/>
  <c r="E831" i="3" s="1"/>
  <c r="T831" i="3" s="1"/>
  <c r="AF1097" i="3"/>
  <c r="AF2018" i="3"/>
  <c r="AF1698" i="3"/>
  <c r="AF178" i="3"/>
  <c r="R426" i="3"/>
  <c r="F426" i="3" s="1"/>
  <c r="E426" i="3" s="1"/>
  <c r="T426" i="3" s="1"/>
  <c r="AF933" i="3"/>
  <c r="R780" i="3"/>
  <c r="F780" i="3" s="1"/>
  <c r="E780" i="3" s="1"/>
  <c r="T780" i="3" s="1"/>
  <c r="AF1922" i="3"/>
  <c r="AF1690" i="3"/>
  <c r="AF21" i="3"/>
  <c r="R246" i="3"/>
  <c r="F246" i="3" s="1"/>
  <c r="E246" i="3" s="1"/>
  <c r="T246" i="3" s="1"/>
  <c r="AF1011" i="3"/>
  <c r="R2090" i="3"/>
  <c r="F2090" i="3" s="1"/>
  <c r="E2090" i="3" s="1"/>
  <c r="T2090" i="3" s="1"/>
  <c r="AF1828" i="3"/>
  <c r="R2028" i="3"/>
  <c r="F2028" i="3" s="1"/>
  <c r="E2028" i="3" s="1"/>
  <c r="R1174" i="3"/>
  <c r="F1174" i="3" s="1"/>
  <c r="E1174" i="3" s="1"/>
  <c r="T1174" i="3" s="1"/>
  <c r="R1157" i="3"/>
  <c r="F1157" i="3" s="1"/>
  <c r="E1157" i="3" s="1"/>
  <c r="T1157" i="3" s="1"/>
  <c r="AF124" i="3"/>
  <c r="AF389" i="3"/>
  <c r="R1687" i="3"/>
  <c r="F1687" i="3" s="1"/>
  <c r="E1687" i="3" s="1"/>
  <c r="R1782" i="3"/>
  <c r="F1782" i="3" s="1"/>
  <c r="E1782" i="3" s="1"/>
  <c r="AF1475" i="3"/>
  <c r="R1545" i="3"/>
  <c r="F1545" i="3" s="1"/>
  <c r="E1545" i="3" s="1"/>
  <c r="AF293" i="3"/>
  <c r="R71" i="3"/>
  <c r="F71" i="3" s="1"/>
  <c r="E71" i="3" s="1"/>
  <c r="T71" i="3" s="1"/>
  <c r="AF1738" i="3"/>
  <c r="AF614" i="3"/>
  <c r="R497" i="3"/>
  <c r="F497" i="3" s="1"/>
  <c r="E497" i="3" s="1"/>
  <c r="T497" i="3" s="1"/>
  <c r="AF923" i="3"/>
  <c r="AF103" i="3"/>
  <c r="R1948" i="3"/>
  <c r="F1948" i="3" s="1"/>
  <c r="R1623" i="3"/>
  <c r="F1623" i="3" s="1"/>
  <c r="E1623" i="3" s="1"/>
  <c r="T1623" i="3" s="1"/>
  <c r="AF2097" i="3"/>
  <c r="AF1491" i="3"/>
  <c r="R79" i="3"/>
  <c r="F79" i="3" s="1"/>
  <c r="E79" i="3" s="1"/>
  <c r="T79" i="3" s="1"/>
  <c r="AF956" i="3"/>
  <c r="AF1494" i="3"/>
  <c r="AF656" i="3"/>
  <c r="R1538" i="3"/>
  <c r="F1538" i="3" s="1"/>
  <c r="R1973" i="3"/>
  <c r="F1973" i="3" s="1"/>
  <c r="E1973" i="3" s="1"/>
  <c r="T1973" i="3" s="1"/>
  <c r="R186" i="3"/>
  <c r="F186" i="3" s="1"/>
  <c r="E186" i="3" s="1"/>
  <c r="T186" i="3" s="1"/>
  <c r="R1980" i="3"/>
  <c r="F1980" i="3" s="1"/>
  <c r="E1980" i="3" s="1"/>
  <c r="T1980" i="3" s="1"/>
  <c r="R1436" i="3"/>
  <c r="F1436" i="3" s="1"/>
  <c r="E1436" i="3" s="1"/>
  <c r="T1436" i="3" s="1"/>
  <c r="R1770" i="3"/>
  <c r="F1770" i="3" s="1"/>
  <c r="E1770" i="3" s="1"/>
  <c r="T1770" i="3" s="1"/>
  <c r="R451" i="3"/>
  <c r="F451" i="3" s="1"/>
  <c r="E451" i="3" s="1"/>
  <c r="T451" i="3" s="1"/>
  <c r="R663" i="3"/>
  <c r="F663" i="3" s="1"/>
  <c r="E663" i="3" s="1"/>
  <c r="AF525" i="3"/>
  <c r="AF51" i="3"/>
  <c r="AF866" i="3"/>
  <c r="R882" i="3"/>
  <c r="F882" i="3" s="1"/>
  <c r="E882" i="3" s="1"/>
  <c r="AF1734" i="3"/>
  <c r="R954" i="3"/>
  <c r="F954" i="3" s="1"/>
  <c r="E954" i="3" s="1"/>
  <c r="T954" i="3" s="1"/>
  <c r="AF1729" i="3"/>
  <c r="AF1421" i="3"/>
  <c r="AF1417" i="3"/>
  <c r="AF501" i="3"/>
  <c r="R260" i="3"/>
  <c r="F260" i="3" s="1"/>
  <c r="E260" i="3" s="1"/>
  <c r="T260" i="3" s="1"/>
  <c r="R468" i="3"/>
  <c r="F468" i="3" s="1"/>
  <c r="E468" i="3" s="1"/>
  <c r="T468" i="3" s="1"/>
  <c r="AF1312" i="3"/>
  <c r="R1479" i="3"/>
  <c r="F1479" i="3" s="1"/>
  <c r="E1479" i="3" s="1"/>
  <c r="T1479" i="3" s="1"/>
  <c r="AF1631" i="3"/>
  <c r="AF926" i="3"/>
  <c r="R894" i="3"/>
  <c r="F894" i="3" s="1"/>
  <c r="E894" i="3" s="1"/>
  <c r="T894" i="3" s="1"/>
  <c r="R181" i="3"/>
  <c r="F181" i="3" s="1"/>
  <c r="E181" i="3" s="1"/>
  <c r="T181" i="3" s="1"/>
  <c r="R651" i="3"/>
  <c r="F651" i="3" s="1"/>
  <c r="E651" i="3" s="1"/>
  <c r="T651" i="3" s="1"/>
  <c r="AF275" i="3"/>
  <c r="R1151" i="3"/>
  <c r="F1151" i="3" s="1"/>
  <c r="R1637" i="3"/>
  <c r="F1637" i="3" s="1"/>
  <c r="E1637" i="3" s="1"/>
  <c r="T1637" i="3" s="1"/>
  <c r="R1252" i="3"/>
  <c r="F1252" i="3" s="1"/>
  <c r="E1252" i="3" s="1"/>
  <c r="T1252" i="3" s="1"/>
  <c r="AF1708" i="3"/>
  <c r="AF1569" i="3"/>
  <c r="AF1256" i="3"/>
  <c r="R2077" i="3"/>
  <c r="F2077" i="3" s="1"/>
  <c r="E2077" i="3" s="1"/>
  <c r="T2077" i="3" s="1"/>
  <c r="R406" i="3"/>
  <c r="F406" i="3" s="1"/>
  <c r="E406" i="3" s="1"/>
  <c r="T406" i="3" s="1"/>
  <c r="R2083" i="3"/>
  <c r="F2083" i="3" s="1"/>
  <c r="E2083" i="3" s="1"/>
  <c r="T2083" i="3" s="1"/>
  <c r="AF1294" i="3"/>
  <c r="AF1135" i="3"/>
  <c r="R839" i="3"/>
  <c r="F839" i="3" s="1"/>
  <c r="R2159" i="3"/>
  <c r="F2159" i="3" s="1"/>
  <c r="E2159" i="3" s="1"/>
  <c r="T2159" i="3" s="1"/>
  <c r="AF868" i="3"/>
  <c r="R1574" i="3"/>
  <c r="F1574" i="3" s="1"/>
  <c r="E1574" i="3" s="1"/>
  <c r="T1574" i="3" s="1"/>
  <c r="AF1547" i="3"/>
  <c r="R1670" i="3"/>
  <c r="F1670" i="3" s="1"/>
  <c r="E1670" i="3" s="1"/>
  <c r="T1670" i="3" s="1"/>
  <c r="AF743" i="3"/>
  <c r="R12" i="3"/>
  <c r="F12" i="3" s="1"/>
  <c r="E12" i="3" s="1"/>
  <c r="T12" i="3" s="1"/>
  <c r="R1943" i="3"/>
  <c r="F1943" i="3" s="1"/>
  <c r="E1943" i="3" s="1"/>
  <c r="T1943" i="3" s="1"/>
  <c r="AF765" i="3"/>
  <c r="R960" i="3"/>
  <c r="F960" i="3" s="1"/>
  <c r="E960" i="3" s="1"/>
  <c r="T960" i="3" s="1"/>
  <c r="AF1437" i="3"/>
  <c r="AF583" i="3"/>
  <c r="R769" i="3"/>
  <c r="F769" i="3" s="1"/>
  <c r="E769" i="3" s="1"/>
  <c r="T769" i="3" s="1"/>
  <c r="AF597" i="3"/>
  <c r="R183" i="3"/>
  <c r="F183" i="3" s="1"/>
  <c r="E183" i="3" s="1"/>
  <c r="T183" i="3" s="1"/>
  <c r="AF1810" i="3"/>
  <c r="AF605" i="3"/>
  <c r="AF1131" i="3"/>
  <c r="R83" i="3"/>
  <c r="F83" i="3" s="1"/>
  <c r="E83" i="3" s="1"/>
  <c r="T83" i="3" s="1"/>
  <c r="AF635" i="3"/>
  <c r="AF1023" i="3"/>
  <c r="R1391" i="3"/>
  <c r="F1391" i="3" s="1"/>
  <c r="AF1436" i="3"/>
  <c r="R1001" i="3"/>
  <c r="F1001" i="3" s="1"/>
  <c r="E1001" i="3" s="1"/>
  <c r="T1001" i="3" s="1"/>
  <c r="R1766" i="3"/>
  <c r="F1766" i="3" s="1"/>
  <c r="E1766" i="3" s="1"/>
  <c r="T1766" i="3" s="1"/>
  <c r="R410" i="3"/>
  <c r="F410" i="3" s="1"/>
  <c r="E410" i="3" s="1"/>
  <c r="T410" i="3" s="1"/>
  <c r="R1346" i="3"/>
  <c r="F1346" i="3" s="1"/>
  <c r="E1346" i="3" s="1"/>
  <c r="T1346" i="3" s="1"/>
  <c r="R1388" i="3"/>
  <c r="F1388" i="3" s="1"/>
  <c r="E1388" i="3" s="1"/>
  <c r="T1388" i="3" s="1"/>
  <c r="R1208" i="3"/>
  <c r="F1208" i="3" s="1"/>
  <c r="E1208" i="3" s="1"/>
  <c r="T1208" i="3" s="1"/>
  <c r="R1068" i="3"/>
  <c r="F1068" i="3" s="1"/>
  <c r="E1068" i="3" s="1"/>
  <c r="T1068" i="3" s="1"/>
  <c r="AF272" i="3"/>
  <c r="R1614" i="3"/>
  <c r="F1614" i="3" s="1"/>
  <c r="E1614" i="3" s="1"/>
  <c r="T1614" i="3" s="1"/>
  <c r="AF749" i="3"/>
  <c r="AF886" i="3"/>
  <c r="R979" i="3"/>
  <c r="F979" i="3" s="1"/>
  <c r="AF1473" i="3"/>
  <c r="AF741" i="3"/>
  <c r="R853" i="3"/>
  <c r="F853" i="3" s="1"/>
  <c r="E853" i="3" s="1"/>
  <c r="T853" i="3" s="1"/>
  <c r="AF2152" i="3"/>
  <c r="AF1192" i="3"/>
  <c r="R2017" i="3"/>
  <c r="F2017" i="3" s="1"/>
  <c r="E2017" i="3" s="1"/>
  <c r="T2017" i="3" s="1"/>
  <c r="R105" i="3"/>
  <c r="F105" i="3" s="1"/>
  <c r="E105" i="3" s="1"/>
  <c r="T105" i="3" s="1"/>
  <c r="AF1912" i="3"/>
  <c r="AF1277" i="3"/>
  <c r="AF187" i="3"/>
  <c r="AF502" i="3"/>
  <c r="R2204" i="3"/>
  <c r="F2204" i="3" s="1"/>
  <c r="E2204" i="3" s="1"/>
  <c r="AF1326" i="3"/>
  <c r="R1908" i="3"/>
  <c r="F1908" i="3" s="1"/>
  <c r="E1908" i="3" s="1"/>
  <c r="T1908" i="3" s="1"/>
  <c r="AF1757" i="3"/>
  <c r="AF1566" i="3"/>
  <c r="AF518" i="3"/>
  <c r="R1081" i="3"/>
  <c r="F1081" i="3" s="1"/>
  <c r="E1081" i="3" s="1"/>
  <c r="T1081" i="3" s="1"/>
  <c r="R1626" i="3"/>
  <c r="F1626" i="3" s="1"/>
  <c r="AF2064" i="3"/>
  <c r="R273" i="3"/>
  <c r="F273" i="3" s="1"/>
  <c r="E273" i="3" s="1"/>
  <c r="T273" i="3" s="1"/>
  <c r="AF410" i="3"/>
  <c r="R1816" i="3"/>
  <c r="F1816" i="3" s="1"/>
  <c r="E1816" i="3" s="1"/>
  <c r="T1816" i="3" s="1"/>
  <c r="AF1679" i="3"/>
  <c r="R540" i="3"/>
  <c r="F540" i="3" s="1"/>
  <c r="E540" i="3" s="1"/>
  <c r="T540" i="3" s="1"/>
  <c r="AF927" i="3"/>
  <c r="AF172" i="3"/>
  <c r="R551" i="3"/>
  <c r="F551" i="3" s="1"/>
  <c r="E551" i="3" s="1"/>
  <c r="T551" i="3" s="1"/>
  <c r="AF541" i="3"/>
  <c r="R2197" i="3"/>
  <c r="F2197" i="3" s="1"/>
  <c r="E2197" i="3" s="1"/>
  <c r="T2197" i="3" s="1"/>
  <c r="AF1579" i="3"/>
  <c r="R298" i="3"/>
  <c r="F298" i="3" s="1"/>
  <c r="E298" i="3" s="1"/>
  <c r="T298" i="3" s="1"/>
  <c r="AF1226" i="3"/>
  <c r="R389" i="3"/>
  <c r="F389" i="3" s="1"/>
  <c r="E389" i="3" s="1"/>
  <c r="T389" i="3" s="1"/>
  <c r="AF1979" i="3"/>
  <c r="AF473" i="3"/>
  <c r="AF1890" i="3"/>
  <c r="AF770" i="3"/>
  <c r="AF1572" i="3"/>
  <c r="AF648" i="3"/>
  <c r="AF377" i="3"/>
  <c r="AF156" i="3"/>
  <c r="R1585" i="3"/>
  <c r="F1585" i="3" s="1"/>
  <c r="E1585" i="3" s="1"/>
  <c r="R1821" i="3"/>
  <c r="F1821" i="3" s="1"/>
  <c r="E1821" i="3" s="1"/>
  <c r="T1821" i="3" s="1"/>
  <c r="R1428" i="3"/>
  <c r="F1428" i="3" s="1"/>
  <c r="E1428" i="3" s="1"/>
  <c r="T1428" i="3" s="1"/>
  <c r="AF145" i="3"/>
  <c r="R1591" i="3"/>
  <c r="F1591" i="3" s="1"/>
  <c r="E1591" i="3" s="1"/>
  <c r="T1591" i="3" s="1"/>
  <c r="R887" i="3"/>
  <c r="F887" i="3" s="1"/>
  <c r="E887" i="3" s="1"/>
  <c r="T887" i="3" s="1"/>
  <c r="R1518" i="3"/>
  <c r="F1518" i="3" s="1"/>
  <c r="E1518" i="3" s="1"/>
  <c r="T1518" i="3" s="1"/>
  <c r="AF7" i="3"/>
  <c r="AF1604" i="3"/>
  <c r="AF1202" i="3"/>
  <c r="AF922" i="3"/>
  <c r="R2096" i="3"/>
  <c r="F2096" i="3" s="1"/>
  <c r="E2096" i="3" s="1"/>
  <c r="T2096" i="3" s="1"/>
  <c r="AF230" i="3"/>
  <c r="R1871" i="3"/>
  <c r="F1871" i="3" s="1"/>
  <c r="E1871" i="3" s="1"/>
  <c r="T1871" i="3" s="1"/>
  <c r="R1278" i="3"/>
  <c r="F1278" i="3" s="1"/>
  <c r="E1278" i="3" s="1"/>
  <c r="T1278" i="3" s="1"/>
  <c r="AF1559" i="3"/>
  <c r="AF131" i="3"/>
  <c r="R166" i="3"/>
  <c r="F166" i="3" s="1"/>
  <c r="E166" i="3" s="1"/>
  <c r="T166" i="3" s="1"/>
  <c r="R440" i="3"/>
  <c r="F440" i="3" s="1"/>
  <c r="AF53" i="3"/>
  <c r="R2036" i="3"/>
  <c r="F2036" i="3" s="1"/>
  <c r="E2036" i="3" s="1"/>
  <c r="AF1031" i="3"/>
  <c r="AF409" i="3"/>
  <c r="AF1430" i="3"/>
  <c r="R1158" i="3"/>
  <c r="F1158" i="3" s="1"/>
  <c r="E1158" i="3" s="1"/>
  <c r="T1158" i="3" s="1"/>
  <c r="AF1964" i="3"/>
  <c r="AF1603" i="3"/>
  <c r="AF1758" i="3"/>
  <c r="R244" i="3"/>
  <c r="F244" i="3" s="1"/>
  <c r="E244" i="3" s="1"/>
  <c r="T244" i="3" s="1"/>
  <c r="R975" i="3"/>
  <c r="F975" i="3" s="1"/>
  <c r="E975" i="3" s="1"/>
  <c r="T975" i="3" s="1"/>
  <c r="R347" i="3"/>
  <c r="F347" i="3" s="1"/>
  <c r="E347" i="3" s="1"/>
  <c r="T347" i="3" s="1"/>
  <c r="AF371" i="3"/>
  <c r="R2078" i="3"/>
  <c r="F2078" i="3" s="1"/>
  <c r="E2078" i="3" s="1"/>
  <c r="T2078" i="3" s="1"/>
  <c r="AF1903" i="3"/>
  <c r="AF573" i="3"/>
  <c r="R1883" i="3"/>
  <c r="F1883" i="3" s="1"/>
  <c r="AF702" i="3"/>
  <c r="AF1004" i="3"/>
  <c r="AF1765" i="3"/>
  <c r="R2101" i="3"/>
  <c r="F2101" i="3" s="1"/>
  <c r="E2101" i="3" s="1"/>
  <c r="T2101" i="3" s="1"/>
  <c r="AF751" i="3"/>
  <c r="AF1881" i="3"/>
  <c r="R10" i="3"/>
  <c r="F10" i="3" s="1"/>
  <c r="E10" i="3" s="1"/>
  <c r="T10" i="3" s="1"/>
  <c r="AF2075" i="3"/>
  <c r="AF1176" i="3"/>
  <c r="R1788" i="3"/>
  <c r="F1788" i="3" s="1"/>
  <c r="E1788" i="3" s="1"/>
  <c r="R420" i="3"/>
  <c r="F420" i="3" s="1"/>
  <c r="E420" i="3" s="1"/>
  <c r="T420" i="3" s="1"/>
  <c r="AF2134" i="3"/>
  <c r="R1860" i="3"/>
  <c r="F1860" i="3" s="1"/>
  <c r="E1860" i="3" s="1"/>
  <c r="AF1687" i="3"/>
  <c r="AF500" i="3"/>
  <c r="AF1208" i="3"/>
  <c r="AF1426" i="3"/>
  <c r="R1289" i="3"/>
  <c r="F1289" i="3" s="1"/>
  <c r="E1289" i="3" s="1"/>
  <c r="T1289" i="3" s="1"/>
  <c r="AF1463" i="3"/>
  <c r="AF1300" i="3"/>
  <c r="R1947" i="3"/>
  <c r="F1947" i="3" s="1"/>
  <c r="E1947" i="3" s="1"/>
  <c r="T1947" i="3" s="1"/>
  <c r="R2135" i="3"/>
  <c r="F2135" i="3" s="1"/>
  <c r="E2135" i="3" s="1"/>
  <c r="T2135" i="3" s="1"/>
  <c r="R196" i="3"/>
  <c r="F196" i="3" s="1"/>
  <c r="E196" i="3" s="1"/>
  <c r="T196" i="3" s="1"/>
  <c r="R792" i="3"/>
  <c r="F792" i="3" s="1"/>
  <c r="E792" i="3" s="1"/>
  <c r="T792" i="3" s="1"/>
  <c r="AF2025" i="3"/>
  <c r="R230" i="3"/>
  <c r="F230" i="3" s="1"/>
  <c r="E230" i="3" s="1"/>
  <c r="R1404" i="3"/>
  <c r="F1404" i="3" s="1"/>
  <c r="E1404" i="3" s="1"/>
  <c r="R1443" i="3"/>
  <c r="F1443" i="3" s="1"/>
  <c r="E1443" i="3" s="1"/>
  <c r="T1443" i="3" s="1"/>
  <c r="R84" i="3"/>
  <c r="F84" i="3" s="1"/>
  <c r="AF909" i="3"/>
  <c r="AF266" i="3"/>
  <c r="R1801" i="3"/>
  <c r="F1801" i="3" s="1"/>
  <c r="E1801" i="3" s="1"/>
  <c r="T1801" i="3" s="1"/>
  <c r="R1892" i="3"/>
  <c r="F1892" i="3" s="1"/>
  <c r="E1892" i="3" s="1"/>
  <c r="R295" i="3"/>
  <c r="F295" i="3" s="1"/>
  <c r="E295" i="3" s="1"/>
  <c r="T295" i="3" s="1"/>
  <c r="R170" i="3"/>
  <c r="F170" i="3" s="1"/>
  <c r="E170" i="3" s="1"/>
  <c r="AF1040" i="3"/>
  <c r="AF346" i="3"/>
  <c r="R429" i="3"/>
  <c r="F429" i="3" s="1"/>
  <c r="E429" i="3" s="1"/>
  <c r="T429" i="3" s="1"/>
  <c r="R1126" i="3"/>
  <c r="F1126" i="3" s="1"/>
  <c r="E1126" i="3" s="1"/>
  <c r="T1126" i="3" s="1"/>
  <c r="AF420" i="3"/>
  <c r="AF1606" i="3"/>
  <c r="AF1020" i="3"/>
  <c r="AF1230" i="3"/>
  <c r="AF1346" i="3"/>
  <c r="AF161" i="3"/>
  <c r="AF1554" i="3"/>
  <c r="R2012" i="3"/>
  <c r="F2012" i="3" s="1"/>
  <c r="E2012" i="3" s="1"/>
  <c r="T2012" i="3" s="1"/>
  <c r="AF2200" i="3"/>
  <c r="R958" i="3"/>
  <c r="F958" i="3" s="1"/>
  <c r="E958" i="3" s="1"/>
  <c r="T958" i="3" s="1"/>
  <c r="R1712" i="3"/>
  <c r="F1712" i="3" s="1"/>
  <c r="E1712" i="3" s="1"/>
  <c r="T1712" i="3" s="1"/>
  <c r="R1089" i="3"/>
  <c r="F1089" i="3" s="1"/>
  <c r="E1089" i="3" s="1"/>
  <c r="T1089" i="3" s="1"/>
  <c r="AF2063" i="3"/>
  <c r="R600" i="3"/>
  <c r="F600" i="3" s="1"/>
  <c r="E600" i="3" s="1"/>
  <c r="T600" i="3" s="1"/>
  <c r="R1400" i="3"/>
  <c r="F1400" i="3" s="1"/>
  <c r="E1400" i="3" s="1"/>
  <c r="T1400" i="3" s="1"/>
  <c r="R492" i="3"/>
  <c r="F492" i="3" s="1"/>
  <c r="E492" i="3" s="1"/>
  <c r="T492" i="3" s="1"/>
  <c r="R1025" i="3"/>
  <c r="F1025" i="3" s="1"/>
  <c r="E1025" i="3" s="1"/>
  <c r="T1025" i="3" s="1"/>
  <c r="R23" i="3"/>
  <c r="F23" i="3" s="1"/>
  <c r="E23" i="3" s="1"/>
  <c r="T23" i="3" s="1"/>
  <c r="AF48" i="3"/>
  <c r="R980" i="3"/>
  <c r="F980" i="3" s="1"/>
  <c r="E980" i="3" s="1"/>
  <c r="T980" i="3" s="1"/>
  <c r="R1639" i="3"/>
  <c r="F1639" i="3" s="1"/>
  <c r="E1639" i="3" s="1"/>
  <c r="T1639" i="3" s="1"/>
  <c r="AF1366" i="3"/>
  <c r="AF2044" i="3"/>
  <c r="AF67" i="3"/>
  <c r="AF169" i="3"/>
  <c r="R1181" i="3"/>
  <c r="F1181" i="3" s="1"/>
  <c r="E1181" i="3" s="1"/>
  <c r="T1181" i="3" s="1"/>
  <c r="AF114" i="3"/>
  <c r="R1451" i="3"/>
  <c r="F1451" i="3" s="1"/>
  <c r="E1451" i="3" s="1"/>
  <c r="T1451" i="3" s="1"/>
  <c r="AF701" i="3"/>
  <c r="AF2119" i="3"/>
  <c r="AF68" i="3"/>
  <c r="AF820" i="3"/>
  <c r="AF453" i="3"/>
  <c r="R1483" i="3"/>
  <c r="F1483" i="3" s="1"/>
  <c r="E1483" i="3" s="1"/>
  <c r="T1483" i="3" s="1"/>
  <c r="R2052" i="3"/>
  <c r="F2052" i="3" s="1"/>
  <c r="E2052" i="3" s="1"/>
  <c r="T2052" i="3" s="1"/>
  <c r="R625" i="3"/>
  <c r="F625" i="3" s="1"/>
  <c r="E625" i="3" s="1"/>
  <c r="T625" i="3" s="1"/>
  <c r="AF2174" i="3"/>
  <c r="AF1342" i="3"/>
  <c r="R1952" i="3"/>
  <c r="F1952" i="3" s="1"/>
  <c r="E1952" i="3" s="1"/>
  <c r="T1952" i="3" s="1"/>
  <c r="AF75" i="3"/>
  <c r="R82" i="3"/>
  <c r="F82" i="3" s="1"/>
  <c r="E82" i="3" s="1"/>
  <c r="T82" i="3" s="1"/>
  <c r="R278" i="3"/>
  <c r="F278" i="3" s="1"/>
  <c r="E278" i="3" s="1"/>
  <c r="T278" i="3" s="1"/>
  <c r="R1276" i="3"/>
  <c r="F1276" i="3" s="1"/>
  <c r="E1276" i="3" s="1"/>
  <c r="T1276" i="3" s="1"/>
  <c r="R2073" i="3"/>
  <c r="F2073" i="3" s="1"/>
  <c r="E2073" i="3" s="1"/>
  <c r="T2073" i="3" s="1"/>
  <c r="R129" i="3"/>
  <c r="F129" i="3" s="1"/>
  <c r="E129" i="3" s="1"/>
  <c r="T129" i="3" s="1"/>
  <c r="R378" i="3"/>
  <c r="F378" i="3" s="1"/>
  <c r="E378" i="3" s="1"/>
  <c r="T378" i="3" s="1"/>
  <c r="R1345" i="3"/>
  <c r="F1345" i="3" s="1"/>
  <c r="E1345" i="3" s="1"/>
  <c r="T1345" i="3" s="1"/>
  <c r="R1862" i="3"/>
  <c r="F1862" i="3" s="1"/>
  <c r="E1862" i="3" s="1"/>
  <c r="T1862" i="3" s="1"/>
  <c r="R810" i="3"/>
  <c r="F810" i="3" s="1"/>
  <c r="E810" i="3" s="1"/>
  <c r="T810" i="3" s="1"/>
  <c r="R989" i="3"/>
  <c r="F989" i="3" s="1"/>
  <c r="E989" i="3" s="1"/>
  <c r="T989" i="3" s="1"/>
  <c r="AF1355" i="3"/>
  <c r="R2015" i="3"/>
  <c r="F2015" i="3" s="1"/>
  <c r="E2015" i="3" s="1"/>
  <c r="T2015" i="3" s="1"/>
  <c r="AF598" i="3"/>
  <c r="AF1657" i="3"/>
  <c r="AF431" i="3"/>
  <c r="R1066" i="3"/>
  <c r="F1066" i="3" s="1"/>
  <c r="R750" i="3"/>
  <c r="F750" i="3" s="1"/>
  <c r="E750" i="3" s="1"/>
  <c r="R523" i="3"/>
  <c r="F523" i="3" s="1"/>
  <c r="E523" i="3" s="1"/>
  <c r="T523" i="3" s="1"/>
  <c r="R1553" i="3"/>
  <c r="F1553" i="3" s="1"/>
  <c r="E1553" i="3" s="1"/>
  <c r="T1553" i="3" s="1"/>
  <c r="AF2148" i="3"/>
  <c r="AF135" i="3"/>
  <c r="AF2034" i="3"/>
  <c r="AF646" i="3"/>
  <c r="R1461" i="3"/>
  <c r="F1461" i="3" s="1"/>
  <c r="E1461" i="3" s="1"/>
  <c r="T1461" i="3" s="1"/>
  <c r="AF1183" i="3"/>
  <c r="AF684" i="3"/>
  <c r="R2100" i="3"/>
  <c r="F2100" i="3" s="1"/>
  <c r="E2100" i="3" s="1"/>
  <c r="T2100" i="3" s="1"/>
  <c r="R1962" i="3"/>
  <c r="F1962" i="3" s="1"/>
  <c r="E1962" i="3" s="1"/>
  <c r="T1962" i="3" s="1"/>
  <c r="AF2189" i="3"/>
  <c r="R684" i="3"/>
  <c r="F684" i="3" s="1"/>
  <c r="E684" i="3" s="1"/>
  <c r="T684" i="3" s="1"/>
  <c r="AF696" i="3"/>
  <c r="R1057" i="3"/>
  <c r="F1057" i="3" s="1"/>
  <c r="E1057" i="3" s="1"/>
  <c r="T1057" i="3" s="1"/>
  <c r="AF1301" i="3"/>
  <c r="R530" i="3"/>
  <c r="F530" i="3" s="1"/>
  <c r="E530" i="3" s="1"/>
  <c r="T530" i="3" s="1"/>
  <c r="AF1079" i="3"/>
  <c r="R2007" i="3"/>
  <c r="F2007" i="3" s="1"/>
  <c r="E2007" i="3" s="1"/>
  <c r="T2007" i="3" s="1"/>
  <c r="R128" i="3"/>
  <c r="F128" i="3" s="1"/>
  <c r="E128" i="3" s="1"/>
  <c r="T128" i="3" s="1"/>
  <c r="R1431" i="3"/>
  <c r="F1431" i="3" s="1"/>
  <c r="E1431" i="3" s="1"/>
  <c r="T1431" i="3" s="1"/>
  <c r="AF1974" i="3"/>
  <c r="AF369" i="3"/>
  <c r="R1072" i="3"/>
  <c r="F1072" i="3" s="1"/>
  <c r="E1072" i="3" s="1"/>
  <c r="T1072" i="3" s="1"/>
  <c r="R1484" i="3"/>
  <c r="F1484" i="3" s="1"/>
  <c r="E1484" i="3" s="1"/>
  <c r="T1484" i="3" s="1"/>
  <c r="R851" i="3"/>
  <c r="F851" i="3" s="1"/>
  <c r="E851" i="3" s="1"/>
  <c r="T851" i="3" s="1"/>
  <c r="R553" i="3"/>
  <c r="F553" i="3" s="1"/>
  <c r="E553" i="3" s="1"/>
  <c r="T553" i="3" s="1"/>
  <c r="R929" i="3"/>
  <c r="F929" i="3" s="1"/>
  <c r="E929" i="3" s="1"/>
  <c r="T929" i="3" s="1"/>
  <c r="AF1526" i="3"/>
  <c r="R354" i="3"/>
  <c r="F354" i="3" s="1"/>
  <c r="AF2010" i="3"/>
  <c r="AF778" i="3"/>
  <c r="AF120" i="3"/>
  <c r="R2188" i="3"/>
  <c r="F2188" i="3" s="1"/>
  <c r="E2188" i="3" s="1"/>
  <c r="T2188" i="3" s="1"/>
  <c r="R96" i="3"/>
  <c r="F96" i="3" s="1"/>
  <c r="E96" i="3" s="1"/>
  <c r="T96" i="3" s="1"/>
  <c r="R1115" i="3"/>
  <c r="F1115" i="3" s="1"/>
  <c r="E1115" i="3" s="1"/>
  <c r="T1115" i="3" s="1"/>
  <c r="AF1630" i="3"/>
  <c r="AF2176" i="3"/>
  <c r="AF265" i="3"/>
  <c r="AF1142" i="3"/>
  <c r="AF176" i="3"/>
  <c r="R1338" i="3"/>
  <c r="F1338" i="3" s="1"/>
  <c r="E1338" i="3" s="1"/>
  <c r="T1338" i="3" s="1"/>
  <c r="R1560" i="3"/>
  <c r="F1560" i="3" s="1"/>
  <c r="E1560" i="3" s="1"/>
  <c r="T1560" i="3" s="1"/>
  <c r="R37" i="3"/>
  <c r="F37" i="3" s="1"/>
  <c r="E37" i="3" s="1"/>
  <c r="T37" i="3" s="1"/>
  <c r="R846" i="3"/>
  <c r="F846" i="3" s="1"/>
  <c r="E846" i="3" s="1"/>
  <c r="T846" i="3" s="1"/>
  <c r="R1661" i="3"/>
  <c r="F1661" i="3" s="1"/>
  <c r="E1661" i="3" s="1"/>
  <c r="T1661" i="3" s="1"/>
  <c r="AF2011" i="3"/>
  <c r="AF1901" i="3"/>
  <c r="R1638" i="3"/>
  <c r="F1638" i="3" s="1"/>
  <c r="E1638" i="3" s="1"/>
  <c r="T1638" i="3" s="1"/>
  <c r="R1537" i="3"/>
  <c r="F1537" i="3" s="1"/>
  <c r="E1537" i="3" s="1"/>
  <c r="AF775" i="3"/>
  <c r="AF1477" i="3"/>
  <c r="AF1792" i="3"/>
  <c r="AF1184" i="3"/>
  <c r="R567" i="3"/>
  <c r="F567" i="3" s="1"/>
  <c r="E567" i="3" s="1"/>
  <c r="T567" i="3" s="1"/>
  <c r="AF1369" i="3"/>
  <c r="R2061" i="3"/>
  <c r="F2061" i="3" s="1"/>
  <c r="E2061" i="3" s="1"/>
  <c r="R1587" i="3"/>
  <c r="F1587" i="3" s="1"/>
  <c r="E1587" i="3" s="1"/>
  <c r="T1587" i="3" s="1"/>
  <c r="R2082" i="3"/>
  <c r="F2082" i="3" s="1"/>
  <c r="E2082" i="3" s="1"/>
  <c r="T2082" i="3" s="1"/>
  <c r="R75" i="3"/>
  <c r="F75" i="3" s="1"/>
  <c r="E75" i="3" s="1"/>
  <c r="T75" i="3" s="1"/>
  <c r="AF1883" i="3"/>
  <c r="R1266" i="3"/>
  <c r="F1266" i="3" s="1"/>
  <c r="E1266" i="3" s="1"/>
  <c r="T1266" i="3" s="1"/>
  <c r="AF1909" i="3"/>
  <c r="AF1552" i="3"/>
  <c r="R2079" i="3"/>
  <c r="F2079" i="3" s="1"/>
  <c r="E2079" i="3" s="1"/>
  <c r="T2079" i="3" s="1"/>
  <c r="AF1397" i="3"/>
  <c r="R1707" i="3"/>
  <c r="F1707" i="3" s="1"/>
  <c r="E1707" i="3" s="1"/>
  <c r="T1707" i="3" s="1"/>
  <c r="AF620" i="3"/>
  <c r="R479" i="3"/>
  <c r="F479" i="3" s="1"/>
  <c r="R917" i="3"/>
  <c r="F917" i="3" s="1"/>
  <c r="E917" i="3" s="1"/>
  <c r="T917" i="3" s="1"/>
  <c r="R1330" i="3"/>
  <c r="F1330" i="3" s="1"/>
  <c r="R1771" i="3"/>
  <c r="F1771" i="3" s="1"/>
  <c r="R1355" i="3"/>
  <c r="F1355" i="3" s="1"/>
  <c r="E1355" i="3" s="1"/>
  <c r="AF1951" i="3"/>
  <c r="R522" i="3"/>
  <c r="F522" i="3" s="1"/>
  <c r="E522" i="3" s="1"/>
  <c r="T522" i="3" s="1"/>
  <c r="R694" i="3"/>
  <c r="F694" i="3" s="1"/>
  <c r="E694" i="3" s="1"/>
  <c r="T694" i="3" s="1"/>
  <c r="R1613" i="3"/>
  <c r="F1613" i="3" s="1"/>
  <c r="E1613" i="3" s="1"/>
  <c r="T1613" i="3" s="1"/>
  <c r="R104" i="3"/>
  <c r="F104" i="3" s="1"/>
  <c r="E104" i="3" s="1"/>
  <c r="T104" i="3" s="1"/>
  <c r="AF2069" i="3"/>
  <c r="AF1444" i="3"/>
  <c r="AF1822" i="3"/>
  <c r="AF963" i="3"/>
  <c r="R285" i="3"/>
  <c r="F285" i="3" s="1"/>
  <c r="E285" i="3" s="1"/>
  <c r="T285" i="3" s="1"/>
  <c r="AF763" i="3"/>
  <c r="AF9" i="3"/>
  <c r="AF2142" i="3"/>
  <c r="R995" i="3"/>
  <c r="F995" i="3" s="1"/>
  <c r="E995" i="3" s="1"/>
  <c r="T995" i="3" s="1"/>
  <c r="AF1433" i="3"/>
  <c r="R757" i="3"/>
  <c r="F757" i="3" s="1"/>
  <c r="E757" i="3" s="1"/>
  <c r="T757" i="3" s="1"/>
  <c r="AF1392" i="3"/>
  <c r="AF1074" i="3"/>
  <c r="AF1223" i="3"/>
  <c r="R1946" i="3"/>
  <c r="F1946" i="3" s="1"/>
  <c r="E1946" i="3" s="1"/>
  <c r="T1946" i="3" s="1"/>
  <c r="AF1614" i="3"/>
  <c r="R837" i="3"/>
  <c r="F837" i="3" s="1"/>
  <c r="AF2155" i="3"/>
  <c r="R2050" i="3"/>
  <c r="F2050" i="3" s="1"/>
  <c r="E2050" i="3" s="1"/>
  <c r="T2050" i="3" s="1"/>
  <c r="R320" i="3"/>
  <c r="F320" i="3" s="1"/>
  <c r="E320" i="3" s="1"/>
  <c r="T320" i="3" s="1"/>
  <c r="AF1028" i="3"/>
  <c r="R2115" i="3"/>
  <c r="F2115" i="3" s="1"/>
  <c r="E2115" i="3" s="1"/>
  <c r="T2115" i="3" s="1"/>
  <c r="AF685" i="3"/>
  <c r="R1840" i="3"/>
  <c r="F1840" i="3" s="1"/>
  <c r="E1840" i="3" s="1"/>
  <c r="T1840" i="3" s="1"/>
  <c r="AF363" i="3"/>
  <c r="R1950" i="3"/>
  <c r="F1950" i="3" s="1"/>
  <c r="E1950" i="3" s="1"/>
  <c r="T1950" i="3" s="1"/>
  <c r="AF1671" i="3"/>
  <c r="R1609" i="3"/>
  <c r="F1609" i="3" s="1"/>
  <c r="E1609" i="3" s="1"/>
  <c r="T1609" i="3" s="1"/>
  <c r="R2130" i="3"/>
  <c r="F2130" i="3" s="1"/>
  <c r="E2130" i="3" s="1"/>
  <c r="T2130" i="3" s="1"/>
  <c r="AF461" i="3"/>
  <c r="AF1359" i="3"/>
  <c r="R753" i="3"/>
  <c r="F753" i="3" s="1"/>
  <c r="E753" i="3" s="1"/>
  <c r="T753" i="3" s="1"/>
  <c r="AF2057" i="3"/>
  <c r="R1442" i="3"/>
  <c r="F1442" i="3" s="1"/>
  <c r="E1442" i="3" s="1"/>
  <c r="T1442" i="3" s="1"/>
  <c r="R1110" i="3"/>
  <c r="F1110" i="3" s="1"/>
  <c r="E1110" i="3" s="1"/>
  <c r="T1110" i="3" s="1"/>
  <c r="AF1039" i="3"/>
  <c r="R1729" i="3"/>
  <c r="F1729" i="3" s="1"/>
  <c r="E1729" i="3" s="1"/>
  <c r="R394" i="3"/>
  <c r="F394" i="3" s="1"/>
  <c r="E394" i="3" s="1"/>
  <c r="AF940" i="3"/>
  <c r="AF781" i="3"/>
  <c r="R1466" i="3"/>
  <c r="F1466" i="3" s="1"/>
  <c r="E1466" i="3" s="1"/>
  <c r="T1466" i="3" s="1"/>
  <c r="AF960" i="3"/>
  <c r="AF498" i="3"/>
  <c r="AF947" i="3"/>
  <c r="R696" i="3"/>
  <c r="F696" i="3" s="1"/>
  <c r="E696" i="3" s="1"/>
  <c r="T696" i="3" s="1"/>
  <c r="AF2015" i="3"/>
  <c r="AF1683" i="3"/>
  <c r="AF2046" i="3"/>
  <c r="AF1228" i="3"/>
  <c r="AF400" i="3"/>
  <c r="AF125" i="3"/>
  <c r="R1178" i="3"/>
  <c r="F1178" i="3" s="1"/>
  <c r="E1178" i="3" s="1"/>
  <c r="R1328" i="3"/>
  <c r="F1328" i="3" s="1"/>
  <c r="E1328" i="3" s="1"/>
  <c r="R236" i="3"/>
  <c r="F236" i="3" s="1"/>
  <c r="E236" i="3" s="1"/>
  <c r="T236" i="3" s="1"/>
  <c r="AF1787" i="3"/>
  <c r="R41" i="3"/>
  <c r="F41" i="3" s="1"/>
  <c r="E41" i="3" s="1"/>
  <c r="T41" i="3" s="1"/>
  <c r="AF434" i="3"/>
  <c r="AF891" i="3"/>
  <c r="R852" i="3"/>
  <c r="F852" i="3" s="1"/>
  <c r="E852" i="3" s="1"/>
  <c r="T852" i="3" s="1"/>
  <c r="AF1598" i="3"/>
  <c r="AF219" i="3"/>
  <c r="R80" i="3"/>
  <c r="F80" i="3" s="1"/>
  <c r="E80" i="3" s="1"/>
  <c r="T80" i="3" s="1"/>
  <c r="R933" i="3"/>
  <c r="F933" i="3" s="1"/>
  <c r="E933" i="3" s="1"/>
  <c r="T933" i="3" s="1"/>
  <c r="AF1025" i="3"/>
  <c r="R527" i="3"/>
  <c r="F527" i="3" s="1"/>
  <c r="E527" i="3" s="1"/>
  <c r="T527" i="3" s="1"/>
  <c r="AF311" i="3"/>
  <c r="R1589" i="3"/>
  <c r="F1589" i="3" s="1"/>
  <c r="E1589" i="3" s="1"/>
  <c r="T1589" i="3" s="1"/>
  <c r="R1253" i="3"/>
  <c r="F1253" i="3" s="1"/>
  <c r="AF600" i="3"/>
  <c r="R972" i="3"/>
  <c r="F972" i="3" s="1"/>
  <c r="E972" i="3" s="1"/>
  <c r="T972" i="3" s="1"/>
  <c r="AF629" i="3"/>
  <c r="AF776" i="3"/>
  <c r="R2059" i="3"/>
  <c r="F2059" i="3" s="1"/>
  <c r="E2059" i="3" s="1"/>
  <c r="T2059" i="3" s="1"/>
  <c r="AF1842" i="3"/>
  <c r="AF1990" i="3"/>
  <c r="AF441" i="3"/>
  <c r="AF308" i="3"/>
  <c r="AF1991" i="3"/>
  <c r="R1504" i="3"/>
  <c r="F1504" i="3" s="1"/>
  <c r="E1504" i="3" s="1"/>
  <c r="T1504" i="3" s="1"/>
  <c r="R847" i="3"/>
  <c r="F847" i="3" s="1"/>
  <c r="E847" i="3" s="1"/>
  <c r="T847" i="3" s="1"/>
  <c r="AF387" i="3"/>
  <c r="R1374" i="3"/>
  <c r="F1374" i="3" s="1"/>
  <c r="E1374" i="3" s="1"/>
  <c r="T1374" i="3" s="1"/>
  <c r="AF1200" i="3"/>
  <c r="R823" i="3"/>
  <c r="F823" i="3" s="1"/>
  <c r="E823" i="3" s="1"/>
  <c r="T823" i="3" s="1"/>
  <c r="AF934" i="3"/>
  <c r="R504" i="3"/>
  <c r="F504" i="3" s="1"/>
  <c r="E504" i="3" s="1"/>
  <c r="T504" i="3" s="1"/>
  <c r="AF882" i="3"/>
  <c r="R873" i="3"/>
  <c r="F873" i="3" s="1"/>
  <c r="E873" i="3" s="1"/>
  <c r="T873" i="3" s="1"/>
  <c r="R1547" i="3"/>
  <c r="F1547" i="3" s="1"/>
  <c r="E1547" i="3" s="1"/>
  <c r="T1547" i="3" s="1"/>
  <c r="R344" i="3"/>
  <c r="F344" i="3" s="1"/>
  <c r="E344" i="3" s="1"/>
  <c r="T344" i="3" s="1"/>
  <c r="AF270" i="3"/>
  <c r="AF1528" i="3"/>
  <c r="AF342" i="3"/>
  <c r="R2158" i="3"/>
  <c r="F2158" i="3" s="1"/>
  <c r="E2158" i="3" s="1"/>
  <c r="T2158" i="3" s="1"/>
  <c r="R2089" i="3"/>
  <c r="F2089" i="3" s="1"/>
  <c r="AF894" i="3"/>
  <c r="AF56" i="3"/>
  <c r="AF1737" i="3"/>
  <c r="R328" i="3"/>
  <c r="F328" i="3" s="1"/>
  <c r="E328" i="3" s="1"/>
  <c r="T328" i="3" s="1"/>
  <c r="AF1069" i="3"/>
  <c r="R2029" i="3"/>
  <c r="F2029" i="3" s="1"/>
  <c r="E2029" i="3" s="1"/>
  <c r="T2029" i="3" s="1"/>
  <c r="AF1166" i="3"/>
  <c r="R1921" i="3"/>
  <c r="F1921" i="3" s="1"/>
  <c r="E1921" i="3" s="1"/>
  <c r="AF968" i="3"/>
  <c r="R1051" i="3"/>
  <c r="F1051" i="3" s="1"/>
  <c r="E1051" i="3" s="1"/>
  <c r="T1051" i="3" s="1"/>
  <c r="AF183" i="3"/>
  <c r="AF1465" i="3"/>
  <c r="R1490" i="3"/>
  <c r="F1490" i="3" s="1"/>
  <c r="E1490" i="3" s="1"/>
  <c r="T1490" i="3" s="1"/>
  <c r="R1125" i="3"/>
  <c r="F1125" i="3" s="1"/>
  <c r="E1125" i="3" s="1"/>
  <c r="T1125" i="3" s="1"/>
  <c r="AF167" i="3"/>
  <c r="R1313" i="3"/>
  <c r="F1313" i="3" s="1"/>
  <c r="E1313" i="3" s="1"/>
  <c r="T1313" i="3" s="1"/>
  <c r="AF1267" i="3"/>
  <c r="R11" i="3"/>
  <c r="F11" i="3" s="1"/>
  <c r="E11" i="3" s="1"/>
  <c r="T11" i="3" s="1"/>
  <c r="R1175" i="3"/>
  <c r="F1175" i="3" s="1"/>
  <c r="E1175" i="3" s="1"/>
  <c r="R1176" i="3"/>
  <c r="F1176" i="3" s="1"/>
  <c r="E1176" i="3" s="1"/>
  <c r="T1176" i="3" s="1"/>
  <c r="AF1110" i="3"/>
  <c r="R715" i="3"/>
  <c r="F715" i="3" s="1"/>
  <c r="E715" i="3" s="1"/>
  <c r="T715" i="3" s="1"/>
  <c r="R1012" i="3"/>
  <c r="F1012" i="3" s="1"/>
  <c r="E1012" i="3" s="1"/>
  <c r="R940" i="3"/>
  <c r="F940" i="3" s="1"/>
  <c r="E940" i="3" s="1"/>
  <c r="T940" i="3" s="1"/>
  <c r="AF1370" i="3"/>
  <c r="AF2212" i="3"/>
  <c r="AF1823" i="3"/>
  <c r="R68" i="3"/>
  <c r="F68" i="3" s="1"/>
  <c r="E68" i="3" s="1"/>
  <c r="T68" i="3" s="1"/>
  <c r="AF1456" i="3"/>
  <c r="AF1645" i="3"/>
  <c r="R878" i="3"/>
  <c r="F878" i="3" s="1"/>
  <c r="E878" i="3" s="1"/>
  <c r="T878" i="3" s="1"/>
  <c r="AF398" i="3"/>
  <c r="R9" i="3"/>
  <c r="F9" i="3" s="1"/>
  <c r="E9" i="3" s="1"/>
  <c r="T9" i="3" s="1"/>
  <c r="R2092" i="3"/>
  <c r="F2092" i="3" s="1"/>
  <c r="E2092" i="3" s="1"/>
  <c r="T2092" i="3" s="1"/>
  <c r="R1170" i="3"/>
  <c r="F1170" i="3" s="1"/>
  <c r="E1170" i="3" s="1"/>
  <c r="AF1538" i="3"/>
  <c r="AF151" i="3"/>
  <c r="R871" i="3"/>
  <c r="F871" i="3" s="1"/>
  <c r="E871" i="3" s="1"/>
  <c r="T871" i="3" s="1"/>
  <c r="R1238" i="3"/>
  <c r="F1238" i="3" s="1"/>
  <c r="E1238" i="3" s="1"/>
  <c r="T1238" i="3" s="1"/>
  <c r="AF505" i="3"/>
  <c r="R1763" i="3"/>
  <c r="F1763" i="3" s="1"/>
  <c r="E1763" i="3" s="1"/>
  <c r="T1763" i="3" s="1"/>
  <c r="R664" i="3"/>
  <c r="F664" i="3" s="1"/>
  <c r="E664" i="3" s="1"/>
  <c r="T664" i="3" s="1"/>
  <c r="AF800" i="3"/>
  <c r="R773" i="3"/>
  <c r="F773" i="3" s="1"/>
  <c r="E773" i="3" s="1"/>
  <c r="T773" i="3" s="1"/>
  <c r="AF2035" i="3"/>
  <c r="R1663" i="3"/>
  <c r="F1663" i="3" s="1"/>
  <c r="E1663" i="3" s="1"/>
  <c r="T1663" i="3" s="1"/>
  <c r="AF1982" i="3"/>
  <c r="R1294" i="3"/>
  <c r="F1294" i="3" s="1"/>
  <c r="E1294" i="3" s="1"/>
  <c r="T1294" i="3" s="1"/>
  <c r="AF1992" i="3"/>
  <c r="R215" i="3"/>
  <c r="F215" i="3" s="1"/>
  <c r="E215" i="3" s="1"/>
  <c r="T215" i="3" s="1"/>
  <c r="AF699" i="3"/>
  <c r="AF1821" i="3"/>
  <c r="AF869" i="3"/>
  <c r="R2199" i="3"/>
  <c r="F2199" i="3" s="1"/>
  <c r="E2199" i="3" s="1"/>
  <c r="T2199" i="3" s="1"/>
  <c r="AF474" i="3"/>
  <c r="AF1304" i="3"/>
  <c r="R2176" i="3"/>
  <c r="F2176" i="3" s="1"/>
  <c r="E2176" i="3" s="1"/>
  <c r="T2176" i="3" s="1"/>
  <c r="R1188" i="3"/>
  <c r="F1188" i="3" s="1"/>
  <c r="E1188" i="3" s="1"/>
  <c r="R362" i="3"/>
  <c r="F362" i="3" s="1"/>
  <c r="E362" i="3" s="1"/>
  <c r="T362" i="3" s="1"/>
  <c r="AF1021" i="3"/>
  <c r="AF1644" i="3"/>
  <c r="AF463" i="3"/>
  <c r="AF1686" i="3"/>
  <c r="R1153" i="3"/>
  <c r="F1153" i="3" s="1"/>
  <c r="E1153" i="3" s="1"/>
  <c r="T1153" i="3" s="1"/>
  <c r="AF1376" i="3"/>
  <c r="R1109" i="3"/>
  <c r="F1109" i="3" s="1"/>
  <c r="E1109" i="3" s="1"/>
  <c r="T1109" i="3" s="1"/>
  <c r="AF1088" i="3"/>
  <c r="R928" i="3"/>
  <c r="F928" i="3" s="1"/>
  <c r="E928" i="3" s="1"/>
  <c r="T928" i="3" s="1"/>
  <c r="R1901" i="3"/>
  <c r="F1901" i="3" s="1"/>
  <c r="E1901" i="3" s="1"/>
  <c r="T1901" i="3" s="1"/>
  <c r="AF1825" i="3"/>
  <c r="R915" i="3"/>
  <c r="F915" i="3" s="1"/>
  <c r="E915" i="3" s="1"/>
  <c r="T915" i="3" s="1"/>
  <c r="AF109" i="3"/>
  <c r="R627" i="3"/>
  <c r="F627" i="3" s="1"/>
  <c r="E627" i="3" s="1"/>
  <c r="T627" i="3" s="1"/>
  <c r="AF1029" i="3"/>
  <c r="R180" i="3"/>
  <c r="F180" i="3" s="1"/>
  <c r="R619" i="3"/>
  <c r="F619" i="3" s="1"/>
  <c r="E619" i="3" s="1"/>
  <c r="T619" i="3" s="1"/>
  <c r="AF390" i="3"/>
  <c r="AF1016" i="3"/>
  <c r="AF2182" i="3"/>
  <c r="AF2083" i="3"/>
  <c r="R1214" i="3"/>
  <c r="F1214" i="3" s="1"/>
  <c r="E1214" i="3" s="1"/>
  <c r="T1214" i="3" s="1"/>
  <c r="R900" i="3"/>
  <c r="F900" i="3" s="1"/>
  <c r="E900" i="3" s="1"/>
  <c r="T900" i="3" s="1"/>
  <c r="R1517" i="3"/>
  <c r="F1517" i="3" s="1"/>
  <c r="E1517" i="3" s="1"/>
  <c r="T1517" i="3" s="1"/>
  <c r="AF152" i="3"/>
  <c r="AF166" i="3"/>
  <c r="AF185" i="3"/>
  <c r="R341" i="3"/>
  <c r="F341" i="3" s="1"/>
  <c r="AF1713" i="3"/>
  <c r="AF733" i="3"/>
  <c r="AF1246" i="3"/>
  <c r="R1710" i="3"/>
  <c r="F1710" i="3" s="1"/>
  <c r="E1710" i="3" s="1"/>
  <c r="T1710" i="3" s="1"/>
  <c r="AF607" i="3"/>
  <c r="R1402" i="3"/>
  <c r="F1402" i="3" s="1"/>
  <c r="E1402" i="3" s="1"/>
  <c r="R343" i="3"/>
  <c r="F343" i="3" s="1"/>
  <c r="E343" i="3" s="1"/>
  <c r="T343" i="3" s="1"/>
  <c r="AF1945" i="3"/>
  <c r="R1534" i="3"/>
  <c r="F1534" i="3" s="1"/>
  <c r="E1534" i="3" s="1"/>
  <c r="T1534" i="3" s="1"/>
  <c r="AF251" i="3"/>
  <c r="AF2158" i="3"/>
  <c r="R563" i="3"/>
  <c r="F563" i="3" s="1"/>
  <c r="E563" i="3" s="1"/>
  <c r="T563" i="3" s="1"/>
  <c r="AF1581" i="3"/>
  <c r="R1037" i="3"/>
  <c r="F1037" i="3" s="1"/>
  <c r="E1037" i="3" s="1"/>
  <c r="T1037" i="3" s="1"/>
  <c r="AF2116" i="3"/>
  <c r="R1304" i="3"/>
  <c r="F1304" i="3" s="1"/>
  <c r="R281" i="3"/>
  <c r="F281" i="3" s="1"/>
  <c r="E281" i="3" s="1"/>
  <c r="R1668" i="3"/>
  <c r="F1668" i="3" s="1"/>
  <c r="E1668" i="3" s="1"/>
  <c r="T1668" i="3" s="1"/>
  <c r="R573" i="3"/>
  <c r="F573" i="3" s="1"/>
  <c r="E573" i="3" s="1"/>
  <c r="T573" i="3" s="1"/>
  <c r="R1629" i="3"/>
  <c r="F1629" i="3" s="1"/>
  <c r="E1629" i="3" s="1"/>
  <c r="T1629" i="3" s="1"/>
  <c r="R1439" i="3"/>
  <c r="F1439" i="3" s="1"/>
  <c r="E1439" i="3" s="1"/>
  <c r="T1439" i="3" s="1"/>
  <c r="AF1268" i="3"/>
  <c r="AF2131" i="3"/>
  <c r="AF1878" i="3"/>
  <c r="R34" i="3"/>
  <c r="F34" i="3" s="1"/>
  <c r="E34" i="3" s="1"/>
  <c r="T34" i="3" s="1"/>
  <c r="R517" i="3"/>
  <c r="F517" i="3" s="1"/>
  <c r="E517" i="3" s="1"/>
  <c r="T517" i="3" s="1"/>
  <c r="E570" i="3"/>
  <c r="T570" i="3" s="1"/>
  <c r="R731" i="3"/>
  <c r="F731" i="3" s="1"/>
  <c r="E731" i="3" s="1"/>
  <c r="T731" i="3" s="1"/>
  <c r="AF737" i="3"/>
  <c r="AF1501" i="3"/>
  <c r="AF1654" i="3"/>
  <c r="R1482" i="3"/>
  <c r="F1482" i="3" s="1"/>
  <c r="E1482" i="3" s="1"/>
  <c r="T1482" i="3" s="1"/>
  <c r="R949" i="3"/>
  <c r="F949" i="3" s="1"/>
  <c r="E949" i="3" s="1"/>
  <c r="T949" i="3" s="1"/>
  <c r="R1721" i="3"/>
  <c r="F1721" i="3" s="1"/>
  <c r="E1721" i="3" s="1"/>
  <c r="T1721" i="3" s="1"/>
  <c r="AF1693" i="3"/>
  <c r="R312" i="3"/>
  <c r="F312" i="3" s="1"/>
  <c r="E312" i="3" s="1"/>
  <c r="T312" i="3" s="1"/>
  <c r="R1093" i="3"/>
  <c r="F1093" i="3" s="1"/>
  <c r="E1093" i="3" s="1"/>
  <c r="T1093" i="3" s="1"/>
  <c r="AF2160" i="3"/>
  <c r="AF1602" i="3"/>
  <c r="R1369" i="3"/>
  <c r="F1369" i="3" s="1"/>
  <c r="AF2102" i="3"/>
  <c r="AF540" i="3"/>
  <c r="R232" i="3"/>
  <c r="F232" i="3" s="1"/>
  <c r="E232" i="3" s="1"/>
  <c r="T232" i="3" s="1"/>
  <c r="AF1728" i="3"/>
  <c r="AF1037" i="3"/>
  <c r="AF1254" i="3"/>
  <c r="AF595" i="3"/>
  <c r="R1180" i="3"/>
  <c r="F1180" i="3" s="1"/>
  <c r="E1180" i="3" s="1"/>
  <c r="T1180" i="3" s="1"/>
  <c r="AF2144" i="3"/>
  <c r="AF243" i="3"/>
  <c r="R1845" i="3"/>
  <c r="F1845" i="3" s="1"/>
  <c r="AF842" i="3"/>
  <c r="R1473" i="3"/>
  <c r="F1473" i="3" s="1"/>
  <c r="E1473" i="3" s="1"/>
  <c r="T1473" i="3" s="1"/>
  <c r="R931" i="3"/>
  <c r="F931" i="3" s="1"/>
  <c r="E931" i="3" s="1"/>
  <c r="T931" i="3" s="1"/>
  <c r="R485" i="3"/>
  <c r="F485" i="3" s="1"/>
  <c r="E485" i="3" s="1"/>
  <c r="T485" i="3" s="1"/>
  <c r="R1494" i="3"/>
  <c r="F1494" i="3" s="1"/>
  <c r="E1494" i="3" s="1"/>
  <c r="T1494" i="3" s="1"/>
  <c r="R42" i="3"/>
  <c r="F42" i="3" s="1"/>
  <c r="E42" i="3" s="1"/>
  <c r="T42" i="3" s="1"/>
  <c r="AF1998" i="3"/>
  <c r="R254" i="3"/>
  <c r="F254" i="3" s="1"/>
  <c r="E254" i="3" s="1"/>
  <c r="T254" i="3" s="1"/>
  <c r="R39" i="3"/>
  <c r="F39" i="3" s="1"/>
  <c r="E39" i="3" s="1"/>
  <c r="T39" i="3" s="1"/>
  <c r="AF357" i="3"/>
  <c r="AF1468" i="3"/>
  <c r="AF903" i="3"/>
  <c r="R2042" i="3"/>
  <c r="F2042" i="3" s="1"/>
  <c r="E2042" i="3" s="1"/>
  <c r="T2042" i="3" s="1"/>
  <c r="AF1414" i="3"/>
  <c r="R621" i="3"/>
  <c r="F621" i="3" s="1"/>
  <c r="E621" i="3" s="1"/>
  <c r="T621" i="3" s="1"/>
  <c r="AF961" i="3"/>
  <c r="R107" i="3"/>
  <c r="F107" i="3" s="1"/>
  <c r="E107" i="3" s="1"/>
  <c r="T107" i="3" s="1"/>
  <c r="R2211" i="3"/>
  <c r="F2211" i="3" s="1"/>
  <c r="E2211" i="3" s="1"/>
  <c r="T2211" i="3" s="1"/>
  <c r="AF1597" i="3"/>
  <c r="R1360" i="3"/>
  <c r="F1360" i="3" s="1"/>
  <c r="E1360" i="3" s="1"/>
  <c r="T1360" i="3" s="1"/>
  <c r="R1412" i="3"/>
  <c r="F1412" i="3" s="1"/>
  <c r="E1412" i="3" s="1"/>
  <c r="T1412" i="3" s="1"/>
  <c r="R744" i="3"/>
  <c r="F744" i="3" s="1"/>
  <c r="E744" i="3" s="1"/>
  <c r="T744" i="3" s="1"/>
  <c r="R1577" i="3"/>
  <c r="F1577" i="3" s="1"/>
  <c r="E1577" i="3" s="1"/>
  <c r="T1577" i="3" s="1"/>
  <c r="AF269" i="3"/>
  <c r="AF1948" i="3"/>
  <c r="AF953" i="3"/>
  <c r="R2203" i="3"/>
  <c r="F2203" i="3" s="1"/>
  <c r="E2203" i="3" s="1"/>
  <c r="T2203" i="3" s="1"/>
  <c r="AF880" i="3"/>
  <c r="R1749" i="3"/>
  <c r="F1749" i="3" s="1"/>
  <c r="R1887" i="3"/>
  <c r="F1887" i="3" s="1"/>
  <c r="E1887" i="3" s="1"/>
  <c r="T1887" i="3" s="1"/>
  <c r="R1558" i="3"/>
  <c r="F1558" i="3" s="1"/>
  <c r="E1558" i="3" s="1"/>
  <c r="R1281" i="3"/>
  <c r="F1281" i="3" s="1"/>
  <c r="E1281" i="3" s="1"/>
  <c r="T1281" i="3" s="1"/>
  <c r="AF2166" i="3"/>
  <c r="R234" i="3"/>
  <c r="F234" i="3" s="1"/>
  <c r="E234" i="3" s="1"/>
  <c r="T234" i="3" s="1"/>
  <c r="R944" i="3"/>
  <c r="F944" i="3" s="1"/>
  <c r="E944" i="3" s="1"/>
  <c r="T944" i="3" s="1"/>
  <c r="AF1565" i="3"/>
  <c r="AF162" i="3"/>
  <c r="AF279" i="3"/>
  <c r="R581" i="3"/>
  <c r="F581" i="3" s="1"/>
  <c r="E581" i="3" s="1"/>
  <c r="T581" i="3" s="1"/>
  <c r="R2208" i="3"/>
  <c r="F2208" i="3" s="1"/>
  <c r="E2208" i="3" s="1"/>
  <c r="T2208" i="3" s="1"/>
  <c r="R1939" i="3"/>
  <c r="F1939" i="3" s="1"/>
  <c r="E1939" i="3" s="1"/>
  <c r="T1939" i="3" s="1"/>
  <c r="AF1546" i="3"/>
  <c r="R1996" i="3"/>
  <c r="F1996" i="3" s="1"/>
  <c r="E1996" i="3" s="1"/>
  <c r="T1996" i="3" s="1"/>
  <c r="AF1068" i="3"/>
  <c r="AF54" i="3"/>
  <c r="R798" i="3"/>
  <c r="F798" i="3" s="1"/>
  <c r="E798" i="3" s="1"/>
  <c r="T798" i="3" s="1"/>
  <c r="AF1716" i="3"/>
  <c r="AF1943" i="3"/>
  <c r="AF785" i="3"/>
  <c r="R1730" i="3"/>
  <c r="F1730" i="3" s="1"/>
  <c r="E1730" i="3" s="1"/>
  <c r="T1730" i="3" s="1"/>
  <c r="AF1179" i="3"/>
  <c r="AF529" i="3"/>
  <c r="R2019" i="3"/>
  <c r="F2019" i="3" s="1"/>
  <c r="E2019" i="3" s="1"/>
  <c r="T2019" i="3" s="1"/>
  <c r="R226" i="3"/>
  <c r="F226" i="3" s="1"/>
  <c r="E226" i="3" s="1"/>
  <c r="T226" i="3" s="1"/>
  <c r="AF1253" i="3"/>
  <c r="AF1329" i="3"/>
  <c r="R885" i="3"/>
  <c r="F885" i="3" s="1"/>
  <c r="E885" i="3" s="1"/>
  <c r="T885" i="3" s="1"/>
  <c r="R377" i="3"/>
  <c r="F377" i="3" s="1"/>
  <c r="E377" i="3" s="1"/>
  <c r="AF1017" i="3"/>
  <c r="AF1170" i="3"/>
  <c r="R1481" i="3"/>
  <c r="F1481" i="3" s="1"/>
  <c r="E1481" i="3" s="1"/>
  <c r="T1481" i="3" s="1"/>
  <c r="R198" i="3"/>
  <c r="F198" i="3" s="1"/>
  <c r="E198" i="3" s="1"/>
  <c r="T198" i="3" s="1"/>
  <c r="AF1395" i="3"/>
  <c r="R1019" i="3"/>
  <c r="F1019" i="3" s="1"/>
  <c r="E1019" i="3" s="1"/>
  <c r="AF112" i="3"/>
  <c r="R1435" i="3"/>
  <c r="F1435" i="3" s="1"/>
  <c r="E1435" i="3" s="1"/>
  <c r="T1435" i="3" s="1"/>
  <c r="R126" i="3"/>
  <c r="F126" i="3" s="1"/>
  <c r="E126" i="3" s="1"/>
  <c r="T126" i="3" s="1"/>
  <c r="AF236" i="3"/>
  <c r="R2095" i="3"/>
  <c r="F2095" i="3" s="1"/>
  <c r="R1644" i="3"/>
  <c r="F1644" i="3" s="1"/>
  <c r="E1644" i="3" s="1"/>
  <c r="T1644" i="3" s="1"/>
  <c r="AF1000" i="3"/>
  <c r="R1111" i="3"/>
  <c r="F1111" i="3" s="1"/>
  <c r="E1111" i="3" s="1"/>
  <c r="T1111" i="3" s="1"/>
  <c r="R2103" i="3"/>
  <c r="F2103" i="3" s="1"/>
  <c r="E2103" i="3" s="1"/>
  <c r="T2103" i="3" s="1"/>
  <c r="R635" i="3"/>
  <c r="F635" i="3" s="1"/>
  <c r="E635" i="3" s="1"/>
  <c r="T635" i="3" s="1"/>
  <c r="R1501" i="3"/>
  <c r="F1501" i="3" s="1"/>
  <c r="E1501" i="3" s="1"/>
  <c r="T1501" i="3" s="1"/>
  <c r="R913" i="3"/>
  <c r="F913" i="3" s="1"/>
  <c r="E913" i="3" s="1"/>
  <c r="T913" i="3" s="1"/>
  <c r="R766" i="3"/>
  <c r="F766" i="3" s="1"/>
  <c r="E766" i="3" s="1"/>
  <c r="R1221" i="3"/>
  <c r="F1221" i="3" s="1"/>
  <c r="E1221" i="3" s="1"/>
  <c r="T1221" i="3" s="1"/>
  <c r="AF804" i="3"/>
  <c r="R305" i="3"/>
  <c r="F305" i="3" s="1"/>
  <c r="E305" i="3" s="1"/>
  <c r="T305" i="3" s="1"/>
  <c r="AF721" i="3"/>
  <c r="AF962" i="3"/>
  <c r="AF511" i="3"/>
  <c r="R1570" i="3"/>
  <c r="F1570" i="3" s="1"/>
  <c r="E1570" i="3" s="1"/>
  <c r="T1570" i="3" s="1"/>
  <c r="AF1495" i="3"/>
  <c r="AF15" i="3"/>
  <c r="AF456" i="3"/>
  <c r="R1020" i="3"/>
  <c r="F1020" i="3" s="1"/>
  <c r="E1020" i="3" s="1"/>
  <c r="T1020" i="3" s="1"/>
  <c r="AF1232" i="3"/>
  <c r="R1945" i="3"/>
  <c r="F1945" i="3" s="1"/>
  <c r="E1945" i="3" s="1"/>
  <c r="T1945" i="3" s="1"/>
  <c r="R1837" i="3"/>
  <c r="F1837" i="3" s="1"/>
  <c r="E1837" i="3" s="1"/>
  <c r="T1837" i="3" s="1"/>
  <c r="AF1215" i="3"/>
  <c r="R1778" i="3"/>
  <c r="F1778" i="3" s="1"/>
  <c r="E1778" i="3" s="1"/>
  <c r="T1778" i="3" s="1"/>
  <c r="R1761" i="3"/>
  <c r="F1761" i="3" s="1"/>
  <c r="E1761" i="3" s="1"/>
  <c r="T1761" i="3" s="1"/>
  <c r="R1714" i="3"/>
  <c r="F1714" i="3" s="1"/>
  <c r="E1714" i="3" s="1"/>
  <c r="T1714" i="3" s="1"/>
  <c r="AF823" i="3"/>
  <c r="AF1864" i="3"/>
  <c r="R1371" i="3"/>
  <c r="F1371" i="3" s="1"/>
  <c r="E1371" i="3" s="1"/>
  <c r="AF491" i="3"/>
  <c r="R1149" i="3"/>
  <c r="F1149" i="3" s="1"/>
  <c r="E1149" i="3" s="1"/>
  <c r="T1149" i="3" s="1"/>
  <c r="AF1972" i="3"/>
  <c r="AF1694" i="3"/>
  <c r="R1224" i="3"/>
  <c r="F1224" i="3" s="1"/>
  <c r="E1224" i="3" s="1"/>
  <c r="T1224" i="3" s="1"/>
  <c r="R1616" i="3"/>
  <c r="F1616" i="3" s="1"/>
  <c r="E1616" i="3" s="1"/>
  <c r="T1616" i="3" s="1"/>
  <c r="AF1394" i="3"/>
  <c r="AF1323" i="3"/>
  <c r="AF278" i="3"/>
  <c r="AF944" i="3"/>
  <c r="R582" i="3"/>
  <c r="F582" i="3" s="1"/>
  <c r="R237" i="3"/>
  <c r="F237" i="3" s="1"/>
  <c r="E237" i="3" s="1"/>
  <c r="T237" i="3" s="1"/>
  <c r="AF97" i="3"/>
  <c r="R2086" i="3"/>
  <c r="F2086" i="3" s="1"/>
  <c r="E2086" i="3" s="1"/>
  <c r="T2086" i="3" s="1"/>
  <c r="R1363" i="3"/>
  <c r="F1363" i="3" s="1"/>
  <c r="E1363" i="3" s="1"/>
  <c r="T1363" i="3" s="1"/>
  <c r="R308" i="3"/>
  <c r="F308" i="3" s="1"/>
  <c r="E308" i="3" s="1"/>
  <c r="T308" i="3" s="1"/>
  <c r="R1808" i="3"/>
  <c r="F1808" i="3" s="1"/>
  <c r="E1808" i="3" s="1"/>
  <c r="T1808" i="3" s="1"/>
  <c r="R2033" i="3"/>
  <c r="F2033" i="3" s="1"/>
  <c r="E2033" i="3" s="1"/>
  <c r="T2033" i="3" s="1"/>
  <c r="R1270" i="3"/>
  <c r="F1270" i="3" s="1"/>
  <c r="E1270" i="3" s="1"/>
  <c r="T1270" i="3" s="1"/>
  <c r="AF203" i="3"/>
  <c r="AF1098" i="3"/>
  <c r="AF544" i="3"/>
  <c r="AF870" i="3"/>
  <c r="R835" i="3"/>
  <c r="F835" i="3" s="1"/>
  <c r="E835" i="3" s="1"/>
  <c r="T835" i="3" s="1"/>
  <c r="R759" i="3"/>
  <c r="F759" i="3" s="1"/>
  <c r="E759" i="3" s="1"/>
  <c r="T759" i="3" s="1"/>
  <c r="R1041" i="3"/>
  <c r="F1041" i="3" s="1"/>
  <c r="E1041" i="3" s="1"/>
  <c r="T1041" i="3" s="1"/>
  <c r="AF633" i="3"/>
  <c r="R1867" i="3"/>
  <c r="F1867" i="3" s="1"/>
  <c r="E1867" i="3" s="1"/>
  <c r="AF764" i="3"/>
  <c r="AF1929" i="3"/>
  <c r="R495" i="3"/>
  <c r="F495" i="3" s="1"/>
  <c r="E495" i="3" s="1"/>
  <c r="T495" i="3" s="1"/>
  <c r="AF1561" i="3"/>
  <c r="AF11" i="3"/>
  <c r="AF803" i="3"/>
  <c r="AF353" i="3"/>
  <c r="AF925" i="3"/>
  <c r="R939" i="3"/>
  <c r="F939" i="3" s="1"/>
  <c r="E939" i="3" s="1"/>
  <c r="T939" i="3" s="1"/>
  <c r="AF2073" i="3"/>
  <c r="AF1100" i="3"/>
  <c r="AF1791" i="3"/>
  <c r="R1976" i="3"/>
  <c r="F1976" i="3" s="1"/>
  <c r="E1976" i="3" s="1"/>
  <c r="T1976" i="3" s="1"/>
  <c r="R1455" i="3"/>
  <c r="F1455" i="3" s="1"/>
  <c r="E1455" i="3" s="1"/>
  <c r="T1455" i="3" s="1"/>
  <c r="R137" i="3"/>
  <c r="F137" i="3" s="1"/>
  <c r="E137" i="3" s="1"/>
  <c r="T137" i="3" s="1"/>
  <c r="R1193" i="3"/>
  <c r="F1193" i="3" s="1"/>
  <c r="E1193" i="3" s="1"/>
  <c r="T1193" i="3" s="1"/>
  <c r="R2049" i="3"/>
  <c r="F2049" i="3" s="1"/>
  <c r="E2049" i="3" s="1"/>
  <c r="T2049" i="3" s="1"/>
  <c r="R1797" i="3"/>
  <c r="F1797" i="3" s="1"/>
  <c r="E1797" i="3" s="1"/>
  <c r="AF1327" i="3"/>
  <c r="AF542" i="3"/>
  <c r="R1657" i="3"/>
  <c r="F1657" i="3" s="1"/>
  <c r="E1657" i="3" s="1"/>
  <c r="T1657" i="3" s="1"/>
  <c r="R1551" i="3"/>
  <c r="F1551" i="3" s="1"/>
  <c r="E1551" i="3" s="1"/>
  <c r="T1551" i="3" s="1"/>
  <c r="R965" i="3"/>
  <c r="F965" i="3" s="1"/>
  <c r="AF2114" i="3"/>
  <c r="R874" i="3"/>
  <c r="F874" i="3" s="1"/>
  <c r="E874" i="3" s="1"/>
  <c r="T874" i="3" s="1"/>
  <c r="R1531" i="3"/>
  <c r="F1531" i="3" s="1"/>
  <c r="E1531" i="3" s="1"/>
  <c r="T1531" i="3" s="1"/>
  <c r="R807" i="3"/>
  <c r="F807" i="3" s="1"/>
  <c r="E807" i="3" s="1"/>
  <c r="T807" i="3" s="1"/>
  <c r="AF837" i="3"/>
  <c r="R1696" i="3"/>
  <c r="F1696" i="3" s="1"/>
  <c r="E1696" i="3" s="1"/>
  <c r="T1696" i="3" s="1"/>
  <c r="R1389" i="3"/>
  <c r="F1389" i="3" s="1"/>
  <c r="E1389" i="3" s="1"/>
  <c r="R1291" i="3"/>
  <c r="F1291" i="3" s="1"/>
  <c r="E1291" i="3" s="1"/>
  <c r="AF2032" i="3"/>
  <c r="AF847" i="3"/>
  <c r="AF416" i="3"/>
  <c r="R1581" i="3"/>
  <c r="F1581" i="3" s="1"/>
  <c r="E1581" i="3" s="1"/>
  <c r="T1581" i="3" s="1"/>
  <c r="AF1934" i="3"/>
  <c r="R539" i="3"/>
  <c r="F539" i="3" s="1"/>
  <c r="E539" i="3" s="1"/>
  <c r="T539" i="3" s="1"/>
  <c r="R464" i="3"/>
  <c r="F464" i="3" s="1"/>
  <c r="E464" i="3" s="1"/>
  <c r="T464" i="3" s="1"/>
  <c r="R1195" i="3"/>
  <c r="F1195" i="3" s="1"/>
  <c r="E1195" i="3" s="1"/>
  <c r="T1195" i="3" s="1"/>
  <c r="R1079" i="3"/>
  <c r="F1079" i="3" s="1"/>
  <c r="E1079" i="3" s="1"/>
  <c r="AF1354" i="3"/>
  <c r="R239" i="3"/>
  <c r="F239" i="3" s="1"/>
  <c r="E239" i="3" s="1"/>
  <c r="T239" i="3" s="1"/>
  <c r="R1686" i="3"/>
  <c r="F1686" i="3" s="1"/>
  <c r="E1686" i="3" s="1"/>
  <c r="R2048" i="3"/>
  <c r="F2048" i="3" s="1"/>
  <c r="E2048" i="3" s="1"/>
  <c r="AF1938" i="3"/>
  <c r="AF153" i="3"/>
  <c r="AF1177" i="3"/>
  <c r="R1267" i="3"/>
  <c r="F1267" i="3" s="1"/>
  <c r="E1267" i="3" s="1"/>
  <c r="T1267" i="3" s="1"/>
  <c r="R1411" i="3"/>
  <c r="F1411" i="3" s="1"/>
  <c r="E1411" i="3" s="1"/>
  <c r="T1411" i="3" s="1"/>
  <c r="AF1447" i="3"/>
  <c r="AF1523" i="3"/>
  <c r="AF2094" i="3"/>
  <c r="R1917" i="3"/>
  <c r="F1917" i="3" s="1"/>
  <c r="E1917" i="3" s="1"/>
  <c r="R994" i="3"/>
  <c r="F994" i="3" s="1"/>
  <c r="E994" i="3" s="1"/>
  <c r="T994" i="3" s="1"/>
  <c r="AF902" i="3"/>
  <c r="AF727" i="3"/>
  <c r="R1497" i="3"/>
  <c r="F1497" i="3" s="1"/>
  <c r="E1497" i="3" s="1"/>
  <c r="T1497" i="3" s="1"/>
  <c r="R1058" i="3"/>
  <c r="F1058" i="3" s="1"/>
  <c r="E1058" i="3" s="1"/>
  <c r="T1058" i="3" s="1"/>
  <c r="AF23" i="3"/>
  <c r="R1691" i="3"/>
  <c r="F1691" i="3" s="1"/>
  <c r="E1691" i="3" s="1"/>
  <c r="T1691" i="3" s="1"/>
  <c r="AF901" i="3"/>
  <c r="AF616" i="3"/>
  <c r="AF622" i="3"/>
  <c r="R2167" i="3"/>
  <c r="F2167" i="3" s="1"/>
  <c r="E2167" i="3" s="1"/>
  <c r="T2167" i="3" s="1"/>
  <c r="R1453" i="3"/>
  <c r="F1453" i="3" s="1"/>
  <c r="E1453" i="3" s="1"/>
  <c r="AF194" i="3"/>
  <c r="R318" i="3"/>
  <c r="F318" i="3" s="1"/>
  <c r="E318" i="3" s="1"/>
  <c r="T318" i="3" s="1"/>
  <c r="R1199" i="3"/>
  <c r="F1199" i="3" s="1"/>
  <c r="E1199" i="3" s="1"/>
  <c r="T1199" i="3" s="1"/>
  <c r="R97" i="3"/>
  <c r="F97" i="3" s="1"/>
  <c r="E97" i="3" s="1"/>
  <c r="R1743" i="3"/>
  <c r="F1743" i="3" s="1"/>
  <c r="E1743" i="3" s="1"/>
  <c r="T1743" i="3" s="1"/>
  <c r="R171" i="3"/>
  <c r="F171" i="3" s="1"/>
  <c r="E171" i="3" s="1"/>
  <c r="T171" i="3" s="1"/>
  <c r="R1031" i="3"/>
  <c r="F1031" i="3" s="1"/>
  <c r="E1031" i="3" s="1"/>
  <c r="R142" i="3"/>
  <c r="F142" i="3" s="1"/>
  <c r="E142" i="3" s="1"/>
  <c r="T142" i="3" s="1"/>
  <c r="AF740" i="3"/>
  <c r="R1627" i="3"/>
  <c r="F1627" i="3" s="1"/>
  <c r="E1627" i="3" s="1"/>
  <c r="T1627" i="3" s="1"/>
  <c r="R676" i="3"/>
  <c r="F676" i="3" s="1"/>
  <c r="E676" i="3" s="1"/>
  <c r="T676" i="3" s="1"/>
  <c r="R101" i="3"/>
  <c r="F101" i="3" s="1"/>
  <c r="E101" i="3" s="1"/>
  <c r="T101" i="3" s="1"/>
  <c r="R1664" i="3"/>
  <c r="F1664" i="3" s="1"/>
  <c r="E1664" i="3" s="1"/>
  <c r="T1664" i="3" s="1"/>
  <c r="AF1243" i="3"/>
  <c r="AF1740" i="3"/>
  <c r="R257" i="3"/>
  <c r="F257" i="3" s="1"/>
  <c r="E257" i="3" s="1"/>
  <c r="T257" i="3" s="1"/>
  <c r="R948" i="3"/>
  <c r="F948" i="3" s="1"/>
  <c r="E948" i="3" s="1"/>
  <c r="T948" i="3" s="1"/>
  <c r="R1358" i="3"/>
  <c r="F1358" i="3" s="1"/>
  <c r="E1358" i="3" s="1"/>
  <c r="T1358" i="3" s="1"/>
  <c r="R1866" i="3"/>
  <c r="F1866" i="3" s="1"/>
  <c r="E1866" i="3" s="1"/>
  <c r="T1866" i="3" s="1"/>
  <c r="AF537" i="3"/>
  <c r="R450" i="3"/>
  <c r="F450" i="3" s="1"/>
  <c r="E450" i="3" s="1"/>
  <c r="T450" i="3" s="1"/>
  <c r="AF1608" i="3"/>
  <c r="AF133" i="3"/>
  <c r="AF1527" i="3"/>
  <c r="R2087" i="3"/>
  <c r="F2087" i="3" s="1"/>
  <c r="E2087" i="3" s="1"/>
  <c r="T2087" i="3" s="1"/>
  <c r="R1247" i="3"/>
  <c r="F1247" i="3" s="1"/>
  <c r="E1247" i="3" s="1"/>
  <c r="T1247" i="3" s="1"/>
  <c r="R243" i="3"/>
  <c r="F243" i="3" s="1"/>
  <c r="E243" i="3" s="1"/>
  <c r="T243" i="3" s="1"/>
  <c r="AF1247" i="3"/>
  <c r="R1524" i="3"/>
  <c r="F1524" i="3" s="1"/>
  <c r="E1524" i="3" s="1"/>
  <c r="T1524" i="3" s="1"/>
  <c r="AF1531" i="3"/>
  <c r="R1477" i="3"/>
  <c r="F1477" i="3" s="1"/>
  <c r="E1477" i="3" s="1"/>
  <c r="T1477" i="3" s="1"/>
  <c r="R1194" i="3"/>
  <c r="F1194" i="3" s="1"/>
  <c r="E1194" i="3" s="1"/>
  <c r="T1194" i="3" s="1"/>
  <c r="R2195" i="3"/>
  <c r="F2195" i="3" s="1"/>
  <c r="E2195" i="3" s="1"/>
  <c r="T2195" i="3" s="1"/>
  <c r="AF895" i="3"/>
  <c r="AF2040" i="3"/>
  <c r="AF912" i="3"/>
  <c r="R1995" i="3"/>
  <c r="F1995" i="3" s="1"/>
  <c r="E1995" i="3" s="1"/>
  <c r="T1995" i="3" s="1"/>
  <c r="AF1965" i="3"/>
  <c r="AF1632" i="3"/>
  <c r="R605" i="3"/>
  <c r="F605" i="3" s="1"/>
  <c r="E605" i="3" s="1"/>
  <c r="T605" i="3" s="1"/>
  <c r="AF1907" i="3"/>
  <c r="R214" i="3"/>
  <c r="F214" i="3" s="1"/>
  <c r="E214" i="3" s="1"/>
  <c r="T214" i="3" s="1"/>
  <c r="AF1856" i="3"/>
  <c r="R544" i="3"/>
  <c r="F544" i="3" s="1"/>
  <c r="E544" i="3" s="1"/>
  <c r="T544" i="3" s="1"/>
  <c r="R274" i="3"/>
  <c r="F274" i="3" s="1"/>
  <c r="E274" i="3" s="1"/>
  <c r="T274" i="3" s="1"/>
  <c r="R597" i="3"/>
  <c r="F597" i="3" s="1"/>
  <c r="AF218" i="3"/>
  <c r="AF336" i="3"/>
  <c r="R1822" i="3"/>
  <c r="F1822" i="3" s="1"/>
  <c r="E1822" i="3" s="1"/>
  <c r="T1822" i="3" s="1"/>
  <c r="R1882" i="3"/>
  <c r="F1882" i="3" s="1"/>
  <c r="E1882" i="3" s="1"/>
  <c r="T1882" i="3" s="1"/>
  <c r="AF1423" i="3"/>
  <c r="AF1295" i="3"/>
  <c r="AF495" i="3"/>
  <c r="AF554" i="3"/>
  <c r="AF1511" i="3"/>
  <c r="R1733" i="3"/>
  <c r="F1733" i="3" s="1"/>
  <c r="E1733" i="3" s="1"/>
  <c r="T1733" i="3" s="1"/>
  <c r="AF1470" i="3"/>
  <c r="AF1049" i="3"/>
  <c r="AF834" i="3"/>
  <c r="AF1259" i="3"/>
  <c r="AF1385" i="3"/>
  <c r="R2094" i="3"/>
  <c r="F2094" i="3" s="1"/>
  <c r="E2094" i="3" s="1"/>
  <c r="T2094" i="3" s="1"/>
  <c r="AF1871" i="3"/>
  <c r="AF1172" i="3"/>
  <c r="AF335" i="3"/>
  <c r="R1027" i="3"/>
  <c r="F1027" i="3" s="1"/>
  <c r="E1027" i="3" s="1"/>
  <c r="T1027" i="3" s="1"/>
  <c r="R235" i="3"/>
  <c r="F235" i="3" s="1"/>
  <c r="E235" i="3" s="1"/>
  <c r="T235" i="3" s="1"/>
  <c r="AF1610" i="3"/>
  <c r="AF1427" i="3"/>
  <c r="AF262" i="3"/>
  <c r="R2110" i="3"/>
  <c r="F2110" i="3" s="1"/>
  <c r="E2110" i="3" s="1"/>
  <c r="T2110" i="3" s="1"/>
  <c r="AF1274" i="3"/>
  <c r="AF1586" i="3"/>
  <c r="R657" i="3"/>
  <c r="F657" i="3" s="1"/>
  <c r="E657" i="3" s="1"/>
  <c r="T657" i="3" s="1"/>
  <c r="R521" i="3"/>
  <c r="F521" i="3" s="1"/>
  <c r="E521" i="3" s="1"/>
  <c r="T521" i="3" s="1"/>
  <c r="AF349" i="3"/>
  <c r="R1226" i="3"/>
  <c r="F1226" i="3" s="1"/>
  <c r="E1226" i="3" s="1"/>
  <c r="T1226" i="3" s="1"/>
  <c r="AF619" i="3"/>
  <c r="AF182" i="3"/>
  <c r="R1284" i="3"/>
  <c r="F1284" i="3" s="1"/>
  <c r="R1348" i="3"/>
  <c r="F1348" i="3" s="1"/>
  <c r="E1348" i="3" s="1"/>
  <c r="T1348" i="3" s="1"/>
  <c r="R2067" i="3"/>
  <c r="F2067" i="3" s="1"/>
  <c r="E2067" i="3" s="1"/>
  <c r="T2067" i="3" s="1"/>
  <c r="R2072" i="3"/>
  <c r="F2072" i="3" s="1"/>
  <c r="E2072" i="3" s="1"/>
  <c r="T2072" i="3" s="1"/>
  <c r="R1559" i="3"/>
  <c r="F1559" i="3" s="1"/>
  <c r="E1559" i="3" s="1"/>
  <c r="T1559" i="3" s="1"/>
  <c r="R2186" i="3"/>
  <c r="F2186" i="3" s="1"/>
  <c r="E2186" i="3" s="1"/>
  <c r="T2186" i="3" s="1"/>
  <c r="R130" i="3"/>
  <c r="F130" i="3" s="1"/>
  <c r="E130" i="3" s="1"/>
  <c r="T130" i="3" s="1"/>
  <c r="AF689" i="3"/>
  <c r="AF670" i="3"/>
  <c r="AF1550" i="3"/>
  <c r="R152" i="3"/>
  <c r="F152" i="3" s="1"/>
  <c r="E152" i="3" s="1"/>
  <c r="T152" i="3" s="1"/>
  <c r="R2045" i="3"/>
  <c r="F2045" i="3" s="1"/>
  <c r="E2045" i="3" s="1"/>
  <c r="T2045" i="3" s="1"/>
  <c r="AF1672" i="3"/>
  <c r="AF2017" i="3"/>
  <c r="R669" i="3"/>
  <c r="F669" i="3" s="1"/>
  <c r="E669" i="3" s="1"/>
  <c r="T669" i="3" s="1"/>
  <c r="AF755" i="3"/>
  <c r="R803" i="3"/>
  <c r="F803" i="3" s="1"/>
  <c r="E803" i="3" s="1"/>
  <c r="T803" i="3" s="1"/>
  <c r="R201" i="3"/>
  <c r="F201" i="3" s="1"/>
  <c r="E201" i="3" s="1"/>
  <c r="T201" i="3" s="1"/>
  <c r="R1849" i="3"/>
  <c r="F1849" i="3" s="1"/>
  <c r="E1849" i="3" s="1"/>
  <c r="T1849" i="3" s="1"/>
  <c r="AF856" i="3"/>
  <c r="R549" i="3"/>
  <c r="F549" i="3" s="1"/>
  <c r="E549" i="3" s="1"/>
  <c r="T549" i="3" s="1"/>
  <c r="R1301" i="3"/>
  <c r="F1301" i="3" s="1"/>
  <c r="E1301" i="3" s="1"/>
  <c r="T1301" i="3" s="1"/>
  <c r="AF2130" i="3"/>
  <c r="R1767" i="3"/>
  <c r="F1767" i="3" s="1"/>
  <c r="E1767" i="3" s="1"/>
  <c r="R306" i="3"/>
  <c r="F306" i="3" s="1"/>
  <c r="E306" i="3" s="1"/>
  <c r="AF1083" i="3"/>
  <c r="AF2139" i="3"/>
  <c r="R2194" i="3"/>
  <c r="F2194" i="3" s="1"/>
  <c r="E2194" i="3" s="1"/>
  <c r="T2194" i="3" s="1"/>
  <c r="AF1362" i="3"/>
  <c r="AF2014" i="3"/>
  <c r="AF1270" i="3"/>
  <c r="AF43" i="3"/>
  <c r="AF252" i="3"/>
  <c r="R2157" i="3"/>
  <c r="F2157" i="3" s="1"/>
  <c r="R1217" i="3"/>
  <c r="F1217" i="3" s="1"/>
  <c r="E1217" i="3" s="1"/>
  <c r="T1217" i="3" s="1"/>
  <c r="AF248" i="3"/>
  <c r="R604" i="3"/>
  <c r="F604" i="3" s="1"/>
  <c r="E604" i="3" s="1"/>
  <c r="T604" i="3" s="1"/>
  <c r="R188" i="3"/>
  <c r="F188" i="3" s="1"/>
  <c r="E188" i="3" s="1"/>
  <c r="T188" i="3" s="1"/>
  <c r="AF229" i="3"/>
  <c r="R2003" i="3"/>
  <c r="F2003" i="3" s="1"/>
  <c r="E2003" i="3" s="1"/>
  <c r="T2003" i="3" s="1"/>
  <c r="AF1379" i="3"/>
  <c r="AF664" i="3"/>
  <c r="AF2156" i="3"/>
  <c r="R1675" i="3"/>
  <c r="F1675" i="3" s="1"/>
  <c r="E1675" i="3" s="1"/>
  <c r="T1675" i="3" s="1"/>
  <c r="AF1827" i="3"/>
  <c r="R348" i="3"/>
  <c r="F348" i="3" s="1"/>
  <c r="E348" i="3" s="1"/>
  <c r="T348" i="3" s="1"/>
  <c r="R17" i="3"/>
  <c r="F17" i="3" s="1"/>
  <c r="E17" i="3" s="1"/>
  <c r="T17" i="3" s="1"/>
  <c r="AF92" i="3"/>
  <c r="R2181" i="3"/>
  <c r="F2181" i="3" s="1"/>
  <c r="E2181" i="3" s="1"/>
  <c r="AF157" i="3"/>
  <c r="AF862" i="3"/>
  <c r="R2119" i="3"/>
  <c r="F2119" i="3" s="1"/>
  <c r="E2119" i="3" s="1"/>
  <c r="T2119" i="3" s="1"/>
  <c r="AF1493" i="3"/>
  <c r="AF1994" i="3"/>
  <c r="R100" i="3"/>
  <c r="F100" i="3" s="1"/>
  <c r="E100" i="3" s="1"/>
  <c r="T100" i="3" s="1"/>
  <c r="AF392" i="3"/>
  <c r="R178" i="3"/>
  <c r="F178" i="3" s="1"/>
  <c r="E178" i="3" s="1"/>
  <c r="T178" i="3" s="1"/>
  <c r="R2113" i="3"/>
  <c r="F2113" i="3" s="1"/>
  <c r="E2113" i="3" s="1"/>
  <c r="T2113" i="3" s="1"/>
  <c r="R1470" i="3"/>
  <c r="F1470" i="3" s="1"/>
  <c r="E1470" i="3" s="1"/>
  <c r="R49" i="3"/>
  <c r="F49" i="3" s="1"/>
  <c r="E49" i="3" s="1"/>
  <c r="R1915" i="3"/>
  <c r="F1915" i="3" s="1"/>
  <c r="E1915" i="3" s="1"/>
  <c r="T1915" i="3" s="1"/>
  <c r="R1579" i="3"/>
  <c r="F1579" i="3" s="1"/>
  <c r="R1420" i="3"/>
  <c r="F1420" i="3" s="1"/>
  <c r="E1420" i="3" s="1"/>
  <c r="T1420" i="3" s="1"/>
  <c r="AF816" i="3"/>
  <c r="AF249" i="3"/>
  <c r="R2198" i="3"/>
  <c r="F2198" i="3" s="1"/>
  <c r="E2198" i="3" s="1"/>
  <c r="T2198" i="3" s="1"/>
  <c r="R658" i="3"/>
  <c r="F658" i="3" s="1"/>
  <c r="E658" i="3" s="1"/>
  <c r="T658" i="3" s="1"/>
  <c r="AF1536" i="3"/>
  <c r="AF143" i="3"/>
  <c r="AF1269" i="3"/>
  <c r="R224" i="3"/>
  <c r="F224" i="3" s="1"/>
  <c r="E224" i="3" s="1"/>
  <c r="T224" i="3" s="1"/>
  <c r="AF793" i="3"/>
  <c r="R1334" i="3"/>
  <c r="F1334" i="3" s="1"/>
  <c r="E1334" i="3" s="1"/>
  <c r="T1334" i="3" s="1"/>
  <c r="R1938" i="3"/>
  <c r="F1938" i="3" s="1"/>
  <c r="E1938" i="3" s="1"/>
  <c r="T1938" i="3" s="1"/>
  <c r="AF1443" i="3"/>
  <c r="AF966" i="3"/>
  <c r="R1005" i="3"/>
  <c r="F1005" i="3" s="1"/>
  <c r="E1005" i="3" s="1"/>
  <c r="T1005" i="3" s="1"/>
  <c r="AF1908" i="3"/>
  <c r="AF1402" i="3"/>
  <c r="AF708" i="3"/>
  <c r="R1280" i="3"/>
  <c r="F1280" i="3" s="1"/>
  <c r="E1280" i="3" s="1"/>
  <c r="T1280" i="3" s="1"/>
  <c r="AF1056" i="3"/>
  <c r="R1933" i="3"/>
  <c r="F1933" i="3" s="1"/>
  <c r="E1933" i="3" s="1"/>
  <c r="AF26" i="3"/>
  <c r="R505" i="3"/>
  <c r="F505" i="3" s="1"/>
  <c r="E505" i="3" s="1"/>
  <c r="T505" i="3" s="1"/>
  <c r="AF2137" i="3"/>
  <c r="AF179" i="3"/>
  <c r="AF1521" i="3"/>
  <c r="AF1703" i="3"/>
  <c r="AF280" i="3"/>
  <c r="R441" i="3"/>
  <c r="F441" i="3" s="1"/>
  <c r="E441" i="3" s="1"/>
  <c r="T441" i="3" s="1"/>
  <c r="AF34" i="3"/>
  <c r="R2187" i="3"/>
  <c r="F2187" i="3" s="1"/>
  <c r="E2187" i="3" s="1"/>
  <c r="AF1091" i="3"/>
  <c r="R1352" i="3"/>
  <c r="F1352" i="3" s="1"/>
  <c r="E1352" i="3" s="1"/>
  <c r="T1352" i="3" s="1"/>
  <c r="AF1950" i="3"/>
  <c r="AF1108" i="3"/>
  <c r="R1474" i="3"/>
  <c r="F1474" i="3" s="1"/>
  <c r="E1474" i="3" s="1"/>
  <c r="R412" i="3"/>
  <c r="F412" i="3" s="1"/>
  <c r="E412" i="3" s="1"/>
  <c r="AF1278" i="3"/>
  <c r="R524" i="3"/>
  <c r="F524" i="3" s="1"/>
  <c r="E524" i="3" s="1"/>
  <c r="T524" i="3" s="1"/>
  <c r="AF2206" i="3"/>
  <c r="R1205" i="3"/>
  <c r="F1205" i="3" s="1"/>
  <c r="E1205" i="3" s="1"/>
  <c r="T1205" i="3" s="1"/>
  <c r="R154" i="3"/>
  <c r="F154" i="3" s="1"/>
  <c r="E154" i="3" s="1"/>
  <c r="T154" i="3" s="1"/>
  <c r="AF977" i="3"/>
  <c r="R1381" i="3"/>
  <c r="F1381" i="3" s="1"/>
  <c r="E1381" i="3" s="1"/>
  <c r="T1381" i="3" s="1"/>
  <c r="R65" i="3"/>
  <c r="F65" i="3" s="1"/>
  <c r="R2147" i="3"/>
  <c r="F2147" i="3" s="1"/>
  <c r="E2147" i="3" s="1"/>
  <c r="T2147" i="3" s="1"/>
  <c r="R346" i="3"/>
  <c r="F346" i="3" s="1"/>
  <c r="E346" i="3" s="1"/>
  <c r="T346" i="3" s="1"/>
  <c r="R1061" i="3"/>
  <c r="F1061" i="3" s="1"/>
  <c r="E1061" i="3" s="1"/>
  <c r="T1061" i="3" s="1"/>
  <c r="R778" i="3"/>
  <c r="F778" i="3" s="1"/>
  <c r="AF1635" i="3"/>
  <c r="AF569" i="3"/>
  <c r="R1651" i="3"/>
  <c r="F1651" i="3" s="1"/>
  <c r="E1651" i="3" s="1"/>
  <c r="T1651" i="3" s="1"/>
  <c r="AF1282" i="3"/>
  <c r="AF1086" i="3"/>
  <c r="R1927" i="3"/>
  <c r="F1927" i="3" s="1"/>
  <c r="E1927" i="3" s="1"/>
  <c r="T1927" i="3" s="1"/>
  <c r="R1049" i="3"/>
  <c r="F1049" i="3" s="1"/>
  <c r="E1049" i="3" s="1"/>
  <c r="R836" i="3"/>
  <c r="F836" i="3" s="1"/>
  <c r="R876" i="3"/>
  <c r="F876" i="3" s="1"/>
  <c r="E876" i="3" s="1"/>
  <c r="T876" i="3" s="1"/>
  <c r="AF773" i="3"/>
  <c r="R1143" i="3"/>
  <c r="F1143" i="3" s="1"/>
  <c r="E1143" i="3" s="1"/>
  <c r="T1143" i="3" s="1"/>
  <c r="AF857" i="3"/>
  <c r="R1050" i="3"/>
  <c r="F1050" i="3" s="1"/>
  <c r="E1050" i="3" s="1"/>
  <c r="T1050" i="3" s="1"/>
  <c r="R1024" i="3"/>
  <c r="F1024" i="3" s="1"/>
  <c r="E1024" i="3" s="1"/>
  <c r="T1024" i="3" s="1"/>
  <c r="AF730" i="3"/>
  <c r="R1472" i="3"/>
  <c r="F1472" i="3" s="1"/>
  <c r="E1472" i="3" s="1"/>
  <c r="T1472" i="3" s="1"/>
  <c r="AF1486" i="3"/>
  <c r="R255" i="3"/>
  <c r="F255" i="3" s="1"/>
  <c r="E255" i="3" s="1"/>
  <c r="T255" i="3" s="1"/>
  <c r="R1082" i="3"/>
  <c r="F1082" i="3" s="1"/>
  <c r="E1082" i="3" s="1"/>
  <c r="T1082" i="3" s="1"/>
  <c r="AF2120" i="3"/>
  <c r="AF1954" i="3"/>
  <c r="R1985" i="3"/>
  <c r="F1985" i="3" s="1"/>
  <c r="E1985" i="3" s="1"/>
  <c r="R192" i="3"/>
  <c r="F192" i="3" s="1"/>
  <c r="E192" i="3" s="1"/>
  <c r="T192" i="3" s="1"/>
  <c r="R2032" i="3"/>
  <c r="F2032" i="3" s="1"/>
  <c r="E2032" i="3" s="1"/>
  <c r="T2032" i="3" s="1"/>
  <c r="R815" i="3"/>
  <c r="F815" i="3" s="1"/>
  <c r="E815" i="3" s="1"/>
  <c r="T815" i="3" s="1"/>
  <c r="AF475" i="3"/>
  <c r="AF467" i="3"/>
  <c r="R978" i="3"/>
  <c r="F978" i="3" s="1"/>
  <c r="E978" i="3" s="1"/>
  <c r="R749" i="3"/>
  <c r="F749" i="3" s="1"/>
  <c r="E749" i="3" s="1"/>
  <c r="T749" i="3" s="1"/>
  <c r="AF1786" i="3"/>
  <c r="R1959" i="3"/>
  <c r="F1959" i="3" s="1"/>
  <c r="E1959" i="3" s="1"/>
  <c r="T1959" i="3" s="1"/>
  <c r="R1417" i="3"/>
  <c r="F1417" i="3" s="1"/>
  <c r="E1417" i="3" s="1"/>
  <c r="T1417" i="3" s="1"/>
  <c r="R369" i="3"/>
  <c r="F369" i="3" s="1"/>
  <c r="E369" i="3" s="1"/>
  <c r="T369" i="3" s="1"/>
  <c r="R265" i="3"/>
  <c r="F265" i="3" s="1"/>
  <c r="E265" i="3" s="1"/>
  <c r="T265" i="3" s="1"/>
  <c r="T136" i="3"/>
  <c r="G136" i="3"/>
  <c r="AF1305" i="3"/>
  <c r="R1210" i="3"/>
  <c r="F1210" i="3" s="1"/>
  <c r="E1210" i="3" s="1"/>
  <c r="T1210" i="3" s="1"/>
  <c r="AF1378" i="3"/>
  <c r="R1142" i="3"/>
  <c r="F1142" i="3" s="1"/>
  <c r="R403" i="3"/>
  <c r="F403" i="3" s="1"/>
  <c r="E403" i="3" s="1"/>
  <c r="T403" i="3" s="1"/>
  <c r="R1414" i="3"/>
  <c r="F1414" i="3" s="1"/>
  <c r="E1414" i="3" s="1"/>
  <c r="T1414" i="3" s="1"/>
  <c r="R1907" i="3"/>
  <c r="F1907" i="3" s="1"/>
  <c r="E1907" i="3" s="1"/>
  <c r="T1907" i="3" s="1"/>
  <c r="AF2076" i="3"/>
  <c r="AF1287" i="3"/>
  <c r="AF1338" i="3"/>
  <c r="AF1082" i="3"/>
  <c r="AF217" i="3"/>
  <c r="AF945" i="3"/>
  <c r="AF214" i="3"/>
  <c r="R1071" i="3"/>
  <c r="F1071" i="3" s="1"/>
  <c r="E1071" i="3" s="1"/>
  <c r="T1071" i="3" s="1"/>
  <c r="R1433" i="3"/>
  <c r="F1433" i="3" s="1"/>
  <c r="E1433" i="3" s="1"/>
  <c r="R1257" i="3"/>
  <c r="F1257" i="3" s="1"/>
  <c r="E1257" i="3" s="1"/>
  <c r="T1257" i="3" s="1"/>
  <c r="R380" i="3"/>
  <c r="F380" i="3" s="1"/>
  <c r="E380" i="3" s="1"/>
  <c r="T380" i="3" s="1"/>
  <c r="AF70" i="3"/>
  <c r="AF1333" i="3"/>
  <c r="AF1976" i="3"/>
  <c r="R2081" i="3"/>
  <c r="F2081" i="3" s="1"/>
  <c r="E2081" i="3" s="1"/>
  <c r="T2081" i="3" s="1"/>
  <c r="R1875" i="3"/>
  <c r="F1875" i="3" s="1"/>
  <c r="E1875" i="3" s="1"/>
  <c r="T1875" i="3" s="1"/>
  <c r="R1074" i="3"/>
  <c r="F1074" i="3" s="1"/>
  <c r="E1074" i="3" s="1"/>
  <c r="T1074" i="3" s="1"/>
  <c r="AF1045" i="3"/>
  <c r="AF132" i="3"/>
  <c r="R690" i="3"/>
  <c r="F690" i="3" s="1"/>
  <c r="E690" i="3" s="1"/>
  <c r="T690" i="3" s="1"/>
  <c r="R1335" i="3"/>
  <c r="F1335" i="3" s="1"/>
  <c r="E1335" i="3" s="1"/>
  <c r="T1335" i="3" s="1"/>
  <c r="R475" i="3"/>
  <c r="F475" i="3" s="1"/>
  <c r="E475" i="3" s="1"/>
  <c r="T475" i="3" s="1"/>
  <c r="R1870" i="3"/>
  <c r="F1870" i="3" s="1"/>
  <c r="E1870" i="3" s="1"/>
  <c r="T1870" i="3" s="1"/>
  <c r="AF443" i="3"/>
  <c r="AF756" i="3"/>
  <c r="R1823" i="3"/>
  <c r="F1823" i="3" s="1"/>
  <c r="E1823" i="3" s="1"/>
  <c r="T1823" i="3" s="1"/>
  <c r="AF1848" i="3"/>
  <c r="R1333" i="3"/>
  <c r="F1333" i="3" s="1"/>
  <c r="R1974" i="3"/>
  <c r="F1974" i="3" s="1"/>
  <c r="E1974" i="3" s="1"/>
  <c r="T1974" i="3" s="1"/>
  <c r="R1427" i="3"/>
  <c r="F1427" i="3" s="1"/>
  <c r="E1427" i="3" s="1"/>
  <c r="T1427" i="3" s="1"/>
  <c r="R288" i="3"/>
  <c r="F288" i="3" s="1"/>
  <c r="E288" i="3" s="1"/>
  <c r="T288" i="3" s="1"/>
  <c r="AF604" i="3"/>
  <c r="R1418" i="3"/>
  <c r="F1418" i="3" s="1"/>
  <c r="E1418" i="3" s="1"/>
  <c r="AF1681" i="3"/>
  <c r="R501" i="3"/>
  <c r="F501" i="3" s="1"/>
  <c r="E501" i="3" s="1"/>
  <c r="T501" i="3" s="1"/>
  <c r="R1370" i="3"/>
  <c r="F1370" i="3" s="1"/>
  <c r="E1370" i="3" s="1"/>
  <c r="T1370" i="3" s="1"/>
  <c r="R454" i="3"/>
  <c r="F454" i="3" s="1"/>
  <c r="E454" i="3" s="1"/>
  <c r="R568" i="3"/>
  <c r="F568" i="3" s="1"/>
  <c r="E568" i="3" s="1"/>
  <c r="T568" i="3" s="1"/>
  <c r="R1047" i="3"/>
  <c r="F1047" i="3" s="1"/>
  <c r="E1047" i="3" s="1"/>
  <c r="T1047" i="3" s="1"/>
  <c r="R691" i="3"/>
  <c r="F691" i="3" s="1"/>
  <c r="E691" i="3" s="1"/>
  <c r="R213" i="3"/>
  <c r="F213" i="3" s="1"/>
  <c r="E213" i="3" s="1"/>
  <c r="T213" i="3" s="1"/>
  <c r="R1580" i="3"/>
  <c r="F1580" i="3" s="1"/>
  <c r="E1580" i="3" s="1"/>
  <c r="T1580" i="3" s="1"/>
  <c r="R256" i="3"/>
  <c r="F256" i="3" s="1"/>
  <c r="E256" i="3" s="1"/>
  <c r="T256" i="3" s="1"/>
  <c r="R1306" i="3"/>
  <c r="F1306" i="3" s="1"/>
  <c r="E1306" i="3" s="1"/>
  <c r="T1306" i="3" s="1"/>
  <c r="R545" i="3"/>
  <c r="F545" i="3" s="1"/>
  <c r="E545" i="3" s="1"/>
  <c r="T545" i="3" s="1"/>
  <c r="R1002" i="3"/>
  <c r="F1002" i="3" s="1"/>
  <c r="E1002" i="3" s="1"/>
  <c r="R1530" i="3"/>
  <c r="F1530" i="3" s="1"/>
  <c r="E1530" i="3" s="1"/>
  <c r="T1530" i="3" s="1"/>
  <c r="R2009" i="3"/>
  <c r="F2009" i="3" s="1"/>
  <c r="R767" i="3"/>
  <c r="F767" i="3" s="1"/>
  <c r="E767" i="3" s="1"/>
  <c r="T767" i="3" s="1"/>
  <c r="AF1906" i="3"/>
  <c r="R746" i="3"/>
  <c r="F746" i="3" s="1"/>
  <c r="E746" i="3" s="1"/>
  <c r="T746" i="3" s="1"/>
  <c r="R1877" i="3"/>
  <c r="F1877" i="3" s="1"/>
  <c r="E1877" i="3" s="1"/>
  <c r="T1877" i="3" s="1"/>
  <c r="R1919" i="3"/>
  <c r="F1919" i="3" s="1"/>
  <c r="E1919" i="3" s="1"/>
  <c r="T1919" i="3" s="1"/>
  <c r="AF845" i="3"/>
  <c r="AF642" i="3"/>
  <c r="R2137" i="3"/>
  <c r="F2137" i="3" s="1"/>
  <c r="E2137" i="3" s="1"/>
  <c r="T2137" i="3" s="1"/>
  <c r="AF322" i="3"/>
  <c r="R2044" i="3"/>
  <c r="F2044" i="3" s="1"/>
  <c r="E2044" i="3" s="1"/>
  <c r="T2044" i="3" s="1"/>
  <c r="AF1987" i="3"/>
  <c r="AF1032" i="3"/>
  <c r="R934" i="3"/>
  <c r="F934" i="3" s="1"/>
  <c r="E934" i="3" s="1"/>
  <c r="AF1343" i="3"/>
  <c r="AF1685" i="3"/>
  <c r="R814" i="3"/>
  <c r="F814" i="3" s="1"/>
  <c r="E814" i="3" s="1"/>
  <c r="T814" i="3" s="1"/>
  <c r="R445" i="3"/>
  <c r="F445" i="3" s="1"/>
  <c r="E445" i="3" s="1"/>
  <c r="T445" i="3" s="1"/>
  <c r="R1364" i="3"/>
  <c r="F1364" i="3" s="1"/>
  <c r="E1364" i="3" s="1"/>
  <c r="T1364" i="3" s="1"/>
  <c r="AF993" i="3"/>
  <c r="AF81" i="3"/>
  <c r="R296" i="3"/>
  <c r="F296" i="3" s="1"/>
  <c r="AF305" i="3"/>
  <c r="AF1404" i="3"/>
  <c r="R1928" i="3"/>
  <c r="F1928" i="3" s="1"/>
  <c r="E1928" i="3" s="1"/>
  <c r="T1928" i="3" s="1"/>
  <c r="AF2087" i="3"/>
  <c r="AF1058" i="3"/>
  <c r="AF380" i="3"/>
  <c r="R1968" i="3"/>
  <c r="F1968" i="3" s="1"/>
  <c r="E1968" i="3" s="1"/>
  <c r="T1968" i="3" s="1"/>
  <c r="R1540" i="3"/>
  <c r="F1540" i="3" s="1"/>
  <c r="E1540" i="3" s="1"/>
  <c r="T1540" i="3" s="1"/>
  <c r="AF1834" i="3"/>
  <c r="AF1386" i="3"/>
  <c r="AF550" i="3"/>
  <c r="R322" i="3"/>
  <c r="F322" i="3" s="1"/>
  <c r="E322" i="3" s="1"/>
  <c r="T322" i="3" s="1"/>
  <c r="AF1507" i="3"/>
  <c r="AF819" i="3"/>
  <c r="R330" i="3"/>
  <c r="F330" i="3" s="1"/>
  <c r="E330" i="3" s="1"/>
  <c r="T330" i="3" s="1"/>
  <c r="AF321" i="3"/>
  <c r="R95" i="3"/>
  <c r="F95" i="3" s="1"/>
  <c r="E95" i="3" s="1"/>
  <c r="T95" i="3" s="1"/>
  <c r="AF985" i="3"/>
  <c r="R1885" i="3"/>
  <c r="F1885" i="3" s="1"/>
  <c r="AF624" i="3"/>
  <c r="R677" i="3"/>
  <c r="F677" i="3" s="1"/>
  <c r="E677" i="3" s="1"/>
  <c r="T677" i="3" s="1"/>
  <c r="R1539" i="3"/>
  <c r="F1539" i="3" s="1"/>
  <c r="E1539" i="3" s="1"/>
  <c r="R841" i="3"/>
  <c r="F841" i="3" s="1"/>
  <c r="E841" i="3" s="1"/>
  <c r="R1576" i="3"/>
  <c r="F1576" i="3" s="1"/>
  <c r="E1576" i="3" s="1"/>
  <c r="T1576" i="3" s="1"/>
  <c r="R998" i="3"/>
  <c r="F998" i="3" s="1"/>
  <c r="E998" i="3" s="1"/>
  <c r="T998" i="3" s="1"/>
  <c r="R705" i="3"/>
  <c r="F705" i="3" s="1"/>
  <c r="E705" i="3" s="1"/>
  <c r="R880" i="3"/>
  <c r="F880" i="3" s="1"/>
  <c r="E880" i="3" s="1"/>
  <c r="AF368" i="3"/>
  <c r="R1769" i="3"/>
  <c r="F1769" i="3" s="1"/>
  <c r="E1769" i="3" s="1"/>
  <c r="AF594" i="3"/>
  <c r="AF1720" i="3"/>
  <c r="R1673" i="3"/>
  <c r="F1673" i="3" s="1"/>
  <c r="AF703" i="3"/>
  <c r="R114" i="3"/>
  <c r="F114" i="3" s="1"/>
  <c r="E114" i="3" s="1"/>
  <c r="T114" i="3" s="1"/>
  <c r="AF227" i="3"/>
  <c r="AF1492" i="3"/>
  <c r="AF2061" i="3"/>
  <c r="R762" i="3"/>
  <c r="F762" i="3" s="1"/>
  <c r="AF609" i="3"/>
  <c r="R1548" i="3"/>
  <c r="F1548" i="3" s="1"/>
  <c r="E1548" i="3" s="1"/>
  <c r="T1548" i="3" s="1"/>
  <c r="AF61" i="3"/>
  <c r="R1092" i="3"/>
  <c r="F1092" i="3" s="1"/>
  <c r="E1092" i="3" s="1"/>
  <c r="T1092" i="3" s="1"/>
  <c r="R1320" i="3"/>
  <c r="F1320" i="3" s="1"/>
  <c r="E1320" i="3" s="1"/>
  <c r="T1320" i="3" s="1"/>
  <c r="R820" i="3"/>
  <c r="F820" i="3" s="1"/>
  <c r="E820" i="3" s="1"/>
  <c r="T820" i="3" s="1"/>
  <c r="R109" i="3"/>
  <c r="F109" i="3" s="1"/>
  <c r="E109" i="3" s="1"/>
  <c r="T109" i="3" s="1"/>
  <c r="R1646" i="3"/>
  <c r="F1646" i="3" s="1"/>
  <c r="E1646" i="3" s="1"/>
  <c r="T1646" i="3" s="1"/>
  <c r="AF144" i="3"/>
  <c r="R2169" i="3"/>
  <c r="F2169" i="3" s="1"/>
  <c r="E2169" i="3" s="1"/>
  <c r="T2169" i="3" s="1"/>
  <c r="R1519" i="3"/>
  <c r="F1519" i="3" s="1"/>
  <c r="E1519" i="3" s="1"/>
  <c r="T1519" i="3" s="1"/>
  <c r="R1736" i="3"/>
  <c r="F1736" i="3" s="1"/>
  <c r="E1736" i="3" s="1"/>
  <c r="T1736" i="3" s="1"/>
  <c r="AF1052" i="3"/>
  <c r="R1022" i="3"/>
  <c r="F1022" i="3" s="1"/>
  <c r="E1022" i="3" s="1"/>
  <c r="T1022" i="3" s="1"/>
  <c r="R1991" i="3"/>
  <c r="F1991" i="3" s="1"/>
  <c r="E1991" i="3" s="1"/>
  <c r="T1991" i="3" s="1"/>
  <c r="AF90" i="3"/>
  <c r="R383" i="3"/>
  <c r="F383" i="3" s="1"/>
  <c r="E383" i="3" s="1"/>
  <c r="T383" i="3" s="1"/>
  <c r="AF1924" i="3"/>
  <c r="R418" i="3"/>
  <c r="F418" i="3" s="1"/>
  <c r="E418" i="3" s="1"/>
  <c r="AF376" i="3"/>
  <c r="AF623" i="3"/>
  <c r="R240" i="3"/>
  <c r="F240" i="3" s="1"/>
  <c r="E240" i="3" s="1"/>
  <c r="T240" i="3" s="1"/>
  <c r="AF2194" i="3"/>
  <c r="R206" i="3"/>
  <c r="F206" i="3" s="1"/>
  <c r="E206" i="3" s="1"/>
  <c r="T206" i="3" s="1"/>
  <c r="R697" i="3"/>
  <c r="F697" i="3" s="1"/>
  <c r="E697" i="3" s="1"/>
  <c r="T697" i="3" s="1"/>
  <c r="AF401" i="3"/>
  <c r="AF1594" i="3"/>
  <c r="R2168" i="3"/>
  <c r="F2168" i="3" s="1"/>
  <c r="E2168" i="3" s="1"/>
  <c r="T2168" i="3" s="1"/>
  <c r="R2131" i="3"/>
  <c r="F2131" i="3" s="1"/>
  <c r="E2131" i="3" s="1"/>
  <c r="T2131" i="3" s="1"/>
  <c r="AF639" i="3"/>
  <c r="AF634" i="3"/>
  <c r="R2105" i="3"/>
  <c r="F2105" i="3" s="1"/>
  <c r="E2105" i="3" s="1"/>
  <c r="T2105" i="3" s="1"/>
  <c r="AF2078" i="3"/>
  <c r="R1834" i="3"/>
  <c r="F1834" i="3" s="1"/>
  <c r="E1834" i="3" s="1"/>
  <c r="T1834" i="3" s="1"/>
  <c r="AF372" i="3"/>
  <c r="AF1440" i="3"/>
  <c r="R169" i="3"/>
  <c r="F169" i="3" s="1"/>
  <c r="E169" i="3" s="1"/>
  <c r="T169" i="3" s="1"/>
  <c r="AF1399" i="3"/>
  <c r="R1295" i="3"/>
  <c r="F1295" i="3" s="1"/>
  <c r="E1295" i="3" s="1"/>
  <c r="T1295" i="3" s="1"/>
  <c r="AF261" i="3"/>
  <c r="R1958" i="3"/>
  <c r="F1958" i="3" s="1"/>
  <c r="E1958" i="3" s="1"/>
  <c r="T1958" i="3" s="1"/>
  <c r="R133" i="3"/>
  <c r="F133" i="3" s="1"/>
  <c r="E133" i="3" s="1"/>
  <c r="T133" i="3" s="1"/>
  <c r="AF442" i="3"/>
  <c r="AF1517" i="3"/>
  <c r="AF1533" i="3"/>
  <c r="AF226" i="3"/>
  <c r="R1426" i="3"/>
  <c r="F1426" i="3" s="1"/>
  <c r="E1426" i="3" s="1"/>
  <c r="T1426" i="3" s="1"/>
  <c r="R1924" i="3"/>
  <c r="F1924" i="3" s="1"/>
  <c r="R1240" i="3"/>
  <c r="F1240" i="3" s="1"/>
  <c r="E1240" i="3" s="1"/>
  <c r="AF877" i="3"/>
  <c r="R1643" i="3"/>
  <c r="F1643" i="3" s="1"/>
  <c r="AF231" i="3"/>
  <c r="R1114" i="3"/>
  <c r="F1114" i="3" s="1"/>
  <c r="E1114" i="3" s="1"/>
  <c r="T1114" i="3" s="1"/>
  <c r="AF1814" i="3"/>
  <c r="R1904" i="3"/>
  <c r="F1904" i="3" s="1"/>
  <c r="E1904" i="3" s="1"/>
  <c r="T1904" i="3" s="1"/>
  <c r="R1053" i="3"/>
  <c r="F1053" i="3" s="1"/>
  <c r="E1053" i="3" s="1"/>
  <c r="T1053" i="3" s="1"/>
  <c r="R1932" i="3"/>
  <c r="F1932" i="3" s="1"/>
  <c r="E1932" i="3" s="1"/>
  <c r="T1932" i="3" s="1"/>
  <c r="AF987" i="3"/>
  <c r="R379" i="3"/>
  <c r="F379" i="3" s="1"/>
  <c r="E379" i="3" s="1"/>
  <c r="T379" i="3" s="1"/>
  <c r="AF1318" i="3"/>
  <c r="AF1258" i="3"/>
  <c r="R149" i="3"/>
  <c r="F149" i="3" s="1"/>
  <c r="E149" i="3" s="1"/>
  <c r="T149" i="3" s="1"/>
  <c r="AF425" i="3"/>
  <c r="R431" i="3"/>
  <c r="F431" i="3" s="1"/>
  <c r="E431" i="3" s="1"/>
  <c r="T431" i="3" s="1"/>
  <c r="R45" i="3"/>
  <c r="F45" i="3" s="1"/>
  <c r="E45" i="3" s="1"/>
  <c r="T45" i="3" s="1"/>
  <c r="AF406" i="3"/>
  <c r="AF2080" i="3"/>
  <c r="R398" i="3"/>
  <c r="F398" i="3" s="1"/>
  <c r="E398" i="3" s="1"/>
  <c r="T398" i="3" s="1"/>
  <c r="AF812" i="3"/>
  <c r="R580" i="3"/>
  <c r="F580" i="3" s="1"/>
  <c r="AF1925" i="3"/>
  <c r="R1855" i="3"/>
  <c r="F1855" i="3" s="1"/>
  <c r="E1855" i="3" s="1"/>
  <c r="T1855" i="3" s="1"/>
  <c r="R1485" i="3"/>
  <c r="F1485" i="3" s="1"/>
  <c r="E1485" i="3" s="1"/>
  <c r="AF2127" i="3"/>
  <c r="AF1732" i="3"/>
  <c r="R1642" i="3"/>
  <c r="F1642" i="3" s="1"/>
  <c r="E1642" i="3" s="1"/>
  <c r="T1642" i="3" s="1"/>
  <c r="AF2190" i="3"/>
  <c r="AF95" i="3"/>
  <c r="AF2179" i="3"/>
  <c r="R1955" i="3"/>
  <c r="F1955" i="3" s="1"/>
  <c r="E1955" i="3" s="1"/>
  <c r="T1955" i="3" s="1"/>
  <c r="R1305" i="3"/>
  <c r="F1305" i="3" s="1"/>
  <c r="E1305" i="3" s="1"/>
  <c r="T1305" i="3" s="1"/>
  <c r="AF1112" i="3"/>
  <c r="R904" i="3"/>
  <c r="F904" i="3" s="1"/>
  <c r="E904" i="3" s="1"/>
  <c r="T904" i="3" s="1"/>
  <c r="R623" i="3"/>
  <c r="F623" i="3" s="1"/>
  <c r="E623" i="3" s="1"/>
  <c r="T623" i="3" s="1"/>
  <c r="AF692" i="3"/>
  <c r="R122" i="3"/>
  <c r="F122" i="3" s="1"/>
  <c r="R1102" i="3"/>
  <c r="F1102" i="3" s="1"/>
  <c r="E1102" i="3" s="1"/>
  <c r="AF716" i="3"/>
  <c r="R1727" i="3"/>
  <c r="F1727" i="3" s="1"/>
  <c r="E1727" i="3" s="1"/>
  <c r="T1727" i="3" s="1"/>
  <c r="AF1286" i="3"/>
  <c r="AF519" i="3"/>
  <c r="R163" i="3"/>
  <c r="F163" i="3" s="1"/>
  <c r="E163" i="3" s="1"/>
  <c r="T163" i="3" s="1"/>
  <c r="R1762" i="3"/>
  <c r="F1762" i="3" s="1"/>
  <c r="E1762" i="3" s="1"/>
  <c r="T1762" i="3" s="1"/>
  <c r="R1984" i="3"/>
  <c r="F1984" i="3" s="1"/>
  <c r="E1984" i="3" s="1"/>
  <c r="T1984" i="3" s="1"/>
  <c r="R1220" i="3"/>
  <c r="F1220" i="3" s="1"/>
  <c r="E1220" i="3" s="1"/>
  <c r="T1220" i="3" s="1"/>
  <c r="R437" i="3"/>
  <c r="F437" i="3" s="1"/>
  <c r="E437" i="3" s="1"/>
  <c r="T437" i="3" s="1"/>
  <c r="AF482" i="3"/>
  <c r="AF1941" i="3"/>
  <c r="AF2169" i="3"/>
  <c r="AF1980" i="3"/>
  <c r="R2170" i="3"/>
  <c r="F2170" i="3" s="1"/>
  <c r="E2170" i="3" s="1"/>
  <c r="T2170" i="3" s="1"/>
  <c r="AF1127" i="3"/>
  <c r="AF1540" i="3"/>
  <c r="R666" i="3"/>
  <c r="F666" i="3" s="1"/>
  <c r="E666" i="3" s="1"/>
  <c r="T666" i="3" s="1"/>
  <c r="R1384" i="3"/>
  <c r="F1384" i="3" s="1"/>
  <c r="E1384" i="3" s="1"/>
  <c r="T1384" i="3" s="1"/>
  <c r="AF951" i="3"/>
  <c r="AF1400" i="3"/>
  <c r="R407" i="3"/>
  <c r="F407" i="3" s="1"/>
  <c r="E407" i="3" s="1"/>
  <c r="T407" i="3" s="1"/>
  <c r="AF397" i="3"/>
  <c r="R1087" i="3"/>
  <c r="F1087" i="3" s="1"/>
  <c r="E1087" i="3" s="1"/>
  <c r="R1075" i="3"/>
  <c r="F1075" i="3" s="1"/>
  <c r="AF408" i="3"/>
  <c r="R1159" i="3"/>
  <c r="F1159" i="3" s="1"/>
  <c r="E1159" i="3" s="1"/>
  <c r="T1159" i="3" s="1"/>
  <c r="AF1535" i="3"/>
  <c r="AF1059" i="3"/>
  <c r="R1630" i="3"/>
  <c r="F1630" i="3" s="1"/>
  <c r="E1630" i="3" s="1"/>
  <c r="T1630" i="3" s="1"/>
  <c r="AF835" i="3"/>
  <c r="AF517" i="3"/>
  <c r="R2004" i="3"/>
  <c r="F2004" i="3" s="1"/>
  <c r="E2004" i="3" s="1"/>
  <c r="T2004" i="3" s="1"/>
  <c r="AF638" i="3"/>
  <c r="R1987" i="3"/>
  <c r="F1987" i="3" s="1"/>
  <c r="E1987" i="3" s="1"/>
  <c r="T1987" i="3" s="1"/>
  <c r="AF590" i="3"/>
  <c r="R1046" i="3"/>
  <c r="F1046" i="3" s="1"/>
  <c r="E1046" i="3" s="1"/>
  <c r="T1046" i="3" s="1"/>
  <c r="R177" i="3"/>
  <c r="F177" i="3" s="1"/>
  <c r="E177" i="3" s="1"/>
  <c r="AF122" i="3"/>
  <c r="AF760" i="3"/>
  <c r="R134" i="3"/>
  <c r="F134" i="3" s="1"/>
  <c r="E134" i="3" s="1"/>
  <c r="T134" i="3" s="1"/>
  <c r="AF2001" i="3"/>
  <c r="AF1412" i="3"/>
  <c r="R1094" i="3"/>
  <c r="F1094" i="3" s="1"/>
  <c r="E1094" i="3" s="1"/>
  <c r="T1094" i="3" s="1"/>
  <c r="R1127" i="3"/>
  <c r="F1127" i="3" s="1"/>
  <c r="E1127" i="3" s="1"/>
  <c r="T1127" i="3" s="1"/>
  <c r="R1434" i="3"/>
  <c r="F1434" i="3" s="1"/>
  <c r="E1434" i="3" s="1"/>
  <c r="T1434" i="3" s="1"/>
  <c r="R200" i="3"/>
  <c r="F200" i="3" s="1"/>
  <c r="E200" i="3" s="1"/>
  <c r="T200" i="3" s="1"/>
  <c r="R1734" i="3"/>
  <c r="F1734" i="3" s="1"/>
  <c r="E1734" i="3" s="1"/>
  <c r="T1734" i="3" s="1"/>
  <c r="R796" i="3"/>
  <c r="F796" i="3" s="1"/>
  <c r="E796" i="3" s="1"/>
  <c r="T796" i="3" s="1"/>
  <c r="R668" i="3"/>
  <c r="F668" i="3" s="1"/>
  <c r="E668" i="3" s="1"/>
  <c r="T668" i="3" s="1"/>
  <c r="R1575" i="3"/>
  <c r="F1575" i="3" s="1"/>
  <c r="E1575" i="3" s="1"/>
  <c r="T1575" i="3" s="1"/>
  <c r="AF592" i="3"/>
  <c r="AF1726" i="3"/>
  <c r="R291" i="3"/>
  <c r="F291" i="3" s="1"/>
  <c r="E291" i="3" s="1"/>
  <c r="T291" i="3" s="1"/>
  <c r="R2171" i="3"/>
  <c r="F2171" i="3" s="1"/>
  <c r="E2171" i="3" s="1"/>
  <c r="R1165" i="3"/>
  <c r="F1165" i="3" s="1"/>
  <c r="R503" i="3"/>
  <c r="F503" i="3" s="1"/>
  <c r="AF1345" i="3"/>
  <c r="R161" i="3"/>
  <c r="F161" i="3" s="1"/>
  <c r="E161" i="3" s="1"/>
  <c r="T161" i="3" s="1"/>
  <c r="R2209" i="3"/>
  <c r="F2209" i="3" s="1"/>
  <c r="E2209" i="3" s="1"/>
  <c r="T2209" i="3" s="1"/>
  <c r="AF1928" i="3"/>
  <c r="R937" i="3"/>
  <c r="F937" i="3" s="1"/>
  <c r="E937" i="3" s="1"/>
  <c r="T937" i="3" s="1"/>
  <c r="AF1471" i="3"/>
  <c r="AF1836" i="3"/>
  <c r="AF1770" i="3"/>
  <c r="R1255" i="3"/>
  <c r="F1255" i="3" s="1"/>
  <c r="E1255" i="3" s="1"/>
  <c r="T1255" i="3" s="1"/>
  <c r="AF1214" i="3"/>
  <c r="AF241" i="3"/>
  <c r="R1764" i="3"/>
  <c r="F1764" i="3" s="1"/>
  <c r="E1764" i="3" s="1"/>
  <c r="R1803" i="3"/>
  <c r="F1803" i="3" s="1"/>
  <c r="E1803" i="3" s="1"/>
  <c r="T1803" i="3" s="1"/>
  <c r="AF1532" i="3"/>
  <c r="AF510" i="3"/>
  <c r="AF1551" i="3"/>
  <c r="R1625" i="3"/>
  <c r="F1625" i="3" s="1"/>
  <c r="E1625" i="3" s="1"/>
  <c r="T1625" i="3" s="1"/>
  <c r="R1936" i="3"/>
  <c r="F1936" i="3" s="1"/>
  <c r="E1936" i="3" s="1"/>
  <c r="T1936" i="3" s="1"/>
  <c r="R1441" i="3"/>
  <c r="F1441" i="3" s="1"/>
  <c r="E1441" i="3" s="1"/>
  <c r="T1441" i="3" s="1"/>
  <c r="R146" i="3"/>
  <c r="F146" i="3" s="1"/>
  <c r="E146" i="3" s="1"/>
  <c r="T146" i="3" s="1"/>
  <c r="AF1199" i="3"/>
  <c r="AF1806" i="3"/>
  <c r="AF493" i="3"/>
  <c r="R1259" i="3"/>
  <c r="F1259" i="3" s="1"/>
  <c r="E1259" i="3" s="1"/>
  <c r="T1259" i="3" s="1"/>
  <c r="AF851" i="3"/>
  <c r="R1818" i="3"/>
  <c r="F1818" i="3" s="1"/>
  <c r="E1818" i="3" s="1"/>
  <c r="T1818" i="3" s="1"/>
  <c r="R415" i="3"/>
  <c r="F415" i="3" s="1"/>
  <c r="E415" i="3" s="1"/>
  <c r="T415" i="3" s="1"/>
  <c r="AF577" i="3"/>
  <c r="AF669" i="3"/>
  <c r="R1462" i="3"/>
  <c r="F1462" i="3" s="1"/>
  <c r="E1462" i="3" s="1"/>
  <c r="T1462" i="3" s="1"/>
  <c r="R275" i="3"/>
  <c r="F275" i="3" s="1"/>
  <c r="E275" i="3" s="1"/>
  <c r="AF1629" i="3"/>
  <c r="AF1745" i="3"/>
  <c r="R993" i="3"/>
  <c r="F993" i="3" s="1"/>
  <c r="E993" i="3" s="1"/>
  <c r="T993" i="3" s="1"/>
  <c r="AF1779" i="3"/>
  <c r="AF2141" i="3"/>
  <c r="R113" i="3"/>
  <c r="F113" i="3" s="1"/>
  <c r="AF1442" i="3"/>
  <c r="AF705" i="3"/>
  <c r="R165" i="3"/>
  <c r="F165" i="3" s="1"/>
  <c r="E165" i="3" s="1"/>
  <c r="T165" i="3" s="1"/>
  <c r="R103" i="3"/>
  <c r="F103" i="3" s="1"/>
  <c r="E103" i="3" s="1"/>
  <c r="T103" i="3" s="1"/>
  <c r="AF874" i="3"/>
  <c r="R496" i="3"/>
  <c r="F496" i="3" s="1"/>
  <c r="E496" i="3" s="1"/>
  <c r="T496" i="3" s="1"/>
  <c r="R1961" i="3"/>
  <c r="F1961" i="3" s="1"/>
  <c r="R2150" i="3"/>
  <c r="F2150" i="3" s="1"/>
  <c r="E2150" i="3" s="1"/>
  <c r="T2150" i="3" s="1"/>
  <c r="AF2029" i="3"/>
  <c r="R1546" i="3"/>
  <c r="F1546" i="3" s="1"/>
  <c r="E1546" i="3" s="1"/>
  <c r="T1546" i="3" s="1"/>
  <c r="AF423" i="3"/>
  <c r="AF1866" i="3"/>
  <c r="AF2153" i="3"/>
  <c r="AF319" i="3"/>
  <c r="R430" i="3"/>
  <c r="F430" i="3" s="1"/>
  <c r="E430" i="3" s="1"/>
  <c r="R793" i="3"/>
  <c r="F793" i="3" s="1"/>
  <c r="E793" i="3" s="1"/>
  <c r="T793" i="3" s="1"/>
  <c r="R1117" i="3"/>
  <c r="F1117" i="3" s="1"/>
  <c r="E1117" i="3" s="1"/>
  <c r="T1117" i="3" s="1"/>
  <c r="AF988" i="3"/>
  <c r="R1499" i="3"/>
  <c r="F1499" i="3" s="1"/>
  <c r="E1499" i="3" s="1"/>
  <c r="T1499" i="3" s="1"/>
  <c r="R351" i="3"/>
  <c r="F351" i="3" s="1"/>
  <c r="E351" i="3" s="1"/>
  <c r="T351" i="3" s="1"/>
  <c r="R92" i="3"/>
  <c r="F92" i="3" s="1"/>
  <c r="E92" i="3" s="1"/>
  <c r="T92" i="3" s="1"/>
  <c r="AF1151" i="3"/>
  <c r="AF899" i="3"/>
  <c r="AF1174" i="3"/>
  <c r="R172" i="3"/>
  <c r="F172" i="3" s="1"/>
  <c r="E172" i="3" s="1"/>
  <c r="T172" i="3" s="1"/>
  <c r="AF288" i="3"/>
  <c r="AF1761" i="3"/>
  <c r="AF1391" i="3"/>
  <c r="R397" i="3"/>
  <c r="F397" i="3" s="1"/>
  <c r="E397" i="3" s="1"/>
  <c r="AF854" i="3"/>
  <c r="R350" i="3"/>
  <c r="F350" i="3" s="1"/>
  <c r="E350" i="3" s="1"/>
  <c r="T350" i="3" s="1"/>
  <c r="R602" i="3"/>
  <c r="F602" i="3" s="1"/>
  <c r="E602" i="3" s="1"/>
  <c r="T602" i="3" s="1"/>
  <c r="R1070" i="3"/>
  <c r="F1070" i="3" s="1"/>
  <c r="E1070" i="3" s="1"/>
  <c r="T1070" i="3" s="1"/>
  <c r="R1191" i="3"/>
  <c r="F1191" i="3" s="1"/>
  <c r="E1191" i="3" s="1"/>
  <c r="R1824" i="3"/>
  <c r="F1824" i="3" s="1"/>
  <c r="E1824" i="3" s="1"/>
  <c r="T1824" i="3" s="1"/>
  <c r="R811" i="3"/>
  <c r="F811" i="3" s="1"/>
  <c r="E811" i="3" s="1"/>
  <c r="T811" i="3" s="1"/>
  <c r="R1512" i="3"/>
  <c r="F1512" i="3" s="1"/>
  <c r="E1512" i="3" s="1"/>
  <c r="R1598" i="3"/>
  <c r="F1598" i="3" s="1"/>
  <c r="R859" i="3"/>
  <c r="F859" i="3" s="1"/>
  <c r="E859" i="3" s="1"/>
  <c r="AF1133" i="3"/>
  <c r="R1341" i="3"/>
  <c r="F1341" i="3" s="1"/>
  <c r="E1341" i="3" s="1"/>
  <c r="T1341" i="3" s="1"/>
  <c r="R1326" i="3"/>
  <c r="F1326" i="3" s="1"/>
  <c r="E1326" i="3" s="1"/>
  <c r="T1326" i="3" s="1"/>
  <c r="R1869" i="3"/>
  <c r="F1869" i="3" s="1"/>
  <c r="E1869" i="3" s="1"/>
  <c r="T1869" i="3" s="1"/>
  <c r="AF1137" i="3"/>
  <c r="R456" i="3"/>
  <c r="F456" i="3" s="1"/>
  <c r="E456" i="3" s="1"/>
  <c r="T456" i="3" s="1"/>
  <c r="AF1145" i="3"/>
  <c r="R543" i="3"/>
  <c r="F543" i="3" s="1"/>
  <c r="E543" i="3" s="1"/>
  <c r="AF1744" i="3"/>
  <c r="R2027" i="3"/>
  <c r="F2027" i="3" s="1"/>
  <c r="R2107" i="3"/>
  <c r="F2107" i="3" s="1"/>
  <c r="E2107" i="3" s="1"/>
  <c r="T2107" i="3" s="1"/>
  <c r="R331" i="3"/>
  <c r="F331" i="3" s="1"/>
  <c r="E331" i="3" s="1"/>
  <c r="T331" i="3" s="1"/>
  <c r="AF1607" i="3"/>
  <c r="R1471" i="3"/>
  <c r="F1471" i="3" s="1"/>
  <c r="E1471" i="3" s="1"/>
  <c r="T1471" i="3" s="1"/>
  <c r="AF1518" i="3"/>
  <c r="R2010" i="3"/>
  <c r="F2010" i="3" s="1"/>
  <c r="E2010" i="3" s="1"/>
  <c r="T2010" i="3" s="1"/>
  <c r="AF1596" i="3"/>
  <c r="AF1332" i="3"/>
  <c r="R648" i="3"/>
  <c r="F648" i="3" s="1"/>
  <c r="E648" i="3" s="1"/>
  <c r="T648" i="3" s="1"/>
  <c r="AF875" i="3"/>
  <c r="R1983" i="3"/>
  <c r="F1983" i="3" s="1"/>
  <c r="E1983" i="3" s="1"/>
  <c r="T1983" i="3" s="1"/>
  <c r="AF1285" i="3"/>
  <c r="AF334" i="3"/>
  <c r="R2118" i="3"/>
  <c r="F2118" i="3" s="1"/>
  <c r="E2118" i="3" s="1"/>
  <c r="T2118" i="3" s="1"/>
  <c r="R561" i="3"/>
  <c r="F561" i="3" s="1"/>
  <c r="E561" i="3" s="1"/>
  <c r="T561" i="3" s="1"/>
  <c r="AF2068" i="3"/>
  <c r="R559" i="3"/>
  <c r="F559" i="3" s="1"/>
  <c r="E559" i="3" s="1"/>
  <c r="T559" i="3" s="1"/>
  <c r="R891" i="3"/>
  <c r="F891" i="3" s="1"/>
  <c r="E891" i="3" s="1"/>
  <c r="R229" i="3"/>
  <c r="F229" i="3" s="1"/>
  <c r="E229" i="3" s="1"/>
  <c r="T229" i="3" s="1"/>
  <c r="R219" i="3"/>
  <c r="F219" i="3" s="1"/>
  <c r="AF941" i="3"/>
  <c r="AF309" i="3"/>
  <c r="R2129" i="3"/>
  <c r="F2129" i="3" s="1"/>
  <c r="E2129" i="3" s="1"/>
  <c r="T2129" i="3" s="1"/>
  <c r="R1909" i="3"/>
  <c r="F1909" i="3" s="1"/>
  <c r="E1909" i="3" s="1"/>
  <c r="T1909" i="3" s="1"/>
  <c r="R1552" i="3"/>
  <c r="F1552" i="3" s="1"/>
  <c r="E1552" i="3" s="1"/>
  <c r="T1552" i="3" s="1"/>
  <c r="AF578" i="3"/>
  <c r="AF1886" i="3"/>
  <c r="R36" i="3"/>
  <c r="F36" i="3" s="1"/>
  <c r="E36" i="3" s="1"/>
  <c r="T36" i="3" s="1"/>
  <c r="R1680" i="3"/>
  <c r="F1680" i="3" s="1"/>
  <c r="E1680" i="3" s="1"/>
  <c r="T1680" i="3" s="1"/>
  <c r="R1362" i="3"/>
  <c r="F1362" i="3" s="1"/>
  <c r="E1362" i="3" s="1"/>
  <c r="T1362" i="3" s="1"/>
  <c r="AF641" i="3"/>
  <c r="R1809" i="3"/>
  <c r="F1809" i="3" s="1"/>
  <c r="E1809" i="3" s="1"/>
  <c r="T1809" i="3" s="1"/>
  <c r="R1245" i="3"/>
  <c r="F1245" i="3" s="1"/>
  <c r="E1245" i="3" s="1"/>
  <c r="T1245" i="3" s="1"/>
  <c r="R1447" i="3"/>
  <c r="F1447" i="3" s="1"/>
  <c r="E1447" i="3" s="1"/>
  <c r="T1447" i="3" s="1"/>
  <c r="R640" i="3"/>
  <c r="F640" i="3" s="1"/>
  <c r="E640" i="3" s="1"/>
  <c r="T640" i="3" s="1"/>
  <c r="AF1617" i="3"/>
  <c r="AF732" i="3"/>
  <c r="R1456" i="3"/>
  <c r="F1456" i="3" s="1"/>
  <c r="AF457" i="3"/>
  <c r="R499" i="3"/>
  <c r="F499" i="3" s="1"/>
  <c r="E499" i="3" s="1"/>
  <c r="T499" i="3" s="1"/>
  <c r="R1722" i="3"/>
  <c r="F1722" i="3" s="1"/>
  <c r="E1722" i="3" s="1"/>
  <c r="T1722" i="3" s="1"/>
  <c r="AF576" i="3"/>
  <c r="AF1164" i="3"/>
  <c r="R360" i="3"/>
  <c r="F360" i="3" s="1"/>
  <c r="E360" i="3" s="1"/>
  <c r="AF1119" i="3"/>
  <c r="R1544" i="3"/>
  <c r="F1544" i="3" s="1"/>
  <c r="E1544" i="3" s="1"/>
  <c r="R1633" i="3"/>
  <c r="F1633" i="3" s="1"/>
  <c r="E1633" i="3" s="1"/>
  <c r="T1633" i="3" s="1"/>
  <c r="AF728" i="3"/>
  <c r="R1659" i="3"/>
  <c r="F1659" i="3" s="1"/>
  <c r="E1659" i="3" s="1"/>
  <c r="T1659" i="3" s="1"/>
  <c r="R860" i="3"/>
  <c r="F860" i="3" s="1"/>
  <c r="E860" i="3" s="1"/>
  <c r="T860" i="3" s="1"/>
  <c r="AF1931" i="3"/>
  <c r="AF531" i="3"/>
  <c r="R1135" i="3"/>
  <c r="F1135" i="3" s="1"/>
  <c r="E1135" i="3" s="1"/>
  <c r="T1135" i="3" s="1"/>
  <c r="R2180" i="3"/>
  <c r="F2180" i="3" s="1"/>
  <c r="E2180" i="3" s="1"/>
  <c r="T2180" i="3" s="1"/>
  <c r="AF643" i="3"/>
  <c r="AF399" i="3"/>
  <c r="R1971" i="3"/>
  <c r="F1971" i="3" s="1"/>
  <c r="E1971" i="3" s="1"/>
  <c r="AF654" i="3"/>
  <c r="AF159" i="3"/>
  <c r="R680" i="3"/>
  <c r="F680" i="3" s="1"/>
  <c r="E680" i="3" s="1"/>
  <c r="T680" i="3" s="1"/>
  <c r="AF681" i="3"/>
  <c r="R1567" i="3"/>
  <c r="F1567" i="3" s="1"/>
  <c r="E1567" i="3" s="1"/>
  <c r="T1567" i="3" s="1"/>
  <c r="R2123" i="3"/>
  <c r="F2123" i="3" s="1"/>
  <c r="E2123" i="3" s="1"/>
  <c r="T2123" i="3" s="1"/>
  <c r="R1336" i="3"/>
  <c r="F1336" i="3" s="1"/>
  <c r="E1336" i="3" s="1"/>
  <c r="T1336" i="3" s="1"/>
  <c r="R834" i="3"/>
  <c r="F834" i="3" s="1"/>
  <c r="E834" i="3" s="1"/>
  <c r="R2124" i="3"/>
  <c r="F2124" i="3" s="1"/>
  <c r="AF419" i="3"/>
  <c r="AF999" i="3"/>
  <c r="AF233" i="3"/>
  <c r="AF841" i="3"/>
  <c r="AF1961" i="3"/>
  <c r="R1268" i="3"/>
  <c r="F1268" i="3" s="1"/>
  <c r="AF561" i="3"/>
  <c r="R2139" i="3"/>
  <c r="F2139" i="3" s="1"/>
  <c r="AF1104" i="3"/>
  <c r="R421" i="3"/>
  <c r="F421" i="3" s="1"/>
  <c r="E421" i="3" s="1"/>
  <c r="T421" i="3" s="1"/>
  <c r="R1842" i="3"/>
  <c r="F1842" i="3" s="1"/>
  <c r="E1842" i="3" s="1"/>
  <c r="T1842" i="3" s="1"/>
  <c r="AF287" i="3"/>
  <c r="AF1872" i="3"/>
  <c r="R1035" i="3"/>
  <c r="F1035" i="3" s="1"/>
  <c r="E1035" i="3" s="1"/>
  <c r="T1035" i="3" s="1"/>
  <c r="AF1281" i="3"/>
  <c r="R513" i="3"/>
  <c r="F513" i="3" s="1"/>
  <c r="AF574" i="3"/>
  <c r="AF1064" i="3"/>
  <c r="R1201" i="3"/>
  <c r="F1201" i="3" s="1"/>
  <c r="E1201" i="3" s="1"/>
  <c r="R1826" i="3"/>
  <c r="F1826" i="3" s="1"/>
  <c r="E1826" i="3" s="1"/>
  <c r="T1826" i="3" s="1"/>
  <c r="AF1588" i="3"/>
  <c r="AF2209" i="3"/>
  <c r="AF168" i="3"/>
  <c r="R478" i="3"/>
  <c r="F478" i="3" s="1"/>
  <c r="E478" i="3" s="1"/>
  <c r="T478" i="3" s="1"/>
  <c r="R1249" i="3"/>
  <c r="F1249" i="3" s="1"/>
  <c r="E1249" i="3" s="1"/>
  <c r="T1249" i="3" s="1"/>
  <c r="R816" i="3"/>
  <c r="F816" i="3" s="1"/>
  <c r="E816" i="3" s="1"/>
  <c r="T816" i="3" s="1"/>
  <c r="R996" i="3"/>
  <c r="F996" i="3" s="1"/>
  <c r="AF1870" i="3"/>
  <c r="AF1014" i="3"/>
  <c r="R502" i="3"/>
  <c r="F502" i="3" s="1"/>
  <c r="AF2125" i="3"/>
  <c r="R1777" i="3"/>
  <c r="F1777" i="3" s="1"/>
  <c r="E1777" i="3" s="1"/>
  <c r="T1777" i="3" s="1"/>
  <c r="R765" i="3"/>
  <c r="F765" i="3" s="1"/>
  <c r="E765" i="3" s="1"/>
  <c r="T765" i="3" s="1"/>
  <c r="AF1892" i="3"/>
  <c r="R1805" i="3"/>
  <c r="F1805" i="3" s="1"/>
  <c r="E1805" i="3" s="1"/>
  <c r="T1805" i="3" s="1"/>
  <c r="R1846" i="3"/>
  <c r="F1846" i="3" s="1"/>
  <c r="E1846" i="3" s="1"/>
  <c r="T1846" i="3" s="1"/>
  <c r="AF931" i="3"/>
  <c r="AF843" i="3"/>
  <c r="AF859" i="3"/>
  <c r="AF328" i="3"/>
  <c r="R38" i="3"/>
  <c r="F38" i="3" s="1"/>
  <c r="R1423" i="3"/>
  <c r="F1423" i="3" s="1"/>
  <c r="E1423" i="3" s="1"/>
  <c r="T1423" i="3" s="1"/>
  <c r="AF464" i="3"/>
  <c r="R197" i="3"/>
  <c r="F197" i="3" s="1"/>
  <c r="E197" i="3" s="1"/>
  <c r="T197" i="3" s="1"/>
  <c r="AF1368" i="3"/>
  <c r="R760" i="3"/>
  <c r="F760" i="3" s="1"/>
  <c r="E760" i="3" s="1"/>
  <c r="T760" i="3" s="1"/>
  <c r="R408" i="3"/>
  <c r="F408" i="3" s="1"/>
  <c r="E408" i="3" s="1"/>
  <c r="T408" i="3" s="1"/>
  <c r="AF807" i="3"/>
  <c r="AF1968" i="3"/>
  <c r="R2213" i="3"/>
  <c r="F2213" i="3" s="1"/>
  <c r="E2213" i="3" s="1"/>
  <c r="R641" i="3"/>
  <c r="F641" i="3" s="1"/>
  <c r="E641" i="3" s="1"/>
  <c r="T641" i="3" s="1"/>
  <c r="AF2126" i="3"/>
  <c r="AF1736" i="3"/>
  <c r="AF1930" i="3"/>
  <c r="AF1832" i="3"/>
  <c r="R13" i="3"/>
  <c r="F13" i="3" s="1"/>
  <c r="E13" i="3" s="1"/>
  <c r="T13" i="3" s="1"/>
  <c r="AF1813" i="3"/>
  <c r="AF832" i="3"/>
  <c r="AF52" i="3"/>
  <c r="AF959" i="3"/>
  <c r="R1475" i="3"/>
  <c r="F1475" i="3" s="1"/>
  <c r="E1475" i="3" s="1"/>
  <c r="T1475" i="3" s="1"/>
  <c r="R1858" i="3"/>
  <c r="F1858" i="3" s="1"/>
  <c r="E1858" i="3" s="1"/>
  <c r="T1858" i="3" s="1"/>
  <c r="R1923" i="3"/>
  <c r="F1923" i="3" s="1"/>
  <c r="E1923" i="3" s="1"/>
  <c r="T1923" i="3" s="1"/>
  <c r="R261" i="3"/>
  <c r="F261" i="3" s="1"/>
  <c r="E261" i="3" s="1"/>
  <c r="T261" i="3" s="1"/>
  <c r="R1248" i="3"/>
  <c r="F1248" i="3" s="1"/>
  <c r="E1248" i="3" s="1"/>
  <c r="T1248" i="3" s="1"/>
  <c r="R1724" i="3"/>
  <c r="F1724" i="3" s="1"/>
  <c r="E1724" i="3" s="1"/>
  <c r="T1724" i="3" s="1"/>
  <c r="R1556" i="3"/>
  <c r="F1556" i="3" s="1"/>
  <c r="E1556" i="3" s="1"/>
  <c r="T1556" i="3" s="1"/>
  <c r="R1781" i="3"/>
  <c r="F1781" i="3" s="1"/>
  <c r="E1781" i="3" s="1"/>
  <c r="T1781" i="3" s="1"/>
  <c r="AF1841" i="3"/>
  <c r="AF164" i="3"/>
  <c r="AF2207" i="3"/>
  <c r="AF1843" i="3"/>
  <c r="R483" i="3"/>
  <c r="F483" i="3" s="1"/>
  <c r="E483" i="3" s="1"/>
  <c r="T483" i="3" s="1"/>
  <c r="R848" i="3"/>
  <c r="F848" i="3" s="1"/>
  <c r="E848" i="3" s="1"/>
  <c r="T848" i="3" s="1"/>
  <c r="R357" i="3"/>
  <c r="F357" i="3" s="1"/>
  <c r="R1656" i="3"/>
  <c r="F1656" i="3" s="1"/>
  <c r="E1656" i="3" s="1"/>
  <c r="T1656" i="3" s="1"/>
  <c r="AF562" i="3"/>
  <c r="AF1446" i="3"/>
  <c r="AF1189" i="3"/>
  <c r="AF1801" i="3"/>
  <c r="R548" i="3"/>
  <c r="F548" i="3" s="1"/>
  <c r="E548" i="3" s="1"/>
  <c r="T548" i="3" s="1"/>
  <c r="R16" i="3"/>
  <c r="F16" i="3" s="1"/>
  <c r="R2054" i="3"/>
  <c r="F2054" i="3" s="1"/>
  <c r="E2054" i="3" s="1"/>
  <c r="T2054" i="3" s="1"/>
  <c r="R630" i="3"/>
  <c r="F630" i="3" s="1"/>
  <c r="E630" i="3" s="1"/>
  <c r="T630" i="3" s="1"/>
  <c r="R1273" i="3"/>
  <c r="F1273" i="3" s="1"/>
  <c r="E1273" i="3" s="1"/>
  <c r="T1273" i="3" s="1"/>
  <c r="R615" i="3"/>
  <c r="F615" i="3" s="1"/>
  <c r="E615" i="3" s="1"/>
  <c r="T615" i="3" s="1"/>
  <c r="R938" i="3"/>
  <c r="F938" i="3" s="1"/>
  <c r="E938" i="3" s="1"/>
  <c r="T938" i="3" s="1"/>
  <c r="R1465" i="3"/>
  <c r="F1465" i="3" s="1"/>
  <c r="E1465" i="3" s="1"/>
  <c r="T1465" i="3" s="1"/>
  <c r="R2039" i="3"/>
  <c r="F2039" i="3" s="1"/>
  <c r="E2039" i="3" s="1"/>
  <c r="T2039" i="3" s="1"/>
  <c r="R416" i="3"/>
  <c r="F416" i="3" s="1"/>
  <c r="E416" i="3" s="1"/>
  <c r="R1496" i="3"/>
  <c r="F1496" i="3" s="1"/>
  <c r="E1496" i="3" s="1"/>
  <c r="T1496" i="3" s="1"/>
  <c r="AF2007" i="3"/>
  <c r="AF330" i="3"/>
  <c r="R1140" i="3"/>
  <c r="F1140" i="3" s="1"/>
  <c r="E1140" i="3" s="1"/>
  <c r="T1140" i="3" s="1"/>
  <c r="AF181" i="3"/>
  <c r="AF1808" i="3"/>
  <c r="R1432" i="3"/>
  <c r="F1432" i="3" s="1"/>
  <c r="R1649" i="3"/>
  <c r="F1649" i="3" s="1"/>
  <c r="E1649" i="3" s="1"/>
  <c r="T1649" i="3" s="1"/>
  <c r="R297" i="3"/>
  <c r="F297" i="3" s="1"/>
  <c r="E297" i="3" s="1"/>
  <c r="T297" i="3" s="1"/>
  <c r="AF1567" i="3"/>
  <c r="AF99" i="3"/>
  <c r="R1944" i="3"/>
  <c r="F1944" i="3" s="1"/>
  <c r="E1944" i="3" s="1"/>
  <c r="T1944" i="3" s="1"/>
  <c r="R98" i="3"/>
  <c r="F98" i="3" s="1"/>
  <c r="R118" i="3"/>
  <c r="F118" i="3" s="1"/>
  <c r="E118" i="3" s="1"/>
  <c r="T118" i="3" s="1"/>
  <c r="R828" i="3"/>
  <c r="F828" i="3" s="1"/>
  <c r="E828" i="3" s="1"/>
  <c r="T828" i="3" s="1"/>
  <c r="R1265" i="3"/>
  <c r="F1265" i="3" s="1"/>
  <c r="E1265" i="3" s="1"/>
  <c r="T1265" i="3" s="1"/>
  <c r="R1021" i="3"/>
  <c r="F1021" i="3" s="1"/>
  <c r="E1021" i="3" s="1"/>
  <c r="T1021" i="3" s="1"/>
  <c r="AF1158" i="3"/>
  <c r="E591" i="3"/>
  <c r="T591" i="3" s="1"/>
  <c r="R290" i="3"/>
  <c r="F290" i="3" s="1"/>
  <c r="E290" i="3" s="1"/>
  <c r="AF570" i="3"/>
  <c r="AF885" i="3"/>
  <c r="R392" i="3"/>
  <c r="F392" i="3" s="1"/>
  <c r="AF1851" i="3"/>
  <c r="E1507" i="3"/>
  <c r="T1507" i="3" s="1"/>
  <c r="R997" i="3"/>
  <c r="F997" i="3" s="1"/>
  <c r="E997" i="3" s="1"/>
  <c r="T997" i="3" s="1"/>
  <c r="AF515" i="3"/>
  <c r="R722" i="3"/>
  <c r="F722" i="3" s="1"/>
  <c r="E722" i="3" s="1"/>
  <c r="R2153" i="3"/>
  <c r="F2153" i="3" s="1"/>
  <c r="AF2049" i="3"/>
  <c r="AF1139" i="3"/>
  <c r="R2132" i="3"/>
  <c r="F2132" i="3" s="1"/>
  <c r="E2132" i="3" s="1"/>
  <c r="T2132" i="3" s="1"/>
  <c r="R515" i="3"/>
  <c r="F515" i="3" s="1"/>
  <c r="E515" i="3" s="1"/>
  <c r="T515" i="3" s="1"/>
  <c r="R1285" i="3"/>
  <c r="F1285" i="3" s="1"/>
  <c r="E1285" i="3" s="1"/>
  <c r="T1285" i="3" s="1"/>
  <c r="R1634" i="3"/>
  <c r="F1634" i="3" s="1"/>
  <c r="E1634" i="3" s="1"/>
  <c r="T1634" i="3" s="1"/>
  <c r="R1458" i="3"/>
  <c r="F1458" i="3" s="1"/>
  <c r="E1458" i="3" s="1"/>
  <c r="T1458" i="3" s="1"/>
  <c r="R1784" i="3"/>
  <c r="F1784" i="3" s="1"/>
  <c r="E1784" i="3" s="1"/>
  <c r="T1784" i="3" s="1"/>
  <c r="AF700" i="3"/>
  <c r="R151" i="3"/>
  <c r="F151" i="3" s="1"/>
  <c r="E151" i="3" s="1"/>
  <c r="T151" i="3" s="1"/>
  <c r="AF1847" i="3"/>
  <c r="AF1284" i="3"/>
  <c r="R500" i="3"/>
  <c r="F500" i="3" s="1"/>
  <c r="E500" i="3" s="1"/>
  <c r="T500" i="3" s="1"/>
  <c r="AF1515" i="3"/>
  <c r="R216" i="3"/>
  <c r="F216" i="3" s="1"/>
  <c r="E216" i="3" s="1"/>
  <c r="R1103" i="3"/>
  <c r="F1103" i="3" s="1"/>
  <c r="E1103" i="3" s="1"/>
  <c r="T1103" i="3" s="1"/>
  <c r="AF990" i="3"/>
  <c r="E529" i="3"/>
  <c r="AF584" i="3"/>
  <c r="R587" i="3"/>
  <c r="F587" i="3" s="1"/>
  <c r="E587" i="3" s="1"/>
  <c r="T587" i="3" s="1"/>
  <c r="R131" i="3"/>
  <c r="F131" i="3" s="1"/>
  <c r="E131" i="3" s="1"/>
  <c r="T131" i="3" s="1"/>
  <c r="R653" i="3"/>
  <c r="F653" i="3" s="1"/>
  <c r="E653" i="3" s="1"/>
  <c r="T653" i="3" s="1"/>
  <c r="AF49" i="3"/>
  <c r="AF294" i="3"/>
  <c r="R2206" i="3"/>
  <c r="F2206" i="3" s="1"/>
  <c r="E2206" i="3" s="1"/>
  <c r="R950" i="3"/>
  <c r="F950" i="3" s="1"/>
  <c r="E950" i="3" s="1"/>
  <c r="T950" i="3" s="1"/>
  <c r="R1617" i="3"/>
  <c r="F1617" i="3" s="1"/>
  <c r="E1617" i="3" s="1"/>
  <c r="T1617" i="3" s="1"/>
  <c r="AF850" i="3"/>
  <c r="R1841" i="3"/>
  <c r="F1841" i="3" s="1"/>
  <c r="E1841" i="3" s="1"/>
  <c r="T1841" i="3" s="1"/>
  <c r="AF1272" i="3"/>
  <c r="AF661" i="3"/>
  <c r="AF657" i="3"/>
  <c r="AF1790" i="3"/>
  <c r="R1986" i="3"/>
  <c r="F1986" i="3" s="1"/>
  <c r="E1986" i="3" s="1"/>
  <c r="T1986" i="3" s="1"/>
  <c r="AF1973" i="3"/>
  <c r="AF520" i="3"/>
  <c r="AF96" i="3"/>
  <c r="R1562" i="3"/>
  <c r="F1562" i="3" s="1"/>
  <c r="E1562" i="3" s="1"/>
  <c r="T1562" i="3" s="1"/>
  <c r="R94" i="3"/>
  <c r="F94" i="3" s="1"/>
  <c r="E94" i="3" s="1"/>
  <c r="T94" i="3" s="1"/>
  <c r="AF2090" i="3"/>
  <c r="T787" i="3"/>
  <c r="G787" i="3"/>
  <c r="R1171" i="3"/>
  <c r="F1171" i="3" s="1"/>
  <c r="E1171" i="3" s="1"/>
  <c r="AF1502" i="3"/>
  <c r="R1241" i="3"/>
  <c r="F1241" i="3" s="1"/>
  <c r="E1241" i="3" s="1"/>
  <c r="T1241" i="3" s="1"/>
  <c r="AF1724" i="3"/>
  <c r="R712" i="3"/>
  <c r="F712" i="3" s="1"/>
  <c r="E712" i="3" s="1"/>
  <c r="T712" i="3" s="1"/>
  <c r="AF745" i="3"/>
  <c r="AF1884" i="3"/>
  <c r="R918" i="3"/>
  <c r="F918" i="3" s="1"/>
  <c r="E918" i="3" s="1"/>
  <c r="T918" i="3" s="1"/>
  <c r="AF527" i="3"/>
  <c r="R461" i="3"/>
  <c r="F461" i="3" s="1"/>
  <c r="AF1260" i="3"/>
  <c r="AF1788" i="3"/>
  <c r="AF1065" i="3"/>
  <c r="R1493" i="3"/>
  <c r="F1493" i="3" s="1"/>
  <c r="E1493" i="3" s="1"/>
  <c r="E1791" i="3"/>
  <c r="T1791" i="3" s="1"/>
  <c r="R202" i="3"/>
  <c r="F202" i="3" s="1"/>
  <c r="E202" i="3" s="1"/>
  <c r="T202" i="3" s="1"/>
  <c r="R1136" i="3"/>
  <c r="F1136" i="3" s="1"/>
  <c r="E1136" i="3" s="1"/>
  <c r="T1136" i="3" s="1"/>
  <c r="AF16" i="3"/>
  <c r="E294" i="3"/>
  <c r="T294" i="3" s="1"/>
  <c r="R660" i="3"/>
  <c r="F660" i="3" s="1"/>
  <c r="E660" i="3" s="1"/>
  <c r="T660" i="3" s="1"/>
  <c r="T554" i="3"/>
  <c r="G554" i="3"/>
  <c r="T1653" i="3"/>
  <c r="G1653" i="3"/>
  <c r="AF1897" i="3"/>
  <c r="AF887" i="3"/>
  <c r="AF997" i="3"/>
  <c r="AF715" i="3"/>
  <c r="AF1262" i="3"/>
  <c r="AF615" i="3"/>
  <c r="R947" i="3"/>
  <c r="F947" i="3" s="1"/>
  <c r="E947" i="3" s="1"/>
  <c r="AF1902" i="3"/>
  <c r="AF694" i="3"/>
  <c r="R90" i="3"/>
  <c r="F90" i="3" s="1"/>
  <c r="E90" i="3" s="1"/>
  <c r="T90" i="3" s="1"/>
  <c r="AF2109" i="3"/>
  <c r="AF1092" i="3"/>
  <c r="AF566" i="3"/>
  <c r="AF307" i="3"/>
  <c r="AF852" i="3"/>
  <c r="AF1854" i="3"/>
  <c r="R1597" i="3"/>
  <c r="F1597" i="3" s="1"/>
  <c r="E1597" i="3" s="1"/>
  <c r="T1597" i="3" s="1"/>
  <c r="R922" i="3"/>
  <c r="F922" i="3" s="1"/>
  <c r="E922" i="3" s="1"/>
  <c r="T922" i="3" s="1"/>
  <c r="R1745" i="3"/>
  <c r="F1745" i="3" s="1"/>
  <c r="E1745" i="3" s="1"/>
  <c r="T1745" i="3" s="1"/>
  <c r="AF676" i="3"/>
  <c r="AF2000" i="3"/>
  <c r="AF1748" i="3"/>
  <c r="R185" i="3"/>
  <c r="F185" i="3" s="1"/>
  <c r="E185" i="3" s="1"/>
  <c r="T185" i="3" s="1"/>
  <c r="R1394" i="3"/>
  <c r="F1394" i="3" s="1"/>
  <c r="E1394" i="3" s="1"/>
  <c r="T1394" i="3" s="1"/>
  <c r="AF1087" i="3"/>
  <c r="AF188" i="3"/>
  <c r="AF1556" i="3"/>
  <c r="AF538" i="3"/>
  <c r="AF1725" i="3"/>
  <c r="R2125" i="3"/>
  <c r="F2125" i="3" s="1"/>
  <c r="AF679" i="3"/>
  <c r="AF1321" i="3"/>
  <c r="AF1543" i="3"/>
  <c r="AF1709" i="3"/>
  <c r="R439" i="3"/>
  <c r="F439" i="3" s="1"/>
  <c r="E439" i="3" s="1"/>
  <c r="T439" i="3" s="1"/>
  <c r="R1744" i="3"/>
  <c r="F1744" i="3" s="1"/>
  <c r="E1744" i="3" s="1"/>
  <c r="T1744" i="3" s="1"/>
  <c r="AF568" i="3"/>
  <c r="R1393" i="3"/>
  <c r="F1393" i="3" s="1"/>
  <c r="E1393" i="3" s="1"/>
  <c r="R1322" i="3"/>
  <c r="F1322" i="3" s="1"/>
  <c r="AF383" i="3"/>
  <c r="R2172" i="3"/>
  <c r="F2172" i="3" s="1"/>
  <c r="E2172" i="3" s="1"/>
  <c r="T2172" i="3" s="1"/>
  <c r="AF350" i="3"/>
  <c r="R2148" i="3"/>
  <c r="F2148" i="3" s="1"/>
  <c r="AF1042" i="3"/>
  <c r="AF1036" i="3"/>
  <c r="R588" i="3"/>
  <c r="F588" i="3" s="1"/>
  <c r="E588" i="3" s="1"/>
  <c r="AF1774" i="3"/>
  <c r="R1692" i="3"/>
  <c r="F1692" i="3" s="1"/>
  <c r="R1044" i="3"/>
  <c r="F1044" i="3" s="1"/>
  <c r="AF798" i="3"/>
  <c r="AF1255" i="3"/>
  <c r="AF1888" i="3"/>
  <c r="AF1767" i="3"/>
  <c r="AF1075" i="3"/>
  <c r="AF119" i="3"/>
  <c r="R724" i="3"/>
  <c r="F724" i="3" s="1"/>
  <c r="R433" i="3"/>
  <c r="F433" i="3" s="1"/>
  <c r="E433" i="3" s="1"/>
  <c r="T433" i="3" s="1"/>
  <c r="AF8" i="3"/>
  <c r="AF752" i="3"/>
  <c r="R782" i="3"/>
  <c r="F782" i="3" s="1"/>
  <c r="E782" i="3" s="1"/>
  <c r="T782" i="3" s="1"/>
  <c r="AF274" i="3"/>
  <c r="AF148" i="3"/>
  <c r="R927" i="3"/>
  <c r="F927" i="3" s="1"/>
  <c r="E927" i="3" s="1"/>
  <c r="T927" i="3" s="1"/>
  <c r="AF165" i="3"/>
  <c r="AF445" i="3"/>
  <c r="R1889" i="3"/>
  <c r="F1889" i="3" s="1"/>
  <c r="E1889" i="3" s="1"/>
  <c r="T1889" i="3" s="1"/>
  <c r="AF1006" i="3"/>
  <c r="AF1530" i="3"/>
  <c r="R1965" i="3"/>
  <c r="F1965" i="3" s="1"/>
  <c r="E1965" i="3" s="1"/>
  <c r="T1965" i="3" s="1"/>
  <c r="R2021" i="3"/>
  <c r="F2021" i="3" s="1"/>
  <c r="AF1488" i="3"/>
  <c r="R589" i="3"/>
  <c r="F589" i="3" s="1"/>
  <c r="E589" i="3" s="1"/>
  <c r="T589" i="3" s="1"/>
  <c r="R2037" i="3"/>
  <c r="F2037" i="3" s="1"/>
  <c r="E2037" i="3" s="1"/>
  <c r="T2037" i="3" s="1"/>
  <c r="AF1628" i="3"/>
  <c r="R661" i="3"/>
  <c r="F661" i="3" s="1"/>
  <c r="E661" i="3" s="1"/>
  <c r="T661" i="3" s="1"/>
  <c r="R935" i="3"/>
  <c r="F935" i="3" s="1"/>
  <c r="AF507" i="3"/>
  <c r="AF829" i="3"/>
  <c r="R1792" i="3"/>
  <c r="F1792" i="3" s="1"/>
  <c r="E1792" i="3" s="1"/>
  <c r="T1792" i="3" s="1"/>
  <c r="R81" i="3"/>
  <c r="F81" i="3" s="1"/>
  <c r="AF72" i="3"/>
  <c r="AF1264" i="3"/>
  <c r="R1216" i="3"/>
  <c r="F1216" i="3" s="1"/>
  <c r="E1216" i="3" s="1"/>
  <c r="R692" i="3"/>
  <c r="F692" i="3" s="1"/>
  <c r="E692" i="3" s="1"/>
  <c r="T692" i="3" s="1"/>
  <c r="AF1167" i="3"/>
  <c r="AF1618" i="3"/>
  <c r="AF714" i="3"/>
  <c r="R1380" i="3"/>
  <c r="F1380" i="3" s="1"/>
  <c r="E1380" i="3" s="1"/>
  <c r="T1380" i="3" s="1"/>
  <c r="AF1939" i="3"/>
  <c r="AF433" i="3"/>
  <c r="AF1416" i="3"/>
  <c r="AF299" i="3"/>
  <c r="R1836" i="3"/>
  <c r="F1836" i="3" s="1"/>
  <c r="E1836" i="3" s="1"/>
  <c r="T1836" i="3" s="1"/>
  <c r="R2098" i="3"/>
  <c r="F2098" i="3" s="1"/>
  <c r="E2098" i="3" s="1"/>
  <c r="T2098" i="3" s="1"/>
  <c r="R391" i="3"/>
  <c r="F391" i="3" s="1"/>
  <c r="E391" i="3" s="1"/>
  <c r="T391" i="3" s="1"/>
  <c r="AF478" i="3"/>
  <c r="AF693" i="3"/>
  <c r="R120" i="3"/>
  <c r="F120" i="3" s="1"/>
  <c r="E120" i="3" s="1"/>
  <c r="T120" i="3" s="1"/>
  <c r="R596" i="3"/>
  <c r="F596" i="3" s="1"/>
  <c r="E596" i="3" s="1"/>
  <c r="T596" i="3" s="1"/>
  <c r="R1832" i="3"/>
  <c r="F1832" i="3" s="1"/>
  <c r="E1832" i="3" s="1"/>
  <c r="T1832" i="3" s="1"/>
  <c r="R116" i="3"/>
  <c r="F116" i="3" s="1"/>
  <c r="E116" i="3" s="1"/>
  <c r="T116" i="3" s="1"/>
  <c r="AF1303" i="3"/>
  <c r="AF323" i="3"/>
  <c r="AF1955" i="3"/>
  <c r="AF1163" i="3"/>
  <c r="R2109" i="3"/>
  <c r="F2109" i="3" s="1"/>
  <c r="E2109" i="3" s="1"/>
  <c r="T2109" i="3" s="1"/>
  <c r="R1491" i="3"/>
  <c r="F1491" i="3" s="1"/>
  <c r="E1491" i="3" s="1"/>
  <c r="T1491" i="3" s="1"/>
  <c r="R359" i="3"/>
  <c r="F359" i="3" s="1"/>
  <c r="E359" i="3" s="1"/>
  <c r="T359" i="3" s="1"/>
  <c r="R1848" i="3"/>
  <c r="F1848" i="3" s="1"/>
  <c r="E1848" i="3" s="1"/>
  <c r="T1848" i="3" s="1"/>
  <c r="AF1926" i="3"/>
  <c r="AF919" i="3"/>
  <c r="R941" i="3"/>
  <c r="F941" i="3" s="1"/>
  <c r="R1202" i="3"/>
  <c r="F1202" i="3" s="1"/>
  <c r="E1202" i="3" s="1"/>
  <c r="AF1279" i="3"/>
  <c r="R1316" i="3"/>
  <c r="F1316" i="3" s="1"/>
  <c r="R307" i="3"/>
  <c r="F307" i="3" s="1"/>
  <c r="E307" i="3" s="1"/>
  <c r="T307" i="3" s="1"/>
  <c r="R2205" i="3"/>
  <c r="F2205" i="3" s="1"/>
  <c r="E2205" i="3" s="1"/>
  <c r="T2205" i="3" s="1"/>
  <c r="AF138" i="3"/>
  <c r="AF407" i="3"/>
  <c r="AF1548" i="3"/>
  <c r="AF892" i="3"/>
  <c r="R626" i="3"/>
  <c r="F626" i="3" s="1"/>
  <c r="E626" i="3" s="1"/>
  <c r="T626" i="3" s="1"/>
  <c r="R2143" i="3"/>
  <c r="F2143" i="3" s="1"/>
  <c r="E2143" i="3" s="1"/>
  <c r="T2143" i="3" s="1"/>
  <c r="R1133" i="3"/>
  <c r="F1133" i="3" s="1"/>
  <c r="E1133" i="3" s="1"/>
  <c r="T1133" i="3" s="1"/>
  <c r="R395" i="3"/>
  <c r="F395" i="3" s="1"/>
  <c r="E395" i="3" s="1"/>
  <c r="T395" i="3" s="1"/>
  <c r="AF1236" i="3"/>
  <c r="AF1839" i="3"/>
  <c r="R182" i="3"/>
  <c r="F182" i="3" s="1"/>
  <c r="E182" i="3" s="1"/>
  <c r="T182" i="3" s="1"/>
  <c r="R2071" i="3"/>
  <c r="F2071" i="3" s="1"/>
  <c r="E2071" i="3" s="1"/>
  <c r="T2071" i="3" s="1"/>
  <c r="AF98" i="3"/>
  <c r="AF719" i="3"/>
  <c r="R687" i="3"/>
  <c r="F687" i="3" s="1"/>
  <c r="E687" i="3" s="1"/>
  <c r="T687" i="3" s="1"/>
  <c r="R763" i="3"/>
  <c r="F763" i="3" s="1"/>
  <c r="E763" i="3" s="1"/>
  <c r="T763" i="3" s="1"/>
  <c r="R1028" i="3"/>
  <c r="F1028" i="3" s="1"/>
  <c r="E1028" i="3" s="1"/>
  <c r="R808" i="3"/>
  <c r="F808" i="3" s="1"/>
  <c r="E808" i="3" s="1"/>
  <c r="T808" i="3" s="1"/>
  <c r="R703" i="3"/>
  <c r="F703" i="3" s="1"/>
  <c r="E703" i="3" s="1"/>
  <c r="T703" i="3" s="1"/>
  <c r="R1454" i="3"/>
  <c r="F1454" i="3" s="1"/>
  <c r="E1454" i="3" s="1"/>
  <c r="AF1715" i="3"/>
  <c r="AF1251" i="3"/>
  <c r="R536" i="3"/>
  <c r="F536" i="3" s="1"/>
  <c r="E536" i="3" s="1"/>
  <c r="T536" i="3" s="1"/>
  <c r="R1172" i="3"/>
  <c r="F1172" i="3" s="1"/>
  <c r="E1172" i="3" s="1"/>
  <c r="T1172" i="3" s="1"/>
  <c r="R245" i="3"/>
  <c r="F245" i="3" s="1"/>
  <c r="E245" i="3" s="1"/>
  <c r="T245" i="3" s="1"/>
  <c r="R1872" i="3"/>
  <c r="F1872" i="3" s="1"/>
  <c r="E1872" i="3" s="1"/>
  <c r="T1872" i="3" s="1"/>
  <c r="AF1252" i="3"/>
  <c r="R1167" i="3"/>
  <c r="F1167" i="3" s="1"/>
  <c r="E1167" i="3" s="1"/>
  <c r="T1167" i="3" s="1"/>
  <c r="R1814" i="3"/>
  <c r="F1814" i="3" s="1"/>
  <c r="E1814" i="3" s="1"/>
  <c r="T1814" i="3" s="1"/>
  <c r="AF1067" i="3"/>
  <c r="R1672" i="3"/>
  <c r="F1672" i="3" s="1"/>
  <c r="E1672" i="3" s="1"/>
  <c r="T1672" i="3" s="1"/>
  <c r="AF1351" i="3"/>
  <c r="AF348" i="3"/>
  <c r="R1541" i="3"/>
  <c r="F1541" i="3" s="1"/>
  <c r="E1541" i="3" s="1"/>
  <c r="T1541" i="3" s="1"/>
  <c r="R899" i="3"/>
  <c r="F899" i="3" s="1"/>
  <c r="E899" i="3" s="1"/>
  <c r="T899" i="3" s="1"/>
  <c r="AF972" i="3"/>
  <c r="AF1666" i="3"/>
  <c r="R1674" i="3"/>
  <c r="F1674" i="3" s="1"/>
  <c r="AF1001" i="3"/>
  <c r="AF729" i="3"/>
  <c r="R1325" i="3"/>
  <c r="F1325" i="3" s="1"/>
  <c r="E1325" i="3" s="1"/>
  <c r="T1325" i="3" s="1"/>
  <c r="R824" i="3"/>
  <c r="F824" i="3" s="1"/>
  <c r="E824" i="3" s="1"/>
  <c r="T824" i="3" s="1"/>
  <c r="R771" i="3"/>
  <c r="F771" i="3" s="1"/>
  <c r="E771" i="3" s="1"/>
  <c r="T771" i="3" s="1"/>
  <c r="AF1760" i="3"/>
  <c r="AF994" i="3"/>
  <c r="R867" i="3"/>
  <c r="F867" i="3" s="1"/>
  <c r="E867" i="3" s="1"/>
  <c r="T867" i="3" s="1"/>
  <c r="R1350" i="3"/>
  <c r="F1350" i="3" s="1"/>
  <c r="AF140" i="3"/>
  <c r="AF1489" i="3"/>
  <c r="AF1691" i="3"/>
  <c r="R1039" i="3"/>
  <c r="F1039" i="3" s="1"/>
  <c r="E1039" i="3" s="1"/>
  <c r="T1039" i="3" s="1"/>
  <c r="R132" i="3"/>
  <c r="F132" i="3" s="1"/>
  <c r="E132" i="3" s="1"/>
  <c r="T132" i="3" s="1"/>
  <c r="AF524" i="3"/>
  <c r="AF1717" i="3"/>
  <c r="AF512" i="3"/>
  <c r="R2080" i="3"/>
  <c r="F2080" i="3" s="1"/>
  <c r="E2080" i="3" s="1"/>
  <c r="T2080" i="3" s="1"/>
  <c r="AF1573" i="3"/>
  <c r="AF1882" i="3"/>
  <c r="AF2092" i="3"/>
  <c r="AF1452" i="3"/>
  <c r="R6" i="3"/>
  <c r="F6" i="3" s="1"/>
  <c r="E6" i="3" s="1"/>
  <c r="G6" i="3" s="1"/>
  <c r="AF339" i="3"/>
  <c r="R2034" i="3"/>
  <c r="F2034" i="3" s="1"/>
  <c r="E2034" i="3" s="1"/>
  <c r="T2034" i="3" s="1"/>
  <c r="R1666" i="3"/>
  <c r="F1666" i="3" s="1"/>
  <c r="R382" i="3"/>
  <c r="F382" i="3" s="1"/>
  <c r="E382" i="3" s="1"/>
  <c r="T382" i="3" s="1"/>
  <c r="R1619" i="3"/>
  <c r="F1619" i="3" s="1"/>
  <c r="E1619" i="3" s="1"/>
  <c r="T1619" i="3" s="1"/>
  <c r="AF860" i="3"/>
  <c r="AF1680" i="3"/>
  <c r="AF2135" i="3"/>
  <c r="G472" i="3"/>
  <c r="R1708" i="3"/>
  <c r="F1708" i="3" s="1"/>
  <c r="R1906" i="3"/>
  <c r="F1906" i="3" s="1"/>
  <c r="R533" i="3"/>
  <c r="F533" i="3" s="1"/>
  <c r="AF427" i="3"/>
  <c r="AF2164" i="3"/>
  <c r="R334" i="3"/>
  <c r="F334" i="3" s="1"/>
  <c r="AF1849" i="3"/>
  <c r="R1838" i="3"/>
  <c r="F1838" i="3" s="1"/>
  <c r="E1838" i="3" s="1"/>
  <c r="T1838" i="3" s="1"/>
  <c r="R264" i="3"/>
  <c r="F264" i="3" s="1"/>
  <c r="E264" i="3" s="1"/>
  <c r="T264" i="3" s="1"/>
  <c r="AF1490" i="3"/>
  <c r="AF481" i="3"/>
  <c r="AF2115" i="3"/>
  <c r="R1975" i="3"/>
  <c r="F1975" i="3" s="1"/>
  <c r="R1678" i="3"/>
  <c r="F1678" i="3" s="1"/>
  <c r="R898" i="3"/>
  <c r="F898" i="3" s="1"/>
  <c r="R276" i="3"/>
  <c r="F276" i="3" s="1"/>
  <c r="E276" i="3" s="1"/>
  <c r="T276" i="3" s="1"/>
  <c r="R1373" i="3"/>
  <c r="F1373" i="3" s="1"/>
  <c r="E1373" i="3" s="1"/>
  <c r="T1373" i="3" s="1"/>
  <c r="AF333" i="3"/>
  <c r="R303" i="3"/>
  <c r="F303" i="3" s="1"/>
  <c r="E303" i="3" s="1"/>
  <c r="T303" i="3" s="1"/>
  <c r="R373" i="3"/>
  <c r="F373" i="3" s="1"/>
  <c r="E373" i="3" s="1"/>
  <c r="T373" i="3" s="1"/>
  <c r="R309" i="3"/>
  <c r="F309" i="3" s="1"/>
  <c r="E309" i="3" s="1"/>
  <c r="R905" i="3"/>
  <c r="F905" i="3" s="1"/>
  <c r="E905" i="3" s="1"/>
  <c r="T905" i="3" s="1"/>
  <c r="R99" i="3"/>
  <c r="F99" i="3" s="1"/>
  <c r="E99" i="3" s="1"/>
  <c r="T99" i="3" s="1"/>
  <c r="AF326" i="3"/>
  <c r="R1130" i="3"/>
  <c r="F1130" i="3" s="1"/>
  <c r="R699" i="3"/>
  <c r="F699" i="3" s="1"/>
  <c r="E699" i="3" s="1"/>
  <c r="T699" i="3" s="1"/>
  <c r="R670" i="3"/>
  <c r="F670" i="3" s="1"/>
  <c r="E670" i="3" s="1"/>
  <c r="T670" i="3" s="1"/>
  <c r="R1516" i="3"/>
  <c r="F1516" i="3" s="1"/>
  <c r="E1516" i="3" s="1"/>
  <c r="T1516" i="3" s="1"/>
  <c r="R33" i="3"/>
  <c r="F33" i="3" s="1"/>
  <c r="E33" i="3" s="1"/>
  <c r="T33" i="3" s="1"/>
  <c r="R1790" i="3"/>
  <c r="F1790" i="3" s="1"/>
  <c r="E1790" i="3" s="1"/>
  <c r="T1790" i="3" s="1"/>
  <c r="R1747" i="3"/>
  <c r="F1747" i="3" s="1"/>
  <c r="E1747" i="3" s="1"/>
  <c r="T1747" i="3" s="1"/>
  <c r="R363" i="3"/>
  <c r="F363" i="3" s="1"/>
  <c r="E363" i="3" s="1"/>
  <c r="T363" i="3" s="1"/>
  <c r="R740" i="3"/>
  <c r="F740" i="3" s="1"/>
  <c r="E740" i="3" s="1"/>
  <c r="T740" i="3" s="1"/>
  <c r="R959" i="3"/>
  <c r="F959" i="3" s="1"/>
  <c r="E959" i="3" s="1"/>
  <c r="T959" i="3" s="1"/>
  <c r="AF2016" i="3"/>
  <c r="R806" i="3"/>
  <c r="F806" i="3" s="1"/>
  <c r="E806" i="3" s="1"/>
  <c r="T806" i="3" s="1"/>
  <c r="AF1514" i="3"/>
  <c r="R1236" i="3"/>
  <c r="F1236" i="3" s="1"/>
  <c r="R25" i="3"/>
  <c r="F25" i="3" s="1"/>
  <c r="E25" i="3" s="1"/>
  <c r="T25" i="3" s="1"/>
  <c r="AF1722" i="3"/>
  <c r="AF628" i="3"/>
  <c r="R374" i="3"/>
  <c r="F374" i="3" s="1"/>
  <c r="AF1096" i="3"/>
  <c r="AF1696" i="3"/>
  <c r="AF1265" i="3"/>
  <c r="R1935" i="3"/>
  <c r="F1935" i="3" s="1"/>
  <c r="AF955" i="3"/>
  <c r="AF873" i="3"/>
  <c r="R643" i="3"/>
  <c r="F643" i="3" s="1"/>
  <c r="E643" i="3" s="1"/>
  <c r="T643" i="3" s="1"/>
  <c r="AF1756" i="3"/>
  <c r="R1508" i="3"/>
  <c r="F1508" i="3" s="1"/>
  <c r="E1508" i="3" s="1"/>
  <c r="T1508" i="3" s="1"/>
  <c r="R227" i="3"/>
  <c r="F227" i="3" s="1"/>
  <c r="R576" i="3"/>
  <c r="F576" i="3" s="1"/>
  <c r="R1351" i="3"/>
  <c r="F1351" i="3" s="1"/>
  <c r="AF1971" i="3"/>
  <c r="R729" i="3"/>
  <c r="F729" i="3" s="1"/>
  <c r="E729" i="3" s="1"/>
  <c r="T729" i="3" s="1"/>
  <c r="AF581" i="3"/>
  <c r="AF1372" i="3"/>
  <c r="AF2058" i="3"/>
  <c r="R355" i="3"/>
  <c r="F355" i="3" s="1"/>
  <c r="E355" i="3" s="1"/>
  <c r="T355" i="3" s="1"/>
  <c r="R747" i="3"/>
  <c r="F747" i="3" s="1"/>
  <c r="E747" i="3" s="1"/>
  <c r="T747" i="3" s="1"/>
  <c r="AF470" i="3"/>
  <c r="AF1609" i="3"/>
  <c r="R1385" i="3"/>
  <c r="F1385" i="3" s="1"/>
  <c r="E1385" i="3" s="1"/>
  <c r="AF432" i="3"/>
  <c r="AF1248" i="3"/>
  <c r="AF1140" i="3"/>
  <c r="R1926" i="3"/>
  <c r="F1926" i="3" s="1"/>
  <c r="E1926" i="3" s="1"/>
  <c r="T1926" i="3" s="1"/>
  <c r="AF1485" i="3"/>
  <c r="AF539" i="3"/>
  <c r="R1903" i="3"/>
  <c r="F1903" i="3" s="1"/>
  <c r="E1903" i="3" s="1"/>
  <c r="T1903" i="3" s="1"/>
  <c r="R335" i="3"/>
  <c r="F335" i="3" s="1"/>
  <c r="E335" i="3" s="1"/>
  <c r="AF480" i="3"/>
  <c r="R735" i="3"/>
  <c r="F735" i="3" s="1"/>
  <c r="R868" i="3"/>
  <c r="F868" i="3" s="1"/>
  <c r="E868" i="3" s="1"/>
  <c r="T868" i="3" s="1"/>
  <c r="AF1205" i="3"/>
  <c r="AF602" i="3"/>
  <c r="R1953" i="3"/>
  <c r="F1953" i="3" s="1"/>
  <c r="E1953" i="3" s="1"/>
  <c r="T1953" i="3" s="1"/>
  <c r="R1309" i="3"/>
  <c r="F1309" i="3" s="1"/>
  <c r="E1309" i="3" s="1"/>
  <c r="T1309" i="3" s="1"/>
  <c r="AF742" i="3"/>
  <c r="R30" i="3"/>
  <c r="F30" i="3" s="1"/>
  <c r="E30" i="3" s="1"/>
  <c r="T30" i="3" s="1"/>
  <c r="R2201" i="3"/>
  <c r="F2201" i="3" s="1"/>
  <c r="E2201" i="3" s="1"/>
  <c r="T2201" i="3" s="1"/>
  <c r="R968" i="3"/>
  <c r="F968" i="3" s="1"/>
  <c r="E968" i="3" s="1"/>
  <c r="AF612" i="3"/>
  <c r="AF200" i="3"/>
  <c r="R443" i="3"/>
  <c r="F443" i="3" s="1"/>
  <c r="E443" i="3" s="1"/>
  <c r="T443" i="3" s="1"/>
  <c r="R1940" i="3"/>
  <c r="F1940" i="3" s="1"/>
  <c r="E1940" i="3" s="1"/>
  <c r="T1940" i="3" s="1"/>
  <c r="AF1754" i="3"/>
  <c r="AF1425" i="3"/>
  <c r="R768" i="3"/>
  <c r="F768" i="3" s="1"/>
  <c r="E768" i="3" s="1"/>
  <c r="T768" i="3" s="1"/>
  <c r="AF965" i="3"/>
  <c r="AF1677" i="3"/>
  <c r="AF1152" i="3"/>
  <c r="R1029" i="3"/>
  <c r="F1029" i="3" s="1"/>
  <c r="E1029" i="3" s="1"/>
  <c r="T1029" i="3" s="1"/>
  <c r="R1843" i="3"/>
  <c r="F1843" i="3" s="1"/>
  <c r="E1843" i="3" s="1"/>
  <c r="AF1296" i="3"/>
  <c r="R707" i="3"/>
  <c r="F707" i="3" s="1"/>
  <c r="E707" i="3" s="1"/>
  <c r="R19" i="3"/>
  <c r="F19" i="3" s="1"/>
  <c r="E19" i="3" s="1"/>
  <c r="R698" i="3"/>
  <c r="F698" i="3" s="1"/>
  <c r="E698" i="3" s="1"/>
  <c r="T698" i="3" s="1"/>
  <c r="AF469" i="3"/>
  <c r="R1536" i="3"/>
  <c r="F1536" i="3" s="1"/>
  <c r="R609" i="3"/>
  <c r="F609" i="3" s="1"/>
  <c r="E609" i="3" s="1"/>
  <c r="T609" i="3" s="1"/>
  <c r="AF290" i="3"/>
  <c r="R1586" i="3"/>
  <c r="F1586" i="3" s="1"/>
  <c r="E1586" i="3" s="1"/>
  <c r="T1586" i="3" s="1"/>
  <c r="AF71" i="3"/>
  <c r="AF855" i="3"/>
  <c r="AF1434" i="3"/>
  <c r="R61" i="3"/>
  <c r="F61" i="3" s="1"/>
  <c r="E61" i="3" s="1"/>
  <c r="T61" i="3" s="1"/>
  <c r="AF1831" i="3"/>
  <c r="AF277" i="3"/>
  <c r="AF1563" i="3"/>
  <c r="AF1409" i="3"/>
  <c r="AF196" i="3"/>
  <c r="AF264" i="3"/>
  <c r="R1813" i="3"/>
  <c r="F1813" i="3" s="1"/>
  <c r="E1813" i="3" s="1"/>
  <c r="T1813" i="3" s="1"/>
  <c r="R1622" i="3"/>
  <c r="F1622" i="3" s="1"/>
  <c r="E1622" i="3" s="1"/>
  <c r="T1622" i="3" s="1"/>
  <c r="AF1853" i="3"/>
  <c r="AF897" i="3"/>
  <c r="R1065" i="3"/>
  <c r="F1065" i="3" s="1"/>
  <c r="E1065" i="3" s="1"/>
  <c r="T1065" i="3" s="1"/>
  <c r="R1884" i="3"/>
  <c r="F1884" i="3" s="1"/>
  <c r="E1884" i="3" s="1"/>
  <c r="T1884" i="3" s="1"/>
  <c r="R1786" i="3"/>
  <c r="F1786" i="3" s="1"/>
  <c r="E1786" i="3" s="1"/>
  <c r="T1786" i="3" s="1"/>
  <c r="AF1283" i="3"/>
  <c r="AF553" i="3"/>
  <c r="R704" i="3"/>
  <c r="F704" i="3" s="1"/>
  <c r="E704" i="3" s="1"/>
  <c r="T704" i="3" s="1"/>
  <c r="R387" i="3"/>
  <c r="F387" i="3" s="1"/>
  <c r="E387" i="3" s="1"/>
  <c r="T387" i="3" s="1"/>
  <c r="R300" i="3"/>
  <c r="F300" i="3" s="1"/>
  <c r="E300" i="3" s="1"/>
  <c r="T300" i="3" s="1"/>
  <c r="R1467" i="3"/>
  <c r="F1467" i="3" s="1"/>
  <c r="E1467" i="3" s="1"/>
  <c r="T1467" i="3" s="1"/>
  <c r="R745" i="3"/>
  <c r="F745" i="3" s="1"/>
  <c r="E745" i="3" s="1"/>
  <c r="T745" i="3" s="1"/>
  <c r="AF2100" i="3"/>
  <c r="AF459" i="3"/>
  <c r="AF1156" i="3"/>
  <c r="R425" i="3"/>
  <c r="F425" i="3" s="1"/>
  <c r="E425" i="3" s="1"/>
  <c r="T425" i="3" s="1"/>
  <c r="R942" i="3"/>
  <c r="F942" i="3" s="1"/>
  <c r="E942" i="3" s="1"/>
  <c r="T942" i="3" s="1"/>
  <c r="AF1234" i="3"/>
  <c r="R607" i="3"/>
  <c r="F607" i="3" s="1"/>
  <c r="E607" i="3" s="1"/>
  <c r="R1197" i="3"/>
  <c r="F1197" i="3" s="1"/>
  <c r="E1197" i="3" s="1"/>
  <c r="AF796" i="3"/>
  <c r="R66" i="3"/>
  <c r="F66" i="3" s="1"/>
  <c r="E66" i="3" s="1"/>
  <c r="T66" i="3" s="1"/>
  <c r="R1590" i="3"/>
  <c r="F1590" i="3" s="1"/>
  <c r="E1590" i="3" s="1"/>
  <c r="T1590" i="3" s="1"/>
  <c r="R764" i="3"/>
  <c r="F764" i="3" s="1"/>
  <c r="E764" i="3" s="1"/>
  <c r="T764" i="3" s="1"/>
  <c r="R1054" i="3"/>
  <c r="F1054" i="3" s="1"/>
  <c r="E1054" i="3" s="1"/>
  <c r="T1054" i="3" s="1"/>
  <c r="R1478" i="3"/>
  <c r="F1478" i="3" s="1"/>
  <c r="AF324" i="3"/>
  <c r="R546" i="3"/>
  <c r="F546" i="3" s="1"/>
  <c r="E546" i="3" s="1"/>
  <c r="T546" i="3" s="1"/>
  <c r="AF1589" i="3"/>
  <c r="R1881" i="3"/>
  <c r="F1881" i="3" s="1"/>
  <c r="E1881" i="3" s="1"/>
  <c r="AF846" i="3"/>
  <c r="AF2185" i="3"/>
  <c r="R207" i="3"/>
  <c r="F207" i="3" s="1"/>
  <c r="E207" i="3" s="1"/>
  <c r="R1942" i="3"/>
  <c r="F1942" i="3" s="1"/>
  <c r="E1942" i="3" s="1"/>
  <c r="T1942" i="3" s="1"/>
  <c r="R1242" i="3"/>
  <c r="F1242" i="3" s="1"/>
  <c r="E1242" i="3" s="1"/>
  <c r="T1242" i="3" s="1"/>
  <c r="AF235" i="3"/>
  <c r="R1288" i="3"/>
  <c r="F1288" i="3" s="1"/>
  <c r="E1288" i="3" s="1"/>
  <c r="T1288" i="3" s="1"/>
  <c r="AF1655" i="3"/>
  <c r="R249" i="3"/>
  <c r="F249" i="3" s="1"/>
  <c r="E249" i="3" s="1"/>
  <c r="E1660" i="3"/>
  <c r="T1660" i="3" s="1"/>
  <c r="R1608" i="3"/>
  <c r="F1608" i="3" s="1"/>
  <c r="E1608" i="3" s="1"/>
  <c r="T1608" i="3" s="1"/>
  <c r="R262" i="3"/>
  <c r="F262" i="3" s="1"/>
  <c r="E262" i="3" s="1"/>
  <c r="T262" i="3" s="1"/>
  <c r="R271" i="3"/>
  <c r="F271" i="3" s="1"/>
  <c r="E271" i="3" s="1"/>
  <c r="T271" i="3" s="1"/>
  <c r="R289" i="3"/>
  <c r="F289" i="3" s="1"/>
  <c r="E289" i="3" s="1"/>
  <c r="T289" i="3" s="1"/>
  <c r="R509" i="3"/>
  <c r="F509" i="3" s="1"/>
  <c r="E509" i="3" s="1"/>
  <c r="T509" i="3" s="1"/>
  <c r="AF2099" i="3"/>
  <c r="E1538" i="3"/>
  <c r="AF558" i="3"/>
  <c r="R470" i="3"/>
  <c r="F470" i="3" s="1"/>
  <c r="R1998" i="3"/>
  <c r="F1998" i="3" s="1"/>
  <c r="E1998" i="3" s="1"/>
  <c r="T1998" i="3" s="1"/>
  <c r="AF1599" i="3"/>
  <c r="R1218" i="3"/>
  <c r="F1218" i="3" s="1"/>
  <c r="AF19" i="3"/>
  <c r="R280" i="3"/>
  <c r="F280" i="3" s="1"/>
  <c r="AF325" i="3"/>
  <c r="R1310" i="3"/>
  <c r="F1310" i="3" s="1"/>
  <c r="R358" i="3"/>
  <c r="F358" i="3" s="1"/>
  <c r="E358" i="3" s="1"/>
  <c r="T358" i="3" s="1"/>
  <c r="R988" i="3"/>
  <c r="F988" i="3" s="1"/>
  <c r="E988" i="3" s="1"/>
  <c r="T988" i="3" s="1"/>
  <c r="AF549" i="3"/>
  <c r="AF2047" i="3"/>
  <c r="AF1105" i="3"/>
  <c r="AF631" i="3"/>
  <c r="R1016" i="3"/>
  <c r="F1016" i="3" s="1"/>
  <c r="E1016" i="3" s="1"/>
  <c r="T1016" i="3" s="1"/>
  <c r="R1229" i="3"/>
  <c r="F1229" i="3" s="1"/>
  <c r="E1229" i="3" s="1"/>
  <c r="T1229" i="3" s="1"/>
  <c r="R247" i="3"/>
  <c r="F247" i="3" s="1"/>
  <c r="E247" i="3" s="1"/>
  <c r="T247" i="3" s="1"/>
  <c r="AF191" i="3"/>
  <c r="R1830" i="3"/>
  <c r="F1830" i="3" s="1"/>
  <c r="E1830" i="3" s="1"/>
  <c r="T1830" i="3" s="1"/>
  <c r="AF1721" i="3"/>
  <c r="AF1013" i="3"/>
  <c r="R251" i="3"/>
  <c r="F251" i="3" s="1"/>
  <c r="E251" i="3" s="1"/>
  <c r="T251" i="3" s="1"/>
  <c r="AF811" i="3"/>
  <c r="R1652" i="3"/>
  <c r="F1652" i="3" s="1"/>
  <c r="E1652" i="3" s="1"/>
  <c r="AF1505" i="3"/>
  <c r="R1793" i="3"/>
  <c r="F1793" i="3" s="1"/>
  <c r="E1793" i="3" s="1"/>
  <c r="T1793" i="3" s="1"/>
  <c r="AF563" i="3"/>
  <c r="AF1541" i="3"/>
  <c r="AF1731" i="3"/>
  <c r="R238" i="3"/>
  <c r="F238" i="3" s="1"/>
  <c r="AF1755" i="3"/>
  <c r="AF439" i="3"/>
  <c r="AF370" i="3"/>
  <c r="R1469" i="3"/>
  <c r="F1469" i="3" s="1"/>
  <c r="E1469" i="3" s="1"/>
  <c r="T1469" i="3" s="1"/>
  <c r="AF1307" i="3"/>
  <c r="AF108" i="3"/>
  <c r="R842" i="3"/>
  <c r="F842" i="3" s="1"/>
  <c r="E842" i="3" s="1"/>
  <c r="AF201" i="3"/>
  <c r="R310" i="3"/>
  <c r="F310" i="3" s="1"/>
  <c r="E310" i="3" s="1"/>
  <c r="T310" i="3" s="1"/>
  <c r="AF1590" i="3"/>
  <c r="R857" i="3"/>
  <c r="F857" i="3" s="1"/>
  <c r="E857" i="3" s="1"/>
  <c r="T857" i="3" s="1"/>
  <c r="AF928" i="3"/>
  <c r="AF146" i="3"/>
  <c r="R709" i="3"/>
  <c r="F709" i="3" s="1"/>
  <c r="E709" i="3" s="1"/>
  <c r="T709" i="3" s="1"/>
  <c r="AF758" i="3"/>
  <c r="R603" i="3"/>
  <c r="F603" i="3" s="1"/>
  <c r="E603" i="3" s="1"/>
  <c r="T603" i="3" s="1"/>
  <c r="AF1043" i="3"/>
  <c r="AF2132" i="3"/>
  <c r="AF499" i="3"/>
  <c r="AF636" i="3"/>
  <c r="R162" i="3"/>
  <c r="F162" i="3" s="1"/>
  <c r="E162" i="3" s="1"/>
  <c r="T162" i="3" s="1"/>
  <c r="R93" i="3"/>
  <c r="F93" i="3" s="1"/>
  <c r="E93" i="3" s="1"/>
  <c r="T93" i="3" s="1"/>
  <c r="AF253" i="3"/>
  <c r="AF396" i="3"/>
  <c r="R1966" i="3"/>
  <c r="F1966" i="3" s="1"/>
  <c r="R1009" i="3"/>
  <c r="F1009" i="3" s="1"/>
  <c r="E1009" i="3" s="1"/>
  <c r="T1009" i="3" s="1"/>
  <c r="R1182" i="3"/>
  <c r="F1182" i="3" s="1"/>
  <c r="E1182" i="3" s="1"/>
  <c r="T1182" i="3" s="1"/>
  <c r="R1406" i="3"/>
  <c r="F1406" i="3" s="1"/>
  <c r="E1406" i="3" s="1"/>
  <c r="T1406" i="3" s="1"/>
  <c r="R1480" i="3"/>
  <c r="F1480" i="3" s="1"/>
  <c r="E1480" i="3" s="1"/>
  <c r="T1480" i="3" s="1"/>
  <c r="R1650" i="3"/>
  <c r="F1650" i="3" s="1"/>
  <c r="E1650" i="3" s="1"/>
  <c r="T1650" i="3" s="1"/>
  <c r="AF1859" i="3"/>
  <c r="R191" i="3"/>
  <c r="F191" i="3" s="1"/>
  <c r="E191" i="3" s="1"/>
  <c r="T191" i="3" s="1"/>
  <c r="AF618" i="3"/>
  <c r="AF876" i="3"/>
  <c r="AF1371" i="3"/>
  <c r="AF734" i="3"/>
  <c r="AF1080" i="3"/>
  <c r="AF378" i="3"/>
  <c r="R791" i="3"/>
  <c r="F791" i="3" s="1"/>
  <c r="R1522" i="3"/>
  <c r="F1522" i="3" s="1"/>
  <c r="E1522" i="3" s="1"/>
  <c r="T1522" i="3" s="1"/>
  <c r="R1091" i="3"/>
  <c r="F1091" i="3" s="1"/>
  <c r="E1091" i="3" s="1"/>
  <c r="T1091" i="3" s="1"/>
  <c r="AF995" i="3"/>
  <c r="AF485" i="3"/>
  <c r="R614" i="3"/>
  <c r="F614" i="3" s="1"/>
  <c r="E614" i="3" s="1"/>
  <c r="T614" i="3" s="1"/>
  <c r="AF1186" i="3"/>
  <c r="AF1160" i="3"/>
  <c r="AF1953" i="3"/>
  <c r="AF772" i="3"/>
  <c r="AF222" i="3"/>
  <c r="AF1861" i="3"/>
  <c r="R311" i="3"/>
  <c r="F311" i="3" s="1"/>
  <c r="E311" i="3" s="1"/>
  <c r="T311" i="3" s="1"/>
  <c r="AF471" i="3"/>
  <c r="R967" i="3"/>
  <c r="F967" i="3" s="1"/>
  <c r="E967" i="3" s="1"/>
  <c r="T967" i="3" s="1"/>
  <c r="R473" i="3"/>
  <c r="F473" i="3" s="1"/>
  <c r="E473" i="3" s="1"/>
  <c r="T473" i="3" s="1"/>
  <c r="R1062" i="3"/>
  <c r="F1062" i="3" s="1"/>
  <c r="E1062" i="3" s="1"/>
  <c r="T1062" i="3" s="1"/>
  <c r="AF1958" i="3"/>
  <c r="AF589" i="3"/>
  <c r="R453" i="3"/>
  <c r="F453" i="3" s="1"/>
  <c r="E453" i="3" s="1"/>
  <c r="T453" i="3" s="1"/>
  <c r="R1890" i="3"/>
  <c r="F1890" i="3" s="1"/>
  <c r="E1890" i="3" s="1"/>
  <c r="T1890" i="3" s="1"/>
  <c r="AF2053" i="3"/>
  <c r="AF87" i="3"/>
  <c r="AF2113" i="3"/>
  <c r="AF1060" i="3"/>
  <c r="R1007" i="3"/>
  <c r="F1007" i="3" s="1"/>
  <c r="E1007" i="3" s="1"/>
  <c r="T1007" i="3" s="1"/>
  <c r="AF1213" i="3"/>
  <c r="AF929" i="3"/>
  <c r="AF1076" i="3"/>
  <c r="AF1794" i="3"/>
  <c r="R1513" i="3"/>
  <c r="F1513" i="3" s="1"/>
  <c r="E1513" i="3" s="1"/>
  <c r="T1513" i="3" s="1"/>
  <c r="AF1562" i="3"/>
  <c r="R404" i="3"/>
  <c r="F404" i="3" s="1"/>
  <c r="E404" i="3" s="1"/>
  <c r="T404" i="3" s="1"/>
  <c r="AF599" i="3"/>
  <c r="R1735" i="3"/>
  <c r="F1735" i="3" s="1"/>
  <c r="E1735" i="3" s="1"/>
  <c r="T1735" i="3" s="1"/>
  <c r="R371" i="3"/>
  <c r="F371" i="3" s="1"/>
  <c r="E371" i="3" s="1"/>
  <c r="R111" i="3"/>
  <c r="F111" i="3" s="1"/>
  <c r="E111" i="3" s="1"/>
  <c r="T111" i="3" s="1"/>
  <c r="R7" i="3"/>
  <c r="F7" i="3" s="1"/>
  <c r="E7" i="3" s="1"/>
  <c r="R1036" i="3"/>
  <c r="F1036" i="3" s="1"/>
  <c r="E1036" i="3" s="1"/>
  <c r="T1036" i="3" s="1"/>
  <c r="R1324" i="3"/>
  <c r="F1324" i="3" s="1"/>
  <c r="E1324" i="3" s="1"/>
  <c r="T1324" i="3" s="1"/>
  <c r="AF303" i="3"/>
  <c r="R1164" i="3"/>
  <c r="F1164" i="3" s="1"/>
  <c r="E1164" i="3" s="1"/>
  <c r="AF1122" i="3"/>
  <c r="AF171" i="3"/>
  <c r="R55" i="3"/>
  <c r="F55" i="3" s="1"/>
  <c r="E55" i="3" s="1"/>
  <c r="T55" i="3" s="1"/>
  <c r="AF1210" i="3"/>
  <c r="AF193" i="3"/>
  <c r="AF2059" i="3"/>
  <c r="R2196" i="3"/>
  <c r="F2196" i="3" s="1"/>
  <c r="E2196" i="3" s="1"/>
  <c r="T2196" i="3" s="1"/>
  <c r="AF1162" i="3"/>
  <c r="R15" i="3"/>
  <c r="F15" i="3" s="1"/>
  <c r="E15" i="3" s="1"/>
  <c r="T15" i="3" s="1"/>
  <c r="R1376" i="3"/>
  <c r="F1376" i="3" s="1"/>
  <c r="E1376" i="3" s="1"/>
  <c r="T1376" i="3" s="1"/>
  <c r="AF45" i="3"/>
  <c r="R1059" i="3"/>
  <c r="F1059" i="3" s="1"/>
  <c r="E1059" i="3" s="1"/>
  <c r="T1059" i="3" s="1"/>
  <c r="R1244" i="3"/>
  <c r="F1244" i="3" s="1"/>
  <c r="E1244" i="3" s="1"/>
  <c r="T1244" i="3" s="1"/>
  <c r="AF1066" i="3"/>
  <c r="AF2039" i="3"/>
  <c r="R78" i="3"/>
  <c r="F78" i="3" s="1"/>
  <c r="E78" i="3" s="1"/>
  <c r="T78" i="3" s="1"/>
  <c r="AF360" i="3"/>
  <c r="AF652" i="3"/>
  <c r="AF660" i="3"/>
  <c r="R1874" i="3"/>
  <c r="F1874" i="3" s="1"/>
  <c r="E1874" i="3" s="1"/>
  <c r="T1874" i="3" s="1"/>
  <c r="AF1809" i="3"/>
  <c r="R547" i="3"/>
  <c r="F547" i="3" s="1"/>
  <c r="E547" i="3" s="1"/>
  <c r="T547" i="3" s="1"/>
  <c r="R1533" i="3"/>
  <c r="F1533" i="3" s="1"/>
  <c r="E1533" i="3" s="1"/>
  <c r="T1533" i="3" s="1"/>
  <c r="AF1636" i="3"/>
  <c r="R268" i="3"/>
  <c r="F268" i="3" s="1"/>
  <c r="AF1893" i="3"/>
  <c r="R2146" i="3"/>
  <c r="F2146" i="3" s="1"/>
  <c r="E2146" i="3" s="1"/>
  <c r="T2146" i="3" s="1"/>
  <c r="R8" i="3"/>
  <c r="F8" i="3" s="1"/>
  <c r="E8" i="3" s="1"/>
  <c r="AF83" i="3"/>
  <c r="R2070" i="3"/>
  <c r="F2070" i="3" s="1"/>
  <c r="E2070" i="3" s="1"/>
  <c r="T2070" i="3" s="1"/>
  <c r="AF2071" i="3"/>
  <c r="R2122" i="3"/>
  <c r="F2122" i="3" s="1"/>
  <c r="E2122" i="3" s="1"/>
  <c r="AF911" i="3"/>
  <c r="AF2074" i="3"/>
  <c r="R1073" i="3"/>
  <c r="F1073" i="3" s="1"/>
  <c r="E1073" i="3" s="1"/>
  <c r="T1073" i="3" s="1"/>
  <c r="AF827" i="3"/>
  <c r="AF1876" i="3"/>
  <c r="AF1154" i="3"/>
  <c r="AF1367" i="3"/>
  <c r="R1693" i="3"/>
  <c r="F1693" i="3" s="1"/>
  <c r="E1693" i="3" s="1"/>
  <c r="T1693" i="3" s="1"/>
  <c r="R2026" i="3"/>
  <c r="F2026" i="3" s="1"/>
  <c r="E2026" i="3" s="1"/>
  <c r="T2026" i="3" s="1"/>
  <c r="R821" i="3"/>
  <c r="F821" i="3" s="1"/>
  <c r="E821" i="3" s="1"/>
  <c r="T821" i="3" s="1"/>
  <c r="AF1398" i="3"/>
  <c r="R1377" i="3"/>
  <c r="F1377" i="3" s="1"/>
  <c r="E1377" i="3" s="1"/>
  <c r="T1377" i="3" s="1"/>
  <c r="R158" i="3"/>
  <c r="F158" i="3" s="1"/>
  <c r="E158" i="3" s="1"/>
  <c r="T158" i="3" s="1"/>
  <c r="AF2091" i="3"/>
  <c r="R43" i="3"/>
  <c r="F43" i="3" s="1"/>
  <c r="E43" i="3" s="1"/>
  <c r="T43" i="3" s="1"/>
  <c r="R1635" i="3"/>
  <c r="F1635" i="3" s="1"/>
  <c r="E1635" i="3" s="1"/>
  <c r="T1635" i="3" s="1"/>
  <c r="AF1798" i="3"/>
  <c r="AF451" i="3"/>
  <c r="R250" i="3"/>
  <c r="F250" i="3" s="1"/>
  <c r="E250" i="3" s="1"/>
  <c r="T250" i="3" s="1"/>
  <c r="AF1107" i="3"/>
  <c r="R1277" i="3"/>
  <c r="F1277" i="3" s="1"/>
  <c r="E1277" i="3" s="1"/>
  <c r="T1277" i="3" s="1"/>
  <c r="AF1747" i="3"/>
  <c r="AF47" i="3"/>
  <c r="R2085" i="3"/>
  <c r="F2085" i="3" s="1"/>
  <c r="E2085" i="3" s="1"/>
  <c r="T2085" i="3" s="1"/>
  <c r="R1408" i="3"/>
  <c r="F1408" i="3" s="1"/>
  <c r="AF1124" i="3"/>
  <c r="G1556" i="3"/>
  <c r="R659" i="3"/>
  <c r="F659" i="3" s="1"/>
  <c r="E659" i="3" s="1"/>
  <c r="T659" i="3" s="1"/>
  <c r="R1166" i="3"/>
  <c r="F1166" i="3" s="1"/>
  <c r="R775" i="3"/>
  <c r="F775" i="3" s="1"/>
  <c r="AF2081" i="3"/>
  <c r="AF107" i="3"/>
  <c r="R1101" i="3"/>
  <c r="F1101" i="3" s="1"/>
  <c r="E1101" i="3" s="1"/>
  <c r="T1101" i="3" s="1"/>
  <c r="AF2022" i="3"/>
  <c r="AF158" i="3"/>
  <c r="AF666" i="3"/>
  <c r="R1900" i="3"/>
  <c r="F1900" i="3" s="1"/>
  <c r="E1900" i="3" s="1"/>
  <c r="T1900" i="3" s="1"/>
  <c r="R1776" i="3"/>
  <c r="F1776" i="3" s="1"/>
  <c r="AF1650" i="3"/>
  <c r="R755" i="3"/>
  <c r="F755" i="3" s="1"/>
  <c r="E755" i="3" s="1"/>
  <c r="T755" i="3" s="1"/>
  <c r="AF128" i="3"/>
  <c r="R800" i="3"/>
  <c r="F800" i="3" s="1"/>
  <c r="E800" i="3" s="1"/>
  <c r="T800" i="3" s="1"/>
  <c r="R1264" i="3"/>
  <c r="F1264" i="3" s="1"/>
  <c r="R1679" i="3"/>
  <c r="F1679" i="3" s="1"/>
  <c r="E1679" i="3" s="1"/>
  <c r="T1679" i="3" s="1"/>
  <c r="R50" i="3"/>
  <c r="F50" i="3" s="1"/>
  <c r="E50" i="3" s="1"/>
  <c r="T50" i="3" s="1"/>
  <c r="AF1759" i="3"/>
  <c r="R2030" i="3"/>
  <c r="F2030" i="3" s="1"/>
  <c r="E2030" i="3" s="1"/>
  <c r="T2030" i="3" s="1"/>
  <c r="R1386" i="3"/>
  <c r="F1386" i="3" s="1"/>
  <c r="E1386" i="3" s="1"/>
  <c r="R1448" i="3"/>
  <c r="F1448" i="3" s="1"/>
  <c r="E1448" i="3" s="1"/>
  <c r="T1448" i="3" s="1"/>
  <c r="R813" i="3"/>
  <c r="F813" i="3" s="1"/>
  <c r="E813" i="3" s="1"/>
  <c r="R819" i="3"/>
  <c r="F819" i="3" s="1"/>
  <c r="E819" i="3" s="1"/>
  <c r="T819" i="3" s="1"/>
  <c r="AF975" i="3"/>
  <c r="R175" i="3"/>
  <c r="F175" i="3" s="1"/>
  <c r="E175" i="3" s="1"/>
  <c r="T175" i="3" s="1"/>
  <c r="R1359" i="3"/>
  <c r="F1359" i="3" s="1"/>
  <c r="E1359" i="3" s="1"/>
  <c r="T1359" i="3" s="1"/>
  <c r="AF1830" i="3"/>
  <c r="AF1778" i="3"/>
  <c r="AF35" i="3"/>
  <c r="R1912" i="3"/>
  <c r="F1912" i="3" s="1"/>
  <c r="E1912" i="3" s="1"/>
  <c r="T1912" i="3" s="1"/>
  <c r="R2120" i="3"/>
  <c r="F2120" i="3" s="1"/>
  <c r="E2120" i="3" s="1"/>
  <c r="T2120" i="3" s="1"/>
  <c r="AF952" i="3"/>
  <c r="AF1914" i="3"/>
  <c r="AF503" i="3"/>
  <c r="R1989" i="3"/>
  <c r="F1989" i="3" s="1"/>
  <c r="E1989" i="3" s="1"/>
  <c r="T1989" i="3" s="1"/>
  <c r="AF1712" i="3"/>
  <c r="R469" i="3"/>
  <c r="F469" i="3" s="1"/>
  <c r="E469" i="3" s="1"/>
  <c r="T469" i="3" s="1"/>
  <c r="R2046" i="3"/>
  <c r="F2046" i="3" s="1"/>
  <c r="E2046" i="3" s="1"/>
  <c r="T2046" i="3" s="1"/>
  <c r="R519" i="3"/>
  <c r="F519" i="3" s="1"/>
  <c r="E519" i="3" s="1"/>
  <c r="T519" i="3" s="1"/>
  <c r="R159" i="3"/>
  <c r="F159" i="3" s="1"/>
  <c r="E159" i="3" s="1"/>
  <c r="T159" i="3" s="1"/>
  <c r="AF712" i="3"/>
  <c r="R2062" i="3"/>
  <c r="F2062" i="3" s="1"/>
  <c r="E2062" i="3" s="1"/>
  <c r="T2062" i="3" s="1"/>
  <c r="R2189" i="3"/>
  <c r="F2189" i="3" s="1"/>
  <c r="E2189" i="3" s="1"/>
  <c r="T2189" i="3" s="1"/>
  <c r="AF1863" i="3"/>
  <c r="AF2106" i="3"/>
  <c r="R945" i="3"/>
  <c r="F945" i="3" s="1"/>
  <c r="AF2133" i="3"/>
  <c r="AF826" i="3"/>
  <c r="R2152" i="3"/>
  <c r="F2152" i="3" s="1"/>
  <c r="AF1949" i="3"/>
  <c r="R838" i="3"/>
  <c r="F838" i="3" s="1"/>
  <c r="AF174" i="3"/>
  <c r="AF1927" i="3"/>
  <c r="AF79" i="3"/>
  <c r="AF1239" i="3"/>
  <c r="AF2009" i="3"/>
  <c r="AF1106" i="3"/>
  <c r="AF1651" i="3"/>
  <c r="AF88" i="3"/>
  <c r="R914" i="3"/>
  <c r="F914" i="3" s="1"/>
  <c r="E914" i="3" s="1"/>
  <c r="T914" i="3" s="1"/>
  <c r="AF958" i="3"/>
  <c r="R617" i="3"/>
  <c r="F617" i="3" s="1"/>
  <c r="E617" i="3" s="1"/>
  <c r="T617" i="3" s="1"/>
  <c r="R1403" i="3"/>
  <c r="F1403" i="3" s="1"/>
  <c r="E1403" i="3" s="1"/>
  <c r="T1403" i="3" s="1"/>
  <c r="AF1835" i="3"/>
  <c r="AF1457" i="3"/>
  <c r="R932" i="3"/>
  <c r="F932" i="3" s="1"/>
  <c r="E932" i="3" s="1"/>
  <c r="T932" i="3" s="1"/>
  <c r="R1798" i="3"/>
  <c r="F1798" i="3" s="1"/>
  <c r="E1798" i="3" s="1"/>
  <c r="AF591" i="3"/>
  <c r="AF1575" i="3"/>
  <c r="R583" i="3"/>
  <c r="F583" i="3" s="1"/>
  <c r="AF343" i="3"/>
  <c r="R2006" i="3"/>
  <c r="F2006" i="3" s="1"/>
  <c r="E2006" i="3" s="1"/>
  <c r="T2006" i="3" s="1"/>
  <c r="AF1578" i="3"/>
  <c r="AF1459" i="3"/>
  <c r="R1256" i="3"/>
  <c r="F1256" i="3" s="1"/>
  <c r="E1256" i="3" s="1"/>
  <c r="T1256" i="3" s="1"/>
  <c r="R400" i="3"/>
  <c r="F400" i="3" s="1"/>
  <c r="E400" i="3" s="1"/>
  <c r="T400" i="3" s="1"/>
  <c r="R506" i="3"/>
  <c r="F506" i="3" s="1"/>
  <c r="R2173" i="3"/>
  <c r="F2173" i="3" s="1"/>
  <c r="E2173" i="3" s="1"/>
  <c r="T2173" i="3" s="1"/>
  <c r="AF824" i="3"/>
  <c r="AF1641" i="3"/>
  <c r="R558" i="3"/>
  <c r="F558" i="3" s="1"/>
  <c r="E558" i="3" s="1"/>
  <c r="T558" i="3" s="1"/>
  <c r="AF795" i="3"/>
  <c r="AF31" i="3"/>
  <c r="AF1115" i="3"/>
  <c r="R1618" i="3"/>
  <c r="F1618" i="3" s="1"/>
  <c r="E1618" i="3" s="1"/>
  <c r="T1618" i="3" s="1"/>
  <c r="R1789" i="3"/>
  <c r="F1789" i="3" s="1"/>
  <c r="E1789" i="3" s="1"/>
  <c r="T1789" i="3" s="1"/>
  <c r="R1228" i="3"/>
  <c r="F1228" i="3" s="1"/>
  <c r="E1228" i="3" s="1"/>
  <c r="T1228" i="3" s="1"/>
  <c r="R633" i="3"/>
  <c r="F633" i="3" s="1"/>
  <c r="E633" i="3" s="1"/>
  <c r="T633" i="3" s="1"/>
  <c r="R56" i="3"/>
  <c r="F56" i="3" s="1"/>
  <c r="E56" i="3" s="1"/>
  <c r="T56" i="3" s="1"/>
  <c r="AF2024" i="3"/>
  <c r="AF1181" i="3"/>
  <c r="AF1952" i="3"/>
  <c r="R277" i="3"/>
  <c r="F277" i="3" s="1"/>
  <c r="E277" i="3" s="1"/>
  <c r="T277" i="3" s="1"/>
  <c r="R535" i="3"/>
  <c r="F535" i="3" s="1"/>
  <c r="E535" i="3" s="1"/>
  <c r="R76" i="3"/>
  <c r="F76" i="3" s="1"/>
  <c r="E76" i="3" s="1"/>
  <c r="R150" i="3"/>
  <c r="F150" i="3" s="1"/>
  <c r="E150" i="3" s="1"/>
  <c r="T150" i="3" s="1"/>
  <c r="R632" i="3"/>
  <c r="F632" i="3" s="1"/>
  <c r="E632" i="3" s="1"/>
  <c r="T632" i="3" s="1"/>
  <c r="AF1564" i="3"/>
  <c r="R1148" i="3"/>
  <c r="F1148" i="3" s="1"/>
  <c r="E1148" i="3" s="1"/>
  <c r="T1148" i="3" s="1"/>
  <c r="AF292" i="3"/>
  <c r="AF259" i="3"/>
  <c r="R1279" i="3"/>
  <c r="F1279" i="3" s="1"/>
  <c r="E1279" i="3" s="1"/>
  <c r="T1279" i="3" s="1"/>
  <c r="AF2006" i="3"/>
  <c r="AF2004" i="3"/>
  <c r="R921" i="3"/>
  <c r="F921" i="3" s="1"/>
  <c r="E921" i="3" s="1"/>
  <c r="T921" i="3" s="1"/>
  <c r="AF828" i="3"/>
  <c r="AF276" i="3"/>
  <c r="R639" i="3"/>
  <c r="F639" i="3" s="1"/>
  <c r="E639" i="3" s="1"/>
  <c r="T639" i="3" s="1"/>
  <c r="R577" i="3"/>
  <c r="F577" i="3" s="1"/>
  <c r="E577" i="3" s="1"/>
  <c r="T577" i="3" s="1"/>
  <c r="R1599" i="3"/>
  <c r="F1599" i="3" s="1"/>
  <c r="E1599" i="3" s="1"/>
  <c r="T1599" i="3" s="1"/>
  <c r="AF351" i="3"/>
  <c r="R474" i="3"/>
  <c r="F474" i="3" s="1"/>
  <c r="E474" i="3" s="1"/>
  <c r="T474" i="3" s="1"/>
  <c r="R2178" i="3"/>
  <c r="F2178" i="3" s="1"/>
  <c r="E2178" i="3" s="1"/>
  <c r="R2013" i="3"/>
  <c r="F2013" i="3" s="1"/>
  <c r="E2013" i="3" s="1"/>
  <c r="T2013" i="3" s="1"/>
  <c r="R123" i="3"/>
  <c r="F123" i="3" s="1"/>
  <c r="E123" i="3" s="1"/>
  <c r="T123" i="3" s="1"/>
  <c r="R1017" i="3"/>
  <c r="F1017" i="3" s="1"/>
  <c r="E1017" i="3" s="1"/>
  <c r="T1017" i="3" s="1"/>
  <c r="R2008" i="3"/>
  <c r="F2008" i="3" s="1"/>
  <c r="E2008" i="3" s="1"/>
  <c r="T2008" i="3" s="1"/>
  <c r="R108" i="3"/>
  <c r="F108" i="3" s="1"/>
  <c r="E108" i="3" s="1"/>
  <c r="T108" i="3" s="1"/>
  <c r="R193" i="3"/>
  <c r="F193" i="3" s="1"/>
  <c r="R1853" i="3"/>
  <c r="F1853" i="3" s="1"/>
  <c r="E1853" i="3" s="1"/>
  <c r="T1853" i="3" s="1"/>
  <c r="AF244" i="3"/>
  <c r="AF1026" i="3"/>
  <c r="AF1999" i="3"/>
  <c r="R1444" i="3"/>
  <c r="F1444" i="3" s="1"/>
  <c r="E1444" i="3" s="1"/>
  <c r="T1444" i="3" s="1"/>
  <c r="R2108" i="3"/>
  <c r="F2108" i="3" s="1"/>
  <c r="E2108" i="3" s="1"/>
  <c r="T2108" i="3" s="1"/>
  <c r="AF564" i="3"/>
  <c r="AF2056" i="3"/>
  <c r="R1768" i="3"/>
  <c r="F1768" i="3" s="1"/>
  <c r="E1768" i="3" s="1"/>
  <c r="T1768" i="3" s="1"/>
  <c r="R195" i="3"/>
  <c r="F195" i="3" s="1"/>
  <c r="E195" i="3" s="1"/>
  <c r="T195" i="3" s="1"/>
  <c r="AF417" i="3"/>
  <c r="AF806" i="3"/>
  <c r="R110" i="3"/>
  <c r="F110" i="3" s="1"/>
  <c r="E110" i="3" s="1"/>
  <c r="T110" i="3" s="1"/>
  <c r="AF808" i="3"/>
  <c r="AF1826" i="3"/>
  <c r="AF316" i="3"/>
  <c r="AF10" i="3"/>
  <c r="AF565" i="3"/>
  <c r="AF483" i="3"/>
  <c r="R143" i="3"/>
  <c r="F143" i="3" s="1"/>
  <c r="E143" i="3" s="1"/>
  <c r="T143" i="3" s="1"/>
  <c r="R2097" i="3"/>
  <c r="F2097" i="3" s="1"/>
  <c r="E2097" i="3" s="1"/>
  <c r="AF1633" i="3"/>
  <c r="AF1038" i="3"/>
  <c r="AF810" i="3"/>
  <c r="R957" i="3"/>
  <c r="F957" i="3" s="1"/>
  <c r="E957" i="3" s="1"/>
  <c r="T957" i="3" s="1"/>
  <c r="R817" i="3"/>
  <c r="F817" i="3" s="1"/>
  <c r="E817" i="3" s="1"/>
  <c r="T817" i="3" s="1"/>
  <c r="AF2197" i="3"/>
  <c r="AF2005" i="3"/>
  <c r="AF943" i="3"/>
  <c r="R1698" i="3"/>
  <c r="F1698" i="3" s="1"/>
  <c r="E1698" i="3" s="1"/>
  <c r="T1698" i="3" s="1"/>
  <c r="R1699" i="3"/>
  <c r="F1699" i="3" s="1"/>
  <c r="E1699" i="3" s="1"/>
  <c r="T1699" i="3" s="1"/>
  <c r="AF1317" i="3"/>
  <c r="AF1997" i="3"/>
  <c r="AF1624" i="3"/>
  <c r="R1914" i="3"/>
  <c r="F1914" i="3" s="1"/>
  <c r="E1914" i="3" s="1"/>
  <c r="T1914" i="3" s="1"/>
  <c r="R1755" i="3"/>
  <c r="F1755" i="3" s="1"/>
  <c r="E1755" i="3" s="1"/>
  <c r="T1755" i="3" s="1"/>
  <c r="R575" i="3"/>
  <c r="F575" i="3" s="1"/>
  <c r="E575" i="3" s="1"/>
  <c r="T575" i="3" s="1"/>
  <c r="R1323" i="3"/>
  <c r="F1323" i="3" s="1"/>
  <c r="E1323" i="3" s="1"/>
  <c r="T1323" i="3" s="1"/>
  <c r="AF2066" i="3"/>
  <c r="AF1697" i="3"/>
  <c r="R951" i="3"/>
  <c r="F951" i="3" s="1"/>
  <c r="E951" i="3" s="1"/>
  <c r="T951" i="3" s="1"/>
  <c r="R822" i="3"/>
  <c r="F822" i="3" s="1"/>
  <c r="R448" i="3"/>
  <c r="F448" i="3" s="1"/>
  <c r="AF1084" i="3"/>
  <c r="AF177" i="3"/>
  <c r="R646" i="3"/>
  <c r="F646" i="3" s="1"/>
  <c r="E646" i="3" s="1"/>
  <c r="AF1420" i="3"/>
  <c r="AF490" i="3"/>
  <c r="R612" i="3"/>
  <c r="F612" i="3" s="1"/>
  <c r="E612" i="3" s="1"/>
  <c r="T612" i="3" s="1"/>
  <c r="R27" i="3"/>
  <c r="F27" i="3" s="1"/>
  <c r="E27" i="3" s="1"/>
  <c r="T27" i="3" s="1"/>
  <c r="AF690" i="3"/>
  <c r="AF492" i="3"/>
  <c r="AF526" i="3"/>
  <c r="AF373" i="3"/>
  <c r="AF468" i="3"/>
  <c r="R1250" i="3"/>
  <c r="F1250" i="3" s="1"/>
  <c r="AF202" i="3"/>
  <c r="AF1245" i="3"/>
  <c r="R124" i="3"/>
  <c r="F124" i="3" s="1"/>
  <c r="E124" i="3" s="1"/>
  <c r="T124" i="3" s="1"/>
  <c r="R923" i="3"/>
  <c r="F923" i="3" s="1"/>
  <c r="E923" i="3" s="1"/>
  <c r="T923" i="3" s="1"/>
  <c r="AF930" i="3"/>
  <c r="AF913" i="3"/>
  <c r="AF867" i="3"/>
  <c r="R713" i="3"/>
  <c r="F713" i="3" s="1"/>
  <c r="E713" i="3" s="1"/>
  <c r="T713" i="3" s="1"/>
  <c r="R1298" i="3"/>
  <c r="F1298" i="3" s="1"/>
  <c r="E1298" i="3" s="1"/>
  <c r="T1298" i="3" s="1"/>
  <c r="AF341" i="3"/>
  <c r="AF418" i="3"/>
  <c r="AF1557" i="3"/>
  <c r="AF580" i="3"/>
  <c r="AF779" i="3"/>
  <c r="R1671" i="3"/>
  <c r="F1671" i="3" s="1"/>
  <c r="E1671" i="3" s="1"/>
  <c r="T1671" i="3" s="1"/>
  <c r="R1033" i="3"/>
  <c r="F1033" i="3" s="1"/>
  <c r="E1033" i="3" s="1"/>
  <c r="T1033" i="3" s="1"/>
  <c r="AF2003" i="3"/>
  <c r="R797" i="3"/>
  <c r="F797" i="3" s="1"/>
  <c r="E797" i="3" s="1"/>
  <c r="R349" i="3"/>
  <c r="F349" i="3" s="1"/>
  <c r="E349" i="3" s="1"/>
  <c r="T349" i="3" s="1"/>
  <c r="R1521" i="3"/>
  <c r="F1521" i="3" s="1"/>
  <c r="E1521" i="3" s="1"/>
  <c r="AF662" i="3"/>
  <c r="AF1611" i="3"/>
  <c r="AF1356" i="3"/>
  <c r="AF1339" i="3"/>
  <c r="AF1915" i="3"/>
  <c r="R854" i="3"/>
  <c r="F854" i="3" s="1"/>
  <c r="E854" i="3" s="1"/>
  <c r="T854" i="3" s="1"/>
  <c r="R1387" i="3"/>
  <c r="F1387" i="3" s="1"/>
  <c r="E1387" i="3" s="1"/>
  <c r="R1603" i="3"/>
  <c r="F1603" i="3" s="1"/>
  <c r="E1603" i="3" s="1"/>
  <c r="T1603" i="3" s="1"/>
  <c r="AF1862" i="3"/>
  <c r="AF548" i="3"/>
  <c r="R1319" i="3"/>
  <c r="F1319" i="3" s="1"/>
  <c r="E1319" i="3" s="1"/>
  <c r="T1319" i="3" s="1"/>
  <c r="AF484" i="3"/>
  <c r="R2190" i="3"/>
  <c r="F2190" i="3" s="1"/>
  <c r="R1460" i="3"/>
  <c r="F1460" i="3" s="1"/>
  <c r="E1460" i="3" s="1"/>
  <c r="AF1448" i="3"/>
  <c r="R1430" i="3"/>
  <c r="F1430" i="3" s="1"/>
  <c r="E1430" i="3" s="1"/>
  <c r="T1430" i="3" s="1"/>
  <c r="AF13" i="3"/>
  <c r="AF1815" i="3"/>
  <c r="R323" i="3"/>
  <c r="F323" i="3" s="1"/>
  <c r="E323" i="3" s="1"/>
  <c r="T323" i="3" s="1"/>
  <c r="R1145" i="3"/>
  <c r="F1145" i="3" s="1"/>
  <c r="E1145" i="3" s="1"/>
  <c r="T1145" i="3" s="1"/>
  <c r="AF992" i="3"/>
  <c r="AF1061" i="3"/>
  <c r="AF840" i="3"/>
  <c r="R321" i="3"/>
  <c r="F321" i="3" s="1"/>
  <c r="E321" i="3" s="1"/>
  <c r="T321" i="3" s="1"/>
  <c r="R1235" i="3"/>
  <c r="F1235" i="3" s="1"/>
  <c r="E1235" i="3" s="1"/>
  <c r="R1588" i="3"/>
  <c r="F1588" i="3" s="1"/>
  <c r="E1588" i="3" s="1"/>
  <c r="T1588" i="3" s="1"/>
  <c r="R1014" i="3"/>
  <c r="F1014" i="3" s="1"/>
  <c r="E1014" i="3" s="1"/>
  <c r="T1014" i="3" s="1"/>
  <c r="AF1812" i="3"/>
  <c r="AF1498" i="3"/>
  <c r="AF698" i="3"/>
  <c r="AF1431" i="3"/>
  <c r="R1895" i="3"/>
  <c r="F1895" i="3" s="1"/>
  <c r="E1895" i="3" s="1"/>
  <c r="T1895" i="3" s="1"/>
  <c r="AF1222" i="3"/>
  <c r="AF2184" i="3"/>
  <c r="AF1743" i="3"/>
  <c r="AF1670" i="3"/>
  <c r="AF1935" i="3"/>
  <c r="AF486" i="3"/>
  <c r="R1156" i="3"/>
  <c r="F1156" i="3" s="1"/>
  <c r="E1156" i="3" s="1"/>
  <c r="T1156" i="3" s="1"/>
  <c r="R682" i="3"/>
  <c r="F682" i="3" s="1"/>
  <c r="AF686" i="3"/>
  <c r="AF746" i="3"/>
  <c r="AF1664" i="3"/>
  <c r="R1715" i="3"/>
  <c r="F1715" i="3" s="1"/>
  <c r="E1715" i="3" s="1"/>
  <c r="T1715" i="3" s="1"/>
  <c r="R1833" i="3"/>
  <c r="F1833" i="3" s="1"/>
  <c r="AF1424" i="3"/>
  <c r="AF1621" i="3"/>
  <c r="AF1387" i="3"/>
  <c r="E1893" i="3"/>
  <c r="T1893" i="3" s="1"/>
  <c r="E1982" i="3"/>
  <c r="E1304" i="3"/>
  <c r="T1304" i="3" s="1"/>
  <c r="E1459" i="3"/>
  <c r="T1459" i="3" s="1"/>
  <c r="E1372" i="3"/>
  <c r="E1003" i="3"/>
  <c r="T1003" i="3" s="1"/>
  <c r="E778" i="3"/>
  <c r="E1318" i="3"/>
  <c r="T1318" i="3" s="1"/>
  <c r="E1854" i="3"/>
  <c r="T1854" i="3" s="1"/>
  <c r="E582" i="3"/>
  <c r="T582" i="3" s="1"/>
  <c r="E865" i="3"/>
  <c r="E1333" i="3"/>
  <c r="E413" i="3"/>
  <c r="T413" i="3" s="1"/>
  <c r="E1008" i="3"/>
  <c r="T1008" i="3" s="1"/>
  <c r="E2182" i="3"/>
  <c r="T2182" i="3" s="1"/>
  <c r="E1369" i="3"/>
  <c r="T1369" i="3" s="1"/>
  <c r="E566" i="3"/>
  <c r="T566" i="3" s="1"/>
  <c r="E1212" i="3"/>
  <c r="T1212" i="3" s="1"/>
  <c r="E1820" i="3"/>
  <c r="T1820" i="3" s="1"/>
  <c r="E2106" i="3"/>
  <c r="T2106" i="3" s="1"/>
  <c r="E1632" i="3"/>
  <c r="T1632" i="3" s="1"/>
  <c r="E708" i="3"/>
  <c r="T708" i="3" s="1"/>
  <c r="E2016" i="3"/>
  <c r="T2016" i="3" s="1"/>
  <c r="E1243" i="3"/>
  <c r="T1243" i="3" s="1"/>
  <c r="E739" i="3"/>
  <c r="T739" i="3" s="1"/>
  <c r="E1203" i="3"/>
  <c r="T1203" i="3" s="1"/>
  <c r="R783" i="3"/>
  <c r="F783" i="3" s="1"/>
  <c r="E979" i="3"/>
  <c r="T979" i="3" s="1"/>
  <c r="E2041" i="3"/>
  <c r="E667" i="3"/>
  <c r="T667" i="3" s="1"/>
  <c r="AF1275" i="3"/>
  <c r="E671" i="3"/>
  <c r="T671" i="3" s="1"/>
  <c r="AF2072" i="3"/>
  <c r="E560" i="3"/>
  <c r="T560" i="3" s="1"/>
  <c r="E381" i="3"/>
  <c r="T381" i="3" s="1"/>
  <c r="AF865" i="3"/>
  <c r="E84" i="3"/>
  <c r="T84" i="3" s="1"/>
  <c r="E1272" i="3"/>
  <c r="T1272" i="3" s="1"/>
  <c r="E1030" i="3"/>
  <c r="T1030" i="3" s="1"/>
  <c r="E1231" i="3"/>
  <c r="T1231" i="3" s="1"/>
  <c r="E774" i="3"/>
  <c r="E1582" i="3"/>
  <c r="T1582" i="3" s="1"/>
  <c r="E901" i="3"/>
  <c r="T901" i="3" s="1"/>
  <c r="E479" i="3"/>
  <c r="T479" i="3" s="1"/>
  <c r="E282" i="3"/>
  <c r="T282" i="3" s="1"/>
  <c r="E1683" i="3"/>
  <c r="E1421" i="3"/>
  <c r="T1421" i="3" s="1"/>
  <c r="E1090" i="3"/>
  <c r="T1090" i="3" s="1"/>
  <c r="R2000" i="3"/>
  <c r="F2000" i="3" s="1"/>
  <c r="E333" i="3"/>
  <c r="T333" i="3" s="1"/>
  <c r="E1329" i="3"/>
  <c r="T1329" i="3" s="1"/>
  <c r="AF1749" i="3"/>
  <c r="E1861" i="3"/>
  <c r="T1861" i="3" s="1"/>
  <c r="E701" i="3"/>
  <c r="T701" i="3" s="1"/>
  <c r="E270" i="3"/>
  <c r="T270" i="3" s="1"/>
  <c r="AF1337" i="3"/>
  <c r="AF871" i="3"/>
  <c r="AF1476" i="3"/>
  <c r="AF424" i="3"/>
  <c r="R242" i="3"/>
  <c r="F242" i="3" s="1"/>
  <c r="E1883" i="3"/>
  <c r="T1883" i="3" s="1"/>
  <c r="AF1833" i="3"/>
  <c r="AF1659" i="3"/>
  <c r="E2179" i="3"/>
  <c r="E1859" i="3"/>
  <c r="T1859" i="3" s="1"/>
  <c r="R89" i="3"/>
  <c r="F89" i="3" s="1"/>
  <c r="E686" i="3"/>
  <c r="T686" i="3" s="1"/>
  <c r="AF1048" i="3"/>
  <c r="AF976" i="3"/>
  <c r="E2142" i="3"/>
  <c r="T2142" i="3" s="1"/>
  <c r="AF1126" i="3"/>
  <c r="E889" i="3"/>
  <c r="T889" i="3" s="1"/>
  <c r="AF1143" i="3"/>
  <c r="R1422" i="3"/>
  <c r="F1422" i="3" s="1"/>
  <c r="R849" i="3"/>
  <c r="F849" i="3" s="1"/>
  <c r="AF1118" i="3"/>
  <c r="R1077" i="3"/>
  <c r="F1077" i="3" s="1"/>
  <c r="E1457" i="3"/>
  <c r="T1457" i="3" s="1"/>
  <c r="R875" i="3"/>
  <c r="F875" i="3" s="1"/>
  <c r="AF20" i="3"/>
  <c r="AF224" i="3"/>
  <c r="AF1324" i="3"/>
  <c r="R1703" i="3"/>
  <c r="F1703" i="3" s="1"/>
  <c r="AF1237" i="3"/>
  <c r="R1905" i="3"/>
  <c r="F1905" i="3" s="1"/>
  <c r="E2018" i="3"/>
  <c r="T2018" i="3" s="1"/>
  <c r="E525" i="3"/>
  <c r="R1602" i="3"/>
  <c r="F1602" i="3" s="1"/>
  <c r="AF2161" i="3"/>
  <c r="E440" i="3"/>
  <c r="T440" i="3" s="1"/>
  <c r="R88" i="3"/>
  <c r="F88" i="3" s="1"/>
  <c r="R1200" i="3"/>
  <c r="F1200" i="3" s="1"/>
  <c r="R1835" i="3"/>
  <c r="F1835" i="3" s="1"/>
  <c r="AF1302" i="3"/>
  <c r="AF2084" i="3"/>
  <c r="AF446" i="3"/>
  <c r="AF1640" i="3"/>
  <c r="AF1601" i="3"/>
  <c r="R73" i="3"/>
  <c r="F73" i="3" s="1"/>
  <c r="E106" i="3"/>
  <c r="T106" i="3" s="1"/>
  <c r="R1990" i="3"/>
  <c r="F1990" i="3" s="1"/>
  <c r="R1503" i="3"/>
  <c r="F1503" i="3" s="1"/>
  <c r="AF1852" i="3"/>
  <c r="R869" i="3"/>
  <c r="F869" i="3" s="1"/>
  <c r="AF130" i="3"/>
  <c r="E1898" i="3"/>
  <c r="T1898" i="3" s="1"/>
  <c r="E2104" i="3"/>
  <c r="T2104" i="3" s="1"/>
  <c r="E946" i="3"/>
  <c r="R562" i="3"/>
  <c r="F562" i="3" s="1"/>
  <c r="R969" i="3"/>
  <c r="F969" i="3" s="1"/>
  <c r="R673" i="3"/>
  <c r="F673" i="3" s="1"/>
  <c r="AF163" i="3"/>
  <c r="AF403" i="3"/>
  <c r="AF1916" i="3"/>
  <c r="E1815" i="3"/>
  <c r="T1815" i="3" s="1"/>
  <c r="R1636" i="3"/>
  <c r="F1636" i="3" s="1"/>
  <c r="E210" i="3"/>
  <c r="T210" i="3" s="1"/>
  <c r="AF725" i="3"/>
  <c r="R1337" i="3"/>
  <c r="F1337" i="3" s="1"/>
  <c r="R1713" i="3"/>
  <c r="F1713" i="3" s="1"/>
  <c r="AF332" i="3"/>
  <c r="R734" i="3"/>
  <c r="F734" i="3" s="1"/>
  <c r="E364" i="3"/>
  <c r="T364" i="3" s="1"/>
  <c r="AF413" i="3"/>
  <c r="AF821" i="3"/>
  <c r="E1876" i="3"/>
  <c r="T1876" i="3" s="1"/>
  <c r="AF957" i="3"/>
  <c r="E1015" i="3"/>
  <c r="T1015" i="3" s="1"/>
  <c r="E733" i="3"/>
  <c r="T733" i="3" s="1"/>
  <c r="AF621" i="3"/>
  <c r="R1748" i="3"/>
  <c r="F1748" i="3" s="1"/>
  <c r="R471" i="3"/>
  <c r="F471" i="3" s="1"/>
  <c r="R228" i="3"/>
  <c r="F228" i="3" s="1"/>
  <c r="AF104" i="3"/>
  <c r="E930" i="3"/>
  <c r="T930" i="3" s="1"/>
  <c r="AF1775" i="3"/>
  <c r="R1569" i="3"/>
  <c r="F1569" i="3" s="1"/>
  <c r="AF932" i="3"/>
  <c r="AF1643" i="3"/>
  <c r="R1564" i="3"/>
  <c r="F1564" i="3" s="1"/>
  <c r="R1667" i="3"/>
  <c r="F1667" i="3" s="1"/>
  <c r="AF718" i="3"/>
  <c r="R1275" i="3"/>
  <c r="F1275" i="3" s="1"/>
  <c r="AF190" i="3"/>
  <c r="R2155" i="3"/>
  <c r="F2155" i="3" s="1"/>
  <c r="E272" i="3"/>
  <c r="T272" i="3" s="1"/>
  <c r="R157" i="3"/>
  <c r="F157" i="3" s="1"/>
  <c r="G672" i="3"/>
  <c r="E1676" i="3"/>
  <c r="T1676" i="3" s="1"/>
  <c r="E564" i="3"/>
  <c r="T564" i="3" s="1"/>
  <c r="AF799" i="3"/>
  <c r="AF320" i="3"/>
  <c r="R452" i="3"/>
  <c r="F452" i="3" s="1"/>
  <c r="AF1649" i="3"/>
  <c r="E637" i="3"/>
  <c r="T637" i="3" s="1"/>
  <c r="AF1449" i="3"/>
  <c r="AF465" i="3"/>
  <c r="AF2027" i="3"/>
  <c r="AF1763" i="3"/>
  <c r="R590" i="3"/>
  <c r="F590" i="3" s="1"/>
  <c r="R1344" i="3"/>
  <c r="F1344" i="3" s="1"/>
  <c r="AF658" i="3"/>
  <c r="E1643" i="3"/>
  <c r="E1526" i="3"/>
  <c r="T1526" i="3" s="1"/>
  <c r="E892" i="3"/>
  <c r="T892" i="3" s="1"/>
  <c r="R217" i="3"/>
  <c r="F217" i="3" s="1"/>
  <c r="AF954" i="3"/>
  <c r="AF1676" i="3"/>
  <c r="AF1506" i="3"/>
  <c r="AF1217" i="3"/>
  <c r="AF1802" i="3"/>
  <c r="R64" i="3"/>
  <c r="F64" i="3" s="1"/>
  <c r="AF1970" i="3"/>
  <c r="AF1623" i="3"/>
  <c r="R2025" i="3"/>
  <c r="F2025" i="3" s="1"/>
  <c r="E354" i="3"/>
  <c r="T354" i="3" s="1"/>
  <c r="R1688" i="3"/>
  <c r="F1688" i="3" s="1"/>
  <c r="E1896" i="3"/>
  <c r="T1896" i="3" s="1"/>
  <c r="AF361" i="3"/>
  <c r="E144" i="3"/>
  <c r="T144" i="3" s="1"/>
  <c r="R1804" i="3"/>
  <c r="F1804" i="3" s="1"/>
  <c r="AF1187" i="3"/>
  <c r="E1124" i="3"/>
  <c r="T1124" i="3" s="1"/>
  <c r="R476" i="3"/>
  <c r="F476" i="3" s="1"/>
  <c r="AF223" i="3"/>
  <c r="AF587" i="3"/>
  <c r="AF802" i="3"/>
  <c r="AF2037" i="3"/>
  <c r="R1010" i="3"/>
  <c r="F1010" i="3" s="1"/>
  <c r="R221" i="3"/>
  <c r="F221" i="3" s="1"/>
  <c r="R482" i="3"/>
  <c r="F482" i="3" s="1"/>
  <c r="R490" i="3"/>
  <c r="F490" i="3" s="1"/>
  <c r="AF94" i="3"/>
  <c r="R738" i="3"/>
  <c r="F738" i="3" s="1"/>
  <c r="AF833" i="3"/>
  <c r="AF1382" i="3"/>
  <c r="AF1451" i="3"/>
  <c r="R1106" i="3"/>
  <c r="F1106" i="3" s="1"/>
  <c r="E1970" i="3"/>
  <c r="T1970" i="3" s="1"/>
  <c r="R1787" i="3"/>
  <c r="F1787" i="3" s="1"/>
  <c r="R606" i="3"/>
  <c r="F606" i="3" s="1"/>
  <c r="R167" i="3"/>
  <c r="F167" i="3" s="1"/>
  <c r="R1492" i="3"/>
  <c r="F1492" i="3" s="1"/>
  <c r="R1468" i="3"/>
  <c r="F1468" i="3" s="1"/>
  <c r="R368" i="3"/>
  <c r="F368" i="3" s="1"/>
  <c r="AF209" i="3"/>
  <c r="R1717" i="3"/>
  <c r="F1717" i="3" s="1"/>
  <c r="R1299" i="3"/>
  <c r="F1299" i="3" s="1"/>
  <c r="R279" i="3"/>
  <c r="F279" i="3" s="1"/>
  <c r="AF1772" i="3"/>
  <c r="R1487" i="3"/>
  <c r="F1487" i="3" s="1"/>
  <c r="AF2192" i="3"/>
  <c r="R1785" i="3"/>
  <c r="F1785" i="3" s="1"/>
  <c r="AF1070" i="3"/>
  <c r="AF1019" i="3"/>
  <c r="AF883" i="3"/>
  <c r="AF884" i="3"/>
  <c r="AF1034" i="3"/>
  <c r="AF720" i="3"/>
  <c r="AF2145" i="3"/>
  <c r="AF2048" i="3"/>
  <c r="AF650" i="3"/>
  <c r="AF1840" i="3"/>
  <c r="E1957" i="3"/>
  <c r="R618" i="3"/>
  <c r="F618" i="3" s="1"/>
  <c r="R1105" i="3"/>
  <c r="F1105" i="3" s="1"/>
  <c r="E231" i="3"/>
  <c r="R498" i="3"/>
  <c r="F498" i="3" s="1"/>
  <c r="AF1692" i="3"/>
  <c r="R1204" i="3"/>
  <c r="F1204" i="3" s="1"/>
  <c r="AF1360" i="3"/>
  <c r="R516" i="3"/>
  <c r="F516" i="3" s="1"/>
  <c r="AF1479" i="3"/>
  <c r="AF1169" i="3"/>
  <c r="R446" i="3"/>
  <c r="F446" i="3" s="1"/>
  <c r="E63" i="3"/>
  <c r="T63" i="3" s="1"/>
  <c r="R1409" i="3"/>
  <c r="F1409" i="3" s="1"/>
  <c r="AF1723" i="3"/>
  <c r="E1626" i="3"/>
  <c r="T1626" i="3" s="1"/>
  <c r="E1757" i="3"/>
  <c r="T1757" i="3" s="1"/>
  <c r="R1988" i="3"/>
  <c r="F1988" i="3" s="1"/>
  <c r="R926" i="3"/>
  <c r="F926" i="3" s="1"/>
  <c r="AF1432" i="3"/>
  <c r="R455" i="3"/>
  <c r="F455" i="3" s="1"/>
  <c r="AF2204" i="3"/>
  <c r="E2192" i="3"/>
  <c r="AF1380" i="3"/>
  <c r="AF1957" i="3"/>
  <c r="R925" i="3"/>
  <c r="F925" i="3" s="1"/>
  <c r="AF787" i="3"/>
  <c r="AF2112" i="3"/>
  <c r="AF356" i="3"/>
  <c r="R973" i="3"/>
  <c r="F973" i="3" s="1"/>
  <c r="E1391" i="3"/>
  <c r="T1391" i="3" s="1"/>
  <c r="R1596" i="3"/>
  <c r="F1596" i="3" s="1"/>
  <c r="E2089" i="3"/>
  <c r="T2089" i="3" s="1"/>
  <c r="E293" i="3"/>
  <c r="T293" i="3" s="1"/>
  <c r="AF2170" i="3"/>
  <c r="R1063" i="3"/>
  <c r="F1063" i="3" s="1"/>
  <c r="AF1785" i="3"/>
  <c r="AF1625" i="3"/>
  <c r="AF74" i="3"/>
  <c r="AF1314" i="3"/>
  <c r="AF1460" i="3"/>
  <c r="R1738" i="3"/>
  <c r="F1738" i="3" s="1"/>
  <c r="R2191" i="3"/>
  <c r="F2191" i="3" s="1"/>
  <c r="R77" i="3"/>
  <c r="F77" i="3" s="1"/>
  <c r="R1292" i="3"/>
  <c r="F1292" i="3" s="1"/>
  <c r="E1685" i="3"/>
  <c r="T1685" i="3" s="1"/>
  <c r="R248" i="3"/>
  <c r="F248" i="3" s="1"/>
  <c r="R825" i="3"/>
  <c r="F825" i="3" s="1"/>
  <c r="R818" i="3"/>
  <c r="F818" i="3" s="1"/>
  <c r="AF709" i="3"/>
  <c r="AF1824" i="3"/>
  <c r="E965" i="3"/>
  <c r="T965" i="3" s="1"/>
  <c r="R2112" i="3"/>
  <c r="F2112" i="3" s="1"/>
  <c r="E1340" i="3"/>
  <c r="T1340" i="3" s="1"/>
  <c r="R57" i="3"/>
  <c r="F57" i="3" s="1"/>
  <c r="E1600" i="3"/>
  <c r="T1600" i="3" s="1"/>
  <c r="R1196" i="3"/>
  <c r="F1196" i="3" s="1"/>
  <c r="R1992" i="3"/>
  <c r="F1992" i="3" s="1"/>
  <c r="AF1583" i="3"/>
  <c r="R1732" i="3"/>
  <c r="F1732" i="3" s="1"/>
  <c r="AF2140" i="3"/>
  <c r="R233" i="3"/>
  <c r="F233" i="3" s="1"/>
  <c r="R1067" i="3"/>
  <c r="F1067" i="3" s="1"/>
  <c r="R119" i="3"/>
  <c r="F119" i="3" s="1"/>
  <c r="R1615" i="3"/>
  <c r="F1615" i="3" s="1"/>
  <c r="R1827" i="3"/>
  <c r="F1827" i="3" s="1"/>
  <c r="R1223" i="3"/>
  <c r="F1223" i="3" s="1"/>
  <c r="R908" i="3"/>
  <c r="F908" i="3" s="1"/>
  <c r="AF375" i="3"/>
  <c r="R695" i="3"/>
  <c r="F695" i="3" s="1"/>
  <c r="R422" i="3"/>
  <c r="F422" i="3" s="1"/>
  <c r="R2031" i="3"/>
  <c r="F2031" i="3" s="1"/>
  <c r="AF1918" i="3"/>
  <c r="R1429" i="3"/>
  <c r="F1429" i="3" s="1"/>
  <c r="R1868" i="3"/>
  <c r="F1868" i="3" s="1"/>
  <c r="AF768" i="3"/>
  <c r="R912" i="3"/>
  <c r="F912" i="3" s="1"/>
  <c r="AF2159" i="3"/>
  <c r="R909" i="3"/>
  <c r="F909" i="3" s="1"/>
  <c r="R628" i="3"/>
  <c r="F628" i="3" s="1"/>
  <c r="R1916" i="3"/>
  <c r="F1916" i="3" s="1"/>
  <c r="R1129" i="3"/>
  <c r="F1129" i="3" s="1"/>
  <c r="AF1894" i="3"/>
  <c r="G1378" i="3"/>
  <c r="AF1978" i="3"/>
  <c r="E727" i="3"/>
  <c r="T727" i="3" s="1"/>
  <c r="R652" i="3"/>
  <c r="F652" i="3" s="1"/>
  <c r="AF1741" i="3"/>
  <c r="AF552" i="3"/>
  <c r="AF2175" i="3"/>
  <c r="E2163" i="3"/>
  <c r="T2163" i="3" s="1"/>
  <c r="AF1869" i="3"/>
  <c r="AF1800" i="3"/>
  <c r="R1566" i="3"/>
  <c r="F1566" i="3" s="1"/>
  <c r="AF735" i="3"/>
  <c r="E2022" i="3"/>
  <c r="T2022" i="3" s="1"/>
  <c r="R726" i="3"/>
  <c r="F726" i="3" s="1"/>
  <c r="E1083" i="3"/>
  <c r="G313" i="3"/>
  <c r="R20" i="3"/>
  <c r="F20" i="3" s="1"/>
  <c r="R742" i="3"/>
  <c r="F742" i="3" s="1"/>
  <c r="R907" i="3"/>
  <c r="F907" i="3" s="1"/>
  <c r="R345" i="3"/>
  <c r="F345" i="3" s="1"/>
  <c r="AF905" i="3"/>
  <c r="AF86" i="3"/>
  <c r="R986" i="3"/>
  <c r="F986" i="3" s="1"/>
  <c r="AF141" i="3"/>
  <c r="AF488" i="3"/>
  <c r="R531" i="3"/>
  <c r="F531" i="3" s="1"/>
  <c r="G1554" i="3"/>
  <c r="AF24" i="3"/>
  <c r="R1397" i="3"/>
  <c r="F1397" i="3" s="1"/>
  <c r="R508" i="3"/>
  <c r="F508" i="3" s="1"/>
  <c r="E40" i="3"/>
  <c r="E1361" i="3"/>
  <c r="E723" i="3"/>
  <c r="T723" i="3" s="1"/>
  <c r="R86" i="3"/>
  <c r="F86" i="3" s="1"/>
  <c r="E943" i="3"/>
  <c r="T943" i="3" s="1"/>
  <c r="AF208" i="3"/>
  <c r="AF1418" i="3"/>
  <c r="R620" i="3"/>
  <c r="F620" i="3" s="1"/>
  <c r="E1799" i="3"/>
  <c r="T1799" i="3" s="1"/>
  <c r="AF1510" i="3"/>
  <c r="AF36" i="3"/>
  <c r="R259" i="3"/>
  <c r="F259" i="3" s="1"/>
  <c r="AF921" i="3"/>
  <c r="AF572" i="3"/>
  <c r="R1701" i="3"/>
  <c r="F1701" i="3" s="1"/>
  <c r="R326" i="3"/>
  <c r="F326" i="3" s="1"/>
  <c r="E952" i="3"/>
  <c r="T952" i="3" s="1"/>
  <c r="AF1529" i="3"/>
  <c r="R1891" i="3"/>
  <c r="F1891" i="3" s="1"/>
  <c r="AF175" i="3"/>
  <c r="E432" i="3"/>
  <c r="T432" i="3" s="1"/>
  <c r="E970" i="3"/>
  <c r="R1139" i="3"/>
  <c r="F1139" i="3" s="1"/>
  <c r="E956" i="3"/>
  <c r="T956" i="3" s="1"/>
  <c r="AF861" i="3"/>
  <c r="E1006" i="3"/>
  <c r="T1006" i="3" s="1"/>
  <c r="E58" i="3"/>
  <c r="T58" i="3" s="1"/>
  <c r="AF1673" i="3"/>
  <c r="E1284" i="3"/>
  <c r="T1284" i="3" s="1"/>
  <c r="AF697" i="3"/>
  <c r="E1311" i="3"/>
  <c r="T1311" i="3" s="1"/>
  <c r="R1452" i="3"/>
  <c r="F1452" i="3" s="1"/>
  <c r="AF1487" i="3"/>
  <c r="AF2183" i="3"/>
  <c r="R284" i="3"/>
  <c r="F284" i="3" s="1"/>
  <c r="R1604" i="3"/>
  <c r="F1604" i="3" s="1"/>
  <c r="AF1773" i="3"/>
  <c r="E481" i="3"/>
  <c r="T481" i="3" s="1"/>
  <c r="R1509" i="3"/>
  <c r="F1509" i="3" s="1"/>
  <c r="AF1313" i="3"/>
  <c r="E1342" i="3"/>
  <c r="T1342" i="3" s="1"/>
  <c r="AF814" i="3"/>
  <c r="AF315" i="3"/>
  <c r="R1395" i="3"/>
  <c r="F1395" i="3" s="1"/>
  <c r="AF1675" i="3"/>
  <c r="AF1363" i="3"/>
  <c r="R542" i="3"/>
  <c r="F542" i="3" s="1"/>
  <c r="AF1796" i="3"/>
  <c r="AF2180" i="3"/>
  <c r="AF1467" i="3"/>
  <c r="R1682" i="3"/>
  <c r="F1682" i="3" s="1"/>
  <c r="AF1393" i="3"/>
  <c r="R1759" i="3"/>
  <c r="F1759" i="3" s="1"/>
  <c r="R910" i="3"/>
  <c r="F910" i="3" s="1"/>
  <c r="AF1263" i="3"/>
  <c r="R1941" i="3"/>
  <c r="F1941" i="3" s="1"/>
  <c r="AF1701" i="3"/>
  <c r="AF1196" i="3"/>
  <c r="R1873" i="3"/>
  <c r="F1873" i="3" s="1"/>
  <c r="AF197" i="3"/>
  <c r="AF535" i="3"/>
  <c r="AF2038" i="3"/>
  <c r="AF967" i="3"/>
  <c r="E837" i="3"/>
  <c r="R1669" i="3"/>
  <c r="F1669" i="3" s="1"/>
  <c r="AF809" i="3"/>
  <c r="AF1512" i="3"/>
  <c r="E689" i="3"/>
  <c r="T689" i="3" s="1"/>
  <c r="E736" i="3"/>
  <c r="R60" i="3"/>
  <c r="F60" i="3" s="1"/>
  <c r="G1366" i="3"/>
  <c r="R460" i="3"/>
  <c r="F460" i="3" s="1"/>
  <c r="AF199" i="3"/>
  <c r="AF2096" i="3"/>
  <c r="R423" i="3"/>
  <c r="F423" i="3" s="1"/>
  <c r="R44" i="3"/>
  <c r="F44" i="3" s="1"/>
  <c r="R1154" i="3"/>
  <c r="F1154" i="3" s="1"/>
  <c r="R647" i="3"/>
  <c r="F647" i="3" s="1"/>
  <c r="AF825" i="3"/>
  <c r="AF915" i="3"/>
  <c r="R512" i="3"/>
  <c r="F512" i="3" s="1"/>
  <c r="R1728" i="3"/>
  <c r="F1728" i="3" s="1"/>
  <c r="AF1860" i="3"/>
  <c r="AF881" i="3"/>
  <c r="R858" i="3"/>
  <c r="F858" i="3" s="1"/>
  <c r="AF494" i="3"/>
  <c r="R338" i="3"/>
  <c r="F338" i="3" s="1"/>
  <c r="AF1638" i="3"/>
  <c r="E1690" i="3"/>
  <c r="T1690" i="3" s="1"/>
  <c r="AF1993" i="3"/>
  <c r="R1312" i="3"/>
  <c r="F1312" i="3" s="1"/>
  <c r="AF1875" i="3"/>
  <c r="E463" i="3"/>
  <c r="AF626" i="3"/>
  <c r="R1572" i="3"/>
  <c r="F1572" i="3" s="1"/>
  <c r="AF1947" i="3"/>
  <c r="AF946" i="3"/>
  <c r="R72" i="3"/>
  <c r="F72" i="3" s="1"/>
  <c r="R1315" i="3"/>
  <c r="F1315" i="3" s="1"/>
  <c r="R405" i="3"/>
  <c r="F405" i="3" s="1"/>
  <c r="R1956" i="3"/>
  <c r="F1956" i="3" s="1"/>
  <c r="E302" i="3"/>
  <c r="T302" i="3" s="1"/>
  <c r="AF1845" i="3"/>
  <c r="R1737" i="3"/>
  <c r="F1737" i="3" s="1"/>
  <c r="AF1622" i="3"/>
  <c r="AF1718" i="3"/>
  <c r="R2068" i="3"/>
  <c r="F2068" i="3" s="1"/>
  <c r="R2055" i="3"/>
  <c r="F2055" i="3" s="1"/>
  <c r="R1399" i="3"/>
  <c r="F1399" i="3" s="1"/>
  <c r="E1555" i="3"/>
  <c r="AF1960" i="3"/>
  <c r="R1486" i="3"/>
  <c r="F1486" i="3" s="1"/>
  <c r="AF1410" i="3"/>
  <c r="R2056" i="3"/>
  <c r="F2056" i="3" s="1"/>
  <c r="R28" i="3"/>
  <c r="F28" i="3" s="1"/>
  <c r="AF1662" i="3"/>
  <c r="R327" i="3"/>
  <c r="F327" i="3" s="1"/>
  <c r="AF2105" i="3"/>
  <c r="AF184" i="3"/>
  <c r="E117" i="3"/>
  <c r="T117" i="3" s="1"/>
  <c r="R1500" i="3"/>
  <c r="F1500" i="3" s="1"/>
  <c r="R532" i="3"/>
  <c r="F532" i="3" s="1"/>
  <c r="R983" i="3"/>
  <c r="F983" i="3" s="1"/>
  <c r="R2114" i="3"/>
  <c r="F2114" i="3" s="1"/>
  <c r="AF1769" i="3"/>
  <c r="R1237" i="3"/>
  <c r="F1237" i="3" s="1"/>
  <c r="AF239" i="3"/>
  <c r="AF1895" i="3"/>
  <c r="AF204" i="3"/>
  <c r="AF1428" i="3"/>
  <c r="AF1919" i="3"/>
  <c r="R402" i="3"/>
  <c r="F402" i="3" s="1"/>
  <c r="E1488" i="3"/>
  <c r="T1488" i="3" s="1"/>
  <c r="R424" i="3"/>
  <c r="F424" i="3" s="1"/>
  <c r="R896" i="3"/>
  <c r="F896" i="3" s="1"/>
  <c r="R976" i="3"/>
  <c r="F976" i="3" s="1"/>
  <c r="AF57" i="3"/>
  <c r="AF1322" i="3"/>
  <c r="AF1658" i="3"/>
  <c r="R1438" i="3"/>
  <c r="F1438" i="3" s="1"/>
  <c r="AF1977" i="3"/>
  <c r="R1700" i="3"/>
  <c r="F1700" i="3" s="1"/>
  <c r="R716" i="3"/>
  <c r="F716" i="3" s="1"/>
  <c r="R386" i="3"/>
  <c r="F386" i="3" s="1"/>
  <c r="AF1310" i="3"/>
  <c r="AF1478" i="3"/>
  <c r="AF632" i="3"/>
  <c r="AF1595" i="3"/>
  <c r="AF637" i="3"/>
  <c r="R1706" i="3"/>
  <c r="F1706" i="3" s="1"/>
  <c r="AF1537" i="3"/>
  <c r="AF872" i="3"/>
  <c r="AF1466" i="3"/>
  <c r="R592" i="3"/>
  <c r="F592" i="3" s="1"/>
  <c r="R1424" i="3"/>
  <c r="F1424" i="3" s="1"/>
  <c r="AF1182" i="3"/>
  <c r="AF1499" i="3"/>
  <c r="AF509" i="3"/>
  <c r="AF2062" i="3"/>
  <c r="AF890" i="3"/>
  <c r="R69" i="3"/>
  <c r="F69" i="3" s="1"/>
  <c r="AF617" i="3"/>
  <c r="R1592" i="3"/>
  <c r="F1592" i="3" s="1"/>
  <c r="AF195" i="3"/>
  <c r="AF1816" i="3"/>
  <c r="AF1846" i="3"/>
  <c r="AF1349" i="3"/>
  <c r="R179" i="3"/>
  <c r="F179" i="3" s="1"/>
  <c r="AF1704" i="3"/>
  <c r="AF1266" i="3"/>
  <c r="AF206" i="3"/>
  <c r="R1897" i="3"/>
  <c r="F1897" i="3" s="1"/>
  <c r="E187" i="3"/>
  <c r="T187" i="3" s="1"/>
  <c r="AF523" i="3"/>
  <c r="R953" i="3"/>
  <c r="F953" i="3" s="1"/>
  <c r="R714" i="3"/>
  <c r="F714" i="3" s="1"/>
  <c r="AF1560" i="3"/>
  <c r="AF1411" i="3"/>
  <c r="R1665" i="3"/>
  <c r="F1665" i="3" s="1"/>
  <c r="R258" i="3"/>
  <c r="F258" i="3" s="1"/>
  <c r="R1155" i="3"/>
  <c r="F1155" i="3" s="1"/>
  <c r="R115" i="3"/>
  <c r="F115" i="3" s="1"/>
  <c r="R832" i="3"/>
  <c r="F832" i="3" s="1"/>
  <c r="AF1867" i="3"/>
  <c r="E1771" i="3"/>
  <c r="R1108" i="3"/>
  <c r="F1108" i="3" s="1"/>
  <c r="AF1413" i="3"/>
  <c r="AF281" i="3"/>
  <c r="AF62" i="3"/>
  <c r="AF386" i="3"/>
  <c r="R840" i="3"/>
  <c r="F840" i="3" s="1"/>
  <c r="R301" i="3"/>
  <c r="F301" i="3" s="1"/>
  <c r="R920" i="3"/>
  <c r="F920" i="3" s="1"/>
  <c r="AF1293" i="3"/>
  <c r="AF1055" i="3"/>
  <c r="E1367" i="3"/>
  <c r="T1367" i="3" s="1"/>
  <c r="R1695" i="3"/>
  <c r="F1695" i="3" s="1"/>
  <c r="R1161" i="3"/>
  <c r="F1161" i="3" s="1"/>
  <c r="AF1799" i="3"/>
  <c r="R292" i="3"/>
  <c r="F292" i="3" s="1"/>
  <c r="E1119" i="3"/>
  <c r="T1119" i="3" s="1"/>
  <c r="AF1027" i="3"/>
  <c r="AF472" i="3"/>
  <c r="AF221" i="3"/>
  <c r="R361" i="3"/>
  <c r="F361" i="3" s="1"/>
  <c r="R139" i="3"/>
  <c r="F139" i="3" s="1"/>
  <c r="AF337" i="3"/>
  <c r="AF358" i="3"/>
  <c r="E1598" i="3"/>
  <c r="T1598" i="3" s="1"/>
  <c r="R1573" i="3"/>
  <c r="F1573" i="3" s="1"/>
  <c r="AF394" i="3"/>
  <c r="R552" i="3"/>
  <c r="F552" i="3" s="1"/>
  <c r="R2184" i="3"/>
  <c r="F2184" i="3" s="1"/>
  <c r="AF180" i="3"/>
  <c r="R2035" i="3"/>
  <c r="F2035" i="3" s="1"/>
  <c r="AF1185" i="3"/>
  <c r="AF1940" i="3"/>
  <c r="R688" i="3"/>
  <c r="F688" i="3" s="1"/>
  <c r="AF142" i="3"/>
  <c r="AF1558" i="3"/>
  <c r="AF748" i="3"/>
  <c r="AF644" i="3"/>
  <c r="R1198" i="3"/>
  <c r="F1198" i="3" s="1"/>
  <c r="R2065" i="3"/>
  <c r="F2065" i="3" s="1"/>
  <c r="E902" i="3"/>
  <c r="T902" i="3" s="1"/>
  <c r="AF1580" i="3"/>
  <c r="AF477" i="3"/>
  <c r="AF2098" i="3"/>
  <c r="R599" i="3"/>
  <c r="F599" i="3" s="1"/>
  <c r="AF2089" i="3"/>
  <c r="R829" i="3"/>
  <c r="F829" i="3" s="1"/>
  <c r="R1234" i="3"/>
  <c r="F1234" i="3" s="1"/>
  <c r="E121" i="3"/>
  <c r="T121" i="3" s="1"/>
  <c r="R1123" i="3"/>
  <c r="F1123" i="3" s="1"/>
  <c r="AF2201" i="3"/>
  <c r="G1780" i="3"/>
  <c r="AF560" i="3"/>
  <c r="AF1626" i="3"/>
  <c r="AF713" i="3"/>
  <c r="AF1381" i="3"/>
  <c r="AF2210" i="3"/>
  <c r="AF154" i="3"/>
  <c r="AF906" i="3"/>
  <c r="R629" i="3"/>
  <c r="F629" i="3" s="1"/>
  <c r="R1645" i="3"/>
  <c r="F1645" i="3" s="1"/>
  <c r="AF1018" i="3"/>
  <c r="E1297" i="3"/>
  <c r="T1297" i="3" s="1"/>
  <c r="G24" i="3"/>
  <c r="R1879" i="3"/>
  <c r="F1879" i="3" s="1"/>
  <c r="AF522" i="3"/>
  <c r="AF331" i="3"/>
  <c r="E1190" i="3"/>
  <c r="T1190" i="3" s="1"/>
  <c r="AF1121" i="3"/>
  <c r="AF888" i="3"/>
  <c r="AF1627" i="3"/>
  <c r="AF1959" i="3"/>
  <c r="AF295" i="3"/>
  <c r="E1464" i="3"/>
  <c r="T1464" i="3" s="1"/>
  <c r="G336" i="3"/>
  <c r="E1425" i="3"/>
  <c r="T1425" i="3" s="1"/>
  <c r="AF2162" i="3"/>
  <c r="E574" i="3"/>
  <c r="T574" i="3" s="1"/>
  <c r="R1620" i="3"/>
  <c r="F1620" i="3" s="1"/>
  <c r="E594" i="3"/>
  <c r="T594" i="3" s="1"/>
  <c r="AF1472" i="3"/>
  <c r="E35" i="3"/>
  <c r="T35" i="3" s="1"/>
  <c r="AF1116" i="3"/>
  <c r="AF889" i="3"/>
  <c r="AF2104" i="3"/>
  <c r="E1330" i="3"/>
  <c r="T1330" i="3" s="1"/>
  <c r="AF1003" i="3"/>
  <c r="R1032" i="3"/>
  <c r="F1032" i="3" s="1"/>
  <c r="R2185" i="3"/>
  <c r="F2185" i="3" s="1"/>
  <c r="R1495" i="3"/>
  <c r="F1495" i="3" s="1"/>
  <c r="AF258" i="3"/>
  <c r="R1607" i="3"/>
  <c r="F1607" i="3" s="1"/>
  <c r="R850" i="3"/>
  <c r="F850" i="3" s="1"/>
  <c r="E466" i="3"/>
  <c r="T466" i="3" s="1"/>
  <c r="E718" i="3"/>
  <c r="T718" i="3" s="1"/>
  <c r="E176" i="3"/>
  <c r="E756" i="3"/>
  <c r="T756" i="3" s="1"/>
  <c r="R419" i="3"/>
  <c r="F419" i="3" s="1"/>
  <c r="AF2067" i="3"/>
  <c r="R1184" i="3"/>
  <c r="F1184" i="3" s="1"/>
  <c r="AF438" i="3"/>
  <c r="AF1705" i="3"/>
  <c r="AF2165" i="3"/>
  <c r="E1498" i="3"/>
  <c r="T1498" i="3" s="1"/>
  <c r="AF603" i="3"/>
  <c r="E22" i="3"/>
  <c r="T22" i="3" s="1"/>
  <c r="AF1206" i="3"/>
  <c r="AF291" i="3"/>
  <c r="AF1102" i="3"/>
  <c r="AF1942" i="3"/>
  <c r="AF1469" i="3"/>
  <c r="AF2123" i="3"/>
  <c r="AF263" i="3"/>
  <c r="AF1819" i="3"/>
  <c r="AF1350" i="3"/>
  <c r="AF39" i="3"/>
  <c r="AF1519" i="3"/>
  <c r="AF65" i="3"/>
  <c r="AF1134" i="3"/>
  <c r="R528" i="3"/>
  <c r="F528" i="3" s="1"/>
  <c r="R2165" i="3"/>
  <c r="F2165" i="3" s="1"/>
  <c r="R67" i="3"/>
  <c r="F67" i="3" s="1"/>
  <c r="G2024" i="3"/>
  <c r="R786" i="3"/>
  <c r="F786" i="3" s="1"/>
  <c r="R812" i="3"/>
  <c r="F812" i="3" s="1"/>
  <c r="E253" i="3"/>
  <c r="T253" i="3" s="1"/>
  <c r="E1765" i="3"/>
  <c r="T1765" i="3" s="1"/>
  <c r="E1463" i="3"/>
  <c r="T1463" i="3" s="1"/>
  <c r="G414" i="3"/>
  <c r="G1993" i="3"/>
  <c r="AF707" i="3"/>
  <c r="E1183" i="3"/>
  <c r="T1183" i="3" s="1"/>
  <c r="AF2167" i="3"/>
  <c r="R366" i="3"/>
  <c r="F366" i="3" s="1"/>
  <c r="R283" i="3"/>
  <c r="F283" i="3" s="1"/>
  <c r="AF1764" i="3"/>
  <c r="R1233" i="3"/>
  <c r="F1233" i="3" s="1"/>
  <c r="G53" i="3"/>
  <c r="AF2077" i="3"/>
  <c r="E1902" i="3"/>
  <c r="T1902" i="3" s="1"/>
  <c r="AF1711" i="3"/>
  <c r="AF1937" i="3"/>
  <c r="AF1571" i="3"/>
  <c r="AF910" i="3"/>
  <c r="E18" i="3"/>
  <c r="T18" i="3" s="1"/>
  <c r="E761" i="3"/>
  <c r="T761" i="3" s="1"/>
  <c r="R393" i="3"/>
  <c r="F393" i="3" s="1"/>
  <c r="E205" i="3"/>
  <c r="T205" i="3" s="1"/>
  <c r="R147" i="3"/>
  <c r="F147" i="3" s="1"/>
  <c r="E1365" i="3"/>
  <c r="T1365" i="3" s="1"/>
  <c r="AF1125" i="3"/>
  <c r="E2099" i="3"/>
  <c r="T2099" i="3" s="1"/>
  <c r="AF1733" i="3"/>
  <c r="AF788" i="3"/>
  <c r="AF2051" i="3"/>
  <c r="AF1212" i="3"/>
  <c r="R2207" i="3"/>
  <c r="F2207" i="3" s="1"/>
  <c r="R1751" i="3"/>
  <c r="F1751" i="3" s="1"/>
  <c r="AF1050" i="3"/>
  <c r="AF1899" i="3"/>
  <c r="R1219" i="3"/>
  <c r="F1219" i="3" s="1"/>
  <c r="R557" i="3"/>
  <c r="F557" i="3" s="1"/>
  <c r="AF2030" i="3"/>
  <c r="R372" i="3"/>
  <c r="F372" i="3" s="1"/>
  <c r="E1920" i="3"/>
  <c r="T1920" i="3" s="1"/>
  <c r="AF42" i="3"/>
  <c r="R1878" i="3"/>
  <c r="F1878" i="3" s="1"/>
  <c r="AF1568" i="3"/>
  <c r="R1606" i="3"/>
  <c r="F1606" i="3" s="1"/>
  <c r="AF585" i="3"/>
  <c r="E434" i="3"/>
  <c r="T434" i="3" s="1"/>
  <c r="R29" i="3"/>
  <c r="F29" i="3" s="1"/>
  <c r="R1000" i="3"/>
  <c r="F1000" i="3" s="1"/>
  <c r="R2091" i="3"/>
  <c r="F2091" i="3" s="1"/>
  <c r="AF63" i="3"/>
  <c r="R1852" i="3"/>
  <c r="F1852" i="3" s="1"/>
  <c r="AF1073" i="3"/>
  <c r="AF504" i="3"/>
  <c r="R1339" i="3"/>
  <c r="F1339" i="3" s="1"/>
  <c r="AF1789" i="3"/>
  <c r="AF750" i="3"/>
  <c r="AF271" i="3"/>
  <c r="AF683" i="3"/>
  <c r="AF1261" i="3"/>
  <c r="R1641" i="3"/>
  <c r="F1641" i="3" s="1"/>
  <c r="R390" i="3"/>
  <c r="F390" i="3" s="1"/>
  <c r="AF1525" i="3"/>
  <c r="AF1114" i="3"/>
  <c r="AF753" i="3"/>
  <c r="E1104" i="3"/>
  <c r="T1104" i="3" s="1"/>
  <c r="R1694" i="3"/>
  <c r="F1694" i="3" s="1"/>
  <c r="AF234" i="3"/>
  <c r="AF1750" i="3"/>
  <c r="R1847" i="3"/>
  <c r="F1847" i="3" s="1"/>
  <c r="R656" i="3"/>
  <c r="F656" i="3" s="1"/>
  <c r="AF449" i="3"/>
  <c r="R457" i="3"/>
  <c r="F457" i="3" s="1"/>
  <c r="R427" i="3"/>
  <c r="F427" i="3" s="1"/>
  <c r="AF1415" i="3"/>
  <c r="AF722" i="3"/>
  <c r="R1542" i="3"/>
  <c r="F1542" i="3" s="1"/>
  <c r="R1850" i="3"/>
  <c r="F1850" i="3" s="1"/>
  <c r="AF1024" i="3"/>
  <c r="R758" i="3"/>
  <c r="F758" i="3" s="1"/>
  <c r="E1725" i="3"/>
  <c r="T1725" i="3" s="1"/>
  <c r="R1810" i="3"/>
  <c r="F1810" i="3" s="1"/>
  <c r="AF797" i="3"/>
  <c r="AF1435" i="3"/>
  <c r="R1720" i="3"/>
  <c r="F1720" i="3" s="1"/>
  <c r="AF247" i="3"/>
  <c r="AF1966" i="3"/>
  <c r="E1286" i="3"/>
  <c r="T1286" i="3" s="1"/>
  <c r="AF2188" i="3"/>
  <c r="AF134" i="3"/>
  <c r="E611" i="3"/>
  <c r="T611" i="3" s="1"/>
  <c r="AF89" i="3"/>
  <c r="AF1330" i="3"/>
  <c r="E1303" i="3"/>
  <c r="T1303" i="3" s="1"/>
  <c r="AF192" i="3"/>
  <c r="AF1804" i="3"/>
  <c r="AF1153" i="3"/>
  <c r="AF989" i="3"/>
  <c r="R2138" i="3"/>
  <c r="F2138" i="3" s="1"/>
  <c r="AF1513" i="3"/>
  <c r="AF726" i="3"/>
  <c r="AF924" i="3"/>
  <c r="R1857" i="3"/>
  <c r="F1857" i="3" s="1"/>
  <c r="AF1180" i="3"/>
  <c r="E2128" i="3"/>
  <c r="T2128" i="3" s="1"/>
  <c r="AF506" i="3"/>
  <c r="AF1570" i="3"/>
  <c r="R1307" i="3"/>
  <c r="F1307" i="3" s="1"/>
  <c r="R717" i="3"/>
  <c r="F717" i="3" s="1"/>
  <c r="AF1707" i="3"/>
  <c r="AF1616" i="3"/>
  <c r="AF37" i="3"/>
  <c r="R1445" i="3"/>
  <c r="F1445" i="3" s="1"/>
  <c r="E1937" i="3"/>
  <c r="T1937" i="3" s="1"/>
  <c r="AF345" i="3"/>
  <c r="R1274" i="3"/>
  <c r="F1274" i="3" s="1"/>
  <c r="R2164" i="3"/>
  <c r="F2164" i="3" s="1"/>
  <c r="AF2108" i="3"/>
  <c r="AF314" i="3"/>
  <c r="R356" i="3"/>
  <c r="F356" i="3" s="1"/>
  <c r="R537" i="3"/>
  <c r="F537" i="3" s="1"/>
  <c r="R477" i="3"/>
  <c r="F477" i="3" s="1"/>
  <c r="R565" i="3"/>
  <c r="F565" i="3" s="1"/>
  <c r="R1271" i="3"/>
  <c r="F1271" i="3" s="1"/>
  <c r="R1655" i="3"/>
  <c r="F1655" i="3" s="1"/>
  <c r="AF1109" i="3"/>
  <c r="R706" i="3"/>
  <c r="F706" i="3" s="1"/>
  <c r="R266" i="3"/>
  <c r="F266" i="3" s="1"/>
  <c r="E1132" i="3"/>
  <c r="T1132" i="3" s="1"/>
  <c r="R784" i="3"/>
  <c r="F784" i="3" s="1"/>
  <c r="R955" i="3"/>
  <c r="F955" i="3" s="1"/>
  <c r="R987" i="3"/>
  <c r="F987" i="3" s="1"/>
  <c r="AF996" i="3"/>
  <c r="E1253" i="3"/>
  <c r="T1253" i="3" s="1"/>
  <c r="E399" i="3"/>
  <c r="T399" i="3" s="1"/>
  <c r="E1828" i="3"/>
  <c r="T1828" i="3" s="1"/>
  <c r="AF2203" i="3"/>
  <c r="E2177" i="3"/>
  <c r="T2177" i="3" s="1"/>
  <c r="R1795" i="3"/>
  <c r="F1795" i="3" s="1"/>
  <c r="R1162" i="3"/>
  <c r="F1162" i="3" s="1"/>
  <c r="AF1766" i="3"/>
  <c r="AF640" i="3"/>
  <c r="AF513" i="3"/>
  <c r="AF411" i="3"/>
  <c r="R1705" i="3"/>
  <c r="F1705" i="3" s="1"/>
  <c r="AF935" i="3"/>
  <c r="AF2181" i="3"/>
  <c r="AF238" i="3"/>
  <c r="E897" i="3"/>
  <c r="T897" i="3" s="1"/>
  <c r="R1825" i="3"/>
  <c r="F1825" i="3" s="1"/>
  <c r="E155" i="3"/>
  <c r="T155" i="3" s="1"/>
  <c r="E341" i="3"/>
  <c r="AF1335" i="3"/>
  <c r="AF1030" i="3"/>
  <c r="AF46" i="3"/>
  <c r="R888" i="3"/>
  <c r="F888" i="3" s="1"/>
  <c r="R511" i="3"/>
  <c r="F511" i="3" s="1"/>
  <c r="AF1989" i="3"/>
  <c r="AF198" i="3"/>
  <c r="R1211" i="3"/>
  <c r="F1211" i="3" s="1"/>
  <c r="AF1482" i="3"/>
  <c r="R447" i="3"/>
  <c r="F447" i="3" s="1"/>
  <c r="R1880" i="3"/>
  <c r="F1880" i="3" s="1"/>
  <c r="AF117" i="3"/>
  <c r="R1621" i="3"/>
  <c r="F1621" i="3" s="1"/>
  <c r="R608" i="3"/>
  <c r="F608" i="3" s="1"/>
  <c r="AF731" i="3"/>
  <c r="R1052" i="3"/>
  <c r="F1052" i="3" s="1"/>
  <c r="AF1195" i="3"/>
  <c r="AF1612" i="3"/>
  <c r="R1095" i="3"/>
  <c r="F1095" i="3" s="1"/>
  <c r="R1152" i="3"/>
  <c r="F1152" i="3" s="1"/>
  <c r="AF1257" i="3"/>
  <c r="R962" i="3"/>
  <c r="F962" i="3" s="1"/>
  <c r="R1981" i="3"/>
  <c r="F1981" i="3" s="1"/>
  <c r="E1910" i="3"/>
  <c r="AF1646" i="3"/>
  <c r="AF790" i="3"/>
  <c r="R631" i="3"/>
  <c r="F631" i="3" s="1"/>
  <c r="E46" i="3"/>
  <c r="T46" i="3" s="1"/>
  <c r="E890" i="3"/>
  <c r="T890" i="3" s="1"/>
  <c r="AF329" i="3"/>
  <c r="AF1811" i="3"/>
  <c r="AF313" i="3"/>
  <c r="E963" i="3"/>
  <c r="T963" i="3" s="1"/>
  <c r="R586" i="3"/>
  <c r="F586" i="3" s="1"/>
  <c r="E1977" i="3"/>
  <c r="T1977" i="3" s="1"/>
  <c r="E1925" i="3"/>
  <c r="T1925" i="3" s="1"/>
  <c r="E173" i="3"/>
  <c r="T173" i="3" s="1"/>
  <c r="AF18" i="3"/>
  <c r="E1066" i="3"/>
  <c r="T1066" i="3" s="1"/>
  <c r="E1282" i="3"/>
  <c r="T1282" i="3" s="1"/>
  <c r="E2145" i="3"/>
  <c r="T2145" i="3" s="1"/>
  <c r="E1118" i="3"/>
  <c r="T1118" i="3" s="1"/>
  <c r="E1396" i="3"/>
  <c r="T1396" i="3" s="1"/>
  <c r="E593" i="3"/>
  <c r="T593" i="3" s="1"/>
  <c r="R1702" i="3"/>
  <c r="F1702" i="3" s="1"/>
  <c r="E1948" i="3"/>
  <c r="T1948" i="3" s="1"/>
  <c r="E802" i="3"/>
  <c r="T802" i="3" s="1"/>
  <c r="E872" i="3"/>
  <c r="T872" i="3" s="1"/>
  <c r="AF64" i="3"/>
  <c r="E388" i="3"/>
  <c r="T388" i="3" s="1"/>
  <c r="E2126" i="3"/>
  <c r="T2126" i="3" s="1"/>
  <c r="E838" i="3"/>
  <c r="T838" i="3" s="1"/>
  <c r="AF1784" i="3"/>
  <c r="R417" i="3"/>
  <c r="F417" i="3" s="1"/>
  <c r="R1207" i="3"/>
  <c r="F1207" i="3" s="1"/>
  <c r="AF551" i="3"/>
  <c r="E1964" i="3"/>
  <c r="T1964" i="3" s="1"/>
  <c r="AF2002" i="3"/>
  <c r="R2111" i="3"/>
  <c r="F2111" i="3" s="1"/>
  <c r="R1379" i="3"/>
  <c r="F1379" i="3" s="1"/>
  <c r="AF2082" i="3"/>
  <c r="AF1063" i="3"/>
  <c r="AF1807" i="3"/>
  <c r="R1502" i="3"/>
  <c r="F1502" i="3" s="1"/>
  <c r="AF747" i="3"/>
  <c r="AF879" i="3"/>
  <c r="E2051" i="3"/>
  <c r="T2051" i="3" s="1"/>
  <c r="R861" i="3"/>
  <c r="F861" i="3" s="1"/>
  <c r="R2136" i="3"/>
  <c r="F2136" i="3" s="1"/>
  <c r="AF677" i="3"/>
  <c r="E384" i="3"/>
  <c r="T384" i="3" s="1"/>
  <c r="AF942" i="3"/>
  <c r="AF318" i="3"/>
  <c r="AF898" i="3"/>
  <c r="R805" i="3"/>
  <c r="F805" i="3" s="1"/>
  <c r="AF1289" i="3"/>
  <c r="AF55" i="3"/>
  <c r="R569" i="3"/>
  <c r="F569" i="3" s="1"/>
  <c r="AF2117" i="3"/>
  <c r="R777" i="3"/>
  <c r="F777" i="3" s="1"/>
  <c r="E357" i="3"/>
  <c r="T357" i="3" s="1"/>
  <c r="AF1706" i="3"/>
  <c r="R2001" i="3"/>
  <c r="F2001" i="3" s="1"/>
  <c r="E1865" i="3"/>
  <c r="T1865" i="3" s="1"/>
  <c r="R1410" i="3"/>
  <c r="F1410" i="3" s="1"/>
  <c r="AF1405" i="3"/>
  <c r="E1579" i="3"/>
  <c r="T1579" i="3" s="1"/>
  <c r="AF844" i="3"/>
  <c r="E319" i="3"/>
  <c r="T319" i="3" s="1"/>
  <c r="R1549" i="3"/>
  <c r="F1549" i="3" s="1"/>
  <c r="E1287" i="3"/>
  <c r="T1287" i="3" s="1"/>
  <c r="E1347" i="3"/>
  <c r="T1347" i="3" s="1"/>
  <c r="AF1328" i="3"/>
  <c r="R1343" i="3"/>
  <c r="F1343" i="3" s="1"/>
  <c r="E833" i="3"/>
  <c r="T833" i="3" s="1"/>
  <c r="R435" i="3"/>
  <c r="F435" i="3" s="1"/>
  <c r="AF2193" i="3"/>
  <c r="R1177" i="3"/>
  <c r="F1177" i="3" s="1"/>
  <c r="R263" i="3"/>
  <c r="F263" i="3" s="1"/>
  <c r="R428" i="3"/>
  <c r="F428" i="3" s="1"/>
  <c r="E223" i="3"/>
  <c r="T223" i="3" s="1"/>
  <c r="R2084" i="3"/>
  <c r="F2084" i="3" s="1"/>
  <c r="AF1746" i="3"/>
  <c r="AF1168" i="3"/>
  <c r="AF2111" i="3"/>
  <c r="E62" i="3"/>
  <c r="T62" i="3" s="1"/>
  <c r="AF815" i="3"/>
  <c r="R1225" i="3"/>
  <c r="F1225" i="3" s="1"/>
  <c r="R376" i="3"/>
  <c r="F376" i="3" s="1"/>
  <c r="AF665" i="3"/>
  <c r="E866" i="3"/>
  <c r="T866" i="3" s="1"/>
  <c r="E981" i="3"/>
  <c r="T981" i="3" s="1"/>
  <c r="R700" i="3"/>
  <c r="F700" i="3" s="1"/>
  <c r="R1511" i="3"/>
  <c r="F1511" i="3" s="1"/>
  <c r="R520" i="3"/>
  <c r="F520" i="3" s="1"/>
  <c r="AF521" i="3"/>
  <c r="R365" i="3"/>
  <c r="F365" i="3" s="1"/>
  <c r="R59" i="3"/>
  <c r="F59" i="3" s="1"/>
  <c r="AF659" i="3"/>
  <c r="AF106" i="3"/>
  <c r="R1994" i="3"/>
  <c r="F1994" i="3" s="1"/>
  <c r="AF289" i="3"/>
  <c r="AF1033" i="3"/>
  <c r="AF1544" i="3"/>
  <c r="R2102" i="3"/>
  <c r="F2102" i="3" s="1"/>
  <c r="AF2186" i="3"/>
  <c r="E762" i="3"/>
  <c r="T762" i="3" s="1"/>
  <c r="AF2013" i="3"/>
  <c r="AF1439" i="3"/>
  <c r="R1831" i="3"/>
  <c r="F1831" i="3" s="1"/>
  <c r="R844" i="3"/>
  <c r="F844" i="3" s="1"/>
  <c r="AF1582" i="3"/>
  <c r="E924" i="3"/>
  <c r="T924" i="3" s="1"/>
  <c r="R487" i="3"/>
  <c r="F487" i="3" s="1"/>
  <c r="AF1905" i="3"/>
  <c r="R493" i="3"/>
  <c r="F493" i="3" s="1"/>
  <c r="R1934" i="3"/>
  <c r="F1934" i="3" s="1"/>
  <c r="AF304" i="3"/>
  <c r="R2023" i="3"/>
  <c r="F2023" i="3" s="1"/>
  <c r="E1128" i="3"/>
  <c r="T1128" i="3" s="1"/>
  <c r="R1107" i="3"/>
  <c r="F1107" i="3" s="1"/>
  <c r="AF1271" i="3"/>
  <c r="R1296" i="3"/>
  <c r="F1296" i="3" s="1"/>
  <c r="R624" i="3"/>
  <c r="F624" i="3" s="1"/>
  <c r="AF1041" i="3"/>
  <c r="E91" i="3"/>
  <c r="T91" i="3" s="1"/>
  <c r="AF601" i="3"/>
  <c r="E1731" i="3"/>
  <c r="T1731" i="3" s="1"/>
  <c r="AF717" i="3"/>
  <c r="R1864" i="3"/>
  <c r="F1864" i="3" s="1"/>
  <c r="AF33" i="3"/>
  <c r="E2095" i="3"/>
  <c r="T2095" i="3" s="1"/>
  <c r="AF1229" i="3"/>
  <c r="AF1660" i="3"/>
  <c r="AF532" i="3"/>
  <c r="AF1220" i="3"/>
  <c r="AF2172" i="3"/>
  <c r="R2175" i="3"/>
  <c r="F2175" i="3" s="1"/>
  <c r="R584" i="3"/>
  <c r="F584" i="3" s="1"/>
  <c r="R2075" i="3"/>
  <c r="F2075" i="3" s="1"/>
  <c r="E836" i="3"/>
  <c r="T836" i="3" s="1"/>
  <c r="R1756" i="3"/>
  <c r="F1756" i="3" s="1"/>
  <c r="AF2055" i="3"/>
  <c r="E138" i="3"/>
  <c r="T138" i="3" s="1"/>
  <c r="AF1081" i="3"/>
  <c r="AF267" i="3"/>
  <c r="R2134" i="3"/>
  <c r="F2134" i="3" s="1"/>
  <c r="R1525" i="3"/>
  <c r="F1525" i="3" s="1"/>
  <c r="R1147" i="3"/>
  <c r="F1147" i="3" s="1"/>
  <c r="R1662" i="3"/>
  <c r="F1662" i="3" s="1"/>
  <c r="AF1401" i="3"/>
  <c r="AF2023" i="3"/>
  <c r="AF1509" i="3"/>
  <c r="E26" i="3"/>
  <c r="T26" i="3" s="1"/>
  <c r="AF1873" i="3"/>
  <c r="AF1054" i="3"/>
  <c r="AF454" i="3"/>
  <c r="AF1777" i="3"/>
  <c r="R662" i="3"/>
  <c r="F662" i="3" s="1"/>
  <c r="R1647" i="3"/>
  <c r="F1647" i="3" s="1"/>
  <c r="R1392" i="3"/>
  <c r="F1392" i="3" s="1"/>
  <c r="R598" i="3"/>
  <c r="F598" i="3" s="1"/>
  <c r="AF379" i="3"/>
  <c r="R804" i="3"/>
  <c r="F804" i="3" s="1"/>
  <c r="R1754" i="3"/>
  <c r="F1754" i="3" s="1"/>
  <c r="AF1553" i="3"/>
  <c r="E314" i="3"/>
  <c r="T314" i="3" s="1"/>
  <c r="AF1542" i="3"/>
  <c r="E2002" i="3"/>
  <c r="T2002" i="3" s="1"/>
  <c r="AF2042" i="3"/>
  <c r="AF754" i="3"/>
  <c r="AF296" i="3"/>
  <c r="R1116" i="3"/>
  <c r="F1116" i="3" s="1"/>
  <c r="AF2107" i="3"/>
  <c r="AF1078" i="3"/>
  <c r="AF1453" i="3"/>
  <c r="R826" i="3"/>
  <c r="F826" i="3" s="1"/>
  <c r="R1419" i="3"/>
  <c r="F1419" i="3" s="1"/>
  <c r="R102" i="3"/>
  <c r="F102" i="3" s="1"/>
  <c r="R1261" i="3"/>
  <c r="F1261" i="3" s="1"/>
  <c r="AF789" i="3"/>
  <c r="AF1347" i="3"/>
  <c r="E597" i="3"/>
  <c r="T597" i="3" s="1"/>
  <c r="R711" i="3"/>
  <c r="F711" i="3" s="1"/>
  <c r="AF937" i="3"/>
  <c r="AF1348" i="3"/>
  <c r="AF1700" i="3"/>
  <c r="R127" i="3"/>
  <c r="F127" i="3" s="1"/>
  <c r="R436" i="3"/>
  <c r="F436" i="3" s="1"/>
  <c r="AF1051" i="3"/>
  <c r="R156" i="3"/>
  <c r="F156" i="3" s="1"/>
  <c r="AF1668" i="3"/>
  <c r="AF1574" i="3"/>
  <c r="AF28" i="3"/>
  <c r="R877" i="3"/>
  <c r="F877" i="3" s="1"/>
  <c r="R785" i="3"/>
  <c r="F785" i="3" s="1"/>
  <c r="AF1837" i="3"/>
  <c r="AF149" i="3"/>
  <c r="R685" i="3"/>
  <c r="F685" i="3" s="1"/>
  <c r="AF1311" i="3"/>
  <c r="AF422" i="3"/>
  <c r="R1018" i="3"/>
  <c r="F1018" i="3" s="1"/>
  <c r="R1097" i="3"/>
  <c r="F1097" i="3" s="1"/>
  <c r="R655" i="3"/>
  <c r="F655" i="3" s="1"/>
  <c r="AF1353" i="3"/>
  <c r="AF588" i="3"/>
  <c r="R2121" i="3"/>
  <c r="F2121" i="3" s="1"/>
  <c r="AF2079" i="3"/>
  <c r="R683" i="3"/>
  <c r="F683" i="3" s="1"/>
  <c r="R1739" i="3"/>
  <c r="F1739" i="3" s="1"/>
  <c r="AF2008" i="3"/>
  <c r="R352" i="3"/>
  <c r="F352" i="3" s="1"/>
  <c r="AF691" i="3"/>
  <c r="R174" i="3"/>
  <c r="F174" i="3" s="1"/>
  <c r="R634" i="3"/>
  <c r="F634" i="3" s="1"/>
  <c r="R2116" i="3"/>
  <c r="F2116" i="3" s="1"/>
  <c r="R1437" i="3"/>
  <c r="F1437" i="3" s="1"/>
  <c r="R1331" i="3"/>
  <c r="F1331" i="3" s="1"/>
  <c r="AF1592" i="3"/>
  <c r="AF1240" i="3"/>
  <c r="R642" i="3"/>
  <c r="F642" i="3" s="1"/>
  <c r="AF848" i="3"/>
  <c r="AF1689" i="3"/>
  <c r="AF85" i="3"/>
  <c r="AF706" i="3"/>
  <c r="AF878" i="3"/>
  <c r="AF744" i="3"/>
  <c r="AF1921" i="3"/>
  <c r="AF2088" i="3"/>
  <c r="R1718" i="3"/>
  <c r="F1718" i="3" s="1"/>
  <c r="AF338" i="3"/>
  <c r="AF1046" i="3"/>
  <c r="R2202" i="3"/>
  <c r="F2202" i="3" s="1"/>
  <c r="R1263" i="3"/>
  <c r="F1263" i="3" s="1"/>
  <c r="E47" i="3"/>
  <c r="T47" i="3" s="1"/>
  <c r="E2057" i="3"/>
  <c r="T2057" i="3" s="1"/>
  <c r="E1048" i="3"/>
  <c r="T1048" i="3" s="1"/>
  <c r="E1523" i="3"/>
  <c r="T1523" i="3" s="1"/>
  <c r="R1055" i="3"/>
  <c r="F1055" i="3" s="1"/>
  <c r="AF1218" i="3"/>
  <c r="R556" i="3"/>
  <c r="F556" i="3" s="1"/>
  <c r="AF2128" i="3"/>
  <c r="R1375" i="3"/>
  <c r="F1375" i="3" s="1"/>
  <c r="E1851" i="3"/>
  <c r="T1851" i="3" s="1"/>
  <c r="AF479" i="3"/>
  <c r="AF1647" i="3"/>
  <c r="E1004" i="3"/>
  <c r="T1004" i="3" s="1"/>
  <c r="AF306" i="3"/>
  <c r="G178" i="3"/>
  <c r="R719" i="3"/>
  <c r="F719" i="3" s="1"/>
  <c r="AF1983" i="3"/>
  <c r="AF1730" i="3"/>
  <c r="AF1136" i="3"/>
  <c r="R2144" i="3"/>
  <c r="F2144" i="3" s="1"/>
  <c r="AF381" i="3"/>
  <c r="AF1483" i="3"/>
  <c r="AF762" i="3"/>
  <c r="AF2168" i="3"/>
  <c r="R1750" i="3"/>
  <c r="F1750" i="3" s="1"/>
  <c r="E1595" i="3"/>
  <c r="T1595" i="3" s="1"/>
  <c r="G510" i="3"/>
  <c r="G1561" i="3"/>
  <c r="G459" i="3" l="1"/>
  <c r="G1611" i="3"/>
  <c r="G1659" i="3"/>
  <c r="G2058" i="3"/>
  <c r="G23" i="3"/>
  <c r="G1973" i="3"/>
  <c r="G806" i="3"/>
  <c r="G323" i="3"/>
  <c r="G1980" i="3"/>
  <c r="G1557" i="3"/>
  <c r="E751" i="3"/>
  <c r="T751" i="3" s="1"/>
  <c r="G1505" i="3"/>
  <c r="G375" i="3"/>
  <c r="G320" i="3"/>
  <c r="G1213" i="3"/>
  <c r="G358" i="3"/>
  <c r="G243" i="3"/>
  <c r="G1543" i="3"/>
  <c r="G2180" i="3"/>
  <c r="G1401" i="3"/>
  <c r="G936" i="3"/>
  <c r="G570" i="3"/>
  <c r="G2173" i="3"/>
  <c r="G843" i="3"/>
  <c r="G492" i="3"/>
  <c r="G1334" i="3"/>
  <c r="G1293" i="3"/>
  <c r="G2160" i="3"/>
  <c r="G748" i="3"/>
  <c r="G749" i="3"/>
  <c r="G140" i="3"/>
  <c r="G257" i="3"/>
  <c r="G186" i="3"/>
  <c r="E1520" i="3"/>
  <c r="T1520" i="3" s="1"/>
  <c r="G74" i="3"/>
  <c r="G1431" i="3"/>
  <c r="G1529" i="3"/>
  <c r="G21" i="3"/>
  <c r="G762" i="3"/>
  <c r="G530" i="3"/>
  <c r="G755" i="3"/>
  <c r="G1025" i="3"/>
  <c r="G1194" i="3"/>
  <c r="G1321" i="3"/>
  <c r="G145" i="3"/>
  <c r="G396" i="3"/>
  <c r="G651" i="3"/>
  <c r="G1348" i="3"/>
  <c r="G1082" i="3"/>
  <c r="G2050" i="3"/>
  <c r="G1838" i="3"/>
  <c r="G1388" i="3"/>
  <c r="G555" i="3"/>
  <c r="G1490" i="3"/>
  <c r="G1484" i="3"/>
  <c r="G1920" i="3"/>
  <c r="G675" i="3"/>
  <c r="G954" i="3"/>
  <c r="G757" i="3"/>
  <c r="G517" i="3"/>
  <c r="E839" i="3"/>
  <c r="T839" i="3" s="1"/>
  <c r="G952" i="3"/>
  <c r="G1664" i="3"/>
  <c r="G539" i="3"/>
  <c r="G847" i="3"/>
  <c r="G1118" i="3"/>
  <c r="G1303" i="3"/>
  <c r="G1488" i="3"/>
  <c r="G1679" i="3"/>
  <c r="G640" i="3"/>
  <c r="G1533" i="3"/>
  <c r="G1304" i="3"/>
  <c r="G1816" i="3"/>
  <c r="G1507" i="3"/>
  <c r="G1088" i="3"/>
  <c r="G214" i="3"/>
  <c r="E1151" i="3"/>
  <c r="T1151" i="3" s="1"/>
  <c r="G593" i="3"/>
  <c r="G1583" i="3"/>
  <c r="G659" i="3"/>
  <c r="G379" i="3"/>
  <c r="G710" i="3"/>
  <c r="G2115" i="3"/>
  <c r="G432" i="3"/>
  <c r="G1181" i="3"/>
  <c r="G2203" i="3"/>
  <c r="G997" i="3"/>
  <c r="E1268" i="3"/>
  <c r="T1268" i="3" s="1"/>
  <c r="E1749" i="3"/>
  <c r="T1749" i="3" s="1"/>
  <c r="G1245" i="3"/>
  <c r="G2167" i="3"/>
  <c r="G995" i="3"/>
  <c r="G450" i="3"/>
  <c r="G2083" i="3"/>
  <c r="E219" i="3"/>
  <c r="T219" i="3" s="1"/>
  <c r="G1252" i="3"/>
  <c r="G1547" i="3"/>
  <c r="G1999" i="3"/>
  <c r="G1927" i="3"/>
  <c r="G350" i="3"/>
  <c r="G900" i="3"/>
  <c r="T1933" i="3"/>
  <c r="G1933" i="3"/>
  <c r="T1686" i="3"/>
  <c r="G1686" i="3"/>
  <c r="T377" i="3"/>
  <c r="G377" i="3"/>
  <c r="T1202" i="3"/>
  <c r="G1202" i="3"/>
  <c r="T430" i="3"/>
  <c r="G430" i="3"/>
  <c r="T1769" i="3"/>
  <c r="G1769" i="3"/>
  <c r="T1454" i="3"/>
  <c r="G1454" i="3"/>
  <c r="G1314" i="3"/>
  <c r="E1250" i="3"/>
  <c r="T1250" i="3" s="1"/>
  <c r="E1673" i="3"/>
  <c r="T1673" i="3" s="1"/>
  <c r="G573" i="3"/>
  <c r="G411" i="3"/>
  <c r="G2022" i="3"/>
  <c r="E113" i="3"/>
  <c r="T113" i="3" s="1"/>
  <c r="G1382" i="3"/>
  <c r="G1232" i="3"/>
  <c r="G1150" i="3"/>
  <c r="G1329" i="3"/>
  <c r="G560" i="3"/>
  <c r="G1482" i="3"/>
  <c r="G604" i="3"/>
  <c r="G538" i="3"/>
  <c r="G1358" i="3"/>
  <c r="G2161" i="3"/>
  <c r="G2132" i="3"/>
  <c r="G278" i="3"/>
  <c r="G903" i="3"/>
  <c r="G1836" i="3"/>
  <c r="G1380" i="3"/>
  <c r="G2015" i="3"/>
  <c r="G684" i="3"/>
  <c r="G943" i="3"/>
  <c r="G658" i="3"/>
  <c r="G1815" i="3"/>
  <c r="G2063" i="3"/>
  <c r="G979" i="3"/>
  <c r="G1283" i="3"/>
  <c r="G130" i="3"/>
  <c r="G779" i="3"/>
  <c r="G1475" i="3"/>
  <c r="G224" i="3"/>
  <c r="G197" i="3"/>
  <c r="G2081" i="3"/>
  <c r="G1176" i="3"/>
  <c r="G235" i="3"/>
  <c r="G2049" i="3"/>
  <c r="G1945" i="3"/>
  <c r="G46" i="3"/>
  <c r="E16" i="3"/>
  <c r="T16" i="3" s="1"/>
  <c r="G18" i="3"/>
  <c r="G112" i="3"/>
  <c r="E996" i="3"/>
  <c r="T996" i="3" s="1"/>
  <c r="E180" i="3"/>
  <c r="T180" i="3" s="1"/>
  <c r="G1195" i="3"/>
  <c r="G1185" i="3"/>
  <c r="E1845" i="3"/>
  <c r="T1845" i="3" s="1"/>
  <c r="G1247" i="3"/>
  <c r="G2163" i="3"/>
  <c r="E2157" i="3"/>
  <c r="T2157" i="3" s="1"/>
  <c r="G209" i="3"/>
  <c r="G1516" i="3"/>
  <c r="G2104" i="3"/>
  <c r="G333" i="3"/>
  <c r="E1142" i="3"/>
  <c r="T1142" i="3" s="1"/>
  <c r="E65" i="3"/>
  <c r="T65" i="3" s="1"/>
  <c r="E193" i="3"/>
  <c r="T193" i="3" s="1"/>
  <c r="G816" i="3"/>
  <c r="G1469" i="3"/>
  <c r="G391" i="3"/>
  <c r="G1714" i="3"/>
  <c r="G1168" i="3"/>
  <c r="G1581" i="3"/>
  <c r="G240" i="3"/>
  <c r="G1715" i="3"/>
  <c r="G165" i="3"/>
  <c r="G2087" i="3"/>
  <c r="G2032" i="3"/>
  <c r="E1075" i="3"/>
  <c r="T1075" i="3" s="1"/>
  <c r="G558" i="3"/>
  <c r="G768" i="3"/>
  <c r="E1961" i="3"/>
  <c r="T1961" i="3" s="1"/>
  <c r="G111" i="3"/>
  <c r="G247" i="3"/>
  <c r="G2080" i="3"/>
  <c r="G152" i="3"/>
  <c r="G13" i="3"/>
  <c r="G351" i="3"/>
  <c r="G208" i="3"/>
  <c r="G2145" i="3"/>
  <c r="G1114" i="3"/>
  <c r="G2074" i="3"/>
  <c r="G1515" i="3"/>
  <c r="G211" i="3"/>
  <c r="G2005" i="3"/>
  <c r="G497" i="3"/>
  <c r="G627" i="3"/>
  <c r="G1640" i="3"/>
  <c r="G36" i="3"/>
  <c r="G1338" i="3"/>
  <c r="G1121" i="3"/>
  <c r="G660" i="3"/>
  <c r="G1122" i="3"/>
  <c r="G815" i="3"/>
  <c r="G1158" i="3"/>
  <c r="G1685" i="3"/>
  <c r="E503" i="3"/>
  <c r="T503" i="3" s="1"/>
  <c r="G1896" i="3"/>
  <c r="G354" i="3"/>
  <c r="G876" i="3"/>
  <c r="G591" i="3"/>
  <c r="T1544" i="3"/>
  <c r="G1544" i="3"/>
  <c r="T2097" i="3"/>
  <c r="G2097" i="3"/>
  <c r="T1393" i="3"/>
  <c r="G1393" i="3"/>
  <c r="T1485" i="3"/>
  <c r="G1485" i="3"/>
  <c r="T691" i="3"/>
  <c r="G691" i="3"/>
  <c r="T880" i="3"/>
  <c r="G880" i="3"/>
  <c r="T834" i="3"/>
  <c r="G834" i="3"/>
  <c r="T1971" i="3"/>
  <c r="G1971" i="3"/>
  <c r="T275" i="3"/>
  <c r="G275" i="3"/>
  <c r="G161" i="3"/>
  <c r="G91" i="3"/>
  <c r="G1128" i="3"/>
  <c r="G753" i="3"/>
  <c r="G107" i="3"/>
  <c r="G1518" i="3"/>
  <c r="G1707" i="3"/>
  <c r="G494" i="3"/>
  <c r="E506" i="3"/>
  <c r="T506" i="3" s="1"/>
  <c r="G1302" i="3"/>
  <c r="G1894" i="3"/>
  <c r="G988" i="3"/>
  <c r="G1335" i="3"/>
  <c r="G1943" i="3"/>
  <c r="G1174" i="3"/>
  <c r="G1266" i="3"/>
  <c r="G581" i="3"/>
  <c r="G654" i="3"/>
  <c r="G1420" i="3"/>
  <c r="G10" i="3"/>
  <c r="G1125" i="3"/>
  <c r="G1551" i="3"/>
  <c r="G1757" i="3"/>
  <c r="G1146" i="3"/>
  <c r="G25" i="3"/>
  <c r="G2197" i="3"/>
  <c r="G364" i="3"/>
  <c r="G246" i="3"/>
  <c r="G220" i="3"/>
  <c r="G398" i="3"/>
  <c r="G1805" i="3"/>
  <c r="G708" i="3"/>
  <c r="G2011" i="3"/>
  <c r="G413" i="3"/>
  <c r="G194" i="3"/>
  <c r="G294" i="3"/>
  <c r="G1034" i="3"/>
  <c r="G790" i="3"/>
  <c r="E98" i="3"/>
  <c r="T98" i="3" s="1"/>
  <c r="G1731" i="3"/>
  <c r="G1661" i="3"/>
  <c r="G1027" i="3"/>
  <c r="G1901" i="3"/>
  <c r="G1163" i="3"/>
  <c r="G1208" i="3"/>
  <c r="G264" i="3"/>
  <c r="G2188" i="3"/>
  <c r="G723" i="3"/>
  <c r="G1057" i="3"/>
  <c r="G1101" i="3"/>
  <c r="G1781" i="3"/>
  <c r="G809" i="3"/>
  <c r="G1840" i="3"/>
  <c r="G276" i="3"/>
  <c r="G1140" i="3"/>
  <c r="G650" i="3"/>
  <c r="G1565" i="3"/>
  <c r="G930" i="3"/>
  <c r="G1416" i="3"/>
  <c r="G698" i="3"/>
  <c r="G106" i="3"/>
  <c r="G913" i="3"/>
  <c r="G56" i="3"/>
  <c r="G385" i="3"/>
  <c r="G680" i="3"/>
  <c r="G1024" i="3"/>
  <c r="G340" i="3"/>
  <c r="G83" i="3"/>
  <c r="G1552" i="3"/>
  <c r="G202" i="3"/>
  <c r="G1946" i="3"/>
  <c r="G1649" i="3"/>
  <c r="E502" i="3"/>
  <c r="T502" i="3" s="1"/>
  <c r="G2186" i="3"/>
  <c r="G1436" i="3"/>
  <c r="E2124" i="3"/>
  <c r="T2124" i="3" s="1"/>
  <c r="G1527" i="3"/>
  <c r="G1899" i="3"/>
  <c r="G1444" i="3"/>
  <c r="G681" i="3"/>
  <c r="E513" i="3"/>
  <c r="T513" i="3" s="1"/>
  <c r="G1413" i="3"/>
  <c r="E2139" i="3"/>
  <c r="T2139" i="3" s="1"/>
  <c r="G524" i="3"/>
  <c r="G1600" i="3"/>
  <c r="G181" i="3"/>
  <c r="G1056" i="3"/>
  <c r="G337" i="3"/>
  <c r="G456" i="3"/>
  <c r="G635" i="3"/>
  <c r="G1826" i="3"/>
  <c r="G1962" i="3"/>
  <c r="G924" i="3"/>
  <c r="G1721" i="3"/>
  <c r="G1722" i="3"/>
  <c r="E1666" i="3"/>
  <c r="T1666" i="3" s="1"/>
  <c r="G1949" i="3"/>
  <c r="G611" i="3"/>
  <c r="G1567" i="3"/>
  <c r="G465" i="3"/>
  <c r="G752" i="3"/>
  <c r="E1935" i="3"/>
  <c r="T1935" i="3" s="1"/>
  <c r="E1130" i="3"/>
  <c r="T1130" i="3" s="1"/>
  <c r="G1072" i="3"/>
  <c r="G1070" i="3"/>
  <c r="E296" i="3"/>
  <c r="T296" i="3" s="1"/>
  <c r="G1230" i="3"/>
  <c r="G523" i="3"/>
  <c r="G712" i="3"/>
  <c r="G679" i="3"/>
  <c r="G1698" i="3"/>
  <c r="G567" i="3"/>
  <c r="G1370" i="3"/>
  <c r="G2052" i="3"/>
  <c r="G1093" i="3"/>
  <c r="G1450" i="3"/>
  <c r="G71" i="3"/>
  <c r="G693" i="3"/>
  <c r="E1165" i="3"/>
  <c r="T1165" i="3" s="1"/>
  <c r="G1742" i="3"/>
  <c r="G1779" i="3"/>
  <c r="G2100" i="3"/>
  <c r="G381" i="3"/>
  <c r="G410" i="3"/>
  <c r="E122" i="3"/>
  <c r="T122" i="3" s="1"/>
  <c r="G2078" i="3"/>
  <c r="G359" i="3"/>
  <c r="G1369" i="3"/>
  <c r="G1273" i="3"/>
  <c r="G1794" i="3"/>
  <c r="G444" i="3"/>
  <c r="G1758" i="3"/>
  <c r="G833" i="3"/>
  <c r="G388" i="3"/>
  <c r="G1037" i="3"/>
  <c r="G253" i="3"/>
  <c r="G1609" i="3"/>
  <c r="G2146" i="3"/>
  <c r="G1349" i="3"/>
  <c r="G499" i="3"/>
  <c r="G1085" i="3"/>
  <c r="G609" i="3"/>
  <c r="G889" i="3"/>
  <c r="G84" i="3"/>
  <c r="G2016" i="3"/>
  <c r="G2141" i="3"/>
  <c r="E1456" i="3"/>
  <c r="T1456" i="3" s="1"/>
  <c r="E2021" i="3"/>
  <c r="T2021" i="3" s="1"/>
  <c r="G1289" i="3"/>
  <c r="G438" i="3"/>
  <c r="G58" i="3"/>
  <c r="E2027" i="3"/>
  <c r="T2027" i="3" s="1"/>
  <c r="E2125" i="3"/>
  <c r="T2125" i="3" s="1"/>
  <c r="E2009" i="3"/>
  <c r="T2009" i="3" s="1"/>
  <c r="G960" i="3"/>
  <c r="G1633" i="3"/>
  <c r="G823" i="3"/>
  <c r="G1472" i="3"/>
  <c r="G2147" i="3"/>
  <c r="E1885" i="3"/>
  <c r="T1885" i="3" s="1"/>
  <c r="G1326" i="3"/>
  <c r="G1570" i="3"/>
  <c r="E580" i="3"/>
  <c r="T580" i="3" s="1"/>
  <c r="E1408" i="3"/>
  <c r="T1408" i="3" s="1"/>
  <c r="G255" i="3"/>
  <c r="G671" i="3"/>
  <c r="G1546" i="3"/>
  <c r="G1802" i="3"/>
  <c r="G1791" i="3"/>
  <c r="G478" i="3"/>
  <c r="G1053" i="3"/>
  <c r="E1924" i="3"/>
  <c r="T1924" i="3" s="1"/>
  <c r="G103" i="3"/>
  <c r="E1322" i="3"/>
  <c r="T1322" i="3" s="1"/>
  <c r="G917" i="3"/>
  <c r="G1958" i="3"/>
  <c r="G1415" i="3"/>
  <c r="G2159" i="3"/>
  <c r="G874" i="3"/>
  <c r="G1760" i="3"/>
  <c r="G853" i="3"/>
  <c r="G616" i="3"/>
  <c r="G971" i="3"/>
  <c r="E1966" i="3"/>
  <c r="T1966" i="3" s="1"/>
  <c r="G1998" i="3"/>
  <c r="G596" i="3"/>
  <c r="G1054" i="3"/>
  <c r="G1699" i="3"/>
  <c r="G1279" i="3"/>
  <c r="G967" i="3"/>
  <c r="E1432" i="3"/>
  <c r="T1432" i="3" s="1"/>
  <c r="E38" i="3"/>
  <c r="T38" i="3" s="1"/>
  <c r="G2113" i="3"/>
  <c r="T2178" i="3"/>
  <c r="G2178" i="3"/>
  <c r="T249" i="3"/>
  <c r="G249" i="3"/>
  <c r="T309" i="3"/>
  <c r="G309" i="3"/>
  <c r="T1881" i="3"/>
  <c r="G1881" i="3"/>
  <c r="T1178" i="3"/>
  <c r="G1178" i="3"/>
  <c r="T1239" i="3"/>
  <c r="G1239" i="3"/>
  <c r="T2076" i="3"/>
  <c r="G2076" i="3"/>
  <c r="T1860" i="3"/>
  <c r="G1860" i="3"/>
  <c r="T2061" i="3"/>
  <c r="G2061" i="3"/>
  <c r="T230" i="3"/>
  <c r="G230" i="3"/>
  <c r="T2181" i="3"/>
  <c r="G2181" i="3"/>
  <c r="T1389" i="3"/>
  <c r="G1389" i="3"/>
  <c r="T982" i="3"/>
  <c r="G982" i="3"/>
  <c r="T1402" i="3"/>
  <c r="G1402" i="3"/>
  <c r="T49" i="3"/>
  <c r="G49" i="3"/>
  <c r="T397" i="3"/>
  <c r="G397" i="3"/>
  <c r="T1843" i="3"/>
  <c r="G1843" i="3"/>
  <c r="T1985" i="3"/>
  <c r="G1985" i="3"/>
  <c r="T1197" i="3"/>
  <c r="G1197" i="3"/>
  <c r="T1652" i="3"/>
  <c r="G1652" i="3"/>
  <c r="T306" i="3"/>
  <c r="G306" i="3"/>
  <c r="T1537" i="3"/>
  <c r="G1537" i="3"/>
  <c r="T1328" i="3"/>
  <c r="G1328" i="3"/>
  <c r="T1372" i="3"/>
  <c r="G1372" i="3"/>
  <c r="G349" i="3"/>
  <c r="E448" i="3"/>
  <c r="T448" i="3" s="1"/>
  <c r="E1776" i="3"/>
  <c r="T1776" i="3" s="1"/>
  <c r="E775" i="3"/>
  <c r="T775" i="3" s="1"/>
  <c r="E268" i="3"/>
  <c r="T268" i="3" s="1"/>
  <c r="T1538" i="3"/>
  <c r="G1538" i="3"/>
  <c r="E1351" i="3"/>
  <c r="T1351" i="3" s="1"/>
  <c r="E1678" i="3"/>
  <c r="T1678" i="3" s="1"/>
  <c r="E334" i="3"/>
  <c r="T334" i="3" s="1"/>
  <c r="E935" i="3"/>
  <c r="T935" i="3" s="1"/>
  <c r="E2153" i="3"/>
  <c r="T2153" i="3" s="1"/>
  <c r="T1240" i="3"/>
  <c r="G1240" i="3"/>
  <c r="G1595" i="3"/>
  <c r="G641" i="3"/>
  <c r="G2057" i="3"/>
  <c r="G1471" i="3"/>
  <c r="G1461" i="3"/>
  <c r="G721" i="3"/>
  <c r="G433" i="3"/>
  <c r="G1157" i="3"/>
  <c r="G2051" i="3"/>
  <c r="G1919" i="3"/>
  <c r="G619" i="3"/>
  <c r="G1226" i="3"/>
  <c r="G1963" i="3"/>
  <c r="E1350" i="3"/>
  <c r="T1350" i="3" s="1"/>
  <c r="G1951" i="3"/>
  <c r="G399" i="3"/>
  <c r="G226" i="3"/>
  <c r="T1470" i="3"/>
  <c r="G1470" i="3"/>
  <c r="T418" i="3"/>
  <c r="G418" i="3"/>
  <c r="G1477" i="3"/>
  <c r="T663" i="3"/>
  <c r="G663" i="3"/>
  <c r="T1711" i="3"/>
  <c r="G1711" i="3"/>
  <c r="G1976" i="3"/>
  <c r="T222" i="3"/>
  <c r="G222" i="3"/>
  <c r="E461" i="3"/>
  <c r="T461" i="3" s="1"/>
  <c r="T488" i="3"/>
  <c r="G488" i="3"/>
  <c r="G160" i="3"/>
  <c r="T1087" i="3"/>
  <c r="G1087" i="3"/>
  <c r="G2118" i="3"/>
  <c r="E1236" i="3"/>
  <c r="T1236" i="3" s="1"/>
  <c r="T207" i="3"/>
  <c r="G207" i="3"/>
  <c r="T1545" i="3"/>
  <c r="G1545" i="3"/>
  <c r="T707" i="3"/>
  <c r="G707" i="3"/>
  <c r="T525" i="3"/>
  <c r="G525" i="3"/>
  <c r="G1922" i="3"/>
  <c r="G1861" i="3"/>
  <c r="T1171" i="3"/>
  <c r="G1171" i="3"/>
  <c r="T1807" i="3"/>
  <c r="G1807" i="3"/>
  <c r="G2182" i="3"/>
  <c r="T705" i="3"/>
  <c r="G705" i="3"/>
  <c r="E583" i="3"/>
  <c r="T583" i="3" s="1"/>
  <c r="G1553" i="3"/>
  <c r="G1809" i="3"/>
  <c r="E822" i="3"/>
  <c r="T822" i="3" s="1"/>
  <c r="G817" i="3"/>
  <c r="E1166" i="3"/>
  <c r="T1166" i="3" s="1"/>
  <c r="E238" i="3"/>
  <c r="T238" i="3" s="1"/>
  <c r="E280" i="3"/>
  <c r="T280" i="3" s="1"/>
  <c r="G387" i="3"/>
  <c r="E1536" i="3"/>
  <c r="T1536" i="3" s="1"/>
  <c r="E1975" i="3"/>
  <c r="T1975" i="3" s="1"/>
  <c r="E1674" i="3"/>
  <c r="T1674" i="3" s="1"/>
  <c r="G464" i="3"/>
  <c r="T526" i="3"/>
  <c r="G526" i="3"/>
  <c r="T409" i="3"/>
  <c r="G409" i="3"/>
  <c r="G1639" i="3"/>
  <c r="G34" i="3"/>
  <c r="G2123" i="3"/>
  <c r="G1398" i="3"/>
  <c r="G1984" i="3"/>
  <c r="G26" i="3"/>
  <c r="G2095" i="3"/>
  <c r="G800" i="3"/>
  <c r="G1446" i="3"/>
  <c r="G415" i="3"/>
  <c r="G1618" i="3"/>
  <c r="G1205" i="3"/>
  <c r="G153" i="3"/>
  <c r="G1282" i="3"/>
  <c r="G322" i="3"/>
  <c r="G453" i="3"/>
  <c r="G2130" i="3"/>
  <c r="G670" i="3"/>
  <c r="G1844" i="3"/>
  <c r="T1910" i="3"/>
  <c r="G1910" i="3"/>
  <c r="G332" i="3"/>
  <c r="G2195" i="3"/>
  <c r="T216" i="3"/>
  <c r="G216" i="3"/>
  <c r="G541" i="3"/>
  <c r="T1235" i="3"/>
  <c r="G1235" i="3"/>
  <c r="T1867" i="3"/>
  <c r="G1867" i="3"/>
  <c r="T964" i="3"/>
  <c r="G964" i="3"/>
  <c r="G1597" i="3"/>
  <c r="T1453" i="3"/>
  <c r="G1453" i="3"/>
  <c r="T864" i="3"/>
  <c r="G864" i="3"/>
  <c r="G109" i="3"/>
  <c r="G2026" i="3"/>
  <c r="G2143" i="3"/>
  <c r="G277" i="3"/>
  <c r="E576" i="3"/>
  <c r="T576" i="3" s="1"/>
  <c r="T730" i="3"/>
  <c r="G730" i="3"/>
  <c r="G669" i="3"/>
  <c r="T1385" i="3"/>
  <c r="G1385" i="3"/>
  <c r="T1683" i="3"/>
  <c r="G1683" i="3"/>
  <c r="G43" i="3"/>
  <c r="G1011" i="3"/>
  <c r="T2187" i="3"/>
  <c r="G2187" i="3"/>
  <c r="G1763" i="3"/>
  <c r="T1568" i="3"/>
  <c r="G1568" i="3"/>
  <c r="G773" i="3"/>
  <c r="G1746" i="3"/>
  <c r="E1833" i="3"/>
  <c r="T1833" i="3" s="1"/>
  <c r="E2190" i="3"/>
  <c r="T2190" i="3" s="1"/>
  <c r="G1062" i="3"/>
  <c r="E791" i="3"/>
  <c r="T791" i="3" s="1"/>
  <c r="G1926" i="3"/>
  <c r="E227" i="3"/>
  <c r="T227" i="3" s="1"/>
  <c r="G2109" i="3"/>
  <c r="T1997" i="3"/>
  <c r="G1997" i="3"/>
  <c r="T1917" i="3"/>
  <c r="G1917" i="3"/>
  <c r="T1798" i="3"/>
  <c r="G1798" i="3"/>
  <c r="T1817" i="3"/>
  <c r="G1817" i="3"/>
  <c r="T341" i="3"/>
  <c r="G341" i="3"/>
  <c r="T1512" i="3"/>
  <c r="G1512" i="3"/>
  <c r="G600" i="3"/>
  <c r="G1865" i="3"/>
  <c r="G1818" i="3"/>
  <c r="G1964" i="3"/>
  <c r="G1103" i="3"/>
  <c r="T978" i="3"/>
  <c r="G978" i="3"/>
  <c r="T1201" i="3"/>
  <c r="G1201" i="3"/>
  <c r="G2205" i="3"/>
  <c r="T588" i="3"/>
  <c r="G588" i="3"/>
  <c r="G141" i="3"/>
  <c r="G1871" i="3"/>
  <c r="T231" i="3"/>
  <c r="G231" i="3"/>
  <c r="T304" i="3"/>
  <c r="G304" i="3"/>
  <c r="T865" i="3"/>
  <c r="G865" i="3"/>
  <c r="T778" i="3"/>
  <c r="G778" i="3"/>
  <c r="G254" i="3"/>
  <c r="E945" i="3"/>
  <c r="T945" i="3" s="1"/>
  <c r="E1692" i="3"/>
  <c r="T1692" i="3" s="1"/>
  <c r="G990" i="3"/>
  <c r="G639" i="3"/>
  <c r="G223" i="3"/>
  <c r="G1137" i="3"/>
  <c r="G764" i="3"/>
  <c r="G1458" i="3"/>
  <c r="G500" i="3"/>
  <c r="E392" i="3"/>
  <c r="T392" i="3" s="1"/>
  <c r="G1907" i="3"/>
  <c r="G1112" i="3"/>
  <c r="G79" i="3"/>
  <c r="T1031" i="3"/>
  <c r="G1031" i="3"/>
  <c r="G1766" i="3"/>
  <c r="E1316" i="3"/>
  <c r="T1316" i="3" s="1"/>
  <c r="G1043" i="3"/>
  <c r="G198" i="3"/>
  <c r="G756" i="3"/>
  <c r="G123" i="3"/>
  <c r="T1585" i="3"/>
  <c r="G1585" i="3"/>
  <c r="G522" i="3"/>
  <c r="T1188" i="3"/>
  <c r="G1188" i="3"/>
  <c r="G893" i="3"/>
  <c r="G1058" i="3"/>
  <c r="G575" i="3"/>
  <c r="G1342" i="3"/>
  <c r="G989" i="3"/>
  <c r="G110" i="3"/>
  <c r="G614" i="3"/>
  <c r="G1614" i="3"/>
  <c r="T412" i="3"/>
  <c r="G412" i="3"/>
  <c r="G317" i="3"/>
  <c r="G1124" i="3"/>
  <c r="G770" i="3"/>
  <c r="G2107" i="3"/>
  <c r="G137" i="3"/>
  <c r="G1832" i="3"/>
  <c r="G793" i="3"/>
  <c r="G1969" i="3"/>
  <c r="T1689" i="3"/>
  <c r="G1689" i="3"/>
  <c r="G318" i="3"/>
  <c r="G854" i="3"/>
  <c r="G1359" i="3"/>
  <c r="T1175" i="3"/>
  <c r="G1175" i="3"/>
  <c r="T1918" i="3"/>
  <c r="G1918" i="3"/>
  <c r="G311" i="3"/>
  <c r="T287" i="3"/>
  <c r="G287" i="3"/>
  <c r="G1459" i="3"/>
  <c r="E374" i="3"/>
  <c r="T374" i="3" s="1"/>
  <c r="G469" i="3"/>
  <c r="T2093" i="3"/>
  <c r="G2093" i="3"/>
  <c r="T1982" i="3"/>
  <c r="G1982" i="3"/>
  <c r="T1892" i="3"/>
  <c r="G1892" i="3"/>
  <c r="T1726" i="3"/>
  <c r="G1726" i="3"/>
  <c r="T1729" i="3"/>
  <c r="G1729" i="3"/>
  <c r="T607" i="3"/>
  <c r="G607" i="3"/>
  <c r="G2127" i="3"/>
  <c r="G1637" i="3"/>
  <c r="G1364" i="3"/>
  <c r="G308" i="3"/>
  <c r="G802" i="3"/>
  <c r="G1590" i="3"/>
  <c r="G2211" i="3"/>
  <c r="G1642" i="3"/>
  <c r="G504" i="3"/>
  <c r="G1846" i="3"/>
  <c r="G1324" i="3"/>
  <c r="G1869" i="3"/>
  <c r="G1069" i="3"/>
  <c r="G1127" i="3"/>
  <c r="G1513" i="3"/>
  <c r="G1480" i="3"/>
  <c r="E735" i="3"/>
  <c r="T735" i="3" s="1"/>
  <c r="E1906" i="3"/>
  <c r="T1906" i="3" s="1"/>
  <c r="E81" i="3"/>
  <c r="T81" i="3" s="1"/>
  <c r="E2148" i="3"/>
  <c r="T2148" i="3" s="1"/>
  <c r="G1900" i="3"/>
  <c r="T1418" i="3"/>
  <c r="G1418" i="3"/>
  <c r="G1007" i="3"/>
  <c r="T1648" i="3"/>
  <c r="G1648" i="3"/>
  <c r="T1788" i="3"/>
  <c r="G1788" i="3"/>
  <c r="T176" i="3"/>
  <c r="G176" i="3"/>
  <c r="T2014" i="3"/>
  <c r="G2014" i="3"/>
  <c r="T335" i="3"/>
  <c r="G335" i="3"/>
  <c r="T1555" i="3"/>
  <c r="G1555" i="3"/>
  <c r="T543" i="3"/>
  <c r="G543" i="3"/>
  <c r="G905" i="3"/>
  <c r="G1016" i="3"/>
  <c r="T1921" i="3"/>
  <c r="G1921" i="3"/>
  <c r="T360" i="3"/>
  <c r="G360" i="3"/>
  <c r="E1478" i="3"/>
  <c r="T1478" i="3" s="1"/>
  <c r="G1319" i="3"/>
  <c r="T2041" i="3"/>
  <c r="G2041" i="3"/>
  <c r="E941" i="3"/>
  <c r="T941" i="3" s="1"/>
  <c r="G1578" i="3"/>
  <c r="G1221" i="3"/>
  <c r="T934" i="3"/>
  <c r="G934" i="3"/>
  <c r="T97" i="3"/>
  <c r="G97" i="3"/>
  <c r="T736" i="3"/>
  <c r="G736" i="3"/>
  <c r="T177" i="3"/>
  <c r="G177" i="3"/>
  <c r="T8" i="3"/>
  <c r="G8" i="3"/>
  <c r="T841" i="3"/>
  <c r="G841" i="3"/>
  <c r="T1601" i="3"/>
  <c r="G1601" i="3"/>
  <c r="T371" i="3"/>
  <c r="G371" i="3"/>
  <c r="T281" i="3"/>
  <c r="G281" i="3"/>
  <c r="T2047" i="3"/>
  <c r="G2047" i="3"/>
  <c r="G1048" i="3"/>
  <c r="G1060" i="3"/>
  <c r="G1187" i="3"/>
  <c r="G1267" i="3"/>
  <c r="G245" i="3"/>
  <c r="G143" i="3"/>
  <c r="G603" i="3"/>
  <c r="G1725" i="3"/>
  <c r="G1281" i="3"/>
  <c r="G420" i="3"/>
  <c r="T40" i="3"/>
  <c r="G40" i="3"/>
  <c r="T76" i="3"/>
  <c r="G76" i="3"/>
  <c r="G578" i="3"/>
  <c r="T774" i="3"/>
  <c r="G774" i="3"/>
  <c r="T881" i="3"/>
  <c r="G881" i="3"/>
  <c r="G1290" i="3"/>
  <c r="G1671" i="3"/>
  <c r="G1912" i="3"/>
  <c r="G2201" i="3"/>
  <c r="E724" i="3"/>
  <c r="T724" i="3" s="1"/>
  <c r="G1660" i="3"/>
  <c r="G1300" i="3"/>
  <c r="G597" i="3"/>
  <c r="G1762" i="3"/>
  <c r="G792" i="3"/>
  <c r="G2088" i="3"/>
  <c r="G795" i="3"/>
  <c r="G1434" i="3"/>
  <c r="G518" i="3"/>
  <c r="G1842" i="3"/>
  <c r="G1145" i="3"/>
  <c r="G384" i="3"/>
  <c r="G1716" i="3"/>
  <c r="G872" i="3"/>
  <c r="G1481" i="3"/>
  <c r="G1270" i="3"/>
  <c r="T1764" i="3"/>
  <c r="G1764" i="3"/>
  <c r="T722" i="3"/>
  <c r="G722" i="3"/>
  <c r="G1627" i="3"/>
  <c r="G1447" i="3"/>
  <c r="G1020" i="3"/>
  <c r="G425" i="3"/>
  <c r="T1797" i="3"/>
  <c r="G1797" i="3"/>
  <c r="G1939" i="3"/>
  <c r="G1026" i="3"/>
  <c r="E2152" i="3"/>
  <c r="T2152" i="3" s="1"/>
  <c r="G536" i="3"/>
  <c r="G1483" i="3"/>
  <c r="G1192" i="3"/>
  <c r="T1709" i="3"/>
  <c r="G1709" i="3"/>
  <c r="G164" i="3"/>
  <c r="G117" i="3"/>
  <c r="G1278" i="3"/>
  <c r="G1403" i="3"/>
  <c r="G1284" i="3"/>
  <c r="G1006" i="3"/>
  <c r="G2089" i="3"/>
  <c r="G622" i="3"/>
  <c r="T1260" i="3"/>
  <c r="G1260" i="3"/>
  <c r="G645" i="3"/>
  <c r="T416" i="3"/>
  <c r="G416" i="3"/>
  <c r="T2048" i="3"/>
  <c r="G2048" i="3"/>
  <c r="G2092" i="3"/>
  <c r="G1499" i="3"/>
  <c r="T1019" i="3"/>
  <c r="G1019" i="3"/>
  <c r="G232" i="3"/>
  <c r="T1539" i="3"/>
  <c r="G1539" i="3"/>
  <c r="G1421" i="3"/>
  <c r="G676" i="3"/>
  <c r="G851" i="3"/>
  <c r="G1231" i="3"/>
  <c r="G1346" i="3"/>
  <c r="T325" i="3"/>
  <c r="G325" i="3"/>
  <c r="T1404" i="3"/>
  <c r="G1404" i="3"/>
  <c r="T1291" i="3"/>
  <c r="G1291" i="3"/>
  <c r="G1005" i="3"/>
  <c r="T1333" i="3"/>
  <c r="G1333" i="3"/>
  <c r="G887" i="3"/>
  <c r="G1819" i="3"/>
  <c r="T529" i="3"/>
  <c r="G529" i="3"/>
  <c r="T882" i="3"/>
  <c r="G882" i="3"/>
  <c r="E1264" i="3"/>
  <c r="T1264" i="3" s="1"/>
  <c r="E1218" i="3"/>
  <c r="T1218" i="3" s="1"/>
  <c r="E533" i="3"/>
  <c r="T533" i="3" s="1"/>
  <c r="E1044" i="3"/>
  <c r="T1044" i="3" s="1"/>
  <c r="E1708" i="3"/>
  <c r="T1708" i="3" s="1"/>
  <c r="E470" i="3"/>
  <c r="T470" i="3" s="1"/>
  <c r="G406" i="3"/>
  <c r="G1944" i="3"/>
  <c r="G1109" i="3"/>
  <c r="G1050" i="3"/>
  <c r="G2007" i="3"/>
  <c r="G2174" i="3"/>
  <c r="G574" i="3"/>
  <c r="G2156" i="3"/>
  <c r="G1119" i="3"/>
  <c r="G187" i="3"/>
  <c r="G1246" i="3"/>
  <c r="G1051" i="3"/>
  <c r="G1908" i="3"/>
  <c r="G85" i="3"/>
  <c r="G563" i="3"/>
  <c r="G1465" i="3"/>
  <c r="G169" i="3"/>
  <c r="G1353" i="3"/>
  <c r="G1531" i="3"/>
  <c r="G965" i="3"/>
  <c r="G55" i="3"/>
  <c r="G63" i="3"/>
  <c r="G2066" i="3"/>
  <c r="G1970" i="3"/>
  <c r="G929" i="3"/>
  <c r="G2045" i="3"/>
  <c r="G1023" i="3"/>
  <c r="G2067" i="3"/>
  <c r="G1710" i="3"/>
  <c r="G1942" i="3"/>
  <c r="G272" i="3"/>
  <c r="G1593" i="3"/>
  <c r="G1876" i="3"/>
  <c r="G1586" i="3"/>
  <c r="G213" i="3"/>
  <c r="G2018" i="3"/>
  <c r="G380" i="3"/>
  <c r="G2142" i="3"/>
  <c r="G328" i="3"/>
  <c r="G2086" i="3"/>
  <c r="G701" i="3"/>
  <c r="G367" i="3"/>
  <c r="G2004" i="3"/>
  <c r="G2105" i="3"/>
  <c r="G80" i="3"/>
  <c r="G725" i="3"/>
  <c r="G1039" i="3"/>
  <c r="G1384" i="3"/>
  <c r="G760" i="3"/>
  <c r="G1820" i="3"/>
  <c r="G958" i="3"/>
  <c r="G1318" i="3"/>
  <c r="G14" i="3"/>
  <c r="E682" i="3"/>
  <c r="T682" i="3" s="1"/>
  <c r="E1310" i="3"/>
  <c r="T1310" i="3" s="1"/>
  <c r="E898" i="3"/>
  <c r="T898" i="3" s="1"/>
  <c r="E1852" i="3"/>
  <c r="T1852" i="3" s="1"/>
  <c r="E1606" i="3"/>
  <c r="T1606" i="3" s="1"/>
  <c r="E1878" i="3"/>
  <c r="T1878" i="3" s="1"/>
  <c r="E557" i="3"/>
  <c r="T557" i="3" s="1"/>
  <c r="E1751" i="3"/>
  <c r="T1751" i="3" s="1"/>
  <c r="E1495" i="3"/>
  <c r="T1495" i="3" s="1"/>
  <c r="E552" i="3"/>
  <c r="T552" i="3" s="1"/>
  <c r="E139" i="3"/>
  <c r="T139" i="3" s="1"/>
  <c r="E1161" i="3"/>
  <c r="T1161" i="3" s="1"/>
  <c r="E920" i="3"/>
  <c r="T920" i="3" s="1"/>
  <c r="T1355" i="3"/>
  <c r="G1355" i="3"/>
  <c r="E714" i="3"/>
  <c r="T714" i="3" s="1"/>
  <c r="E592" i="3"/>
  <c r="T592" i="3" s="1"/>
  <c r="E716" i="3"/>
  <c r="T716" i="3" s="1"/>
  <c r="E327" i="3"/>
  <c r="T327" i="3" s="1"/>
  <c r="E2055" i="3"/>
  <c r="T2055" i="3" s="1"/>
  <c r="E72" i="3"/>
  <c r="T72" i="3" s="1"/>
  <c r="E1728" i="3"/>
  <c r="T1728" i="3" s="1"/>
  <c r="T1558" i="3"/>
  <c r="G1558" i="3"/>
  <c r="E1941" i="3"/>
  <c r="T1941" i="3" s="1"/>
  <c r="E1509" i="3"/>
  <c r="T1509" i="3" s="1"/>
  <c r="E284" i="3"/>
  <c r="T284" i="3" s="1"/>
  <c r="T1049" i="3"/>
  <c r="G1049" i="3"/>
  <c r="E326" i="3"/>
  <c r="T326" i="3" s="1"/>
  <c r="E86" i="3"/>
  <c r="T86" i="3" s="1"/>
  <c r="T1361" i="3"/>
  <c r="G1361" i="3"/>
  <c r="E508" i="3"/>
  <c r="T508" i="3" s="1"/>
  <c r="E695" i="3"/>
  <c r="T695" i="3" s="1"/>
  <c r="E2112" i="3"/>
  <c r="T2112" i="3" s="1"/>
  <c r="E825" i="3"/>
  <c r="T825" i="3" s="1"/>
  <c r="E2191" i="3"/>
  <c r="T2191" i="3" s="1"/>
  <c r="E973" i="3"/>
  <c r="T973" i="3" s="1"/>
  <c r="T2036" i="3"/>
  <c r="G2036" i="3"/>
  <c r="T1957" i="3"/>
  <c r="G1957" i="3"/>
  <c r="E1010" i="3"/>
  <c r="T1010" i="3" s="1"/>
  <c r="T507" i="3"/>
  <c r="G507" i="3"/>
  <c r="T1493" i="3"/>
  <c r="G1493" i="3"/>
  <c r="T1251" i="3"/>
  <c r="G1251" i="3"/>
  <c r="E89" i="3"/>
  <c r="T89" i="3" s="1"/>
  <c r="T678" i="3"/>
  <c r="G678" i="3"/>
  <c r="E2000" i="3"/>
  <c r="T2000" i="3" s="1"/>
  <c r="T797" i="3"/>
  <c r="G797" i="3"/>
  <c r="E1750" i="3"/>
  <c r="T1750" i="3" s="1"/>
  <c r="G1839" i="3"/>
  <c r="G2062" i="3"/>
  <c r="G154" i="3"/>
  <c r="G767" i="3"/>
  <c r="G2003" i="3"/>
  <c r="E642" i="3"/>
  <c r="T642" i="3" s="1"/>
  <c r="E1437" i="3"/>
  <c r="T1437" i="3" s="1"/>
  <c r="E1097" i="3"/>
  <c r="T1097" i="3" s="1"/>
  <c r="E436" i="3"/>
  <c r="T436" i="3" s="1"/>
  <c r="E1261" i="3"/>
  <c r="T1261" i="3" s="1"/>
  <c r="G1376" i="3"/>
  <c r="G1745" i="3"/>
  <c r="G2002" i="3"/>
  <c r="G720" i="3"/>
  <c r="G437" i="3"/>
  <c r="G163" i="3"/>
  <c r="G2103" i="3"/>
  <c r="E1864" i="3"/>
  <c r="T1864" i="3" s="1"/>
  <c r="G788" i="3"/>
  <c r="G1345" i="3"/>
  <c r="E2023" i="3"/>
  <c r="T2023" i="3" s="1"/>
  <c r="G1806" i="3"/>
  <c r="G1229" i="3"/>
  <c r="G729" i="3"/>
  <c r="G2037" i="3"/>
  <c r="G975" i="3"/>
  <c r="E2084" i="3"/>
  <c r="T2084" i="3" s="1"/>
  <c r="E263" i="3"/>
  <c r="T263" i="3" s="1"/>
  <c r="E1343" i="3"/>
  <c r="T1343" i="3" s="1"/>
  <c r="G289" i="3"/>
  <c r="G1559" i="3"/>
  <c r="G100" i="3"/>
  <c r="G1336" i="3"/>
  <c r="G1462" i="3"/>
  <c r="G1411" i="3"/>
  <c r="G1928" i="3"/>
  <c r="G206" i="3"/>
  <c r="G515" i="3"/>
  <c r="G868" i="3"/>
  <c r="G879" i="3"/>
  <c r="G540" i="3"/>
  <c r="G980" i="3"/>
  <c r="G1534" i="3"/>
  <c r="G1796" i="3"/>
  <c r="G370" i="3"/>
  <c r="G2013" i="3"/>
  <c r="G1149" i="3"/>
  <c r="G1903" i="3"/>
  <c r="G1677" i="3"/>
  <c r="G1849" i="3"/>
  <c r="G1959" i="3"/>
  <c r="G99" i="3"/>
  <c r="G1830" i="3"/>
  <c r="G1479" i="3"/>
  <c r="G1254" i="3"/>
  <c r="G1094" i="3"/>
  <c r="G677" i="3"/>
  <c r="G1730" i="3"/>
  <c r="G1071" i="3"/>
  <c r="G2077" i="3"/>
  <c r="G1136" i="3"/>
  <c r="G199" i="3"/>
  <c r="G1623" i="3"/>
  <c r="G1577" i="3"/>
  <c r="G1368" i="3"/>
  <c r="E608" i="3"/>
  <c r="T608" i="3" s="1"/>
  <c r="G1249" i="3"/>
  <c r="G300" i="3"/>
  <c r="G1065" i="3"/>
  <c r="G1813" i="3"/>
  <c r="E1720" i="3"/>
  <c r="T1720" i="3" s="1"/>
  <c r="G1848" i="3"/>
  <c r="G1081" i="3"/>
  <c r="G485" i="3"/>
  <c r="G241" i="3"/>
  <c r="G1305" i="3"/>
  <c r="G1228" i="3"/>
  <c r="E1219" i="3"/>
  <c r="T1219" i="3" s="1"/>
  <c r="E2207" i="3"/>
  <c r="T2207" i="3" s="1"/>
  <c r="G205" i="3"/>
  <c r="G1086" i="3"/>
  <c r="E1233" i="3"/>
  <c r="T1233" i="3" s="1"/>
  <c r="G1476" i="3"/>
  <c r="G860" i="3"/>
  <c r="G2094" i="3"/>
  <c r="G1775" i="3"/>
  <c r="G884" i="3"/>
  <c r="G2082" i="3"/>
  <c r="G225" i="3"/>
  <c r="E850" i="3"/>
  <c r="T850" i="3" s="1"/>
  <c r="E2185" i="3"/>
  <c r="T2185" i="3" s="1"/>
  <c r="G1563" i="3"/>
  <c r="G687" i="3"/>
  <c r="G2196" i="3"/>
  <c r="G1914" i="3"/>
  <c r="G1428" i="3"/>
  <c r="G1599" i="3"/>
  <c r="G1153" i="3"/>
  <c r="G1886" i="3"/>
  <c r="G429" i="3"/>
  <c r="G699" i="3"/>
  <c r="G9" i="3"/>
  <c r="G1594" i="3"/>
  <c r="G50" i="3"/>
  <c r="G916" i="3"/>
  <c r="G1425" i="3"/>
  <c r="G1224" i="3"/>
  <c r="E1879" i="3"/>
  <c r="T1879" i="3" s="1"/>
  <c r="E1645" i="3"/>
  <c r="T1645" i="3" s="1"/>
  <c r="G1630" i="3"/>
  <c r="G959" i="3"/>
  <c r="G2110" i="3"/>
  <c r="G572" i="3"/>
  <c r="G1524" i="3"/>
  <c r="G902" i="3"/>
  <c r="G1517" i="3"/>
  <c r="E361" i="3"/>
  <c r="T361" i="3" s="1"/>
  <c r="G1824" i="3"/>
  <c r="T1191" i="3"/>
  <c r="G1191" i="3"/>
  <c r="E1155" i="3"/>
  <c r="T1155" i="3" s="1"/>
  <c r="E1897" i="3"/>
  <c r="T1897" i="3" s="1"/>
  <c r="G1238" i="3"/>
  <c r="E1700" i="3"/>
  <c r="T1700" i="3" s="1"/>
  <c r="G2193" i="3"/>
  <c r="G1473" i="3"/>
  <c r="G1856" i="3"/>
  <c r="G1575" i="3"/>
  <c r="E1486" i="3"/>
  <c r="T1486" i="3" s="1"/>
  <c r="G302" i="3"/>
  <c r="G1256" i="3"/>
  <c r="T267" i="3"/>
  <c r="G267" i="3"/>
  <c r="G873" i="3"/>
  <c r="G1530" i="3"/>
  <c r="G780" i="3"/>
  <c r="G1571" i="3"/>
  <c r="G1634" i="3"/>
  <c r="G928" i="3"/>
  <c r="G918" i="3"/>
  <c r="G1311" i="3"/>
  <c r="G1877" i="3"/>
  <c r="T467" i="3"/>
  <c r="G467" i="3"/>
  <c r="G863" i="3"/>
  <c r="G1172" i="3"/>
  <c r="G395" i="3"/>
  <c r="G2060" i="3"/>
  <c r="G957" i="3"/>
  <c r="E259" i="3"/>
  <c r="T259" i="3" s="1"/>
  <c r="G1435" i="3"/>
  <c r="G118" i="3"/>
  <c r="G2200" i="3"/>
  <c r="G1222" i="3"/>
  <c r="G458" i="3"/>
  <c r="T842" i="3"/>
  <c r="G842" i="3"/>
  <c r="E531" i="3"/>
  <c r="T531" i="3" s="1"/>
  <c r="G1209" i="3"/>
  <c r="E345" i="3"/>
  <c r="T345" i="3" s="1"/>
  <c r="E1129" i="3"/>
  <c r="T1129" i="3" s="1"/>
  <c r="E628" i="3"/>
  <c r="T628" i="3" s="1"/>
  <c r="G321" i="3"/>
  <c r="G66" i="3"/>
  <c r="T2212" i="3"/>
  <c r="G2212" i="3"/>
  <c r="E1988" i="3"/>
  <c r="T1988" i="3" s="1"/>
  <c r="E1409" i="3"/>
  <c r="T1409" i="3" s="1"/>
  <c r="E516" i="3"/>
  <c r="T516" i="3" s="1"/>
  <c r="E1787" i="3"/>
  <c r="T1787" i="3" s="1"/>
  <c r="G521" i="3"/>
  <c r="G949" i="3"/>
  <c r="E2155" i="3"/>
  <c r="T2155" i="3" s="1"/>
  <c r="T2122" i="3"/>
  <c r="G2122" i="3"/>
  <c r="G475" i="3"/>
  <c r="G1704" i="3"/>
  <c r="T1687" i="3"/>
  <c r="G1687" i="3"/>
  <c r="G61" i="3"/>
  <c r="G1898" i="3"/>
  <c r="T19" i="3"/>
  <c r="G19" i="3"/>
  <c r="E1905" i="3"/>
  <c r="T1905" i="3" s="1"/>
  <c r="E1703" i="3"/>
  <c r="T1703" i="3" s="1"/>
  <c r="G1457" i="3"/>
  <c r="T1216" i="3"/>
  <c r="G1216" i="3"/>
  <c r="G870" i="3"/>
  <c r="G203" i="3"/>
  <c r="T1227" i="3"/>
  <c r="G1227" i="3"/>
  <c r="G262" i="3"/>
  <c r="G479" i="3"/>
  <c r="G483" i="3"/>
  <c r="G1080" i="3"/>
  <c r="G1217" i="3"/>
  <c r="G1753" i="3"/>
  <c r="T1521" i="3"/>
  <c r="G1521" i="3"/>
  <c r="G1100" i="3"/>
  <c r="E783" i="3"/>
  <c r="T783" i="3" s="1"/>
  <c r="G1243" i="3"/>
  <c r="G1115" i="3"/>
  <c r="G1113" i="3"/>
  <c r="G87" i="3"/>
  <c r="G449" i="3"/>
  <c r="G1972" i="3"/>
  <c r="G644" i="3"/>
  <c r="G1768" i="3"/>
  <c r="G1854" i="3"/>
  <c r="G571" i="3"/>
  <c r="G972" i="3"/>
  <c r="G944" i="3"/>
  <c r="E719" i="3"/>
  <c r="T719" i="3" s="1"/>
  <c r="G1417" i="3"/>
  <c r="G212" i="3"/>
  <c r="G821" i="3"/>
  <c r="E1055" i="3"/>
  <c r="T1055" i="3" s="1"/>
  <c r="G47" i="3"/>
  <c r="E2116" i="3"/>
  <c r="T2116" i="3" s="1"/>
  <c r="G1733" i="3"/>
  <c r="G1605" i="3"/>
  <c r="E1018" i="3"/>
  <c r="T1018" i="3" s="1"/>
  <c r="E785" i="3"/>
  <c r="T785" i="3" s="1"/>
  <c r="G1822" i="3"/>
  <c r="E127" i="3"/>
  <c r="T127" i="3" s="1"/>
  <c r="G274" i="3"/>
  <c r="E102" i="3"/>
  <c r="T102" i="3" s="1"/>
  <c r="G1308" i="3"/>
  <c r="G2209" i="3"/>
  <c r="E2075" i="3"/>
  <c r="T2075" i="3" s="1"/>
  <c r="G2098" i="3"/>
  <c r="G1734" i="3"/>
  <c r="G692" i="3"/>
  <c r="G737" i="3"/>
  <c r="G1110" i="3"/>
  <c r="G1965" i="3"/>
  <c r="E1177" i="3"/>
  <c r="T1177" i="3" s="1"/>
  <c r="G1377" i="3"/>
  <c r="G149" i="3"/>
  <c r="E569" i="3"/>
  <c r="T569" i="3" s="1"/>
  <c r="G146" i="3"/>
  <c r="E2136" i="3"/>
  <c r="T2136" i="3" s="1"/>
  <c r="G1629" i="3"/>
  <c r="E1379" i="3"/>
  <c r="T1379" i="3" s="1"/>
  <c r="E1207" i="3"/>
  <c r="T1207" i="3" s="1"/>
  <c r="G932" i="3"/>
  <c r="G838" i="3"/>
  <c r="G2126" i="3"/>
  <c r="E1702" i="3"/>
  <c r="T1702" i="3" s="1"/>
  <c r="G831" i="3"/>
  <c r="G546" i="3"/>
  <c r="G491" i="3"/>
  <c r="G763" i="3"/>
  <c r="G11" i="3"/>
  <c r="G1995" i="3"/>
  <c r="G621" i="3"/>
  <c r="G1066" i="3"/>
  <c r="G1560" i="3"/>
  <c r="G2044" i="3"/>
  <c r="G162" i="3"/>
  <c r="G310" i="3"/>
  <c r="G1255" i="3"/>
  <c r="E1152" i="3"/>
  <c r="T1152" i="3" s="1"/>
  <c r="E1095" i="3"/>
  <c r="T1095" i="3" s="1"/>
  <c r="G1675" i="3"/>
  <c r="G559" i="3"/>
  <c r="G856" i="3"/>
  <c r="G824" i="3"/>
  <c r="E1162" i="3"/>
  <c r="T1162" i="3" s="1"/>
  <c r="G1828" i="3"/>
  <c r="G1253" i="3"/>
  <c r="G745" i="3"/>
  <c r="G1467" i="3"/>
  <c r="G1786" i="3"/>
  <c r="G1937" i="3"/>
  <c r="G690" i="3"/>
  <c r="G2128" i="3"/>
  <c r="G985" i="3"/>
  <c r="G1449" i="3"/>
  <c r="G307" i="3"/>
  <c r="G915" i="3"/>
  <c r="E656" i="3"/>
  <c r="T656" i="3" s="1"/>
  <c r="E1694" i="3"/>
  <c r="T1694" i="3" s="1"/>
  <c r="E390" i="3"/>
  <c r="T390" i="3" s="1"/>
  <c r="E2091" i="3"/>
  <c r="T2091" i="3" s="1"/>
  <c r="G835" i="3"/>
  <c r="G68" i="3"/>
  <c r="G1365" i="3"/>
  <c r="E393" i="3"/>
  <c r="T393" i="3" s="1"/>
  <c r="G1357" i="3"/>
  <c r="G1902" i="3"/>
  <c r="G1463" i="3"/>
  <c r="G1412" i="3"/>
  <c r="E67" i="3"/>
  <c r="T67" i="3" s="1"/>
  <c r="G1936" i="3"/>
  <c r="G1741" i="3"/>
  <c r="E1184" i="3"/>
  <c r="T1184" i="3" s="1"/>
  <c r="G2039" i="3"/>
  <c r="G331" i="3"/>
  <c r="G133" i="3"/>
  <c r="G718" i="3"/>
  <c r="G369" i="3"/>
  <c r="G466" i="3"/>
  <c r="E1607" i="3"/>
  <c r="T1607" i="3" s="1"/>
  <c r="E1032" i="3"/>
  <c r="T1032" i="3" s="1"/>
  <c r="G1670" i="3"/>
  <c r="G1294" i="3"/>
  <c r="G1298" i="3"/>
  <c r="G1464" i="3"/>
  <c r="G1772" i="3"/>
  <c r="E629" i="3"/>
  <c r="T629" i="3" s="1"/>
  <c r="G121" i="3"/>
  <c r="E599" i="3"/>
  <c r="T599" i="3" s="1"/>
  <c r="G168" i="3"/>
  <c r="E2065" i="3"/>
  <c r="T2065" i="3" s="1"/>
  <c r="E688" i="3"/>
  <c r="T688" i="3" s="1"/>
  <c r="G1215" i="3"/>
  <c r="T859" i="3"/>
  <c r="G859" i="3"/>
  <c r="G1141" i="3"/>
  <c r="G1790" i="3"/>
  <c r="E258" i="3"/>
  <c r="T258" i="3" s="1"/>
  <c r="G1098" i="3"/>
  <c r="E1592" i="3"/>
  <c r="T1592" i="3" s="1"/>
  <c r="G922" i="3"/>
  <c r="G895" i="3"/>
  <c r="E896" i="3"/>
  <c r="T896" i="3" s="1"/>
  <c r="G2169" i="3"/>
  <c r="G1646" i="3"/>
  <c r="G921" i="3"/>
  <c r="E28" i="3"/>
  <c r="T28" i="3" s="1"/>
  <c r="G1092" i="3"/>
  <c r="G1576" i="3"/>
  <c r="E1956" i="3"/>
  <c r="T1956" i="3" s="1"/>
  <c r="G1952" i="3"/>
  <c r="G1650" i="3"/>
  <c r="G2006" i="3"/>
  <c r="G781" i="3"/>
  <c r="G1690" i="3"/>
  <c r="T947" i="3"/>
  <c r="G947" i="3"/>
  <c r="E647" i="3"/>
  <c r="T647" i="3" s="1"/>
  <c r="E460" i="3"/>
  <c r="T460" i="3" s="1"/>
  <c r="G689" i="3"/>
  <c r="G2010" i="3"/>
  <c r="G204" i="3"/>
  <c r="G1259" i="3"/>
  <c r="G906" i="3"/>
  <c r="G610" i="3"/>
  <c r="G1727" i="3"/>
  <c r="G481" i="3"/>
  <c r="T966" i="3"/>
  <c r="G966" i="3"/>
  <c r="G1540" i="3"/>
  <c r="G899" i="3"/>
  <c r="G383" i="3"/>
  <c r="T454" i="3"/>
  <c r="G454" i="3"/>
  <c r="G201" i="3"/>
  <c r="G1803" i="3"/>
  <c r="G172" i="3"/>
  <c r="G587" i="3"/>
  <c r="G1931" i="3"/>
  <c r="G747" i="3"/>
  <c r="G1373" i="3"/>
  <c r="G649" i="3"/>
  <c r="G250" i="3"/>
  <c r="G339" i="3"/>
  <c r="G727" i="3"/>
  <c r="E1916" i="3"/>
  <c r="T1916" i="3" s="1"/>
  <c r="E909" i="3"/>
  <c r="T909" i="3" s="1"/>
  <c r="T1474" i="3"/>
  <c r="G1474" i="3"/>
  <c r="E1615" i="3"/>
  <c r="T1615" i="3" s="1"/>
  <c r="G1036" i="3"/>
  <c r="T766" i="3"/>
  <c r="G766" i="3"/>
  <c r="G862" i="3"/>
  <c r="G1313" i="3"/>
  <c r="T394" i="3"/>
  <c r="G394" i="3"/>
  <c r="E590" i="3"/>
  <c r="T590" i="3" s="1"/>
  <c r="T290" i="3"/>
  <c r="G290" i="3"/>
  <c r="G1356" i="3"/>
  <c r="E1667" i="3"/>
  <c r="T1667" i="3" s="1"/>
  <c r="G1015" i="3"/>
  <c r="G1841" i="3"/>
  <c r="G602" i="3"/>
  <c r="T702" i="3"/>
  <c r="G702" i="3"/>
  <c r="E1602" i="3"/>
  <c r="T1602" i="3" s="1"/>
  <c r="G473" i="3"/>
  <c r="G668" i="3"/>
  <c r="G1913" i="3"/>
  <c r="T1631" i="3"/>
  <c r="G1631" i="3"/>
  <c r="G1800" i="3"/>
  <c r="G1968" i="3"/>
  <c r="G1582" i="3"/>
  <c r="G236" i="3"/>
  <c r="G104" i="3"/>
  <c r="G547" i="3"/>
  <c r="T1387" i="3"/>
  <c r="G1387" i="3"/>
  <c r="G1047" i="3"/>
  <c r="T1371" i="3"/>
  <c r="G1371" i="3"/>
  <c r="G407" i="3"/>
  <c r="G1491" i="3"/>
  <c r="G1117" i="3"/>
  <c r="G871" i="3"/>
  <c r="G92" i="3"/>
  <c r="G1352" i="3"/>
  <c r="G96" i="3"/>
  <c r="G421" i="3"/>
  <c r="G229" i="3"/>
  <c r="G1960" i="3"/>
  <c r="G2129" i="3"/>
  <c r="G443" i="3"/>
  <c r="G1407" i="3"/>
  <c r="G1354" i="3"/>
  <c r="G1220" i="3"/>
  <c r="E59" i="3"/>
  <c r="T59" i="3" s="1"/>
  <c r="E784" i="3"/>
  <c r="T784" i="3" s="1"/>
  <c r="E598" i="3"/>
  <c r="T598" i="3" s="1"/>
  <c r="E584" i="3"/>
  <c r="T584" i="3" s="1"/>
  <c r="E700" i="3"/>
  <c r="T700" i="3" s="1"/>
  <c r="E1410" i="3"/>
  <c r="T1410" i="3" s="1"/>
  <c r="E805" i="3"/>
  <c r="T805" i="3" s="1"/>
  <c r="E417" i="3"/>
  <c r="T417" i="3" s="1"/>
  <c r="E1825" i="3"/>
  <c r="T1825" i="3" s="1"/>
  <c r="E717" i="3"/>
  <c r="T717" i="3" s="1"/>
  <c r="E1641" i="3"/>
  <c r="T1641" i="3" s="1"/>
  <c r="E1000" i="3"/>
  <c r="T1000" i="3" s="1"/>
  <c r="E1695" i="3"/>
  <c r="T1695" i="3" s="1"/>
  <c r="E2056" i="3"/>
  <c r="T2056" i="3" s="1"/>
  <c r="E1572" i="3"/>
  <c r="T1572" i="3" s="1"/>
  <c r="T646" i="3"/>
  <c r="G646" i="3"/>
  <c r="T1170" i="3"/>
  <c r="G1170" i="3"/>
  <c r="E907" i="3"/>
  <c r="T907" i="3" s="1"/>
  <c r="E119" i="3"/>
  <c r="T119" i="3" s="1"/>
  <c r="E64" i="3"/>
  <c r="T64" i="3" s="1"/>
  <c r="E1748" i="3"/>
  <c r="T1748" i="3" s="1"/>
  <c r="E673" i="3"/>
  <c r="T673" i="3" s="1"/>
  <c r="E88" i="3"/>
  <c r="T88" i="3" s="1"/>
  <c r="T1102" i="3"/>
  <c r="G1102" i="3"/>
  <c r="G1159" i="3"/>
  <c r="E1718" i="3"/>
  <c r="T1718" i="3" s="1"/>
  <c r="E352" i="3"/>
  <c r="T352" i="3" s="1"/>
  <c r="E1116" i="3"/>
  <c r="T1116" i="3" s="1"/>
  <c r="G314" i="3"/>
  <c r="G495" i="3"/>
  <c r="G403" i="3"/>
  <c r="E844" i="3"/>
  <c r="T844" i="3" s="1"/>
  <c r="E2001" i="3"/>
  <c r="T2001" i="3" s="1"/>
  <c r="G1009" i="3"/>
  <c r="G297" i="3"/>
  <c r="G1986" i="3"/>
  <c r="G1133" i="3"/>
  <c r="G1548" i="3"/>
  <c r="G2133" i="3"/>
  <c r="E1880" i="3"/>
  <c r="T1880" i="3" s="1"/>
  <c r="G1743" i="3"/>
  <c r="E987" i="3"/>
  <c r="T987" i="3" s="1"/>
  <c r="G1040" i="3"/>
  <c r="G1884" i="3"/>
  <c r="G256" i="3"/>
  <c r="E29" i="3"/>
  <c r="T29" i="3" s="1"/>
  <c r="G445" i="3"/>
  <c r="E372" i="3"/>
  <c r="T372" i="3" s="1"/>
  <c r="G95" i="3"/>
  <c r="G994" i="3"/>
  <c r="G1498" i="3"/>
  <c r="G1182" i="3"/>
  <c r="G2154" i="3"/>
  <c r="G344" i="3"/>
  <c r="G35" i="3"/>
  <c r="G648" i="3"/>
  <c r="G1887" i="3"/>
  <c r="G894" i="3"/>
  <c r="G2070" i="3"/>
  <c r="G534" i="3"/>
  <c r="G33" i="3"/>
  <c r="G1186" i="3"/>
  <c r="G1953" i="3"/>
  <c r="G1076" i="3"/>
  <c r="G814" i="3"/>
  <c r="G992" i="3"/>
  <c r="G2029" i="3"/>
  <c r="G1612" i="3"/>
  <c r="E910" i="3"/>
  <c r="T910" i="3" s="1"/>
  <c r="G285" i="3"/>
  <c r="T1028" i="3"/>
  <c r="G1028" i="3"/>
  <c r="G1276" i="3"/>
  <c r="G732" i="3"/>
  <c r="G166" i="3"/>
  <c r="G1160" i="3"/>
  <c r="G1774" i="3"/>
  <c r="E652" i="3"/>
  <c r="T652" i="3" s="1"/>
  <c r="E912" i="3"/>
  <c r="T912" i="3" s="1"/>
  <c r="G807" i="3"/>
  <c r="G1783" i="3"/>
  <c r="T1164" i="3"/>
  <c r="G1164" i="3"/>
  <c r="G1911" i="3"/>
  <c r="E1337" i="3"/>
  <c r="T1337" i="3" s="1"/>
  <c r="T579" i="3"/>
  <c r="G579" i="3"/>
  <c r="G116" i="3"/>
  <c r="G1883" i="3"/>
  <c r="G901" i="3"/>
  <c r="G1619" i="3"/>
  <c r="G1180" i="3"/>
  <c r="G919" i="3"/>
  <c r="G1144" i="3"/>
  <c r="G42" i="3"/>
  <c r="G1504" i="3"/>
  <c r="G1004" i="3"/>
  <c r="G189" i="3"/>
  <c r="G252" i="3"/>
  <c r="G1038" i="3"/>
  <c r="G299" i="3"/>
  <c r="E634" i="3"/>
  <c r="T634" i="3" s="1"/>
  <c r="G12" i="3"/>
  <c r="G1327" i="3"/>
  <c r="G190" i="3"/>
  <c r="G1059" i="3"/>
  <c r="G544" i="3"/>
  <c r="E1419" i="3"/>
  <c r="T1419" i="3" s="1"/>
  <c r="G653" i="3"/>
  <c r="G1173" i="3"/>
  <c r="E1147" i="3"/>
  <c r="T1147" i="3" s="1"/>
  <c r="G138" i="3"/>
  <c r="G1494" i="3"/>
  <c r="G1111" i="3"/>
  <c r="G961" i="3"/>
  <c r="G1332" i="3"/>
  <c r="E1831" i="3"/>
  <c r="T1831" i="3" s="1"/>
  <c r="E2102" i="3"/>
  <c r="T2102" i="3" s="1"/>
  <c r="G1808" i="3"/>
  <c r="G981" i="3"/>
  <c r="G1889" i="3"/>
  <c r="G1210" i="3"/>
  <c r="G1996" i="3"/>
  <c r="G731" i="3"/>
  <c r="G1347" i="3"/>
  <c r="G271" i="3"/>
  <c r="G1362" i="3"/>
  <c r="G319" i="3"/>
  <c r="G1579" i="3"/>
  <c r="G1866" i="3"/>
  <c r="G993" i="3"/>
  <c r="G75" i="3"/>
  <c r="G1644" i="3"/>
  <c r="G378" i="3"/>
  <c r="G617" i="3"/>
  <c r="G794" i="3"/>
  <c r="G192" i="3"/>
  <c r="G1948" i="3"/>
  <c r="G1929" i="3"/>
  <c r="G2008" i="3"/>
  <c r="G1022" i="3"/>
  <c r="G1131" i="3"/>
  <c r="G1925" i="3"/>
  <c r="G1977" i="3"/>
  <c r="G1823" i="3"/>
  <c r="G27" i="3"/>
  <c r="G937" i="3"/>
  <c r="G819" i="3"/>
  <c r="G196" i="3"/>
  <c r="G1257" i="3"/>
  <c r="G1610" i="3"/>
  <c r="G890" i="3"/>
  <c r="G550" i="3"/>
  <c r="G431" i="3"/>
  <c r="G1374" i="3"/>
  <c r="G1608" i="3"/>
  <c r="G1812" i="3"/>
  <c r="G2053" i="3"/>
  <c r="G897" i="3"/>
  <c r="G1325" i="3"/>
  <c r="G2177" i="3"/>
  <c r="E955" i="3"/>
  <c r="T955" i="3" s="1"/>
  <c r="E266" i="3"/>
  <c r="T266" i="3" s="1"/>
  <c r="E1271" i="3"/>
  <c r="T1271" i="3" s="1"/>
  <c r="G704" i="3"/>
  <c r="E356" i="3"/>
  <c r="T356" i="3" s="1"/>
  <c r="E1274" i="3"/>
  <c r="T1274" i="3" s="1"/>
  <c r="G15" i="3"/>
  <c r="G855" i="3"/>
  <c r="G2079" i="3"/>
  <c r="E1850" i="3"/>
  <c r="T1850" i="3" s="1"/>
  <c r="E427" i="3"/>
  <c r="T427" i="3" s="1"/>
  <c r="E1847" i="3"/>
  <c r="T1847" i="3" s="1"/>
  <c r="G1519" i="3"/>
  <c r="G1041" i="3"/>
  <c r="G1863" i="3"/>
  <c r="G468" i="3"/>
  <c r="G1955" i="3"/>
  <c r="G999" i="3"/>
  <c r="G2099" i="3"/>
  <c r="G1624" i="3"/>
  <c r="G2085" i="3"/>
  <c r="G1183" i="3"/>
  <c r="G1269" i="3"/>
  <c r="G353" i="3"/>
  <c r="G765" i="3"/>
  <c r="G1625" i="3"/>
  <c r="G2140" i="3"/>
  <c r="G41" i="3"/>
  <c r="G94" i="3"/>
  <c r="G1466" i="3"/>
  <c r="G1541" i="3"/>
  <c r="G703" i="3"/>
  <c r="G1784" i="3"/>
  <c r="G474" i="3"/>
  <c r="G51" i="3"/>
  <c r="G1890" i="3"/>
  <c r="G2151" i="3"/>
  <c r="G803" i="3"/>
  <c r="G594" i="3"/>
  <c r="G260" i="3"/>
  <c r="G303" i="3"/>
  <c r="G1078" i="3"/>
  <c r="G1792" i="3"/>
  <c r="G237" i="3"/>
  <c r="G142" i="3"/>
  <c r="G2072" i="3"/>
  <c r="G741" i="3"/>
  <c r="E1234" i="3"/>
  <c r="T1234" i="3" s="1"/>
  <c r="G657" i="3"/>
  <c r="G1740" i="3"/>
  <c r="E1198" i="3"/>
  <c r="T1198" i="3" s="1"/>
  <c r="G2046" i="3"/>
  <c r="G1747" i="3"/>
  <c r="G811" i="3"/>
  <c r="G1367" i="3"/>
  <c r="E832" i="3"/>
  <c r="T832" i="3" s="1"/>
  <c r="E179" i="3"/>
  <c r="T179" i="3" s="1"/>
  <c r="G1580" i="3"/>
  <c r="G1455" i="3"/>
  <c r="G1120" i="3"/>
  <c r="E1424" i="3"/>
  <c r="T1424" i="3" s="1"/>
  <c r="T1584" i="3"/>
  <c r="G1584" i="3"/>
  <c r="E1315" i="3"/>
  <c r="T1315" i="3" s="1"/>
  <c r="E1312" i="3"/>
  <c r="T1312" i="3" s="1"/>
  <c r="E858" i="3"/>
  <c r="T858" i="3" s="1"/>
  <c r="E423" i="3"/>
  <c r="T423" i="3" s="1"/>
  <c r="G128" i="3"/>
  <c r="G548" i="3"/>
  <c r="G132" i="3"/>
  <c r="G845" i="3"/>
  <c r="G1793" i="3"/>
  <c r="G1199" i="3"/>
  <c r="T1550" i="3"/>
  <c r="G1550" i="3"/>
  <c r="G697" i="3"/>
  <c r="G2198" i="3"/>
  <c r="G914" i="3"/>
  <c r="G956" i="3"/>
  <c r="G1895" i="3"/>
  <c r="G159" i="3"/>
  <c r="G1341" i="3"/>
  <c r="T728" i="3"/>
  <c r="G728" i="3"/>
  <c r="G108" i="3"/>
  <c r="E620" i="3"/>
  <c r="T620" i="3" s="1"/>
  <c r="G442" i="3"/>
  <c r="G93" i="3"/>
  <c r="G1870" i="3"/>
  <c r="G1033" i="3"/>
  <c r="G251" i="3"/>
  <c r="E1397" i="3"/>
  <c r="T1397" i="3" s="1"/>
  <c r="T1433" i="3"/>
  <c r="G1433" i="3"/>
  <c r="E742" i="3"/>
  <c r="T742" i="3" s="1"/>
  <c r="G158" i="3"/>
  <c r="E422" i="3"/>
  <c r="T422" i="3" s="1"/>
  <c r="E233" i="3"/>
  <c r="T233" i="3" s="1"/>
  <c r="E1992" i="3"/>
  <c r="T1992" i="3" s="1"/>
  <c r="G1340" i="3"/>
  <c r="G1657" i="3"/>
  <c r="G1394" i="3"/>
  <c r="G1391" i="3"/>
  <c r="E455" i="3"/>
  <c r="T455" i="3" s="1"/>
  <c r="G1626" i="3"/>
  <c r="E1487" i="3"/>
  <c r="T1487" i="3" s="1"/>
  <c r="G2030" i="3"/>
  <c r="E1492" i="3"/>
  <c r="T1492" i="3" s="1"/>
  <c r="G904" i="3"/>
  <c r="E1688" i="3"/>
  <c r="T1688" i="3" s="1"/>
  <c r="G1950" i="3"/>
  <c r="G892" i="3"/>
  <c r="T1643" i="3"/>
  <c r="G1643" i="3"/>
  <c r="G1778" i="3"/>
  <c r="G2033" i="3"/>
  <c r="G389" i="3"/>
  <c r="G1430" i="3"/>
  <c r="G210" i="3"/>
  <c r="T1042" i="3"/>
  <c r="G1042" i="3"/>
  <c r="G1029" i="3"/>
  <c r="G440" i="3"/>
  <c r="T2171" i="3"/>
  <c r="G2171" i="3"/>
  <c r="E242" i="3"/>
  <c r="T242" i="3" s="1"/>
  <c r="G1855" i="3"/>
  <c r="T1012" i="3"/>
  <c r="G1012" i="3"/>
  <c r="G601" i="3"/>
  <c r="G1035" i="3"/>
  <c r="G1046" i="3"/>
  <c r="G665" i="3"/>
  <c r="G1265" i="3"/>
  <c r="G188" i="3"/>
  <c r="G2120" i="3"/>
  <c r="T1079" i="3"/>
  <c r="G1079" i="3"/>
  <c r="G1203" i="3"/>
  <c r="G1423" i="3"/>
  <c r="G2194" i="3"/>
  <c r="G2106" i="3"/>
  <c r="G1096" i="3"/>
  <c r="G1008" i="3"/>
  <c r="G1638" i="3"/>
  <c r="G17" i="3"/>
  <c r="G1635" i="3"/>
  <c r="G2019" i="3"/>
  <c r="G1242" i="3"/>
  <c r="G1061" i="3"/>
  <c r="G1501" i="3"/>
  <c r="E1375" i="3"/>
  <c r="T1375" i="3" s="1"/>
  <c r="E655" i="3"/>
  <c r="T655" i="3" s="1"/>
  <c r="E537" i="3"/>
  <c r="T537" i="3" s="1"/>
  <c r="E2121" i="3"/>
  <c r="T2121" i="3" s="1"/>
  <c r="E877" i="3"/>
  <c r="T877" i="3" s="1"/>
  <c r="E624" i="3"/>
  <c r="T624" i="3" s="1"/>
  <c r="E1994" i="3"/>
  <c r="T1994" i="3" s="1"/>
  <c r="E2111" i="3"/>
  <c r="T2111" i="3" s="1"/>
  <c r="E1795" i="3"/>
  <c r="T1795" i="3" s="1"/>
  <c r="E283" i="3"/>
  <c r="T283" i="3" s="1"/>
  <c r="E2165" i="3"/>
  <c r="T2165" i="3" s="1"/>
  <c r="E301" i="3"/>
  <c r="T301" i="3" s="1"/>
  <c r="E1665" i="3"/>
  <c r="T1665" i="3" s="1"/>
  <c r="E405" i="3"/>
  <c r="T405" i="3" s="1"/>
  <c r="E1154" i="3"/>
  <c r="T1154" i="3" s="1"/>
  <c r="E1669" i="3"/>
  <c r="T1669" i="3" s="1"/>
  <c r="E1682" i="3"/>
  <c r="T1682" i="3" s="1"/>
  <c r="T1083" i="3"/>
  <c r="G1083" i="3"/>
  <c r="E1868" i="3"/>
  <c r="T1868" i="3" s="1"/>
  <c r="E1596" i="3"/>
  <c r="T1596" i="3" s="1"/>
  <c r="E606" i="3"/>
  <c r="T606" i="3" s="1"/>
  <c r="T1782" i="3"/>
  <c r="G1782" i="3"/>
  <c r="E1422" i="3"/>
  <c r="T1422" i="3" s="1"/>
  <c r="T1460" i="3"/>
  <c r="G1460" i="3"/>
  <c r="G2069" i="3"/>
  <c r="E2202" i="3"/>
  <c r="T2202" i="3" s="1"/>
  <c r="G771" i="3"/>
  <c r="G78" i="3"/>
  <c r="G1591" i="3"/>
  <c r="E1662" i="3"/>
  <c r="T1662" i="3" s="1"/>
  <c r="G126" i="3"/>
  <c r="E1296" i="3"/>
  <c r="T1296" i="3" s="1"/>
  <c r="E487" i="3"/>
  <c r="T487" i="3" s="1"/>
  <c r="E777" i="3"/>
  <c r="T777" i="3" s="1"/>
  <c r="G31" i="3"/>
  <c r="G1814" i="3"/>
  <c r="G991" i="3"/>
  <c r="G963" i="3"/>
  <c r="E962" i="3"/>
  <c r="T962" i="3" s="1"/>
  <c r="E511" i="3"/>
  <c r="T511" i="3" s="1"/>
  <c r="G977" i="3"/>
  <c r="G2131" i="3"/>
  <c r="G1773" i="3"/>
  <c r="G426" i="3"/>
  <c r="G434" i="3"/>
  <c r="G761" i="3"/>
  <c r="G1497" i="3"/>
  <c r="G1323" i="3"/>
  <c r="E419" i="3"/>
  <c r="T419" i="3" s="1"/>
  <c r="G265" i="3"/>
  <c r="G1021" i="3"/>
  <c r="G1663" i="3"/>
  <c r="E1620" i="3"/>
  <c r="T1620" i="3" s="1"/>
  <c r="G1190" i="3"/>
  <c r="E840" i="3"/>
  <c r="T840" i="3" s="1"/>
  <c r="G674" i="3"/>
  <c r="E402" i="3"/>
  <c r="T402" i="3" s="1"/>
  <c r="E2114" i="3"/>
  <c r="T2114" i="3" s="1"/>
  <c r="T2204" i="3"/>
  <c r="G2204" i="3"/>
  <c r="E338" i="3"/>
  <c r="T338" i="3" s="1"/>
  <c r="E44" i="3"/>
  <c r="T44" i="3" s="1"/>
  <c r="G2166" i="3"/>
  <c r="E1395" i="3"/>
  <c r="T1395" i="3" s="1"/>
  <c r="G1406" i="3"/>
  <c r="G1723" i="3"/>
  <c r="G1684" i="3"/>
  <c r="G355" i="3"/>
  <c r="E1429" i="3"/>
  <c r="T1429" i="3" s="1"/>
  <c r="E1223" i="3"/>
  <c r="T1223" i="3" s="1"/>
  <c r="G125" i="3"/>
  <c r="G1306" i="3"/>
  <c r="E1468" i="3"/>
  <c r="T1468" i="3" s="1"/>
  <c r="G1526" i="3"/>
  <c r="G626" i="3"/>
  <c r="G1837" i="3"/>
  <c r="G2059" i="3"/>
  <c r="G1301" i="3"/>
  <c r="G667" i="3"/>
  <c r="G1189" i="3"/>
  <c r="G2162" i="3"/>
  <c r="G1974" i="3"/>
  <c r="G1244" i="3"/>
  <c r="G244" i="3"/>
  <c r="G288" i="3"/>
  <c r="E1331" i="3"/>
  <c r="T1331" i="3" s="1"/>
  <c r="E174" i="3"/>
  <c r="T174" i="3" s="1"/>
  <c r="E1739" i="3"/>
  <c r="T1739" i="3" s="1"/>
  <c r="E711" i="3"/>
  <c r="T711" i="3" s="1"/>
  <c r="E826" i="3"/>
  <c r="T826" i="3" s="1"/>
  <c r="E1754" i="3"/>
  <c r="T1754" i="3" s="1"/>
  <c r="E1392" i="3"/>
  <c r="T1392" i="3" s="1"/>
  <c r="E662" i="3"/>
  <c r="T662" i="3" s="1"/>
  <c r="E1525" i="3"/>
  <c r="T1525" i="3" s="1"/>
  <c r="E2175" i="3"/>
  <c r="T2175" i="3" s="1"/>
  <c r="E1107" i="3"/>
  <c r="T1107" i="3" s="1"/>
  <c r="E428" i="3"/>
  <c r="T428" i="3" s="1"/>
  <c r="E435" i="3"/>
  <c r="T435" i="3" s="1"/>
  <c r="E1502" i="3"/>
  <c r="T1502" i="3" s="1"/>
  <c r="E586" i="3"/>
  <c r="T586" i="3" s="1"/>
  <c r="E1621" i="3"/>
  <c r="T1621" i="3" s="1"/>
  <c r="E706" i="3"/>
  <c r="T706" i="3" s="1"/>
  <c r="E565" i="3"/>
  <c r="T565" i="3" s="1"/>
  <c r="E1307" i="3"/>
  <c r="T1307" i="3" s="1"/>
  <c r="E1857" i="3"/>
  <c r="T1857" i="3" s="1"/>
  <c r="E1810" i="3"/>
  <c r="T1810" i="3" s="1"/>
  <c r="E1542" i="3"/>
  <c r="T1542" i="3" s="1"/>
  <c r="E457" i="3"/>
  <c r="T457" i="3" s="1"/>
  <c r="E366" i="3"/>
  <c r="T366" i="3" s="1"/>
  <c r="E786" i="3"/>
  <c r="T786" i="3" s="1"/>
  <c r="E1123" i="3"/>
  <c r="T1123" i="3" s="1"/>
  <c r="E829" i="3"/>
  <c r="T829" i="3" s="1"/>
  <c r="E1108" i="3"/>
  <c r="T1108" i="3" s="1"/>
  <c r="E115" i="3"/>
  <c r="T115" i="3" s="1"/>
  <c r="E69" i="3"/>
  <c r="T69" i="3" s="1"/>
  <c r="T750" i="3"/>
  <c r="G750" i="3"/>
  <c r="E1237" i="3"/>
  <c r="T1237" i="3" s="1"/>
  <c r="E532" i="3"/>
  <c r="T532" i="3" s="1"/>
  <c r="E60" i="3"/>
  <c r="T60" i="3" s="1"/>
  <c r="T837" i="3"/>
  <c r="G837" i="3"/>
  <c r="E1139" i="3"/>
  <c r="T1139" i="3" s="1"/>
  <c r="T891" i="3"/>
  <c r="G891" i="3"/>
  <c r="E1701" i="3"/>
  <c r="T1701" i="3" s="1"/>
  <c r="T974" i="3"/>
  <c r="G974" i="3"/>
  <c r="E20" i="3"/>
  <c r="T20" i="3" s="1"/>
  <c r="E726" i="3"/>
  <c r="T726" i="3" s="1"/>
  <c r="E1566" i="3"/>
  <c r="T1566" i="3" s="1"/>
  <c r="G135" i="3"/>
  <c r="G1712" i="3"/>
  <c r="G1656" i="3"/>
  <c r="G561" i="3"/>
  <c r="G754" i="3"/>
  <c r="E1196" i="3"/>
  <c r="T1196" i="3" s="1"/>
  <c r="E1292" i="3"/>
  <c r="T1292" i="3" s="1"/>
  <c r="G293" i="3"/>
  <c r="E925" i="3"/>
  <c r="T925" i="3" s="1"/>
  <c r="T1978" i="3"/>
  <c r="G1978" i="3"/>
  <c r="G1735" i="3"/>
  <c r="G404" i="3"/>
  <c r="G1736" i="3"/>
  <c r="G1317" i="3"/>
  <c r="G144" i="3"/>
  <c r="G1574" i="3"/>
  <c r="E452" i="3"/>
  <c r="T452" i="3" s="1"/>
  <c r="G1676" i="3"/>
  <c r="G1724" i="3"/>
  <c r="E228" i="3"/>
  <c r="T228" i="3" s="1"/>
  <c r="T52" i="3"/>
  <c r="G52" i="3"/>
  <c r="G950" i="3"/>
  <c r="G1940" i="3"/>
  <c r="G30" i="3"/>
  <c r="G105" i="3"/>
  <c r="G820" i="3"/>
  <c r="G1248" i="3"/>
  <c r="G1752" i="3"/>
  <c r="G324" i="3"/>
  <c r="G1073" i="3"/>
  <c r="G1834" i="3"/>
  <c r="G549" i="3"/>
  <c r="G2034" i="3"/>
  <c r="G589" i="3"/>
  <c r="G215" i="3"/>
  <c r="G1212" i="3"/>
  <c r="G1156" i="3"/>
  <c r="G273" i="3"/>
  <c r="G1947" i="3"/>
  <c r="G1148" i="3"/>
  <c r="G582" i="3"/>
  <c r="G1522" i="3"/>
  <c r="G857" i="3"/>
  <c r="G1489" i="3"/>
  <c r="G54" i="3"/>
  <c r="E556" i="3"/>
  <c r="T556" i="3" s="1"/>
  <c r="E1511" i="3"/>
  <c r="T1511" i="3" s="1"/>
  <c r="E1655" i="3"/>
  <c r="T1655" i="3" s="1"/>
  <c r="E1263" i="3"/>
  <c r="T1263" i="3" s="1"/>
  <c r="E1756" i="3"/>
  <c r="T1756" i="3" s="1"/>
  <c r="E1934" i="3"/>
  <c r="T1934" i="3" s="1"/>
  <c r="E365" i="3"/>
  <c r="T365" i="3" s="1"/>
  <c r="E376" i="3"/>
  <c r="T376" i="3" s="1"/>
  <c r="E1705" i="3"/>
  <c r="T1705" i="3" s="1"/>
  <c r="E1445" i="3"/>
  <c r="T1445" i="3" s="1"/>
  <c r="E1339" i="3"/>
  <c r="T1339" i="3" s="1"/>
  <c r="E147" i="3"/>
  <c r="T147" i="3" s="1"/>
  <c r="E1573" i="3"/>
  <c r="T1573" i="3" s="1"/>
  <c r="E953" i="3"/>
  <c r="T953" i="3" s="1"/>
  <c r="T463" i="3"/>
  <c r="G463" i="3"/>
  <c r="E1604" i="3"/>
  <c r="T1604" i="3" s="1"/>
  <c r="T6" i="3"/>
  <c r="E818" i="3"/>
  <c r="T818" i="3" s="1"/>
  <c r="T2192" i="3"/>
  <c r="G2192" i="3"/>
  <c r="T7" i="3"/>
  <c r="G7" i="3"/>
  <c r="E368" i="3"/>
  <c r="T368" i="3" s="1"/>
  <c r="E490" i="3"/>
  <c r="T490" i="3" s="1"/>
  <c r="T946" i="3"/>
  <c r="G946" i="3"/>
  <c r="G1523" i="3"/>
  <c r="G183" i="3"/>
  <c r="E493" i="3"/>
  <c r="T493" i="3" s="1"/>
  <c r="G200" i="3"/>
  <c r="E1225" i="3"/>
  <c r="T1225" i="3" s="1"/>
  <c r="G927" i="3"/>
  <c r="G1441" i="3"/>
  <c r="G2168" i="3"/>
  <c r="G2096" i="3"/>
  <c r="G1396" i="3"/>
  <c r="G2071" i="3"/>
  <c r="G2043" i="3"/>
  <c r="G269" i="3"/>
  <c r="G480" i="3"/>
  <c r="E1981" i="3"/>
  <c r="T1981" i="3" s="1"/>
  <c r="G342" i="3"/>
  <c r="G1932" i="3"/>
  <c r="G155" i="3"/>
  <c r="G1132" i="3"/>
  <c r="E2164" i="3"/>
  <c r="T2164" i="3" s="1"/>
  <c r="E2138" i="3"/>
  <c r="T2138" i="3" s="1"/>
  <c r="G1286" i="3"/>
  <c r="G1104" i="3"/>
  <c r="G330" i="3"/>
  <c r="G1765" i="3"/>
  <c r="E528" i="3"/>
  <c r="T528" i="3" s="1"/>
  <c r="G1068" i="3"/>
  <c r="G696" i="3"/>
  <c r="G2208" i="3"/>
  <c r="G746" i="3"/>
  <c r="G101" i="3"/>
  <c r="G848" i="3"/>
  <c r="E292" i="3"/>
  <c r="T292" i="3" s="1"/>
  <c r="G852" i="3"/>
  <c r="G769" i="3"/>
  <c r="G931" i="3"/>
  <c r="G514" i="3"/>
  <c r="E1737" i="3"/>
  <c r="T1737" i="3" s="1"/>
  <c r="E512" i="3"/>
  <c r="T512" i="3" s="1"/>
  <c r="T1979" i="3"/>
  <c r="G1979" i="3"/>
  <c r="F2214" i="3"/>
  <c r="G1672" i="3"/>
  <c r="G1799" i="3"/>
  <c r="G638" i="3"/>
  <c r="G291" i="3"/>
  <c r="G347" i="3"/>
  <c r="E986" i="3"/>
  <c r="T986" i="3" s="1"/>
  <c r="T70" i="3"/>
  <c r="G70" i="3"/>
  <c r="E2031" i="3"/>
  <c r="T2031" i="3" s="1"/>
  <c r="E1067" i="3"/>
  <c r="T1067" i="3" s="1"/>
  <c r="T535" i="3"/>
  <c r="G535" i="3"/>
  <c r="G911" i="3"/>
  <c r="G1214" i="3"/>
  <c r="G298" i="3"/>
  <c r="T1258" i="3"/>
  <c r="G1258" i="3"/>
  <c r="G45" i="3"/>
  <c r="G484" i="3"/>
  <c r="G744" i="3"/>
  <c r="G740" i="3"/>
  <c r="T813" i="3"/>
  <c r="G813" i="3"/>
  <c r="G1514" i="3"/>
  <c r="G1875" i="3"/>
  <c r="G1134" i="3"/>
  <c r="G1989" i="3"/>
  <c r="G218" i="3"/>
  <c r="E2144" i="3"/>
  <c r="T2144" i="3" s="1"/>
  <c r="G382" i="3"/>
  <c r="G1510" i="3"/>
  <c r="G1851" i="3"/>
  <c r="G2172" i="3"/>
  <c r="G1135" i="3"/>
  <c r="E683" i="3"/>
  <c r="T683" i="3" s="1"/>
  <c r="G1874" i="3"/>
  <c r="E685" i="3"/>
  <c r="T685" i="3" s="1"/>
  <c r="G1882" i="3"/>
  <c r="E156" i="3"/>
  <c r="T156" i="3" s="1"/>
  <c r="G776" i="3"/>
  <c r="G605" i="3"/>
  <c r="E804" i="3"/>
  <c r="T804" i="3" s="1"/>
  <c r="E1647" i="3"/>
  <c r="T1647" i="3" s="1"/>
  <c r="E2134" i="3"/>
  <c r="T2134" i="3" s="1"/>
  <c r="G801" i="3"/>
  <c r="G836" i="3"/>
  <c r="G1811" i="3"/>
  <c r="G1862" i="3"/>
  <c r="G1506" i="3"/>
  <c r="G2150" i="3"/>
  <c r="E520" i="3"/>
  <c r="T520" i="3" s="1"/>
  <c r="G866" i="3"/>
  <c r="G62" i="3"/>
  <c r="G782" i="3"/>
  <c r="G1287" i="3"/>
  <c r="G1923" i="3"/>
  <c r="E1549" i="3"/>
  <c r="T1549" i="3" s="1"/>
  <c r="G1930" i="3"/>
  <c r="G357" i="3"/>
  <c r="G828" i="3"/>
  <c r="E861" i="3"/>
  <c r="T861" i="3" s="1"/>
  <c r="G772" i="3"/>
  <c r="G373" i="3"/>
  <c r="G623" i="3"/>
  <c r="G1904" i="3"/>
  <c r="G1562" i="3"/>
  <c r="G2189" i="3"/>
  <c r="G2108" i="3"/>
  <c r="G1017" i="3"/>
  <c r="G577" i="3"/>
  <c r="G173" i="3"/>
  <c r="G150" i="3"/>
  <c r="G923" i="3"/>
  <c r="G1206" i="3"/>
  <c r="G175" i="3"/>
  <c r="G1448" i="3"/>
  <c r="G120" i="3"/>
  <c r="G759" i="3"/>
  <c r="G1091" i="3"/>
  <c r="G134" i="3"/>
  <c r="G595" i="3"/>
  <c r="G886" i="3"/>
  <c r="E631" i="3"/>
  <c r="T631" i="3" s="1"/>
  <c r="G1400" i="3"/>
  <c r="G615" i="3"/>
  <c r="G2054" i="3"/>
  <c r="E1052" i="3"/>
  <c r="T1052" i="3" s="1"/>
  <c r="E447" i="3"/>
  <c r="T447" i="3" s="1"/>
  <c r="E1211" i="3"/>
  <c r="T1211" i="3" s="1"/>
  <c r="E888" i="3"/>
  <c r="T888" i="3" s="1"/>
  <c r="G942" i="3"/>
  <c r="G1589" i="3"/>
  <c r="E477" i="3"/>
  <c r="T477" i="3" s="1"/>
  <c r="G527" i="3"/>
  <c r="G933" i="3"/>
  <c r="G1622" i="3"/>
  <c r="G1001" i="3"/>
  <c r="G1681" i="3"/>
  <c r="E758" i="3"/>
  <c r="T758" i="3" s="1"/>
  <c r="G1262" i="3"/>
  <c r="G2073" i="3"/>
  <c r="G362" i="3"/>
  <c r="G234" i="3"/>
  <c r="G633" i="3"/>
  <c r="G1628" i="3"/>
  <c r="G1143" i="3"/>
  <c r="G400" i="3"/>
  <c r="G2137" i="3"/>
  <c r="G1099" i="3"/>
  <c r="G2170" i="3"/>
  <c r="G1770" i="3"/>
  <c r="E812" i="3"/>
  <c r="T812" i="3" s="1"/>
  <c r="G1696" i="3"/>
  <c r="G1967" i="3"/>
  <c r="G295" i="3"/>
  <c r="G1285" i="3"/>
  <c r="G22" i="3"/>
  <c r="G1241" i="3"/>
  <c r="G1167" i="3"/>
  <c r="G808" i="3"/>
  <c r="G1330" i="3"/>
  <c r="G1193" i="3"/>
  <c r="G1853" i="3"/>
  <c r="G1991" i="3"/>
  <c r="G1829" i="3"/>
  <c r="G632" i="3"/>
  <c r="G185" i="3"/>
  <c r="G239" i="3"/>
  <c r="G2135" i="3"/>
  <c r="G316" i="3"/>
  <c r="G1138" i="3"/>
  <c r="G2017" i="3"/>
  <c r="G1451" i="3"/>
  <c r="G343" i="3"/>
  <c r="G613" i="3"/>
  <c r="G1297" i="3"/>
  <c r="G1496" i="3"/>
  <c r="G867" i="3"/>
  <c r="E2184" i="3"/>
  <c r="T2184" i="3" s="1"/>
  <c r="G1598" i="3"/>
  <c r="G2038" i="3"/>
  <c r="G694" i="3"/>
  <c r="T1771" i="3"/>
  <c r="G1771" i="3"/>
  <c r="E1706" i="3"/>
  <c r="T1706" i="3" s="1"/>
  <c r="G1528" i="3"/>
  <c r="E1438" i="3"/>
  <c r="T1438" i="3" s="1"/>
  <c r="E976" i="3"/>
  <c r="T976" i="3" s="1"/>
  <c r="E424" i="3"/>
  <c r="T424" i="3" s="1"/>
  <c r="G1309" i="3"/>
  <c r="G2183" i="3"/>
  <c r="E1500" i="3"/>
  <c r="T1500" i="3" s="1"/>
  <c r="E1399" i="3"/>
  <c r="T1399" i="3" s="1"/>
  <c r="G501" i="3"/>
  <c r="G191" i="3"/>
  <c r="G2101" i="3"/>
  <c r="G1442" i="3"/>
  <c r="G830" i="3"/>
  <c r="T1002" i="3"/>
  <c r="G1002" i="3"/>
  <c r="G1691" i="3"/>
  <c r="G636" i="3"/>
  <c r="G1801" i="3"/>
  <c r="G1074" i="3"/>
  <c r="G1789" i="3"/>
  <c r="E1452" i="3"/>
  <c r="T1452" i="3" s="1"/>
  <c r="G1658" i="3"/>
  <c r="G1179" i="3"/>
  <c r="G1987" i="3"/>
  <c r="T970" i="3"/>
  <c r="G970" i="3"/>
  <c r="G1872" i="3"/>
  <c r="G1126" i="3"/>
  <c r="G1755" i="3"/>
  <c r="G1383" i="3"/>
  <c r="G195" i="3"/>
  <c r="G129" i="3"/>
  <c r="G37" i="3"/>
  <c r="G743" i="3"/>
  <c r="G329" i="3"/>
  <c r="G709" i="3"/>
  <c r="G713" i="3"/>
  <c r="T170" i="3"/>
  <c r="G170" i="3"/>
  <c r="G664" i="3"/>
  <c r="G1277" i="3"/>
  <c r="G1360" i="3"/>
  <c r="G363" i="3"/>
  <c r="E77" i="3"/>
  <c r="T77" i="3" s="1"/>
  <c r="E1063" i="3"/>
  <c r="T1063" i="3" s="1"/>
  <c r="G951" i="3"/>
  <c r="T2028" i="3"/>
  <c r="G2028" i="3"/>
  <c r="E1204" i="3"/>
  <c r="T1204" i="3" s="1"/>
  <c r="E618" i="3"/>
  <c r="T618" i="3" s="1"/>
  <c r="G1532" i="3"/>
  <c r="T1386" i="3"/>
  <c r="G1386" i="3"/>
  <c r="G312" i="3"/>
  <c r="G1363" i="3"/>
  <c r="G315" i="3"/>
  <c r="G564" i="3"/>
  <c r="T2213" i="3"/>
  <c r="G2213" i="3"/>
  <c r="E1569" i="3"/>
  <c r="T1569" i="3" s="1"/>
  <c r="G1744" i="3"/>
  <c r="E471" i="3"/>
  <c r="T471" i="3" s="1"/>
  <c r="G551" i="3"/>
  <c r="T2206" i="3"/>
  <c r="G2206" i="3"/>
  <c r="G2090" i="3"/>
  <c r="E1503" i="3"/>
  <c r="T1503" i="3" s="1"/>
  <c r="G39" i="3"/>
  <c r="G585" i="3"/>
  <c r="G939" i="3"/>
  <c r="T968" i="3"/>
  <c r="G968" i="3"/>
  <c r="G686" i="3"/>
  <c r="G1859" i="3"/>
  <c r="T2179" i="3"/>
  <c r="G2179" i="3"/>
  <c r="G715" i="3"/>
  <c r="G1090" i="3"/>
  <c r="G1288" i="3"/>
  <c r="G1381" i="3"/>
  <c r="G1777" i="3"/>
  <c r="G1272" i="3"/>
  <c r="G1719" i="3"/>
  <c r="T1767" i="3"/>
  <c r="G1767" i="3"/>
  <c r="G798" i="3"/>
  <c r="G1320" i="3"/>
  <c r="G1632" i="3"/>
  <c r="G1064" i="3"/>
  <c r="G505" i="3"/>
  <c r="G1587" i="3"/>
  <c r="G124" i="3"/>
  <c r="G545" i="3"/>
  <c r="G1084" i="3"/>
  <c r="G1169" i="3"/>
  <c r="G1654" i="3"/>
  <c r="G1888" i="3"/>
  <c r="E2035" i="3"/>
  <c r="T2035" i="3" s="1"/>
  <c r="E386" i="3"/>
  <c r="T386" i="3" s="1"/>
  <c r="E983" i="3"/>
  <c r="T983" i="3" s="1"/>
  <c r="E2068" i="3"/>
  <c r="T2068" i="3" s="1"/>
  <c r="E1873" i="3"/>
  <c r="T1873" i="3" s="1"/>
  <c r="E1759" i="3"/>
  <c r="T1759" i="3" s="1"/>
  <c r="E542" i="3"/>
  <c r="T542" i="3" s="1"/>
  <c r="E1891" i="3"/>
  <c r="T1891" i="3" s="1"/>
  <c r="E908" i="3"/>
  <c r="T908" i="3" s="1"/>
  <c r="E1827" i="3"/>
  <c r="T1827" i="3" s="1"/>
  <c r="E1732" i="3"/>
  <c r="T1732" i="3" s="1"/>
  <c r="E57" i="3"/>
  <c r="T57" i="3" s="1"/>
  <c r="E248" i="3"/>
  <c r="T248" i="3" s="1"/>
  <c r="E1738" i="3"/>
  <c r="T1738" i="3" s="1"/>
  <c r="E498" i="3"/>
  <c r="T498" i="3" s="1"/>
  <c r="E167" i="3"/>
  <c r="T167" i="3" s="1"/>
  <c r="E157" i="3"/>
  <c r="T157" i="3" s="1"/>
  <c r="E1564" i="3"/>
  <c r="T1564" i="3" s="1"/>
  <c r="E1636" i="3"/>
  <c r="T1636" i="3" s="1"/>
  <c r="E869" i="3"/>
  <c r="T869" i="3" s="1"/>
  <c r="G496" i="3"/>
  <c r="E926" i="3"/>
  <c r="T926" i="3" s="1"/>
  <c r="E279" i="3"/>
  <c r="T279" i="3" s="1"/>
  <c r="E476" i="3"/>
  <c r="T476" i="3" s="1"/>
  <c r="E1804" i="3"/>
  <c r="T1804" i="3" s="1"/>
  <c r="E1275" i="3"/>
  <c r="T1275" i="3" s="1"/>
  <c r="E734" i="3"/>
  <c r="T734" i="3" s="1"/>
  <c r="E1713" i="3"/>
  <c r="T1713" i="3" s="1"/>
  <c r="E1299" i="3"/>
  <c r="T1299" i="3" s="1"/>
  <c r="E482" i="3"/>
  <c r="T482" i="3" s="1"/>
  <c r="E2025" i="3"/>
  <c r="T2025" i="3" s="1"/>
  <c r="E1344" i="3"/>
  <c r="T1344" i="3" s="1"/>
  <c r="E562" i="3"/>
  <c r="T562" i="3" s="1"/>
  <c r="E73" i="3"/>
  <c r="T73" i="3" s="1"/>
  <c r="E1835" i="3"/>
  <c r="T1835" i="3" s="1"/>
  <c r="E1077" i="3"/>
  <c r="T1077" i="3" s="1"/>
  <c r="E849" i="3"/>
  <c r="T849" i="3" s="1"/>
  <c r="E446" i="3"/>
  <c r="T446" i="3" s="1"/>
  <c r="G1443" i="3"/>
  <c r="E1105" i="3"/>
  <c r="T1105" i="3" s="1"/>
  <c r="E1785" i="3"/>
  <c r="T1785" i="3" s="1"/>
  <c r="G2064" i="3"/>
  <c r="E1717" i="3"/>
  <c r="T1717" i="3" s="1"/>
  <c r="G1668" i="3"/>
  <c r="E1106" i="3"/>
  <c r="T1106" i="3" s="1"/>
  <c r="E738" i="3"/>
  <c r="T738" i="3" s="1"/>
  <c r="E221" i="3"/>
  <c r="T221" i="3" s="1"/>
  <c r="G2176" i="3"/>
  <c r="G1427" i="3"/>
  <c r="G553" i="3"/>
  <c r="G940" i="3"/>
  <c r="E217" i="3"/>
  <c r="T217" i="3" s="1"/>
  <c r="G261" i="3"/>
  <c r="G2119" i="3"/>
  <c r="G637" i="3"/>
  <c r="G1680" i="3"/>
  <c r="G2158" i="3"/>
  <c r="G2040" i="3"/>
  <c r="G799" i="3"/>
  <c r="G1295" i="3"/>
  <c r="G519" i="3"/>
  <c r="G1535" i="3"/>
  <c r="G733" i="3"/>
  <c r="G401" i="3"/>
  <c r="G1280" i="3"/>
  <c r="G1617" i="3"/>
  <c r="G1938" i="3"/>
  <c r="E969" i="3"/>
  <c r="T969" i="3" s="1"/>
  <c r="E1990" i="3"/>
  <c r="T1990" i="3" s="1"/>
  <c r="E1200" i="3"/>
  <c r="T1200" i="3" s="1"/>
  <c r="G810" i="3"/>
  <c r="E875" i="3"/>
  <c r="T875" i="3" s="1"/>
  <c r="G82" i="3"/>
  <c r="G1508" i="3"/>
  <c r="G489" i="3"/>
  <c r="G270" i="3"/>
  <c r="G462" i="3"/>
  <c r="G2199" i="3"/>
  <c r="G1858" i="3"/>
  <c r="G114" i="3"/>
  <c r="G938" i="3"/>
  <c r="G948" i="3"/>
  <c r="G282" i="3"/>
  <c r="G48" i="3"/>
  <c r="G1761" i="3"/>
  <c r="G827" i="3"/>
  <c r="G1915" i="3"/>
  <c r="G348" i="3"/>
  <c r="G1089" i="3"/>
  <c r="G883" i="3"/>
  <c r="G408" i="3"/>
  <c r="G1030" i="3"/>
  <c r="G1426" i="3"/>
  <c r="G451" i="3"/>
  <c r="G1954" i="3"/>
  <c r="G1013" i="3"/>
  <c r="G439" i="3"/>
  <c r="G1390" i="3"/>
  <c r="G612" i="3"/>
  <c r="G625" i="3"/>
  <c r="G1405" i="3"/>
  <c r="G1616" i="3"/>
  <c r="G739" i="3"/>
  <c r="G2012" i="3"/>
  <c r="G182" i="3"/>
  <c r="G286" i="3"/>
  <c r="G1821" i="3"/>
  <c r="G661" i="3"/>
  <c r="G1014" i="3"/>
  <c r="G2020" i="3"/>
  <c r="G346" i="3"/>
  <c r="G90" i="3"/>
  <c r="G630" i="3"/>
  <c r="G1983" i="3"/>
  <c r="G1439" i="3"/>
  <c r="G885" i="3"/>
  <c r="G566" i="3"/>
  <c r="G1588" i="3"/>
  <c r="G171" i="3"/>
  <c r="G148" i="3"/>
  <c r="G151" i="3"/>
  <c r="G441" i="3"/>
  <c r="G184" i="3"/>
  <c r="G305" i="3"/>
  <c r="G2117" i="3"/>
  <c r="G878" i="3"/>
  <c r="G131" i="3"/>
  <c r="G1697" i="3"/>
  <c r="G984" i="3"/>
  <c r="G1603" i="3"/>
  <c r="G568" i="3"/>
  <c r="G789" i="3"/>
  <c r="G846" i="3"/>
  <c r="G2149" i="3"/>
  <c r="G1693" i="3"/>
  <c r="G666" i="3"/>
  <c r="G2042" i="3"/>
  <c r="G998" i="3"/>
  <c r="G796" i="3"/>
  <c r="G1440" i="3"/>
  <c r="G486" i="3"/>
  <c r="G509" i="3"/>
  <c r="G1909" i="3"/>
  <c r="G1003" i="3"/>
  <c r="G1045" i="3"/>
  <c r="G32" i="3"/>
  <c r="G643" i="3"/>
  <c r="G1651" i="3"/>
  <c r="G1613" i="3"/>
  <c r="G2210" i="3"/>
  <c r="G1414" i="3"/>
  <c r="G1893" i="3"/>
  <c r="G1708" i="3" l="1"/>
  <c r="G751" i="3"/>
  <c r="G460" i="3"/>
  <c r="G1456" i="3"/>
  <c r="G502" i="3"/>
  <c r="G2021" i="3"/>
  <c r="G65" i="3"/>
  <c r="G1520" i="3"/>
  <c r="G1268" i="3"/>
  <c r="G898" i="3"/>
  <c r="G180" i="3"/>
  <c r="G1151" i="3"/>
  <c r="G1749" i="3"/>
  <c r="G1315" i="3"/>
  <c r="G1737" i="3"/>
  <c r="G1673" i="3"/>
  <c r="G839" i="3"/>
  <c r="G1097" i="3"/>
  <c r="G912" i="3"/>
  <c r="G1833" i="3"/>
  <c r="G1678" i="3"/>
  <c r="G16" i="3"/>
  <c r="G996" i="3"/>
  <c r="G219" i="3"/>
  <c r="G695" i="3"/>
  <c r="G2055" i="3"/>
  <c r="G1835" i="3"/>
  <c r="G1961" i="3"/>
  <c r="G2157" i="3"/>
  <c r="G1292" i="3"/>
  <c r="G1566" i="3"/>
  <c r="G1787" i="3"/>
  <c r="G1700" i="3"/>
  <c r="G642" i="3"/>
  <c r="G38" i="3"/>
  <c r="G193" i="3"/>
  <c r="G1934" i="3"/>
  <c r="G1905" i="3"/>
  <c r="G1674" i="3"/>
  <c r="G2152" i="3"/>
  <c r="G1478" i="3"/>
  <c r="G1142" i="3"/>
  <c r="G1250" i="3"/>
  <c r="G1409" i="3"/>
  <c r="G2009" i="3"/>
  <c r="G1739" i="3"/>
  <c r="G1032" i="3"/>
  <c r="G2136" i="3"/>
  <c r="G557" i="3"/>
  <c r="G1536" i="3"/>
  <c r="G822" i="3"/>
  <c r="G1924" i="3"/>
  <c r="G122" i="3"/>
  <c r="G2125" i="3"/>
  <c r="G1075" i="3"/>
  <c r="G113" i="3"/>
  <c r="G1845" i="3"/>
  <c r="G503" i="3"/>
  <c r="G1310" i="3"/>
  <c r="G2124" i="3"/>
  <c r="G888" i="3"/>
  <c r="G1161" i="3"/>
  <c r="G533" i="3"/>
  <c r="G724" i="3"/>
  <c r="G2190" i="3"/>
  <c r="G1935" i="3"/>
  <c r="G506" i="3"/>
  <c r="G1445" i="3"/>
  <c r="G620" i="3"/>
  <c r="G850" i="3"/>
  <c r="G941" i="3"/>
  <c r="G1885" i="3"/>
  <c r="G1669" i="3"/>
  <c r="G655" i="3"/>
  <c r="G1825" i="3"/>
  <c r="G1916" i="3"/>
  <c r="G67" i="3"/>
  <c r="G1055" i="3"/>
  <c r="G86" i="3"/>
  <c r="G791" i="3"/>
  <c r="G1975" i="3"/>
  <c r="G583" i="3"/>
  <c r="G1438" i="3"/>
  <c r="G1602" i="3"/>
  <c r="G2065" i="3"/>
  <c r="G576" i="3"/>
  <c r="G461" i="3"/>
  <c r="G296" i="3"/>
  <c r="G512" i="3"/>
  <c r="G292" i="3"/>
  <c r="G528" i="3"/>
  <c r="G422" i="3"/>
  <c r="G1274" i="3"/>
  <c r="G1695" i="3"/>
  <c r="G470" i="3"/>
  <c r="G1322" i="3"/>
  <c r="G2139" i="3"/>
  <c r="G1502" i="3"/>
  <c r="G1106" i="3"/>
  <c r="G233" i="3"/>
  <c r="G2153" i="3"/>
  <c r="G2027" i="3"/>
  <c r="G1666" i="3"/>
  <c r="G685" i="3"/>
  <c r="G1701" i="3"/>
  <c r="G1307" i="3"/>
  <c r="G119" i="3"/>
  <c r="G259" i="3"/>
  <c r="G714" i="3"/>
  <c r="G1350" i="3"/>
  <c r="G1966" i="3"/>
  <c r="G98" i="3"/>
  <c r="G580" i="3"/>
  <c r="G1130" i="3"/>
  <c r="G513" i="3"/>
  <c r="G1408" i="3"/>
  <c r="G476" i="3"/>
  <c r="G976" i="3"/>
  <c r="G1095" i="3"/>
  <c r="G1044" i="3"/>
  <c r="G983" i="3"/>
  <c r="G1339" i="3"/>
  <c r="G69" i="3"/>
  <c r="G962" i="3"/>
  <c r="G2121" i="3"/>
  <c r="G742" i="3"/>
  <c r="G1850" i="3"/>
  <c r="G1641" i="3"/>
  <c r="G1343" i="3"/>
  <c r="G1692" i="3"/>
  <c r="G1316" i="3"/>
  <c r="G1432" i="3"/>
  <c r="G1165" i="3"/>
  <c r="G1077" i="3"/>
  <c r="G2025" i="3"/>
  <c r="G542" i="3"/>
  <c r="G618" i="3"/>
  <c r="G77" i="3"/>
  <c r="G1452" i="3"/>
  <c r="G1500" i="3"/>
  <c r="G2031" i="3"/>
  <c r="G228" i="3"/>
  <c r="G1123" i="3"/>
  <c r="G586" i="3"/>
  <c r="G2175" i="3"/>
  <c r="G1429" i="3"/>
  <c r="G1296" i="3"/>
  <c r="G2202" i="3"/>
  <c r="G1492" i="3"/>
  <c r="G1419" i="3"/>
  <c r="G1337" i="3"/>
  <c r="G372" i="3"/>
  <c r="G987" i="3"/>
  <c r="G88" i="3"/>
  <c r="G805" i="3"/>
  <c r="G896" i="3"/>
  <c r="G2023" i="3"/>
  <c r="G2112" i="3"/>
  <c r="G1941" i="3"/>
  <c r="G1751" i="3"/>
  <c r="G81" i="3"/>
  <c r="G268" i="3"/>
  <c r="G374" i="3"/>
  <c r="G1636" i="3"/>
  <c r="G953" i="3"/>
  <c r="G1655" i="3"/>
  <c r="G1596" i="3"/>
  <c r="G2111" i="3"/>
  <c r="G652" i="3"/>
  <c r="G59" i="3"/>
  <c r="G1667" i="3"/>
  <c r="G599" i="3"/>
  <c r="G390" i="3"/>
  <c r="G628" i="3"/>
  <c r="G2084" i="3"/>
  <c r="G326" i="3"/>
  <c r="G1906" i="3"/>
  <c r="G1166" i="3"/>
  <c r="G775" i="3"/>
  <c r="G392" i="3"/>
  <c r="G1662" i="3"/>
  <c r="G1312" i="3"/>
  <c r="G2001" i="3"/>
  <c r="G28" i="3"/>
  <c r="G2155" i="3"/>
  <c r="G1713" i="3"/>
  <c r="G279" i="3"/>
  <c r="G1549" i="3"/>
  <c r="G2164" i="3"/>
  <c r="G1225" i="3"/>
  <c r="G490" i="3"/>
  <c r="G60" i="3"/>
  <c r="G457" i="3"/>
  <c r="G565" i="3"/>
  <c r="G1392" i="3"/>
  <c r="G174" i="3"/>
  <c r="G301" i="3"/>
  <c r="G624" i="3"/>
  <c r="G1572" i="3"/>
  <c r="G1592" i="3"/>
  <c r="G656" i="3"/>
  <c r="G1379" i="3"/>
  <c r="G783" i="3"/>
  <c r="G345" i="3"/>
  <c r="G2185" i="3"/>
  <c r="G1261" i="3"/>
  <c r="G2000" i="3"/>
  <c r="G973" i="3"/>
  <c r="G139" i="3"/>
  <c r="G682" i="3"/>
  <c r="G735" i="3"/>
  <c r="G227" i="3"/>
  <c r="G280" i="3"/>
  <c r="G1351" i="3"/>
  <c r="G1776" i="3"/>
  <c r="G2148" i="3"/>
  <c r="G1236" i="3"/>
  <c r="G1647" i="3"/>
  <c r="G818" i="3"/>
  <c r="G1511" i="3"/>
  <c r="G1487" i="3"/>
  <c r="G29" i="3"/>
  <c r="G1718" i="3"/>
  <c r="G1720" i="3"/>
  <c r="G592" i="3"/>
  <c r="G72" i="3"/>
  <c r="G1264" i="3"/>
  <c r="G945" i="3"/>
  <c r="G935" i="3"/>
  <c r="G1200" i="3"/>
  <c r="G1105" i="3"/>
  <c r="G1732" i="3"/>
  <c r="G812" i="3"/>
  <c r="G365" i="3"/>
  <c r="G1468" i="3"/>
  <c r="G1880" i="3"/>
  <c r="G700" i="3"/>
  <c r="G785" i="3"/>
  <c r="G1219" i="3"/>
  <c r="G1218" i="3"/>
  <c r="G1344" i="3"/>
  <c r="G734" i="3"/>
  <c r="G498" i="3"/>
  <c r="G1063" i="3"/>
  <c r="G1399" i="3"/>
  <c r="G1067" i="3"/>
  <c r="G829" i="3"/>
  <c r="G1542" i="3"/>
  <c r="G1107" i="3"/>
  <c r="G1754" i="3"/>
  <c r="G487" i="3"/>
  <c r="G455" i="3"/>
  <c r="G1397" i="3"/>
  <c r="G832" i="3"/>
  <c r="G1271" i="3"/>
  <c r="G1831" i="3"/>
  <c r="G598" i="3"/>
  <c r="G1509" i="3"/>
  <c r="G1852" i="3"/>
  <c r="G238" i="3"/>
  <c r="G334" i="3"/>
  <c r="G448" i="3"/>
  <c r="G493" i="3"/>
  <c r="G368" i="3"/>
  <c r="G1573" i="3"/>
  <c r="G1705" i="3"/>
  <c r="G1756" i="3"/>
  <c r="G556" i="3"/>
  <c r="G452" i="3"/>
  <c r="G726" i="3"/>
  <c r="G532" i="3"/>
  <c r="G115" i="3"/>
  <c r="G786" i="3"/>
  <c r="G1810" i="3"/>
  <c r="G706" i="3"/>
  <c r="G435" i="3"/>
  <c r="G1525" i="3"/>
  <c r="G826" i="3"/>
  <c r="G1331" i="3"/>
  <c r="G840" i="3"/>
  <c r="G419" i="3"/>
  <c r="G423" i="3"/>
  <c r="G1847" i="3"/>
  <c r="G266" i="3"/>
  <c r="G1147" i="3"/>
  <c r="G910" i="3"/>
  <c r="G1116" i="3"/>
  <c r="G1956" i="3"/>
  <c r="G258" i="3"/>
  <c r="G1607" i="3"/>
  <c r="G1184" i="3"/>
  <c r="G531" i="3"/>
  <c r="G1897" i="3"/>
  <c r="G1645" i="3"/>
  <c r="G1864" i="3"/>
  <c r="G1750" i="3"/>
  <c r="G89" i="3"/>
  <c r="G1010" i="3"/>
  <c r="G2191" i="3"/>
  <c r="G508" i="3"/>
  <c r="G327" i="3"/>
  <c r="G552" i="3"/>
  <c r="G1878" i="3"/>
  <c r="G1564" i="3"/>
  <c r="G1827" i="3"/>
  <c r="G386" i="3"/>
  <c r="G1204" i="3"/>
  <c r="G1196" i="3"/>
  <c r="G606" i="3"/>
  <c r="G1795" i="3"/>
  <c r="G1198" i="3"/>
  <c r="G64" i="3"/>
  <c r="G417" i="3"/>
  <c r="G688" i="3"/>
  <c r="G629" i="3"/>
  <c r="G569" i="3"/>
  <c r="G1018" i="3"/>
  <c r="G516" i="3"/>
  <c r="G1486" i="3"/>
  <c r="G1437" i="3"/>
  <c r="G482" i="3"/>
  <c r="G1873" i="3"/>
  <c r="G1706" i="3"/>
  <c r="G683" i="3"/>
  <c r="G849" i="3"/>
  <c r="G1299" i="3"/>
  <c r="G758" i="3"/>
  <c r="G1263" i="3"/>
  <c r="G1237" i="3"/>
  <c r="G1621" i="3"/>
  <c r="G711" i="3"/>
  <c r="G1223" i="3"/>
  <c r="G777" i="3"/>
  <c r="G1992" i="3"/>
  <c r="G1424" i="3"/>
  <c r="G955" i="3"/>
  <c r="G352" i="3"/>
  <c r="G590" i="3"/>
  <c r="G393" i="3"/>
  <c r="G127" i="3"/>
  <c r="G1155" i="3"/>
  <c r="G1879" i="3"/>
  <c r="G825" i="3"/>
  <c r="G284" i="3"/>
  <c r="G1728" i="3"/>
  <c r="G716" i="3"/>
  <c r="G1606" i="3"/>
  <c r="G875" i="3"/>
  <c r="G217" i="3"/>
  <c r="G738" i="3"/>
  <c r="G1785" i="3"/>
  <c r="G869" i="3"/>
  <c r="G167" i="3"/>
  <c r="G57" i="3"/>
  <c r="G1891" i="3"/>
  <c r="G2068" i="3"/>
  <c r="G1052" i="3"/>
  <c r="G520" i="3"/>
  <c r="G2134" i="3"/>
  <c r="G156" i="3"/>
  <c r="G2114" i="3"/>
  <c r="G1620" i="3"/>
  <c r="G1422" i="3"/>
  <c r="G1868" i="3"/>
  <c r="G1154" i="3"/>
  <c r="G2165" i="3"/>
  <c r="G1994" i="3"/>
  <c r="G537" i="3"/>
  <c r="G1688" i="3"/>
  <c r="G1234" i="3"/>
  <c r="G356" i="3"/>
  <c r="G634" i="3"/>
  <c r="G844" i="3"/>
  <c r="G673" i="3"/>
  <c r="G907" i="3"/>
  <c r="G2056" i="3"/>
  <c r="G717" i="3"/>
  <c r="G1410" i="3"/>
  <c r="G784" i="3"/>
  <c r="G1615" i="3"/>
  <c r="G1694" i="3"/>
  <c r="G1162" i="3"/>
  <c r="G1152" i="3"/>
  <c r="G1177" i="3"/>
  <c r="G2075" i="3"/>
  <c r="G2116" i="3"/>
  <c r="G719" i="3"/>
  <c r="G1703" i="3"/>
  <c r="G1988" i="3"/>
  <c r="G1129" i="3"/>
  <c r="G2207" i="3"/>
  <c r="G608" i="3"/>
  <c r="G263" i="3"/>
  <c r="G436" i="3"/>
  <c r="E2214" i="3"/>
  <c r="T2214" i="3" s="1"/>
  <c r="T8766" i="3" s="1"/>
  <c r="G1682" i="3"/>
  <c r="G877" i="3"/>
  <c r="G2102" i="3"/>
  <c r="G647" i="3"/>
  <c r="G2091" i="3"/>
  <c r="G1233" i="3"/>
  <c r="G1717" i="3"/>
  <c r="G73" i="3"/>
  <c r="G926" i="3"/>
  <c r="G2184" i="3"/>
  <c r="G2144" i="3"/>
  <c r="G221" i="3"/>
  <c r="G248" i="3"/>
  <c r="G2035" i="3"/>
  <c r="G1503" i="3"/>
  <c r="G447" i="3"/>
  <c r="G562" i="3"/>
  <c r="G1569" i="3"/>
  <c r="G2138" i="3"/>
  <c r="G1604" i="3"/>
  <c r="G376" i="3"/>
  <c r="G20" i="3"/>
  <c r="G1108" i="3"/>
  <c r="G1857" i="3"/>
  <c r="G662" i="3"/>
  <c r="G1395" i="3"/>
  <c r="G242" i="3"/>
  <c r="G858" i="3"/>
  <c r="G1702" i="3"/>
  <c r="G1495" i="3"/>
  <c r="G1738" i="3"/>
  <c r="G1759" i="3"/>
  <c r="G471" i="3"/>
  <c r="G1211" i="3"/>
  <c r="G861" i="3"/>
  <c r="G804" i="3"/>
  <c r="G338" i="3"/>
  <c r="G1665" i="3"/>
  <c r="G1375" i="3"/>
  <c r="G179" i="3"/>
  <c r="G1000" i="3"/>
  <c r="G584" i="3"/>
  <c r="G909" i="3"/>
  <c r="G1207" i="3"/>
  <c r="G102" i="3"/>
  <c r="G361" i="3"/>
  <c r="G1990" i="3"/>
  <c r="G446" i="3"/>
  <c r="G1275" i="3"/>
  <c r="G631" i="3"/>
  <c r="G157" i="3"/>
  <c r="G908" i="3"/>
  <c r="G477" i="3"/>
  <c r="G969" i="3"/>
  <c r="G1804" i="3"/>
  <c r="G424" i="3"/>
  <c r="G986" i="3"/>
  <c r="G1981" i="3"/>
  <c r="G147" i="3"/>
  <c r="G925" i="3"/>
  <c r="G1139" i="3"/>
  <c r="G366" i="3"/>
  <c r="G428" i="3"/>
  <c r="G511" i="3"/>
  <c r="G427" i="3"/>
  <c r="G920" i="3"/>
  <c r="G44" i="3"/>
  <c r="G402" i="3"/>
  <c r="G405" i="3"/>
  <c r="G283" i="3"/>
  <c r="G1748" i="3"/>
  <c r="G8766" i="3" l="1"/>
  <c r="G2214" i="3"/>
</calcChain>
</file>

<file path=xl/comments1.xml><?xml version="1.0" encoding="utf-8"?>
<comments xmlns="http://schemas.openxmlformats.org/spreadsheetml/2006/main">
  <authors>
    <author>Pierce, Bob</author>
  </authors>
  <commentList>
    <comment ref="D4" authorId="0">
      <text>
        <r>
          <rPr>
            <b/>
            <sz val="9"/>
            <color indexed="81"/>
            <rFont val="Tahoma"/>
            <family val="2"/>
          </rPr>
          <t>System load (POD) based on subtracting predicted GSU losses from total energy input to system</t>
        </r>
      </text>
    </comment>
    <comment ref="B5" authorId="0">
      <text>
        <r>
          <rPr>
            <b/>
            <sz val="9"/>
            <color indexed="81"/>
            <rFont val="Tahoma"/>
            <family val="2"/>
          </rPr>
          <t>Hourly PI data representing net interchange plus net generation (gross generation less auxiliary loads) measured at low side of GSU's.  (but not reduced to account for GSU losses.)</t>
        </r>
      </text>
    </comment>
    <comment ref="C5" authorId="0">
      <text>
        <r>
          <rPr>
            <b/>
            <sz val="9"/>
            <color indexed="81"/>
            <rFont val="Tahoma"/>
            <family val="2"/>
          </rPr>
          <t>Based on GSU losses curve fit</t>
        </r>
      </text>
    </comment>
    <comment ref="E5" authorId="0">
      <text>
        <r>
          <rPr>
            <b/>
            <sz val="9"/>
            <color indexed="81"/>
            <rFont val="Tahoma"/>
            <family val="2"/>
          </rPr>
          <t>System load (POD) based on subtracting predicted transmission losses from total energy input to system less GSU losses</t>
        </r>
      </text>
    </comment>
    <comment ref="G5" authorId="0">
      <text>
        <r>
          <rPr>
            <b/>
            <sz val="9"/>
            <color indexed="81"/>
            <rFont val="Tahoma"/>
            <family val="2"/>
          </rPr>
          <t>Transmission losses as a decimal value of POD load</t>
        </r>
      </text>
    </comment>
    <comment ref="S5" authorId="0">
      <text>
        <r>
          <rPr>
            <b/>
            <sz val="9"/>
            <color indexed="81"/>
            <rFont val="Tahoma"/>
            <family val="2"/>
          </rPr>
          <t>Predicted GSU losses from curve fit based on total energy input to system.  Calculated in column AF and copied into column S.</t>
        </r>
      </text>
    </comment>
  </commentList>
</comments>
</file>

<file path=xl/comments2.xml><?xml version="1.0" encoding="utf-8"?>
<comments xmlns="http://schemas.openxmlformats.org/spreadsheetml/2006/main">
  <authors>
    <author>Pierce, Bob</author>
  </authors>
  <commentList>
    <comment ref="A3" authorId="0">
      <text>
        <r>
          <rPr>
            <b/>
            <sz val="9"/>
            <color indexed="81"/>
            <rFont val="Tahoma"/>
            <family val="2"/>
          </rPr>
          <t>From From "DEC system hourly load 3-1-17 thru 2-28-18_MW_method.xlsx" spreadsheet "Summer 2017" tab</t>
        </r>
      </text>
    </comment>
    <comment ref="C3" authorId="0">
      <text>
        <r>
          <rPr>
            <b/>
            <sz val="9"/>
            <color indexed="81"/>
            <rFont val="Tahoma"/>
            <family val="2"/>
          </rPr>
          <t>Summation of EMS load data at each point of delivery plus EMS line and non-GSU transformer losses.</t>
        </r>
      </text>
    </comment>
    <comment ref="D3" authorId="0">
      <text>
        <r>
          <rPr>
            <b/>
            <sz val="9"/>
            <color indexed="81"/>
            <rFont val="Tahoma"/>
            <family val="2"/>
          </rPr>
          <t xml:space="preserve">GSU loss data from EMS data snapshot for applicable day/hour. </t>
        </r>
      </text>
    </comment>
    <comment ref="J3" authorId="0">
      <text>
        <r>
          <rPr>
            <b/>
            <sz val="9"/>
            <color indexed="81"/>
            <rFont val="Tahoma"/>
            <family val="2"/>
          </rPr>
          <t>From From "DEC system hourly load 3-1-17 thru 2-28-18_MW_method.xlsx" spreadsheet "Summer 2017" tab</t>
        </r>
      </text>
    </comment>
    <comment ref="K3" authorId="0">
      <text>
        <r>
          <rPr>
            <b/>
            <sz val="9"/>
            <color indexed="81"/>
            <rFont val="Tahoma"/>
            <family val="2"/>
          </rPr>
          <t>Summation of EMS load data at each point of delivery.</t>
        </r>
      </text>
    </comment>
    <comment ref="L3" authorId="0">
      <text>
        <r>
          <rPr>
            <b/>
            <sz val="9"/>
            <color indexed="81"/>
            <rFont val="Tahoma"/>
            <family val="2"/>
          </rPr>
          <t xml:space="preserve">Transmission loss data from EMS data snapshot for applicable day/hour. </t>
        </r>
      </text>
    </comment>
  </commentList>
</comments>
</file>

<file path=xl/sharedStrings.xml><?xml version="1.0" encoding="utf-8"?>
<sst xmlns="http://schemas.openxmlformats.org/spreadsheetml/2006/main" count="80" uniqueCount="45">
  <si>
    <t>Date Hour</t>
  </si>
  <si>
    <t>DATA POINTS FROM HOURLY EMS SNAPSHOT</t>
  </si>
  <si>
    <t>ANNUAL AVERAGE</t>
  </si>
  <si>
    <t>Transmission Losses Curve Fit Equation</t>
  </si>
  <si>
    <t>GSU Losses Curve Fit Equation</t>
  </si>
  <si>
    <t>Calculated GSU losses</t>
  </si>
  <si>
    <t>Calculated Transmission losses</t>
  </si>
  <si>
    <t xml:space="preserve"> GSU loss decimal value at load level</t>
  </si>
  <si>
    <t xml:space="preserve"> Transmission loss decimal value at load level</t>
  </si>
  <si>
    <t>Point of Delivery</t>
  </si>
  <si>
    <t xml:space="preserve"> </t>
  </si>
  <si>
    <t xml:space="preserve">Total point of </t>
  </si>
  <si>
    <t>delivery load</t>
  </si>
  <si>
    <t>Curve fit loss value at energy input level</t>
  </si>
  <si>
    <t xml:space="preserve"> Load (MW)</t>
  </si>
  <si>
    <t xml:space="preserve">losses at total </t>
  </si>
  <si>
    <t>energy input</t>
  </si>
  <si>
    <t>transmission system</t>
  </si>
  <si>
    <t>PI data for total energy</t>
  </si>
  <si>
    <t>input to the</t>
  </si>
  <si>
    <t xml:space="preserve"> GSU loss decimal value at energy input level</t>
  </si>
  <si>
    <t xml:space="preserve"> transmission system losses</t>
  </si>
  <si>
    <t>delivery load plus</t>
  </si>
  <si>
    <t>Date</t>
  </si>
  <si>
    <t>PI Load (MW)</t>
  </si>
  <si>
    <t>Y(1)</t>
  </si>
  <si>
    <t>m</t>
  </si>
  <si>
    <t>b</t>
  </si>
  <si>
    <t>*x+</t>
  </si>
  <si>
    <t>Y(2)</t>
  </si>
  <si>
    <t>Y(3)</t>
  </si>
  <si>
    <t>Y(4)</t>
  </si>
  <si>
    <t>m values</t>
  </si>
  <si>
    <t>b values</t>
  </si>
  <si>
    <t>Load Levels</t>
  </si>
  <si>
    <t>m @ load level</t>
  </si>
  <si>
    <t>b @ load level</t>
  </si>
  <si>
    <t>EMS Transmission Losses (MW)</t>
  </si>
  <si>
    <t>EMS GSU Losses (MW)</t>
  </si>
  <si>
    <t>(MW)</t>
  </si>
  <si>
    <t>GSU</t>
  </si>
  <si>
    <t>Curve check</t>
  </si>
  <si>
    <t xml:space="preserve"> Load + EMS Transmission Losses (MW)</t>
  </si>
  <si>
    <t>EMS Point of Delivery</t>
  </si>
  <si>
    <t>Seasonal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</si>
</sst>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0.00000"/>
    <numFmt numFmtId="165" formatCode="0.000"/>
    <numFmt numFmtId="166" formatCode="0.000E+00"/>
    <numFmt numFmtId="167" formatCode="[$-409]m/d/yy\ h:mm\ AM/PM;@"/>
    <numFmt numFmtId="168" formatCode="0.0"/>
    <numFmt numFmtId="169" formatCode="0.0000"/>
    <numFmt numFmtId="170" formatCode="0.000000000000000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rgb="FF000000"/>
      <name val="Verdana"/>
      <family val="2"/>
    </font>
    <font>
      <b/>
      <sz val="9"/>
      <color rgb="FF000000"/>
      <name val="Verdana"/>
      <family val="2"/>
    </font>
    <font>
      <b/>
      <sz val="10"/>
      <color indexed="10"/>
      <name val="Arial"/>
      <family val="2"/>
    </font>
    <font>
      <b/>
      <sz val="9"/>
      <color indexed="81"/>
      <name val="Tahoma"/>
      <family val="2"/>
    </font>
    <font>
      <sz val="11"/>
      <color rgb="FF363636"/>
      <name val="Segoe UI Light"/>
      <family val="2"/>
    </font>
    <font>
      <b/>
      <sz val="11"/>
      <color rgb="FF363636"/>
      <name val="Segoe UI Light"/>
      <family val="2"/>
    </font>
  </fonts>
  <fills count="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00B05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57">
    <xf numFmtId="0" fontId="0" fillId="0" borderId="0" xfId="0"/>
    <xf numFmtId="0" fontId="3" fillId="0" borderId="0" xfId="0" applyFont="1"/>
    <xf numFmtId="22" fontId="0" fillId="0" borderId="2" xfId="0" applyNumberFormat="1" applyBorder="1" applyAlignment="1">
      <alignment horizontal="center"/>
    </xf>
    <xf numFmtId="22" fontId="0" fillId="0" borderId="4" xfId="0" applyNumberFormat="1" applyBorder="1" applyAlignment="1">
      <alignment horizontal="center"/>
    </xf>
    <xf numFmtId="22" fontId="4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64" fontId="0" fillId="0" borderId="0" xfId="0" applyNumberFormat="1"/>
    <xf numFmtId="0" fontId="1" fillId="0" borderId="0" xfId="0" applyFont="1" applyAlignment="1">
      <alignment horizontal="left"/>
    </xf>
    <xf numFmtId="1" fontId="0" fillId="0" borderId="0" xfId="0" applyNumberFormat="1" applyAlignment="1">
      <alignment horizontal="center"/>
    </xf>
    <xf numFmtId="1" fontId="0" fillId="3" borderId="0" xfId="0" applyNumberFormat="1" applyFill="1" applyAlignment="1">
      <alignment horizontal="center"/>
    </xf>
    <xf numFmtId="0" fontId="0" fillId="0" borderId="0" xfId="0" applyFont="1" applyAlignment="1">
      <alignment horizontal="center"/>
    </xf>
    <xf numFmtId="1" fontId="0" fillId="2" borderId="0" xfId="0" applyNumberFormat="1" applyFill="1" applyAlignment="1">
      <alignment horizontal="left"/>
    </xf>
    <xf numFmtId="1" fontId="0" fillId="2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/>
    </xf>
    <xf numFmtId="165" fontId="0" fillId="0" borderId="0" xfId="0" applyNumberFormat="1" applyFill="1" applyAlignment="1">
      <alignment horizontal="center"/>
    </xf>
    <xf numFmtId="165" fontId="0" fillId="3" borderId="0" xfId="0" applyNumberFormat="1" applyFill="1"/>
    <xf numFmtId="165" fontId="1" fillId="3" borderId="0" xfId="0" applyNumberFormat="1" applyFont="1" applyFill="1" applyAlignment="1">
      <alignment horizontal="center"/>
    </xf>
    <xf numFmtId="165" fontId="0" fillId="0" borderId="0" xfId="0" applyNumberFormat="1" applyFill="1"/>
    <xf numFmtId="165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6" fontId="3" fillId="0" borderId="0" xfId="0" applyNumberFormat="1" applyFont="1"/>
    <xf numFmtId="0" fontId="0" fillId="0" borderId="2" xfId="0" applyBorder="1" applyAlignment="1">
      <alignment horizontal="center" vertical="center" wrapText="1"/>
    </xf>
    <xf numFmtId="0" fontId="0" fillId="0" borderId="0" xfId="0" quotePrefix="1" applyAlignment="1">
      <alignment horizontal="center"/>
    </xf>
    <xf numFmtId="11" fontId="0" fillId="0" borderId="0" xfId="0" applyNumberFormat="1" applyAlignment="1">
      <alignment horizontal="center"/>
    </xf>
    <xf numFmtId="11" fontId="6" fillId="0" borderId="0" xfId="0" applyNumberFormat="1" applyFont="1" applyAlignment="1">
      <alignment horizontal="center"/>
    </xf>
    <xf numFmtId="11" fontId="0" fillId="3" borderId="0" xfId="0" applyNumberFormat="1" applyFill="1" applyAlignment="1">
      <alignment horizontal="center"/>
    </xf>
    <xf numFmtId="1" fontId="0" fillId="0" borderId="0" xfId="0" applyNumberFormat="1" applyFill="1" applyAlignment="1">
      <alignment horizontal="center"/>
    </xf>
    <xf numFmtId="165" fontId="0" fillId="4" borderId="0" xfId="0" applyNumberFormat="1" applyFill="1" applyAlignment="1">
      <alignment horizontal="center"/>
    </xf>
    <xf numFmtId="165" fontId="1" fillId="4" borderId="0" xfId="0" applyNumberFormat="1" applyFont="1" applyFill="1" applyAlignment="1">
      <alignment horizontal="center"/>
    </xf>
    <xf numFmtId="0" fontId="0" fillId="4" borderId="0" xfId="0" applyFill="1" applyAlignment="1">
      <alignment horizontal="center"/>
    </xf>
    <xf numFmtId="11" fontId="7" fillId="4" borderId="0" xfId="0" applyNumberFormat="1" applyFont="1" applyFill="1" applyAlignment="1">
      <alignment horizontal="center"/>
    </xf>
    <xf numFmtId="165" fontId="1" fillId="4" borderId="0" xfId="0" applyNumberFormat="1" applyFont="1" applyFill="1"/>
    <xf numFmtId="1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1" fontId="1" fillId="4" borderId="0" xfId="0" applyNumberFormat="1" applyFont="1" applyFill="1" applyAlignment="1">
      <alignment horizontal="center"/>
    </xf>
    <xf numFmtId="167" fontId="0" fillId="0" borderId="0" xfId="0" applyNumberFormat="1" applyAlignment="1">
      <alignment horizontal="center"/>
    </xf>
    <xf numFmtId="168" fontId="0" fillId="0" borderId="0" xfId="0" applyNumberFormat="1" applyAlignment="1">
      <alignment horizontal="center"/>
    </xf>
    <xf numFmtId="0" fontId="0" fillId="0" borderId="0" xfId="0" applyAlignment="1">
      <alignment horizontal="left"/>
    </xf>
    <xf numFmtId="165" fontId="2" fillId="0" borderId="0" xfId="0" applyNumberFormat="1" applyFont="1" applyFill="1" applyAlignment="1">
      <alignment horizontal="center"/>
    </xf>
    <xf numFmtId="165" fontId="1" fillId="0" borderId="0" xfId="0" applyNumberFormat="1" applyFont="1" applyFill="1" applyAlignment="1">
      <alignment horizontal="left"/>
    </xf>
    <xf numFmtId="0" fontId="0" fillId="0" borderId="0" xfId="0" applyFill="1"/>
    <xf numFmtId="11" fontId="0" fillId="0" borderId="0" xfId="0" applyNumberFormat="1" applyFill="1" applyAlignment="1">
      <alignment horizontal="center"/>
    </xf>
    <xf numFmtId="1" fontId="0" fillId="0" borderId="0" xfId="0" applyNumberFormat="1" applyFill="1"/>
    <xf numFmtId="164" fontId="0" fillId="0" borderId="0" xfId="0" applyNumberFormat="1" applyFill="1" applyAlignment="1">
      <alignment horizontal="center"/>
    </xf>
    <xf numFmtId="165" fontId="1" fillId="0" borderId="0" xfId="0" applyNumberFormat="1" applyFont="1" applyFill="1" applyAlignment="1">
      <alignment horizontal="center"/>
    </xf>
    <xf numFmtId="165" fontId="3" fillId="0" borderId="0" xfId="0" applyNumberFormat="1" applyFont="1" applyFill="1" applyAlignment="1">
      <alignment horizontal="center"/>
    </xf>
    <xf numFmtId="1" fontId="1" fillId="0" borderId="0" xfId="0" applyNumberFormat="1" applyFont="1" applyFill="1" applyAlignment="1">
      <alignment horizontal="center"/>
    </xf>
    <xf numFmtId="165" fontId="1" fillId="0" borderId="0" xfId="0" applyNumberFormat="1" applyFont="1" applyFill="1"/>
    <xf numFmtId="168" fontId="0" fillId="3" borderId="0" xfId="0" applyNumberFormat="1" applyFill="1" applyAlignment="1">
      <alignment horizontal="center"/>
    </xf>
    <xf numFmtId="168" fontId="0" fillId="4" borderId="0" xfId="0" applyNumberFormat="1" applyFill="1" applyAlignment="1">
      <alignment horizontal="center"/>
    </xf>
    <xf numFmtId="169" fontId="1" fillId="0" borderId="0" xfId="0" applyNumberFormat="1" applyFont="1" applyFill="1" applyAlignment="1">
      <alignment horizontal="center"/>
    </xf>
    <xf numFmtId="170" fontId="1" fillId="0" borderId="0" xfId="0" applyNumberFormat="1" applyFont="1" applyFill="1" applyAlignment="1">
      <alignment horizontal="center"/>
    </xf>
    <xf numFmtId="1" fontId="1" fillId="0" borderId="0" xfId="0" applyNumberFormat="1" applyFont="1" applyAlignment="1">
      <alignment horizontal="center"/>
    </xf>
    <xf numFmtId="169" fontId="0" fillId="0" borderId="0" xfId="0" applyNumberFormat="1" applyFill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'POD and GSU Curve fit'!$D$3</c:f>
              <c:strCache>
                <c:ptCount val="1"/>
                <c:pt idx="0">
                  <c:v>EMS GSU Losses (MW)</c:v>
                </c:pt>
              </c:strCache>
            </c:strRef>
          </c:tx>
          <c:xVal>
            <c:numRef>
              <c:f>'POD and GSU Curve fit'!$C$4:$C$8</c:f>
              <c:numCache>
                <c:formatCode>0</c:formatCode>
                <c:ptCount val="5"/>
                <c:pt idx="0">
                  <c:v>19740.837913370997</c:v>
                </c:pt>
                <c:pt idx="1">
                  <c:v>18273.641738594928</c:v>
                </c:pt>
                <c:pt idx="2">
                  <c:v>14659.318565114751</c:v>
                </c:pt>
                <c:pt idx="3">
                  <c:v>10352.938222037941</c:v>
                </c:pt>
                <c:pt idx="4">
                  <c:v>8567.2714072366689</c:v>
                </c:pt>
              </c:numCache>
            </c:numRef>
          </c:xVal>
          <c:yVal>
            <c:numRef>
              <c:f>'POD and GSU Curve fit'!$D$4:$D$8</c:f>
              <c:numCache>
                <c:formatCode>0.0</c:formatCode>
                <c:ptCount val="5"/>
                <c:pt idx="0">
                  <c:v>40.582941538871012</c:v>
                </c:pt>
                <c:pt idx="1">
                  <c:v>41.218163100035142</c:v>
                </c:pt>
                <c:pt idx="2">
                  <c:v>33.05759832351589</c:v>
                </c:pt>
                <c:pt idx="3">
                  <c:v>31.003354004668868</c:v>
                </c:pt>
                <c:pt idx="4">
                  <c:v>27.205468957229492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9719680"/>
        <c:axId val="339721216"/>
      </c:scatterChart>
      <c:valAx>
        <c:axId val="339719680"/>
        <c:scaling>
          <c:orientation val="minMax"/>
          <c:min val="5000"/>
        </c:scaling>
        <c:delete val="0"/>
        <c:axPos val="b"/>
        <c:numFmt formatCode="0" sourceLinked="1"/>
        <c:majorTickMark val="out"/>
        <c:minorTickMark val="none"/>
        <c:tickLblPos val="nextTo"/>
        <c:crossAx val="339721216"/>
        <c:crosses val="autoZero"/>
        <c:crossBetween val="midCat"/>
      </c:valAx>
      <c:valAx>
        <c:axId val="339721216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33971968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'POD and GSU Curve fit'!$L$3</c:f>
              <c:strCache>
                <c:ptCount val="1"/>
                <c:pt idx="0">
                  <c:v>EMS Transmission Losses (MW)</c:v>
                </c:pt>
              </c:strCache>
            </c:strRef>
          </c:tx>
          <c:xVal>
            <c:numRef>
              <c:f>'POD and GSU Curve fit'!$K$4:$K$8</c:f>
              <c:numCache>
                <c:formatCode>0</c:formatCode>
                <c:ptCount val="5"/>
                <c:pt idx="0">
                  <c:v>19263.099999999999</c:v>
                </c:pt>
                <c:pt idx="1">
                  <c:v>17845.400000000001</c:v>
                </c:pt>
                <c:pt idx="2">
                  <c:v>14348.6</c:v>
                </c:pt>
                <c:pt idx="3">
                  <c:v>10161.200000000001</c:v>
                </c:pt>
                <c:pt idx="4">
                  <c:v>8409.64</c:v>
                </c:pt>
              </c:numCache>
            </c:numRef>
          </c:xVal>
          <c:yVal>
            <c:numRef>
              <c:f>'POD and GSU Curve fit'!$L$4:$L$8</c:f>
              <c:numCache>
                <c:formatCode>0</c:formatCode>
                <c:ptCount val="5"/>
                <c:pt idx="0">
                  <c:v>477.73791337099675</c:v>
                </c:pt>
                <c:pt idx="1">
                  <c:v>428.24173859492487</c:v>
                </c:pt>
                <c:pt idx="2">
                  <c:v>310.71856511474971</c:v>
                </c:pt>
                <c:pt idx="3">
                  <c:v>191.73822203794126</c:v>
                </c:pt>
                <c:pt idx="4">
                  <c:v>157.63140723666908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9821696"/>
        <c:axId val="339823616"/>
      </c:scatterChart>
      <c:valAx>
        <c:axId val="339821696"/>
        <c:scaling>
          <c:orientation val="minMax"/>
          <c:min val="5000"/>
        </c:scaling>
        <c:delete val="0"/>
        <c:axPos val="b"/>
        <c:numFmt formatCode="0" sourceLinked="1"/>
        <c:majorTickMark val="out"/>
        <c:minorTickMark val="none"/>
        <c:tickLblPos val="nextTo"/>
        <c:crossAx val="339823616"/>
        <c:crosses val="autoZero"/>
        <c:crossBetween val="midCat"/>
      </c:valAx>
      <c:valAx>
        <c:axId val="339823616"/>
        <c:scaling>
          <c:orientation val="minMax"/>
          <c:max val="600"/>
          <c:min val="0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339821696"/>
        <c:crosses val="autoZero"/>
        <c:crossBetween val="midCat"/>
        <c:majorUnit val="10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381247</xdr:colOff>
      <xdr:row>15</xdr:row>
      <xdr:rowOff>61082</xdr:rowOff>
    </xdr:from>
    <xdr:to>
      <xdr:col>7</xdr:col>
      <xdr:colOff>675927</xdr:colOff>
      <xdr:row>29</xdr:row>
      <xdr:rowOff>137282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1841807</xdr:colOff>
      <xdr:row>8</xdr:row>
      <xdr:rowOff>125839</xdr:rowOff>
    </xdr:from>
    <xdr:to>
      <xdr:col>15</xdr:col>
      <xdr:colOff>222555</xdr:colOff>
      <xdr:row>23</xdr:row>
      <xdr:rowOff>11539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AF8798"/>
  <sheetViews>
    <sheetView tabSelected="1" topLeftCell="A6" zoomScale="145" zoomScaleNormal="145" workbookViewId="0">
      <selection activeCell="A6" sqref="A6"/>
    </sheetView>
  </sheetViews>
  <sheetFormatPr defaultRowHeight="15" x14ac:dyDescent="0.25"/>
  <cols>
    <col min="1" max="1" width="18.7109375" customWidth="1"/>
    <col min="2" max="2" width="20.140625" style="8" bestFit="1" customWidth="1"/>
    <col min="3" max="3" width="20.140625" style="8" customWidth="1"/>
    <col min="4" max="4" width="25.85546875" style="8" bestFit="1" customWidth="1"/>
    <col min="5" max="5" width="17.85546875" style="8" bestFit="1" customWidth="1"/>
    <col min="6" max="6" width="27.85546875" style="26" bestFit="1" customWidth="1"/>
    <col min="7" max="7" width="41.85546875" style="14" bestFit="1" customWidth="1"/>
    <col min="8" max="8" width="19.42578125" style="17" customWidth="1"/>
    <col min="9" max="17" width="27.85546875" style="17" customWidth="1"/>
    <col min="18" max="18" width="41.42578125" style="14" customWidth="1"/>
    <col min="19" max="19" width="20.140625" style="26" customWidth="1"/>
    <col min="20" max="20" width="33.5703125" style="14" bestFit="1" customWidth="1"/>
    <col min="21" max="21" width="41" style="44" customWidth="1"/>
    <col min="22" max="22" width="19.42578125" style="47" customWidth="1"/>
    <col min="23" max="31" width="27.85546875" style="47" customWidth="1"/>
    <col min="32" max="32" width="41.5703125" style="14" bestFit="1" customWidth="1"/>
  </cols>
  <sheetData>
    <row r="1" spans="1:32" x14ac:dyDescent="0.25">
      <c r="A1" s="54" t="s">
        <v>0</v>
      </c>
      <c r="F1" s="9"/>
      <c r="G1" s="13"/>
      <c r="H1" s="15"/>
      <c r="I1" s="16" t="s">
        <v>3</v>
      </c>
      <c r="J1" s="15"/>
      <c r="K1" s="15"/>
      <c r="L1" s="15"/>
      <c r="M1" s="15"/>
      <c r="N1" s="15"/>
      <c r="O1" s="15"/>
      <c r="P1" s="15"/>
      <c r="Q1" s="15"/>
      <c r="R1" s="13"/>
      <c r="S1" s="11"/>
      <c r="T1" s="19"/>
      <c r="U1" s="28"/>
      <c r="V1" s="31"/>
      <c r="W1" s="28" t="s">
        <v>4</v>
      </c>
      <c r="X1" s="31"/>
      <c r="Y1" s="31"/>
      <c r="Z1" s="31"/>
      <c r="AA1" s="31"/>
      <c r="AB1" s="31"/>
      <c r="AC1" s="31"/>
      <c r="AD1" s="31"/>
      <c r="AE1" s="31"/>
      <c r="AF1" s="27"/>
    </row>
    <row r="2" spans="1:32" x14ac:dyDescent="0.25">
      <c r="A2" s="55"/>
      <c r="F2" s="8"/>
      <c r="G2" s="14" t="s">
        <v>34</v>
      </c>
      <c r="H2" s="26">
        <v>21000</v>
      </c>
      <c r="I2" s="26">
        <f>'POD and GSU Curve fit'!K5</f>
        <v>17845.400000000001</v>
      </c>
      <c r="J2" s="26">
        <f>'POD and GSU Curve fit'!K6</f>
        <v>14348.6</v>
      </c>
      <c r="K2" s="26">
        <f>'POD and GSU Curve fit'!K7</f>
        <v>10161.200000000001</v>
      </c>
      <c r="L2" s="26"/>
      <c r="M2" s="26">
        <f>H2</f>
        <v>21000</v>
      </c>
      <c r="N2" s="26">
        <f t="shared" ref="N2:P2" si="0">I2</f>
        <v>17845.400000000001</v>
      </c>
      <c r="O2" s="26">
        <f t="shared" si="0"/>
        <v>14348.6</v>
      </c>
      <c r="P2" s="26">
        <f t="shared" si="0"/>
        <v>10161.200000000001</v>
      </c>
      <c r="Q2" s="14"/>
      <c r="R2" s="13"/>
      <c r="S2" s="12"/>
      <c r="T2" s="19"/>
      <c r="U2" s="28" t="s">
        <v>34</v>
      </c>
      <c r="V2" s="32">
        <f>H2</f>
        <v>21000</v>
      </c>
      <c r="W2" s="32">
        <f>'POD and GSU Curve fit'!$C$5</f>
        <v>18273.641738594928</v>
      </c>
      <c r="X2" s="32">
        <f>'POD and GSU Curve fit'!$C$6</f>
        <v>14659.318565114751</v>
      </c>
      <c r="Y2" s="32">
        <f>'POD and GSU Curve fit'!$C$7</f>
        <v>10352.938222037941</v>
      </c>
      <c r="Z2" s="32"/>
      <c r="AA2" s="32">
        <f>V2</f>
        <v>21000</v>
      </c>
      <c r="AB2" s="32">
        <f t="shared" ref="AB2" si="1">W2</f>
        <v>18273.641738594928</v>
      </c>
      <c r="AC2" s="32">
        <f t="shared" ref="AC2" si="2">X2</f>
        <v>14659.318565114751</v>
      </c>
      <c r="AD2" s="32">
        <f t="shared" ref="AD2" si="3">Y2</f>
        <v>10352.938222037941</v>
      </c>
      <c r="AE2" s="28"/>
      <c r="AF2" s="27"/>
    </row>
    <row r="3" spans="1:32" s="5" customFormat="1" ht="15.75" thickBot="1" x14ac:dyDescent="0.3">
      <c r="A3" s="56"/>
      <c r="B3" s="8" t="s">
        <v>18</v>
      </c>
      <c r="C3" s="8" t="s">
        <v>40</v>
      </c>
      <c r="D3" s="8" t="s">
        <v>11</v>
      </c>
      <c r="G3" s="5" t="s">
        <v>32</v>
      </c>
      <c r="H3" s="25">
        <f>'POD and GSU Curve fit'!J11</f>
        <v>3.4913010352029331E-2</v>
      </c>
      <c r="I3" s="25">
        <f>'POD and GSU Curve fit'!J12</f>
        <v>3.3608777590990367E-2</v>
      </c>
      <c r="J3" s="25">
        <f>'POD and GSU Curve fit'!J13</f>
        <v>2.8413894797919583E-2</v>
      </c>
      <c r="K3" s="25">
        <f>'POD and GSU Curve fit'!J14</f>
        <v>1.9472250337568883E-2</v>
      </c>
      <c r="L3" s="13" t="s">
        <v>33</v>
      </c>
      <c r="M3" s="13">
        <f>'POD and GSU Curve fit'!L11</f>
        <v>-194.79489634117942</v>
      </c>
      <c r="N3" s="13">
        <f>'POD and GSU Curve fit'!L12</f>
        <v>-171.52034102733461</v>
      </c>
      <c r="O3" s="13">
        <f>'POD and GSU Curve fit'!L13</f>
        <v>-96.981045782679246</v>
      </c>
      <c r="P3" s="13">
        <f>'POD and GSU Curve fit'!L14</f>
        <v>-6.1232080921636793</v>
      </c>
      <c r="Q3" s="25"/>
      <c r="R3" s="13" t="s">
        <v>13</v>
      </c>
      <c r="U3" s="33" t="s">
        <v>32</v>
      </c>
      <c r="V3" s="34">
        <f>'POD and GSU Curve fit'!B11</f>
        <v>-4.3294930295267485E-4</v>
      </c>
      <c r="W3" s="34">
        <f>'POD and GSU Curve fit'!B12</f>
        <v>2.2578403714412637E-3</v>
      </c>
      <c r="X3" s="34">
        <f>'POD and GSU Curve fit'!B13</f>
        <v>4.7702342923554032E-4</v>
      </c>
      <c r="Y3" s="34">
        <f>'POD and GSU Curve fit'!B14</f>
        <v>2.1268721667216761E-3</v>
      </c>
      <c r="Z3" s="28" t="s">
        <v>33</v>
      </c>
      <c r="AA3" s="28">
        <f>'POD and GSU Curve fit'!D11</f>
        <v>49.12972355316672</v>
      </c>
      <c r="AB3" s="28">
        <f>'POD and GSU Curve fit'!D12</f>
        <v>-4.0802950618612499E-2</v>
      </c>
      <c r="AC3" s="28">
        <f>'POD and GSU Curve fit'!D13</f>
        <v>26.064759911328629</v>
      </c>
      <c r="AD3" s="28">
        <f>'POD and GSU Curve fit'!D14</f>
        <v>8.9839778564273765</v>
      </c>
      <c r="AE3" s="34"/>
      <c r="AF3" s="29"/>
    </row>
    <row r="4" spans="1:32" s="5" customFormat="1" ht="15.75" thickTop="1" x14ac:dyDescent="0.25">
      <c r="A4" s="21"/>
      <c r="B4" s="8" t="s">
        <v>19</v>
      </c>
      <c r="C4" s="8" t="s">
        <v>15</v>
      </c>
      <c r="D4" s="8" t="s">
        <v>22</v>
      </c>
      <c r="E4" s="8" t="s">
        <v>11</v>
      </c>
      <c r="F4" s="9"/>
      <c r="L4" s="25"/>
      <c r="M4" s="25"/>
      <c r="N4" s="25"/>
      <c r="O4" s="25"/>
      <c r="P4" s="25"/>
      <c r="Q4" s="25"/>
      <c r="R4" s="13" t="s">
        <v>39</v>
      </c>
      <c r="S4" s="12"/>
      <c r="T4" s="19"/>
      <c r="U4" s="28"/>
      <c r="V4" s="33"/>
      <c r="W4" s="33"/>
      <c r="X4" s="33"/>
      <c r="Y4" s="33"/>
      <c r="Z4" s="34"/>
      <c r="AA4" s="34"/>
      <c r="AB4" s="34"/>
      <c r="AC4" s="34"/>
      <c r="AD4" s="34"/>
      <c r="AE4" s="34"/>
      <c r="AF4" s="27"/>
    </row>
    <row r="5" spans="1:32" s="5" customFormat="1" x14ac:dyDescent="0.25">
      <c r="A5" s="21"/>
      <c r="B5" s="8" t="s">
        <v>17</v>
      </c>
      <c r="C5" s="8" t="s">
        <v>16</v>
      </c>
      <c r="D5" s="5" t="s">
        <v>21</v>
      </c>
      <c r="E5" s="8" t="s">
        <v>12</v>
      </c>
      <c r="F5" s="9" t="s">
        <v>6</v>
      </c>
      <c r="G5" s="13" t="s">
        <v>8</v>
      </c>
      <c r="H5" s="13"/>
      <c r="I5" s="13"/>
      <c r="J5" s="13"/>
      <c r="K5" s="13"/>
      <c r="L5" s="25" t="s">
        <v>35</v>
      </c>
      <c r="M5" s="25"/>
      <c r="N5" s="25"/>
      <c r="O5" s="25"/>
      <c r="P5" s="25"/>
      <c r="Q5" s="25" t="s">
        <v>36</v>
      </c>
      <c r="R5" s="13"/>
      <c r="S5" s="12" t="s">
        <v>5</v>
      </c>
      <c r="T5" s="19" t="s">
        <v>7</v>
      </c>
      <c r="U5" s="28" t="s">
        <v>20</v>
      </c>
      <c r="V5" s="28"/>
      <c r="W5" s="28"/>
      <c r="X5" s="28"/>
      <c r="Y5" s="28"/>
      <c r="Z5" s="34" t="s">
        <v>35</v>
      </c>
      <c r="AA5" s="34"/>
      <c r="AB5" s="34"/>
      <c r="AC5" s="34"/>
      <c r="AD5" s="34"/>
      <c r="AE5" s="34" t="s">
        <v>36</v>
      </c>
      <c r="AF5" s="27" t="s">
        <v>39</v>
      </c>
    </row>
    <row r="6" spans="1:32" ht="16.5" x14ac:dyDescent="0.3">
      <c r="A6" s="2">
        <v>42886.999999994645</v>
      </c>
      <c r="B6" s="8">
        <v>9360.0769305193862</v>
      </c>
      <c r="C6" s="8">
        <f t="shared" ref="C6:C70" si="4">S6</f>
        <v>28.891664958322718</v>
      </c>
      <c r="D6" s="8">
        <f>B6-C6</f>
        <v>9331.1852655610637</v>
      </c>
      <c r="E6" s="8">
        <f t="shared" ref="E6:E70" si="5">D6-F6</f>
        <v>9155.609298215988</v>
      </c>
      <c r="F6" s="9">
        <f>R6</f>
        <v>175.57596734507553</v>
      </c>
      <c r="G6" s="13">
        <f>F6/E6</f>
        <v>1.9176874157276164E-2</v>
      </c>
      <c r="H6" s="24" t="b">
        <f>IF(AND($D6&lt;=$H$2,$D6&gt;$I$2),$H$3 )</f>
        <v>0</v>
      </c>
      <c r="I6" s="24" t="b">
        <f>IF(AND($D6&lt;=$I$2,$D6&gt;$J$2),$I$3 )</f>
        <v>0</v>
      </c>
      <c r="J6" s="24" t="b">
        <f>IF(AND($D6&lt;=$J$2,$D6&gt;$K$2),$J$3 )</f>
        <v>0</v>
      </c>
      <c r="K6" s="24">
        <f>IF($D6&lt;=$K$2,$K$3 )</f>
        <v>1.9472250337568883E-2</v>
      </c>
      <c r="L6" s="24">
        <f t="shared" ref="L6" si="6">MAX(H6:K6)</f>
        <v>1.9472250337568883E-2</v>
      </c>
      <c r="M6" s="24" t="b">
        <f>IF(AND($D6&lt;=$M$2,$D6&gt;$N$2),$M$3 )</f>
        <v>0</v>
      </c>
      <c r="N6" s="24" t="b">
        <f>IF(AND($D6&lt;=$N$2,$D6&gt;$O$2),$N$3 )</f>
        <v>0</v>
      </c>
      <c r="O6" s="24" t="b">
        <f>IF(AND($D6&lt;=$O$2,$D6&gt;$P$2),$O$3 )</f>
        <v>0</v>
      </c>
      <c r="P6" s="24">
        <f>IF($D6&lt;=$P$2,$P$3 )</f>
        <v>-6.1232080921636793</v>
      </c>
      <c r="Q6" s="24">
        <f t="shared" ref="Q6" si="7">MAX(M6:P6)</f>
        <v>-6.1232080921636793</v>
      </c>
      <c r="R6" s="48">
        <f>(D6*L6)+Q6</f>
        <v>175.57596734507553</v>
      </c>
      <c r="S6" s="49">
        <v>28.891664958322718</v>
      </c>
      <c r="T6" s="19">
        <f t="shared" ref="T6:T69" si="8">S6/E6</f>
        <v>3.155624493932085E-3</v>
      </c>
      <c r="U6" s="28">
        <f t="shared" ref="U6:U69" si="9">S6/(B6+S6)</f>
        <v>3.0771926292562828E-3</v>
      </c>
      <c r="V6" s="30" t="b">
        <f>IF(AND($D6&lt;V$2,$D6&gt;W$2),V$3 )</f>
        <v>0</v>
      </c>
      <c r="W6" s="30" t="b">
        <f>IF(AND($D6&lt;W$2,$D6&gt;X$2),W$3 )</f>
        <v>0</v>
      </c>
      <c r="X6" s="30" t="b">
        <f>IF(AND($D6&lt;X$2,$D6&gt;Y$2),X$3 )</f>
        <v>0</v>
      </c>
      <c r="Y6" s="30">
        <f>IF($D6&lt;Y$2,Y$3 )</f>
        <v>2.1268721667216761E-3</v>
      </c>
      <c r="Z6" s="30">
        <f>MAX(V6:Y6)</f>
        <v>2.1268721667216761E-3</v>
      </c>
      <c r="AA6" s="30" t="b">
        <f>IF(AND($D6&lt;AA$2,$D6&gt;AB$2),AA$3 )</f>
        <v>0</v>
      </c>
      <c r="AB6" s="30" t="b">
        <f>IF(AND($D6&lt;$AB$2,$D6&gt;$AC$2),$AB$3 )</f>
        <v>0</v>
      </c>
      <c r="AC6" s="30" t="b">
        <f>IF(AND($D6&lt;$AC$2,$D6&gt;$AD$2),$AC$3 )</f>
        <v>0</v>
      </c>
      <c r="AD6" s="30">
        <f>IF($D6&lt;$AD$2,$AD$3 )</f>
        <v>8.9839778564273765</v>
      </c>
      <c r="AE6" s="30">
        <f>MAX(AA6:AD6)</f>
        <v>8.9839778564273765</v>
      </c>
      <c r="AF6" s="49">
        <f>Z6*B6+AE6</f>
        <v>28.891664958322718</v>
      </c>
    </row>
    <row r="7" spans="1:32" ht="16.5" x14ac:dyDescent="0.3">
      <c r="A7" s="2">
        <v>42887.041666661309</v>
      </c>
      <c r="B7" s="8">
        <v>8987.9649710648137</v>
      </c>
      <c r="C7" s="8">
        <f t="shared" si="4"/>
        <v>28.100230388854524</v>
      </c>
      <c r="D7" s="8">
        <f t="shared" ref="D7:D70" si="10">B7-C7</f>
        <v>8959.8647406759592</v>
      </c>
      <c r="E7" s="8">
        <f t="shared" si="5"/>
        <v>8791.5192195469244</v>
      </c>
      <c r="F7" s="9">
        <f t="shared" ref="F7:F70" si="11">R7</f>
        <v>168.34552112903529</v>
      </c>
      <c r="G7" s="13">
        <f t="shared" ref="G7:G69" si="12">F7/E7</f>
        <v>1.9148626866985461E-2</v>
      </c>
      <c r="H7" s="24" t="b">
        <f t="shared" ref="H7:H70" si="13">IF(AND($D7&lt;=$H$2,$D7&gt;$I$2),$H$3 )</f>
        <v>0</v>
      </c>
      <c r="I7" s="24" t="b">
        <f t="shared" ref="I7:I70" si="14">IF(AND($D7&lt;=$I$2,$D7&gt;$J$2),$I$3 )</f>
        <v>0</v>
      </c>
      <c r="J7" s="24" t="b">
        <f t="shared" ref="J7:J70" si="15">IF(AND($D7&lt;=$J$2,$D7&gt;$K$2),$J$3 )</f>
        <v>0</v>
      </c>
      <c r="K7" s="24">
        <f t="shared" ref="K7:K70" si="16">IF($D7&lt;=$K$2,$K$3 )</f>
        <v>1.9472250337568883E-2</v>
      </c>
      <c r="L7" s="24">
        <f t="shared" ref="L7:L70" si="17">MAX(H7:K7)</f>
        <v>1.9472250337568883E-2</v>
      </c>
      <c r="M7" s="24" t="b">
        <f t="shared" ref="M7:M70" si="18">IF(AND($D7&lt;=$M$2,$D7&gt;$N$2),$M$3 )</f>
        <v>0</v>
      </c>
      <c r="N7" s="24" t="b">
        <f t="shared" ref="N7:N70" si="19">IF(AND($D7&lt;=$N$2,$D7&gt;$O$2),$N$3 )</f>
        <v>0</v>
      </c>
      <c r="O7" s="24" t="b">
        <f t="shared" ref="O7:O70" si="20">IF(AND($D7&lt;=$O$2,$D7&gt;$P$2),$O$3 )</f>
        <v>0</v>
      </c>
      <c r="P7" s="24">
        <f t="shared" ref="P7:P70" si="21">IF($D7&lt;=$P$2,$P$3 )</f>
        <v>-6.1232080921636793</v>
      </c>
      <c r="Q7" s="24">
        <f t="shared" ref="Q7:Q70" si="22">MAX(M7:P7)</f>
        <v>-6.1232080921636793</v>
      </c>
      <c r="R7" s="48">
        <f t="shared" ref="R7:R70" si="23">(D7*L7)+Q7</f>
        <v>168.34552112903529</v>
      </c>
      <c r="S7" s="49">
        <v>28.100230388854524</v>
      </c>
      <c r="T7" s="19">
        <f t="shared" si="8"/>
        <v>3.1962883418803108E-3</v>
      </c>
      <c r="U7" s="28">
        <f t="shared" si="9"/>
        <v>3.1166844694428229E-3</v>
      </c>
      <c r="V7" s="30" t="b">
        <f t="shared" ref="V7:X7" si="24">IF(AND($D7&lt;V$2,$D7&gt;W$2),V$3 )</f>
        <v>0</v>
      </c>
      <c r="W7" s="30" t="b">
        <f t="shared" si="24"/>
        <v>0</v>
      </c>
      <c r="X7" s="30" t="b">
        <f t="shared" si="24"/>
        <v>0</v>
      </c>
      <c r="Y7" s="30">
        <f t="shared" ref="Y7:Y70" si="25">IF($D7&lt;Y$2,Y$3 )</f>
        <v>2.1268721667216761E-3</v>
      </c>
      <c r="Z7" s="30">
        <f t="shared" ref="Z7:Z70" si="26">MAX(V7:Y7)</f>
        <v>2.1268721667216761E-3</v>
      </c>
      <c r="AA7" s="30" t="b">
        <f t="shared" ref="AA7:AA70" si="27">IF(AND($D7&lt;AA$2,$D7&gt;AB$2),AA$3 )</f>
        <v>0</v>
      </c>
      <c r="AB7" s="30" t="b">
        <f t="shared" ref="AB7:AB70" si="28">IF(AND($D7&lt;$AB$2,$D7&gt;$AC$2),$AB$3 )</f>
        <v>0</v>
      </c>
      <c r="AC7" s="30" t="b">
        <f t="shared" ref="AC7:AC70" si="29">IF(AND($D7&lt;$AC$2,$D7&gt;$AD$2),$AC$3 )</f>
        <v>0</v>
      </c>
      <c r="AD7" s="30">
        <f t="shared" ref="AD7:AD70" si="30">IF($D7&lt;$AD$2,$AD$3 )</f>
        <v>8.9839778564273765</v>
      </c>
      <c r="AE7" s="30">
        <f t="shared" ref="AE7:AE70" si="31">MAX(AA7:AD7)</f>
        <v>8.9839778564273765</v>
      </c>
      <c r="AF7" s="49">
        <f t="shared" ref="AF7:AF70" si="32">Z7*B7+AE7</f>
        <v>28.100230388854524</v>
      </c>
    </row>
    <row r="8" spans="1:32" ht="16.5" x14ac:dyDescent="0.3">
      <c r="A8" s="2">
        <v>42887.083333327973</v>
      </c>
      <c r="B8" s="8">
        <v>8805.4168945312504</v>
      </c>
      <c r="C8" s="8">
        <f t="shared" si="4"/>
        <v>27.711973965786708</v>
      </c>
      <c r="D8" s="8">
        <f t="shared" si="10"/>
        <v>8777.7049205654639</v>
      </c>
      <c r="E8" s="8">
        <f t="shared" si="5"/>
        <v>8612.9064610550668</v>
      </c>
      <c r="F8" s="9">
        <f t="shared" si="11"/>
        <v>164.79845951039721</v>
      </c>
      <c r="G8" s="13">
        <f t="shared" si="12"/>
        <v>1.9133896351430906E-2</v>
      </c>
      <c r="H8" s="24" t="b">
        <f t="shared" si="13"/>
        <v>0</v>
      </c>
      <c r="I8" s="24" t="b">
        <f t="shared" si="14"/>
        <v>0</v>
      </c>
      <c r="J8" s="24" t="b">
        <f t="shared" si="15"/>
        <v>0</v>
      </c>
      <c r="K8" s="24">
        <f t="shared" si="16"/>
        <v>1.9472250337568883E-2</v>
      </c>
      <c r="L8" s="24">
        <f t="shared" si="17"/>
        <v>1.9472250337568883E-2</v>
      </c>
      <c r="M8" s="24" t="b">
        <f t="shared" si="18"/>
        <v>0</v>
      </c>
      <c r="N8" s="24" t="b">
        <f t="shared" si="19"/>
        <v>0</v>
      </c>
      <c r="O8" s="24" t="b">
        <f t="shared" si="20"/>
        <v>0</v>
      </c>
      <c r="P8" s="24">
        <f t="shared" si="21"/>
        <v>-6.1232080921636793</v>
      </c>
      <c r="Q8" s="24">
        <f t="shared" si="22"/>
        <v>-6.1232080921636793</v>
      </c>
      <c r="R8" s="48">
        <f t="shared" si="23"/>
        <v>164.79845951039721</v>
      </c>
      <c r="S8" s="49">
        <v>27.711973965786708</v>
      </c>
      <c r="T8" s="19">
        <f t="shared" si="8"/>
        <v>3.2174938960607309E-3</v>
      </c>
      <c r="U8" s="28">
        <f t="shared" si="9"/>
        <v>3.1372772183388196E-3</v>
      </c>
      <c r="V8" s="30" t="b">
        <f t="shared" ref="V8:X8" si="33">IF(AND($D8&lt;V$2,$D8&gt;W$2),V$3 )</f>
        <v>0</v>
      </c>
      <c r="W8" s="30" t="b">
        <f t="shared" si="33"/>
        <v>0</v>
      </c>
      <c r="X8" s="30" t="b">
        <f t="shared" si="33"/>
        <v>0</v>
      </c>
      <c r="Y8" s="30">
        <f t="shared" si="25"/>
        <v>2.1268721667216761E-3</v>
      </c>
      <c r="Z8" s="30">
        <f t="shared" si="26"/>
        <v>2.1268721667216761E-3</v>
      </c>
      <c r="AA8" s="30" t="b">
        <f t="shared" si="27"/>
        <v>0</v>
      </c>
      <c r="AB8" s="30" t="b">
        <f t="shared" si="28"/>
        <v>0</v>
      </c>
      <c r="AC8" s="30" t="b">
        <f t="shared" si="29"/>
        <v>0</v>
      </c>
      <c r="AD8" s="30">
        <f t="shared" si="30"/>
        <v>8.9839778564273765</v>
      </c>
      <c r="AE8" s="30">
        <f t="shared" si="31"/>
        <v>8.9839778564273765</v>
      </c>
      <c r="AF8" s="49">
        <f t="shared" si="32"/>
        <v>27.711973965786708</v>
      </c>
    </row>
    <row r="9" spans="1:32" ht="16.5" x14ac:dyDescent="0.3">
      <c r="A9" s="2">
        <v>42887.124999994638</v>
      </c>
      <c r="B9" s="8">
        <v>8805.5543977864581</v>
      </c>
      <c r="C9" s="8">
        <f t="shared" si="4"/>
        <v>27.712266417633046</v>
      </c>
      <c r="D9" s="8">
        <f t="shared" si="10"/>
        <v>8777.842131368825</v>
      </c>
      <c r="E9" s="8">
        <f t="shared" si="5"/>
        <v>8613.0410000553165</v>
      </c>
      <c r="F9" s="9">
        <f t="shared" si="11"/>
        <v>164.80113131350927</v>
      </c>
      <c r="G9" s="13">
        <f t="shared" si="12"/>
        <v>1.9133907677027294E-2</v>
      </c>
      <c r="H9" s="24" t="b">
        <f t="shared" si="13"/>
        <v>0</v>
      </c>
      <c r="I9" s="24" t="b">
        <f t="shared" si="14"/>
        <v>0</v>
      </c>
      <c r="J9" s="24" t="b">
        <f t="shared" si="15"/>
        <v>0</v>
      </c>
      <c r="K9" s="24">
        <f t="shared" si="16"/>
        <v>1.9472250337568883E-2</v>
      </c>
      <c r="L9" s="24">
        <f t="shared" si="17"/>
        <v>1.9472250337568883E-2</v>
      </c>
      <c r="M9" s="24" t="b">
        <f t="shared" si="18"/>
        <v>0</v>
      </c>
      <c r="N9" s="24" t="b">
        <f t="shared" si="19"/>
        <v>0</v>
      </c>
      <c r="O9" s="24" t="b">
        <f t="shared" si="20"/>
        <v>0</v>
      </c>
      <c r="P9" s="24">
        <f t="shared" si="21"/>
        <v>-6.1232080921636793</v>
      </c>
      <c r="Q9" s="24">
        <f t="shared" si="22"/>
        <v>-6.1232080921636793</v>
      </c>
      <c r="R9" s="48">
        <f t="shared" si="23"/>
        <v>164.80113131350927</v>
      </c>
      <c r="S9" s="49">
        <v>27.712266417633046</v>
      </c>
      <c r="T9" s="19">
        <f t="shared" si="8"/>
        <v>3.2174775921135247E-3</v>
      </c>
      <c r="U9" s="28">
        <f t="shared" si="9"/>
        <v>3.1372613859756062E-3</v>
      </c>
      <c r="V9" s="30" t="b">
        <f t="shared" ref="V9:X9" si="34">IF(AND($D9&lt;V$2,$D9&gt;W$2),V$3 )</f>
        <v>0</v>
      </c>
      <c r="W9" s="30" t="b">
        <f t="shared" si="34"/>
        <v>0</v>
      </c>
      <c r="X9" s="30" t="b">
        <f t="shared" si="34"/>
        <v>0</v>
      </c>
      <c r="Y9" s="30">
        <f t="shared" si="25"/>
        <v>2.1268721667216761E-3</v>
      </c>
      <c r="Z9" s="30">
        <f t="shared" si="26"/>
        <v>2.1268721667216761E-3</v>
      </c>
      <c r="AA9" s="30" t="b">
        <f t="shared" si="27"/>
        <v>0</v>
      </c>
      <c r="AB9" s="30" t="b">
        <f t="shared" si="28"/>
        <v>0</v>
      </c>
      <c r="AC9" s="30" t="b">
        <f t="shared" si="29"/>
        <v>0</v>
      </c>
      <c r="AD9" s="30">
        <f t="shared" si="30"/>
        <v>8.9839778564273765</v>
      </c>
      <c r="AE9" s="30">
        <f t="shared" si="31"/>
        <v>8.9839778564273765</v>
      </c>
      <c r="AF9" s="49">
        <f t="shared" si="32"/>
        <v>27.712266417633046</v>
      </c>
    </row>
    <row r="10" spans="1:32" ht="16.5" x14ac:dyDescent="0.3">
      <c r="A10" s="2">
        <v>42887.166666661302</v>
      </c>
      <c r="B10" s="8">
        <v>9308.985678168403</v>
      </c>
      <c r="C10" s="8">
        <f t="shared" si="4"/>
        <v>28.783000395734458</v>
      </c>
      <c r="D10" s="8">
        <f t="shared" si="10"/>
        <v>9280.2026777726678</v>
      </c>
      <c r="E10" s="8">
        <f t="shared" si="5"/>
        <v>9105.6194561398643</v>
      </c>
      <c r="F10" s="9">
        <f t="shared" si="11"/>
        <v>174.5832216328028</v>
      </c>
      <c r="G10" s="13">
        <f t="shared" si="12"/>
        <v>1.9173129568365872E-2</v>
      </c>
      <c r="H10" s="24" t="b">
        <f t="shared" si="13"/>
        <v>0</v>
      </c>
      <c r="I10" s="24" t="b">
        <f t="shared" si="14"/>
        <v>0</v>
      </c>
      <c r="J10" s="24" t="b">
        <f t="shared" si="15"/>
        <v>0</v>
      </c>
      <c r="K10" s="24">
        <f t="shared" si="16"/>
        <v>1.9472250337568883E-2</v>
      </c>
      <c r="L10" s="24">
        <f t="shared" si="17"/>
        <v>1.9472250337568883E-2</v>
      </c>
      <c r="M10" s="24" t="b">
        <f t="shared" si="18"/>
        <v>0</v>
      </c>
      <c r="N10" s="24" t="b">
        <f t="shared" si="19"/>
        <v>0</v>
      </c>
      <c r="O10" s="24" t="b">
        <f t="shared" si="20"/>
        <v>0</v>
      </c>
      <c r="P10" s="24">
        <f t="shared" si="21"/>
        <v>-6.1232080921636793</v>
      </c>
      <c r="Q10" s="24">
        <f t="shared" si="22"/>
        <v>-6.1232080921636793</v>
      </c>
      <c r="R10" s="48">
        <f t="shared" si="23"/>
        <v>174.5832216328028</v>
      </c>
      <c r="S10" s="49">
        <v>28.783000395734458</v>
      </c>
      <c r="T10" s="19">
        <f t="shared" si="8"/>
        <v>3.1610150780380193E-3</v>
      </c>
      <c r="U10" s="28">
        <f t="shared" si="9"/>
        <v>3.0824280817545804E-3</v>
      </c>
      <c r="V10" s="30" t="b">
        <f t="shared" ref="V10:X10" si="35">IF(AND($D10&lt;V$2,$D10&gt;W$2),V$3 )</f>
        <v>0</v>
      </c>
      <c r="W10" s="30" t="b">
        <f t="shared" si="35"/>
        <v>0</v>
      </c>
      <c r="X10" s="30" t="b">
        <f t="shared" si="35"/>
        <v>0</v>
      </c>
      <c r="Y10" s="30">
        <f t="shared" si="25"/>
        <v>2.1268721667216761E-3</v>
      </c>
      <c r="Z10" s="30">
        <f t="shared" si="26"/>
        <v>2.1268721667216761E-3</v>
      </c>
      <c r="AA10" s="30" t="b">
        <f t="shared" si="27"/>
        <v>0</v>
      </c>
      <c r="AB10" s="30" t="b">
        <f t="shared" si="28"/>
        <v>0</v>
      </c>
      <c r="AC10" s="30" t="b">
        <f t="shared" si="29"/>
        <v>0</v>
      </c>
      <c r="AD10" s="30">
        <f t="shared" si="30"/>
        <v>8.9839778564273765</v>
      </c>
      <c r="AE10" s="30">
        <f t="shared" si="31"/>
        <v>8.9839778564273765</v>
      </c>
      <c r="AF10" s="49">
        <f t="shared" si="32"/>
        <v>28.783000395734458</v>
      </c>
    </row>
    <row r="11" spans="1:32" ht="16.5" x14ac:dyDescent="0.3">
      <c r="A11" s="2">
        <v>42887.208333327966</v>
      </c>
      <c r="B11" s="8">
        <v>10140.672902560764</v>
      </c>
      <c r="C11" s="8">
        <f t="shared" si="4"/>
        <v>30.551892804712576</v>
      </c>
      <c r="D11" s="8">
        <f t="shared" si="10"/>
        <v>10110.121009756051</v>
      </c>
      <c r="E11" s="8">
        <f t="shared" si="5"/>
        <v>9919.3774106031306</v>
      </c>
      <c r="F11" s="9">
        <f t="shared" si="11"/>
        <v>190.74359915292084</v>
      </c>
      <c r="G11" s="13">
        <f t="shared" si="12"/>
        <v>1.9229392254903929E-2</v>
      </c>
      <c r="H11" s="24" t="b">
        <f t="shared" si="13"/>
        <v>0</v>
      </c>
      <c r="I11" s="24" t="b">
        <f t="shared" si="14"/>
        <v>0</v>
      </c>
      <c r="J11" s="24" t="b">
        <f t="shared" si="15"/>
        <v>0</v>
      </c>
      <c r="K11" s="24">
        <f t="shared" si="16"/>
        <v>1.9472250337568883E-2</v>
      </c>
      <c r="L11" s="24">
        <f t="shared" si="17"/>
        <v>1.9472250337568883E-2</v>
      </c>
      <c r="M11" s="24" t="b">
        <f t="shared" si="18"/>
        <v>0</v>
      </c>
      <c r="N11" s="24" t="b">
        <f t="shared" si="19"/>
        <v>0</v>
      </c>
      <c r="O11" s="24" t="b">
        <f t="shared" si="20"/>
        <v>0</v>
      </c>
      <c r="P11" s="24">
        <f t="shared" si="21"/>
        <v>-6.1232080921636793</v>
      </c>
      <c r="Q11" s="24">
        <f t="shared" si="22"/>
        <v>-6.1232080921636793</v>
      </c>
      <c r="R11" s="48">
        <f t="shared" si="23"/>
        <v>190.74359915292084</v>
      </c>
      <c r="S11" s="49">
        <v>30.551892804712576</v>
      </c>
      <c r="T11" s="19">
        <f t="shared" si="8"/>
        <v>3.0800212089979267E-3</v>
      </c>
      <c r="U11" s="28">
        <f t="shared" si="9"/>
        <v>3.003757504074982E-3</v>
      </c>
      <c r="V11" s="30" t="b">
        <f t="shared" ref="V11:X11" si="36">IF(AND($D11&lt;V$2,$D11&gt;W$2),V$3 )</f>
        <v>0</v>
      </c>
      <c r="W11" s="30" t="b">
        <f t="shared" si="36"/>
        <v>0</v>
      </c>
      <c r="X11" s="30" t="b">
        <f t="shared" si="36"/>
        <v>0</v>
      </c>
      <c r="Y11" s="30">
        <f t="shared" si="25"/>
        <v>2.1268721667216761E-3</v>
      </c>
      <c r="Z11" s="30">
        <f t="shared" si="26"/>
        <v>2.1268721667216761E-3</v>
      </c>
      <c r="AA11" s="30" t="b">
        <f t="shared" si="27"/>
        <v>0</v>
      </c>
      <c r="AB11" s="30" t="b">
        <f t="shared" si="28"/>
        <v>0</v>
      </c>
      <c r="AC11" s="30" t="b">
        <f t="shared" si="29"/>
        <v>0</v>
      </c>
      <c r="AD11" s="30">
        <f t="shared" si="30"/>
        <v>8.9839778564273765</v>
      </c>
      <c r="AE11" s="30">
        <f t="shared" si="31"/>
        <v>8.9839778564273765</v>
      </c>
      <c r="AF11" s="49">
        <f t="shared" si="32"/>
        <v>30.551892804712576</v>
      </c>
    </row>
    <row r="12" spans="1:32" ht="16.5" x14ac:dyDescent="0.3">
      <c r="A12" s="2">
        <v>42887.24999999463</v>
      </c>
      <c r="B12" s="8">
        <v>10876.139495442709</v>
      </c>
      <c r="C12" s="8">
        <f t="shared" si="4"/>
        <v>31.252933270288807</v>
      </c>
      <c r="D12" s="8">
        <f t="shared" si="10"/>
        <v>10844.88656217242</v>
      </c>
      <c r="E12" s="8">
        <f t="shared" si="5"/>
        <v>10633.722142082161</v>
      </c>
      <c r="F12" s="9">
        <f t="shared" si="11"/>
        <v>211.16442009025968</v>
      </c>
      <c r="G12" s="13">
        <f t="shared" si="12"/>
        <v>1.9857996783138827E-2</v>
      </c>
      <c r="H12" s="24" t="b">
        <f t="shared" si="13"/>
        <v>0</v>
      </c>
      <c r="I12" s="24" t="b">
        <f t="shared" si="14"/>
        <v>0</v>
      </c>
      <c r="J12" s="24">
        <f t="shared" si="15"/>
        <v>2.8413894797919583E-2</v>
      </c>
      <c r="K12" s="24" t="b">
        <f t="shared" si="16"/>
        <v>0</v>
      </c>
      <c r="L12" s="24">
        <f t="shared" si="17"/>
        <v>2.8413894797919583E-2</v>
      </c>
      <c r="M12" s="24" t="b">
        <f t="shared" si="18"/>
        <v>0</v>
      </c>
      <c r="N12" s="24" t="b">
        <f t="shared" si="19"/>
        <v>0</v>
      </c>
      <c r="O12" s="24">
        <f t="shared" si="20"/>
        <v>-96.981045782679246</v>
      </c>
      <c r="P12" s="24" t="b">
        <f t="shared" si="21"/>
        <v>0</v>
      </c>
      <c r="Q12" s="24">
        <f t="shared" si="22"/>
        <v>-96.981045782679246</v>
      </c>
      <c r="R12" s="48">
        <f t="shared" si="23"/>
        <v>211.16442009025968</v>
      </c>
      <c r="S12" s="49">
        <v>31.252933270288807</v>
      </c>
      <c r="T12" s="19">
        <f t="shared" si="8"/>
        <v>2.9390398632486042E-3</v>
      </c>
      <c r="U12" s="28">
        <f t="shared" si="9"/>
        <v>2.8652983263000148E-3</v>
      </c>
      <c r="V12" s="30" t="b">
        <f t="shared" ref="V12:X12" si="37">IF(AND($D12&lt;V$2,$D12&gt;W$2),V$3 )</f>
        <v>0</v>
      </c>
      <c r="W12" s="30" t="b">
        <f t="shared" si="37"/>
        <v>0</v>
      </c>
      <c r="X12" s="30">
        <f t="shared" si="37"/>
        <v>4.7702342923554032E-4</v>
      </c>
      <c r="Y12" s="30" t="b">
        <f t="shared" si="25"/>
        <v>0</v>
      </c>
      <c r="Z12" s="30">
        <f t="shared" si="26"/>
        <v>4.7702342923554032E-4</v>
      </c>
      <c r="AA12" s="30" t="b">
        <f t="shared" si="27"/>
        <v>0</v>
      </c>
      <c r="AB12" s="30" t="b">
        <f t="shared" si="28"/>
        <v>0</v>
      </c>
      <c r="AC12" s="30">
        <f t="shared" si="29"/>
        <v>26.064759911328629</v>
      </c>
      <c r="AD12" s="30" t="b">
        <f t="shared" si="30"/>
        <v>0</v>
      </c>
      <c r="AE12" s="30">
        <f t="shared" si="31"/>
        <v>26.064759911328629</v>
      </c>
      <c r="AF12" s="49">
        <f t="shared" si="32"/>
        <v>31.252933270288807</v>
      </c>
    </row>
    <row r="13" spans="1:32" ht="16.5" x14ac:dyDescent="0.3">
      <c r="A13" s="2">
        <v>42887.291666661295</v>
      </c>
      <c r="B13" s="8">
        <v>11386.876629774306</v>
      </c>
      <c r="C13" s="8">
        <f t="shared" si="4"/>
        <v>31.496566849545601</v>
      </c>
      <c r="D13" s="8">
        <f t="shared" si="10"/>
        <v>11355.38006292476</v>
      </c>
      <c r="E13" s="8">
        <f t="shared" si="5"/>
        <v>11129.710534209102</v>
      </c>
      <c r="F13" s="9">
        <f t="shared" si="11"/>
        <v>225.66952871565832</v>
      </c>
      <c r="G13" s="13">
        <f t="shared" si="12"/>
        <v>2.0276316084054814E-2</v>
      </c>
      <c r="H13" s="24" t="b">
        <f t="shared" si="13"/>
        <v>0</v>
      </c>
      <c r="I13" s="24" t="b">
        <f t="shared" si="14"/>
        <v>0</v>
      </c>
      <c r="J13" s="24">
        <f t="shared" si="15"/>
        <v>2.8413894797919583E-2</v>
      </c>
      <c r="K13" s="24" t="b">
        <f t="shared" si="16"/>
        <v>0</v>
      </c>
      <c r="L13" s="24">
        <f t="shared" si="17"/>
        <v>2.8413894797919583E-2</v>
      </c>
      <c r="M13" s="24" t="b">
        <f t="shared" si="18"/>
        <v>0</v>
      </c>
      <c r="N13" s="24" t="b">
        <f t="shared" si="19"/>
        <v>0</v>
      </c>
      <c r="O13" s="24">
        <f t="shared" si="20"/>
        <v>-96.981045782679246</v>
      </c>
      <c r="P13" s="24" t="b">
        <f t="shared" si="21"/>
        <v>0</v>
      </c>
      <c r="Q13" s="24">
        <f t="shared" si="22"/>
        <v>-96.981045782679246</v>
      </c>
      <c r="R13" s="48">
        <f t="shared" si="23"/>
        <v>225.66952871565832</v>
      </c>
      <c r="S13" s="49">
        <v>31.496566849545601</v>
      </c>
      <c r="T13" s="19">
        <f t="shared" si="8"/>
        <v>2.8299538206978002E-3</v>
      </c>
      <c r="U13" s="28">
        <f t="shared" si="9"/>
        <v>2.7584110544625049E-3</v>
      </c>
      <c r="V13" s="30" t="b">
        <f t="shared" ref="V13:X13" si="38">IF(AND($D13&lt;V$2,$D13&gt;W$2),V$3 )</f>
        <v>0</v>
      </c>
      <c r="W13" s="30" t="b">
        <f t="shared" si="38"/>
        <v>0</v>
      </c>
      <c r="X13" s="30">
        <f t="shared" si="38"/>
        <v>4.7702342923554032E-4</v>
      </c>
      <c r="Y13" s="30" t="b">
        <f t="shared" si="25"/>
        <v>0</v>
      </c>
      <c r="Z13" s="30">
        <f t="shared" si="26"/>
        <v>4.7702342923554032E-4</v>
      </c>
      <c r="AA13" s="30" t="b">
        <f t="shared" si="27"/>
        <v>0</v>
      </c>
      <c r="AB13" s="30" t="b">
        <f t="shared" si="28"/>
        <v>0</v>
      </c>
      <c r="AC13" s="30">
        <f t="shared" si="29"/>
        <v>26.064759911328629</v>
      </c>
      <c r="AD13" s="30" t="b">
        <f t="shared" si="30"/>
        <v>0</v>
      </c>
      <c r="AE13" s="30">
        <f t="shared" si="31"/>
        <v>26.064759911328629</v>
      </c>
      <c r="AF13" s="49">
        <f t="shared" si="32"/>
        <v>31.496566849545601</v>
      </c>
    </row>
    <row r="14" spans="1:32" ht="16.5" x14ac:dyDescent="0.3">
      <c r="A14" s="2">
        <v>42887.333333327959</v>
      </c>
      <c r="B14" s="8">
        <v>11969.991124131944</v>
      </c>
      <c r="C14" s="8">
        <f t="shared" si="4"/>
        <v>31.774726125281028</v>
      </c>
      <c r="D14" s="8">
        <f t="shared" si="10"/>
        <v>11938.216398006663</v>
      </c>
      <c r="E14" s="8">
        <f t="shared" si="5"/>
        <v>11695.986218981583</v>
      </c>
      <c r="F14" s="9">
        <f t="shared" si="11"/>
        <v>242.23017902508053</v>
      </c>
      <c r="G14" s="13">
        <f t="shared" si="12"/>
        <v>2.071053902508552E-2</v>
      </c>
      <c r="H14" s="24" t="b">
        <f t="shared" si="13"/>
        <v>0</v>
      </c>
      <c r="I14" s="24" t="b">
        <f t="shared" si="14"/>
        <v>0</v>
      </c>
      <c r="J14" s="24">
        <f t="shared" si="15"/>
        <v>2.8413894797919583E-2</v>
      </c>
      <c r="K14" s="24" t="b">
        <f t="shared" si="16"/>
        <v>0</v>
      </c>
      <c r="L14" s="24">
        <f t="shared" si="17"/>
        <v>2.8413894797919583E-2</v>
      </c>
      <c r="M14" s="24" t="b">
        <f t="shared" si="18"/>
        <v>0</v>
      </c>
      <c r="N14" s="24" t="b">
        <f t="shared" si="19"/>
        <v>0</v>
      </c>
      <c r="O14" s="24">
        <f t="shared" si="20"/>
        <v>-96.981045782679246</v>
      </c>
      <c r="P14" s="24" t="b">
        <f t="shared" si="21"/>
        <v>0</v>
      </c>
      <c r="Q14" s="24">
        <f t="shared" si="22"/>
        <v>-96.981045782679246</v>
      </c>
      <c r="R14" s="48">
        <f t="shared" si="23"/>
        <v>242.23017902508053</v>
      </c>
      <c r="S14" s="49">
        <v>31.774726125281028</v>
      </c>
      <c r="T14" s="19">
        <f t="shared" si="8"/>
        <v>2.7167205509966634E-3</v>
      </c>
      <c r="U14" s="28">
        <f t="shared" si="9"/>
        <v>2.647504252434655E-3</v>
      </c>
      <c r="V14" s="30" t="b">
        <f t="shared" ref="V14:X14" si="39">IF(AND($D14&lt;V$2,$D14&gt;W$2),V$3 )</f>
        <v>0</v>
      </c>
      <c r="W14" s="30" t="b">
        <f t="shared" si="39"/>
        <v>0</v>
      </c>
      <c r="X14" s="30">
        <f t="shared" si="39"/>
        <v>4.7702342923554032E-4</v>
      </c>
      <c r="Y14" s="30" t="b">
        <f t="shared" si="25"/>
        <v>0</v>
      </c>
      <c r="Z14" s="30">
        <f t="shared" si="26"/>
        <v>4.7702342923554032E-4</v>
      </c>
      <c r="AA14" s="30" t="b">
        <f t="shared" si="27"/>
        <v>0</v>
      </c>
      <c r="AB14" s="30" t="b">
        <f t="shared" si="28"/>
        <v>0</v>
      </c>
      <c r="AC14" s="30">
        <f t="shared" si="29"/>
        <v>26.064759911328629</v>
      </c>
      <c r="AD14" s="30" t="b">
        <f t="shared" si="30"/>
        <v>0</v>
      </c>
      <c r="AE14" s="30">
        <f t="shared" si="31"/>
        <v>26.064759911328629</v>
      </c>
      <c r="AF14" s="49">
        <f t="shared" si="32"/>
        <v>31.774726125281028</v>
      </c>
    </row>
    <row r="15" spans="1:32" ht="16.5" x14ac:dyDescent="0.3">
      <c r="A15" s="2">
        <v>42887.374999994623</v>
      </c>
      <c r="B15" s="8">
        <v>12719.840413411459</v>
      </c>
      <c r="C15" s="8">
        <f t="shared" si="4"/>
        <v>32.132421804662975</v>
      </c>
      <c r="D15" s="8">
        <f t="shared" si="10"/>
        <v>12687.707991606796</v>
      </c>
      <c r="E15" s="8">
        <f t="shared" si="5"/>
        <v>12424.181837289236</v>
      </c>
      <c r="F15" s="9">
        <f t="shared" si="11"/>
        <v>263.52615431755981</v>
      </c>
      <c r="G15" s="13">
        <f t="shared" si="12"/>
        <v>2.1210745123403405E-2</v>
      </c>
      <c r="H15" s="24" t="b">
        <f t="shared" si="13"/>
        <v>0</v>
      </c>
      <c r="I15" s="24" t="b">
        <f t="shared" si="14"/>
        <v>0</v>
      </c>
      <c r="J15" s="24">
        <f t="shared" si="15"/>
        <v>2.8413894797919583E-2</v>
      </c>
      <c r="K15" s="24" t="b">
        <f t="shared" si="16"/>
        <v>0</v>
      </c>
      <c r="L15" s="24">
        <f t="shared" si="17"/>
        <v>2.8413894797919583E-2</v>
      </c>
      <c r="M15" s="24" t="b">
        <f t="shared" si="18"/>
        <v>0</v>
      </c>
      <c r="N15" s="24" t="b">
        <f t="shared" si="19"/>
        <v>0</v>
      </c>
      <c r="O15" s="24">
        <f t="shared" si="20"/>
        <v>-96.981045782679246</v>
      </c>
      <c r="P15" s="24" t="b">
        <f t="shared" si="21"/>
        <v>0</v>
      </c>
      <c r="Q15" s="24">
        <f t="shared" si="22"/>
        <v>-96.981045782679246</v>
      </c>
      <c r="R15" s="48">
        <f t="shared" si="23"/>
        <v>263.52615431755981</v>
      </c>
      <c r="S15" s="49">
        <v>32.132421804662975</v>
      </c>
      <c r="T15" s="19">
        <f t="shared" si="8"/>
        <v>2.5862807084988523E-3</v>
      </c>
      <c r="U15" s="28">
        <f t="shared" si="9"/>
        <v>2.5198000513242461E-3</v>
      </c>
      <c r="V15" s="30" t="b">
        <f t="shared" ref="V15:X15" si="40">IF(AND($D15&lt;V$2,$D15&gt;W$2),V$3 )</f>
        <v>0</v>
      </c>
      <c r="W15" s="30" t="b">
        <f t="shared" si="40"/>
        <v>0</v>
      </c>
      <c r="X15" s="30">
        <f t="shared" si="40"/>
        <v>4.7702342923554032E-4</v>
      </c>
      <c r="Y15" s="30" t="b">
        <f t="shared" si="25"/>
        <v>0</v>
      </c>
      <c r="Z15" s="30">
        <f t="shared" si="26"/>
        <v>4.7702342923554032E-4</v>
      </c>
      <c r="AA15" s="30" t="b">
        <f t="shared" si="27"/>
        <v>0</v>
      </c>
      <c r="AB15" s="30" t="b">
        <f t="shared" si="28"/>
        <v>0</v>
      </c>
      <c r="AC15" s="30">
        <f t="shared" si="29"/>
        <v>26.064759911328629</v>
      </c>
      <c r="AD15" s="30" t="b">
        <f t="shared" si="30"/>
        <v>0</v>
      </c>
      <c r="AE15" s="30">
        <f t="shared" si="31"/>
        <v>26.064759911328629</v>
      </c>
      <c r="AF15" s="49">
        <f t="shared" si="32"/>
        <v>32.132421804662975</v>
      </c>
    </row>
    <row r="16" spans="1:32" ht="16.5" x14ac:dyDescent="0.3">
      <c r="A16" s="2">
        <v>42887.416666661287</v>
      </c>
      <c r="B16" s="8">
        <v>13420.004458550347</v>
      </c>
      <c r="C16" s="8">
        <f t="shared" si="4"/>
        <v>32.466416458502557</v>
      </c>
      <c r="D16" s="8">
        <f t="shared" si="10"/>
        <v>13387.538042091845</v>
      </c>
      <c r="E16" s="8">
        <f t="shared" si="5"/>
        <v>13104.12699034338</v>
      </c>
      <c r="F16" s="9">
        <f t="shared" si="11"/>
        <v>283.41105174846473</v>
      </c>
      <c r="G16" s="13">
        <f t="shared" si="12"/>
        <v>2.1627617921996207E-2</v>
      </c>
      <c r="H16" s="24" t="b">
        <f t="shared" si="13"/>
        <v>0</v>
      </c>
      <c r="I16" s="24" t="b">
        <f t="shared" si="14"/>
        <v>0</v>
      </c>
      <c r="J16" s="24">
        <f t="shared" si="15"/>
        <v>2.8413894797919583E-2</v>
      </c>
      <c r="K16" s="24" t="b">
        <f t="shared" si="16"/>
        <v>0</v>
      </c>
      <c r="L16" s="24">
        <f t="shared" si="17"/>
        <v>2.8413894797919583E-2</v>
      </c>
      <c r="M16" s="24" t="b">
        <f t="shared" si="18"/>
        <v>0</v>
      </c>
      <c r="N16" s="24" t="b">
        <f t="shared" si="19"/>
        <v>0</v>
      </c>
      <c r="O16" s="24">
        <f t="shared" si="20"/>
        <v>-96.981045782679246</v>
      </c>
      <c r="P16" s="24" t="b">
        <f t="shared" si="21"/>
        <v>0</v>
      </c>
      <c r="Q16" s="24">
        <f t="shared" si="22"/>
        <v>-96.981045782679246</v>
      </c>
      <c r="R16" s="48">
        <f t="shared" si="23"/>
        <v>283.41105174846473</v>
      </c>
      <c r="S16" s="49">
        <v>32.466416458502557</v>
      </c>
      <c r="T16" s="19">
        <f t="shared" si="8"/>
        <v>2.4775718735347671E-3</v>
      </c>
      <c r="U16" s="28">
        <f t="shared" si="9"/>
        <v>2.4134165953718298E-3</v>
      </c>
      <c r="V16" s="30" t="b">
        <f t="shared" ref="V16:X16" si="41">IF(AND($D16&lt;V$2,$D16&gt;W$2),V$3 )</f>
        <v>0</v>
      </c>
      <c r="W16" s="30" t="b">
        <f t="shared" si="41"/>
        <v>0</v>
      </c>
      <c r="X16" s="30">
        <f t="shared" si="41"/>
        <v>4.7702342923554032E-4</v>
      </c>
      <c r="Y16" s="30" t="b">
        <f t="shared" si="25"/>
        <v>0</v>
      </c>
      <c r="Z16" s="30">
        <f t="shared" si="26"/>
        <v>4.7702342923554032E-4</v>
      </c>
      <c r="AA16" s="30" t="b">
        <f t="shared" si="27"/>
        <v>0</v>
      </c>
      <c r="AB16" s="30" t="b">
        <f t="shared" si="28"/>
        <v>0</v>
      </c>
      <c r="AC16" s="30">
        <f t="shared" si="29"/>
        <v>26.064759911328629</v>
      </c>
      <c r="AD16" s="30" t="b">
        <f t="shared" si="30"/>
        <v>0</v>
      </c>
      <c r="AE16" s="30">
        <f t="shared" si="31"/>
        <v>26.064759911328629</v>
      </c>
      <c r="AF16" s="49">
        <f t="shared" si="32"/>
        <v>32.466416458502557</v>
      </c>
    </row>
    <row r="17" spans="1:32" ht="16.5" x14ac:dyDescent="0.3">
      <c r="A17" s="2">
        <v>42887.458333327952</v>
      </c>
      <c r="B17" s="8">
        <v>14061.883031684029</v>
      </c>
      <c r="C17" s="8">
        <f t="shared" si="4"/>
        <v>32.772607576611598</v>
      </c>
      <c r="D17" s="8">
        <f t="shared" si="10"/>
        <v>14029.110424107417</v>
      </c>
      <c r="E17" s="8">
        <f t="shared" si="5"/>
        <v>13727.469802191112</v>
      </c>
      <c r="F17" s="9">
        <f t="shared" si="11"/>
        <v>301.64062191630592</v>
      </c>
      <c r="G17" s="13">
        <f t="shared" si="12"/>
        <v>2.1973504678055058E-2</v>
      </c>
      <c r="H17" s="24" t="b">
        <f t="shared" si="13"/>
        <v>0</v>
      </c>
      <c r="I17" s="24" t="b">
        <f t="shared" si="14"/>
        <v>0</v>
      </c>
      <c r="J17" s="24">
        <f t="shared" si="15"/>
        <v>2.8413894797919583E-2</v>
      </c>
      <c r="K17" s="24" t="b">
        <f t="shared" si="16"/>
        <v>0</v>
      </c>
      <c r="L17" s="24">
        <f t="shared" si="17"/>
        <v>2.8413894797919583E-2</v>
      </c>
      <c r="M17" s="24" t="b">
        <f t="shared" si="18"/>
        <v>0</v>
      </c>
      <c r="N17" s="24" t="b">
        <f t="shared" si="19"/>
        <v>0</v>
      </c>
      <c r="O17" s="24">
        <f t="shared" si="20"/>
        <v>-96.981045782679246</v>
      </c>
      <c r="P17" s="24" t="b">
        <f t="shared" si="21"/>
        <v>0</v>
      </c>
      <c r="Q17" s="24">
        <f t="shared" si="22"/>
        <v>-96.981045782679246</v>
      </c>
      <c r="R17" s="48">
        <f t="shared" si="23"/>
        <v>301.64062191630592</v>
      </c>
      <c r="S17" s="49">
        <v>32.772607576611598</v>
      </c>
      <c r="T17" s="19">
        <f t="shared" si="8"/>
        <v>2.3873742247373653E-3</v>
      </c>
      <c r="U17" s="28">
        <f t="shared" si="9"/>
        <v>2.3251797287848278E-3</v>
      </c>
      <c r="V17" s="30" t="b">
        <f t="shared" ref="V17:X17" si="42">IF(AND($D17&lt;V$2,$D17&gt;W$2),V$3 )</f>
        <v>0</v>
      </c>
      <c r="W17" s="30" t="b">
        <f t="shared" si="42"/>
        <v>0</v>
      </c>
      <c r="X17" s="30">
        <f t="shared" si="42"/>
        <v>4.7702342923554032E-4</v>
      </c>
      <c r="Y17" s="30" t="b">
        <f t="shared" si="25"/>
        <v>0</v>
      </c>
      <c r="Z17" s="30">
        <f t="shared" si="26"/>
        <v>4.7702342923554032E-4</v>
      </c>
      <c r="AA17" s="30" t="b">
        <f t="shared" si="27"/>
        <v>0</v>
      </c>
      <c r="AB17" s="30" t="b">
        <f t="shared" si="28"/>
        <v>0</v>
      </c>
      <c r="AC17" s="30">
        <f t="shared" si="29"/>
        <v>26.064759911328629</v>
      </c>
      <c r="AD17" s="30" t="b">
        <f t="shared" si="30"/>
        <v>0</v>
      </c>
      <c r="AE17" s="30">
        <f t="shared" si="31"/>
        <v>26.064759911328629</v>
      </c>
      <c r="AF17" s="49">
        <f t="shared" si="32"/>
        <v>32.772607576611598</v>
      </c>
    </row>
    <row r="18" spans="1:32" ht="16.5" x14ac:dyDescent="0.3">
      <c r="A18" s="2">
        <v>42887.499999994616</v>
      </c>
      <c r="B18" s="8">
        <v>14642.367781032986</v>
      </c>
      <c r="C18" s="8">
        <f t="shared" si="4"/>
        <v>33.049512402364975</v>
      </c>
      <c r="D18" s="8">
        <f t="shared" si="10"/>
        <v>14609.318268630621</v>
      </c>
      <c r="E18" s="8">
        <f t="shared" si="5"/>
        <v>14289.837281211556</v>
      </c>
      <c r="F18" s="9">
        <f t="shared" si="11"/>
        <v>319.48098741906438</v>
      </c>
      <c r="G18" s="13">
        <f t="shared" si="12"/>
        <v>2.2357216610095463E-2</v>
      </c>
      <c r="H18" s="24" t="b">
        <f t="shared" si="13"/>
        <v>0</v>
      </c>
      <c r="I18" s="24">
        <f t="shared" si="14"/>
        <v>3.3608777590990367E-2</v>
      </c>
      <c r="J18" s="24" t="b">
        <f t="shared" si="15"/>
        <v>0</v>
      </c>
      <c r="K18" s="24" t="b">
        <f t="shared" si="16"/>
        <v>0</v>
      </c>
      <c r="L18" s="24">
        <f t="shared" si="17"/>
        <v>3.3608777590990367E-2</v>
      </c>
      <c r="M18" s="24" t="b">
        <f t="shared" si="18"/>
        <v>0</v>
      </c>
      <c r="N18" s="24">
        <f t="shared" si="19"/>
        <v>-171.52034102733461</v>
      </c>
      <c r="O18" s="24" t="b">
        <f t="shared" si="20"/>
        <v>0</v>
      </c>
      <c r="P18" s="24" t="b">
        <f t="shared" si="21"/>
        <v>0</v>
      </c>
      <c r="Q18" s="24">
        <f t="shared" si="22"/>
        <v>-171.52034102733461</v>
      </c>
      <c r="R18" s="48">
        <f>(D18*L18)+Q18</f>
        <v>319.48098741906438</v>
      </c>
      <c r="S18" s="49">
        <v>33.049512402364975</v>
      </c>
      <c r="T18" s="19">
        <f t="shared" si="8"/>
        <v>2.3127983721563336E-3</v>
      </c>
      <c r="U18" s="28">
        <f t="shared" si="9"/>
        <v>2.252032207434999E-3</v>
      </c>
      <c r="V18" s="30" t="b">
        <f t="shared" ref="V18:X18" si="43">IF(AND($D18&lt;V$2,$D18&gt;W$2),V$3 )</f>
        <v>0</v>
      </c>
      <c r="W18" s="30" t="b">
        <f t="shared" si="43"/>
        <v>0</v>
      </c>
      <c r="X18" s="30">
        <f t="shared" si="43"/>
        <v>4.7702342923554032E-4</v>
      </c>
      <c r="Y18" s="30" t="b">
        <f t="shared" si="25"/>
        <v>0</v>
      </c>
      <c r="Z18" s="30">
        <f t="shared" si="26"/>
        <v>4.7702342923554032E-4</v>
      </c>
      <c r="AA18" s="30" t="b">
        <f t="shared" si="27"/>
        <v>0</v>
      </c>
      <c r="AB18" s="30" t="b">
        <f t="shared" si="28"/>
        <v>0</v>
      </c>
      <c r="AC18" s="30">
        <f t="shared" si="29"/>
        <v>26.064759911328629</v>
      </c>
      <c r="AD18" s="30" t="b">
        <f t="shared" si="30"/>
        <v>0</v>
      </c>
      <c r="AE18" s="30">
        <f t="shared" si="31"/>
        <v>26.064759911328629</v>
      </c>
      <c r="AF18" s="49">
        <f t="shared" si="32"/>
        <v>33.049512402364975</v>
      </c>
    </row>
    <row r="19" spans="1:32" ht="16.5" x14ac:dyDescent="0.3">
      <c r="A19" s="2">
        <v>42887.54166666128</v>
      </c>
      <c r="B19" s="8">
        <v>15102.14611436632</v>
      </c>
      <c r="C19" s="8">
        <f t="shared" si="4"/>
        <v>34.057432241802474</v>
      </c>
      <c r="D19" s="8">
        <f t="shared" si="10"/>
        <v>15068.088682124517</v>
      </c>
      <c r="E19" s="8">
        <f t="shared" si="5"/>
        <v>14733.18898191301</v>
      </c>
      <c r="F19" s="9">
        <f t="shared" si="11"/>
        <v>334.89970021150742</v>
      </c>
      <c r="G19" s="13">
        <f t="shared" si="12"/>
        <v>2.2730971592276612E-2</v>
      </c>
      <c r="H19" s="24" t="b">
        <f t="shared" si="13"/>
        <v>0</v>
      </c>
      <c r="I19" s="24">
        <f t="shared" si="14"/>
        <v>3.3608777590990367E-2</v>
      </c>
      <c r="J19" s="24" t="b">
        <f t="shared" si="15"/>
        <v>0</v>
      </c>
      <c r="K19" s="24" t="b">
        <f t="shared" si="16"/>
        <v>0</v>
      </c>
      <c r="L19" s="24">
        <f t="shared" si="17"/>
        <v>3.3608777590990367E-2</v>
      </c>
      <c r="M19" s="24" t="b">
        <f t="shared" si="18"/>
        <v>0</v>
      </c>
      <c r="N19" s="24">
        <f t="shared" si="19"/>
        <v>-171.52034102733461</v>
      </c>
      <c r="O19" s="24" t="b">
        <f t="shared" si="20"/>
        <v>0</v>
      </c>
      <c r="P19" s="24" t="b">
        <f t="shared" si="21"/>
        <v>0</v>
      </c>
      <c r="Q19" s="24">
        <f t="shared" si="22"/>
        <v>-171.52034102733461</v>
      </c>
      <c r="R19" s="48">
        <f t="shared" si="23"/>
        <v>334.89970021150742</v>
      </c>
      <c r="S19" s="49">
        <v>34.057432241802474</v>
      </c>
      <c r="T19" s="19">
        <f t="shared" si="8"/>
        <v>2.3116130719298177E-3</v>
      </c>
      <c r="U19" s="28">
        <f t="shared" si="9"/>
        <v>2.2500643663340807E-3</v>
      </c>
      <c r="V19" s="30" t="b">
        <f t="shared" ref="V19:X19" si="44">IF(AND($D19&lt;V$2,$D19&gt;W$2),V$3 )</f>
        <v>0</v>
      </c>
      <c r="W19" s="30">
        <f t="shared" si="44"/>
        <v>2.2578403714412637E-3</v>
      </c>
      <c r="X19" s="30" t="b">
        <f t="shared" si="44"/>
        <v>0</v>
      </c>
      <c r="Y19" s="30" t="b">
        <f t="shared" si="25"/>
        <v>0</v>
      </c>
      <c r="Z19" s="30">
        <f t="shared" si="26"/>
        <v>2.2578403714412637E-3</v>
      </c>
      <c r="AA19" s="30" t="b">
        <f t="shared" si="27"/>
        <v>0</v>
      </c>
      <c r="AB19" s="30">
        <f t="shared" si="28"/>
        <v>-4.0802950618612499E-2</v>
      </c>
      <c r="AC19" s="30" t="b">
        <f t="shared" si="29"/>
        <v>0</v>
      </c>
      <c r="AD19" s="30" t="b">
        <f t="shared" si="30"/>
        <v>0</v>
      </c>
      <c r="AE19" s="30">
        <f t="shared" si="31"/>
        <v>-4.0802950618612499E-2</v>
      </c>
      <c r="AF19" s="49">
        <f t="shared" si="32"/>
        <v>34.057432241802474</v>
      </c>
    </row>
    <row r="20" spans="1:32" ht="16.5" x14ac:dyDescent="0.3">
      <c r="A20" s="2">
        <v>42887.583333327944</v>
      </c>
      <c r="B20" s="8">
        <v>15486.371358506944</v>
      </c>
      <c r="C20" s="8">
        <f t="shared" si="4"/>
        <v>34.924951509750052</v>
      </c>
      <c r="D20" s="8">
        <f t="shared" si="10"/>
        <v>15451.446406997193</v>
      </c>
      <c r="E20" s="8">
        <f t="shared" si="5"/>
        <v>15103.662522272651</v>
      </c>
      <c r="F20" s="9">
        <f t="shared" si="11"/>
        <v>347.78388472454122</v>
      </c>
      <c r="G20" s="13">
        <f t="shared" si="12"/>
        <v>2.3026460251722451E-2</v>
      </c>
      <c r="H20" s="24" t="b">
        <f t="shared" si="13"/>
        <v>0</v>
      </c>
      <c r="I20" s="24">
        <f t="shared" si="14"/>
        <v>3.3608777590990367E-2</v>
      </c>
      <c r="J20" s="24" t="b">
        <f t="shared" si="15"/>
        <v>0</v>
      </c>
      <c r="K20" s="24" t="b">
        <f t="shared" si="16"/>
        <v>0</v>
      </c>
      <c r="L20" s="24">
        <f t="shared" si="17"/>
        <v>3.3608777590990367E-2</v>
      </c>
      <c r="M20" s="24" t="b">
        <f t="shared" si="18"/>
        <v>0</v>
      </c>
      <c r="N20" s="24">
        <f t="shared" si="19"/>
        <v>-171.52034102733461</v>
      </c>
      <c r="O20" s="24" t="b">
        <f t="shared" si="20"/>
        <v>0</v>
      </c>
      <c r="P20" s="24" t="b">
        <f t="shared" si="21"/>
        <v>0</v>
      </c>
      <c r="Q20" s="24">
        <f t="shared" si="22"/>
        <v>-171.52034102733461</v>
      </c>
      <c r="R20" s="48">
        <f t="shared" si="23"/>
        <v>347.78388472454122</v>
      </c>
      <c r="S20" s="49">
        <v>34.924951509750052</v>
      </c>
      <c r="T20" s="19">
        <f t="shared" si="8"/>
        <v>2.312349832912904E-3</v>
      </c>
      <c r="U20" s="28">
        <f t="shared" si="9"/>
        <v>2.2501310980843252E-3</v>
      </c>
      <c r="V20" s="30" t="b">
        <f t="shared" ref="V20:X20" si="45">IF(AND($D20&lt;V$2,$D20&gt;W$2),V$3 )</f>
        <v>0</v>
      </c>
      <c r="W20" s="30">
        <f t="shared" si="45"/>
        <v>2.2578403714412637E-3</v>
      </c>
      <c r="X20" s="30" t="b">
        <f t="shared" si="45"/>
        <v>0</v>
      </c>
      <c r="Y20" s="30" t="b">
        <f t="shared" si="25"/>
        <v>0</v>
      </c>
      <c r="Z20" s="30">
        <f t="shared" si="26"/>
        <v>2.2578403714412637E-3</v>
      </c>
      <c r="AA20" s="30" t="b">
        <f t="shared" si="27"/>
        <v>0</v>
      </c>
      <c r="AB20" s="30">
        <f t="shared" si="28"/>
        <v>-4.0802950618612499E-2</v>
      </c>
      <c r="AC20" s="30" t="b">
        <f t="shared" si="29"/>
        <v>0</v>
      </c>
      <c r="AD20" s="30" t="b">
        <f t="shared" si="30"/>
        <v>0</v>
      </c>
      <c r="AE20" s="30">
        <f t="shared" si="31"/>
        <v>-4.0802950618612499E-2</v>
      </c>
      <c r="AF20" s="49">
        <f t="shared" si="32"/>
        <v>34.924951509750052</v>
      </c>
    </row>
    <row r="21" spans="1:32" ht="16.5" x14ac:dyDescent="0.3">
      <c r="A21" s="2">
        <v>42887.624999994609</v>
      </c>
      <c r="B21" s="8">
        <v>15666.644301757813</v>
      </c>
      <c r="C21" s="8">
        <f t="shared" si="4"/>
        <v>35.331979038900407</v>
      </c>
      <c r="D21" s="8">
        <f t="shared" si="10"/>
        <v>15631.312322718913</v>
      </c>
      <c r="E21" s="8">
        <f t="shared" si="5"/>
        <v>15277.483364436681</v>
      </c>
      <c r="F21" s="9">
        <f t="shared" si="11"/>
        <v>353.82895828223235</v>
      </c>
      <c r="G21" s="13">
        <f t="shared" si="12"/>
        <v>2.3160159945314326E-2</v>
      </c>
      <c r="H21" s="24" t="b">
        <f t="shared" si="13"/>
        <v>0</v>
      </c>
      <c r="I21" s="24">
        <f t="shared" si="14"/>
        <v>3.3608777590990367E-2</v>
      </c>
      <c r="J21" s="24" t="b">
        <f t="shared" si="15"/>
        <v>0</v>
      </c>
      <c r="K21" s="24" t="b">
        <f t="shared" si="16"/>
        <v>0</v>
      </c>
      <c r="L21" s="24">
        <f t="shared" si="17"/>
        <v>3.3608777590990367E-2</v>
      </c>
      <c r="M21" s="24" t="b">
        <f t="shared" si="18"/>
        <v>0</v>
      </c>
      <c r="N21" s="24">
        <f t="shared" si="19"/>
        <v>-171.52034102733461</v>
      </c>
      <c r="O21" s="24" t="b">
        <f t="shared" si="20"/>
        <v>0</v>
      </c>
      <c r="P21" s="24" t="b">
        <f t="shared" si="21"/>
        <v>0</v>
      </c>
      <c r="Q21" s="24">
        <f t="shared" si="22"/>
        <v>-171.52034102733461</v>
      </c>
      <c r="R21" s="48">
        <f t="shared" si="23"/>
        <v>353.82895828223235</v>
      </c>
      <c r="S21" s="49">
        <v>35.331979038900407</v>
      </c>
      <c r="T21" s="19">
        <f t="shared" si="8"/>
        <v>2.3126831950049508E-3</v>
      </c>
      <c r="U21" s="28">
        <f t="shared" si="9"/>
        <v>2.2501612795142799E-3</v>
      </c>
      <c r="V21" s="30" t="b">
        <f t="shared" ref="V21:X21" si="46">IF(AND($D21&lt;V$2,$D21&gt;W$2),V$3 )</f>
        <v>0</v>
      </c>
      <c r="W21" s="30">
        <f t="shared" si="46"/>
        <v>2.2578403714412637E-3</v>
      </c>
      <c r="X21" s="30" t="b">
        <f t="shared" si="46"/>
        <v>0</v>
      </c>
      <c r="Y21" s="30" t="b">
        <f t="shared" si="25"/>
        <v>0</v>
      </c>
      <c r="Z21" s="30">
        <f t="shared" si="26"/>
        <v>2.2578403714412637E-3</v>
      </c>
      <c r="AA21" s="30" t="b">
        <f t="shared" si="27"/>
        <v>0</v>
      </c>
      <c r="AB21" s="30">
        <f t="shared" si="28"/>
        <v>-4.0802950618612499E-2</v>
      </c>
      <c r="AC21" s="30" t="b">
        <f t="shared" si="29"/>
        <v>0</v>
      </c>
      <c r="AD21" s="30" t="b">
        <f t="shared" si="30"/>
        <v>0</v>
      </c>
      <c r="AE21" s="30">
        <f t="shared" si="31"/>
        <v>-4.0802950618612499E-2</v>
      </c>
      <c r="AF21" s="49">
        <f t="shared" si="32"/>
        <v>35.331979038900407</v>
      </c>
    </row>
    <row r="22" spans="1:32" ht="16.5" x14ac:dyDescent="0.3">
      <c r="A22" s="2">
        <v>42887.666666661273</v>
      </c>
      <c r="B22" s="8">
        <v>15450.786979709201</v>
      </c>
      <c r="C22" s="8">
        <f t="shared" si="4"/>
        <v>34.844607662707851</v>
      </c>
      <c r="D22" s="8">
        <f t="shared" si="10"/>
        <v>15415.942372046493</v>
      </c>
      <c r="E22" s="8">
        <f t="shared" si="5"/>
        <v>15069.351734536192</v>
      </c>
      <c r="F22" s="9">
        <f t="shared" si="11"/>
        <v>346.5906375103005</v>
      </c>
      <c r="G22" s="13">
        <f t="shared" si="12"/>
        <v>2.299970454044007E-2</v>
      </c>
      <c r="H22" s="24" t="b">
        <f t="shared" si="13"/>
        <v>0</v>
      </c>
      <c r="I22" s="24">
        <f t="shared" si="14"/>
        <v>3.3608777590990367E-2</v>
      </c>
      <c r="J22" s="24" t="b">
        <f t="shared" si="15"/>
        <v>0</v>
      </c>
      <c r="K22" s="24" t="b">
        <f t="shared" si="16"/>
        <v>0</v>
      </c>
      <c r="L22" s="24">
        <f t="shared" si="17"/>
        <v>3.3608777590990367E-2</v>
      </c>
      <c r="M22" s="24" t="b">
        <f t="shared" si="18"/>
        <v>0</v>
      </c>
      <c r="N22" s="24">
        <f t="shared" si="19"/>
        <v>-171.52034102733461</v>
      </c>
      <c r="O22" s="24" t="b">
        <f t="shared" si="20"/>
        <v>0</v>
      </c>
      <c r="P22" s="24" t="b">
        <f t="shared" si="21"/>
        <v>0</v>
      </c>
      <c r="Q22" s="24">
        <f t="shared" si="22"/>
        <v>-171.52034102733461</v>
      </c>
      <c r="R22" s="48">
        <f t="shared" si="23"/>
        <v>346.5906375103005</v>
      </c>
      <c r="S22" s="49">
        <v>34.844607662707851</v>
      </c>
      <c r="T22" s="19">
        <f t="shared" si="8"/>
        <v>2.3122831211677404E-3</v>
      </c>
      <c r="U22" s="28">
        <f t="shared" si="9"/>
        <v>2.2501250572900516E-3</v>
      </c>
      <c r="V22" s="30" t="b">
        <f t="shared" ref="V22:X22" si="47">IF(AND($D22&lt;V$2,$D22&gt;W$2),V$3 )</f>
        <v>0</v>
      </c>
      <c r="W22" s="30">
        <f t="shared" si="47"/>
        <v>2.2578403714412637E-3</v>
      </c>
      <c r="X22" s="30" t="b">
        <f t="shared" si="47"/>
        <v>0</v>
      </c>
      <c r="Y22" s="30" t="b">
        <f t="shared" si="25"/>
        <v>0</v>
      </c>
      <c r="Z22" s="30">
        <f t="shared" si="26"/>
        <v>2.2578403714412637E-3</v>
      </c>
      <c r="AA22" s="30" t="b">
        <f t="shared" si="27"/>
        <v>0</v>
      </c>
      <c r="AB22" s="30">
        <f t="shared" si="28"/>
        <v>-4.0802950618612499E-2</v>
      </c>
      <c r="AC22" s="30" t="b">
        <f t="shared" si="29"/>
        <v>0</v>
      </c>
      <c r="AD22" s="30" t="b">
        <f t="shared" si="30"/>
        <v>0</v>
      </c>
      <c r="AE22" s="30">
        <f t="shared" si="31"/>
        <v>-4.0802950618612499E-2</v>
      </c>
      <c r="AF22" s="49">
        <f t="shared" si="32"/>
        <v>34.844607662707851</v>
      </c>
    </row>
    <row r="23" spans="1:32" ht="16.5" x14ac:dyDescent="0.3">
      <c r="A23" s="2">
        <v>42887.708333327937</v>
      </c>
      <c r="B23" s="8">
        <v>15026.380038519965</v>
      </c>
      <c r="C23" s="8">
        <f t="shared" si="4"/>
        <v>33.886364536970895</v>
      </c>
      <c r="D23" s="8">
        <f t="shared" si="10"/>
        <v>14992.493673982994</v>
      </c>
      <c r="E23" s="8">
        <f t="shared" si="5"/>
        <v>14660.134629587104</v>
      </c>
      <c r="F23" s="9">
        <f t="shared" si="11"/>
        <v>332.35904439588984</v>
      </c>
      <c r="G23" s="13">
        <f t="shared" si="12"/>
        <v>2.2670940806036141E-2</v>
      </c>
      <c r="H23" s="24" t="b">
        <f t="shared" si="13"/>
        <v>0</v>
      </c>
      <c r="I23" s="24">
        <f t="shared" si="14"/>
        <v>3.3608777590990367E-2</v>
      </c>
      <c r="J23" s="24" t="b">
        <f t="shared" si="15"/>
        <v>0</v>
      </c>
      <c r="K23" s="24" t="b">
        <f t="shared" si="16"/>
        <v>0</v>
      </c>
      <c r="L23" s="24">
        <f t="shared" si="17"/>
        <v>3.3608777590990367E-2</v>
      </c>
      <c r="M23" s="24" t="b">
        <f t="shared" si="18"/>
        <v>0</v>
      </c>
      <c r="N23" s="24">
        <f t="shared" si="19"/>
        <v>-171.52034102733461</v>
      </c>
      <c r="O23" s="24" t="b">
        <f t="shared" si="20"/>
        <v>0</v>
      </c>
      <c r="P23" s="24" t="b">
        <f t="shared" si="21"/>
        <v>0</v>
      </c>
      <c r="Q23" s="24">
        <f t="shared" si="22"/>
        <v>-171.52034102733461</v>
      </c>
      <c r="R23" s="48">
        <f t="shared" si="23"/>
        <v>332.35904439588984</v>
      </c>
      <c r="S23" s="49">
        <v>33.886364536970895</v>
      </c>
      <c r="T23" s="19">
        <f t="shared" si="8"/>
        <v>2.311463393288448E-3</v>
      </c>
      <c r="U23" s="28">
        <f t="shared" si="9"/>
        <v>2.250050804552344E-3</v>
      </c>
      <c r="V23" s="30" t="b">
        <f t="shared" ref="V23:X23" si="48">IF(AND($D23&lt;V$2,$D23&gt;W$2),V$3 )</f>
        <v>0</v>
      </c>
      <c r="W23" s="30">
        <f t="shared" si="48"/>
        <v>2.2578403714412637E-3</v>
      </c>
      <c r="X23" s="30" t="b">
        <f t="shared" si="48"/>
        <v>0</v>
      </c>
      <c r="Y23" s="30" t="b">
        <f t="shared" si="25"/>
        <v>0</v>
      </c>
      <c r="Z23" s="30">
        <f t="shared" si="26"/>
        <v>2.2578403714412637E-3</v>
      </c>
      <c r="AA23" s="30" t="b">
        <f t="shared" si="27"/>
        <v>0</v>
      </c>
      <c r="AB23" s="30">
        <f t="shared" si="28"/>
        <v>-4.0802950618612499E-2</v>
      </c>
      <c r="AC23" s="30" t="b">
        <f t="shared" si="29"/>
        <v>0</v>
      </c>
      <c r="AD23" s="30" t="b">
        <f t="shared" si="30"/>
        <v>0</v>
      </c>
      <c r="AE23" s="30">
        <f t="shared" si="31"/>
        <v>-4.0802950618612499E-2</v>
      </c>
      <c r="AF23" s="49">
        <f t="shared" si="32"/>
        <v>33.886364536970895</v>
      </c>
    </row>
    <row r="24" spans="1:32" ht="16.5" x14ac:dyDescent="0.3">
      <c r="A24" s="2">
        <v>42887.749999994601</v>
      </c>
      <c r="B24" s="8">
        <v>14492.750599500869</v>
      </c>
      <c r="C24" s="8">
        <f t="shared" si="4"/>
        <v>32.978141501357968</v>
      </c>
      <c r="D24" s="8">
        <f t="shared" si="10"/>
        <v>14459.77245799951</v>
      </c>
      <c r="E24" s="8">
        <f t="shared" si="5"/>
        <v>14145.317522469612</v>
      </c>
      <c r="F24" s="9">
        <f t="shared" si="11"/>
        <v>314.45493552989905</v>
      </c>
      <c r="G24" s="13">
        <f t="shared" si="12"/>
        <v>2.2230320035615488E-2</v>
      </c>
      <c r="H24" s="24" t="b">
        <f t="shared" si="13"/>
        <v>0</v>
      </c>
      <c r="I24" s="24">
        <f t="shared" si="14"/>
        <v>3.3608777590990367E-2</v>
      </c>
      <c r="J24" s="24" t="b">
        <f t="shared" si="15"/>
        <v>0</v>
      </c>
      <c r="K24" s="24" t="b">
        <f t="shared" si="16"/>
        <v>0</v>
      </c>
      <c r="L24" s="24">
        <f t="shared" si="17"/>
        <v>3.3608777590990367E-2</v>
      </c>
      <c r="M24" s="24" t="b">
        <f t="shared" si="18"/>
        <v>0</v>
      </c>
      <c r="N24" s="24">
        <f t="shared" si="19"/>
        <v>-171.52034102733461</v>
      </c>
      <c r="O24" s="24" t="b">
        <f t="shared" si="20"/>
        <v>0</v>
      </c>
      <c r="P24" s="24" t="b">
        <f t="shared" si="21"/>
        <v>0</v>
      </c>
      <c r="Q24" s="24">
        <f t="shared" si="22"/>
        <v>-171.52034102733461</v>
      </c>
      <c r="R24" s="48">
        <f t="shared" si="23"/>
        <v>314.45493552989905</v>
      </c>
      <c r="S24" s="49">
        <v>32.978141501357968</v>
      </c>
      <c r="T24" s="19">
        <f t="shared" si="8"/>
        <v>2.3313822011398976E-3</v>
      </c>
      <c r="U24" s="28">
        <f t="shared" si="9"/>
        <v>2.2703261288550391E-3</v>
      </c>
      <c r="V24" s="30" t="b">
        <f t="shared" ref="V24:X24" si="49">IF(AND($D24&lt;V$2,$D24&gt;W$2),V$3 )</f>
        <v>0</v>
      </c>
      <c r="W24" s="30" t="b">
        <f t="shared" si="49"/>
        <v>0</v>
      </c>
      <c r="X24" s="30">
        <f t="shared" si="49"/>
        <v>4.7702342923554032E-4</v>
      </c>
      <c r="Y24" s="30" t="b">
        <f t="shared" si="25"/>
        <v>0</v>
      </c>
      <c r="Z24" s="30">
        <f t="shared" si="26"/>
        <v>4.7702342923554032E-4</v>
      </c>
      <c r="AA24" s="30" t="b">
        <f t="shared" si="27"/>
        <v>0</v>
      </c>
      <c r="AB24" s="30" t="b">
        <f t="shared" si="28"/>
        <v>0</v>
      </c>
      <c r="AC24" s="30">
        <f t="shared" si="29"/>
        <v>26.064759911328629</v>
      </c>
      <c r="AD24" s="30" t="b">
        <f t="shared" si="30"/>
        <v>0</v>
      </c>
      <c r="AE24" s="30">
        <f t="shared" si="31"/>
        <v>26.064759911328629</v>
      </c>
      <c r="AF24" s="49">
        <f t="shared" si="32"/>
        <v>32.978141501357968</v>
      </c>
    </row>
    <row r="25" spans="1:32" ht="16.5" x14ac:dyDescent="0.3">
      <c r="A25" s="2">
        <v>42887.791666661265</v>
      </c>
      <c r="B25" s="8">
        <v>14199.847370876736</v>
      </c>
      <c r="C25" s="8">
        <f t="shared" si="4"/>
        <v>32.838419798805518</v>
      </c>
      <c r="D25" s="8">
        <f t="shared" si="10"/>
        <v>14167.008951077931</v>
      </c>
      <c r="E25" s="8">
        <f t="shared" si="5"/>
        <v>13861.450094923497</v>
      </c>
      <c r="F25" s="9">
        <f t="shared" si="11"/>
        <v>305.55885615443412</v>
      </c>
      <c r="G25" s="13">
        <f t="shared" si="12"/>
        <v>2.2043787198450432E-2</v>
      </c>
      <c r="H25" s="24" t="b">
        <f t="shared" si="13"/>
        <v>0</v>
      </c>
      <c r="I25" s="24" t="b">
        <f t="shared" si="14"/>
        <v>0</v>
      </c>
      <c r="J25" s="24">
        <f t="shared" si="15"/>
        <v>2.8413894797919583E-2</v>
      </c>
      <c r="K25" s="24" t="b">
        <f t="shared" si="16"/>
        <v>0</v>
      </c>
      <c r="L25" s="24">
        <f t="shared" si="17"/>
        <v>2.8413894797919583E-2</v>
      </c>
      <c r="M25" s="24" t="b">
        <f t="shared" si="18"/>
        <v>0</v>
      </c>
      <c r="N25" s="24" t="b">
        <f t="shared" si="19"/>
        <v>0</v>
      </c>
      <c r="O25" s="24">
        <f t="shared" si="20"/>
        <v>-96.981045782679246</v>
      </c>
      <c r="P25" s="24" t="b">
        <f t="shared" si="21"/>
        <v>0</v>
      </c>
      <c r="Q25" s="24">
        <f t="shared" si="22"/>
        <v>-96.981045782679246</v>
      </c>
      <c r="R25" s="48">
        <f t="shared" si="23"/>
        <v>305.55885615443412</v>
      </c>
      <c r="S25" s="49">
        <v>32.838419798805518</v>
      </c>
      <c r="T25" s="19">
        <f t="shared" si="8"/>
        <v>2.3690464975833943E-3</v>
      </c>
      <c r="U25" s="28">
        <f t="shared" si="9"/>
        <v>2.3072539000558428E-3</v>
      </c>
      <c r="V25" s="30" t="b">
        <f t="shared" ref="V25:X25" si="50">IF(AND($D25&lt;V$2,$D25&gt;W$2),V$3 )</f>
        <v>0</v>
      </c>
      <c r="W25" s="30" t="b">
        <f t="shared" si="50"/>
        <v>0</v>
      </c>
      <c r="X25" s="30">
        <f t="shared" si="50"/>
        <v>4.7702342923554032E-4</v>
      </c>
      <c r="Y25" s="30" t="b">
        <f t="shared" si="25"/>
        <v>0</v>
      </c>
      <c r="Z25" s="30">
        <f t="shared" si="26"/>
        <v>4.7702342923554032E-4</v>
      </c>
      <c r="AA25" s="30" t="b">
        <f t="shared" si="27"/>
        <v>0</v>
      </c>
      <c r="AB25" s="30" t="b">
        <f t="shared" si="28"/>
        <v>0</v>
      </c>
      <c r="AC25" s="30">
        <f t="shared" si="29"/>
        <v>26.064759911328629</v>
      </c>
      <c r="AD25" s="30" t="b">
        <f t="shared" si="30"/>
        <v>0</v>
      </c>
      <c r="AE25" s="30">
        <f t="shared" si="31"/>
        <v>26.064759911328629</v>
      </c>
      <c r="AF25" s="49">
        <f t="shared" si="32"/>
        <v>32.838419798805518</v>
      </c>
    </row>
    <row r="26" spans="1:32" ht="16.5" x14ac:dyDescent="0.3">
      <c r="A26" s="2">
        <v>42887.83333332793</v>
      </c>
      <c r="B26" s="8">
        <v>13779.525515407986</v>
      </c>
      <c r="C26" s="8">
        <f t="shared" si="4"/>
        <v>32.637916425927173</v>
      </c>
      <c r="D26" s="8">
        <f t="shared" si="10"/>
        <v>13746.887598982059</v>
      </c>
      <c r="E26" s="8">
        <f t="shared" si="5"/>
        <v>13453.266026728437</v>
      </c>
      <c r="F26" s="9">
        <f t="shared" si="11"/>
        <v>293.62157225362233</v>
      </c>
      <c r="G26" s="13">
        <f t="shared" si="12"/>
        <v>2.1825300389531149E-2</v>
      </c>
      <c r="H26" s="24" t="b">
        <f t="shared" si="13"/>
        <v>0</v>
      </c>
      <c r="I26" s="24" t="b">
        <f t="shared" si="14"/>
        <v>0</v>
      </c>
      <c r="J26" s="24">
        <f t="shared" si="15"/>
        <v>2.8413894797919583E-2</v>
      </c>
      <c r="K26" s="24" t="b">
        <f t="shared" si="16"/>
        <v>0</v>
      </c>
      <c r="L26" s="24">
        <f t="shared" si="17"/>
        <v>2.8413894797919583E-2</v>
      </c>
      <c r="M26" s="24" t="b">
        <f t="shared" si="18"/>
        <v>0</v>
      </c>
      <c r="N26" s="24" t="b">
        <f t="shared" si="19"/>
        <v>0</v>
      </c>
      <c r="O26" s="24">
        <f t="shared" si="20"/>
        <v>-96.981045782679246</v>
      </c>
      <c r="P26" s="24" t="b">
        <f t="shared" si="21"/>
        <v>0</v>
      </c>
      <c r="Q26" s="24">
        <f t="shared" si="22"/>
        <v>-96.981045782679246</v>
      </c>
      <c r="R26" s="48">
        <f t="shared" si="23"/>
        <v>293.62157225362233</v>
      </c>
      <c r="S26" s="49">
        <v>32.637916425927173</v>
      </c>
      <c r="T26" s="19">
        <f t="shared" si="8"/>
        <v>2.4260217824492135E-3</v>
      </c>
      <c r="U26" s="28">
        <f t="shared" si="9"/>
        <v>2.3629836547332012E-3</v>
      </c>
      <c r="V26" s="30" t="b">
        <f t="shared" ref="V26:X26" si="51">IF(AND($D26&lt;V$2,$D26&gt;W$2),V$3 )</f>
        <v>0</v>
      </c>
      <c r="W26" s="30" t="b">
        <f t="shared" si="51"/>
        <v>0</v>
      </c>
      <c r="X26" s="30">
        <f t="shared" si="51"/>
        <v>4.7702342923554032E-4</v>
      </c>
      <c r="Y26" s="30" t="b">
        <f t="shared" si="25"/>
        <v>0</v>
      </c>
      <c r="Z26" s="30">
        <f t="shared" si="26"/>
        <v>4.7702342923554032E-4</v>
      </c>
      <c r="AA26" s="30" t="b">
        <f t="shared" si="27"/>
        <v>0</v>
      </c>
      <c r="AB26" s="30" t="b">
        <f t="shared" si="28"/>
        <v>0</v>
      </c>
      <c r="AC26" s="30">
        <f t="shared" si="29"/>
        <v>26.064759911328629</v>
      </c>
      <c r="AD26" s="30" t="b">
        <f t="shared" si="30"/>
        <v>0</v>
      </c>
      <c r="AE26" s="30">
        <f t="shared" si="31"/>
        <v>26.064759911328629</v>
      </c>
      <c r="AF26" s="49">
        <f t="shared" si="32"/>
        <v>32.637916425927173</v>
      </c>
    </row>
    <row r="27" spans="1:32" ht="16.5" x14ac:dyDescent="0.3">
      <c r="A27" s="2">
        <v>42887.874999994594</v>
      </c>
      <c r="B27" s="8">
        <v>12556.766399739583</v>
      </c>
      <c r="C27" s="8">
        <f t="shared" si="4"/>
        <v>32.054631679442011</v>
      </c>
      <c r="D27" s="8">
        <f t="shared" si="10"/>
        <v>12524.71176806014</v>
      </c>
      <c r="E27" s="8">
        <f t="shared" si="5"/>
        <v>12265.816971290893</v>
      </c>
      <c r="F27" s="9">
        <f t="shared" si="11"/>
        <v>258.89479676924697</v>
      </c>
      <c r="G27" s="13">
        <f t="shared" si="12"/>
        <v>2.1107016138852436E-2</v>
      </c>
      <c r="H27" s="24" t="b">
        <f t="shared" si="13"/>
        <v>0</v>
      </c>
      <c r="I27" s="24" t="b">
        <f t="shared" si="14"/>
        <v>0</v>
      </c>
      <c r="J27" s="24">
        <f t="shared" si="15"/>
        <v>2.8413894797919583E-2</v>
      </c>
      <c r="K27" s="24" t="b">
        <f t="shared" si="16"/>
        <v>0</v>
      </c>
      <c r="L27" s="24">
        <f t="shared" si="17"/>
        <v>2.8413894797919583E-2</v>
      </c>
      <c r="M27" s="24" t="b">
        <f t="shared" si="18"/>
        <v>0</v>
      </c>
      <c r="N27" s="24" t="b">
        <f t="shared" si="19"/>
        <v>0</v>
      </c>
      <c r="O27" s="24">
        <f t="shared" si="20"/>
        <v>-96.981045782679246</v>
      </c>
      <c r="P27" s="24" t="b">
        <f t="shared" si="21"/>
        <v>0</v>
      </c>
      <c r="Q27" s="24">
        <f t="shared" si="22"/>
        <v>-96.981045782679246</v>
      </c>
      <c r="R27" s="48">
        <f t="shared" si="23"/>
        <v>258.89479676924697</v>
      </c>
      <c r="S27" s="49">
        <v>32.054631679442011</v>
      </c>
      <c r="T27" s="19">
        <f t="shared" si="8"/>
        <v>2.6133303435448606E-3</v>
      </c>
      <c r="U27" s="28">
        <f t="shared" si="9"/>
        <v>2.5462774948853792E-3</v>
      </c>
      <c r="V27" s="30" t="b">
        <f t="shared" ref="V27:X27" si="52">IF(AND($D27&lt;V$2,$D27&gt;W$2),V$3 )</f>
        <v>0</v>
      </c>
      <c r="W27" s="30" t="b">
        <f t="shared" si="52"/>
        <v>0</v>
      </c>
      <c r="X27" s="30">
        <f t="shared" si="52"/>
        <v>4.7702342923554032E-4</v>
      </c>
      <c r="Y27" s="30" t="b">
        <f t="shared" si="25"/>
        <v>0</v>
      </c>
      <c r="Z27" s="30">
        <f t="shared" si="26"/>
        <v>4.7702342923554032E-4</v>
      </c>
      <c r="AA27" s="30" t="b">
        <f t="shared" si="27"/>
        <v>0</v>
      </c>
      <c r="AB27" s="30" t="b">
        <f t="shared" si="28"/>
        <v>0</v>
      </c>
      <c r="AC27" s="30">
        <f t="shared" si="29"/>
        <v>26.064759911328629</v>
      </c>
      <c r="AD27" s="30" t="b">
        <f t="shared" si="30"/>
        <v>0</v>
      </c>
      <c r="AE27" s="30">
        <f t="shared" si="31"/>
        <v>26.064759911328629</v>
      </c>
      <c r="AF27" s="49">
        <f t="shared" si="32"/>
        <v>32.054631679442011</v>
      </c>
    </row>
    <row r="28" spans="1:32" ht="16.5" x14ac:dyDescent="0.3">
      <c r="A28" s="2">
        <v>42887.916666661258</v>
      </c>
      <c r="B28" s="8">
        <v>11329.333384331598</v>
      </c>
      <c r="C28" s="8">
        <f t="shared" si="4"/>
        <v>31.469117373275179</v>
      </c>
      <c r="D28" s="8">
        <f t="shared" si="10"/>
        <v>11297.864266958322</v>
      </c>
      <c r="E28" s="8">
        <f t="shared" si="5"/>
        <v>11073.828986018472</v>
      </c>
      <c r="F28" s="9">
        <f t="shared" si="11"/>
        <v>224.03528093984937</v>
      </c>
      <c r="G28" s="13">
        <f t="shared" si="12"/>
        <v>2.0231058401092385E-2</v>
      </c>
      <c r="H28" s="24" t="b">
        <f t="shared" si="13"/>
        <v>0</v>
      </c>
      <c r="I28" s="24" t="b">
        <f t="shared" si="14"/>
        <v>0</v>
      </c>
      <c r="J28" s="24">
        <f t="shared" si="15"/>
        <v>2.8413894797919583E-2</v>
      </c>
      <c r="K28" s="24" t="b">
        <f t="shared" si="16"/>
        <v>0</v>
      </c>
      <c r="L28" s="24">
        <f t="shared" si="17"/>
        <v>2.8413894797919583E-2</v>
      </c>
      <c r="M28" s="24" t="b">
        <f t="shared" si="18"/>
        <v>0</v>
      </c>
      <c r="N28" s="24" t="b">
        <f t="shared" si="19"/>
        <v>0</v>
      </c>
      <c r="O28" s="24">
        <f t="shared" si="20"/>
        <v>-96.981045782679246</v>
      </c>
      <c r="P28" s="24" t="b">
        <f t="shared" si="21"/>
        <v>0</v>
      </c>
      <c r="Q28" s="24">
        <f t="shared" si="22"/>
        <v>-96.981045782679246</v>
      </c>
      <c r="R28" s="48">
        <f t="shared" si="23"/>
        <v>224.03528093984937</v>
      </c>
      <c r="S28" s="49">
        <v>31.469117373275179</v>
      </c>
      <c r="T28" s="19">
        <f t="shared" si="8"/>
        <v>2.8417557660505022E-3</v>
      </c>
      <c r="U28" s="28">
        <f t="shared" si="9"/>
        <v>2.7699731043253966E-3</v>
      </c>
      <c r="V28" s="30" t="b">
        <f t="shared" ref="V28:X28" si="53">IF(AND($D28&lt;V$2,$D28&gt;W$2),V$3 )</f>
        <v>0</v>
      </c>
      <c r="W28" s="30" t="b">
        <f t="shared" si="53"/>
        <v>0</v>
      </c>
      <c r="X28" s="30">
        <f t="shared" si="53"/>
        <v>4.7702342923554032E-4</v>
      </c>
      <c r="Y28" s="30" t="b">
        <f t="shared" si="25"/>
        <v>0</v>
      </c>
      <c r="Z28" s="30">
        <f t="shared" si="26"/>
        <v>4.7702342923554032E-4</v>
      </c>
      <c r="AA28" s="30" t="b">
        <f t="shared" si="27"/>
        <v>0</v>
      </c>
      <c r="AB28" s="30" t="b">
        <f t="shared" si="28"/>
        <v>0</v>
      </c>
      <c r="AC28" s="30">
        <f t="shared" si="29"/>
        <v>26.064759911328629</v>
      </c>
      <c r="AD28" s="30" t="b">
        <f t="shared" si="30"/>
        <v>0</v>
      </c>
      <c r="AE28" s="30">
        <f t="shared" si="31"/>
        <v>26.064759911328629</v>
      </c>
      <c r="AF28" s="49">
        <f t="shared" si="32"/>
        <v>31.469117373275179</v>
      </c>
    </row>
    <row r="29" spans="1:32" ht="16.5" x14ac:dyDescent="0.3">
      <c r="A29" s="2">
        <v>42887.958333327922</v>
      </c>
      <c r="B29" s="8">
        <v>10374.349060329861</v>
      </c>
      <c r="C29" s="8">
        <f t="shared" si="4"/>
        <v>31.048892120698135</v>
      </c>
      <c r="D29" s="8">
        <f t="shared" si="10"/>
        <v>10343.300168209164</v>
      </c>
      <c r="E29" s="8">
        <f t="shared" si="5"/>
        <v>10146.387771149044</v>
      </c>
      <c r="F29" s="9">
        <f t="shared" si="11"/>
        <v>196.91239706011987</v>
      </c>
      <c r="G29" s="13">
        <f t="shared" si="12"/>
        <v>1.9407142867142776E-2</v>
      </c>
      <c r="H29" s="24" t="b">
        <f t="shared" si="13"/>
        <v>0</v>
      </c>
      <c r="I29" s="24" t="b">
        <f t="shared" si="14"/>
        <v>0</v>
      </c>
      <c r="J29" s="24">
        <f t="shared" si="15"/>
        <v>2.8413894797919583E-2</v>
      </c>
      <c r="K29" s="24" t="b">
        <f t="shared" si="16"/>
        <v>0</v>
      </c>
      <c r="L29" s="24">
        <f t="shared" si="17"/>
        <v>2.8413894797919583E-2</v>
      </c>
      <c r="M29" s="24" t="b">
        <f t="shared" si="18"/>
        <v>0</v>
      </c>
      <c r="N29" s="24" t="b">
        <f t="shared" si="19"/>
        <v>0</v>
      </c>
      <c r="O29" s="24">
        <f t="shared" si="20"/>
        <v>-96.981045782679246</v>
      </c>
      <c r="P29" s="24" t="b">
        <f t="shared" si="21"/>
        <v>0</v>
      </c>
      <c r="Q29" s="24">
        <f t="shared" si="22"/>
        <v>-96.981045782679246</v>
      </c>
      <c r="R29" s="48">
        <f t="shared" si="23"/>
        <v>196.91239706011987</v>
      </c>
      <c r="S29" s="49">
        <v>31.048892120698135</v>
      </c>
      <c r="T29" s="19">
        <f t="shared" si="8"/>
        <v>3.0600931899118569E-3</v>
      </c>
      <c r="U29" s="28">
        <f t="shared" si="9"/>
        <v>2.9839216397663923E-3</v>
      </c>
      <c r="V29" s="30" t="b">
        <f t="shared" ref="V29:X29" si="54">IF(AND($D29&lt;V$2,$D29&gt;W$2),V$3 )</f>
        <v>0</v>
      </c>
      <c r="W29" s="30" t="b">
        <f t="shared" si="54"/>
        <v>0</v>
      </c>
      <c r="X29" s="30" t="b">
        <f t="shared" si="54"/>
        <v>0</v>
      </c>
      <c r="Y29" s="30">
        <f t="shared" si="25"/>
        <v>2.1268721667216761E-3</v>
      </c>
      <c r="Z29" s="30">
        <f t="shared" si="26"/>
        <v>2.1268721667216761E-3</v>
      </c>
      <c r="AA29" s="30" t="b">
        <f t="shared" si="27"/>
        <v>0</v>
      </c>
      <c r="AB29" s="30" t="b">
        <f t="shared" si="28"/>
        <v>0</v>
      </c>
      <c r="AC29" s="30" t="b">
        <f t="shared" si="29"/>
        <v>0</v>
      </c>
      <c r="AD29" s="30">
        <f t="shared" si="30"/>
        <v>8.9839778564273765</v>
      </c>
      <c r="AE29" s="30">
        <f t="shared" si="31"/>
        <v>8.9839778564273765</v>
      </c>
      <c r="AF29" s="49">
        <f t="shared" si="32"/>
        <v>31.048892120698135</v>
      </c>
    </row>
    <row r="30" spans="1:32" ht="16.5" x14ac:dyDescent="0.3">
      <c r="A30" s="2">
        <v>42887.999999994587</v>
      </c>
      <c r="B30" s="8">
        <v>9728.3054058159723</v>
      </c>
      <c r="C30" s="8">
        <f t="shared" si="4"/>
        <v>29.674839853425389</v>
      </c>
      <c r="D30" s="8">
        <f t="shared" si="10"/>
        <v>9698.6305659625468</v>
      </c>
      <c r="E30" s="8">
        <f t="shared" si="5"/>
        <v>9515.8996117426905</v>
      </c>
      <c r="F30" s="9">
        <f t="shared" si="11"/>
        <v>182.73095421985641</v>
      </c>
      <c r="G30" s="13">
        <f t="shared" si="12"/>
        <v>1.9202698817289442E-2</v>
      </c>
      <c r="H30" s="24" t="b">
        <f t="shared" si="13"/>
        <v>0</v>
      </c>
      <c r="I30" s="24" t="b">
        <f t="shared" si="14"/>
        <v>0</v>
      </c>
      <c r="J30" s="24" t="b">
        <f t="shared" si="15"/>
        <v>0</v>
      </c>
      <c r="K30" s="24">
        <f t="shared" si="16"/>
        <v>1.9472250337568883E-2</v>
      </c>
      <c r="L30" s="24">
        <f t="shared" si="17"/>
        <v>1.9472250337568883E-2</v>
      </c>
      <c r="M30" s="24" t="b">
        <f t="shared" si="18"/>
        <v>0</v>
      </c>
      <c r="N30" s="24" t="b">
        <f t="shared" si="19"/>
        <v>0</v>
      </c>
      <c r="O30" s="24" t="b">
        <f t="shared" si="20"/>
        <v>0</v>
      </c>
      <c r="P30" s="24">
        <f t="shared" si="21"/>
        <v>-6.1232080921636793</v>
      </c>
      <c r="Q30" s="24">
        <f t="shared" si="22"/>
        <v>-6.1232080921636793</v>
      </c>
      <c r="R30" s="48">
        <f t="shared" si="23"/>
        <v>182.73095421985641</v>
      </c>
      <c r="S30" s="49">
        <v>29.674839853425389</v>
      </c>
      <c r="T30" s="19">
        <f t="shared" si="8"/>
        <v>3.1184481829554418E-3</v>
      </c>
      <c r="U30" s="28">
        <f t="shared" si="9"/>
        <v>3.0410842311958067E-3</v>
      </c>
      <c r="V30" s="30" t="b">
        <f t="shared" ref="V30:X30" si="55">IF(AND($D30&lt;V$2,$D30&gt;W$2),V$3 )</f>
        <v>0</v>
      </c>
      <c r="W30" s="30" t="b">
        <f t="shared" si="55"/>
        <v>0</v>
      </c>
      <c r="X30" s="30" t="b">
        <f t="shared" si="55"/>
        <v>0</v>
      </c>
      <c r="Y30" s="30">
        <f t="shared" si="25"/>
        <v>2.1268721667216761E-3</v>
      </c>
      <c r="Z30" s="30">
        <f t="shared" si="26"/>
        <v>2.1268721667216761E-3</v>
      </c>
      <c r="AA30" s="30" t="b">
        <f t="shared" si="27"/>
        <v>0</v>
      </c>
      <c r="AB30" s="30" t="b">
        <f t="shared" si="28"/>
        <v>0</v>
      </c>
      <c r="AC30" s="30" t="b">
        <f t="shared" si="29"/>
        <v>0</v>
      </c>
      <c r="AD30" s="30">
        <f t="shared" si="30"/>
        <v>8.9839778564273765</v>
      </c>
      <c r="AE30" s="30">
        <f t="shared" si="31"/>
        <v>8.9839778564273765</v>
      </c>
      <c r="AF30" s="49">
        <f t="shared" si="32"/>
        <v>29.674839853425389</v>
      </c>
    </row>
    <row r="31" spans="1:32" ht="16.5" x14ac:dyDescent="0.3">
      <c r="A31" s="2">
        <v>42888.041666661251</v>
      </c>
      <c r="B31" s="8">
        <v>9301.1106130642365</v>
      </c>
      <c r="C31" s="8">
        <f t="shared" si="4"/>
        <v>28.766251138953287</v>
      </c>
      <c r="D31" s="8">
        <f t="shared" si="10"/>
        <v>9272.344361925283</v>
      </c>
      <c r="E31" s="8">
        <f t="shared" si="5"/>
        <v>9097.9141593858913</v>
      </c>
      <c r="F31" s="9">
        <f t="shared" si="11"/>
        <v>174.43020253939085</v>
      </c>
      <c r="G31" s="13">
        <f t="shared" si="12"/>
        <v>1.9172548727494795E-2</v>
      </c>
      <c r="H31" s="24" t="b">
        <f t="shared" si="13"/>
        <v>0</v>
      </c>
      <c r="I31" s="24" t="b">
        <f t="shared" si="14"/>
        <v>0</v>
      </c>
      <c r="J31" s="24" t="b">
        <f t="shared" si="15"/>
        <v>0</v>
      </c>
      <c r="K31" s="24">
        <f t="shared" si="16"/>
        <v>1.9472250337568883E-2</v>
      </c>
      <c r="L31" s="24">
        <f t="shared" si="17"/>
        <v>1.9472250337568883E-2</v>
      </c>
      <c r="M31" s="24" t="b">
        <f t="shared" si="18"/>
        <v>0</v>
      </c>
      <c r="N31" s="24" t="b">
        <f t="shared" si="19"/>
        <v>0</v>
      </c>
      <c r="O31" s="24" t="b">
        <f t="shared" si="20"/>
        <v>0</v>
      </c>
      <c r="P31" s="24">
        <f t="shared" si="21"/>
        <v>-6.1232080921636793</v>
      </c>
      <c r="Q31" s="24">
        <f t="shared" si="22"/>
        <v>-6.1232080921636793</v>
      </c>
      <c r="R31" s="48">
        <f t="shared" si="23"/>
        <v>174.43020253939085</v>
      </c>
      <c r="S31" s="49">
        <v>28.766251138953287</v>
      </c>
      <c r="T31" s="19">
        <f t="shared" si="8"/>
        <v>3.1618512369977129E-3</v>
      </c>
      <c r="U31" s="28">
        <f t="shared" si="9"/>
        <v>3.0832401710812977E-3</v>
      </c>
      <c r="V31" s="30" t="b">
        <f t="shared" ref="V31:X31" si="56">IF(AND($D31&lt;V$2,$D31&gt;W$2),V$3 )</f>
        <v>0</v>
      </c>
      <c r="W31" s="30" t="b">
        <f t="shared" si="56"/>
        <v>0</v>
      </c>
      <c r="X31" s="30" t="b">
        <f t="shared" si="56"/>
        <v>0</v>
      </c>
      <c r="Y31" s="30">
        <f t="shared" si="25"/>
        <v>2.1268721667216761E-3</v>
      </c>
      <c r="Z31" s="30">
        <f t="shared" si="26"/>
        <v>2.1268721667216761E-3</v>
      </c>
      <c r="AA31" s="30" t="b">
        <f t="shared" si="27"/>
        <v>0</v>
      </c>
      <c r="AB31" s="30" t="b">
        <f t="shared" si="28"/>
        <v>0</v>
      </c>
      <c r="AC31" s="30" t="b">
        <f t="shared" si="29"/>
        <v>0</v>
      </c>
      <c r="AD31" s="30">
        <f t="shared" si="30"/>
        <v>8.9839778564273765</v>
      </c>
      <c r="AE31" s="30">
        <f t="shared" si="31"/>
        <v>8.9839778564273765</v>
      </c>
      <c r="AF31" s="49">
        <f t="shared" si="32"/>
        <v>28.766251138953287</v>
      </c>
    </row>
    <row r="32" spans="1:32" ht="16.5" x14ac:dyDescent="0.3">
      <c r="A32" s="2">
        <v>42888.083333327915</v>
      </c>
      <c r="B32" s="8">
        <v>9019.2773795572921</v>
      </c>
      <c r="C32" s="8">
        <f t="shared" si="4"/>
        <v>28.166827878950194</v>
      </c>
      <c r="D32" s="8">
        <f t="shared" si="10"/>
        <v>8991.1105516783427</v>
      </c>
      <c r="E32" s="8">
        <f t="shared" si="5"/>
        <v>8822.1566042954692</v>
      </c>
      <c r="F32" s="9">
        <f t="shared" si="11"/>
        <v>168.95394738287408</v>
      </c>
      <c r="G32" s="13">
        <f t="shared" si="12"/>
        <v>1.9151093656692871E-2</v>
      </c>
      <c r="H32" s="24" t="b">
        <f t="shared" si="13"/>
        <v>0</v>
      </c>
      <c r="I32" s="24" t="b">
        <f t="shared" si="14"/>
        <v>0</v>
      </c>
      <c r="J32" s="24" t="b">
        <f t="shared" si="15"/>
        <v>0</v>
      </c>
      <c r="K32" s="24">
        <f t="shared" si="16"/>
        <v>1.9472250337568883E-2</v>
      </c>
      <c r="L32" s="24">
        <f t="shared" si="17"/>
        <v>1.9472250337568883E-2</v>
      </c>
      <c r="M32" s="24" t="b">
        <f t="shared" si="18"/>
        <v>0</v>
      </c>
      <c r="N32" s="24" t="b">
        <f t="shared" si="19"/>
        <v>0</v>
      </c>
      <c r="O32" s="24" t="b">
        <f t="shared" si="20"/>
        <v>0</v>
      </c>
      <c r="P32" s="24">
        <f t="shared" si="21"/>
        <v>-6.1232080921636793</v>
      </c>
      <c r="Q32" s="24">
        <f t="shared" si="22"/>
        <v>-6.1232080921636793</v>
      </c>
      <c r="R32" s="48">
        <f t="shared" si="23"/>
        <v>168.95394738287408</v>
      </c>
      <c r="S32" s="49">
        <v>28.166827878950194</v>
      </c>
      <c r="T32" s="19">
        <f t="shared" si="8"/>
        <v>3.1927372344802731E-3</v>
      </c>
      <c r="U32" s="28">
        <f t="shared" si="9"/>
        <v>3.1132358744803777E-3</v>
      </c>
      <c r="V32" s="30" t="b">
        <f t="shared" ref="V32:X32" si="57">IF(AND($D32&lt;V$2,$D32&gt;W$2),V$3 )</f>
        <v>0</v>
      </c>
      <c r="W32" s="30" t="b">
        <f t="shared" si="57"/>
        <v>0</v>
      </c>
      <c r="X32" s="30" t="b">
        <f t="shared" si="57"/>
        <v>0</v>
      </c>
      <c r="Y32" s="30">
        <f t="shared" si="25"/>
        <v>2.1268721667216761E-3</v>
      </c>
      <c r="Z32" s="30">
        <f t="shared" si="26"/>
        <v>2.1268721667216761E-3</v>
      </c>
      <c r="AA32" s="30" t="b">
        <f t="shared" si="27"/>
        <v>0</v>
      </c>
      <c r="AB32" s="30" t="b">
        <f t="shared" si="28"/>
        <v>0</v>
      </c>
      <c r="AC32" s="30" t="b">
        <f t="shared" si="29"/>
        <v>0</v>
      </c>
      <c r="AD32" s="30">
        <f t="shared" si="30"/>
        <v>8.9839778564273765</v>
      </c>
      <c r="AE32" s="30">
        <f t="shared" si="31"/>
        <v>8.9839778564273765</v>
      </c>
      <c r="AF32" s="49">
        <f t="shared" si="32"/>
        <v>28.166827878950194</v>
      </c>
    </row>
    <row r="33" spans="1:32" ht="16.5" x14ac:dyDescent="0.3">
      <c r="A33" s="2">
        <v>42888.124999994579</v>
      </c>
      <c r="B33" s="8">
        <v>9001.9374240451398</v>
      </c>
      <c r="C33" s="8">
        <f t="shared" si="4"/>
        <v>28.129948010199207</v>
      </c>
      <c r="D33" s="8">
        <f t="shared" si="10"/>
        <v>8973.8074760349409</v>
      </c>
      <c r="E33" s="8">
        <f t="shared" si="5"/>
        <v>8805.1904584726053</v>
      </c>
      <c r="F33" s="9">
        <f t="shared" si="11"/>
        <v>168.61701756233586</v>
      </c>
      <c r="G33" s="13">
        <f t="shared" si="12"/>
        <v>1.9149729736974371E-2</v>
      </c>
      <c r="H33" s="24" t="b">
        <f t="shared" si="13"/>
        <v>0</v>
      </c>
      <c r="I33" s="24" t="b">
        <f t="shared" si="14"/>
        <v>0</v>
      </c>
      <c r="J33" s="24" t="b">
        <f t="shared" si="15"/>
        <v>0</v>
      </c>
      <c r="K33" s="24">
        <f t="shared" si="16"/>
        <v>1.9472250337568883E-2</v>
      </c>
      <c r="L33" s="24">
        <f t="shared" si="17"/>
        <v>1.9472250337568883E-2</v>
      </c>
      <c r="M33" s="24" t="b">
        <f t="shared" si="18"/>
        <v>0</v>
      </c>
      <c r="N33" s="24" t="b">
        <f t="shared" si="19"/>
        <v>0</v>
      </c>
      <c r="O33" s="24" t="b">
        <f t="shared" si="20"/>
        <v>0</v>
      </c>
      <c r="P33" s="24">
        <f t="shared" si="21"/>
        <v>-6.1232080921636793</v>
      </c>
      <c r="Q33" s="24">
        <f t="shared" si="22"/>
        <v>-6.1232080921636793</v>
      </c>
      <c r="R33" s="48">
        <f t="shared" si="23"/>
        <v>168.61701756233586</v>
      </c>
      <c r="S33" s="49">
        <v>28.129948010199207</v>
      </c>
      <c r="T33" s="19">
        <f t="shared" si="8"/>
        <v>3.194700687380563E-3</v>
      </c>
      <c r="U33" s="28">
        <f t="shared" si="9"/>
        <v>3.1151426507902715E-3</v>
      </c>
      <c r="V33" s="30" t="b">
        <f t="shared" ref="V33:X33" si="58">IF(AND($D33&lt;V$2,$D33&gt;W$2),V$3 )</f>
        <v>0</v>
      </c>
      <c r="W33" s="30" t="b">
        <f t="shared" si="58"/>
        <v>0</v>
      </c>
      <c r="X33" s="30" t="b">
        <f t="shared" si="58"/>
        <v>0</v>
      </c>
      <c r="Y33" s="30">
        <f t="shared" si="25"/>
        <v>2.1268721667216761E-3</v>
      </c>
      <c r="Z33" s="30">
        <f t="shared" si="26"/>
        <v>2.1268721667216761E-3</v>
      </c>
      <c r="AA33" s="30" t="b">
        <f t="shared" si="27"/>
        <v>0</v>
      </c>
      <c r="AB33" s="30" t="b">
        <f t="shared" si="28"/>
        <v>0</v>
      </c>
      <c r="AC33" s="30" t="b">
        <f t="shared" si="29"/>
        <v>0</v>
      </c>
      <c r="AD33" s="30">
        <f t="shared" si="30"/>
        <v>8.9839778564273765</v>
      </c>
      <c r="AE33" s="30">
        <f t="shared" si="31"/>
        <v>8.9839778564273765</v>
      </c>
      <c r="AF33" s="49">
        <f t="shared" si="32"/>
        <v>28.129948010199207</v>
      </c>
    </row>
    <row r="34" spans="1:32" ht="16.5" x14ac:dyDescent="0.3">
      <c r="A34" s="2">
        <v>42888.166666661244</v>
      </c>
      <c r="B34" s="8">
        <v>9414.55029296875</v>
      </c>
      <c r="C34" s="8">
        <f t="shared" si="4"/>
        <v>29.007522836744013</v>
      </c>
      <c r="D34" s="8">
        <f t="shared" si="10"/>
        <v>9385.5427701320059</v>
      </c>
      <c r="E34" s="8">
        <f t="shared" si="5"/>
        <v>9208.9083398501989</v>
      </c>
      <c r="F34" s="9">
        <f t="shared" si="11"/>
        <v>176.63443028180646</v>
      </c>
      <c r="G34" s="13">
        <f t="shared" si="12"/>
        <v>1.9180821848062805E-2</v>
      </c>
      <c r="H34" s="24" t="b">
        <f t="shared" si="13"/>
        <v>0</v>
      </c>
      <c r="I34" s="24" t="b">
        <f t="shared" si="14"/>
        <v>0</v>
      </c>
      <c r="J34" s="24" t="b">
        <f t="shared" si="15"/>
        <v>0</v>
      </c>
      <c r="K34" s="24">
        <f t="shared" si="16"/>
        <v>1.9472250337568883E-2</v>
      </c>
      <c r="L34" s="24">
        <f t="shared" si="17"/>
        <v>1.9472250337568883E-2</v>
      </c>
      <c r="M34" s="24" t="b">
        <f t="shared" si="18"/>
        <v>0</v>
      </c>
      <c r="N34" s="24" t="b">
        <f t="shared" si="19"/>
        <v>0</v>
      </c>
      <c r="O34" s="24" t="b">
        <f t="shared" si="20"/>
        <v>0</v>
      </c>
      <c r="P34" s="24">
        <f t="shared" si="21"/>
        <v>-6.1232080921636793</v>
      </c>
      <c r="Q34" s="24">
        <f t="shared" si="22"/>
        <v>-6.1232080921636793</v>
      </c>
      <c r="R34" s="48">
        <f t="shared" si="23"/>
        <v>176.63443028180646</v>
      </c>
      <c r="S34" s="49">
        <v>29.007522836744013</v>
      </c>
      <c r="T34" s="19">
        <f t="shared" si="8"/>
        <v>3.1499415312038906E-3</v>
      </c>
      <c r="U34" s="28">
        <f t="shared" si="9"/>
        <v>3.0716731344827158E-3</v>
      </c>
      <c r="V34" s="30" t="b">
        <f t="shared" ref="V34:X34" si="59">IF(AND($D34&lt;V$2,$D34&gt;W$2),V$3 )</f>
        <v>0</v>
      </c>
      <c r="W34" s="30" t="b">
        <f t="shared" si="59"/>
        <v>0</v>
      </c>
      <c r="X34" s="30" t="b">
        <f t="shared" si="59"/>
        <v>0</v>
      </c>
      <c r="Y34" s="30">
        <f t="shared" si="25"/>
        <v>2.1268721667216761E-3</v>
      </c>
      <c r="Z34" s="30">
        <f t="shared" si="26"/>
        <v>2.1268721667216761E-3</v>
      </c>
      <c r="AA34" s="30" t="b">
        <f t="shared" si="27"/>
        <v>0</v>
      </c>
      <c r="AB34" s="30" t="b">
        <f t="shared" si="28"/>
        <v>0</v>
      </c>
      <c r="AC34" s="30" t="b">
        <f t="shared" si="29"/>
        <v>0</v>
      </c>
      <c r="AD34" s="30">
        <f t="shared" si="30"/>
        <v>8.9839778564273765</v>
      </c>
      <c r="AE34" s="30">
        <f t="shared" si="31"/>
        <v>8.9839778564273765</v>
      </c>
      <c r="AF34" s="49">
        <f t="shared" si="32"/>
        <v>29.007522836744013</v>
      </c>
    </row>
    <row r="35" spans="1:32" ht="16.5" x14ac:dyDescent="0.3">
      <c r="A35" s="2">
        <v>42888.208333327908</v>
      </c>
      <c r="B35" s="8">
        <v>10159.026091579861</v>
      </c>
      <c r="C35" s="8">
        <f t="shared" si="4"/>
        <v>30.590927691607877</v>
      </c>
      <c r="D35" s="8">
        <f t="shared" si="10"/>
        <v>10128.435163888253</v>
      </c>
      <c r="E35" s="8">
        <f t="shared" si="5"/>
        <v>9937.3349469413479</v>
      </c>
      <c r="F35" s="9">
        <f t="shared" si="11"/>
        <v>191.10021694690388</v>
      </c>
      <c r="G35" s="13">
        <f t="shared" si="12"/>
        <v>1.9230529912421176E-2</v>
      </c>
      <c r="H35" s="24" t="b">
        <f t="shared" si="13"/>
        <v>0</v>
      </c>
      <c r="I35" s="24" t="b">
        <f t="shared" si="14"/>
        <v>0</v>
      </c>
      <c r="J35" s="24" t="b">
        <f t="shared" si="15"/>
        <v>0</v>
      </c>
      <c r="K35" s="24">
        <f t="shared" si="16"/>
        <v>1.9472250337568883E-2</v>
      </c>
      <c r="L35" s="24">
        <f t="shared" si="17"/>
        <v>1.9472250337568883E-2</v>
      </c>
      <c r="M35" s="24" t="b">
        <f t="shared" si="18"/>
        <v>0</v>
      </c>
      <c r="N35" s="24" t="b">
        <f t="shared" si="19"/>
        <v>0</v>
      </c>
      <c r="O35" s="24" t="b">
        <f t="shared" si="20"/>
        <v>0</v>
      </c>
      <c r="P35" s="24">
        <f t="shared" si="21"/>
        <v>-6.1232080921636793</v>
      </c>
      <c r="Q35" s="24">
        <f t="shared" si="22"/>
        <v>-6.1232080921636793</v>
      </c>
      <c r="R35" s="48">
        <f t="shared" si="23"/>
        <v>191.10021694690388</v>
      </c>
      <c r="S35" s="49">
        <v>30.590927691607877</v>
      </c>
      <c r="T35" s="19">
        <f t="shared" si="8"/>
        <v>3.0783834755437707E-3</v>
      </c>
      <c r="U35" s="28">
        <f t="shared" si="9"/>
        <v>3.0021665813103394E-3</v>
      </c>
      <c r="V35" s="30" t="b">
        <f t="shared" ref="V35:X35" si="60">IF(AND($D35&lt;V$2,$D35&gt;W$2),V$3 )</f>
        <v>0</v>
      </c>
      <c r="W35" s="30" t="b">
        <f t="shared" si="60"/>
        <v>0</v>
      </c>
      <c r="X35" s="30" t="b">
        <f t="shared" si="60"/>
        <v>0</v>
      </c>
      <c r="Y35" s="30">
        <f t="shared" si="25"/>
        <v>2.1268721667216761E-3</v>
      </c>
      <c r="Z35" s="30">
        <f t="shared" si="26"/>
        <v>2.1268721667216761E-3</v>
      </c>
      <c r="AA35" s="30" t="b">
        <f t="shared" si="27"/>
        <v>0</v>
      </c>
      <c r="AB35" s="30" t="b">
        <f t="shared" si="28"/>
        <v>0</v>
      </c>
      <c r="AC35" s="30" t="b">
        <f t="shared" si="29"/>
        <v>0</v>
      </c>
      <c r="AD35" s="30">
        <f t="shared" si="30"/>
        <v>8.9839778564273765</v>
      </c>
      <c r="AE35" s="30">
        <f t="shared" si="31"/>
        <v>8.9839778564273765</v>
      </c>
      <c r="AF35" s="49">
        <f t="shared" si="32"/>
        <v>30.590927691607877</v>
      </c>
    </row>
    <row r="36" spans="1:32" ht="16.5" x14ac:dyDescent="0.3">
      <c r="A36" s="2">
        <v>42888.249999994572</v>
      </c>
      <c r="B36" s="8">
        <v>10870.161452907985</v>
      </c>
      <c r="C36" s="8">
        <f t="shared" si="4"/>
        <v>31.250081603938781</v>
      </c>
      <c r="D36" s="8">
        <f t="shared" si="10"/>
        <v>10838.911371304046</v>
      </c>
      <c r="E36" s="8">
        <f t="shared" si="5"/>
        <v>10627.916729658518</v>
      </c>
      <c r="F36" s="9">
        <f t="shared" si="11"/>
        <v>210.99464164552819</v>
      </c>
      <c r="G36" s="13">
        <f t="shared" si="12"/>
        <v>1.9852869288740426E-2</v>
      </c>
      <c r="H36" s="24" t="b">
        <f t="shared" si="13"/>
        <v>0</v>
      </c>
      <c r="I36" s="24" t="b">
        <f t="shared" si="14"/>
        <v>0</v>
      </c>
      <c r="J36" s="24">
        <f t="shared" si="15"/>
        <v>2.8413894797919583E-2</v>
      </c>
      <c r="K36" s="24" t="b">
        <f t="shared" si="16"/>
        <v>0</v>
      </c>
      <c r="L36" s="24">
        <f t="shared" si="17"/>
        <v>2.8413894797919583E-2</v>
      </c>
      <c r="M36" s="24" t="b">
        <f t="shared" si="18"/>
        <v>0</v>
      </c>
      <c r="N36" s="24" t="b">
        <f t="shared" si="19"/>
        <v>0</v>
      </c>
      <c r="O36" s="24">
        <f t="shared" si="20"/>
        <v>-96.981045782679246</v>
      </c>
      <c r="P36" s="24" t="b">
        <f t="shared" si="21"/>
        <v>0</v>
      </c>
      <c r="Q36" s="24">
        <f t="shared" si="22"/>
        <v>-96.981045782679246</v>
      </c>
      <c r="R36" s="48">
        <f t="shared" si="23"/>
        <v>210.99464164552819</v>
      </c>
      <c r="S36" s="49">
        <v>31.250081603938781</v>
      </c>
      <c r="T36" s="19">
        <f t="shared" si="8"/>
        <v>2.9403769712206679E-3</v>
      </c>
      <c r="U36" s="28">
        <f t="shared" si="9"/>
        <v>2.866608741905266E-3</v>
      </c>
      <c r="V36" s="30" t="b">
        <f t="shared" ref="V36:X36" si="61">IF(AND($D36&lt;V$2,$D36&gt;W$2),V$3 )</f>
        <v>0</v>
      </c>
      <c r="W36" s="30" t="b">
        <f t="shared" si="61"/>
        <v>0</v>
      </c>
      <c r="X36" s="30">
        <f t="shared" si="61"/>
        <v>4.7702342923554032E-4</v>
      </c>
      <c r="Y36" s="30" t="b">
        <f t="shared" si="25"/>
        <v>0</v>
      </c>
      <c r="Z36" s="30">
        <f t="shared" si="26"/>
        <v>4.7702342923554032E-4</v>
      </c>
      <c r="AA36" s="30" t="b">
        <f t="shared" si="27"/>
        <v>0</v>
      </c>
      <c r="AB36" s="30" t="b">
        <f t="shared" si="28"/>
        <v>0</v>
      </c>
      <c r="AC36" s="30">
        <f t="shared" si="29"/>
        <v>26.064759911328629</v>
      </c>
      <c r="AD36" s="30" t="b">
        <f t="shared" si="30"/>
        <v>0</v>
      </c>
      <c r="AE36" s="30">
        <f t="shared" si="31"/>
        <v>26.064759911328629</v>
      </c>
      <c r="AF36" s="49">
        <f t="shared" si="32"/>
        <v>31.250081603938781</v>
      </c>
    </row>
    <row r="37" spans="1:32" ht="16.5" x14ac:dyDescent="0.3">
      <c r="A37" s="2">
        <v>42888.291666661236</v>
      </c>
      <c r="B37" s="8">
        <v>11431.152639973958</v>
      </c>
      <c r="C37" s="8">
        <f t="shared" si="4"/>
        <v>31.517687543763905</v>
      </c>
      <c r="D37" s="8">
        <f t="shared" si="10"/>
        <v>11399.634952430193</v>
      </c>
      <c r="E37" s="8">
        <f t="shared" si="5"/>
        <v>11172.707969939835</v>
      </c>
      <c r="F37" s="9">
        <f t="shared" si="11"/>
        <v>226.92698249035925</v>
      </c>
      <c r="G37" s="13">
        <f t="shared" si="12"/>
        <v>2.0310830919496526E-2</v>
      </c>
      <c r="H37" s="24" t="b">
        <f t="shared" si="13"/>
        <v>0</v>
      </c>
      <c r="I37" s="24" t="b">
        <f t="shared" si="14"/>
        <v>0</v>
      </c>
      <c r="J37" s="24">
        <f t="shared" si="15"/>
        <v>2.8413894797919583E-2</v>
      </c>
      <c r="K37" s="24" t="b">
        <f t="shared" si="16"/>
        <v>0</v>
      </c>
      <c r="L37" s="24">
        <f t="shared" si="17"/>
        <v>2.8413894797919583E-2</v>
      </c>
      <c r="M37" s="24" t="b">
        <f t="shared" si="18"/>
        <v>0</v>
      </c>
      <c r="N37" s="24" t="b">
        <f t="shared" si="19"/>
        <v>0</v>
      </c>
      <c r="O37" s="24">
        <f t="shared" si="20"/>
        <v>-96.981045782679246</v>
      </c>
      <c r="P37" s="24" t="b">
        <f t="shared" si="21"/>
        <v>0</v>
      </c>
      <c r="Q37" s="24">
        <f t="shared" si="22"/>
        <v>-96.981045782679246</v>
      </c>
      <c r="R37" s="48">
        <f t="shared" si="23"/>
        <v>226.92698249035925</v>
      </c>
      <c r="S37" s="49">
        <v>31.517687543763905</v>
      </c>
      <c r="T37" s="19">
        <f t="shared" si="8"/>
        <v>2.8209533112797925E-3</v>
      </c>
      <c r="U37" s="28">
        <f t="shared" si="9"/>
        <v>2.7495938244076817E-3</v>
      </c>
      <c r="V37" s="30" t="b">
        <f t="shared" ref="V37:X37" si="62">IF(AND($D37&lt;V$2,$D37&gt;W$2),V$3 )</f>
        <v>0</v>
      </c>
      <c r="W37" s="30" t="b">
        <f t="shared" si="62"/>
        <v>0</v>
      </c>
      <c r="X37" s="30">
        <f t="shared" si="62"/>
        <v>4.7702342923554032E-4</v>
      </c>
      <c r="Y37" s="30" t="b">
        <f t="shared" si="25"/>
        <v>0</v>
      </c>
      <c r="Z37" s="30">
        <f t="shared" si="26"/>
        <v>4.7702342923554032E-4</v>
      </c>
      <c r="AA37" s="30" t="b">
        <f t="shared" si="27"/>
        <v>0</v>
      </c>
      <c r="AB37" s="30" t="b">
        <f t="shared" si="28"/>
        <v>0</v>
      </c>
      <c r="AC37" s="30">
        <f t="shared" si="29"/>
        <v>26.064759911328629</v>
      </c>
      <c r="AD37" s="30" t="b">
        <f t="shared" si="30"/>
        <v>0</v>
      </c>
      <c r="AE37" s="30">
        <f t="shared" si="31"/>
        <v>26.064759911328629</v>
      </c>
      <c r="AF37" s="49">
        <f t="shared" si="32"/>
        <v>31.517687543763905</v>
      </c>
    </row>
    <row r="38" spans="1:32" ht="16.5" x14ac:dyDescent="0.3">
      <c r="A38" s="2">
        <v>42888.333333327901</v>
      </c>
      <c r="B38" s="8">
        <v>12090.267096354166</v>
      </c>
      <c r="C38" s="8">
        <f t="shared" si="4"/>
        <v>31.832100582005111</v>
      </c>
      <c r="D38" s="8">
        <f t="shared" si="10"/>
        <v>12058.434995772161</v>
      </c>
      <c r="E38" s="8">
        <f t="shared" si="5"/>
        <v>11812.788938157419</v>
      </c>
      <c r="F38" s="9">
        <f t="shared" si="11"/>
        <v>245.6460576147428</v>
      </c>
      <c r="G38" s="13">
        <f t="shared" si="12"/>
        <v>2.079492479724768E-2</v>
      </c>
      <c r="H38" s="24" t="b">
        <f t="shared" si="13"/>
        <v>0</v>
      </c>
      <c r="I38" s="24" t="b">
        <f t="shared" si="14"/>
        <v>0</v>
      </c>
      <c r="J38" s="24">
        <f t="shared" si="15"/>
        <v>2.8413894797919583E-2</v>
      </c>
      <c r="K38" s="24" t="b">
        <f t="shared" si="16"/>
        <v>0</v>
      </c>
      <c r="L38" s="24">
        <f t="shared" si="17"/>
        <v>2.8413894797919583E-2</v>
      </c>
      <c r="M38" s="24" t="b">
        <f t="shared" si="18"/>
        <v>0</v>
      </c>
      <c r="N38" s="24" t="b">
        <f t="shared" si="19"/>
        <v>0</v>
      </c>
      <c r="O38" s="24">
        <f t="shared" si="20"/>
        <v>-96.981045782679246</v>
      </c>
      <c r="P38" s="24" t="b">
        <f t="shared" si="21"/>
        <v>0</v>
      </c>
      <c r="Q38" s="24">
        <f t="shared" si="22"/>
        <v>-96.981045782679246</v>
      </c>
      <c r="R38" s="48">
        <f t="shared" si="23"/>
        <v>245.6460576147428</v>
      </c>
      <c r="S38" s="49">
        <v>31.832100582005111</v>
      </c>
      <c r="T38" s="19">
        <f t="shared" si="8"/>
        <v>2.6947150879147379E-3</v>
      </c>
      <c r="U38" s="28">
        <f t="shared" si="9"/>
        <v>2.6259561207064362E-3</v>
      </c>
      <c r="V38" s="30" t="b">
        <f t="shared" ref="V38:X38" si="63">IF(AND($D38&lt;V$2,$D38&gt;W$2),V$3 )</f>
        <v>0</v>
      </c>
      <c r="W38" s="30" t="b">
        <f t="shared" si="63"/>
        <v>0</v>
      </c>
      <c r="X38" s="30">
        <f t="shared" si="63"/>
        <v>4.7702342923554032E-4</v>
      </c>
      <c r="Y38" s="30" t="b">
        <f t="shared" si="25"/>
        <v>0</v>
      </c>
      <c r="Z38" s="30">
        <f t="shared" si="26"/>
        <v>4.7702342923554032E-4</v>
      </c>
      <c r="AA38" s="30" t="b">
        <f t="shared" si="27"/>
        <v>0</v>
      </c>
      <c r="AB38" s="30" t="b">
        <f t="shared" si="28"/>
        <v>0</v>
      </c>
      <c r="AC38" s="30">
        <f t="shared" si="29"/>
        <v>26.064759911328629</v>
      </c>
      <c r="AD38" s="30" t="b">
        <f t="shared" si="30"/>
        <v>0</v>
      </c>
      <c r="AE38" s="30">
        <f t="shared" si="31"/>
        <v>26.064759911328629</v>
      </c>
      <c r="AF38" s="49">
        <f t="shared" si="32"/>
        <v>31.832100582005111</v>
      </c>
    </row>
    <row r="39" spans="1:32" ht="16.5" x14ac:dyDescent="0.3">
      <c r="A39" s="2">
        <v>42888.374999994565</v>
      </c>
      <c r="B39" s="8">
        <v>12860.217886284721</v>
      </c>
      <c r="C39" s="8">
        <f t="shared" si="4"/>
        <v>32.199385148160403</v>
      </c>
      <c r="D39" s="8">
        <f t="shared" si="10"/>
        <v>12828.018501136561</v>
      </c>
      <c r="E39" s="8">
        <f t="shared" si="5"/>
        <v>12560.50557876218</v>
      </c>
      <c r="F39" s="9">
        <f t="shared" si="11"/>
        <v>267.51292237438105</v>
      </c>
      <c r="G39" s="13">
        <f t="shared" si="12"/>
        <v>2.1297942244196198E-2</v>
      </c>
      <c r="H39" s="24" t="b">
        <f t="shared" si="13"/>
        <v>0</v>
      </c>
      <c r="I39" s="24" t="b">
        <f t="shared" si="14"/>
        <v>0</v>
      </c>
      <c r="J39" s="24">
        <f t="shared" si="15"/>
        <v>2.8413894797919583E-2</v>
      </c>
      <c r="K39" s="24" t="b">
        <f t="shared" si="16"/>
        <v>0</v>
      </c>
      <c r="L39" s="24">
        <f t="shared" si="17"/>
        <v>2.8413894797919583E-2</v>
      </c>
      <c r="M39" s="24" t="b">
        <f t="shared" si="18"/>
        <v>0</v>
      </c>
      <c r="N39" s="24" t="b">
        <f t="shared" si="19"/>
        <v>0</v>
      </c>
      <c r="O39" s="24">
        <f t="shared" si="20"/>
        <v>-96.981045782679246</v>
      </c>
      <c r="P39" s="24" t="b">
        <f t="shared" si="21"/>
        <v>0</v>
      </c>
      <c r="Q39" s="24">
        <f t="shared" si="22"/>
        <v>-96.981045782679246</v>
      </c>
      <c r="R39" s="48">
        <f t="shared" si="23"/>
        <v>267.51292237438105</v>
      </c>
      <c r="S39" s="49">
        <v>32.199385148160403</v>
      </c>
      <c r="T39" s="19">
        <f t="shared" si="8"/>
        <v>2.5635421238619921E-3</v>
      </c>
      <c r="U39" s="28">
        <f t="shared" si="9"/>
        <v>2.4975444457191165E-3</v>
      </c>
      <c r="V39" s="30" t="b">
        <f t="shared" ref="V39:X39" si="64">IF(AND($D39&lt;V$2,$D39&gt;W$2),V$3 )</f>
        <v>0</v>
      </c>
      <c r="W39" s="30" t="b">
        <f t="shared" si="64"/>
        <v>0</v>
      </c>
      <c r="X39" s="30">
        <f t="shared" si="64"/>
        <v>4.7702342923554032E-4</v>
      </c>
      <c r="Y39" s="30" t="b">
        <f t="shared" si="25"/>
        <v>0</v>
      </c>
      <c r="Z39" s="30">
        <f t="shared" si="26"/>
        <v>4.7702342923554032E-4</v>
      </c>
      <c r="AA39" s="30" t="b">
        <f t="shared" si="27"/>
        <v>0</v>
      </c>
      <c r="AB39" s="30" t="b">
        <f t="shared" si="28"/>
        <v>0</v>
      </c>
      <c r="AC39" s="30">
        <f t="shared" si="29"/>
        <v>26.064759911328629</v>
      </c>
      <c r="AD39" s="30" t="b">
        <f t="shared" si="30"/>
        <v>0</v>
      </c>
      <c r="AE39" s="30">
        <f t="shared" si="31"/>
        <v>26.064759911328629</v>
      </c>
      <c r="AF39" s="49">
        <f t="shared" si="32"/>
        <v>32.199385148160403</v>
      </c>
    </row>
    <row r="40" spans="1:32" ht="16.5" x14ac:dyDescent="0.3">
      <c r="A40" s="2">
        <v>42888.416666661229</v>
      </c>
      <c r="B40" s="8">
        <v>13517.407484809028</v>
      </c>
      <c r="C40" s="8">
        <f t="shared" si="4"/>
        <v>32.512879984106391</v>
      </c>
      <c r="D40" s="8">
        <f t="shared" si="10"/>
        <v>13484.894604824922</v>
      </c>
      <c r="E40" s="8">
        <f t="shared" si="5"/>
        <v>13198.717273945073</v>
      </c>
      <c r="F40" s="9">
        <f t="shared" si="11"/>
        <v>286.17733087984948</v>
      </c>
      <c r="G40" s="13">
        <f t="shared" si="12"/>
        <v>2.1682207819147533E-2</v>
      </c>
      <c r="H40" s="24" t="b">
        <f t="shared" si="13"/>
        <v>0</v>
      </c>
      <c r="I40" s="24" t="b">
        <f t="shared" si="14"/>
        <v>0</v>
      </c>
      <c r="J40" s="24">
        <f t="shared" si="15"/>
        <v>2.8413894797919583E-2</v>
      </c>
      <c r="K40" s="24" t="b">
        <f t="shared" si="16"/>
        <v>0</v>
      </c>
      <c r="L40" s="24">
        <f t="shared" si="17"/>
        <v>2.8413894797919583E-2</v>
      </c>
      <c r="M40" s="24" t="b">
        <f t="shared" si="18"/>
        <v>0</v>
      </c>
      <c r="N40" s="24" t="b">
        <f t="shared" si="19"/>
        <v>0</v>
      </c>
      <c r="O40" s="24">
        <f t="shared" si="20"/>
        <v>-96.981045782679246</v>
      </c>
      <c r="P40" s="24" t="b">
        <f t="shared" si="21"/>
        <v>0</v>
      </c>
      <c r="Q40" s="24">
        <f t="shared" si="22"/>
        <v>-96.981045782679246</v>
      </c>
      <c r="R40" s="48">
        <f t="shared" si="23"/>
        <v>286.17733087984948</v>
      </c>
      <c r="S40" s="49">
        <v>32.512879984106391</v>
      </c>
      <c r="T40" s="19">
        <f t="shared" si="8"/>
        <v>2.4633363461984627E-3</v>
      </c>
      <c r="U40" s="28">
        <f t="shared" si="9"/>
        <v>2.3994886396959841E-3</v>
      </c>
      <c r="V40" s="30" t="b">
        <f t="shared" ref="V40:X40" si="65">IF(AND($D40&lt;V$2,$D40&gt;W$2),V$3 )</f>
        <v>0</v>
      </c>
      <c r="W40" s="30" t="b">
        <f t="shared" si="65"/>
        <v>0</v>
      </c>
      <c r="X40" s="30">
        <f t="shared" si="65"/>
        <v>4.7702342923554032E-4</v>
      </c>
      <c r="Y40" s="30" t="b">
        <f t="shared" si="25"/>
        <v>0</v>
      </c>
      <c r="Z40" s="30">
        <f t="shared" si="26"/>
        <v>4.7702342923554032E-4</v>
      </c>
      <c r="AA40" s="30" t="b">
        <f t="shared" si="27"/>
        <v>0</v>
      </c>
      <c r="AB40" s="30" t="b">
        <f t="shared" si="28"/>
        <v>0</v>
      </c>
      <c r="AC40" s="30">
        <f t="shared" si="29"/>
        <v>26.064759911328629</v>
      </c>
      <c r="AD40" s="30" t="b">
        <f t="shared" si="30"/>
        <v>0</v>
      </c>
      <c r="AE40" s="30">
        <f t="shared" si="31"/>
        <v>26.064759911328629</v>
      </c>
      <c r="AF40" s="49">
        <f t="shared" si="32"/>
        <v>32.512879984106391</v>
      </c>
    </row>
    <row r="41" spans="1:32" ht="16.5" x14ac:dyDescent="0.3">
      <c r="A41" s="2">
        <v>42888.458333327893</v>
      </c>
      <c r="B41" s="8">
        <v>14113.493774956598</v>
      </c>
      <c r="C41" s="8">
        <f t="shared" si="4"/>
        <v>32.797227110352878</v>
      </c>
      <c r="D41" s="8">
        <f t="shared" si="10"/>
        <v>14080.696547846244</v>
      </c>
      <c r="E41" s="8">
        <f t="shared" si="5"/>
        <v>13777.590163236991</v>
      </c>
      <c r="F41" s="9">
        <f t="shared" si="11"/>
        <v>303.10638460925338</v>
      </c>
      <c r="G41" s="13">
        <f t="shared" si="12"/>
        <v>2.1999956524910862E-2</v>
      </c>
      <c r="H41" s="24" t="b">
        <f t="shared" si="13"/>
        <v>0</v>
      </c>
      <c r="I41" s="24" t="b">
        <f t="shared" si="14"/>
        <v>0</v>
      </c>
      <c r="J41" s="24">
        <f t="shared" si="15"/>
        <v>2.8413894797919583E-2</v>
      </c>
      <c r="K41" s="24" t="b">
        <f t="shared" si="16"/>
        <v>0</v>
      </c>
      <c r="L41" s="24">
        <f t="shared" si="17"/>
        <v>2.8413894797919583E-2</v>
      </c>
      <c r="M41" s="24" t="b">
        <f t="shared" si="18"/>
        <v>0</v>
      </c>
      <c r="N41" s="24" t="b">
        <f t="shared" si="19"/>
        <v>0</v>
      </c>
      <c r="O41" s="24">
        <f t="shared" si="20"/>
        <v>-96.981045782679246</v>
      </c>
      <c r="P41" s="24" t="b">
        <f t="shared" si="21"/>
        <v>0</v>
      </c>
      <c r="Q41" s="24">
        <f t="shared" si="22"/>
        <v>-96.981045782679246</v>
      </c>
      <c r="R41" s="48">
        <f t="shared" si="23"/>
        <v>303.10638460925338</v>
      </c>
      <c r="S41" s="49">
        <v>32.797227110352878</v>
      </c>
      <c r="T41" s="19">
        <f t="shared" si="8"/>
        <v>2.3804763185557914E-3</v>
      </c>
      <c r="U41" s="28">
        <f t="shared" si="9"/>
        <v>2.3184329451133722E-3</v>
      </c>
      <c r="V41" s="30" t="b">
        <f t="shared" ref="V41:X41" si="66">IF(AND($D41&lt;V$2,$D41&gt;W$2),V$3 )</f>
        <v>0</v>
      </c>
      <c r="W41" s="30" t="b">
        <f t="shared" si="66"/>
        <v>0</v>
      </c>
      <c r="X41" s="30">
        <f t="shared" si="66"/>
        <v>4.7702342923554032E-4</v>
      </c>
      <c r="Y41" s="30" t="b">
        <f t="shared" si="25"/>
        <v>0</v>
      </c>
      <c r="Z41" s="30">
        <f t="shared" si="26"/>
        <v>4.7702342923554032E-4</v>
      </c>
      <c r="AA41" s="30" t="b">
        <f t="shared" si="27"/>
        <v>0</v>
      </c>
      <c r="AB41" s="30" t="b">
        <f t="shared" si="28"/>
        <v>0</v>
      </c>
      <c r="AC41" s="30">
        <f t="shared" si="29"/>
        <v>26.064759911328629</v>
      </c>
      <c r="AD41" s="30" t="b">
        <f t="shared" si="30"/>
        <v>0</v>
      </c>
      <c r="AE41" s="30">
        <f t="shared" si="31"/>
        <v>26.064759911328629</v>
      </c>
      <c r="AF41" s="49">
        <f t="shared" si="32"/>
        <v>32.797227110352878</v>
      </c>
    </row>
    <row r="42" spans="1:32" ht="16.5" x14ac:dyDescent="0.3">
      <c r="A42" s="2">
        <v>42888.499999994558</v>
      </c>
      <c r="B42" s="8">
        <v>14686.203126085069</v>
      </c>
      <c r="C42" s="8">
        <f t="shared" si="4"/>
        <v>33.070422888983444</v>
      </c>
      <c r="D42" s="8">
        <f t="shared" si="10"/>
        <v>14653.132703196086</v>
      </c>
      <c r="E42" s="8">
        <f t="shared" si="5"/>
        <v>14332.179166190435</v>
      </c>
      <c r="F42" s="9">
        <f t="shared" si="11"/>
        <v>320.95353700565011</v>
      </c>
      <c r="G42" s="13">
        <f t="shared" si="12"/>
        <v>2.239391046427737E-2</v>
      </c>
      <c r="H42" s="24" t="b">
        <f t="shared" si="13"/>
        <v>0</v>
      </c>
      <c r="I42" s="24">
        <f t="shared" si="14"/>
        <v>3.3608777590990367E-2</v>
      </c>
      <c r="J42" s="24" t="b">
        <f t="shared" si="15"/>
        <v>0</v>
      </c>
      <c r="K42" s="24" t="b">
        <f t="shared" si="16"/>
        <v>0</v>
      </c>
      <c r="L42" s="24">
        <f t="shared" si="17"/>
        <v>3.3608777590990367E-2</v>
      </c>
      <c r="M42" s="24" t="b">
        <f t="shared" si="18"/>
        <v>0</v>
      </c>
      <c r="N42" s="24">
        <f t="shared" si="19"/>
        <v>-171.52034102733461</v>
      </c>
      <c r="O42" s="24" t="b">
        <f t="shared" si="20"/>
        <v>0</v>
      </c>
      <c r="P42" s="24" t="b">
        <f t="shared" si="21"/>
        <v>0</v>
      </c>
      <c r="Q42" s="24">
        <f t="shared" si="22"/>
        <v>-171.52034102733461</v>
      </c>
      <c r="R42" s="48">
        <f t="shared" si="23"/>
        <v>320.95353700565011</v>
      </c>
      <c r="S42" s="49">
        <v>33.070422888983444</v>
      </c>
      <c r="T42" s="19">
        <f t="shared" si="8"/>
        <v>2.3074246076267638E-3</v>
      </c>
      <c r="U42" s="28">
        <f t="shared" si="9"/>
        <v>2.2467428694052964E-3</v>
      </c>
      <c r="V42" s="30" t="b">
        <f t="shared" ref="V42:X42" si="67">IF(AND($D42&lt;V$2,$D42&gt;W$2),V$3 )</f>
        <v>0</v>
      </c>
      <c r="W42" s="30" t="b">
        <f t="shared" si="67"/>
        <v>0</v>
      </c>
      <c r="X42" s="30">
        <f t="shared" si="67"/>
        <v>4.7702342923554032E-4</v>
      </c>
      <c r="Y42" s="30" t="b">
        <f t="shared" si="25"/>
        <v>0</v>
      </c>
      <c r="Z42" s="30">
        <f t="shared" si="26"/>
        <v>4.7702342923554032E-4</v>
      </c>
      <c r="AA42" s="30" t="b">
        <f t="shared" si="27"/>
        <v>0</v>
      </c>
      <c r="AB42" s="30" t="b">
        <f t="shared" si="28"/>
        <v>0</v>
      </c>
      <c r="AC42" s="30">
        <f t="shared" si="29"/>
        <v>26.064759911328629</v>
      </c>
      <c r="AD42" s="30" t="b">
        <f t="shared" si="30"/>
        <v>0</v>
      </c>
      <c r="AE42" s="30">
        <f t="shared" si="31"/>
        <v>26.064759911328629</v>
      </c>
      <c r="AF42" s="49">
        <f t="shared" si="32"/>
        <v>33.070422888983444</v>
      </c>
    </row>
    <row r="43" spans="1:32" ht="16.5" x14ac:dyDescent="0.3">
      <c r="A43" s="2">
        <v>42888.541666661222</v>
      </c>
      <c r="B43" s="8">
        <v>15198.66165907118</v>
      </c>
      <c r="C43" s="8">
        <f t="shared" si="4"/>
        <v>34.275348935108752</v>
      </c>
      <c r="D43" s="8">
        <f t="shared" si="10"/>
        <v>15164.386310136071</v>
      </c>
      <c r="E43" s="8">
        <f t="shared" si="5"/>
        <v>14826.250164362184</v>
      </c>
      <c r="F43" s="9">
        <f t="shared" si="11"/>
        <v>338.13614577388768</v>
      </c>
      <c r="G43" s="13">
        <f t="shared" si="12"/>
        <v>2.2806585753332598E-2</v>
      </c>
      <c r="H43" s="24" t="b">
        <f t="shared" si="13"/>
        <v>0</v>
      </c>
      <c r="I43" s="24">
        <f t="shared" si="14"/>
        <v>3.3608777590990367E-2</v>
      </c>
      <c r="J43" s="24" t="b">
        <f t="shared" si="15"/>
        <v>0</v>
      </c>
      <c r="K43" s="24" t="b">
        <f t="shared" si="16"/>
        <v>0</v>
      </c>
      <c r="L43" s="24">
        <f t="shared" si="17"/>
        <v>3.3608777590990367E-2</v>
      </c>
      <c r="M43" s="24" t="b">
        <f t="shared" si="18"/>
        <v>0</v>
      </c>
      <c r="N43" s="24">
        <f t="shared" si="19"/>
        <v>-171.52034102733461</v>
      </c>
      <c r="O43" s="24" t="b">
        <f t="shared" si="20"/>
        <v>0</v>
      </c>
      <c r="P43" s="24" t="b">
        <f t="shared" si="21"/>
        <v>0</v>
      </c>
      <c r="Q43" s="24">
        <f t="shared" si="22"/>
        <v>-171.52034102733461</v>
      </c>
      <c r="R43" s="48">
        <f t="shared" si="23"/>
        <v>338.13614577388768</v>
      </c>
      <c r="S43" s="49">
        <v>34.275348935108752</v>
      </c>
      <c r="T43" s="19">
        <f t="shared" si="8"/>
        <v>2.3118016056073512E-3</v>
      </c>
      <c r="U43" s="28">
        <f t="shared" si="9"/>
        <v>2.2500814463483928E-3</v>
      </c>
      <c r="V43" s="30" t="b">
        <f t="shared" ref="V43:X43" si="68">IF(AND($D43&lt;V$2,$D43&gt;W$2),V$3 )</f>
        <v>0</v>
      </c>
      <c r="W43" s="30">
        <f t="shared" si="68"/>
        <v>2.2578403714412637E-3</v>
      </c>
      <c r="X43" s="30" t="b">
        <f t="shared" si="68"/>
        <v>0</v>
      </c>
      <c r="Y43" s="30" t="b">
        <f t="shared" si="25"/>
        <v>0</v>
      </c>
      <c r="Z43" s="30">
        <f t="shared" si="26"/>
        <v>2.2578403714412637E-3</v>
      </c>
      <c r="AA43" s="30" t="b">
        <f t="shared" si="27"/>
        <v>0</v>
      </c>
      <c r="AB43" s="30">
        <f t="shared" si="28"/>
        <v>-4.0802950618612499E-2</v>
      </c>
      <c r="AC43" s="30" t="b">
        <f t="shared" si="29"/>
        <v>0</v>
      </c>
      <c r="AD43" s="30" t="b">
        <f t="shared" si="30"/>
        <v>0</v>
      </c>
      <c r="AE43" s="30">
        <f t="shared" si="31"/>
        <v>-4.0802950618612499E-2</v>
      </c>
      <c r="AF43" s="49">
        <f t="shared" si="32"/>
        <v>34.275348935108752</v>
      </c>
    </row>
    <row r="44" spans="1:32" ht="16.5" x14ac:dyDescent="0.3">
      <c r="A44" s="2">
        <v>42888.583333327886</v>
      </c>
      <c r="B44" s="8">
        <v>15604.412085503473</v>
      </c>
      <c r="C44" s="8">
        <f t="shared" si="4"/>
        <v>35.191468628637089</v>
      </c>
      <c r="D44" s="8">
        <f t="shared" si="10"/>
        <v>15569.220616874836</v>
      </c>
      <c r="E44" s="8">
        <f t="shared" si="5"/>
        <v>15217.478484924563</v>
      </c>
      <c r="F44" s="9">
        <f t="shared" si="11"/>
        <v>351.74213195027363</v>
      </c>
      <c r="G44" s="13">
        <f t="shared" si="12"/>
        <v>2.3114350534402434E-2</v>
      </c>
      <c r="H44" s="24" t="b">
        <f t="shared" si="13"/>
        <v>0</v>
      </c>
      <c r="I44" s="24">
        <f t="shared" si="14"/>
        <v>3.3608777590990367E-2</v>
      </c>
      <c r="J44" s="24" t="b">
        <f t="shared" si="15"/>
        <v>0</v>
      </c>
      <c r="K44" s="24" t="b">
        <f t="shared" si="16"/>
        <v>0</v>
      </c>
      <c r="L44" s="24">
        <f t="shared" si="17"/>
        <v>3.3608777590990367E-2</v>
      </c>
      <c r="M44" s="24" t="b">
        <f t="shared" si="18"/>
        <v>0</v>
      </c>
      <c r="N44" s="24">
        <f t="shared" si="19"/>
        <v>-171.52034102733461</v>
      </c>
      <c r="O44" s="24" t="b">
        <f t="shared" si="20"/>
        <v>0</v>
      </c>
      <c r="P44" s="24" t="b">
        <f t="shared" si="21"/>
        <v>0</v>
      </c>
      <c r="Q44" s="24">
        <f t="shared" si="22"/>
        <v>-171.52034102733461</v>
      </c>
      <c r="R44" s="48">
        <f t="shared" si="23"/>
        <v>351.74213195027363</v>
      </c>
      <c r="S44" s="49">
        <v>35.191468628637089</v>
      </c>
      <c r="T44" s="19">
        <f t="shared" si="8"/>
        <v>2.3125689754383474E-3</v>
      </c>
      <c r="U44" s="28">
        <f t="shared" si="9"/>
        <v>2.2501509393656736E-3</v>
      </c>
      <c r="V44" s="30" t="b">
        <f t="shared" ref="V44:X44" si="69">IF(AND($D44&lt;V$2,$D44&gt;W$2),V$3 )</f>
        <v>0</v>
      </c>
      <c r="W44" s="30">
        <f t="shared" si="69"/>
        <v>2.2578403714412637E-3</v>
      </c>
      <c r="X44" s="30" t="b">
        <f t="shared" si="69"/>
        <v>0</v>
      </c>
      <c r="Y44" s="30" t="b">
        <f t="shared" si="25"/>
        <v>0</v>
      </c>
      <c r="Z44" s="30">
        <f t="shared" si="26"/>
        <v>2.2578403714412637E-3</v>
      </c>
      <c r="AA44" s="30" t="b">
        <f t="shared" si="27"/>
        <v>0</v>
      </c>
      <c r="AB44" s="30">
        <f t="shared" si="28"/>
        <v>-4.0802950618612499E-2</v>
      </c>
      <c r="AC44" s="30" t="b">
        <f t="shared" si="29"/>
        <v>0</v>
      </c>
      <c r="AD44" s="30" t="b">
        <f t="shared" si="30"/>
        <v>0</v>
      </c>
      <c r="AE44" s="30">
        <f t="shared" si="31"/>
        <v>-4.0802950618612499E-2</v>
      </c>
      <c r="AF44" s="49">
        <f t="shared" si="32"/>
        <v>35.191468628637089</v>
      </c>
    </row>
    <row r="45" spans="1:32" ht="16.5" x14ac:dyDescent="0.3">
      <c r="A45" s="2">
        <v>42888.62499999455</v>
      </c>
      <c r="B45" s="8">
        <v>15880.298158637153</v>
      </c>
      <c r="C45" s="8">
        <f t="shared" si="4"/>
        <v>35.814375342476716</v>
      </c>
      <c r="D45" s="8">
        <f t="shared" si="10"/>
        <v>15844.483783294676</v>
      </c>
      <c r="E45" s="8">
        <f t="shared" si="5"/>
        <v>15483.490392805206</v>
      </c>
      <c r="F45" s="9">
        <f t="shared" si="11"/>
        <v>360.99339048946973</v>
      </c>
      <c r="G45" s="13">
        <f t="shared" si="12"/>
        <v>2.3314729517138744E-2</v>
      </c>
      <c r="H45" s="24" t="b">
        <f t="shared" si="13"/>
        <v>0</v>
      </c>
      <c r="I45" s="24">
        <f t="shared" si="14"/>
        <v>3.3608777590990367E-2</v>
      </c>
      <c r="J45" s="24" t="b">
        <f t="shared" si="15"/>
        <v>0</v>
      </c>
      <c r="K45" s="24" t="b">
        <f t="shared" si="16"/>
        <v>0</v>
      </c>
      <c r="L45" s="24">
        <f t="shared" si="17"/>
        <v>3.3608777590990367E-2</v>
      </c>
      <c r="M45" s="24" t="b">
        <f t="shared" si="18"/>
        <v>0</v>
      </c>
      <c r="N45" s="24">
        <f t="shared" si="19"/>
        <v>-171.52034102733461</v>
      </c>
      <c r="O45" s="24" t="b">
        <f t="shared" si="20"/>
        <v>0</v>
      </c>
      <c r="P45" s="24" t="b">
        <f t="shared" si="21"/>
        <v>0</v>
      </c>
      <c r="Q45" s="24">
        <f t="shared" si="22"/>
        <v>-171.52034102733461</v>
      </c>
      <c r="R45" s="48">
        <f t="shared" si="23"/>
        <v>360.99339048946973</v>
      </c>
      <c r="S45" s="49">
        <v>35.814375342476716</v>
      </c>
      <c r="T45" s="19">
        <f t="shared" si="8"/>
        <v>2.3130685933139962E-3</v>
      </c>
      <c r="U45" s="28">
        <f t="shared" si="9"/>
        <v>2.250196162286229E-3</v>
      </c>
      <c r="V45" s="30" t="b">
        <f t="shared" ref="V45:X45" si="70">IF(AND($D45&lt;V$2,$D45&gt;W$2),V$3 )</f>
        <v>0</v>
      </c>
      <c r="W45" s="30">
        <f t="shared" si="70"/>
        <v>2.2578403714412637E-3</v>
      </c>
      <c r="X45" s="30" t="b">
        <f t="shared" si="70"/>
        <v>0</v>
      </c>
      <c r="Y45" s="30" t="b">
        <f t="shared" si="25"/>
        <v>0</v>
      </c>
      <c r="Z45" s="30">
        <f t="shared" si="26"/>
        <v>2.2578403714412637E-3</v>
      </c>
      <c r="AA45" s="30" t="b">
        <f t="shared" si="27"/>
        <v>0</v>
      </c>
      <c r="AB45" s="30">
        <f t="shared" si="28"/>
        <v>-4.0802950618612499E-2</v>
      </c>
      <c r="AC45" s="30" t="b">
        <f t="shared" si="29"/>
        <v>0</v>
      </c>
      <c r="AD45" s="30" t="b">
        <f t="shared" si="30"/>
        <v>0</v>
      </c>
      <c r="AE45" s="30">
        <f t="shared" si="31"/>
        <v>-4.0802950618612499E-2</v>
      </c>
      <c r="AF45" s="49">
        <f t="shared" si="32"/>
        <v>35.814375342476716</v>
      </c>
    </row>
    <row r="46" spans="1:32" ht="16.5" x14ac:dyDescent="0.3">
      <c r="A46" s="2">
        <v>42888.666666661215</v>
      </c>
      <c r="B46" s="8">
        <v>15911.899140625001</v>
      </c>
      <c r="C46" s="8">
        <f t="shared" si="4"/>
        <v>35.885725315386061</v>
      </c>
      <c r="D46" s="8">
        <f t="shared" si="10"/>
        <v>15876.013415309615</v>
      </c>
      <c r="E46" s="8">
        <f t="shared" si="5"/>
        <v>15513.960352430229</v>
      </c>
      <c r="F46" s="9">
        <f t="shared" si="11"/>
        <v>362.05306287938566</v>
      </c>
      <c r="G46" s="13">
        <f t="shared" si="12"/>
        <v>2.3337243015621786E-2</v>
      </c>
      <c r="H46" s="24" t="b">
        <f t="shared" si="13"/>
        <v>0</v>
      </c>
      <c r="I46" s="24">
        <f t="shared" si="14"/>
        <v>3.3608777590990367E-2</v>
      </c>
      <c r="J46" s="24" t="b">
        <f t="shared" si="15"/>
        <v>0</v>
      </c>
      <c r="K46" s="24" t="b">
        <f t="shared" si="16"/>
        <v>0</v>
      </c>
      <c r="L46" s="24">
        <f t="shared" si="17"/>
        <v>3.3608777590990367E-2</v>
      </c>
      <c r="M46" s="24" t="b">
        <f t="shared" si="18"/>
        <v>0</v>
      </c>
      <c r="N46" s="24">
        <f t="shared" si="19"/>
        <v>-171.52034102733461</v>
      </c>
      <c r="O46" s="24" t="b">
        <f t="shared" si="20"/>
        <v>0</v>
      </c>
      <c r="P46" s="24" t="b">
        <f t="shared" si="21"/>
        <v>0</v>
      </c>
      <c r="Q46" s="24">
        <f t="shared" si="22"/>
        <v>-171.52034102733461</v>
      </c>
      <c r="R46" s="48">
        <f t="shared" si="23"/>
        <v>362.05306287938566</v>
      </c>
      <c r="S46" s="49">
        <v>35.885725315386061</v>
      </c>
      <c r="T46" s="19">
        <f t="shared" si="8"/>
        <v>2.3131247276756534E-3</v>
      </c>
      <c r="U46" s="28">
        <f t="shared" si="9"/>
        <v>2.2502012421817307E-3</v>
      </c>
      <c r="V46" s="30" t="b">
        <f t="shared" ref="V46:X46" si="71">IF(AND($D46&lt;V$2,$D46&gt;W$2),V$3 )</f>
        <v>0</v>
      </c>
      <c r="W46" s="30">
        <f t="shared" si="71"/>
        <v>2.2578403714412637E-3</v>
      </c>
      <c r="X46" s="30" t="b">
        <f t="shared" si="71"/>
        <v>0</v>
      </c>
      <c r="Y46" s="30" t="b">
        <f t="shared" si="25"/>
        <v>0</v>
      </c>
      <c r="Z46" s="30">
        <f t="shared" si="26"/>
        <v>2.2578403714412637E-3</v>
      </c>
      <c r="AA46" s="30" t="b">
        <f t="shared" si="27"/>
        <v>0</v>
      </c>
      <c r="AB46" s="30">
        <f t="shared" si="28"/>
        <v>-4.0802950618612499E-2</v>
      </c>
      <c r="AC46" s="30" t="b">
        <f t="shared" si="29"/>
        <v>0</v>
      </c>
      <c r="AD46" s="30" t="b">
        <f t="shared" si="30"/>
        <v>0</v>
      </c>
      <c r="AE46" s="30">
        <f t="shared" si="31"/>
        <v>-4.0802950618612499E-2</v>
      </c>
      <c r="AF46" s="49">
        <f t="shared" si="32"/>
        <v>35.885725315386061</v>
      </c>
    </row>
    <row r="47" spans="1:32" ht="16.5" x14ac:dyDescent="0.3">
      <c r="A47" s="2">
        <v>42888.708333327879</v>
      </c>
      <c r="B47" s="8">
        <v>15575.745359157987</v>
      </c>
      <c r="C47" s="8">
        <f t="shared" si="4"/>
        <v>35.126743736577197</v>
      </c>
      <c r="D47" s="8">
        <f t="shared" si="10"/>
        <v>15540.61861542141</v>
      </c>
      <c r="E47" s="8">
        <f t="shared" si="5"/>
        <v>15189.837761776642</v>
      </c>
      <c r="F47" s="9">
        <f t="shared" si="11"/>
        <v>350.78085364476823</v>
      </c>
      <c r="G47" s="13">
        <f t="shared" si="12"/>
        <v>2.309312707259225E-2</v>
      </c>
      <c r="H47" s="24" t="b">
        <f t="shared" si="13"/>
        <v>0</v>
      </c>
      <c r="I47" s="24">
        <f t="shared" si="14"/>
        <v>3.3608777590990367E-2</v>
      </c>
      <c r="J47" s="24" t="b">
        <f t="shared" si="15"/>
        <v>0</v>
      </c>
      <c r="K47" s="24" t="b">
        <f t="shared" si="16"/>
        <v>0</v>
      </c>
      <c r="L47" s="24">
        <f t="shared" si="17"/>
        <v>3.3608777590990367E-2</v>
      </c>
      <c r="M47" s="24" t="b">
        <f t="shared" si="18"/>
        <v>0</v>
      </c>
      <c r="N47" s="24">
        <f t="shared" si="19"/>
        <v>-171.52034102733461</v>
      </c>
      <c r="O47" s="24" t="b">
        <f t="shared" si="20"/>
        <v>0</v>
      </c>
      <c r="P47" s="24" t="b">
        <f t="shared" si="21"/>
        <v>0</v>
      </c>
      <c r="Q47" s="24">
        <f t="shared" si="22"/>
        <v>-171.52034102733461</v>
      </c>
      <c r="R47" s="48">
        <f t="shared" si="23"/>
        <v>350.78085364476823</v>
      </c>
      <c r="S47" s="49">
        <v>35.126743736577197</v>
      </c>
      <c r="T47" s="19">
        <f t="shared" si="8"/>
        <v>2.3125160576085496E-3</v>
      </c>
      <c r="U47" s="28">
        <f t="shared" si="9"/>
        <v>2.2501461484694379E-3</v>
      </c>
      <c r="V47" s="30" t="b">
        <f t="shared" ref="V47:X47" si="72">IF(AND($D47&lt;V$2,$D47&gt;W$2),V$3 )</f>
        <v>0</v>
      </c>
      <c r="W47" s="30">
        <f t="shared" si="72"/>
        <v>2.2578403714412637E-3</v>
      </c>
      <c r="X47" s="30" t="b">
        <f t="shared" si="72"/>
        <v>0</v>
      </c>
      <c r="Y47" s="30" t="b">
        <f t="shared" si="25"/>
        <v>0</v>
      </c>
      <c r="Z47" s="30">
        <f t="shared" si="26"/>
        <v>2.2578403714412637E-3</v>
      </c>
      <c r="AA47" s="30" t="b">
        <f t="shared" si="27"/>
        <v>0</v>
      </c>
      <c r="AB47" s="30">
        <f t="shared" si="28"/>
        <v>-4.0802950618612499E-2</v>
      </c>
      <c r="AC47" s="30" t="b">
        <f t="shared" si="29"/>
        <v>0</v>
      </c>
      <c r="AD47" s="30" t="b">
        <f t="shared" si="30"/>
        <v>0</v>
      </c>
      <c r="AE47" s="30">
        <f t="shared" si="31"/>
        <v>-4.0802950618612499E-2</v>
      </c>
      <c r="AF47" s="49">
        <f t="shared" si="32"/>
        <v>35.126743736577197</v>
      </c>
    </row>
    <row r="48" spans="1:32" ht="16.5" x14ac:dyDescent="0.3">
      <c r="A48" s="2">
        <v>42888.749999994543</v>
      </c>
      <c r="B48" s="8">
        <v>14837.137747395833</v>
      </c>
      <c r="C48" s="8">
        <f t="shared" si="4"/>
        <v>33.459085652086792</v>
      </c>
      <c r="D48" s="8">
        <f t="shared" si="10"/>
        <v>14803.678661743746</v>
      </c>
      <c r="E48" s="8">
        <f t="shared" si="5"/>
        <v>14477.665459100046</v>
      </c>
      <c r="F48" s="9">
        <f t="shared" si="11"/>
        <v>326.01320264370088</v>
      </c>
      <c r="G48" s="13">
        <f t="shared" si="12"/>
        <v>2.2518354465690657E-2</v>
      </c>
      <c r="H48" s="24" t="b">
        <f t="shared" si="13"/>
        <v>0</v>
      </c>
      <c r="I48" s="24">
        <f t="shared" si="14"/>
        <v>3.3608777590990367E-2</v>
      </c>
      <c r="J48" s="24" t="b">
        <f t="shared" si="15"/>
        <v>0</v>
      </c>
      <c r="K48" s="24" t="b">
        <f t="shared" si="16"/>
        <v>0</v>
      </c>
      <c r="L48" s="24">
        <f t="shared" si="17"/>
        <v>3.3608777590990367E-2</v>
      </c>
      <c r="M48" s="24" t="b">
        <f t="shared" si="18"/>
        <v>0</v>
      </c>
      <c r="N48" s="24">
        <f t="shared" si="19"/>
        <v>-171.52034102733461</v>
      </c>
      <c r="O48" s="24" t="b">
        <f t="shared" si="20"/>
        <v>0</v>
      </c>
      <c r="P48" s="24" t="b">
        <f t="shared" si="21"/>
        <v>0</v>
      </c>
      <c r="Q48" s="24">
        <f t="shared" si="22"/>
        <v>-171.52034102733461</v>
      </c>
      <c r="R48" s="48">
        <f t="shared" si="23"/>
        <v>326.01320264370088</v>
      </c>
      <c r="S48" s="49">
        <v>33.459085652086792</v>
      </c>
      <c r="T48" s="19">
        <f t="shared" si="8"/>
        <v>2.3110829398986996E-3</v>
      </c>
      <c r="U48" s="28">
        <f t="shared" si="9"/>
        <v>2.2500163260245503E-3</v>
      </c>
      <c r="V48" s="30" t="b">
        <f t="shared" ref="V48:X48" si="73">IF(AND($D48&lt;V$2,$D48&gt;W$2),V$3 )</f>
        <v>0</v>
      </c>
      <c r="W48" s="30">
        <f t="shared" si="73"/>
        <v>2.2578403714412637E-3</v>
      </c>
      <c r="X48" s="30" t="b">
        <f t="shared" si="73"/>
        <v>0</v>
      </c>
      <c r="Y48" s="30" t="b">
        <f t="shared" si="25"/>
        <v>0</v>
      </c>
      <c r="Z48" s="30">
        <f t="shared" si="26"/>
        <v>2.2578403714412637E-3</v>
      </c>
      <c r="AA48" s="30" t="b">
        <f t="shared" si="27"/>
        <v>0</v>
      </c>
      <c r="AB48" s="30">
        <f t="shared" si="28"/>
        <v>-4.0802950618612499E-2</v>
      </c>
      <c r="AC48" s="30" t="b">
        <f t="shared" si="29"/>
        <v>0</v>
      </c>
      <c r="AD48" s="30" t="b">
        <f t="shared" si="30"/>
        <v>0</v>
      </c>
      <c r="AE48" s="30">
        <f t="shared" si="31"/>
        <v>-4.0802950618612499E-2</v>
      </c>
      <c r="AF48" s="49">
        <f t="shared" si="32"/>
        <v>33.459085652086792</v>
      </c>
    </row>
    <row r="49" spans="1:32" ht="16.5" x14ac:dyDescent="0.3">
      <c r="A49" s="2">
        <v>42888.791666661207</v>
      </c>
      <c r="B49" s="8">
        <v>14082.03339952257</v>
      </c>
      <c r="C49" s="8">
        <f t="shared" si="4"/>
        <v>32.782219774178301</v>
      </c>
      <c r="D49" s="8">
        <f t="shared" si="10"/>
        <v>14049.251179748391</v>
      </c>
      <c r="E49" s="8">
        <f t="shared" si="5"/>
        <v>13747.038280520152</v>
      </c>
      <c r="F49" s="9">
        <f t="shared" si="11"/>
        <v>302.21289922823911</v>
      </c>
      <c r="G49" s="13">
        <f t="shared" si="12"/>
        <v>2.1983855217489377E-2</v>
      </c>
      <c r="H49" s="24" t="b">
        <f t="shared" si="13"/>
        <v>0</v>
      </c>
      <c r="I49" s="24" t="b">
        <f t="shared" si="14"/>
        <v>0</v>
      </c>
      <c r="J49" s="24">
        <f t="shared" si="15"/>
        <v>2.8413894797919583E-2</v>
      </c>
      <c r="K49" s="24" t="b">
        <f t="shared" si="16"/>
        <v>0</v>
      </c>
      <c r="L49" s="24">
        <f t="shared" si="17"/>
        <v>2.8413894797919583E-2</v>
      </c>
      <c r="M49" s="24" t="b">
        <f t="shared" si="18"/>
        <v>0</v>
      </c>
      <c r="N49" s="24" t="b">
        <f t="shared" si="19"/>
        <v>0</v>
      </c>
      <c r="O49" s="24">
        <f t="shared" si="20"/>
        <v>-96.981045782679246</v>
      </c>
      <c r="P49" s="24" t="b">
        <f t="shared" si="21"/>
        <v>0</v>
      </c>
      <c r="Q49" s="24">
        <f t="shared" si="22"/>
        <v>-96.981045782679246</v>
      </c>
      <c r="R49" s="48">
        <f t="shared" si="23"/>
        <v>302.21289922823911</v>
      </c>
      <c r="S49" s="49">
        <v>32.782219774178301</v>
      </c>
      <c r="T49" s="19">
        <f t="shared" si="8"/>
        <v>2.3846750918437034E-3</v>
      </c>
      <c r="U49" s="28">
        <f t="shared" si="9"/>
        <v>2.3225397099315161E-3</v>
      </c>
      <c r="V49" s="30" t="b">
        <f t="shared" ref="V49:X49" si="74">IF(AND($D49&lt;V$2,$D49&gt;W$2),V$3 )</f>
        <v>0</v>
      </c>
      <c r="W49" s="30" t="b">
        <f t="shared" si="74"/>
        <v>0</v>
      </c>
      <c r="X49" s="30">
        <f t="shared" si="74"/>
        <v>4.7702342923554032E-4</v>
      </c>
      <c r="Y49" s="30" t="b">
        <f t="shared" si="25"/>
        <v>0</v>
      </c>
      <c r="Z49" s="30">
        <f t="shared" si="26"/>
        <v>4.7702342923554032E-4</v>
      </c>
      <c r="AA49" s="30" t="b">
        <f t="shared" si="27"/>
        <v>0</v>
      </c>
      <c r="AB49" s="30" t="b">
        <f t="shared" si="28"/>
        <v>0</v>
      </c>
      <c r="AC49" s="30">
        <f t="shared" si="29"/>
        <v>26.064759911328629</v>
      </c>
      <c r="AD49" s="30" t="b">
        <f t="shared" si="30"/>
        <v>0</v>
      </c>
      <c r="AE49" s="30">
        <f t="shared" si="31"/>
        <v>26.064759911328629</v>
      </c>
      <c r="AF49" s="49">
        <f t="shared" si="32"/>
        <v>32.782219774178301</v>
      </c>
    </row>
    <row r="50" spans="1:32" ht="16.5" x14ac:dyDescent="0.3">
      <c r="A50" s="2">
        <v>42888.833333327872</v>
      </c>
      <c r="B50" s="8">
        <v>13652.664817708333</v>
      </c>
      <c r="C50" s="8">
        <f t="shared" si="4"/>
        <v>32.577400900875269</v>
      </c>
      <c r="D50" s="8">
        <f t="shared" si="10"/>
        <v>13620.087416807459</v>
      </c>
      <c r="E50" s="8">
        <f t="shared" si="5"/>
        <v>13330.068731590503</v>
      </c>
      <c r="F50" s="9">
        <f t="shared" si="11"/>
        <v>290.01868521695616</v>
      </c>
      <c r="G50" s="13">
        <f t="shared" si="12"/>
        <v>2.1756728420285646E-2</v>
      </c>
      <c r="H50" s="24" t="b">
        <f t="shared" si="13"/>
        <v>0</v>
      </c>
      <c r="I50" s="24" t="b">
        <f t="shared" si="14"/>
        <v>0</v>
      </c>
      <c r="J50" s="24">
        <f t="shared" si="15"/>
        <v>2.8413894797919583E-2</v>
      </c>
      <c r="K50" s="24" t="b">
        <f t="shared" si="16"/>
        <v>0</v>
      </c>
      <c r="L50" s="24">
        <f t="shared" si="17"/>
        <v>2.8413894797919583E-2</v>
      </c>
      <c r="M50" s="24" t="b">
        <f t="shared" si="18"/>
        <v>0</v>
      </c>
      <c r="N50" s="24" t="b">
        <f t="shared" si="19"/>
        <v>0</v>
      </c>
      <c r="O50" s="24">
        <f t="shared" si="20"/>
        <v>-96.981045782679246</v>
      </c>
      <c r="P50" s="24" t="b">
        <f t="shared" si="21"/>
        <v>0</v>
      </c>
      <c r="Q50" s="24">
        <f t="shared" si="22"/>
        <v>-96.981045782679246</v>
      </c>
      <c r="R50" s="48">
        <f t="shared" si="23"/>
        <v>290.01868521695616</v>
      </c>
      <c r="S50" s="49">
        <v>32.577400900875269</v>
      </c>
      <c r="T50" s="19">
        <f t="shared" si="8"/>
        <v>2.4439034454241883E-3</v>
      </c>
      <c r="U50" s="28">
        <f t="shared" si="9"/>
        <v>2.3804767486377758E-3</v>
      </c>
      <c r="V50" s="30" t="b">
        <f t="shared" ref="V50:X50" si="75">IF(AND($D50&lt;V$2,$D50&gt;W$2),V$3 )</f>
        <v>0</v>
      </c>
      <c r="W50" s="30" t="b">
        <f t="shared" si="75"/>
        <v>0</v>
      </c>
      <c r="X50" s="30">
        <f t="shared" si="75"/>
        <v>4.7702342923554032E-4</v>
      </c>
      <c r="Y50" s="30" t="b">
        <f t="shared" si="25"/>
        <v>0</v>
      </c>
      <c r="Z50" s="30">
        <f t="shared" si="26"/>
        <v>4.7702342923554032E-4</v>
      </c>
      <c r="AA50" s="30" t="b">
        <f t="shared" si="27"/>
        <v>0</v>
      </c>
      <c r="AB50" s="30" t="b">
        <f t="shared" si="28"/>
        <v>0</v>
      </c>
      <c r="AC50" s="30">
        <f t="shared" si="29"/>
        <v>26.064759911328629</v>
      </c>
      <c r="AD50" s="30" t="b">
        <f t="shared" si="30"/>
        <v>0</v>
      </c>
      <c r="AE50" s="30">
        <f t="shared" si="31"/>
        <v>26.064759911328629</v>
      </c>
      <c r="AF50" s="49">
        <f t="shared" si="32"/>
        <v>32.577400900875269</v>
      </c>
    </row>
    <row r="51" spans="1:32" ht="16.5" x14ac:dyDescent="0.3">
      <c r="A51" s="2">
        <v>42888.874999994536</v>
      </c>
      <c r="B51" s="8">
        <v>12588.848363715279</v>
      </c>
      <c r="C51" s="8">
        <f t="shared" si="4"/>
        <v>32.069935527914311</v>
      </c>
      <c r="D51" s="8">
        <f t="shared" si="10"/>
        <v>12556.778428187365</v>
      </c>
      <c r="E51" s="8">
        <f t="shared" si="5"/>
        <v>12296.972492710742</v>
      </c>
      <c r="F51" s="9">
        <f t="shared" si="11"/>
        <v>259.80593547662255</v>
      </c>
      <c r="G51" s="13">
        <f t="shared" si="12"/>
        <v>2.112763410917828E-2</v>
      </c>
      <c r="H51" s="24" t="b">
        <f t="shared" si="13"/>
        <v>0</v>
      </c>
      <c r="I51" s="24" t="b">
        <f t="shared" si="14"/>
        <v>0</v>
      </c>
      <c r="J51" s="24">
        <f t="shared" si="15"/>
        <v>2.8413894797919583E-2</v>
      </c>
      <c r="K51" s="24" t="b">
        <f t="shared" si="16"/>
        <v>0</v>
      </c>
      <c r="L51" s="24">
        <f t="shared" si="17"/>
        <v>2.8413894797919583E-2</v>
      </c>
      <c r="M51" s="24" t="b">
        <f t="shared" si="18"/>
        <v>0</v>
      </c>
      <c r="N51" s="24" t="b">
        <f t="shared" si="19"/>
        <v>0</v>
      </c>
      <c r="O51" s="24">
        <f t="shared" si="20"/>
        <v>-96.981045782679246</v>
      </c>
      <c r="P51" s="24" t="b">
        <f t="shared" si="21"/>
        <v>0</v>
      </c>
      <c r="Q51" s="24">
        <f t="shared" si="22"/>
        <v>-96.981045782679246</v>
      </c>
      <c r="R51" s="48">
        <f t="shared" si="23"/>
        <v>259.80593547662255</v>
      </c>
      <c r="S51" s="49">
        <v>32.069935527914311</v>
      </c>
      <c r="T51" s="19">
        <f t="shared" si="8"/>
        <v>2.6079537501547114E-3</v>
      </c>
      <c r="U51" s="28">
        <f t="shared" si="9"/>
        <v>2.5410144307674797E-3</v>
      </c>
      <c r="V51" s="30" t="b">
        <f t="shared" ref="V51:X51" si="76">IF(AND($D51&lt;V$2,$D51&gt;W$2),V$3 )</f>
        <v>0</v>
      </c>
      <c r="W51" s="30" t="b">
        <f t="shared" si="76"/>
        <v>0</v>
      </c>
      <c r="X51" s="30">
        <f t="shared" si="76"/>
        <v>4.7702342923554032E-4</v>
      </c>
      <c r="Y51" s="30" t="b">
        <f t="shared" si="25"/>
        <v>0</v>
      </c>
      <c r="Z51" s="30">
        <f t="shared" si="26"/>
        <v>4.7702342923554032E-4</v>
      </c>
      <c r="AA51" s="30" t="b">
        <f t="shared" si="27"/>
        <v>0</v>
      </c>
      <c r="AB51" s="30" t="b">
        <f t="shared" si="28"/>
        <v>0</v>
      </c>
      <c r="AC51" s="30">
        <f t="shared" si="29"/>
        <v>26.064759911328629</v>
      </c>
      <c r="AD51" s="30" t="b">
        <f t="shared" si="30"/>
        <v>0</v>
      </c>
      <c r="AE51" s="30">
        <f t="shared" si="31"/>
        <v>26.064759911328629</v>
      </c>
      <c r="AF51" s="49">
        <f t="shared" si="32"/>
        <v>32.069935527914311</v>
      </c>
    </row>
    <row r="52" spans="1:32" ht="16.5" x14ac:dyDescent="0.3">
      <c r="A52" s="2">
        <v>42888.9166666612</v>
      </c>
      <c r="B52" s="8">
        <v>11351.931497395834</v>
      </c>
      <c r="C52" s="8">
        <f t="shared" si="4"/>
        <v>31.479897202663331</v>
      </c>
      <c r="D52" s="8">
        <f t="shared" si="10"/>
        <v>11320.45160019317</v>
      </c>
      <c r="E52" s="8">
        <f t="shared" si="5"/>
        <v>11095.774525143021</v>
      </c>
      <c r="F52" s="9">
        <f t="shared" si="11"/>
        <v>224.67707505014988</v>
      </c>
      <c r="G52" s="13">
        <f t="shared" si="12"/>
        <v>2.0248886144994361E-2</v>
      </c>
      <c r="H52" s="24" t="b">
        <f t="shared" si="13"/>
        <v>0</v>
      </c>
      <c r="I52" s="24" t="b">
        <f t="shared" si="14"/>
        <v>0</v>
      </c>
      <c r="J52" s="24">
        <f t="shared" si="15"/>
        <v>2.8413894797919583E-2</v>
      </c>
      <c r="K52" s="24" t="b">
        <f t="shared" si="16"/>
        <v>0</v>
      </c>
      <c r="L52" s="24">
        <f t="shared" si="17"/>
        <v>2.8413894797919583E-2</v>
      </c>
      <c r="M52" s="24" t="b">
        <f t="shared" si="18"/>
        <v>0</v>
      </c>
      <c r="N52" s="24" t="b">
        <f t="shared" si="19"/>
        <v>0</v>
      </c>
      <c r="O52" s="24">
        <f t="shared" si="20"/>
        <v>-96.981045782679246</v>
      </c>
      <c r="P52" s="24" t="b">
        <f t="shared" si="21"/>
        <v>0</v>
      </c>
      <c r="Q52" s="24">
        <f t="shared" si="22"/>
        <v>-96.981045782679246</v>
      </c>
      <c r="R52" s="48">
        <f t="shared" si="23"/>
        <v>224.67707505014988</v>
      </c>
      <c r="S52" s="49">
        <v>31.479897202663331</v>
      </c>
      <c r="T52" s="19">
        <f t="shared" si="8"/>
        <v>2.8371067861310533E-3</v>
      </c>
      <c r="U52" s="28">
        <f t="shared" si="9"/>
        <v>2.7654185649128651E-3</v>
      </c>
      <c r="V52" s="30" t="b">
        <f t="shared" ref="V52:X52" si="77">IF(AND($D52&lt;V$2,$D52&gt;W$2),V$3 )</f>
        <v>0</v>
      </c>
      <c r="W52" s="30" t="b">
        <f t="shared" si="77"/>
        <v>0</v>
      </c>
      <c r="X52" s="30">
        <f t="shared" si="77"/>
        <v>4.7702342923554032E-4</v>
      </c>
      <c r="Y52" s="30" t="b">
        <f t="shared" si="25"/>
        <v>0</v>
      </c>
      <c r="Z52" s="30">
        <f t="shared" si="26"/>
        <v>4.7702342923554032E-4</v>
      </c>
      <c r="AA52" s="30" t="b">
        <f t="shared" si="27"/>
        <v>0</v>
      </c>
      <c r="AB52" s="30" t="b">
        <f t="shared" si="28"/>
        <v>0</v>
      </c>
      <c r="AC52" s="30">
        <f t="shared" si="29"/>
        <v>26.064759911328629</v>
      </c>
      <c r="AD52" s="30" t="b">
        <f t="shared" si="30"/>
        <v>0</v>
      </c>
      <c r="AE52" s="30">
        <f t="shared" si="31"/>
        <v>26.064759911328629</v>
      </c>
      <c r="AF52" s="49">
        <f t="shared" si="32"/>
        <v>31.479897202663331</v>
      </c>
    </row>
    <row r="53" spans="1:32" ht="16.5" x14ac:dyDescent="0.3">
      <c r="A53" s="2">
        <v>42888.958333327864</v>
      </c>
      <c r="B53" s="8">
        <v>10282.046877170138</v>
      </c>
      <c r="C53" s="8">
        <f t="shared" si="4"/>
        <v>30.852577176408072</v>
      </c>
      <c r="D53" s="8">
        <f t="shared" si="10"/>
        <v>10251.194299993729</v>
      </c>
      <c r="E53" s="8">
        <f t="shared" si="5"/>
        <v>10056.898989383353</v>
      </c>
      <c r="F53" s="9">
        <f t="shared" si="11"/>
        <v>194.29531061037545</v>
      </c>
      <c r="G53" s="13">
        <f t="shared" si="12"/>
        <v>1.9319604464108159E-2</v>
      </c>
      <c r="H53" s="24" t="b">
        <f t="shared" si="13"/>
        <v>0</v>
      </c>
      <c r="I53" s="24" t="b">
        <f t="shared" si="14"/>
        <v>0</v>
      </c>
      <c r="J53" s="24">
        <f t="shared" si="15"/>
        <v>2.8413894797919583E-2</v>
      </c>
      <c r="K53" s="24" t="b">
        <f t="shared" si="16"/>
        <v>0</v>
      </c>
      <c r="L53" s="24">
        <f t="shared" si="17"/>
        <v>2.8413894797919583E-2</v>
      </c>
      <c r="M53" s="24" t="b">
        <f t="shared" si="18"/>
        <v>0</v>
      </c>
      <c r="N53" s="24" t="b">
        <f t="shared" si="19"/>
        <v>0</v>
      </c>
      <c r="O53" s="24">
        <f t="shared" si="20"/>
        <v>-96.981045782679246</v>
      </c>
      <c r="P53" s="24" t="b">
        <f t="shared" si="21"/>
        <v>0</v>
      </c>
      <c r="Q53" s="24">
        <f t="shared" si="22"/>
        <v>-96.981045782679246</v>
      </c>
      <c r="R53" s="48">
        <f t="shared" si="23"/>
        <v>194.29531061037545</v>
      </c>
      <c r="S53" s="49">
        <v>30.852577176408072</v>
      </c>
      <c r="T53" s="19">
        <f t="shared" si="8"/>
        <v>3.067802232972395E-3</v>
      </c>
      <c r="U53" s="28">
        <f t="shared" si="9"/>
        <v>2.9916491780984764E-3</v>
      </c>
      <c r="V53" s="30" t="b">
        <f t="shared" ref="V53:X53" si="78">IF(AND($D53&lt;V$2,$D53&gt;W$2),V$3 )</f>
        <v>0</v>
      </c>
      <c r="W53" s="30" t="b">
        <f t="shared" si="78"/>
        <v>0</v>
      </c>
      <c r="X53" s="30" t="b">
        <f t="shared" si="78"/>
        <v>0</v>
      </c>
      <c r="Y53" s="30">
        <f t="shared" si="25"/>
        <v>2.1268721667216761E-3</v>
      </c>
      <c r="Z53" s="30">
        <f t="shared" si="26"/>
        <v>2.1268721667216761E-3</v>
      </c>
      <c r="AA53" s="30" t="b">
        <f t="shared" si="27"/>
        <v>0</v>
      </c>
      <c r="AB53" s="30" t="b">
        <f t="shared" si="28"/>
        <v>0</v>
      </c>
      <c r="AC53" s="30" t="b">
        <f t="shared" si="29"/>
        <v>0</v>
      </c>
      <c r="AD53" s="30">
        <f t="shared" si="30"/>
        <v>8.9839778564273765</v>
      </c>
      <c r="AE53" s="30">
        <f t="shared" si="31"/>
        <v>8.9839778564273765</v>
      </c>
      <c r="AF53" s="49">
        <f t="shared" si="32"/>
        <v>30.852577176408072</v>
      </c>
    </row>
    <row r="54" spans="1:32" ht="16.5" x14ac:dyDescent="0.3">
      <c r="A54" s="2">
        <v>42888.999999994528</v>
      </c>
      <c r="B54" s="8">
        <v>9546.5969976128472</v>
      </c>
      <c r="C54" s="8">
        <f t="shared" si="4"/>
        <v>29.288369297558859</v>
      </c>
      <c r="D54" s="8">
        <f t="shared" si="10"/>
        <v>9517.3086283152879</v>
      </c>
      <c r="E54" s="8">
        <f t="shared" si="5"/>
        <v>9338.1084202569928</v>
      </c>
      <c r="F54" s="9">
        <f t="shared" si="11"/>
        <v>179.20020805829591</v>
      </c>
      <c r="G54" s="13">
        <f t="shared" si="12"/>
        <v>1.9190204267660899E-2</v>
      </c>
      <c r="H54" s="24" t="b">
        <f t="shared" si="13"/>
        <v>0</v>
      </c>
      <c r="I54" s="24" t="b">
        <f t="shared" si="14"/>
        <v>0</v>
      </c>
      <c r="J54" s="24" t="b">
        <f t="shared" si="15"/>
        <v>0</v>
      </c>
      <c r="K54" s="24">
        <f t="shared" si="16"/>
        <v>1.9472250337568883E-2</v>
      </c>
      <c r="L54" s="24">
        <f t="shared" si="17"/>
        <v>1.9472250337568883E-2</v>
      </c>
      <c r="M54" s="24" t="b">
        <f t="shared" si="18"/>
        <v>0</v>
      </c>
      <c r="N54" s="24" t="b">
        <f t="shared" si="19"/>
        <v>0</v>
      </c>
      <c r="O54" s="24" t="b">
        <f t="shared" si="20"/>
        <v>0</v>
      </c>
      <c r="P54" s="24">
        <f t="shared" si="21"/>
        <v>-6.1232080921636793</v>
      </c>
      <c r="Q54" s="24">
        <f t="shared" si="22"/>
        <v>-6.1232080921636793</v>
      </c>
      <c r="R54" s="48">
        <f t="shared" si="23"/>
        <v>179.20020805829591</v>
      </c>
      <c r="S54" s="49">
        <v>29.288369297558859</v>
      </c>
      <c r="T54" s="19">
        <f t="shared" si="8"/>
        <v>3.1364349158791217E-3</v>
      </c>
      <c r="U54" s="28">
        <f t="shared" si="9"/>
        <v>3.0585547106448444E-3</v>
      </c>
      <c r="V54" s="30" t="b">
        <f t="shared" ref="V54:X54" si="79">IF(AND($D54&lt;V$2,$D54&gt;W$2),V$3 )</f>
        <v>0</v>
      </c>
      <c r="W54" s="30" t="b">
        <f t="shared" si="79"/>
        <v>0</v>
      </c>
      <c r="X54" s="30" t="b">
        <f t="shared" si="79"/>
        <v>0</v>
      </c>
      <c r="Y54" s="30">
        <f t="shared" si="25"/>
        <v>2.1268721667216761E-3</v>
      </c>
      <c r="Z54" s="30">
        <f t="shared" si="26"/>
        <v>2.1268721667216761E-3</v>
      </c>
      <c r="AA54" s="30" t="b">
        <f t="shared" si="27"/>
        <v>0</v>
      </c>
      <c r="AB54" s="30" t="b">
        <f t="shared" si="28"/>
        <v>0</v>
      </c>
      <c r="AC54" s="30" t="b">
        <f t="shared" si="29"/>
        <v>0</v>
      </c>
      <c r="AD54" s="30">
        <f t="shared" si="30"/>
        <v>8.9839778564273765</v>
      </c>
      <c r="AE54" s="30">
        <f t="shared" si="31"/>
        <v>8.9839778564273765</v>
      </c>
      <c r="AF54" s="49">
        <f t="shared" si="32"/>
        <v>29.288369297558859</v>
      </c>
    </row>
    <row r="55" spans="1:32" ht="16.5" x14ac:dyDescent="0.3">
      <c r="A55" s="2">
        <v>42889.041666661193</v>
      </c>
      <c r="B55" s="8">
        <v>9085.1226302083342</v>
      </c>
      <c r="C55" s="8">
        <f t="shared" si="4"/>
        <v>28.306872309870709</v>
      </c>
      <c r="D55" s="8">
        <f t="shared" si="10"/>
        <v>9056.8157578984628</v>
      </c>
      <c r="E55" s="8">
        <f t="shared" si="5"/>
        <v>8886.5823822915881</v>
      </c>
      <c r="F55" s="9">
        <f t="shared" si="11"/>
        <v>170.23337560687384</v>
      </c>
      <c r="G55" s="13">
        <f t="shared" si="12"/>
        <v>1.9156225451316376E-2</v>
      </c>
      <c r="H55" s="24" t="b">
        <f t="shared" si="13"/>
        <v>0</v>
      </c>
      <c r="I55" s="24" t="b">
        <f t="shared" si="14"/>
        <v>0</v>
      </c>
      <c r="J55" s="24" t="b">
        <f t="shared" si="15"/>
        <v>0</v>
      </c>
      <c r="K55" s="24">
        <f t="shared" si="16"/>
        <v>1.9472250337568883E-2</v>
      </c>
      <c r="L55" s="24">
        <f t="shared" si="17"/>
        <v>1.9472250337568883E-2</v>
      </c>
      <c r="M55" s="24" t="b">
        <f t="shared" si="18"/>
        <v>0</v>
      </c>
      <c r="N55" s="24" t="b">
        <f t="shared" si="19"/>
        <v>0</v>
      </c>
      <c r="O55" s="24" t="b">
        <f t="shared" si="20"/>
        <v>0</v>
      </c>
      <c r="P55" s="24">
        <f t="shared" si="21"/>
        <v>-6.1232080921636793</v>
      </c>
      <c r="Q55" s="24">
        <f t="shared" si="22"/>
        <v>-6.1232080921636793</v>
      </c>
      <c r="R55" s="48">
        <f t="shared" si="23"/>
        <v>170.23337560687384</v>
      </c>
      <c r="S55" s="49">
        <v>28.306872309870709</v>
      </c>
      <c r="T55" s="19">
        <f t="shared" si="8"/>
        <v>3.1853496757401579E-3</v>
      </c>
      <c r="U55" s="28">
        <f t="shared" si="9"/>
        <v>3.1060614779594231E-3</v>
      </c>
      <c r="V55" s="30" t="b">
        <f t="shared" ref="V55:X55" si="80">IF(AND($D55&lt;V$2,$D55&gt;W$2),V$3 )</f>
        <v>0</v>
      </c>
      <c r="W55" s="30" t="b">
        <f t="shared" si="80"/>
        <v>0</v>
      </c>
      <c r="X55" s="30" t="b">
        <f t="shared" si="80"/>
        <v>0</v>
      </c>
      <c r="Y55" s="30">
        <f t="shared" si="25"/>
        <v>2.1268721667216761E-3</v>
      </c>
      <c r="Z55" s="30">
        <f t="shared" si="26"/>
        <v>2.1268721667216761E-3</v>
      </c>
      <c r="AA55" s="30" t="b">
        <f t="shared" si="27"/>
        <v>0</v>
      </c>
      <c r="AB55" s="30" t="b">
        <f t="shared" si="28"/>
        <v>0</v>
      </c>
      <c r="AC55" s="30" t="b">
        <f t="shared" si="29"/>
        <v>0</v>
      </c>
      <c r="AD55" s="30">
        <f t="shared" si="30"/>
        <v>8.9839778564273765</v>
      </c>
      <c r="AE55" s="30">
        <f t="shared" si="31"/>
        <v>8.9839778564273765</v>
      </c>
      <c r="AF55" s="49">
        <f t="shared" si="32"/>
        <v>28.306872309870709</v>
      </c>
    </row>
    <row r="56" spans="1:32" ht="16.5" x14ac:dyDescent="0.3">
      <c r="A56" s="2">
        <v>42889.083333327857</v>
      </c>
      <c r="B56" s="8">
        <v>8793.2186957465274</v>
      </c>
      <c r="C56" s="8">
        <f t="shared" si="4"/>
        <v>27.686029956307344</v>
      </c>
      <c r="D56" s="8">
        <f t="shared" si="10"/>
        <v>8765.5326657902206</v>
      </c>
      <c r="E56" s="8">
        <f t="shared" si="5"/>
        <v>8600.9712274719786</v>
      </c>
      <c r="F56" s="9">
        <f t="shared" si="11"/>
        <v>164.56143831824102</v>
      </c>
      <c r="G56" s="13">
        <f t="shared" si="12"/>
        <v>1.9132890224376368E-2</v>
      </c>
      <c r="H56" s="24" t="b">
        <f t="shared" si="13"/>
        <v>0</v>
      </c>
      <c r="I56" s="24" t="b">
        <f t="shared" si="14"/>
        <v>0</v>
      </c>
      <c r="J56" s="24" t="b">
        <f t="shared" si="15"/>
        <v>0</v>
      </c>
      <c r="K56" s="24">
        <f t="shared" si="16"/>
        <v>1.9472250337568883E-2</v>
      </c>
      <c r="L56" s="24">
        <f t="shared" si="17"/>
        <v>1.9472250337568883E-2</v>
      </c>
      <c r="M56" s="24" t="b">
        <f t="shared" si="18"/>
        <v>0</v>
      </c>
      <c r="N56" s="24" t="b">
        <f t="shared" si="19"/>
        <v>0</v>
      </c>
      <c r="O56" s="24" t="b">
        <f t="shared" si="20"/>
        <v>0</v>
      </c>
      <c r="P56" s="24">
        <f t="shared" si="21"/>
        <v>-6.1232080921636793</v>
      </c>
      <c r="Q56" s="24">
        <f t="shared" si="22"/>
        <v>-6.1232080921636793</v>
      </c>
      <c r="R56" s="48">
        <f t="shared" si="23"/>
        <v>164.56143831824102</v>
      </c>
      <c r="S56" s="49">
        <v>27.686029956307344</v>
      </c>
      <c r="T56" s="19">
        <f t="shared" si="8"/>
        <v>3.2189422826897304E-3</v>
      </c>
      <c r="U56" s="28">
        <f t="shared" si="9"/>
        <v>3.1386837084448125E-3</v>
      </c>
      <c r="V56" s="30" t="b">
        <f t="shared" ref="V56:X56" si="81">IF(AND($D56&lt;V$2,$D56&gt;W$2),V$3 )</f>
        <v>0</v>
      </c>
      <c r="W56" s="30" t="b">
        <f t="shared" si="81"/>
        <v>0</v>
      </c>
      <c r="X56" s="30" t="b">
        <f t="shared" si="81"/>
        <v>0</v>
      </c>
      <c r="Y56" s="30">
        <f t="shared" si="25"/>
        <v>2.1268721667216761E-3</v>
      </c>
      <c r="Z56" s="30">
        <f t="shared" si="26"/>
        <v>2.1268721667216761E-3</v>
      </c>
      <c r="AA56" s="30" t="b">
        <f t="shared" si="27"/>
        <v>0</v>
      </c>
      <c r="AB56" s="30" t="b">
        <f t="shared" si="28"/>
        <v>0</v>
      </c>
      <c r="AC56" s="30" t="b">
        <f t="shared" si="29"/>
        <v>0</v>
      </c>
      <c r="AD56" s="30">
        <f t="shared" si="30"/>
        <v>8.9839778564273765</v>
      </c>
      <c r="AE56" s="30">
        <f t="shared" si="31"/>
        <v>8.9839778564273765</v>
      </c>
      <c r="AF56" s="49">
        <f t="shared" si="32"/>
        <v>27.686029956307344</v>
      </c>
    </row>
    <row r="57" spans="1:32" ht="16.5" x14ac:dyDescent="0.3">
      <c r="A57" s="2">
        <v>42889.124999994521</v>
      </c>
      <c r="B57" s="8">
        <v>8672.7300911458333</v>
      </c>
      <c r="C57" s="8">
        <f t="shared" si="4"/>
        <v>27.429766096774994</v>
      </c>
      <c r="D57" s="8">
        <f t="shared" si="10"/>
        <v>8645.3003250490583</v>
      </c>
      <c r="E57" s="8">
        <f t="shared" si="5"/>
        <v>8483.0800809684006</v>
      </c>
      <c r="F57" s="9">
        <f t="shared" si="11"/>
        <v>162.22024408065721</v>
      </c>
      <c r="G57" s="13">
        <f t="shared" si="12"/>
        <v>1.9122800036344662E-2</v>
      </c>
      <c r="H57" s="24" t="b">
        <f t="shared" si="13"/>
        <v>0</v>
      </c>
      <c r="I57" s="24" t="b">
        <f t="shared" si="14"/>
        <v>0</v>
      </c>
      <c r="J57" s="24" t="b">
        <f t="shared" si="15"/>
        <v>0</v>
      </c>
      <c r="K57" s="24">
        <f t="shared" si="16"/>
        <v>1.9472250337568883E-2</v>
      </c>
      <c r="L57" s="24">
        <f t="shared" si="17"/>
        <v>1.9472250337568883E-2</v>
      </c>
      <c r="M57" s="24" t="b">
        <f t="shared" si="18"/>
        <v>0</v>
      </c>
      <c r="N57" s="24" t="b">
        <f t="shared" si="19"/>
        <v>0</v>
      </c>
      <c r="O57" s="24" t="b">
        <f t="shared" si="20"/>
        <v>0</v>
      </c>
      <c r="P57" s="24">
        <f t="shared" si="21"/>
        <v>-6.1232080921636793</v>
      </c>
      <c r="Q57" s="24">
        <f t="shared" si="22"/>
        <v>-6.1232080921636793</v>
      </c>
      <c r="R57" s="48">
        <f t="shared" si="23"/>
        <v>162.22024408065721</v>
      </c>
      <c r="S57" s="49">
        <v>27.429766096774994</v>
      </c>
      <c r="T57" s="19">
        <f t="shared" si="8"/>
        <v>3.2334677776192466E-3</v>
      </c>
      <c r="U57" s="28">
        <f t="shared" si="9"/>
        <v>3.152788747202223E-3</v>
      </c>
      <c r="V57" s="30" t="b">
        <f t="shared" ref="V57:X57" si="82">IF(AND($D57&lt;V$2,$D57&gt;W$2),V$3 )</f>
        <v>0</v>
      </c>
      <c r="W57" s="30" t="b">
        <f t="shared" si="82"/>
        <v>0</v>
      </c>
      <c r="X57" s="30" t="b">
        <f t="shared" si="82"/>
        <v>0</v>
      </c>
      <c r="Y57" s="30">
        <f t="shared" si="25"/>
        <v>2.1268721667216761E-3</v>
      </c>
      <c r="Z57" s="30">
        <f t="shared" si="26"/>
        <v>2.1268721667216761E-3</v>
      </c>
      <c r="AA57" s="30" t="b">
        <f t="shared" si="27"/>
        <v>0</v>
      </c>
      <c r="AB57" s="30" t="b">
        <f t="shared" si="28"/>
        <v>0</v>
      </c>
      <c r="AC57" s="30" t="b">
        <f t="shared" si="29"/>
        <v>0</v>
      </c>
      <c r="AD57" s="30">
        <f t="shared" si="30"/>
        <v>8.9839778564273765</v>
      </c>
      <c r="AE57" s="30">
        <f t="shared" si="31"/>
        <v>8.9839778564273765</v>
      </c>
      <c r="AF57" s="49">
        <f t="shared" si="32"/>
        <v>27.429766096774994</v>
      </c>
    </row>
    <row r="58" spans="1:32" ht="16.5" x14ac:dyDescent="0.3">
      <c r="A58" s="2">
        <v>42889.166666661185</v>
      </c>
      <c r="B58" s="8">
        <v>8728.1284765625005</v>
      </c>
      <c r="C58" s="8">
        <f t="shared" si="4"/>
        <v>27.547591380799023</v>
      </c>
      <c r="D58" s="8">
        <f t="shared" si="10"/>
        <v>8700.5808851817019</v>
      </c>
      <c r="E58" s="8">
        <f t="shared" si="5"/>
        <v>8537.2842041953409</v>
      </c>
      <c r="F58" s="9">
        <f t="shared" si="11"/>
        <v>163.29668098636108</v>
      </c>
      <c r="G58" s="13">
        <f t="shared" si="12"/>
        <v>1.9127473922692512E-2</v>
      </c>
      <c r="H58" s="24" t="b">
        <f t="shared" si="13"/>
        <v>0</v>
      </c>
      <c r="I58" s="24" t="b">
        <f t="shared" si="14"/>
        <v>0</v>
      </c>
      <c r="J58" s="24" t="b">
        <f t="shared" si="15"/>
        <v>0</v>
      </c>
      <c r="K58" s="24">
        <f t="shared" si="16"/>
        <v>1.9472250337568883E-2</v>
      </c>
      <c r="L58" s="24">
        <f t="shared" si="17"/>
        <v>1.9472250337568883E-2</v>
      </c>
      <c r="M58" s="24" t="b">
        <f t="shared" si="18"/>
        <v>0</v>
      </c>
      <c r="N58" s="24" t="b">
        <f t="shared" si="19"/>
        <v>0</v>
      </c>
      <c r="O58" s="24" t="b">
        <f t="shared" si="20"/>
        <v>0</v>
      </c>
      <c r="P58" s="24">
        <f t="shared" si="21"/>
        <v>-6.1232080921636793</v>
      </c>
      <c r="Q58" s="24">
        <f t="shared" si="22"/>
        <v>-6.1232080921636793</v>
      </c>
      <c r="R58" s="48">
        <f t="shared" si="23"/>
        <v>163.29668098636108</v>
      </c>
      <c r="S58" s="49">
        <v>27.547591380799023</v>
      </c>
      <c r="T58" s="19">
        <f t="shared" si="8"/>
        <v>3.2267394082138852E-3</v>
      </c>
      <c r="U58" s="28">
        <f t="shared" si="9"/>
        <v>3.1462552025716879E-3</v>
      </c>
      <c r="V58" s="30" t="b">
        <f t="shared" ref="V58:X58" si="83">IF(AND($D58&lt;V$2,$D58&gt;W$2),V$3 )</f>
        <v>0</v>
      </c>
      <c r="W58" s="30" t="b">
        <f t="shared" si="83"/>
        <v>0</v>
      </c>
      <c r="X58" s="30" t="b">
        <f t="shared" si="83"/>
        <v>0</v>
      </c>
      <c r="Y58" s="30">
        <f t="shared" si="25"/>
        <v>2.1268721667216761E-3</v>
      </c>
      <c r="Z58" s="30">
        <f t="shared" si="26"/>
        <v>2.1268721667216761E-3</v>
      </c>
      <c r="AA58" s="30" t="b">
        <f t="shared" si="27"/>
        <v>0</v>
      </c>
      <c r="AB58" s="30" t="b">
        <f t="shared" si="28"/>
        <v>0</v>
      </c>
      <c r="AC58" s="30" t="b">
        <f t="shared" si="29"/>
        <v>0</v>
      </c>
      <c r="AD58" s="30">
        <f t="shared" si="30"/>
        <v>8.9839778564273765</v>
      </c>
      <c r="AE58" s="30">
        <f t="shared" si="31"/>
        <v>8.9839778564273765</v>
      </c>
      <c r="AF58" s="49">
        <f t="shared" si="32"/>
        <v>27.547591380799023</v>
      </c>
    </row>
    <row r="59" spans="1:32" ht="16.5" x14ac:dyDescent="0.3">
      <c r="A59" s="2">
        <v>42889.20833332785</v>
      </c>
      <c r="B59" s="8">
        <v>8745.9163921440977</v>
      </c>
      <c r="C59" s="8">
        <f t="shared" si="4"/>
        <v>27.585424003353516</v>
      </c>
      <c r="D59" s="8">
        <f t="shared" si="10"/>
        <v>8718.3309681407445</v>
      </c>
      <c r="E59" s="8">
        <f t="shared" si="5"/>
        <v>8554.6886530954926</v>
      </c>
      <c r="F59" s="9">
        <f t="shared" si="11"/>
        <v>163.64231504525219</v>
      </c>
      <c r="G59" s="13">
        <f t="shared" si="12"/>
        <v>1.9128962102675545E-2</v>
      </c>
      <c r="H59" s="24" t="b">
        <f t="shared" si="13"/>
        <v>0</v>
      </c>
      <c r="I59" s="24" t="b">
        <f t="shared" si="14"/>
        <v>0</v>
      </c>
      <c r="J59" s="24" t="b">
        <f t="shared" si="15"/>
        <v>0</v>
      </c>
      <c r="K59" s="24">
        <f t="shared" si="16"/>
        <v>1.9472250337568883E-2</v>
      </c>
      <c r="L59" s="24">
        <f t="shared" si="17"/>
        <v>1.9472250337568883E-2</v>
      </c>
      <c r="M59" s="24" t="b">
        <f t="shared" si="18"/>
        <v>0</v>
      </c>
      <c r="N59" s="24" t="b">
        <f t="shared" si="19"/>
        <v>0</v>
      </c>
      <c r="O59" s="24" t="b">
        <f t="shared" si="20"/>
        <v>0</v>
      </c>
      <c r="P59" s="24">
        <f t="shared" si="21"/>
        <v>-6.1232080921636793</v>
      </c>
      <c r="Q59" s="24">
        <f t="shared" si="22"/>
        <v>-6.1232080921636793</v>
      </c>
      <c r="R59" s="48">
        <f t="shared" si="23"/>
        <v>163.64231504525219</v>
      </c>
      <c r="S59" s="49">
        <v>27.585424003353516</v>
      </c>
      <c r="T59" s="19">
        <f t="shared" si="8"/>
        <v>3.2245970744209144E-3</v>
      </c>
      <c r="U59" s="28">
        <f t="shared" si="9"/>
        <v>3.1441748781066083E-3</v>
      </c>
      <c r="V59" s="30" t="b">
        <f t="shared" ref="V59:X59" si="84">IF(AND($D59&lt;V$2,$D59&gt;W$2),V$3 )</f>
        <v>0</v>
      </c>
      <c r="W59" s="30" t="b">
        <f t="shared" si="84"/>
        <v>0</v>
      </c>
      <c r="X59" s="30" t="b">
        <f t="shared" si="84"/>
        <v>0</v>
      </c>
      <c r="Y59" s="30">
        <f t="shared" si="25"/>
        <v>2.1268721667216761E-3</v>
      </c>
      <c r="Z59" s="30">
        <f t="shared" si="26"/>
        <v>2.1268721667216761E-3</v>
      </c>
      <c r="AA59" s="30" t="b">
        <f t="shared" si="27"/>
        <v>0</v>
      </c>
      <c r="AB59" s="30" t="b">
        <f t="shared" si="28"/>
        <v>0</v>
      </c>
      <c r="AC59" s="30" t="b">
        <f t="shared" si="29"/>
        <v>0</v>
      </c>
      <c r="AD59" s="30">
        <f t="shared" si="30"/>
        <v>8.9839778564273765</v>
      </c>
      <c r="AE59" s="30">
        <f t="shared" si="31"/>
        <v>8.9839778564273765</v>
      </c>
      <c r="AF59" s="49">
        <f t="shared" si="32"/>
        <v>27.585424003353516</v>
      </c>
    </row>
    <row r="60" spans="1:32" ht="16.5" x14ac:dyDescent="0.3">
      <c r="A60" s="2">
        <v>42889.249999994514</v>
      </c>
      <c r="B60" s="8">
        <v>9225.3083799913202</v>
      </c>
      <c r="C60" s="8">
        <f t="shared" si="4"/>
        <v>28.605029479255151</v>
      </c>
      <c r="D60" s="8">
        <f t="shared" si="10"/>
        <v>9196.7033505120653</v>
      </c>
      <c r="E60" s="8">
        <f t="shared" si="5"/>
        <v>9023.7460486827003</v>
      </c>
      <c r="F60" s="9">
        <f t="shared" si="11"/>
        <v>172.95730182936575</v>
      </c>
      <c r="G60" s="13">
        <f t="shared" si="12"/>
        <v>1.9166907057919069E-2</v>
      </c>
      <c r="H60" s="24" t="b">
        <f t="shared" si="13"/>
        <v>0</v>
      </c>
      <c r="I60" s="24" t="b">
        <f t="shared" si="14"/>
        <v>0</v>
      </c>
      <c r="J60" s="24" t="b">
        <f t="shared" si="15"/>
        <v>0</v>
      </c>
      <c r="K60" s="24">
        <f t="shared" si="16"/>
        <v>1.9472250337568883E-2</v>
      </c>
      <c r="L60" s="24">
        <f t="shared" si="17"/>
        <v>1.9472250337568883E-2</v>
      </c>
      <c r="M60" s="24" t="b">
        <f t="shared" si="18"/>
        <v>0</v>
      </c>
      <c r="N60" s="24" t="b">
        <f t="shared" si="19"/>
        <v>0</v>
      </c>
      <c r="O60" s="24" t="b">
        <f t="shared" si="20"/>
        <v>0</v>
      </c>
      <c r="P60" s="24">
        <f t="shared" si="21"/>
        <v>-6.1232080921636793</v>
      </c>
      <c r="Q60" s="24">
        <f t="shared" si="22"/>
        <v>-6.1232080921636793</v>
      </c>
      <c r="R60" s="48">
        <f t="shared" si="23"/>
        <v>172.95730182936575</v>
      </c>
      <c r="S60" s="49">
        <v>28.605029479255151</v>
      </c>
      <c r="T60" s="19">
        <f t="shared" si="8"/>
        <v>3.1699727945503249E-3</v>
      </c>
      <c r="U60" s="28">
        <f t="shared" si="9"/>
        <v>3.0911278519183453E-3</v>
      </c>
      <c r="V60" s="30" t="b">
        <f t="shared" ref="V60:X60" si="85">IF(AND($D60&lt;V$2,$D60&gt;W$2),V$3 )</f>
        <v>0</v>
      </c>
      <c r="W60" s="30" t="b">
        <f t="shared" si="85"/>
        <v>0</v>
      </c>
      <c r="X60" s="30" t="b">
        <f t="shared" si="85"/>
        <v>0</v>
      </c>
      <c r="Y60" s="30">
        <f t="shared" si="25"/>
        <v>2.1268721667216761E-3</v>
      </c>
      <c r="Z60" s="30">
        <f t="shared" si="26"/>
        <v>2.1268721667216761E-3</v>
      </c>
      <c r="AA60" s="30" t="b">
        <f t="shared" si="27"/>
        <v>0</v>
      </c>
      <c r="AB60" s="30" t="b">
        <f t="shared" si="28"/>
        <v>0</v>
      </c>
      <c r="AC60" s="30" t="b">
        <f t="shared" si="29"/>
        <v>0</v>
      </c>
      <c r="AD60" s="30">
        <f t="shared" si="30"/>
        <v>8.9839778564273765</v>
      </c>
      <c r="AE60" s="30">
        <f t="shared" si="31"/>
        <v>8.9839778564273765</v>
      </c>
      <c r="AF60" s="49">
        <f t="shared" si="32"/>
        <v>28.605029479255151</v>
      </c>
    </row>
    <row r="61" spans="1:32" ht="16.5" x14ac:dyDescent="0.3">
      <c r="A61" s="2">
        <v>42889.291666661178</v>
      </c>
      <c r="B61" s="8">
        <v>10048.042085503472</v>
      </c>
      <c r="C61" s="8">
        <f t="shared" si="4"/>
        <v>30.354878898132736</v>
      </c>
      <c r="D61" s="8">
        <f t="shared" si="10"/>
        <v>10017.687206605338</v>
      </c>
      <c r="E61" s="8">
        <f t="shared" si="5"/>
        <v>9828.7435016070212</v>
      </c>
      <c r="F61" s="9">
        <f t="shared" si="11"/>
        <v>188.9437049983166</v>
      </c>
      <c r="G61" s="13">
        <f t="shared" si="12"/>
        <v>1.9223586918045415E-2</v>
      </c>
      <c r="H61" s="24" t="b">
        <f t="shared" si="13"/>
        <v>0</v>
      </c>
      <c r="I61" s="24" t="b">
        <f t="shared" si="14"/>
        <v>0</v>
      </c>
      <c r="J61" s="24" t="b">
        <f t="shared" si="15"/>
        <v>0</v>
      </c>
      <c r="K61" s="24">
        <f t="shared" si="16"/>
        <v>1.9472250337568883E-2</v>
      </c>
      <c r="L61" s="24">
        <f t="shared" si="17"/>
        <v>1.9472250337568883E-2</v>
      </c>
      <c r="M61" s="24" t="b">
        <f t="shared" si="18"/>
        <v>0</v>
      </c>
      <c r="N61" s="24" t="b">
        <f t="shared" si="19"/>
        <v>0</v>
      </c>
      <c r="O61" s="24" t="b">
        <f t="shared" si="20"/>
        <v>0</v>
      </c>
      <c r="P61" s="24">
        <f t="shared" si="21"/>
        <v>-6.1232080921636793</v>
      </c>
      <c r="Q61" s="24">
        <f t="shared" si="22"/>
        <v>-6.1232080921636793</v>
      </c>
      <c r="R61" s="48">
        <f t="shared" si="23"/>
        <v>188.9437049983166</v>
      </c>
      <c r="S61" s="49">
        <v>30.354878898132736</v>
      </c>
      <c r="T61" s="19">
        <f t="shared" si="8"/>
        <v>3.0883783764597832E-3</v>
      </c>
      <c r="U61" s="28">
        <f t="shared" si="9"/>
        <v>3.0118756986205917E-3</v>
      </c>
      <c r="V61" s="30" t="b">
        <f t="shared" ref="V61:X61" si="86">IF(AND($D61&lt;V$2,$D61&gt;W$2),V$3 )</f>
        <v>0</v>
      </c>
      <c r="W61" s="30" t="b">
        <f t="shared" si="86"/>
        <v>0</v>
      </c>
      <c r="X61" s="30" t="b">
        <f t="shared" si="86"/>
        <v>0</v>
      </c>
      <c r="Y61" s="30">
        <f t="shared" si="25"/>
        <v>2.1268721667216761E-3</v>
      </c>
      <c r="Z61" s="30">
        <f t="shared" si="26"/>
        <v>2.1268721667216761E-3</v>
      </c>
      <c r="AA61" s="30" t="b">
        <f t="shared" si="27"/>
        <v>0</v>
      </c>
      <c r="AB61" s="30" t="b">
        <f t="shared" si="28"/>
        <v>0</v>
      </c>
      <c r="AC61" s="30" t="b">
        <f t="shared" si="29"/>
        <v>0</v>
      </c>
      <c r="AD61" s="30">
        <f t="shared" si="30"/>
        <v>8.9839778564273765</v>
      </c>
      <c r="AE61" s="30">
        <f t="shared" si="31"/>
        <v>8.9839778564273765</v>
      </c>
      <c r="AF61" s="49">
        <f t="shared" si="32"/>
        <v>30.354878898132736</v>
      </c>
    </row>
    <row r="62" spans="1:32" ht="16.5" x14ac:dyDescent="0.3">
      <c r="A62" s="2">
        <v>42889.333333327842</v>
      </c>
      <c r="B62" s="8">
        <v>10931.436319444445</v>
      </c>
      <c r="C62" s="8">
        <f t="shared" si="4"/>
        <v>31.27931115089995</v>
      </c>
      <c r="D62" s="8">
        <f t="shared" si="10"/>
        <v>10900.157008293545</v>
      </c>
      <c r="E62" s="8">
        <f t="shared" si="5"/>
        <v>10687.422139561766</v>
      </c>
      <c r="F62" s="9">
        <f t="shared" si="11"/>
        <v>212.73486873177939</v>
      </c>
      <c r="G62" s="13">
        <f t="shared" si="12"/>
        <v>1.9905161970190738E-2</v>
      </c>
      <c r="H62" s="24" t="b">
        <f t="shared" si="13"/>
        <v>0</v>
      </c>
      <c r="I62" s="24" t="b">
        <f t="shared" si="14"/>
        <v>0</v>
      </c>
      <c r="J62" s="24">
        <f t="shared" si="15"/>
        <v>2.8413894797919583E-2</v>
      </c>
      <c r="K62" s="24" t="b">
        <f t="shared" si="16"/>
        <v>0</v>
      </c>
      <c r="L62" s="24">
        <f t="shared" si="17"/>
        <v>2.8413894797919583E-2</v>
      </c>
      <c r="M62" s="24" t="b">
        <f t="shared" si="18"/>
        <v>0</v>
      </c>
      <c r="N62" s="24" t="b">
        <f t="shared" si="19"/>
        <v>0</v>
      </c>
      <c r="O62" s="24">
        <f t="shared" si="20"/>
        <v>-96.981045782679246</v>
      </c>
      <c r="P62" s="24" t="b">
        <f t="shared" si="21"/>
        <v>0</v>
      </c>
      <c r="Q62" s="24">
        <f t="shared" si="22"/>
        <v>-96.981045782679246</v>
      </c>
      <c r="R62" s="48">
        <f t="shared" si="23"/>
        <v>212.73486873177939</v>
      </c>
      <c r="S62" s="49">
        <v>31.27931115089995</v>
      </c>
      <c r="T62" s="19">
        <f t="shared" si="8"/>
        <v>2.9267404938664232E-3</v>
      </c>
      <c r="U62" s="28">
        <f t="shared" si="9"/>
        <v>2.8532447802991387E-3</v>
      </c>
      <c r="V62" s="30" t="b">
        <f t="shared" ref="V62:X62" si="87">IF(AND($D62&lt;V$2,$D62&gt;W$2),V$3 )</f>
        <v>0</v>
      </c>
      <c r="W62" s="30" t="b">
        <f t="shared" si="87"/>
        <v>0</v>
      </c>
      <c r="X62" s="30">
        <f t="shared" si="87"/>
        <v>4.7702342923554032E-4</v>
      </c>
      <c r="Y62" s="30" t="b">
        <f t="shared" si="25"/>
        <v>0</v>
      </c>
      <c r="Z62" s="30">
        <f t="shared" si="26"/>
        <v>4.7702342923554032E-4</v>
      </c>
      <c r="AA62" s="30" t="b">
        <f t="shared" si="27"/>
        <v>0</v>
      </c>
      <c r="AB62" s="30" t="b">
        <f t="shared" si="28"/>
        <v>0</v>
      </c>
      <c r="AC62" s="30">
        <f t="shared" si="29"/>
        <v>26.064759911328629</v>
      </c>
      <c r="AD62" s="30" t="b">
        <f t="shared" si="30"/>
        <v>0</v>
      </c>
      <c r="AE62" s="30">
        <f t="shared" si="31"/>
        <v>26.064759911328629</v>
      </c>
      <c r="AF62" s="49">
        <f t="shared" si="32"/>
        <v>31.27931115089995</v>
      </c>
    </row>
    <row r="63" spans="1:32" ht="16.5" x14ac:dyDescent="0.3">
      <c r="A63" s="2">
        <v>42889.374999994507</v>
      </c>
      <c r="B63" s="8">
        <v>11867.288691406249</v>
      </c>
      <c r="C63" s="8">
        <f t="shared" si="4"/>
        <v>31.725734658631385</v>
      </c>
      <c r="D63" s="8">
        <f t="shared" si="10"/>
        <v>11835.562956747617</v>
      </c>
      <c r="E63" s="8">
        <f t="shared" si="5"/>
        <v>11596.249561803115</v>
      </c>
      <c r="F63" s="9">
        <f t="shared" si="11"/>
        <v>239.31339494450157</v>
      </c>
      <c r="G63" s="13">
        <f t="shared" si="12"/>
        <v>2.0637137349369915E-2</v>
      </c>
      <c r="H63" s="24" t="b">
        <f t="shared" si="13"/>
        <v>0</v>
      </c>
      <c r="I63" s="24" t="b">
        <f t="shared" si="14"/>
        <v>0</v>
      </c>
      <c r="J63" s="24">
        <f t="shared" si="15"/>
        <v>2.8413894797919583E-2</v>
      </c>
      <c r="K63" s="24" t="b">
        <f t="shared" si="16"/>
        <v>0</v>
      </c>
      <c r="L63" s="24">
        <f t="shared" si="17"/>
        <v>2.8413894797919583E-2</v>
      </c>
      <c r="M63" s="24" t="b">
        <f t="shared" si="18"/>
        <v>0</v>
      </c>
      <c r="N63" s="24" t="b">
        <f t="shared" si="19"/>
        <v>0</v>
      </c>
      <c r="O63" s="24">
        <f t="shared" si="20"/>
        <v>-96.981045782679246</v>
      </c>
      <c r="P63" s="24" t="b">
        <f t="shared" si="21"/>
        <v>0</v>
      </c>
      <c r="Q63" s="24">
        <f t="shared" si="22"/>
        <v>-96.981045782679246</v>
      </c>
      <c r="R63" s="48">
        <f t="shared" si="23"/>
        <v>239.31339494450157</v>
      </c>
      <c r="S63" s="49">
        <v>31.725734658631385</v>
      </c>
      <c r="T63" s="19">
        <f t="shared" si="8"/>
        <v>2.7358616671318268E-3</v>
      </c>
      <c r="U63" s="28">
        <f t="shared" si="9"/>
        <v>2.6662489448820168E-3</v>
      </c>
      <c r="V63" s="30" t="b">
        <f t="shared" ref="V63:X63" si="88">IF(AND($D63&lt;V$2,$D63&gt;W$2),V$3 )</f>
        <v>0</v>
      </c>
      <c r="W63" s="30" t="b">
        <f t="shared" si="88"/>
        <v>0</v>
      </c>
      <c r="X63" s="30">
        <f t="shared" si="88"/>
        <v>4.7702342923554032E-4</v>
      </c>
      <c r="Y63" s="30" t="b">
        <f t="shared" si="25"/>
        <v>0</v>
      </c>
      <c r="Z63" s="30">
        <f t="shared" si="26"/>
        <v>4.7702342923554032E-4</v>
      </c>
      <c r="AA63" s="30" t="b">
        <f t="shared" si="27"/>
        <v>0</v>
      </c>
      <c r="AB63" s="30" t="b">
        <f t="shared" si="28"/>
        <v>0</v>
      </c>
      <c r="AC63" s="30">
        <f t="shared" si="29"/>
        <v>26.064759911328629</v>
      </c>
      <c r="AD63" s="30" t="b">
        <f t="shared" si="30"/>
        <v>0</v>
      </c>
      <c r="AE63" s="30">
        <f t="shared" si="31"/>
        <v>26.064759911328629</v>
      </c>
      <c r="AF63" s="49">
        <f t="shared" si="32"/>
        <v>31.725734658631385</v>
      </c>
    </row>
    <row r="64" spans="1:32" ht="16.5" x14ac:dyDescent="0.3">
      <c r="A64" s="2">
        <v>42889.416666661171</v>
      </c>
      <c r="B64" s="8">
        <v>12744.642456597223</v>
      </c>
      <c r="C64" s="8">
        <f t="shared" si="4"/>
        <v>32.144252960355495</v>
      </c>
      <c r="D64" s="8">
        <f t="shared" si="10"/>
        <v>12712.498203636867</v>
      </c>
      <c r="E64" s="8">
        <f t="shared" si="5"/>
        <v>12448.267662842667</v>
      </c>
      <c r="F64" s="9">
        <f t="shared" si="11"/>
        <v>264.23054079420041</v>
      </c>
      <c r="G64" s="13">
        <f t="shared" si="12"/>
        <v>2.1226290111266866E-2</v>
      </c>
      <c r="H64" s="24" t="b">
        <f t="shared" si="13"/>
        <v>0</v>
      </c>
      <c r="I64" s="24" t="b">
        <f t="shared" si="14"/>
        <v>0</v>
      </c>
      <c r="J64" s="24">
        <f t="shared" si="15"/>
        <v>2.8413894797919583E-2</v>
      </c>
      <c r="K64" s="24" t="b">
        <f t="shared" si="16"/>
        <v>0</v>
      </c>
      <c r="L64" s="24">
        <f t="shared" si="17"/>
        <v>2.8413894797919583E-2</v>
      </c>
      <c r="M64" s="24" t="b">
        <f t="shared" si="18"/>
        <v>0</v>
      </c>
      <c r="N64" s="24" t="b">
        <f t="shared" si="19"/>
        <v>0</v>
      </c>
      <c r="O64" s="24">
        <f t="shared" si="20"/>
        <v>-96.981045782679246</v>
      </c>
      <c r="P64" s="24" t="b">
        <f t="shared" si="21"/>
        <v>0</v>
      </c>
      <c r="Q64" s="24">
        <f t="shared" si="22"/>
        <v>-96.981045782679246</v>
      </c>
      <c r="R64" s="48">
        <f t="shared" si="23"/>
        <v>264.23054079420041</v>
      </c>
      <c r="S64" s="49">
        <v>32.144252960355495</v>
      </c>
      <c r="T64" s="19">
        <f t="shared" si="8"/>
        <v>2.5822270078835279E-3</v>
      </c>
      <c r="U64" s="28">
        <f t="shared" si="9"/>
        <v>2.515832320837776E-3</v>
      </c>
      <c r="V64" s="30" t="b">
        <f t="shared" ref="V64:X64" si="89">IF(AND($D64&lt;V$2,$D64&gt;W$2),V$3 )</f>
        <v>0</v>
      </c>
      <c r="W64" s="30" t="b">
        <f t="shared" si="89"/>
        <v>0</v>
      </c>
      <c r="X64" s="30">
        <f t="shared" si="89"/>
        <v>4.7702342923554032E-4</v>
      </c>
      <c r="Y64" s="30" t="b">
        <f t="shared" si="25"/>
        <v>0</v>
      </c>
      <c r="Z64" s="30">
        <f t="shared" si="26"/>
        <v>4.7702342923554032E-4</v>
      </c>
      <c r="AA64" s="30" t="b">
        <f t="shared" si="27"/>
        <v>0</v>
      </c>
      <c r="AB64" s="30" t="b">
        <f t="shared" si="28"/>
        <v>0</v>
      </c>
      <c r="AC64" s="30">
        <f t="shared" si="29"/>
        <v>26.064759911328629</v>
      </c>
      <c r="AD64" s="30" t="b">
        <f t="shared" si="30"/>
        <v>0</v>
      </c>
      <c r="AE64" s="30">
        <f t="shared" si="31"/>
        <v>26.064759911328629</v>
      </c>
      <c r="AF64" s="49">
        <f t="shared" si="32"/>
        <v>32.144252960355495</v>
      </c>
    </row>
    <row r="65" spans="1:32" ht="16.5" x14ac:dyDescent="0.3">
      <c r="A65" s="2">
        <v>42889.458333327835</v>
      </c>
      <c r="B65" s="8">
        <v>13540.311120876737</v>
      </c>
      <c r="C65" s="8">
        <f t="shared" si="4"/>
        <v>32.523805555125371</v>
      </c>
      <c r="D65" s="8">
        <f t="shared" si="10"/>
        <v>13507.787315321611</v>
      </c>
      <c r="E65" s="8">
        <f t="shared" si="5"/>
        <v>13220.95951337407</v>
      </c>
      <c r="F65" s="9">
        <f t="shared" si="11"/>
        <v>286.82780194754162</v>
      </c>
      <c r="G65" s="13">
        <f t="shared" si="12"/>
        <v>2.1694930814771207E-2</v>
      </c>
      <c r="H65" s="24" t="b">
        <f t="shared" si="13"/>
        <v>0</v>
      </c>
      <c r="I65" s="24" t="b">
        <f t="shared" si="14"/>
        <v>0</v>
      </c>
      <c r="J65" s="24">
        <f t="shared" si="15"/>
        <v>2.8413894797919583E-2</v>
      </c>
      <c r="K65" s="24" t="b">
        <f t="shared" si="16"/>
        <v>0</v>
      </c>
      <c r="L65" s="24">
        <f t="shared" si="17"/>
        <v>2.8413894797919583E-2</v>
      </c>
      <c r="M65" s="24" t="b">
        <f t="shared" si="18"/>
        <v>0</v>
      </c>
      <c r="N65" s="24" t="b">
        <f t="shared" si="19"/>
        <v>0</v>
      </c>
      <c r="O65" s="24">
        <f t="shared" si="20"/>
        <v>-96.981045782679246</v>
      </c>
      <c r="P65" s="24" t="b">
        <f t="shared" si="21"/>
        <v>0</v>
      </c>
      <c r="Q65" s="24">
        <f t="shared" si="22"/>
        <v>-96.981045782679246</v>
      </c>
      <c r="R65" s="48">
        <f t="shared" si="23"/>
        <v>286.82780194754162</v>
      </c>
      <c r="S65" s="49">
        <v>32.523805555125371</v>
      </c>
      <c r="T65" s="19">
        <f t="shared" si="8"/>
        <v>2.4600185426954008E-3</v>
      </c>
      <c r="U65" s="28">
        <f t="shared" si="9"/>
        <v>2.3962426222239111E-3</v>
      </c>
      <c r="V65" s="30" t="b">
        <f t="shared" ref="V65:X65" si="90">IF(AND($D65&lt;V$2,$D65&gt;W$2),V$3 )</f>
        <v>0</v>
      </c>
      <c r="W65" s="30" t="b">
        <f t="shared" si="90"/>
        <v>0</v>
      </c>
      <c r="X65" s="30">
        <f t="shared" si="90"/>
        <v>4.7702342923554032E-4</v>
      </c>
      <c r="Y65" s="30" t="b">
        <f t="shared" si="25"/>
        <v>0</v>
      </c>
      <c r="Z65" s="30">
        <f t="shared" si="26"/>
        <v>4.7702342923554032E-4</v>
      </c>
      <c r="AA65" s="30" t="b">
        <f t="shared" si="27"/>
        <v>0</v>
      </c>
      <c r="AB65" s="30" t="b">
        <f t="shared" si="28"/>
        <v>0</v>
      </c>
      <c r="AC65" s="30">
        <f t="shared" si="29"/>
        <v>26.064759911328629</v>
      </c>
      <c r="AD65" s="30" t="b">
        <f t="shared" si="30"/>
        <v>0</v>
      </c>
      <c r="AE65" s="30">
        <f t="shared" si="31"/>
        <v>26.064759911328629</v>
      </c>
      <c r="AF65" s="49">
        <f t="shared" si="32"/>
        <v>32.523805555125371</v>
      </c>
    </row>
    <row r="66" spans="1:32" ht="16.5" x14ac:dyDescent="0.3">
      <c r="A66" s="2">
        <v>42889.499999994499</v>
      </c>
      <c r="B66" s="8">
        <v>14225.743693576389</v>
      </c>
      <c r="C66" s="8">
        <f t="shared" si="4"/>
        <v>32.8507729514643</v>
      </c>
      <c r="D66" s="8">
        <f t="shared" si="10"/>
        <v>14192.892920624925</v>
      </c>
      <c r="E66" s="8">
        <f t="shared" si="5"/>
        <v>13886.598600082831</v>
      </c>
      <c r="F66" s="9">
        <f t="shared" si="11"/>
        <v>306.29432054209497</v>
      </c>
      <c r="G66" s="13">
        <f t="shared" si="12"/>
        <v>2.2056828267526071E-2</v>
      </c>
      <c r="H66" s="24" t="b">
        <f t="shared" si="13"/>
        <v>0</v>
      </c>
      <c r="I66" s="24" t="b">
        <f t="shared" si="14"/>
        <v>0</v>
      </c>
      <c r="J66" s="24">
        <f t="shared" si="15"/>
        <v>2.8413894797919583E-2</v>
      </c>
      <c r="K66" s="24" t="b">
        <f t="shared" si="16"/>
        <v>0</v>
      </c>
      <c r="L66" s="24">
        <f t="shared" si="17"/>
        <v>2.8413894797919583E-2</v>
      </c>
      <c r="M66" s="24" t="b">
        <f t="shared" si="18"/>
        <v>0</v>
      </c>
      <c r="N66" s="24" t="b">
        <f t="shared" si="19"/>
        <v>0</v>
      </c>
      <c r="O66" s="24">
        <f t="shared" si="20"/>
        <v>-96.981045782679246</v>
      </c>
      <c r="P66" s="24" t="b">
        <f t="shared" si="21"/>
        <v>0</v>
      </c>
      <c r="Q66" s="24">
        <f t="shared" si="22"/>
        <v>-96.981045782679246</v>
      </c>
      <c r="R66" s="48">
        <f t="shared" si="23"/>
        <v>306.29432054209497</v>
      </c>
      <c r="S66" s="49">
        <v>32.8507729514643</v>
      </c>
      <c r="T66" s="19">
        <f t="shared" si="8"/>
        <v>2.3656457493679089E-3</v>
      </c>
      <c r="U66" s="28">
        <f t="shared" si="9"/>
        <v>2.3039278540799876E-3</v>
      </c>
      <c r="V66" s="30" t="b">
        <f t="shared" ref="V66:X66" si="91">IF(AND($D66&lt;V$2,$D66&gt;W$2),V$3 )</f>
        <v>0</v>
      </c>
      <c r="W66" s="30" t="b">
        <f t="shared" si="91"/>
        <v>0</v>
      </c>
      <c r="X66" s="30">
        <f t="shared" si="91"/>
        <v>4.7702342923554032E-4</v>
      </c>
      <c r="Y66" s="30" t="b">
        <f t="shared" si="25"/>
        <v>0</v>
      </c>
      <c r="Z66" s="30">
        <f t="shared" si="26"/>
        <v>4.7702342923554032E-4</v>
      </c>
      <c r="AA66" s="30" t="b">
        <f t="shared" si="27"/>
        <v>0</v>
      </c>
      <c r="AB66" s="30" t="b">
        <f t="shared" si="28"/>
        <v>0</v>
      </c>
      <c r="AC66" s="30">
        <f t="shared" si="29"/>
        <v>26.064759911328629</v>
      </c>
      <c r="AD66" s="30" t="b">
        <f t="shared" si="30"/>
        <v>0</v>
      </c>
      <c r="AE66" s="30">
        <f t="shared" si="31"/>
        <v>26.064759911328629</v>
      </c>
      <c r="AF66" s="49">
        <f t="shared" si="32"/>
        <v>32.8507729514643</v>
      </c>
    </row>
    <row r="67" spans="1:32" ht="16.5" x14ac:dyDescent="0.3">
      <c r="A67" s="2">
        <v>42889.541666661164</v>
      </c>
      <c r="B67" s="8">
        <v>14833.411630859375</v>
      </c>
      <c r="C67" s="8">
        <f t="shared" si="4"/>
        <v>33.450672675742076</v>
      </c>
      <c r="D67" s="8">
        <f t="shared" si="10"/>
        <v>14799.960958183632</v>
      </c>
      <c r="E67" s="8">
        <f t="shared" si="5"/>
        <v>14474.072703012032</v>
      </c>
      <c r="F67" s="9">
        <f t="shared" si="11"/>
        <v>325.88825517159978</v>
      </c>
      <c r="G67" s="13">
        <f t="shared" si="12"/>
        <v>2.2515311471648401E-2</v>
      </c>
      <c r="H67" s="24" t="b">
        <f t="shared" si="13"/>
        <v>0</v>
      </c>
      <c r="I67" s="24">
        <f t="shared" si="14"/>
        <v>3.3608777590990367E-2</v>
      </c>
      <c r="J67" s="24" t="b">
        <f t="shared" si="15"/>
        <v>0</v>
      </c>
      <c r="K67" s="24" t="b">
        <f t="shared" si="16"/>
        <v>0</v>
      </c>
      <c r="L67" s="24">
        <f t="shared" si="17"/>
        <v>3.3608777590990367E-2</v>
      </c>
      <c r="M67" s="24" t="b">
        <f t="shared" si="18"/>
        <v>0</v>
      </c>
      <c r="N67" s="24">
        <f t="shared" si="19"/>
        <v>-171.52034102733461</v>
      </c>
      <c r="O67" s="24" t="b">
        <f t="shared" si="20"/>
        <v>0</v>
      </c>
      <c r="P67" s="24" t="b">
        <f t="shared" si="21"/>
        <v>0</v>
      </c>
      <c r="Q67" s="24">
        <f t="shared" si="22"/>
        <v>-171.52034102733461</v>
      </c>
      <c r="R67" s="48">
        <f t="shared" si="23"/>
        <v>325.88825517159978</v>
      </c>
      <c r="S67" s="49">
        <v>33.450672675742076</v>
      </c>
      <c r="T67" s="19">
        <f t="shared" si="8"/>
        <v>2.3110753526048712E-3</v>
      </c>
      <c r="U67" s="28">
        <f t="shared" si="9"/>
        <v>2.2500156383225534E-3</v>
      </c>
      <c r="V67" s="30" t="b">
        <f t="shared" ref="V67:X67" si="92">IF(AND($D67&lt;V$2,$D67&gt;W$2),V$3 )</f>
        <v>0</v>
      </c>
      <c r="W67" s="30">
        <f t="shared" si="92"/>
        <v>2.2578403714412637E-3</v>
      </c>
      <c r="X67" s="30" t="b">
        <f t="shared" si="92"/>
        <v>0</v>
      </c>
      <c r="Y67" s="30" t="b">
        <f t="shared" si="25"/>
        <v>0</v>
      </c>
      <c r="Z67" s="30">
        <f t="shared" si="26"/>
        <v>2.2578403714412637E-3</v>
      </c>
      <c r="AA67" s="30" t="b">
        <f t="shared" si="27"/>
        <v>0</v>
      </c>
      <c r="AB67" s="30">
        <f t="shared" si="28"/>
        <v>-4.0802950618612499E-2</v>
      </c>
      <c r="AC67" s="30" t="b">
        <f t="shared" si="29"/>
        <v>0</v>
      </c>
      <c r="AD67" s="30" t="b">
        <f t="shared" si="30"/>
        <v>0</v>
      </c>
      <c r="AE67" s="30">
        <f t="shared" si="31"/>
        <v>-4.0802950618612499E-2</v>
      </c>
      <c r="AF67" s="49">
        <f t="shared" si="32"/>
        <v>33.450672675742076</v>
      </c>
    </row>
    <row r="68" spans="1:32" ht="16.5" x14ac:dyDescent="0.3">
      <c r="A68" s="2">
        <v>42889.583333327828</v>
      </c>
      <c r="B68" s="8">
        <v>15311.997864583333</v>
      </c>
      <c r="C68" s="8">
        <f t="shared" si="4"/>
        <v>34.531243995460059</v>
      </c>
      <c r="D68" s="8">
        <f t="shared" si="10"/>
        <v>15277.466620587873</v>
      </c>
      <c r="E68" s="8">
        <f t="shared" si="5"/>
        <v>14935.529983810091</v>
      </c>
      <c r="F68" s="9">
        <f t="shared" si="11"/>
        <v>341.93663677778244</v>
      </c>
      <c r="G68" s="13">
        <f t="shared" si="12"/>
        <v>2.289417497393377E-2</v>
      </c>
      <c r="H68" s="24" t="b">
        <f t="shared" si="13"/>
        <v>0</v>
      </c>
      <c r="I68" s="24">
        <f t="shared" si="14"/>
        <v>3.3608777590990367E-2</v>
      </c>
      <c r="J68" s="24" t="b">
        <f t="shared" si="15"/>
        <v>0</v>
      </c>
      <c r="K68" s="24" t="b">
        <f t="shared" si="16"/>
        <v>0</v>
      </c>
      <c r="L68" s="24">
        <f t="shared" si="17"/>
        <v>3.3608777590990367E-2</v>
      </c>
      <c r="M68" s="24" t="b">
        <f t="shared" si="18"/>
        <v>0</v>
      </c>
      <c r="N68" s="24">
        <f t="shared" si="19"/>
        <v>-171.52034102733461</v>
      </c>
      <c r="O68" s="24" t="b">
        <f t="shared" si="20"/>
        <v>0</v>
      </c>
      <c r="P68" s="24" t="b">
        <f t="shared" si="21"/>
        <v>0</v>
      </c>
      <c r="Q68" s="24">
        <f t="shared" si="22"/>
        <v>-171.52034102733461</v>
      </c>
      <c r="R68" s="48">
        <f t="shared" si="23"/>
        <v>341.93663677778244</v>
      </c>
      <c r="S68" s="49">
        <v>34.531243995460059</v>
      </c>
      <c r="T68" s="19">
        <f t="shared" si="8"/>
        <v>2.3120199974752454E-3</v>
      </c>
      <c r="U68" s="28">
        <f t="shared" si="9"/>
        <v>2.2501012281765332E-3</v>
      </c>
      <c r="V68" s="30" t="b">
        <f t="shared" ref="V68:X68" si="93">IF(AND($D68&lt;V$2,$D68&gt;W$2),V$3 )</f>
        <v>0</v>
      </c>
      <c r="W68" s="30">
        <f t="shared" si="93"/>
        <v>2.2578403714412637E-3</v>
      </c>
      <c r="X68" s="30" t="b">
        <f t="shared" si="93"/>
        <v>0</v>
      </c>
      <c r="Y68" s="30" t="b">
        <f t="shared" si="25"/>
        <v>0</v>
      </c>
      <c r="Z68" s="30">
        <f t="shared" si="26"/>
        <v>2.2578403714412637E-3</v>
      </c>
      <c r="AA68" s="30" t="b">
        <f t="shared" si="27"/>
        <v>0</v>
      </c>
      <c r="AB68" s="30">
        <f t="shared" si="28"/>
        <v>-4.0802950618612499E-2</v>
      </c>
      <c r="AC68" s="30" t="b">
        <f t="shared" si="29"/>
        <v>0</v>
      </c>
      <c r="AD68" s="30" t="b">
        <f t="shared" si="30"/>
        <v>0</v>
      </c>
      <c r="AE68" s="30">
        <f t="shared" si="31"/>
        <v>-4.0802950618612499E-2</v>
      </c>
      <c r="AF68" s="49">
        <f t="shared" si="32"/>
        <v>34.531243995460059</v>
      </c>
    </row>
    <row r="69" spans="1:32" ht="16.5" x14ac:dyDescent="0.3">
      <c r="A69" s="2">
        <v>42889.624999994492</v>
      </c>
      <c r="B69" s="8">
        <v>15624.623274739582</v>
      </c>
      <c r="C69" s="8">
        <f t="shared" si="4"/>
        <v>35.23710226764922</v>
      </c>
      <c r="D69" s="8">
        <f t="shared" si="10"/>
        <v>15589.386172471934</v>
      </c>
      <c r="E69" s="8">
        <f t="shared" si="5"/>
        <v>15236.966300848599</v>
      </c>
      <c r="F69" s="9">
        <f t="shared" si="11"/>
        <v>352.41987162333515</v>
      </c>
      <c r="G69" s="13">
        <f t="shared" si="12"/>
        <v>2.3129267641926049E-2</v>
      </c>
      <c r="H69" s="24" t="b">
        <f t="shared" si="13"/>
        <v>0</v>
      </c>
      <c r="I69" s="24">
        <f t="shared" si="14"/>
        <v>3.3608777590990367E-2</v>
      </c>
      <c r="J69" s="24" t="b">
        <f t="shared" si="15"/>
        <v>0</v>
      </c>
      <c r="K69" s="24" t="b">
        <f t="shared" si="16"/>
        <v>0</v>
      </c>
      <c r="L69" s="24">
        <f t="shared" si="17"/>
        <v>3.3608777590990367E-2</v>
      </c>
      <c r="M69" s="24" t="b">
        <f t="shared" si="18"/>
        <v>0</v>
      </c>
      <c r="N69" s="24">
        <f t="shared" si="19"/>
        <v>-171.52034102733461</v>
      </c>
      <c r="O69" s="24" t="b">
        <f t="shared" si="20"/>
        <v>0</v>
      </c>
      <c r="P69" s="24" t="b">
        <f t="shared" si="21"/>
        <v>0</v>
      </c>
      <c r="Q69" s="24">
        <f t="shared" si="22"/>
        <v>-171.52034102733461</v>
      </c>
      <c r="R69" s="48">
        <f t="shared" si="23"/>
        <v>352.41987162333515</v>
      </c>
      <c r="S69" s="49">
        <v>35.23710226764922</v>
      </c>
      <c r="T69" s="19">
        <f t="shared" si="8"/>
        <v>2.312606169227187E-3</v>
      </c>
      <c r="U69" s="28">
        <f t="shared" si="9"/>
        <v>2.2501543065726499E-3</v>
      </c>
      <c r="V69" s="30" t="b">
        <f t="shared" ref="V69:X69" si="94">IF(AND($D69&lt;V$2,$D69&gt;W$2),V$3 )</f>
        <v>0</v>
      </c>
      <c r="W69" s="30">
        <f t="shared" si="94"/>
        <v>2.2578403714412637E-3</v>
      </c>
      <c r="X69" s="30" t="b">
        <f t="shared" si="94"/>
        <v>0</v>
      </c>
      <c r="Y69" s="30" t="b">
        <f t="shared" si="25"/>
        <v>0</v>
      </c>
      <c r="Z69" s="30">
        <f t="shared" si="26"/>
        <v>2.2578403714412637E-3</v>
      </c>
      <c r="AA69" s="30" t="b">
        <f t="shared" si="27"/>
        <v>0</v>
      </c>
      <c r="AB69" s="30">
        <f t="shared" si="28"/>
        <v>-4.0802950618612499E-2</v>
      </c>
      <c r="AC69" s="30" t="b">
        <f t="shared" si="29"/>
        <v>0</v>
      </c>
      <c r="AD69" s="30" t="b">
        <f t="shared" si="30"/>
        <v>0</v>
      </c>
      <c r="AE69" s="30">
        <f t="shared" si="31"/>
        <v>-4.0802950618612499E-2</v>
      </c>
      <c r="AF69" s="49">
        <f t="shared" si="32"/>
        <v>35.23710226764922</v>
      </c>
    </row>
    <row r="70" spans="1:32" ht="16.5" x14ac:dyDescent="0.3">
      <c r="A70" s="2">
        <v>42889.666666661156</v>
      </c>
      <c r="B70" s="8">
        <v>15697.131668294271</v>
      </c>
      <c r="C70" s="8">
        <f t="shared" si="4"/>
        <v>35.400814645885347</v>
      </c>
      <c r="D70" s="8">
        <f t="shared" si="10"/>
        <v>15661.730853648385</v>
      </c>
      <c r="E70" s="8">
        <f t="shared" si="5"/>
        <v>15306.8795657255</v>
      </c>
      <c r="F70" s="9">
        <f t="shared" si="11"/>
        <v>354.85128792288566</v>
      </c>
      <c r="G70" s="13">
        <f t="shared" ref="G70:G133" si="95">F70/E70</f>
        <v>2.3182470757622819E-2</v>
      </c>
      <c r="H70" s="24" t="b">
        <f t="shared" si="13"/>
        <v>0</v>
      </c>
      <c r="I70" s="24">
        <f t="shared" si="14"/>
        <v>3.3608777590990367E-2</v>
      </c>
      <c r="J70" s="24" t="b">
        <f t="shared" si="15"/>
        <v>0</v>
      </c>
      <c r="K70" s="24" t="b">
        <f t="shared" si="16"/>
        <v>0</v>
      </c>
      <c r="L70" s="24">
        <f t="shared" si="17"/>
        <v>3.3608777590990367E-2</v>
      </c>
      <c r="M70" s="24" t="b">
        <f t="shared" si="18"/>
        <v>0</v>
      </c>
      <c r="N70" s="24">
        <f t="shared" si="19"/>
        <v>-171.52034102733461</v>
      </c>
      <c r="O70" s="24" t="b">
        <f t="shared" si="20"/>
        <v>0</v>
      </c>
      <c r="P70" s="24" t="b">
        <f t="shared" si="21"/>
        <v>0</v>
      </c>
      <c r="Q70" s="24">
        <f t="shared" si="22"/>
        <v>-171.52034102733461</v>
      </c>
      <c r="R70" s="48">
        <f t="shared" si="23"/>
        <v>354.85128792288566</v>
      </c>
      <c r="S70" s="49">
        <v>35.400814645885347</v>
      </c>
      <c r="T70" s="19">
        <f t="shared" ref="T70:T133" si="96">S70/E70</f>
        <v>2.3127388239960623E-3</v>
      </c>
      <c r="U70" s="28">
        <f t="shared" ref="U70:U133" si="97">S70/(B70+S70)</f>
        <v>2.2501663151989568E-3</v>
      </c>
      <c r="V70" s="30" t="b">
        <f t="shared" ref="V70:X70" si="98">IF(AND($D70&lt;V$2,$D70&gt;W$2),V$3 )</f>
        <v>0</v>
      </c>
      <c r="W70" s="30">
        <f t="shared" si="98"/>
        <v>2.2578403714412637E-3</v>
      </c>
      <c r="X70" s="30" t="b">
        <f t="shared" si="98"/>
        <v>0</v>
      </c>
      <c r="Y70" s="30" t="b">
        <f t="shared" si="25"/>
        <v>0</v>
      </c>
      <c r="Z70" s="30">
        <f t="shared" si="26"/>
        <v>2.2578403714412637E-3</v>
      </c>
      <c r="AA70" s="30" t="b">
        <f t="shared" si="27"/>
        <v>0</v>
      </c>
      <c r="AB70" s="30">
        <f t="shared" si="28"/>
        <v>-4.0802950618612499E-2</v>
      </c>
      <c r="AC70" s="30" t="b">
        <f t="shared" si="29"/>
        <v>0</v>
      </c>
      <c r="AD70" s="30" t="b">
        <f t="shared" si="30"/>
        <v>0</v>
      </c>
      <c r="AE70" s="30">
        <f t="shared" si="31"/>
        <v>-4.0802950618612499E-2</v>
      </c>
      <c r="AF70" s="49">
        <f t="shared" si="32"/>
        <v>35.400814645885347</v>
      </c>
    </row>
    <row r="71" spans="1:32" ht="16.5" x14ac:dyDescent="0.3">
      <c r="A71" s="2">
        <v>42889.708333327821</v>
      </c>
      <c r="B71" s="8">
        <v>15401.436126844617</v>
      </c>
      <c r="C71" s="8">
        <f t="shared" ref="C71:C134" si="99">S71</f>
        <v>34.733181314745138</v>
      </c>
      <c r="D71" s="8">
        <f t="shared" ref="D71:D134" si="100">B71-C71</f>
        <v>15366.702945529873</v>
      </c>
      <c r="E71" s="8">
        <f t="shared" ref="E71:E134" si="101">D71-F71</f>
        <v>15021.767184954077</v>
      </c>
      <c r="F71" s="9">
        <f t="shared" ref="F71:F134" si="102">R71</f>
        <v>344.93576057579543</v>
      </c>
      <c r="G71" s="13">
        <f t="shared" si="95"/>
        <v>2.2962395590931928E-2</v>
      </c>
      <c r="H71" s="24" t="b">
        <f t="shared" ref="H71:H134" si="103">IF(AND($D71&lt;=$H$2,$D71&gt;$I$2),$H$3 )</f>
        <v>0</v>
      </c>
      <c r="I71" s="24">
        <f t="shared" ref="I71:I134" si="104">IF(AND($D71&lt;=$I$2,$D71&gt;$J$2),$I$3 )</f>
        <v>3.3608777590990367E-2</v>
      </c>
      <c r="J71" s="24" t="b">
        <f t="shared" ref="J71:J134" si="105">IF(AND($D71&lt;=$J$2,$D71&gt;$K$2),$J$3 )</f>
        <v>0</v>
      </c>
      <c r="K71" s="24" t="b">
        <f t="shared" ref="K71:K134" si="106">IF($D71&lt;=$K$2,$K$3 )</f>
        <v>0</v>
      </c>
      <c r="L71" s="24">
        <f t="shared" ref="L71:L134" si="107">MAX(H71:K71)</f>
        <v>3.3608777590990367E-2</v>
      </c>
      <c r="M71" s="24" t="b">
        <f t="shared" ref="M71:M134" si="108">IF(AND($D71&lt;=$M$2,$D71&gt;$N$2),$M$3 )</f>
        <v>0</v>
      </c>
      <c r="N71" s="24">
        <f t="shared" ref="N71:N134" si="109">IF(AND($D71&lt;=$N$2,$D71&gt;$O$2),$N$3 )</f>
        <v>-171.52034102733461</v>
      </c>
      <c r="O71" s="24" t="b">
        <f t="shared" ref="O71:O134" si="110">IF(AND($D71&lt;=$O$2,$D71&gt;$P$2),$O$3 )</f>
        <v>0</v>
      </c>
      <c r="P71" s="24" t="b">
        <f t="shared" ref="P71:P134" si="111">IF($D71&lt;=$P$2,$P$3 )</f>
        <v>0</v>
      </c>
      <c r="Q71" s="24">
        <f t="shared" ref="Q71:Q134" si="112">MAX(M71:P71)</f>
        <v>-171.52034102733461</v>
      </c>
      <c r="R71" s="48">
        <f t="shared" ref="R71:R134" si="113">(D71*L71)+Q71</f>
        <v>344.93576057579543</v>
      </c>
      <c r="S71" s="49">
        <v>34.733181314745138</v>
      </c>
      <c r="T71" s="19">
        <f t="shared" si="96"/>
        <v>2.3121900963512586E-3</v>
      </c>
      <c r="U71" s="28">
        <f t="shared" si="97"/>
        <v>2.2501166333013479E-3</v>
      </c>
      <c r="V71" s="30" t="b">
        <f t="shared" ref="V71:X71" si="114">IF(AND($D71&lt;V$2,$D71&gt;W$2),V$3 )</f>
        <v>0</v>
      </c>
      <c r="W71" s="30">
        <f t="shared" si="114"/>
        <v>2.2578403714412637E-3</v>
      </c>
      <c r="X71" s="30" t="b">
        <f t="shared" si="114"/>
        <v>0</v>
      </c>
      <c r="Y71" s="30" t="b">
        <f t="shared" ref="Y71:Y134" si="115">IF($D71&lt;Y$2,Y$3 )</f>
        <v>0</v>
      </c>
      <c r="Z71" s="30">
        <f t="shared" ref="Z71:Z134" si="116">MAX(V71:Y71)</f>
        <v>2.2578403714412637E-3</v>
      </c>
      <c r="AA71" s="30" t="b">
        <f t="shared" ref="AA71:AA134" si="117">IF(AND($D71&lt;AA$2,$D71&gt;AB$2),AA$3 )</f>
        <v>0</v>
      </c>
      <c r="AB71" s="30">
        <f t="shared" ref="AB71:AB134" si="118">IF(AND($D71&lt;$AB$2,$D71&gt;$AC$2),$AB$3 )</f>
        <v>-4.0802950618612499E-2</v>
      </c>
      <c r="AC71" s="30" t="b">
        <f t="shared" ref="AC71:AC134" si="119">IF(AND($D71&lt;$AC$2,$D71&gt;$AD$2),$AC$3 )</f>
        <v>0</v>
      </c>
      <c r="AD71" s="30" t="b">
        <f t="shared" ref="AD71:AD134" si="120">IF($D71&lt;$AD$2,$AD$3 )</f>
        <v>0</v>
      </c>
      <c r="AE71" s="30">
        <f t="shared" ref="AE71:AE134" si="121">MAX(AA71:AD71)</f>
        <v>-4.0802950618612499E-2</v>
      </c>
      <c r="AF71" s="49">
        <f t="shared" ref="AF71:AF134" si="122">Z71*B71+AE71</f>
        <v>34.733181314745138</v>
      </c>
    </row>
    <row r="72" spans="1:32" ht="16.5" x14ac:dyDescent="0.3">
      <c r="A72" s="2">
        <v>42889.749999994485</v>
      </c>
      <c r="B72" s="8">
        <v>14735.916591796875</v>
      </c>
      <c r="C72" s="8">
        <f t="shared" si="99"/>
        <v>33.230544440531524</v>
      </c>
      <c r="D72" s="8">
        <f t="shared" si="100"/>
        <v>14702.686047356343</v>
      </c>
      <c r="E72" s="8">
        <f t="shared" si="101"/>
        <v>14380.067083027921</v>
      </c>
      <c r="F72" s="9">
        <f t="shared" si="102"/>
        <v>322.61896432842201</v>
      </c>
      <c r="G72" s="13">
        <f t="shared" si="95"/>
        <v>2.2435150160682708E-2</v>
      </c>
      <c r="H72" s="24" t="b">
        <f t="shared" si="103"/>
        <v>0</v>
      </c>
      <c r="I72" s="24">
        <f t="shared" si="104"/>
        <v>3.3608777590990367E-2</v>
      </c>
      <c r="J72" s="24" t="b">
        <f t="shared" si="105"/>
        <v>0</v>
      </c>
      <c r="K72" s="24" t="b">
        <f t="shared" si="106"/>
        <v>0</v>
      </c>
      <c r="L72" s="24">
        <f t="shared" si="107"/>
        <v>3.3608777590990367E-2</v>
      </c>
      <c r="M72" s="24" t="b">
        <f t="shared" si="108"/>
        <v>0</v>
      </c>
      <c r="N72" s="24">
        <f t="shared" si="109"/>
        <v>-171.52034102733461</v>
      </c>
      <c r="O72" s="24" t="b">
        <f t="shared" si="110"/>
        <v>0</v>
      </c>
      <c r="P72" s="24" t="b">
        <f t="shared" si="111"/>
        <v>0</v>
      </c>
      <c r="Q72" s="24">
        <f t="shared" si="112"/>
        <v>-171.52034102733461</v>
      </c>
      <c r="R72" s="48">
        <f t="shared" si="113"/>
        <v>322.61896432842201</v>
      </c>
      <c r="S72" s="49">
        <v>33.230544440531524</v>
      </c>
      <c r="T72" s="19">
        <f t="shared" si="96"/>
        <v>2.3108754812244153E-3</v>
      </c>
      <c r="U72" s="28">
        <f t="shared" si="97"/>
        <v>2.2499975207774491E-3</v>
      </c>
      <c r="V72" s="30" t="b">
        <f t="shared" ref="V72:X72" si="123">IF(AND($D72&lt;V$2,$D72&gt;W$2),V$3 )</f>
        <v>0</v>
      </c>
      <c r="W72" s="30">
        <f t="shared" si="123"/>
        <v>2.2578403714412637E-3</v>
      </c>
      <c r="X72" s="30" t="b">
        <f t="shared" si="123"/>
        <v>0</v>
      </c>
      <c r="Y72" s="30" t="b">
        <f t="shared" si="115"/>
        <v>0</v>
      </c>
      <c r="Z72" s="30">
        <f t="shared" si="116"/>
        <v>2.2578403714412637E-3</v>
      </c>
      <c r="AA72" s="30" t="b">
        <f t="shared" si="117"/>
        <v>0</v>
      </c>
      <c r="AB72" s="30">
        <f t="shared" si="118"/>
        <v>-4.0802950618612499E-2</v>
      </c>
      <c r="AC72" s="30" t="b">
        <f t="shared" si="119"/>
        <v>0</v>
      </c>
      <c r="AD72" s="30" t="b">
        <f t="shared" si="120"/>
        <v>0</v>
      </c>
      <c r="AE72" s="30">
        <f t="shared" si="121"/>
        <v>-4.0802950618612499E-2</v>
      </c>
      <c r="AF72" s="49">
        <f t="shared" si="122"/>
        <v>33.230544440531524</v>
      </c>
    </row>
    <row r="73" spans="1:32" ht="16.5" x14ac:dyDescent="0.3">
      <c r="A73" s="2">
        <v>42889.791666661149</v>
      </c>
      <c r="B73" s="8">
        <v>13996.878789605034</v>
      </c>
      <c r="C73" s="8">
        <f t="shared" si="99"/>
        <v>32.741599030140222</v>
      </c>
      <c r="D73" s="8">
        <f t="shared" si="100"/>
        <v>13964.137190574895</v>
      </c>
      <c r="E73" s="8">
        <f t="shared" si="101"/>
        <v>13664.342711280862</v>
      </c>
      <c r="F73" s="9">
        <f t="shared" si="102"/>
        <v>299.79447929403216</v>
      </c>
      <c r="G73" s="13">
        <f t="shared" si="95"/>
        <v>2.1939912195449478E-2</v>
      </c>
      <c r="H73" s="24" t="b">
        <f t="shared" si="103"/>
        <v>0</v>
      </c>
      <c r="I73" s="24" t="b">
        <f t="shared" si="104"/>
        <v>0</v>
      </c>
      <c r="J73" s="24">
        <f t="shared" si="105"/>
        <v>2.8413894797919583E-2</v>
      </c>
      <c r="K73" s="24" t="b">
        <f t="shared" si="106"/>
        <v>0</v>
      </c>
      <c r="L73" s="24">
        <f t="shared" si="107"/>
        <v>2.8413894797919583E-2</v>
      </c>
      <c r="M73" s="24" t="b">
        <f t="shared" si="108"/>
        <v>0</v>
      </c>
      <c r="N73" s="24" t="b">
        <f t="shared" si="109"/>
        <v>0</v>
      </c>
      <c r="O73" s="24">
        <f t="shared" si="110"/>
        <v>-96.981045782679246</v>
      </c>
      <c r="P73" s="24" t="b">
        <f t="shared" si="111"/>
        <v>0</v>
      </c>
      <c r="Q73" s="24">
        <f t="shared" si="112"/>
        <v>-96.981045782679246</v>
      </c>
      <c r="R73" s="48">
        <f t="shared" si="113"/>
        <v>299.79447929403216</v>
      </c>
      <c r="S73" s="49">
        <v>32.741599030140222</v>
      </c>
      <c r="T73" s="19">
        <f t="shared" si="96"/>
        <v>2.3961342101812013E-3</v>
      </c>
      <c r="U73" s="28">
        <f t="shared" si="97"/>
        <v>2.3337480361665993E-3</v>
      </c>
      <c r="V73" s="30" t="b">
        <f t="shared" ref="V73:X73" si="124">IF(AND($D73&lt;V$2,$D73&gt;W$2),V$3 )</f>
        <v>0</v>
      </c>
      <c r="W73" s="30" t="b">
        <f t="shared" si="124"/>
        <v>0</v>
      </c>
      <c r="X73" s="30">
        <f t="shared" si="124"/>
        <v>4.7702342923554032E-4</v>
      </c>
      <c r="Y73" s="30" t="b">
        <f t="shared" si="115"/>
        <v>0</v>
      </c>
      <c r="Z73" s="30">
        <f t="shared" si="116"/>
        <v>4.7702342923554032E-4</v>
      </c>
      <c r="AA73" s="30" t="b">
        <f t="shared" si="117"/>
        <v>0</v>
      </c>
      <c r="AB73" s="30" t="b">
        <f t="shared" si="118"/>
        <v>0</v>
      </c>
      <c r="AC73" s="30">
        <f t="shared" si="119"/>
        <v>26.064759911328629</v>
      </c>
      <c r="AD73" s="30" t="b">
        <f t="shared" si="120"/>
        <v>0</v>
      </c>
      <c r="AE73" s="30">
        <f t="shared" si="121"/>
        <v>26.064759911328629</v>
      </c>
      <c r="AF73" s="49">
        <f t="shared" si="122"/>
        <v>32.741599030140222</v>
      </c>
    </row>
    <row r="74" spans="1:32" ht="16.5" x14ac:dyDescent="0.3">
      <c r="A74" s="2">
        <v>42889.833333327813</v>
      </c>
      <c r="B74" s="8">
        <v>13484.800832790799</v>
      </c>
      <c r="C74" s="8">
        <f t="shared" si="99"/>
        <v>32.497325847144765</v>
      </c>
      <c r="D74" s="8">
        <f t="shared" si="100"/>
        <v>13452.303506943654</v>
      </c>
      <c r="E74" s="8">
        <f t="shared" si="101"/>
        <v>13167.052216090351</v>
      </c>
      <c r="F74" s="9">
        <f t="shared" si="102"/>
        <v>285.25129085330241</v>
      </c>
      <c r="G74" s="13">
        <f t="shared" si="95"/>
        <v>2.1664020630579768E-2</v>
      </c>
      <c r="H74" s="24" t="b">
        <f t="shared" si="103"/>
        <v>0</v>
      </c>
      <c r="I74" s="24" t="b">
        <f t="shared" si="104"/>
        <v>0</v>
      </c>
      <c r="J74" s="24">
        <f t="shared" si="105"/>
        <v>2.8413894797919583E-2</v>
      </c>
      <c r="K74" s="24" t="b">
        <f t="shared" si="106"/>
        <v>0</v>
      </c>
      <c r="L74" s="24">
        <f t="shared" si="107"/>
        <v>2.8413894797919583E-2</v>
      </c>
      <c r="M74" s="24" t="b">
        <f t="shared" si="108"/>
        <v>0</v>
      </c>
      <c r="N74" s="24" t="b">
        <f t="shared" si="109"/>
        <v>0</v>
      </c>
      <c r="O74" s="24">
        <f t="shared" si="110"/>
        <v>-96.981045782679246</v>
      </c>
      <c r="P74" s="24" t="b">
        <f t="shared" si="111"/>
        <v>0</v>
      </c>
      <c r="Q74" s="24">
        <f t="shared" si="112"/>
        <v>-96.981045782679246</v>
      </c>
      <c r="R74" s="48">
        <f t="shared" si="113"/>
        <v>285.25129085330241</v>
      </c>
      <c r="S74" s="49">
        <v>32.497325847144765</v>
      </c>
      <c r="T74" s="19">
        <f t="shared" si="96"/>
        <v>2.4680790592925962E-3</v>
      </c>
      <c r="U74" s="28">
        <f t="shared" si="97"/>
        <v>2.4041288033864986E-3</v>
      </c>
      <c r="V74" s="30" t="b">
        <f t="shared" ref="V74:X74" si="125">IF(AND($D74&lt;V$2,$D74&gt;W$2),V$3 )</f>
        <v>0</v>
      </c>
      <c r="W74" s="30" t="b">
        <f t="shared" si="125"/>
        <v>0</v>
      </c>
      <c r="X74" s="30">
        <f t="shared" si="125"/>
        <v>4.7702342923554032E-4</v>
      </c>
      <c r="Y74" s="30" t="b">
        <f t="shared" si="115"/>
        <v>0</v>
      </c>
      <c r="Z74" s="30">
        <f t="shared" si="116"/>
        <v>4.7702342923554032E-4</v>
      </c>
      <c r="AA74" s="30" t="b">
        <f t="shared" si="117"/>
        <v>0</v>
      </c>
      <c r="AB74" s="30" t="b">
        <f t="shared" si="118"/>
        <v>0</v>
      </c>
      <c r="AC74" s="30">
        <f t="shared" si="119"/>
        <v>26.064759911328629</v>
      </c>
      <c r="AD74" s="30" t="b">
        <f t="shared" si="120"/>
        <v>0</v>
      </c>
      <c r="AE74" s="30">
        <f t="shared" si="121"/>
        <v>26.064759911328629</v>
      </c>
      <c r="AF74" s="49">
        <f t="shared" si="122"/>
        <v>32.497325847144765</v>
      </c>
    </row>
    <row r="75" spans="1:32" ht="16.5" x14ac:dyDescent="0.3">
      <c r="A75" s="2">
        <v>42889.874999994478</v>
      </c>
      <c r="B75" s="8">
        <v>12434.768523220486</v>
      </c>
      <c r="C75" s="8">
        <f t="shared" si="99"/>
        <v>31.996435834025419</v>
      </c>
      <c r="D75" s="8">
        <f t="shared" si="100"/>
        <v>12402.77208738646</v>
      </c>
      <c r="E75" s="8">
        <f t="shared" si="101"/>
        <v>12147.342071875566</v>
      </c>
      <c r="F75" s="9">
        <f t="shared" si="102"/>
        <v>255.4300155108931</v>
      </c>
      <c r="G75" s="13">
        <f t="shared" si="95"/>
        <v>2.1027646541895265E-2</v>
      </c>
      <c r="H75" s="24" t="b">
        <f t="shared" si="103"/>
        <v>0</v>
      </c>
      <c r="I75" s="24" t="b">
        <f t="shared" si="104"/>
        <v>0</v>
      </c>
      <c r="J75" s="24">
        <f t="shared" si="105"/>
        <v>2.8413894797919583E-2</v>
      </c>
      <c r="K75" s="24" t="b">
        <f t="shared" si="106"/>
        <v>0</v>
      </c>
      <c r="L75" s="24">
        <f t="shared" si="107"/>
        <v>2.8413894797919583E-2</v>
      </c>
      <c r="M75" s="24" t="b">
        <f t="shared" si="108"/>
        <v>0</v>
      </c>
      <c r="N75" s="24" t="b">
        <f t="shared" si="109"/>
        <v>0</v>
      </c>
      <c r="O75" s="24">
        <f t="shared" si="110"/>
        <v>-96.981045782679246</v>
      </c>
      <c r="P75" s="24" t="b">
        <f t="shared" si="111"/>
        <v>0</v>
      </c>
      <c r="Q75" s="24">
        <f t="shared" si="112"/>
        <v>-96.981045782679246</v>
      </c>
      <c r="R75" s="48">
        <f t="shared" si="113"/>
        <v>255.4300155108931</v>
      </c>
      <c r="S75" s="49">
        <v>31.996435834025419</v>
      </c>
      <c r="T75" s="19">
        <f t="shared" si="96"/>
        <v>2.6340277276051985E-3</v>
      </c>
      <c r="U75" s="28">
        <f t="shared" si="97"/>
        <v>2.5665387884598453E-3</v>
      </c>
      <c r="V75" s="30" t="b">
        <f t="shared" ref="V75:X75" si="126">IF(AND($D75&lt;V$2,$D75&gt;W$2),V$3 )</f>
        <v>0</v>
      </c>
      <c r="W75" s="30" t="b">
        <f t="shared" si="126"/>
        <v>0</v>
      </c>
      <c r="X75" s="30">
        <f t="shared" si="126"/>
        <v>4.7702342923554032E-4</v>
      </c>
      <c r="Y75" s="30" t="b">
        <f t="shared" si="115"/>
        <v>0</v>
      </c>
      <c r="Z75" s="30">
        <f t="shared" si="116"/>
        <v>4.7702342923554032E-4</v>
      </c>
      <c r="AA75" s="30" t="b">
        <f t="shared" si="117"/>
        <v>0</v>
      </c>
      <c r="AB75" s="30" t="b">
        <f t="shared" si="118"/>
        <v>0</v>
      </c>
      <c r="AC75" s="30">
        <f t="shared" si="119"/>
        <v>26.064759911328629</v>
      </c>
      <c r="AD75" s="30" t="b">
        <f t="shared" si="120"/>
        <v>0</v>
      </c>
      <c r="AE75" s="30">
        <f t="shared" si="121"/>
        <v>26.064759911328629</v>
      </c>
      <c r="AF75" s="49">
        <f t="shared" si="122"/>
        <v>31.996435834025419</v>
      </c>
    </row>
    <row r="76" spans="1:32" ht="16.5" x14ac:dyDescent="0.3">
      <c r="A76" s="2">
        <v>42889.916666661142</v>
      </c>
      <c r="B76" s="8">
        <v>11303.180811631944</v>
      </c>
      <c r="C76" s="8">
        <f t="shared" si="99"/>
        <v>31.456641983362658</v>
      </c>
      <c r="D76" s="8">
        <f t="shared" si="100"/>
        <v>11271.724169648582</v>
      </c>
      <c r="E76" s="8">
        <f t="shared" si="101"/>
        <v>11048.431630683699</v>
      </c>
      <c r="F76" s="9">
        <f t="shared" si="102"/>
        <v>223.29253896488302</v>
      </c>
      <c r="G76" s="13">
        <f t="shared" si="95"/>
        <v>2.0210338121182295E-2</v>
      </c>
      <c r="H76" s="24" t="b">
        <f t="shared" si="103"/>
        <v>0</v>
      </c>
      <c r="I76" s="24" t="b">
        <f t="shared" si="104"/>
        <v>0</v>
      </c>
      <c r="J76" s="24">
        <f t="shared" si="105"/>
        <v>2.8413894797919583E-2</v>
      </c>
      <c r="K76" s="24" t="b">
        <f t="shared" si="106"/>
        <v>0</v>
      </c>
      <c r="L76" s="24">
        <f t="shared" si="107"/>
        <v>2.8413894797919583E-2</v>
      </c>
      <c r="M76" s="24" t="b">
        <f t="shared" si="108"/>
        <v>0</v>
      </c>
      <c r="N76" s="24" t="b">
        <f t="shared" si="109"/>
        <v>0</v>
      </c>
      <c r="O76" s="24">
        <f t="shared" si="110"/>
        <v>-96.981045782679246</v>
      </c>
      <c r="P76" s="24" t="b">
        <f t="shared" si="111"/>
        <v>0</v>
      </c>
      <c r="Q76" s="24">
        <f t="shared" si="112"/>
        <v>-96.981045782679246</v>
      </c>
      <c r="R76" s="48">
        <f t="shared" si="113"/>
        <v>223.29253896488302</v>
      </c>
      <c r="S76" s="49">
        <v>31.456641983362658</v>
      </c>
      <c r="T76" s="19">
        <f t="shared" si="96"/>
        <v>2.8471590389355615E-3</v>
      </c>
      <c r="U76" s="28">
        <f t="shared" si="97"/>
        <v>2.7752667089787878E-3</v>
      </c>
      <c r="V76" s="30" t="b">
        <f t="shared" ref="V76:X76" si="127">IF(AND($D76&lt;V$2,$D76&gt;W$2),V$3 )</f>
        <v>0</v>
      </c>
      <c r="W76" s="30" t="b">
        <f t="shared" si="127"/>
        <v>0</v>
      </c>
      <c r="X76" s="30">
        <f t="shared" si="127"/>
        <v>4.7702342923554032E-4</v>
      </c>
      <c r="Y76" s="30" t="b">
        <f t="shared" si="115"/>
        <v>0</v>
      </c>
      <c r="Z76" s="30">
        <f t="shared" si="116"/>
        <v>4.7702342923554032E-4</v>
      </c>
      <c r="AA76" s="30" t="b">
        <f t="shared" si="117"/>
        <v>0</v>
      </c>
      <c r="AB76" s="30" t="b">
        <f t="shared" si="118"/>
        <v>0</v>
      </c>
      <c r="AC76" s="30">
        <f t="shared" si="119"/>
        <v>26.064759911328629</v>
      </c>
      <c r="AD76" s="30" t="b">
        <f t="shared" si="120"/>
        <v>0</v>
      </c>
      <c r="AE76" s="30">
        <f t="shared" si="121"/>
        <v>26.064759911328629</v>
      </c>
      <c r="AF76" s="49">
        <f t="shared" si="122"/>
        <v>31.456641983362658</v>
      </c>
    </row>
    <row r="77" spans="1:32" ht="16.5" x14ac:dyDescent="0.3">
      <c r="A77" s="2">
        <v>42889.958333327806</v>
      </c>
      <c r="B77" s="8">
        <v>10292.477004123264</v>
      </c>
      <c r="C77" s="8">
        <f t="shared" si="99"/>
        <v>30.874760723120048</v>
      </c>
      <c r="D77" s="8">
        <f t="shared" si="100"/>
        <v>10261.602243400144</v>
      </c>
      <c r="E77" s="8">
        <f t="shared" si="101"/>
        <v>10067.011202580756</v>
      </c>
      <c r="F77" s="9">
        <f t="shared" si="102"/>
        <v>194.59104081938801</v>
      </c>
      <c r="G77" s="13">
        <f t="shared" si="95"/>
        <v>1.932957428015011E-2</v>
      </c>
      <c r="H77" s="24" t="b">
        <f t="shared" si="103"/>
        <v>0</v>
      </c>
      <c r="I77" s="24" t="b">
        <f t="shared" si="104"/>
        <v>0</v>
      </c>
      <c r="J77" s="24">
        <f t="shared" si="105"/>
        <v>2.8413894797919583E-2</v>
      </c>
      <c r="K77" s="24" t="b">
        <f t="shared" si="106"/>
        <v>0</v>
      </c>
      <c r="L77" s="24">
        <f t="shared" si="107"/>
        <v>2.8413894797919583E-2</v>
      </c>
      <c r="M77" s="24" t="b">
        <f t="shared" si="108"/>
        <v>0</v>
      </c>
      <c r="N77" s="24" t="b">
        <f t="shared" si="109"/>
        <v>0</v>
      </c>
      <c r="O77" s="24">
        <f t="shared" si="110"/>
        <v>-96.981045782679246</v>
      </c>
      <c r="P77" s="24" t="b">
        <f t="shared" si="111"/>
        <v>0</v>
      </c>
      <c r="Q77" s="24">
        <f t="shared" si="112"/>
        <v>-96.981045782679246</v>
      </c>
      <c r="R77" s="48">
        <f t="shared" si="113"/>
        <v>194.59104081938801</v>
      </c>
      <c r="S77" s="49">
        <v>30.874760723120048</v>
      </c>
      <c r="T77" s="19">
        <f t="shared" si="96"/>
        <v>3.0669242441296843E-3</v>
      </c>
      <c r="U77" s="28">
        <f t="shared" si="97"/>
        <v>2.9907690279678731E-3</v>
      </c>
      <c r="V77" s="30" t="b">
        <f t="shared" ref="V77:X77" si="128">IF(AND($D77&lt;V$2,$D77&gt;W$2),V$3 )</f>
        <v>0</v>
      </c>
      <c r="W77" s="30" t="b">
        <f t="shared" si="128"/>
        <v>0</v>
      </c>
      <c r="X77" s="30" t="b">
        <f t="shared" si="128"/>
        <v>0</v>
      </c>
      <c r="Y77" s="30">
        <f t="shared" si="115"/>
        <v>2.1268721667216761E-3</v>
      </c>
      <c r="Z77" s="30">
        <f t="shared" si="116"/>
        <v>2.1268721667216761E-3</v>
      </c>
      <c r="AA77" s="30" t="b">
        <f t="shared" si="117"/>
        <v>0</v>
      </c>
      <c r="AB77" s="30" t="b">
        <f t="shared" si="118"/>
        <v>0</v>
      </c>
      <c r="AC77" s="30" t="b">
        <f t="shared" si="119"/>
        <v>0</v>
      </c>
      <c r="AD77" s="30">
        <f t="shared" si="120"/>
        <v>8.9839778564273765</v>
      </c>
      <c r="AE77" s="30">
        <f t="shared" si="121"/>
        <v>8.9839778564273765</v>
      </c>
      <c r="AF77" s="49">
        <f t="shared" si="122"/>
        <v>30.874760723120048</v>
      </c>
    </row>
    <row r="78" spans="1:32" ht="16.5" x14ac:dyDescent="0.3">
      <c r="A78" s="2">
        <v>42889.99999999447</v>
      </c>
      <c r="B78" s="8">
        <v>9534.9624229600686</v>
      </c>
      <c r="C78" s="8">
        <f t="shared" si="99"/>
        <v>29.26362404455822</v>
      </c>
      <c r="D78" s="8">
        <f t="shared" si="100"/>
        <v>9505.6987989155095</v>
      </c>
      <c r="E78" s="8">
        <f t="shared" si="101"/>
        <v>9326.7246603616622</v>
      </c>
      <c r="F78" s="9">
        <f t="shared" si="102"/>
        <v>178.97413855384698</v>
      </c>
      <c r="G78" s="13">
        <f t="shared" si="95"/>
        <v>1.9189388029699474E-2</v>
      </c>
      <c r="H78" s="24" t="b">
        <f t="shared" si="103"/>
        <v>0</v>
      </c>
      <c r="I78" s="24" t="b">
        <f t="shared" si="104"/>
        <v>0</v>
      </c>
      <c r="J78" s="24" t="b">
        <f t="shared" si="105"/>
        <v>0</v>
      </c>
      <c r="K78" s="24">
        <f t="shared" si="106"/>
        <v>1.9472250337568883E-2</v>
      </c>
      <c r="L78" s="24">
        <f t="shared" si="107"/>
        <v>1.9472250337568883E-2</v>
      </c>
      <c r="M78" s="24" t="b">
        <f t="shared" si="108"/>
        <v>0</v>
      </c>
      <c r="N78" s="24" t="b">
        <f t="shared" si="109"/>
        <v>0</v>
      </c>
      <c r="O78" s="24" t="b">
        <f t="shared" si="110"/>
        <v>0</v>
      </c>
      <c r="P78" s="24">
        <f t="shared" si="111"/>
        <v>-6.1232080921636793</v>
      </c>
      <c r="Q78" s="24">
        <f t="shared" si="112"/>
        <v>-6.1232080921636793</v>
      </c>
      <c r="R78" s="48">
        <f t="shared" si="113"/>
        <v>178.97413855384698</v>
      </c>
      <c r="S78" s="49">
        <v>29.26362404455822</v>
      </c>
      <c r="T78" s="19">
        <f t="shared" si="96"/>
        <v>3.1376099445636968E-3</v>
      </c>
      <c r="U78" s="28">
        <f t="shared" si="97"/>
        <v>3.0596959859311513E-3</v>
      </c>
      <c r="V78" s="30" t="b">
        <f t="shared" ref="V78:X78" si="129">IF(AND($D78&lt;V$2,$D78&gt;W$2),V$3 )</f>
        <v>0</v>
      </c>
      <c r="W78" s="30" t="b">
        <f t="shared" si="129"/>
        <v>0</v>
      </c>
      <c r="X78" s="30" t="b">
        <f t="shared" si="129"/>
        <v>0</v>
      </c>
      <c r="Y78" s="30">
        <f t="shared" si="115"/>
        <v>2.1268721667216761E-3</v>
      </c>
      <c r="Z78" s="30">
        <f t="shared" si="116"/>
        <v>2.1268721667216761E-3</v>
      </c>
      <c r="AA78" s="30" t="b">
        <f t="shared" si="117"/>
        <v>0</v>
      </c>
      <c r="AB78" s="30" t="b">
        <f t="shared" si="118"/>
        <v>0</v>
      </c>
      <c r="AC78" s="30" t="b">
        <f t="shared" si="119"/>
        <v>0</v>
      </c>
      <c r="AD78" s="30">
        <f t="shared" si="120"/>
        <v>8.9839778564273765</v>
      </c>
      <c r="AE78" s="30">
        <f t="shared" si="121"/>
        <v>8.9839778564273765</v>
      </c>
      <c r="AF78" s="49">
        <f t="shared" si="122"/>
        <v>29.26362404455822</v>
      </c>
    </row>
    <row r="79" spans="1:32" ht="16.5" x14ac:dyDescent="0.3">
      <c r="A79" s="2">
        <v>42890.041666661135</v>
      </c>
      <c r="B79" s="8">
        <v>9058.6440624999996</v>
      </c>
      <c r="C79" s="8">
        <f t="shared" si="99"/>
        <v>28.250555781197196</v>
      </c>
      <c r="D79" s="8">
        <f t="shared" si="100"/>
        <v>9030.3935067188031</v>
      </c>
      <c r="E79" s="8">
        <f t="shared" si="101"/>
        <v>8860.6746318013811</v>
      </c>
      <c r="F79" s="9">
        <f t="shared" si="102"/>
        <v>169.71887491742137</v>
      </c>
      <c r="G79" s="13">
        <f t="shared" si="95"/>
        <v>1.9154170756738125E-2</v>
      </c>
      <c r="H79" s="24" t="b">
        <f t="shared" si="103"/>
        <v>0</v>
      </c>
      <c r="I79" s="24" t="b">
        <f t="shared" si="104"/>
        <v>0</v>
      </c>
      <c r="J79" s="24" t="b">
        <f t="shared" si="105"/>
        <v>0</v>
      </c>
      <c r="K79" s="24">
        <f t="shared" si="106"/>
        <v>1.9472250337568883E-2</v>
      </c>
      <c r="L79" s="24">
        <f t="shared" si="107"/>
        <v>1.9472250337568883E-2</v>
      </c>
      <c r="M79" s="24" t="b">
        <f t="shared" si="108"/>
        <v>0</v>
      </c>
      <c r="N79" s="24" t="b">
        <f t="shared" si="109"/>
        <v>0</v>
      </c>
      <c r="O79" s="24" t="b">
        <f t="shared" si="110"/>
        <v>0</v>
      </c>
      <c r="P79" s="24">
        <f t="shared" si="111"/>
        <v>-6.1232080921636793</v>
      </c>
      <c r="Q79" s="24">
        <f t="shared" si="112"/>
        <v>-6.1232080921636793</v>
      </c>
      <c r="R79" s="48">
        <f t="shared" si="113"/>
        <v>169.71887491742137</v>
      </c>
      <c r="S79" s="49">
        <v>28.250555781197196</v>
      </c>
      <c r="T79" s="19">
        <f t="shared" si="96"/>
        <v>3.1883075448684928E-3</v>
      </c>
      <c r="U79" s="28">
        <f t="shared" si="97"/>
        <v>3.1089340162878268E-3</v>
      </c>
      <c r="V79" s="30" t="b">
        <f t="shared" ref="V79:X79" si="130">IF(AND($D79&lt;V$2,$D79&gt;W$2),V$3 )</f>
        <v>0</v>
      </c>
      <c r="W79" s="30" t="b">
        <f t="shared" si="130"/>
        <v>0</v>
      </c>
      <c r="X79" s="30" t="b">
        <f t="shared" si="130"/>
        <v>0</v>
      </c>
      <c r="Y79" s="30">
        <f t="shared" si="115"/>
        <v>2.1268721667216761E-3</v>
      </c>
      <c r="Z79" s="30">
        <f t="shared" si="116"/>
        <v>2.1268721667216761E-3</v>
      </c>
      <c r="AA79" s="30" t="b">
        <f t="shared" si="117"/>
        <v>0</v>
      </c>
      <c r="AB79" s="30" t="b">
        <f t="shared" si="118"/>
        <v>0</v>
      </c>
      <c r="AC79" s="30" t="b">
        <f t="shared" si="119"/>
        <v>0</v>
      </c>
      <c r="AD79" s="30">
        <f t="shared" si="120"/>
        <v>8.9839778564273765</v>
      </c>
      <c r="AE79" s="30">
        <f t="shared" si="121"/>
        <v>8.9839778564273765</v>
      </c>
      <c r="AF79" s="49">
        <f t="shared" si="122"/>
        <v>28.250555781197196</v>
      </c>
    </row>
    <row r="80" spans="1:32" ht="16.5" x14ac:dyDescent="0.3">
      <c r="A80" s="2">
        <v>42890.083333327799</v>
      </c>
      <c r="B80" s="8">
        <v>8759.0835069444438</v>
      </c>
      <c r="C80" s="8">
        <f t="shared" si="99"/>
        <v>27.613428773338402</v>
      </c>
      <c r="D80" s="8">
        <f t="shared" si="100"/>
        <v>8731.4700781711053</v>
      </c>
      <c r="E80" s="8">
        <f t="shared" si="101"/>
        <v>8567.5719150861296</v>
      </c>
      <c r="F80" s="9">
        <f t="shared" si="102"/>
        <v>163.89816308497623</v>
      </c>
      <c r="G80" s="13">
        <f t="shared" si="95"/>
        <v>1.9130059801001222E-2</v>
      </c>
      <c r="H80" s="24" t="b">
        <f t="shared" si="103"/>
        <v>0</v>
      </c>
      <c r="I80" s="24" t="b">
        <f t="shared" si="104"/>
        <v>0</v>
      </c>
      <c r="J80" s="24" t="b">
        <f t="shared" si="105"/>
        <v>0</v>
      </c>
      <c r="K80" s="24">
        <f t="shared" si="106"/>
        <v>1.9472250337568883E-2</v>
      </c>
      <c r="L80" s="24">
        <f t="shared" si="107"/>
        <v>1.9472250337568883E-2</v>
      </c>
      <c r="M80" s="24" t="b">
        <f t="shared" si="108"/>
        <v>0</v>
      </c>
      <c r="N80" s="24" t="b">
        <f t="shared" si="109"/>
        <v>0</v>
      </c>
      <c r="O80" s="24" t="b">
        <f t="shared" si="110"/>
        <v>0</v>
      </c>
      <c r="P80" s="24">
        <f t="shared" si="111"/>
        <v>-6.1232080921636793</v>
      </c>
      <c r="Q80" s="24">
        <f t="shared" si="112"/>
        <v>-6.1232080921636793</v>
      </c>
      <c r="R80" s="48">
        <f t="shared" si="113"/>
        <v>163.89816308497623</v>
      </c>
      <c r="S80" s="49">
        <v>27.613428773338402</v>
      </c>
      <c r="T80" s="19">
        <f t="shared" si="96"/>
        <v>3.2230168648734133E-3</v>
      </c>
      <c r="U80" s="28">
        <f t="shared" si="97"/>
        <v>3.1426404000677727E-3</v>
      </c>
      <c r="V80" s="30" t="b">
        <f t="shared" ref="V80:X80" si="131">IF(AND($D80&lt;V$2,$D80&gt;W$2),V$3 )</f>
        <v>0</v>
      </c>
      <c r="W80" s="30" t="b">
        <f t="shared" si="131"/>
        <v>0</v>
      </c>
      <c r="X80" s="30" t="b">
        <f t="shared" si="131"/>
        <v>0</v>
      </c>
      <c r="Y80" s="30">
        <f t="shared" si="115"/>
        <v>2.1268721667216761E-3</v>
      </c>
      <c r="Z80" s="30">
        <f t="shared" si="116"/>
        <v>2.1268721667216761E-3</v>
      </c>
      <c r="AA80" s="30" t="b">
        <f t="shared" si="117"/>
        <v>0</v>
      </c>
      <c r="AB80" s="30" t="b">
        <f t="shared" si="118"/>
        <v>0</v>
      </c>
      <c r="AC80" s="30" t="b">
        <f t="shared" si="119"/>
        <v>0</v>
      </c>
      <c r="AD80" s="30">
        <f t="shared" si="120"/>
        <v>8.9839778564273765</v>
      </c>
      <c r="AE80" s="30">
        <f t="shared" si="121"/>
        <v>8.9839778564273765</v>
      </c>
      <c r="AF80" s="49">
        <f t="shared" si="122"/>
        <v>27.613428773338402</v>
      </c>
    </row>
    <row r="81" spans="1:32" ht="16.5" x14ac:dyDescent="0.3">
      <c r="A81" s="2">
        <v>42890.124999994463</v>
      </c>
      <c r="B81" s="8">
        <v>8609.7099414062504</v>
      </c>
      <c r="C81" s="8">
        <f t="shared" si="99"/>
        <v>27.295730294351245</v>
      </c>
      <c r="D81" s="8">
        <f t="shared" si="100"/>
        <v>8582.4142111118999</v>
      </c>
      <c r="E81" s="8">
        <f t="shared" si="101"/>
        <v>8421.4185011845839</v>
      </c>
      <c r="F81" s="9">
        <f t="shared" si="102"/>
        <v>160.995709927316</v>
      </c>
      <c r="G81" s="13">
        <f t="shared" si="95"/>
        <v>1.9117409959458709E-2</v>
      </c>
      <c r="H81" s="24" t="b">
        <f t="shared" si="103"/>
        <v>0</v>
      </c>
      <c r="I81" s="24" t="b">
        <f t="shared" si="104"/>
        <v>0</v>
      </c>
      <c r="J81" s="24" t="b">
        <f t="shared" si="105"/>
        <v>0</v>
      </c>
      <c r="K81" s="24">
        <f t="shared" si="106"/>
        <v>1.9472250337568883E-2</v>
      </c>
      <c r="L81" s="24">
        <f t="shared" si="107"/>
        <v>1.9472250337568883E-2</v>
      </c>
      <c r="M81" s="24" t="b">
        <f t="shared" si="108"/>
        <v>0</v>
      </c>
      <c r="N81" s="24" t="b">
        <f t="shared" si="109"/>
        <v>0</v>
      </c>
      <c r="O81" s="24" t="b">
        <f t="shared" si="110"/>
        <v>0</v>
      </c>
      <c r="P81" s="24">
        <f t="shared" si="111"/>
        <v>-6.1232080921636793</v>
      </c>
      <c r="Q81" s="24">
        <f t="shared" si="112"/>
        <v>-6.1232080921636793</v>
      </c>
      <c r="R81" s="48">
        <f t="shared" si="113"/>
        <v>160.995709927316</v>
      </c>
      <c r="S81" s="49">
        <v>27.295730294351245</v>
      </c>
      <c r="T81" s="19">
        <f t="shared" si="96"/>
        <v>3.2412271508074015E-3</v>
      </c>
      <c r="U81" s="28">
        <f t="shared" si="97"/>
        <v>3.160323303223766E-3</v>
      </c>
      <c r="V81" s="30" t="b">
        <f t="shared" ref="V81:X81" si="132">IF(AND($D81&lt;V$2,$D81&gt;W$2),V$3 )</f>
        <v>0</v>
      </c>
      <c r="W81" s="30" t="b">
        <f t="shared" si="132"/>
        <v>0</v>
      </c>
      <c r="X81" s="30" t="b">
        <f t="shared" si="132"/>
        <v>0</v>
      </c>
      <c r="Y81" s="30">
        <f t="shared" si="115"/>
        <v>2.1268721667216761E-3</v>
      </c>
      <c r="Z81" s="30">
        <f t="shared" si="116"/>
        <v>2.1268721667216761E-3</v>
      </c>
      <c r="AA81" s="30" t="b">
        <f t="shared" si="117"/>
        <v>0</v>
      </c>
      <c r="AB81" s="30" t="b">
        <f t="shared" si="118"/>
        <v>0</v>
      </c>
      <c r="AC81" s="30" t="b">
        <f t="shared" si="119"/>
        <v>0</v>
      </c>
      <c r="AD81" s="30">
        <f t="shared" si="120"/>
        <v>8.9839778564273765</v>
      </c>
      <c r="AE81" s="30">
        <f t="shared" si="121"/>
        <v>8.9839778564273765</v>
      </c>
      <c r="AF81" s="49">
        <f t="shared" si="122"/>
        <v>27.295730294351245</v>
      </c>
    </row>
    <row r="82" spans="1:32" ht="16.5" x14ac:dyDescent="0.3">
      <c r="A82" s="2">
        <v>42890.166666661127</v>
      </c>
      <c r="B82" s="8">
        <v>8606.9097569444439</v>
      </c>
      <c r="C82" s="8">
        <f t="shared" si="99"/>
        <v>27.28977465995774</v>
      </c>
      <c r="D82" s="8">
        <f t="shared" si="100"/>
        <v>8579.6199822844865</v>
      </c>
      <c r="E82" s="8">
        <f t="shared" si="101"/>
        <v>8418.6786822803988</v>
      </c>
      <c r="F82" s="9">
        <f t="shared" si="102"/>
        <v>160.94130000408813</v>
      </c>
      <c r="G82" s="13">
        <f t="shared" si="95"/>
        <v>1.9117168629186044E-2</v>
      </c>
      <c r="H82" s="24" t="b">
        <f t="shared" si="103"/>
        <v>0</v>
      </c>
      <c r="I82" s="24" t="b">
        <f t="shared" si="104"/>
        <v>0</v>
      </c>
      <c r="J82" s="24" t="b">
        <f t="shared" si="105"/>
        <v>0</v>
      </c>
      <c r="K82" s="24">
        <f t="shared" si="106"/>
        <v>1.9472250337568883E-2</v>
      </c>
      <c r="L82" s="24">
        <f t="shared" si="107"/>
        <v>1.9472250337568883E-2</v>
      </c>
      <c r="M82" s="24" t="b">
        <f t="shared" si="108"/>
        <v>0</v>
      </c>
      <c r="N82" s="24" t="b">
        <f t="shared" si="109"/>
        <v>0</v>
      </c>
      <c r="O82" s="24" t="b">
        <f t="shared" si="110"/>
        <v>0</v>
      </c>
      <c r="P82" s="24">
        <f t="shared" si="111"/>
        <v>-6.1232080921636793</v>
      </c>
      <c r="Q82" s="24">
        <f t="shared" si="112"/>
        <v>-6.1232080921636793</v>
      </c>
      <c r="R82" s="48">
        <f t="shared" si="113"/>
        <v>160.94130000408813</v>
      </c>
      <c r="S82" s="49">
        <v>27.28977465995774</v>
      </c>
      <c r="T82" s="19">
        <f t="shared" si="96"/>
        <v>3.2415745617417552E-3</v>
      </c>
      <c r="U82" s="28">
        <f t="shared" si="97"/>
        <v>3.16066064492336E-3</v>
      </c>
      <c r="V82" s="30" t="b">
        <f t="shared" ref="V82:X82" si="133">IF(AND($D82&lt;V$2,$D82&gt;W$2),V$3 )</f>
        <v>0</v>
      </c>
      <c r="W82" s="30" t="b">
        <f t="shared" si="133"/>
        <v>0</v>
      </c>
      <c r="X82" s="30" t="b">
        <f t="shared" si="133"/>
        <v>0</v>
      </c>
      <c r="Y82" s="30">
        <f t="shared" si="115"/>
        <v>2.1268721667216761E-3</v>
      </c>
      <c r="Z82" s="30">
        <f t="shared" si="116"/>
        <v>2.1268721667216761E-3</v>
      </c>
      <c r="AA82" s="30" t="b">
        <f t="shared" si="117"/>
        <v>0</v>
      </c>
      <c r="AB82" s="30" t="b">
        <f t="shared" si="118"/>
        <v>0</v>
      </c>
      <c r="AC82" s="30" t="b">
        <f t="shared" si="119"/>
        <v>0</v>
      </c>
      <c r="AD82" s="30">
        <f t="shared" si="120"/>
        <v>8.9839778564273765</v>
      </c>
      <c r="AE82" s="30">
        <f t="shared" si="121"/>
        <v>8.9839778564273765</v>
      </c>
      <c r="AF82" s="49">
        <f t="shared" si="122"/>
        <v>27.28977465995774</v>
      </c>
    </row>
    <row r="83" spans="1:32" ht="16.5" x14ac:dyDescent="0.3">
      <c r="A83" s="2">
        <v>42890.208333327791</v>
      </c>
      <c r="B83" s="8">
        <v>8518.0577940538187</v>
      </c>
      <c r="C83" s="8">
        <f t="shared" si="99"/>
        <v>27.100797893127083</v>
      </c>
      <c r="D83" s="8">
        <f t="shared" si="100"/>
        <v>8490.9569961606921</v>
      </c>
      <c r="E83" s="8">
        <f t="shared" si="101"/>
        <v>8331.7421640180837</v>
      </c>
      <c r="F83" s="9">
        <f t="shared" si="102"/>
        <v>159.21483214260923</v>
      </c>
      <c r="G83" s="13">
        <f t="shared" si="95"/>
        <v>1.9109428617486879E-2</v>
      </c>
      <c r="H83" s="24" t="b">
        <f t="shared" si="103"/>
        <v>0</v>
      </c>
      <c r="I83" s="24" t="b">
        <f t="shared" si="104"/>
        <v>0</v>
      </c>
      <c r="J83" s="24" t="b">
        <f t="shared" si="105"/>
        <v>0</v>
      </c>
      <c r="K83" s="24">
        <f t="shared" si="106"/>
        <v>1.9472250337568883E-2</v>
      </c>
      <c r="L83" s="24">
        <f t="shared" si="107"/>
        <v>1.9472250337568883E-2</v>
      </c>
      <c r="M83" s="24" t="b">
        <f t="shared" si="108"/>
        <v>0</v>
      </c>
      <c r="N83" s="24" t="b">
        <f t="shared" si="109"/>
        <v>0</v>
      </c>
      <c r="O83" s="24" t="b">
        <f t="shared" si="110"/>
        <v>0</v>
      </c>
      <c r="P83" s="24">
        <f t="shared" si="111"/>
        <v>-6.1232080921636793</v>
      </c>
      <c r="Q83" s="24">
        <f t="shared" si="112"/>
        <v>-6.1232080921636793</v>
      </c>
      <c r="R83" s="48">
        <f t="shared" si="113"/>
        <v>159.21483214260923</v>
      </c>
      <c r="S83" s="49">
        <v>27.100797893127083</v>
      </c>
      <c r="T83" s="19">
        <f t="shared" si="96"/>
        <v>3.2527168219590456E-3</v>
      </c>
      <c r="U83" s="28">
        <f t="shared" si="97"/>
        <v>3.1714798036243802E-3</v>
      </c>
      <c r="V83" s="30" t="b">
        <f t="shared" ref="V83:X83" si="134">IF(AND($D83&lt;V$2,$D83&gt;W$2),V$3 )</f>
        <v>0</v>
      </c>
      <c r="W83" s="30" t="b">
        <f t="shared" si="134"/>
        <v>0</v>
      </c>
      <c r="X83" s="30" t="b">
        <f t="shared" si="134"/>
        <v>0</v>
      </c>
      <c r="Y83" s="30">
        <f t="shared" si="115"/>
        <v>2.1268721667216761E-3</v>
      </c>
      <c r="Z83" s="30">
        <f t="shared" si="116"/>
        <v>2.1268721667216761E-3</v>
      </c>
      <c r="AA83" s="30" t="b">
        <f t="shared" si="117"/>
        <v>0</v>
      </c>
      <c r="AB83" s="30" t="b">
        <f t="shared" si="118"/>
        <v>0</v>
      </c>
      <c r="AC83" s="30" t="b">
        <f t="shared" si="119"/>
        <v>0</v>
      </c>
      <c r="AD83" s="30">
        <f t="shared" si="120"/>
        <v>8.9839778564273765</v>
      </c>
      <c r="AE83" s="30">
        <f t="shared" si="121"/>
        <v>8.9839778564273765</v>
      </c>
      <c r="AF83" s="49">
        <f t="shared" si="122"/>
        <v>27.100797893127083</v>
      </c>
    </row>
    <row r="84" spans="1:32" ht="16.5" x14ac:dyDescent="0.3">
      <c r="A84" s="2">
        <v>42890.249999994456</v>
      </c>
      <c r="B84" s="8">
        <v>8974.9683344184032</v>
      </c>
      <c r="C84" s="8">
        <f t="shared" si="99"/>
        <v>28.072588204110279</v>
      </c>
      <c r="D84" s="8">
        <f t="shared" si="100"/>
        <v>8946.8957462142935</v>
      </c>
      <c r="E84" s="8">
        <f t="shared" si="101"/>
        <v>8778.8027605920415</v>
      </c>
      <c r="F84" s="9">
        <f t="shared" si="102"/>
        <v>168.09298562225121</v>
      </c>
      <c r="G84" s="13">
        <f t="shared" si="95"/>
        <v>1.9147597936340358E-2</v>
      </c>
      <c r="H84" s="24" t="b">
        <f t="shared" si="103"/>
        <v>0</v>
      </c>
      <c r="I84" s="24" t="b">
        <f t="shared" si="104"/>
        <v>0</v>
      </c>
      <c r="J84" s="24" t="b">
        <f t="shared" si="105"/>
        <v>0</v>
      </c>
      <c r="K84" s="24">
        <f t="shared" si="106"/>
        <v>1.9472250337568883E-2</v>
      </c>
      <c r="L84" s="24">
        <f t="shared" si="107"/>
        <v>1.9472250337568883E-2</v>
      </c>
      <c r="M84" s="24" t="b">
        <f t="shared" si="108"/>
        <v>0</v>
      </c>
      <c r="N84" s="24" t="b">
        <f t="shared" si="109"/>
        <v>0</v>
      </c>
      <c r="O84" s="24" t="b">
        <f t="shared" si="110"/>
        <v>0</v>
      </c>
      <c r="P84" s="24">
        <f t="shared" si="111"/>
        <v>-6.1232080921636793</v>
      </c>
      <c r="Q84" s="24">
        <f t="shared" si="112"/>
        <v>-6.1232080921636793</v>
      </c>
      <c r="R84" s="48">
        <f t="shared" si="113"/>
        <v>168.09298562225121</v>
      </c>
      <c r="S84" s="49">
        <v>28.072588204110279</v>
      </c>
      <c r="T84" s="19">
        <f t="shared" si="96"/>
        <v>3.1977695557904376E-3</v>
      </c>
      <c r="U84" s="28">
        <f t="shared" si="97"/>
        <v>3.1181229148443059E-3</v>
      </c>
      <c r="V84" s="30" t="b">
        <f t="shared" ref="V84:X84" si="135">IF(AND($D84&lt;V$2,$D84&gt;W$2),V$3 )</f>
        <v>0</v>
      </c>
      <c r="W84" s="30" t="b">
        <f t="shared" si="135"/>
        <v>0</v>
      </c>
      <c r="X84" s="30" t="b">
        <f t="shared" si="135"/>
        <v>0</v>
      </c>
      <c r="Y84" s="30">
        <f t="shared" si="115"/>
        <v>2.1268721667216761E-3</v>
      </c>
      <c r="Z84" s="30">
        <f t="shared" si="116"/>
        <v>2.1268721667216761E-3</v>
      </c>
      <c r="AA84" s="30" t="b">
        <f t="shared" si="117"/>
        <v>0</v>
      </c>
      <c r="AB84" s="30" t="b">
        <f t="shared" si="118"/>
        <v>0</v>
      </c>
      <c r="AC84" s="30" t="b">
        <f t="shared" si="119"/>
        <v>0</v>
      </c>
      <c r="AD84" s="30">
        <f t="shared" si="120"/>
        <v>8.9839778564273765</v>
      </c>
      <c r="AE84" s="30">
        <f t="shared" si="121"/>
        <v>8.9839778564273765</v>
      </c>
      <c r="AF84" s="49">
        <f t="shared" si="122"/>
        <v>28.072588204110279</v>
      </c>
    </row>
    <row r="85" spans="1:32" ht="16.5" x14ac:dyDescent="0.3">
      <c r="A85" s="2">
        <v>42890.29166666112</v>
      </c>
      <c r="B85" s="8">
        <v>9988.0111317274313</v>
      </c>
      <c r="C85" s="8">
        <f t="shared" si="99"/>
        <v>30.227200733404718</v>
      </c>
      <c r="D85" s="8">
        <f t="shared" si="100"/>
        <v>9957.7839309940264</v>
      </c>
      <c r="E85" s="8">
        <f t="shared" si="101"/>
        <v>9770.0066775744544</v>
      </c>
      <c r="F85" s="9">
        <f t="shared" si="102"/>
        <v>187.77725341957276</v>
      </c>
      <c r="G85" s="13">
        <f t="shared" si="95"/>
        <v>1.9219767152317973E-2</v>
      </c>
      <c r="H85" s="24" t="b">
        <f t="shared" si="103"/>
        <v>0</v>
      </c>
      <c r="I85" s="24" t="b">
        <f t="shared" si="104"/>
        <v>0</v>
      </c>
      <c r="J85" s="24" t="b">
        <f t="shared" si="105"/>
        <v>0</v>
      </c>
      <c r="K85" s="24">
        <f t="shared" si="106"/>
        <v>1.9472250337568883E-2</v>
      </c>
      <c r="L85" s="24">
        <f t="shared" si="107"/>
        <v>1.9472250337568883E-2</v>
      </c>
      <c r="M85" s="24" t="b">
        <f t="shared" si="108"/>
        <v>0</v>
      </c>
      <c r="N85" s="24" t="b">
        <f t="shared" si="109"/>
        <v>0</v>
      </c>
      <c r="O85" s="24" t="b">
        <f t="shared" si="110"/>
        <v>0</v>
      </c>
      <c r="P85" s="24">
        <f t="shared" si="111"/>
        <v>-6.1232080921636793</v>
      </c>
      <c r="Q85" s="24">
        <f t="shared" si="112"/>
        <v>-6.1232080921636793</v>
      </c>
      <c r="R85" s="48">
        <f t="shared" si="113"/>
        <v>187.77725341957276</v>
      </c>
      <c r="S85" s="49">
        <v>30.227200733404718</v>
      </c>
      <c r="T85" s="19">
        <f t="shared" si="96"/>
        <v>3.0938771825802947E-3</v>
      </c>
      <c r="U85" s="28">
        <f t="shared" si="97"/>
        <v>3.017217172350884E-3</v>
      </c>
      <c r="V85" s="30" t="b">
        <f t="shared" ref="V85:X85" si="136">IF(AND($D85&lt;V$2,$D85&gt;W$2),V$3 )</f>
        <v>0</v>
      </c>
      <c r="W85" s="30" t="b">
        <f t="shared" si="136"/>
        <v>0</v>
      </c>
      <c r="X85" s="30" t="b">
        <f t="shared" si="136"/>
        <v>0</v>
      </c>
      <c r="Y85" s="30">
        <f t="shared" si="115"/>
        <v>2.1268721667216761E-3</v>
      </c>
      <c r="Z85" s="30">
        <f t="shared" si="116"/>
        <v>2.1268721667216761E-3</v>
      </c>
      <c r="AA85" s="30" t="b">
        <f t="shared" si="117"/>
        <v>0</v>
      </c>
      <c r="AB85" s="30" t="b">
        <f t="shared" si="118"/>
        <v>0</v>
      </c>
      <c r="AC85" s="30" t="b">
        <f t="shared" si="119"/>
        <v>0</v>
      </c>
      <c r="AD85" s="30">
        <f t="shared" si="120"/>
        <v>8.9839778564273765</v>
      </c>
      <c r="AE85" s="30">
        <f t="shared" si="121"/>
        <v>8.9839778564273765</v>
      </c>
      <c r="AF85" s="49">
        <f t="shared" si="122"/>
        <v>30.227200733404718</v>
      </c>
    </row>
    <row r="86" spans="1:32" ht="16.5" x14ac:dyDescent="0.3">
      <c r="A86" s="2">
        <v>42890.333333327784</v>
      </c>
      <c r="B86" s="8">
        <v>11041.388170572916</v>
      </c>
      <c r="C86" s="8">
        <f t="shared" si="99"/>
        <v>31.331760759976049</v>
      </c>
      <c r="D86" s="8">
        <f t="shared" si="100"/>
        <v>11010.05640981294</v>
      </c>
      <c r="E86" s="8">
        <f t="shared" si="101"/>
        <v>10794.198871048035</v>
      </c>
      <c r="F86" s="9">
        <f t="shared" si="102"/>
        <v>215.85753876490583</v>
      </c>
      <c r="G86" s="13">
        <f t="shared" si="95"/>
        <v>1.9997550660649233E-2</v>
      </c>
      <c r="H86" s="24" t="b">
        <f t="shared" si="103"/>
        <v>0</v>
      </c>
      <c r="I86" s="24" t="b">
        <f t="shared" si="104"/>
        <v>0</v>
      </c>
      <c r="J86" s="24">
        <f t="shared" si="105"/>
        <v>2.8413894797919583E-2</v>
      </c>
      <c r="K86" s="24" t="b">
        <f t="shared" si="106"/>
        <v>0</v>
      </c>
      <c r="L86" s="24">
        <f t="shared" si="107"/>
        <v>2.8413894797919583E-2</v>
      </c>
      <c r="M86" s="24" t="b">
        <f t="shared" si="108"/>
        <v>0</v>
      </c>
      <c r="N86" s="24" t="b">
        <f t="shared" si="109"/>
        <v>0</v>
      </c>
      <c r="O86" s="24">
        <f t="shared" si="110"/>
        <v>-96.981045782679246</v>
      </c>
      <c r="P86" s="24" t="b">
        <f t="shared" si="111"/>
        <v>0</v>
      </c>
      <c r="Q86" s="24">
        <f t="shared" si="112"/>
        <v>-96.981045782679246</v>
      </c>
      <c r="R86" s="48">
        <f t="shared" si="113"/>
        <v>215.85753876490583</v>
      </c>
      <c r="S86" s="49">
        <v>31.331760759976049</v>
      </c>
      <c r="T86" s="19">
        <f t="shared" si="96"/>
        <v>2.9026480922093641E-3</v>
      </c>
      <c r="U86" s="28">
        <f t="shared" si="97"/>
        <v>2.8296354422652184E-3</v>
      </c>
      <c r="V86" s="30" t="b">
        <f t="shared" ref="V86:X86" si="137">IF(AND($D86&lt;V$2,$D86&gt;W$2),V$3 )</f>
        <v>0</v>
      </c>
      <c r="W86" s="30" t="b">
        <f t="shared" si="137"/>
        <v>0</v>
      </c>
      <c r="X86" s="30">
        <f t="shared" si="137"/>
        <v>4.7702342923554032E-4</v>
      </c>
      <c r="Y86" s="30" t="b">
        <f t="shared" si="115"/>
        <v>0</v>
      </c>
      <c r="Z86" s="30">
        <f t="shared" si="116"/>
        <v>4.7702342923554032E-4</v>
      </c>
      <c r="AA86" s="30" t="b">
        <f t="shared" si="117"/>
        <v>0</v>
      </c>
      <c r="AB86" s="30" t="b">
        <f t="shared" si="118"/>
        <v>0</v>
      </c>
      <c r="AC86" s="30">
        <f t="shared" si="119"/>
        <v>26.064759911328629</v>
      </c>
      <c r="AD86" s="30" t="b">
        <f t="shared" si="120"/>
        <v>0</v>
      </c>
      <c r="AE86" s="30">
        <f t="shared" si="121"/>
        <v>26.064759911328629</v>
      </c>
      <c r="AF86" s="49">
        <f t="shared" si="122"/>
        <v>31.331760759976049</v>
      </c>
    </row>
    <row r="87" spans="1:32" ht="16.5" x14ac:dyDescent="0.3">
      <c r="A87" s="2">
        <v>42890.374999994448</v>
      </c>
      <c r="B87" s="8">
        <v>12024.81845703125</v>
      </c>
      <c r="C87" s="8">
        <f t="shared" si="99"/>
        <v>31.800880047636493</v>
      </c>
      <c r="D87" s="8">
        <f t="shared" si="100"/>
        <v>11993.017576983613</v>
      </c>
      <c r="E87" s="8">
        <f t="shared" si="101"/>
        <v>11749.230283024279</v>
      </c>
      <c r="F87" s="9">
        <f t="shared" si="102"/>
        <v>243.78729395933357</v>
      </c>
      <c r="G87" s="13">
        <f t="shared" si="95"/>
        <v>2.0749214040988409E-2</v>
      </c>
      <c r="H87" s="24" t="b">
        <f t="shared" si="103"/>
        <v>0</v>
      </c>
      <c r="I87" s="24" t="b">
        <f t="shared" si="104"/>
        <v>0</v>
      </c>
      <c r="J87" s="24">
        <f t="shared" si="105"/>
        <v>2.8413894797919583E-2</v>
      </c>
      <c r="K87" s="24" t="b">
        <f t="shared" si="106"/>
        <v>0</v>
      </c>
      <c r="L87" s="24">
        <f t="shared" si="107"/>
        <v>2.8413894797919583E-2</v>
      </c>
      <c r="M87" s="24" t="b">
        <f t="shared" si="108"/>
        <v>0</v>
      </c>
      <c r="N87" s="24" t="b">
        <f t="shared" si="109"/>
        <v>0</v>
      </c>
      <c r="O87" s="24">
        <f t="shared" si="110"/>
        <v>-96.981045782679246</v>
      </c>
      <c r="P87" s="24" t="b">
        <f t="shared" si="111"/>
        <v>0</v>
      </c>
      <c r="Q87" s="24">
        <f t="shared" si="112"/>
        <v>-96.981045782679246</v>
      </c>
      <c r="R87" s="48">
        <f t="shared" si="113"/>
        <v>243.78729395933357</v>
      </c>
      <c r="S87" s="49">
        <v>31.800880047636493</v>
      </c>
      <c r="T87" s="19">
        <f t="shared" si="96"/>
        <v>2.7066351821858131E-3</v>
      </c>
      <c r="U87" s="28">
        <f t="shared" si="97"/>
        <v>2.6376282736103457E-3</v>
      </c>
      <c r="V87" s="30" t="b">
        <f t="shared" ref="V87:X87" si="138">IF(AND($D87&lt;V$2,$D87&gt;W$2),V$3 )</f>
        <v>0</v>
      </c>
      <c r="W87" s="30" t="b">
        <f t="shared" si="138"/>
        <v>0</v>
      </c>
      <c r="X87" s="30">
        <f t="shared" si="138"/>
        <v>4.7702342923554032E-4</v>
      </c>
      <c r="Y87" s="30" t="b">
        <f t="shared" si="115"/>
        <v>0</v>
      </c>
      <c r="Z87" s="30">
        <f t="shared" si="116"/>
        <v>4.7702342923554032E-4</v>
      </c>
      <c r="AA87" s="30" t="b">
        <f t="shared" si="117"/>
        <v>0</v>
      </c>
      <c r="AB87" s="30" t="b">
        <f t="shared" si="118"/>
        <v>0</v>
      </c>
      <c r="AC87" s="30">
        <f t="shared" si="119"/>
        <v>26.064759911328629</v>
      </c>
      <c r="AD87" s="30" t="b">
        <f t="shared" si="120"/>
        <v>0</v>
      </c>
      <c r="AE87" s="30">
        <f t="shared" si="121"/>
        <v>26.064759911328629</v>
      </c>
      <c r="AF87" s="49">
        <f t="shared" si="122"/>
        <v>31.800880047636493</v>
      </c>
    </row>
    <row r="88" spans="1:32" ht="16.5" x14ac:dyDescent="0.3">
      <c r="A88" s="2">
        <v>42890.416666661113</v>
      </c>
      <c r="B88" s="8">
        <v>13026.869358723958</v>
      </c>
      <c r="C88" s="8">
        <f t="shared" si="99"/>
        <v>32.278881805030515</v>
      </c>
      <c r="D88" s="8">
        <f t="shared" si="100"/>
        <v>12994.590476918927</v>
      </c>
      <c r="E88" s="8">
        <f t="shared" si="101"/>
        <v>12722.344595948385</v>
      </c>
      <c r="F88" s="9">
        <f t="shared" si="102"/>
        <v>272.24588097054283</v>
      </c>
      <c r="G88" s="13">
        <f t="shared" si="95"/>
        <v>2.1399033717200481E-2</v>
      </c>
      <c r="H88" s="24" t="b">
        <f t="shared" si="103"/>
        <v>0</v>
      </c>
      <c r="I88" s="24" t="b">
        <f t="shared" si="104"/>
        <v>0</v>
      </c>
      <c r="J88" s="24">
        <f t="shared" si="105"/>
        <v>2.8413894797919583E-2</v>
      </c>
      <c r="K88" s="24" t="b">
        <f t="shared" si="106"/>
        <v>0</v>
      </c>
      <c r="L88" s="24">
        <f t="shared" si="107"/>
        <v>2.8413894797919583E-2</v>
      </c>
      <c r="M88" s="24" t="b">
        <f t="shared" si="108"/>
        <v>0</v>
      </c>
      <c r="N88" s="24" t="b">
        <f t="shared" si="109"/>
        <v>0</v>
      </c>
      <c r="O88" s="24">
        <f t="shared" si="110"/>
        <v>-96.981045782679246</v>
      </c>
      <c r="P88" s="24" t="b">
        <f t="shared" si="111"/>
        <v>0</v>
      </c>
      <c r="Q88" s="24">
        <f t="shared" si="112"/>
        <v>-96.981045782679246</v>
      </c>
      <c r="R88" s="48">
        <f t="shared" si="113"/>
        <v>272.24588097054283</v>
      </c>
      <c r="S88" s="49">
        <v>32.278881805030515</v>
      </c>
      <c r="T88" s="19">
        <f t="shared" si="96"/>
        <v>2.5371802784928646E-3</v>
      </c>
      <c r="U88" s="28">
        <f t="shared" si="97"/>
        <v>2.471744803757813E-3</v>
      </c>
      <c r="V88" s="30" t="b">
        <f t="shared" ref="V88:X88" si="139">IF(AND($D88&lt;V$2,$D88&gt;W$2),V$3 )</f>
        <v>0</v>
      </c>
      <c r="W88" s="30" t="b">
        <f t="shared" si="139"/>
        <v>0</v>
      </c>
      <c r="X88" s="30">
        <f t="shared" si="139"/>
        <v>4.7702342923554032E-4</v>
      </c>
      <c r="Y88" s="30" t="b">
        <f t="shared" si="115"/>
        <v>0</v>
      </c>
      <c r="Z88" s="30">
        <f t="shared" si="116"/>
        <v>4.7702342923554032E-4</v>
      </c>
      <c r="AA88" s="30" t="b">
        <f t="shared" si="117"/>
        <v>0</v>
      </c>
      <c r="AB88" s="30" t="b">
        <f t="shared" si="118"/>
        <v>0</v>
      </c>
      <c r="AC88" s="30">
        <f t="shared" si="119"/>
        <v>26.064759911328629</v>
      </c>
      <c r="AD88" s="30" t="b">
        <f t="shared" si="120"/>
        <v>0</v>
      </c>
      <c r="AE88" s="30">
        <f t="shared" si="121"/>
        <v>26.064759911328629</v>
      </c>
      <c r="AF88" s="49">
        <f t="shared" si="122"/>
        <v>32.278881805030515</v>
      </c>
    </row>
    <row r="89" spans="1:32" ht="16.5" x14ac:dyDescent="0.3">
      <c r="A89" s="2">
        <v>42890.458333327777</v>
      </c>
      <c r="B89" s="8">
        <v>13962.397216796875</v>
      </c>
      <c r="C89" s="8">
        <f t="shared" si="99"/>
        <v>32.725150512033835</v>
      </c>
      <c r="D89" s="8">
        <f t="shared" si="100"/>
        <v>13929.672066284842</v>
      </c>
      <c r="E89" s="8">
        <f t="shared" si="101"/>
        <v>13630.856875406585</v>
      </c>
      <c r="F89" s="9">
        <f t="shared" si="102"/>
        <v>298.81519087825734</v>
      </c>
      <c r="G89" s="13">
        <f t="shared" si="95"/>
        <v>2.1921966726640155E-2</v>
      </c>
      <c r="H89" s="24" t="b">
        <f t="shared" si="103"/>
        <v>0</v>
      </c>
      <c r="I89" s="24" t="b">
        <f t="shared" si="104"/>
        <v>0</v>
      </c>
      <c r="J89" s="24">
        <f t="shared" si="105"/>
        <v>2.8413894797919583E-2</v>
      </c>
      <c r="K89" s="24" t="b">
        <f t="shared" si="106"/>
        <v>0</v>
      </c>
      <c r="L89" s="24">
        <f t="shared" si="107"/>
        <v>2.8413894797919583E-2</v>
      </c>
      <c r="M89" s="24" t="b">
        <f t="shared" si="108"/>
        <v>0</v>
      </c>
      <c r="N89" s="24" t="b">
        <f t="shared" si="109"/>
        <v>0</v>
      </c>
      <c r="O89" s="24">
        <f t="shared" si="110"/>
        <v>-96.981045782679246</v>
      </c>
      <c r="P89" s="24" t="b">
        <f t="shared" si="111"/>
        <v>0</v>
      </c>
      <c r="Q89" s="24">
        <f t="shared" si="112"/>
        <v>-96.981045782679246</v>
      </c>
      <c r="R89" s="48">
        <f t="shared" si="113"/>
        <v>298.81519087825734</v>
      </c>
      <c r="S89" s="49">
        <v>32.725150512033835</v>
      </c>
      <c r="T89" s="19">
        <f t="shared" si="96"/>
        <v>2.4008138894832096E-3</v>
      </c>
      <c r="U89" s="28">
        <f t="shared" si="97"/>
        <v>2.3383254288991606E-3</v>
      </c>
      <c r="V89" s="30" t="b">
        <f t="shared" ref="V89:X89" si="140">IF(AND($D89&lt;V$2,$D89&gt;W$2),V$3 )</f>
        <v>0</v>
      </c>
      <c r="W89" s="30" t="b">
        <f t="shared" si="140"/>
        <v>0</v>
      </c>
      <c r="X89" s="30">
        <f t="shared" si="140"/>
        <v>4.7702342923554032E-4</v>
      </c>
      <c r="Y89" s="30" t="b">
        <f t="shared" si="115"/>
        <v>0</v>
      </c>
      <c r="Z89" s="30">
        <f t="shared" si="116"/>
        <v>4.7702342923554032E-4</v>
      </c>
      <c r="AA89" s="30" t="b">
        <f t="shared" si="117"/>
        <v>0</v>
      </c>
      <c r="AB89" s="30" t="b">
        <f t="shared" si="118"/>
        <v>0</v>
      </c>
      <c r="AC89" s="30">
        <f t="shared" si="119"/>
        <v>26.064759911328629</v>
      </c>
      <c r="AD89" s="30" t="b">
        <f t="shared" si="120"/>
        <v>0</v>
      </c>
      <c r="AE89" s="30">
        <f t="shared" si="121"/>
        <v>26.064759911328629</v>
      </c>
      <c r="AF89" s="49">
        <f t="shared" si="122"/>
        <v>32.725150512033835</v>
      </c>
    </row>
    <row r="90" spans="1:32" ht="16.5" x14ac:dyDescent="0.3">
      <c r="A90" s="2">
        <v>42890.499999994441</v>
      </c>
      <c r="B90" s="8">
        <v>14476.172173394098</v>
      </c>
      <c r="C90" s="8">
        <f t="shared" si="99"/>
        <v>32.970233203685183</v>
      </c>
      <c r="D90" s="8">
        <f t="shared" si="100"/>
        <v>14443.201940190413</v>
      </c>
      <c r="E90" s="8">
        <f t="shared" si="101"/>
        <v>14129.303919508127</v>
      </c>
      <c r="F90" s="9">
        <f t="shared" si="102"/>
        <v>313.89802068228551</v>
      </c>
      <c r="G90" s="13">
        <f t="shared" si="95"/>
        <v>2.2216099425031902E-2</v>
      </c>
      <c r="H90" s="24" t="b">
        <f t="shared" si="103"/>
        <v>0</v>
      </c>
      <c r="I90" s="24">
        <f t="shared" si="104"/>
        <v>3.3608777590990367E-2</v>
      </c>
      <c r="J90" s="24" t="b">
        <f t="shared" si="105"/>
        <v>0</v>
      </c>
      <c r="K90" s="24" t="b">
        <f t="shared" si="106"/>
        <v>0</v>
      </c>
      <c r="L90" s="24">
        <f t="shared" si="107"/>
        <v>3.3608777590990367E-2</v>
      </c>
      <c r="M90" s="24" t="b">
        <f t="shared" si="108"/>
        <v>0</v>
      </c>
      <c r="N90" s="24">
        <f t="shared" si="109"/>
        <v>-171.52034102733461</v>
      </c>
      <c r="O90" s="24" t="b">
        <f t="shared" si="110"/>
        <v>0</v>
      </c>
      <c r="P90" s="24" t="b">
        <f t="shared" si="111"/>
        <v>0</v>
      </c>
      <c r="Q90" s="24">
        <f t="shared" si="112"/>
        <v>-171.52034102733461</v>
      </c>
      <c r="R90" s="48">
        <f t="shared" si="113"/>
        <v>313.89802068228551</v>
      </c>
      <c r="S90" s="49">
        <v>32.970233203685183</v>
      </c>
      <c r="T90" s="19">
        <f t="shared" si="96"/>
        <v>2.3334647900215139E-3</v>
      </c>
      <c r="U90" s="28">
        <f t="shared" si="97"/>
        <v>2.2723764285815084E-3</v>
      </c>
      <c r="V90" s="30" t="b">
        <f t="shared" ref="V90:X90" si="141">IF(AND($D90&lt;V$2,$D90&gt;W$2),V$3 )</f>
        <v>0</v>
      </c>
      <c r="W90" s="30" t="b">
        <f t="shared" si="141"/>
        <v>0</v>
      </c>
      <c r="X90" s="30">
        <f t="shared" si="141"/>
        <v>4.7702342923554032E-4</v>
      </c>
      <c r="Y90" s="30" t="b">
        <f t="shared" si="115"/>
        <v>0</v>
      </c>
      <c r="Z90" s="30">
        <f t="shared" si="116"/>
        <v>4.7702342923554032E-4</v>
      </c>
      <c r="AA90" s="30" t="b">
        <f t="shared" si="117"/>
        <v>0</v>
      </c>
      <c r="AB90" s="30" t="b">
        <f t="shared" si="118"/>
        <v>0</v>
      </c>
      <c r="AC90" s="30">
        <f t="shared" si="119"/>
        <v>26.064759911328629</v>
      </c>
      <c r="AD90" s="30" t="b">
        <f t="shared" si="120"/>
        <v>0</v>
      </c>
      <c r="AE90" s="30">
        <f t="shared" si="121"/>
        <v>26.064759911328629</v>
      </c>
      <c r="AF90" s="49">
        <f t="shared" si="122"/>
        <v>32.970233203685183</v>
      </c>
    </row>
    <row r="91" spans="1:32" ht="16.5" x14ac:dyDescent="0.3">
      <c r="A91" s="2">
        <v>42890.541666661105</v>
      </c>
      <c r="B91" s="8">
        <v>14469.072584635416</v>
      </c>
      <c r="C91" s="8">
        <f t="shared" si="99"/>
        <v>32.966846533509354</v>
      </c>
      <c r="D91" s="8">
        <f t="shared" si="100"/>
        <v>14436.105738101907</v>
      </c>
      <c r="E91" s="8">
        <f t="shared" si="101"/>
        <v>14122.446212097355</v>
      </c>
      <c r="F91" s="9">
        <f t="shared" si="102"/>
        <v>313.65952600455222</v>
      </c>
      <c r="G91" s="13">
        <f t="shared" si="95"/>
        <v>2.2209999690837551E-2</v>
      </c>
      <c r="H91" s="24" t="b">
        <f t="shared" si="103"/>
        <v>0</v>
      </c>
      <c r="I91" s="24">
        <f t="shared" si="104"/>
        <v>3.3608777590990367E-2</v>
      </c>
      <c r="J91" s="24" t="b">
        <f t="shared" si="105"/>
        <v>0</v>
      </c>
      <c r="K91" s="24" t="b">
        <f t="shared" si="106"/>
        <v>0</v>
      </c>
      <c r="L91" s="24">
        <f t="shared" si="107"/>
        <v>3.3608777590990367E-2</v>
      </c>
      <c r="M91" s="24" t="b">
        <f t="shared" si="108"/>
        <v>0</v>
      </c>
      <c r="N91" s="24">
        <f t="shared" si="109"/>
        <v>-171.52034102733461</v>
      </c>
      <c r="O91" s="24" t="b">
        <f t="shared" si="110"/>
        <v>0</v>
      </c>
      <c r="P91" s="24" t="b">
        <f t="shared" si="111"/>
        <v>0</v>
      </c>
      <c r="Q91" s="24">
        <f t="shared" si="112"/>
        <v>-171.52034102733461</v>
      </c>
      <c r="R91" s="48">
        <f t="shared" si="113"/>
        <v>313.65952600455222</v>
      </c>
      <c r="S91" s="49">
        <v>32.966846533509354</v>
      </c>
      <c r="T91" s="19">
        <f t="shared" si="96"/>
        <v>2.3343580877135716E-3</v>
      </c>
      <c r="U91" s="28">
        <f t="shared" si="97"/>
        <v>2.2732558885927736E-3</v>
      </c>
      <c r="V91" s="30" t="b">
        <f t="shared" ref="V91:X91" si="142">IF(AND($D91&lt;V$2,$D91&gt;W$2),V$3 )</f>
        <v>0</v>
      </c>
      <c r="W91" s="30" t="b">
        <f t="shared" si="142"/>
        <v>0</v>
      </c>
      <c r="X91" s="30">
        <f t="shared" si="142"/>
        <v>4.7702342923554032E-4</v>
      </c>
      <c r="Y91" s="30" t="b">
        <f t="shared" si="115"/>
        <v>0</v>
      </c>
      <c r="Z91" s="30">
        <f t="shared" si="116"/>
        <v>4.7702342923554032E-4</v>
      </c>
      <c r="AA91" s="30" t="b">
        <f t="shared" si="117"/>
        <v>0</v>
      </c>
      <c r="AB91" s="30" t="b">
        <f t="shared" si="118"/>
        <v>0</v>
      </c>
      <c r="AC91" s="30">
        <f t="shared" si="119"/>
        <v>26.064759911328629</v>
      </c>
      <c r="AD91" s="30" t="b">
        <f t="shared" si="120"/>
        <v>0</v>
      </c>
      <c r="AE91" s="30">
        <f t="shared" si="121"/>
        <v>26.064759911328629</v>
      </c>
      <c r="AF91" s="49">
        <f t="shared" si="122"/>
        <v>32.966846533509354</v>
      </c>
    </row>
    <row r="92" spans="1:32" ht="16.5" x14ac:dyDescent="0.3">
      <c r="A92" s="2">
        <v>42890.58333332777</v>
      </c>
      <c r="B92" s="8">
        <v>14399.739269748265</v>
      </c>
      <c r="C92" s="8">
        <f t="shared" si="99"/>
        <v>32.933772917881619</v>
      </c>
      <c r="D92" s="8">
        <f t="shared" si="100"/>
        <v>14366.805496830382</v>
      </c>
      <c r="E92" s="8">
        <f t="shared" si="101"/>
        <v>14055.475067221727</v>
      </c>
      <c r="F92" s="9">
        <f t="shared" si="102"/>
        <v>311.33042960865555</v>
      </c>
      <c r="G92" s="13">
        <f t="shared" si="95"/>
        <v>2.2150117880732338E-2</v>
      </c>
      <c r="H92" s="24" t="b">
        <f t="shared" si="103"/>
        <v>0</v>
      </c>
      <c r="I92" s="24">
        <f t="shared" si="104"/>
        <v>3.3608777590990367E-2</v>
      </c>
      <c r="J92" s="24" t="b">
        <f t="shared" si="105"/>
        <v>0</v>
      </c>
      <c r="K92" s="24" t="b">
        <f t="shared" si="106"/>
        <v>0</v>
      </c>
      <c r="L92" s="24">
        <f t="shared" si="107"/>
        <v>3.3608777590990367E-2</v>
      </c>
      <c r="M92" s="24" t="b">
        <f t="shared" si="108"/>
        <v>0</v>
      </c>
      <c r="N92" s="24">
        <f t="shared" si="109"/>
        <v>-171.52034102733461</v>
      </c>
      <c r="O92" s="24" t="b">
        <f t="shared" si="110"/>
        <v>0</v>
      </c>
      <c r="P92" s="24" t="b">
        <f t="shared" si="111"/>
        <v>0</v>
      </c>
      <c r="Q92" s="24">
        <f t="shared" si="112"/>
        <v>-171.52034102733461</v>
      </c>
      <c r="R92" s="48">
        <f t="shared" si="113"/>
        <v>311.33042960865555</v>
      </c>
      <c r="S92" s="49">
        <v>32.933772917881619</v>
      </c>
      <c r="T92" s="19">
        <f t="shared" si="96"/>
        <v>2.3431276965291126E-3</v>
      </c>
      <c r="U92" s="28">
        <f t="shared" si="97"/>
        <v>2.2818900435506414E-3</v>
      </c>
      <c r="V92" s="30" t="b">
        <f t="shared" ref="V92:X92" si="143">IF(AND($D92&lt;V$2,$D92&gt;W$2),V$3 )</f>
        <v>0</v>
      </c>
      <c r="W92" s="30" t="b">
        <f t="shared" si="143"/>
        <v>0</v>
      </c>
      <c r="X92" s="30">
        <f t="shared" si="143"/>
        <v>4.7702342923554032E-4</v>
      </c>
      <c r="Y92" s="30" t="b">
        <f t="shared" si="115"/>
        <v>0</v>
      </c>
      <c r="Z92" s="30">
        <f t="shared" si="116"/>
        <v>4.7702342923554032E-4</v>
      </c>
      <c r="AA92" s="30" t="b">
        <f t="shared" si="117"/>
        <v>0</v>
      </c>
      <c r="AB92" s="30" t="b">
        <f t="shared" si="118"/>
        <v>0</v>
      </c>
      <c r="AC92" s="30">
        <f t="shared" si="119"/>
        <v>26.064759911328629</v>
      </c>
      <c r="AD92" s="30" t="b">
        <f t="shared" si="120"/>
        <v>0</v>
      </c>
      <c r="AE92" s="30">
        <f t="shared" si="121"/>
        <v>26.064759911328629</v>
      </c>
      <c r="AF92" s="49">
        <f t="shared" si="122"/>
        <v>32.933772917881619</v>
      </c>
    </row>
    <row r="93" spans="1:32" ht="16.5" x14ac:dyDescent="0.3">
      <c r="A93" s="2">
        <v>42890.624999994434</v>
      </c>
      <c r="B93" s="8">
        <v>14006.660536024305</v>
      </c>
      <c r="C93" s="8">
        <f t="shared" si="99"/>
        <v>32.746265152361055</v>
      </c>
      <c r="D93" s="8">
        <f t="shared" si="100"/>
        <v>13973.914270871943</v>
      </c>
      <c r="E93" s="8">
        <f t="shared" si="101"/>
        <v>13673.841986646919</v>
      </c>
      <c r="F93" s="9">
        <f t="shared" si="102"/>
        <v>300.07228422502328</v>
      </c>
      <c r="G93" s="13">
        <f t="shared" si="95"/>
        <v>2.1944986969869656E-2</v>
      </c>
      <c r="H93" s="24" t="b">
        <f t="shared" si="103"/>
        <v>0</v>
      </c>
      <c r="I93" s="24" t="b">
        <f t="shared" si="104"/>
        <v>0</v>
      </c>
      <c r="J93" s="24">
        <f t="shared" si="105"/>
        <v>2.8413894797919583E-2</v>
      </c>
      <c r="K93" s="24" t="b">
        <f t="shared" si="106"/>
        <v>0</v>
      </c>
      <c r="L93" s="24">
        <f t="shared" si="107"/>
        <v>2.8413894797919583E-2</v>
      </c>
      <c r="M93" s="24" t="b">
        <f t="shared" si="108"/>
        <v>0</v>
      </c>
      <c r="N93" s="24" t="b">
        <f t="shared" si="109"/>
        <v>0</v>
      </c>
      <c r="O93" s="24">
        <f t="shared" si="110"/>
        <v>-96.981045782679246</v>
      </c>
      <c r="P93" s="24" t="b">
        <f t="shared" si="111"/>
        <v>0</v>
      </c>
      <c r="Q93" s="24">
        <f t="shared" si="112"/>
        <v>-96.981045782679246</v>
      </c>
      <c r="R93" s="48">
        <f t="shared" si="113"/>
        <v>300.07228422502328</v>
      </c>
      <c r="S93" s="49">
        <v>32.746265152361055</v>
      </c>
      <c r="T93" s="19">
        <f t="shared" si="96"/>
        <v>2.3948108501136078E-3</v>
      </c>
      <c r="U93" s="28">
        <f t="shared" si="97"/>
        <v>2.3324536154630503E-3</v>
      </c>
      <c r="V93" s="30" t="b">
        <f t="shared" ref="V93:X93" si="144">IF(AND($D93&lt;V$2,$D93&gt;W$2),V$3 )</f>
        <v>0</v>
      </c>
      <c r="W93" s="30" t="b">
        <f t="shared" si="144"/>
        <v>0</v>
      </c>
      <c r="X93" s="30">
        <f t="shared" si="144"/>
        <v>4.7702342923554032E-4</v>
      </c>
      <c r="Y93" s="30" t="b">
        <f t="shared" si="115"/>
        <v>0</v>
      </c>
      <c r="Z93" s="30">
        <f t="shared" si="116"/>
        <v>4.7702342923554032E-4</v>
      </c>
      <c r="AA93" s="30" t="b">
        <f t="shared" si="117"/>
        <v>0</v>
      </c>
      <c r="AB93" s="30" t="b">
        <f t="shared" si="118"/>
        <v>0</v>
      </c>
      <c r="AC93" s="30">
        <f t="shared" si="119"/>
        <v>26.064759911328629</v>
      </c>
      <c r="AD93" s="30" t="b">
        <f t="shared" si="120"/>
        <v>0</v>
      </c>
      <c r="AE93" s="30">
        <f t="shared" si="121"/>
        <v>26.064759911328629</v>
      </c>
      <c r="AF93" s="49">
        <f t="shared" si="122"/>
        <v>32.746265152361055</v>
      </c>
    </row>
    <row r="94" spans="1:32" ht="16.5" x14ac:dyDescent="0.3">
      <c r="A94" s="2">
        <v>42890.666666661098</v>
      </c>
      <c r="B94" s="8">
        <v>13488.1725390625</v>
      </c>
      <c r="C94" s="8">
        <f t="shared" si="99"/>
        <v>32.498934230032866</v>
      </c>
      <c r="D94" s="8">
        <f t="shared" si="100"/>
        <v>13455.673604832467</v>
      </c>
      <c r="E94" s="8">
        <f t="shared" si="101"/>
        <v>13170.326556372294</v>
      </c>
      <c r="F94" s="9">
        <f t="shared" si="102"/>
        <v>285.34704846017382</v>
      </c>
      <c r="G94" s="13">
        <f t="shared" si="95"/>
        <v>2.1665905339462697E-2</v>
      </c>
      <c r="H94" s="24" t="b">
        <f t="shared" si="103"/>
        <v>0</v>
      </c>
      <c r="I94" s="24" t="b">
        <f t="shared" si="104"/>
        <v>0</v>
      </c>
      <c r="J94" s="24">
        <f t="shared" si="105"/>
        <v>2.8413894797919583E-2</v>
      </c>
      <c r="K94" s="24" t="b">
        <f t="shared" si="106"/>
        <v>0</v>
      </c>
      <c r="L94" s="24">
        <f t="shared" si="107"/>
        <v>2.8413894797919583E-2</v>
      </c>
      <c r="M94" s="24" t="b">
        <f t="shared" si="108"/>
        <v>0</v>
      </c>
      <c r="N94" s="24" t="b">
        <f t="shared" si="109"/>
        <v>0</v>
      </c>
      <c r="O94" s="24">
        <f t="shared" si="110"/>
        <v>-96.981045782679246</v>
      </c>
      <c r="P94" s="24" t="b">
        <f t="shared" si="111"/>
        <v>0</v>
      </c>
      <c r="Q94" s="24">
        <f t="shared" si="112"/>
        <v>-96.981045782679246</v>
      </c>
      <c r="R94" s="48">
        <f t="shared" si="113"/>
        <v>285.34704846017382</v>
      </c>
      <c r="S94" s="49">
        <v>32.498934230032866</v>
      </c>
      <c r="T94" s="19">
        <f t="shared" si="96"/>
        <v>2.4675875796191758E-3</v>
      </c>
      <c r="U94" s="28">
        <f t="shared" si="97"/>
        <v>2.4036479470881471E-3</v>
      </c>
      <c r="V94" s="30" t="b">
        <f t="shared" ref="V94:X94" si="145">IF(AND($D94&lt;V$2,$D94&gt;W$2),V$3 )</f>
        <v>0</v>
      </c>
      <c r="W94" s="30" t="b">
        <f t="shared" si="145"/>
        <v>0</v>
      </c>
      <c r="X94" s="30">
        <f t="shared" si="145"/>
        <v>4.7702342923554032E-4</v>
      </c>
      <c r="Y94" s="30" t="b">
        <f t="shared" si="115"/>
        <v>0</v>
      </c>
      <c r="Z94" s="30">
        <f t="shared" si="116"/>
        <v>4.7702342923554032E-4</v>
      </c>
      <c r="AA94" s="30" t="b">
        <f t="shared" si="117"/>
        <v>0</v>
      </c>
      <c r="AB94" s="30" t="b">
        <f t="shared" si="118"/>
        <v>0</v>
      </c>
      <c r="AC94" s="30">
        <f t="shared" si="119"/>
        <v>26.064759911328629</v>
      </c>
      <c r="AD94" s="30" t="b">
        <f t="shared" si="120"/>
        <v>0</v>
      </c>
      <c r="AE94" s="30">
        <f t="shared" si="121"/>
        <v>26.064759911328629</v>
      </c>
      <c r="AF94" s="49">
        <f t="shared" si="122"/>
        <v>32.498934230032866</v>
      </c>
    </row>
    <row r="95" spans="1:32" ht="16.5" x14ac:dyDescent="0.3">
      <c r="A95" s="2">
        <v>42890.708333327762</v>
      </c>
      <c r="B95" s="8">
        <v>12994.914680989583</v>
      </c>
      <c r="C95" s="8">
        <f t="shared" si="99"/>
        <v>32.263638675077544</v>
      </c>
      <c r="D95" s="8">
        <f t="shared" si="100"/>
        <v>12962.651042314505</v>
      </c>
      <c r="E95" s="8">
        <f t="shared" si="101"/>
        <v>12691.312685078718</v>
      </c>
      <c r="F95" s="9">
        <f t="shared" si="102"/>
        <v>271.33835723578773</v>
      </c>
      <c r="G95" s="13">
        <f t="shared" si="95"/>
        <v>2.1379849663211159E-2</v>
      </c>
      <c r="H95" s="24" t="b">
        <f t="shared" si="103"/>
        <v>0</v>
      </c>
      <c r="I95" s="24" t="b">
        <f t="shared" si="104"/>
        <v>0</v>
      </c>
      <c r="J95" s="24">
        <f t="shared" si="105"/>
        <v>2.8413894797919583E-2</v>
      </c>
      <c r="K95" s="24" t="b">
        <f t="shared" si="106"/>
        <v>0</v>
      </c>
      <c r="L95" s="24">
        <f t="shared" si="107"/>
        <v>2.8413894797919583E-2</v>
      </c>
      <c r="M95" s="24" t="b">
        <f t="shared" si="108"/>
        <v>0</v>
      </c>
      <c r="N95" s="24" t="b">
        <f t="shared" si="109"/>
        <v>0</v>
      </c>
      <c r="O95" s="24">
        <f t="shared" si="110"/>
        <v>-96.981045782679246</v>
      </c>
      <c r="P95" s="24" t="b">
        <f t="shared" si="111"/>
        <v>0</v>
      </c>
      <c r="Q95" s="24">
        <f t="shared" si="112"/>
        <v>-96.981045782679246</v>
      </c>
      <c r="R95" s="48">
        <f t="shared" si="113"/>
        <v>271.33835723578773</v>
      </c>
      <c r="S95" s="49">
        <v>32.263638675077544</v>
      </c>
      <c r="T95" s="19">
        <f t="shared" si="96"/>
        <v>2.5421829463716686E-3</v>
      </c>
      <c r="U95" s="28">
        <f t="shared" si="97"/>
        <v>2.4766405957900527E-3</v>
      </c>
      <c r="V95" s="30" t="b">
        <f t="shared" ref="V95:X95" si="146">IF(AND($D95&lt;V$2,$D95&gt;W$2),V$3 )</f>
        <v>0</v>
      </c>
      <c r="W95" s="30" t="b">
        <f t="shared" si="146"/>
        <v>0</v>
      </c>
      <c r="X95" s="30">
        <f t="shared" si="146"/>
        <v>4.7702342923554032E-4</v>
      </c>
      <c r="Y95" s="30" t="b">
        <f t="shared" si="115"/>
        <v>0</v>
      </c>
      <c r="Z95" s="30">
        <f t="shared" si="116"/>
        <v>4.7702342923554032E-4</v>
      </c>
      <c r="AA95" s="30" t="b">
        <f t="shared" si="117"/>
        <v>0</v>
      </c>
      <c r="AB95" s="30" t="b">
        <f t="shared" si="118"/>
        <v>0</v>
      </c>
      <c r="AC95" s="30">
        <f t="shared" si="119"/>
        <v>26.064759911328629</v>
      </c>
      <c r="AD95" s="30" t="b">
        <f t="shared" si="120"/>
        <v>0</v>
      </c>
      <c r="AE95" s="30">
        <f t="shared" si="121"/>
        <v>26.064759911328629</v>
      </c>
      <c r="AF95" s="49">
        <f t="shared" si="122"/>
        <v>32.263638675077544</v>
      </c>
    </row>
    <row r="96" spans="1:32" ht="16.5" x14ac:dyDescent="0.3">
      <c r="A96" s="2">
        <v>42890.749999994427</v>
      </c>
      <c r="B96" s="8">
        <v>12610.339496527778</v>
      </c>
      <c r="C96" s="8">
        <f t="shared" si="99"/>
        <v>32.080187301786687</v>
      </c>
      <c r="D96" s="8">
        <f t="shared" si="100"/>
        <v>12578.259309225992</v>
      </c>
      <c r="E96" s="8">
        <f t="shared" si="101"/>
        <v>12317.843018255371</v>
      </c>
      <c r="F96" s="9">
        <f t="shared" si="102"/>
        <v>260.41629097062076</v>
      </c>
      <c r="G96" s="13">
        <f t="shared" si="95"/>
        <v>2.1141387382894627E-2</v>
      </c>
      <c r="H96" s="24" t="b">
        <f t="shared" si="103"/>
        <v>0</v>
      </c>
      <c r="I96" s="24" t="b">
        <f t="shared" si="104"/>
        <v>0</v>
      </c>
      <c r="J96" s="24">
        <f t="shared" si="105"/>
        <v>2.8413894797919583E-2</v>
      </c>
      <c r="K96" s="24" t="b">
        <f t="shared" si="106"/>
        <v>0</v>
      </c>
      <c r="L96" s="24">
        <f t="shared" si="107"/>
        <v>2.8413894797919583E-2</v>
      </c>
      <c r="M96" s="24" t="b">
        <f t="shared" si="108"/>
        <v>0</v>
      </c>
      <c r="N96" s="24" t="b">
        <f t="shared" si="109"/>
        <v>0</v>
      </c>
      <c r="O96" s="24">
        <f t="shared" si="110"/>
        <v>-96.981045782679246</v>
      </c>
      <c r="P96" s="24" t="b">
        <f t="shared" si="111"/>
        <v>0</v>
      </c>
      <c r="Q96" s="24">
        <f t="shared" si="112"/>
        <v>-96.981045782679246</v>
      </c>
      <c r="R96" s="48">
        <f t="shared" si="113"/>
        <v>260.41629097062076</v>
      </c>
      <c r="S96" s="49">
        <v>32.080187301786687</v>
      </c>
      <c r="T96" s="19">
        <f t="shared" si="96"/>
        <v>2.6043672787713721E-3</v>
      </c>
      <c r="U96" s="28">
        <f t="shared" si="97"/>
        <v>2.5375037456491995E-3</v>
      </c>
      <c r="V96" s="30" t="b">
        <f t="shared" ref="V96:X96" si="147">IF(AND($D96&lt;V$2,$D96&gt;W$2),V$3 )</f>
        <v>0</v>
      </c>
      <c r="W96" s="30" t="b">
        <f t="shared" si="147"/>
        <v>0</v>
      </c>
      <c r="X96" s="30">
        <f t="shared" si="147"/>
        <v>4.7702342923554032E-4</v>
      </c>
      <c r="Y96" s="30" t="b">
        <f t="shared" si="115"/>
        <v>0</v>
      </c>
      <c r="Z96" s="30">
        <f t="shared" si="116"/>
        <v>4.7702342923554032E-4</v>
      </c>
      <c r="AA96" s="30" t="b">
        <f t="shared" si="117"/>
        <v>0</v>
      </c>
      <c r="AB96" s="30" t="b">
        <f t="shared" si="118"/>
        <v>0</v>
      </c>
      <c r="AC96" s="30">
        <f t="shared" si="119"/>
        <v>26.064759911328629</v>
      </c>
      <c r="AD96" s="30" t="b">
        <f t="shared" si="120"/>
        <v>0</v>
      </c>
      <c r="AE96" s="30">
        <f t="shared" si="121"/>
        <v>26.064759911328629</v>
      </c>
      <c r="AF96" s="49">
        <f t="shared" si="122"/>
        <v>32.080187301786687</v>
      </c>
    </row>
    <row r="97" spans="1:32" ht="16.5" x14ac:dyDescent="0.3">
      <c r="A97" s="2">
        <v>42890.791666661091</v>
      </c>
      <c r="B97" s="8">
        <v>12457.638142361111</v>
      </c>
      <c r="C97" s="8">
        <f t="shared" si="99"/>
        <v>32.007345178173196</v>
      </c>
      <c r="D97" s="8">
        <f t="shared" si="100"/>
        <v>12425.630797182937</v>
      </c>
      <c r="E97" s="8">
        <f t="shared" si="101"/>
        <v>12169.551276696671</v>
      </c>
      <c r="F97" s="9">
        <f t="shared" si="102"/>
        <v>256.0795204862664</v>
      </c>
      <c r="G97" s="13">
        <f t="shared" si="95"/>
        <v>2.1042642794613965E-2</v>
      </c>
      <c r="H97" s="24" t="b">
        <f t="shared" si="103"/>
        <v>0</v>
      </c>
      <c r="I97" s="24" t="b">
        <f t="shared" si="104"/>
        <v>0</v>
      </c>
      <c r="J97" s="24">
        <f t="shared" si="105"/>
        <v>2.8413894797919583E-2</v>
      </c>
      <c r="K97" s="24" t="b">
        <f t="shared" si="106"/>
        <v>0</v>
      </c>
      <c r="L97" s="24">
        <f t="shared" si="107"/>
        <v>2.8413894797919583E-2</v>
      </c>
      <c r="M97" s="24" t="b">
        <f t="shared" si="108"/>
        <v>0</v>
      </c>
      <c r="N97" s="24" t="b">
        <f t="shared" si="109"/>
        <v>0</v>
      </c>
      <c r="O97" s="24">
        <f t="shared" si="110"/>
        <v>-96.981045782679246</v>
      </c>
      <c r="P97" s="24" t="b">
        <f t="shared" si="111"/>
        <v>0</v>
      </c>
      <c r="Q97" s="24">
        <f t="shared" si="112"/>
        <v>-96.981045782679246</v>
      </c>
      <c r="R97" s="48">
        <f t="shared" si="113"/>
        <v>256.0795204862664</v>
      </c>
      <c r="S97" s="49">
        <v>32.007345178173196</v>
      </c>
      <c r="T97" s="19">
        <f t="shared" si="96"/>
        <v>2.6301171218583615E-3</v>
      </c>
      <c r="U97" s="28">
        <f t="shared" si="97"/>
        <v>2.5627104636481799E-3</v>
      </c>
      <c r="V97" s="30" t="b">
        <f t="shared" ref="V97:X97" si="148">IF(AND($D97&lt;V$2,$D97&gt;W$2),V$3 )</f>
        <v>0</v>
      </c>
      <c r="W97" s="30" t="b">
        <f t="shared" si="148"/>
        <v>0</v>
      </c>
      <c r="X97" s="30">
        <f t="shared" si="148"/>
        <v>4.7702342923554032E-4</v>
      </c>
      <c r="Y97" s="30" t="b">
        <f t="shared" si="115"/>
        <v>0</v>
      </c>
      <c r="Z97" s="30">
        <f t="shared" si="116"/>
        <v>4.7702342923554032E-4</v>
      </c>
      <c r="AA97" s="30" t="b">
        <f t="shared" si="117"/>
        <v>0</v>
      </c>
      <c r="AB97" s="30" t="b">
        <f t="shared" si="118"/>
        <v>0</v>
      </c>
      <c r="AC97" s="30">
        <f t="shared" si="119"/>
        <v>26.064759911328629</v>
      </c>
      <c r="AD97" s="30" t="b">
        <f t="shared" si="120"/>
        <v>0</v>
      </c>
      <c r="AE97" s="30">
        <f t="shared" si="121"/>
        <v>26.064759911328629</v>
      </c>
      <c r="AF97" s="49">
        <f t="shared" si="122"/>
        <v>32.007345178173196</v>
      </c>
    </row>
    <row r="98" spans="1:32" ht="16.5" x14ac:dyDescent="0.3">
      <c r="A98" s="2">
        <v>42890.833333327755</v>
      </c>
      <c r="B98" s="8">
        <v>12326.641730143228</v>
      </c>
      <c r="C98" s="8">
        <f t="shared" si="99"/>
        <v>31.944856820399465</v>
      </c>
      <c r="D98" s="8">
        <f t="shared" si="100"/>
        <v>12294.69687332283</v>
      </c>
      <c r="E98" s="8">
        <f t="shared" si="101"/>
        <v>12042.337695574603</v>
      </c>
      <c r="F98" s="9">
        <f t="shared" si="102"/>
        <v>252.35917774822644</v>
      </c>
      <c r="G98" s="13">
        <f>F98/E98</f>
        <v>2.0955995764922374E-2</v>
      </c>
      <c r="H98" s="24" t="b">
        <f t="shared" si="103"/>
        <v>0</v>
      </c>
      <c r="I98" s="24" t="b">
        <f t="shared" si="104"/>
        <v>0</v>
      </c>
      <c r="J98" s="24">
        <f t="shared" si="105"/>
        <v>2.8413894797919583E-2</v>
      </c>
      <c r="K98" s="24" t="b">
        <f t="shared" si="106"/>
        <v>0</v>
      </c>
      <c r="L98" s="24">
        <f t="shared" si="107"/>
        <v>2.8413894797919583E-2</v>
      </c>
      <c r="M98" s="24" t="b">
        <f t="shared" si="108"/>
        <v>0</v>
      </c>
      <c r="N98" s="24" t="b">
        <f t="shared" si="109"/>
        <v>0</v>
      </c>
      <c r="O98" s="24">
        <f t="shared" si="110"/>
        <v>-96.981045782679246</v>
      </c>
      <c r="P98" s="24" t="b">
        <f t="shared" si="111"/>
        <v>0</v>
      </c>
      <c r="Q98" s="24">
        <f t="shared" si="112"/>
        <v>-96.981045782679246</v>
      </c>
      <c r="R98" s="48">
        <f t="shared" si="113"/>
        <v>252.35917774822644</v>
      </c>
      <c r="S98" s="49">
        <v>31.944856820399465</v>
      </c>
      <c r="T98" s="19">
        <f t="shared" si="96"/>
        <v>2.6527122580309944E-3</v>
      </c>
      <c r="U98" s="28">
        <f t="shared" si="97"/>
        <v>2.584830926709393E-3</v>
      </c>
      <c r="V98" s="30" t="b">
        <f t="shared" ref="V98:X98" si="149">IF(AND($D98&lt;V$2,$D98&gt;W$2),V$3 )</f>
        <v>0</v>
      </c>
      <c r="W98" s="30" t="b">
        <f t="shared" si="149"/>
        <v>0</v>
      </c>
      <c r="X98" s="30">
        <f t="shared" si="149"/>
        <v>4.7702342923554032E-4</v>
      </c>
      <c r="Y98" s="30" t="b">
        <f t="shared" si="115"/>
        <v>0</v>
      </c>
      <c r="Z98" s="30">
        <f t="shared" si="116"/>
        <v>4.7702342923554032E-4</v>
      </c>
      <c r="AA98" s="30" t="b">
        <f t="shared" si="117"/>
        <v>0</v>
      </c>
      <c r="AB98" s="30" t="b">
        <f t="shared" si="118"/>
        <v>0</v>
      </c>
      <c r="AC98" s="30">
        <f t="shared" si="119"/>
        <v>26.064759911328629</v>
      </c>
      <c r="AD98" s="30" t="b">
        <f t="shared" si="120"/>
        <v>0</v>
      </c>
      <c r="AE98" s="30">
        <f t="shared" si="121"/>
        <v>26.064759911328629</v>
      </c>
      <c r="AF98" s="49">
        <f t="shared" si="122"/>
        <v>31.944856820399465</v>
      </c>
    </row>
    <row r="99" spans="1:32" ht="16.5" x14ac:dyDescent="0.3">
      <c r="A99" s="2">
        <v>42890.874999994419</v>
      </c>
      <c r="B99" s="8">
        <v>11587.00319173177</v>
      </c>
      <c r="C99" s="8">
        <f t="shared" si="99"/>
        <v>31.59203190841167</v>
      </c>
      <c r="D99" s="8">
        <f t="shared" si="100"/>
        <v>11555.411159823358</v>
      </c>
      <c r="E99" s="8">
        <f t="shared" si="101"/>
        <v>11324.05796856411</v>
      </c>
      <c r="F99" s="9">
        <f t="shared" si="102"/>
        <v>231.35319125924752</v>
      </c>
      <c r="G99" s="13">
        <f>F99/E99</f>
        <v>2.0430237279029321E-2</v>
      </c>
      <c r="H99" s="24" t="b">
        <f t="shared" si="103"/>
        <v>0</v>
      </c>
      <c r="I99" s="24" t="b">
        <f t="shared" si="104"/>
        <v>0</v>
      </c>
      <c r="J99" s="24">
        <f t="shared" si="105"/>
        <v>2.8413894797919583E-2</v>
      </c>
      <c r="K99" s="24" t="b">
        <f t="shared" si="106"/>
        <v>0</v>
      </c>
      <c r="L99" s="24">
        <f t="shared" si="107"/>
        <v>2.8413894797919583E-2</v>
      </c>
      <c r="M99" s="24" t="b">
        <f t="shared" si="108"/>
        <v>0</v>
      </c>
      <c r="N99" s="24" t="b">
        <f t="shared" si="109"/>
        <v>0</v>
      </c>
      <c r="O99" s="24">
        <f t="shared" si="110"/>
        <v>-96.981045782679246</v>
      </c>
      <c r="P99" s="24" t="b">
        <f t="shared" si="111"/>
        <v>0</v>
      </c>
      <c r="Q99" s="24">
        <f t="shared" si="112"/>
        <v>-96.981045782679246</v>
      </c>
      <c r="R99" s="48">
        <f t="shared" si="113"/>
        <v>231.35319125924752</v>
      </c>
      <c r="S99" s="49">
        <v>31.59203190841167</v>
      </c>
      <c r="T99" s="19">
        <f t="shared" si="96"/>
        <v>2.789815452738939E-3</v>
      </c>
      <c r="U99" s="28">
        <f t="shared" si="97"/>
        <v>2.7190922224514572E-3</v>
      </c>
      <c r="V99" s="30" t="b">
        <f t="shared" ref="V99:X99" si="150">IF(AND($D99&lt;V$2,$D99&gt;W$2),V$3 )</f>
        <v>0</v>
      </c>
      <c r="W99" s="30" t="b">
        <f t="shared" si="150"/>
        <v>0</v>
      </c>
      <c r="X99" s="30">
        <f t="shared" si="150"/>
        <v>4.7702342923554032E-4</v>
      </c>
      <c r="Y99" s="30" t="b">
        <f t="shared" si="115"/>
        <v>0</v>
      </c>
      <c r="Z99" s="30">
        <f t="shared" si="116"/>
        <v>4.7702342923554032E-4</v>
      </c>
      <c r="AA99" s="30" t="b">
        <f t="shared" si="117"/>
        <v>0</v>
      </c>
      <c r="AB99" s="30" t="b">
        <f t="shared" si="118"/>
        <v>0</v>
      </c>
      <c r="AC99" s="30">
        <f t="shared" si="119"/>
        <v>26.064759911328629</v>
      </c>
      <c r="AD99" s="30" t="b">
        <f t="shared" si="120"/>
        <v>0</v>
      </c>
      <c r="AE99" s="30">
        <f t="shared" si="121"/>
        <v>26.064759911328629</v>
      </c>
      <c r="AF99" s="49">
        <f t="shared" si="122"/>
        <v>31.59203190841167</v>
      </c>
    </row>
    <row r="100" spans="1:32" ht="16.5" x14ac:dyDescent="0.3">
      <c r="A100" s="2">
        <v>42890.916666661084</v>
      </c>
      <c r="B100" s="8">
        <v>10697.138575303819</v>
      </c>
      <c r="C100" s="8">
        <f t="shared" si="99"/>
        <v>31.167545637527837</v>
      </c>
      <c r="D100" s="8">
        <f t="shared" si="100"/>
        <v>10665.971029666292</v>
      </c>
      <c r="E100" s="8">
        <f t="shared" si="101"/>
        <v>10459.890296694375</v>
      </c>
      <c r="F100" s="9">
        <f t="shared" si="102"/>
        <v>206.0807329719168</v>
      </c>
      <c r="G100" s="13">
        <f t="shared" si="95"/>
        <v>1.9701997547435485E-2</v>
      </c>
      <c r="H100" s="24" t="b">
        <f t="shared" si="103"/>
        <v>0</v>
      </c>
      <c r="I100" s="24" t="b">
        <f t="shared" si="104"/>
        <v>0</v>
      </c>
      <c r="J100" s="24">
        <f t="shared" si="105"/>
        <v>2.8413894797919583E-2</v>
      </c>
      <c r="K100" s="24" t="b">
        <f t="shared" si="106"/>
        <v>0</v>
      </c>
      <c r="L100" s="24">
        <f t="shared" si="107"/>
        <v>2.8413894797919583E-2</v>
      </c>
      <c r="M100" s="24" t="b">
        <f t="shared" si="108"/>
        <v>0</v>
      </c>
      <c r="N100" s="24" t="b">
        <f t="shared" si="109"/>
        <v>0</v>
      </c>
      <c r="O100" s="24">
        <f t="shared" si="110"/>
        <v>-96.981045782679246</v>
      </c>
      <c r="P100" s="24" t="b">
        <f t="shared" si="111"/>
        <v>0</v>
      </c>
      <c r="Q100" s="24">
        <f t="shared" si="112"/>
        <v>-96.981045782679246</v>
      </c>
      <c r="R100" s="48">
        <f t="shared" si="113"/>
        <v>206.0807329719168</v>
      </c>
      <c r="S100" s="49">
        <v>31.167545637527837</v>
      </c>
      <c r="T100" s="19">
        <f t="shared" si="96"/>
        <v>2.9797201264508172E-3</v>
      </c>
      <c r="U100" s="28">
        <f t="shared" si="97"/>
        <v>2.905169305030333E-3</v>
      </c>
      <c r="V100" s="30" t="b">
        <f t="shared" ref="V100:X100" si="151">IF(AND($D100&lt;V$2,$D100&gt;W$2),V$3 )</f>
        <v>0</v>
      </c>
      <c r="W100" s="30" t="b">
        <f t="shared" si="151"/>
        <v>0</v>
      </c>
      <c r="X100" s="30">
        <f t="shared" si="151"/>
        <v>4.7702342923554032E-4</v>
      </c>
      <c r="Y100" s="30" t="b">
        <f t="shared" si="115"/>
        <v>0</v>
      </c>
      <c r="Z100" s="30">
        <f t="shared" si="116"/>
        <v>4.7702342923554032E-4</v>
      </c>
      <c r="AA100" s="30" t="b">
        <f t="shared" si="117"/>
        <v>0</v>
      </c>
      <c r="AB100" s="30" t="b">
        <f t="shared" si="118"/>
        <v>0</v>
      </c>
      <c r="AC100" s="30">
        <f t="shared" si="119"/>
        <v>26.064759911328629</v>
      </c>
      <c r="AD100" s="30" t="b">
        <f t="shared" si="120"/>
        <v>0</v>
      </c>
      <c r="AE100" s="30">
        <f t="shared" si="121"/>
        <v>26.064759911328629</v>
      </c>
      <c r="AF100" s="49">
        <f t="shared" si="122"/>
        <v>31.167545637527837</v>
      </c>
    </row>
    <row r="101" spans="1:32" ht="16.5" x14ac:dyDescent="0.3">
      <c r="A101" s="2">
        <v>42890.958333327748</v>
      </c>
      <c r="B101" s="8">
        <v>9951.2849696180547</v>
      </c>
      <c r="C101" s="8">
        <f t="shared" si="99"/>
        <v>30.149088881423776</v>
      </c>
      <c r="D101" s="8">
        <f t="shared" si="100"/>
        <v>9921.1358807366305</v>
      </c>
      <c r="E101" s="8">
        <f t="shared" si="101"/>
        <v>9734.0722473260539</v>
      </c>
      <c r="F101" s="9">
        <f t="shared" si="102"/>
        <v>187.06363341057693</v>
      </c>
      <c r="G101" s="13">
        <f t="shared" si="95"/>
        <v>1.9217407541017917E-2</v>
      </c>
      <c r="H101" s="24" t="b">
        <f t="shared" si="103"/>
        <v>0</v>
      </c>
      <c r="I101" s="24" t="b">
        <f t="shared" si="104"/>
        <v>0</v>
      </c>
      <c r="J101" s="24" t="b">
        <f t="shared" si="105"/>
        <v>0</v>
      </c>
      <c r="K101" s="24">
        <f t="shared" si="106"/>
        <v>1.9472250337568883E-2</v>
      </c>
      <c r="L101" s="24">
        <f t="shared" si="107"/>
        <v>1.9472250337568883E-2</v>
      </c>
      <c r="M101" s="24" t="b">
        <f t="shared" si="108"/>
        <v>0</v>
      </c>
      <c r="N101" s="24" t="b">
        <f t="shared" si="109"/>
        <v>0</v>
      </c>
      <c r="O101" s="24" t="b">
        <f t="shared" si="110"/>
        <v>0</v>
      </c>
      <c r="P101" s="24">
        <f t="shared" si="111"/>
        <v>-6.1232080921636793</v>
      </c>
      <c r="Q101" s="24">
        <f t="shared" si="112"/>
        <v>-6.1232080921636793</v>
      </c>
      <c r="R101" s="48">
        <f t="shared" si="113"/>
        <v>187.06363341057693</v>
      </c>
      <c r="S101" s="49">
        <v>30.149088881423776</v>
      </c>
      <c r="T101" s="19">
        <f t="shared" si="96"/>
        <v>3.0972739995540634E-3</v>
      </c>
      <c r="U101" s="28">
        <f t="shared" si="97"/>
        <v>3.0205167618926419E-3</v>
      </c>
      <c r="V101" s="30" t="b">
        <f t="shared" ref="V101:X101" si="152">IF(AND($D101&lt;V$2,$D101&gt;W$2),V$3 )</f>
        <v>0</v>
      </c>
      <c r="W101" s="30" t="b">
        <f t="shared" si="152"/>
        <v>0</v>
      </c>
      <c r="X101" s="30" t="b">
        <f t="shared" si="152"/>
        <v>0</v>
      </c>
      <c r="Y101" s="30">
        <f t="shared" si="115"/>
        <v>2.1268721667216761E-3</v>
      </c>
      <c r="Z101" s="30">
        <f t="shared" si="116"/>
        <v>2.1268721667216761E-3</v>
      </c>
      <c r="AA101" s="30" t="b">
        <f t="shared" si="117"/>
        <v>0</v>
      </c>
      <c r="AB101" s="30" t="b">
        <f t="shared" si="118"/>
        <v>0</v>
      </c>
      <c r="AC101" s="30" t="b">
        <f t="shared" si="119"/>
        <v>0</v>
      </c>
      <c r="AD101" s="30">
        <f t="shared" si="120"/>
        <v>8.9839778564273765</v>
      </c>
      <c r="AE101" s="30">
        <f t="shared" si="121"/>
        <v>8.9839778564273765</v>
      </c>
      <c r="AF101" s="49">
        <f t="shared" si="122"/>
        <v>30.149088881423776</v>
      </c>
    </row>
    <row r="102" spans="1:32" ht="16.5" x14ac:dyDescent="0.3">
      <c r="A102" s="2">
        <v>42890.999999994412</v>
      </c>
      <c r="B102" s="8">
        <v>9485.0902126736109</v>
      </c>
      <c r="C102" s="8">
        <f t="shared" si="99"/>
        <v>29.157552228607063</v>
      </c>
      <c r="D102" s="8">
        <f t="shared" si="100"/>
        <v>9455.9326604450034</v>
      </c>
      <c r="E102" s="8">
        <f t="shared" si="101"/>
        <v>9277.9275805977886</v>
      </c>
      <c r="F102" s="9">
        <f t="shared" si="102"/>
        <v>178.00507984721517</v>
      </c>
      <c r="G102" s="13">
        <f t="shared" si="95"/>
        <v>1.9185866488057462E-2</v>
      </c>
      <c r="H102" s="24" t="b">
        <f t="shared" si="103"/>
        <v>0</v>
      </c>
      <c r="I102" s="24" t="b">
        <f t="shared" si="104"/>
        <v>0</v>
      </c>
      <c r="J102" s="24" t="b">
        <f t="shared" si="105"/>
        <v>0</v>
      </c>
      <c r="K102" s="24">
        <f t="shared" si="106"/>
        <v>1.9472250337568883E-2</v>
      </c>
      <c r="L102" s="24">
        <f t="shared" si="107"/>
        <v>1.9472250337568883E-2</v>
      </c>
      <c r="M102" s="24" t="b">
        <f t="shared" si="108"/>
        <v>0</v>
      </c>
      <c r="N102" s="24" t="b">
        <f t="shared" si="109"/>
        <v>0</v>
      </c>
      <c r="O102" s="24" t="b">
        <f t="shared" si="110"/>
        <v>0</v>
      </c>
      <c r="P102" s="24">
        <f t="shared" si="111"/>
        <v>-6.1232080921636793</v>
      </c>
      <c r="Q102" s="24">
        <f t="shared" si="112"/>
        <v>-6.1232080921636793</v>
      </c>
      <c r="R102" s="48">
        <f t="shared" si="113"/>
        <v>178.00507984721517</v>
      </c>
      <c r="S102" s="49">
        <v>29.157552228607063</v>
      </c>
      <c r="T102" s="19">
        <f t="shared" si="96"/>
        <v>3.1426794373327501E-3</v>
      </c>
      <c r="U102" s="28">
        <f t="shared" si="97"/>
        <v>3.0646198153645335E-3</v>
      </c>
      <c r="V102" s="30" t="b">
        <f t="shared" ref="V102:X102" si="153">IF(AND($D102&lt;V$2,$D102&gt;W$2),V$3 )</f>
        <v>0</v>
      </c>
      <c r="W102" s="30" t="b">
        <f t="shared" si="153"/>
        <v>0</v>
      </c>
      <c r="X102" s="30" t="b">
        <f t="shared" si="153"/>
        <v>0</v>
      </c>
      <c r="Y102" s="30">
        <f t="shared" si="115"/>
        <v>2.1268721667216761E-3</v>
      </c>
      <c r="Z102" s="30">
        <f t="shared" si="116"/>
        <v>2.1268721667216761E-3</v>
      </c>
      <c r="AA102" s="30" t="b">
        <f t="shared" si="117"/>
        <v>0</v>
      </c>
      <c r="AB102" s="30" t="b">
        <f t="shared" si="118"/>
        <v>0</v>
      </c>
      <c r="AC102" s="30" t="b">
        <f t="shared" si="119"/>
        <v>0</v>
      </c>
      <c r="AD102" s="30">
        <f t="shared" si="120"/>
        <v>8.9839778564273765</v>
      </c>
      <c r="AE102" s="30">
        <f t="shared" si="121"/>
        <v>8.9839778564273765</v>
      </c>
      <c r="AF102" s="49">
        <f t="shared" si="122"/>
        <v>29.157552228607063</v>
      </c>
    </row>
    <row r="103" spans="1:32" ht="16.5" x14ac:dyDescent="0.3">
      <c r="A103" s="2">
        <v>42891.041666661076</v>
      </c>
      <c r="B103" s="8">
        <v>9205.8600043402785</v>
      </c>
      <c r="C103" s="8">
        <f t="shared" si="99"/>
        <v>28.563665270395003</v>
      </c>
      <c r="D103" s="8">
        <f t="shared" si="100"/>
        <v>9177.2963390698842</v>
      </c>
      <c r="E103" s="8">
        <f t="shared" si="101"/>
        <v>9004.7169354256239</v>
      </c>
      <c r="F103" s="9">
        <f t="shared" si="102"/>
        <v>172.57940364425954</v>
      </c>
      <c r="G103" s="13">
        <f t="shared" si="95"/>
        <v>1.9165444608848472E-2</v>
      </c>
      <c r="H103" s="24" t="b">
        <f t="shared" si="103"/>
        <v>0</v>
      </c>
      <c r="I103" s="24" t="b">
        <f t="shared" si="104"/>
        <v>0</v>
      </c>
      <c r="J103" s="24" t="b">
        <f t="shared" si="105"/>
        <v>0</v>
      </c>
      <c r="K103" s="24">
        <f t="shared" si="106"/>
        <v>1.9472250337568883E-2</v>
      </c>
      <c r="L103" s="24">
        <f t="shared" si="107"/>
        <v>1.9472250337568883E-2</v>
      </c>
      <c r="M103" s="24" t="b">
        <f t="shared" si="108"/>
        <v>0</v>
      </c>
      <c r="N103" s="24" t="b">
        <f t="shared" si="109"/>
        <v>0</v>
      </c>
      <c r="O103" s="24" t="b">
        <f t="shared" si="110"/>
        <v>0</v>
      </c>
      <c r="P103" s="24">
        <f t="shared" si="111"/>
        <v>-6.1232080921636793</v>
      </c>
      <c r="Q103" s="24">
        <f t="shared" si="112"/>
        <v>-6.1232080921636793</v>
      </c>
      <c r="R103" s="48">
        <f t="shared" si="113"/>
        <v>172.57940364425954</v>
      </c>
      <c r="S103" s="49">
        <v>28.563665270395003</v>
      </c>
      <c r="T103" s="19">
        <f t="shared" si="96"/>
        <v>3.1720780869881823E-3</v>
      </c>
      <c r="U103" s="28">
        <f t="shared" si="97"/>
        <v>3.0931724915756716E-3</v>
      </c>
      <c r="V103" s="30" t="b">
        <f t="shared" ref="V103:X103" si="154">IF(AND($D103&lt;V$2,$D103&gt;W$2),V$3 )</f>
        <v>0</v>
      </c>
      <c r="W103" s="30" t="b">
        <f t="shared" si="154"/>
        <v>0</v>
      </c>
      <c r="X103" s="30" t="b">
        <f t="shared" si="154"/>
        <v>0</v>
      </c>
      <c r="Y103" s="30">
        <f t="shared" si="115"/>
        <v>2.1268721667216761E-3</v>
      </c>
      <c r="Z103" s="30">
        <f t="shared" si="116"/>
        <v>2.1268721667216761E-3</v>
      </c>
      <c r="AA103" s="30" t="b">
        <f t="shared" si="117"/>
        <v>0</v>
      </c>
      <c r="AB103" s="30" t="b">
        <f t="shared" si="118"/>
        <v>0</v>
      </c>
      <c r="AC103" s="30" t="b">
        <f t="shared" si="119"/>
        <v>0</v>
      </c>
      <c r="AD103" s="30">
        <f t="shared" si="120"/>
        <v>8.9839778564273765</v>
      </c>
      <c r="AE103" s="30">
        <f t="shared" si="121"/>
        <v>8.9839778564273765</v>
      </c>
      <c r="AF103" s="49">
        <f t="shared" si="122"/>
        <v>28.563665270395003</v>
      </c>
    </row>
    <row r="104" spans="1:32" ht="16.5" x14ac:dyDescent="0.3">
      <c r="A104" s="2">
        <v>42891.083333327741</v>
      </c>
      <c r="B104" s="8">
        <v>9094.7463335503471</v>
      </c>
      <c r="C104" s="8">
        <f t="shared" si="99"/>
        <v>28.327340696649621</v>
      </c>
      <c r="D104" s="8">
        <f t="shared" si="100"/>
        <v>9066.418992853698</v>
      </c>
      <c r="E104" s="8">
        <f t="shared" si="101"/>
        <v>8895.998620651726</v>
      </c>
      <c r="F104" s="9">
        <f t="shared" si="102"/>
        <v>170.42037220197267</v>
      </c>
      <c r="G104" s="13">
        <f t="shared" si="95"/>
        <v>1.9156969270020814E-2</v>
      </c>
      <c r="H104" s="24" t="b">
        <f t="shared" si="103"/>
        <v>0</v>
      </c>
      <c r="I104" s="24" t="b">
        <f t="shared" si="104"/>
        <v>0</v>
      </c>
      <c r="J104" s="24" t="b">
        <f t="shared" si="105"/>
        <v>0</v>
      </c>
      <c r="K104" s="24">
        <f t="shared" si="106"/>
        <v>1.9472250337568883E-2</v>
      </c>
      <c r="L104" s="24">
        <f t="shared" si="107"/>
        <v>1.9472250337568883E-2</v>
      </c>
      <c r="M104" s="24" t="b">
        <f t="shared" si="108"/>
        <v>0</v>
      </c>
      <c r="N104" s="24" t="b">
        <f t="shared" si="109"/>
        <v>0</v>
      </c>
      <c r="O104" s="24" t="b">
        <f t="shared" si="110"/>
        <v>0</v>
      </c>
      <c r="P104" s="24">
        <f t="shared" si="111"/>
        <v>-6.1232080921636793</v>
      </c>
      <c r="Q104" s="24">
        <f t="shared" si="112"/>
        <v>-6.1232080921636793</v>
      </c>
      <c r="R104" s="48">
        <f t="shared" si="113"/>
        <v>170.42037220197267</v>
      </c>
      <c r="S104" s="49">
        <v>28.327340696649621</v>
      </c>
      <c r="T104" s="19">
        <f t="shared" si="96"/>
        <v>3.1842788993794091E-3</v>
      </c>
      <c r="U104" s="28">
        <f t="shared" si="97"/>
        <v>3.1050215868159933E-3</v>
      </c>
      <c r="V104" s="30" t="b">
        <f t="shared" ref="V104:X104" si="155">IF(AND($D104&lt;V$2,$D104&gt;W$2),V$3 )</f>
        <v>0</v>
      </c>
      <c r="W104" s="30" t="b">
        <f t="shared" si="155"/>
        <v>0</v>
      </c>
      <c r="X104" s="30" t="b">
        <f t="shared" si="155"/>
        <v>0</v>
      </c>
      <c r="Y104" s="30">
        <f t="shared" si="115"/>
        <v>2.1268721667216761E-3</v>
      </c>
      <c r="Z104" s="30">
        <f t="shared" si="116"/>
        <v>2.1268721667216761E-3</v>
      </c>
      <c r="AA104" s="30" t="b">
        <f t="shared" si="117"/>
        <v>0</v>
      </c>
      <c r="AB104" s="30" t="b">
        <f t="shared" si="118"/>
        <v>0</v>
      </c>
      <c r="AC104" s="30" t="b">
        <f t="shared" si="119"/>
        <v>0</v>
      </c>
      <c r="AD104" s="30">
        <f t="shared" si="120"/>
        <v>8.9839778564273765</v>
      </c>
      <c r="AE104" s="30">
        <f t="shared" si="121"/>
        <v>8.9839778564273765</v>
      </c>
      <c r="AF104" s="49">
        <f t="shared" si="122"/>
        <v>28.327340696649621</v>
      </c>
    </row>
    <row r="105" spans="1:32" ht="16.5" x14ac:dyDescent="0.3">
      <c r="A105" s="2">
        <v>42891.124999994405</v>
      </c>
      <c r="B105" s="8">
        <v>9234.2765505642365</v>
      </c>
      <c r="C105" s="8">
        <f t="shared" si="99"/>
        <v>28.624103631633098</v>
      </c>
      <c r="D105" s="8">
        <f t="shared" si="100"/>
        <v>9205.6524469326032</v>
      </c>
      <c r="E105" s="8">
        <f t="shared" si="101"/>
        <v>9032.5208860574421</v>
      </c>
      <c r="F105" s="9">
        <f t="shared" si="102"/>
        <v>173.13156087516151</v>
      </c>
      <c r="G105" s="13">
        <f t="shared" si="95"/>
        <v>1.9167579356767012E-2</v>
      </c>
      <c r="H105" s="24" t="b">
        <f t="shared" si="103"/>
        <v>0</v>
      </c>
      <c r="I105" s="24" t="b">
        <f t="shared" si="104"/>
        <v>0</v>
      </c>
      <c r="J105" s="24" t="b">
        <f t="shared" si="105"/>
        <v>0</v>
      </c>
      <c r="K105" s="24">
        <f t="shared" si="106"/>
        <v>1.9472250337568883E-2</v>
      </c>
      <c r="L105" s="24">
        <f t="shared" si="107"/>
        <v>1.9472250337568883E-2</v>
      </c>
      <c r="M105" s="24" t="b">
        <f t="shared" si="108"/>
        <v>0</v>
      </c>
      <c r="N105" s="24" t="b">
        <f t="shared" si="109"/>
        <v>0</v>
      </c>
      <c r="O105" s="24" t="b">
        <f t="shared" si="110"/>
        <v>0</v>
      </c>
      <c r="P105" s="24">
        <f t="shared" si="111"/>
        <v>-6.1232080921636793</v>
      </c>
      <c r="Q105" s="24">
        <f t="shared" si="112"/>
        <v>-6.1232080921636793</v>
      </c>
      <c r="R105" s="48">
        <f t="shared" si="113"/>
        <v>173.13156087516151</v>
      </c>
      <c r="S105" s="49">
        <v>28.624103631633098</v>
      </c>
      <c r="T105" s="19">
        <f t="shared" si="96"/>
        <v>3.1690049757667465E-3</v>
      </c>
      <c r="U105" s="28">
        <f t="shared" si="97"/>
        <v>3.0901879119978547E-3</v>
      </c>
      <c r="V105" s="30" t="b">
        <f t="shared" ref="V105:X105" si="156">IF(AND($D105&lt;V$2,$D105&gt;W$2),V$3 )</f>
        <v>0</v>
      </c>
      <c r="W105" s="30" t="b">
        <f t="shared" si="156"/>
        <v>0</v>
      </c>
      <c r="X105" s="30" t="b">
        <f t="shared" si="156"/>
        <v>0</v>
      </c>
      <c r="Y105" s="30">
        <f t="shared" si="115"/>
        <v>2.1268721667216761E-3</v>
      </c>
      <c r="Z105" s="30">
        <f t="shared" si="116"/>
        <v>2.1268721667216761E-3</v>
      </c>
      <c r="AA105" s="30" t="b">
        <f t="shared" si="117"/>
        <v>0</v>
      </c>
      <c r="AB105" s="30" t="b">
        <f t="shared" si="118"/>
        <v>0</v>
      </c>
      <c r="AC105" s="30" t="b">
        <f t="shared" si="119"/>
        <v>0</v>
      </c>
      <c r="AD105" s="30">
        <f t="shared" si="120"/>
        <v>8.9839778564273765</v>
      </c>
      <c r="AE105" s="30">
        <f t="shared" si="121"/>
        <v>8.9839778564273765</v>
      </c>
      <c r="AF105" s="49">
        <f t="shared" si="122"/>
        <v>28.624103631633098</v>
      </c>
    </row>
    <row r="106" spans="1:32" ht="16.5" x14ac:dyDescent="0.3">
      <c r="A106" s="2">
        <v>42891.166666661069</v>
      </c>
      <c r="B106" s="8">
        <v>9834.2921223958328</v>
      </c>
      <c r="C106" s="8">
        <f t="shared" si="99"/>
        <v>29.900260050961311</v>
      </c>
      <c r="D106" s="8">
        <f t="shared" si="100"/>
        <v>9804.3918623448717</v>
      </c>
      <c r="E106" s="8">
        <f t="shared" si="101"/>
        <v>9619.6014976858332</v>
      </c>
      <c r="F106" s="9">
        <f t="shared" si="102"/>
        <v>184.79036465903886</v>
      </c>
      <c r="G106" s="13">
        <f t="shared" si="95"/>
        <v>1.9209773367794235E-2</v>
      </c>
      <c r="H106" s="24" t="b">
        <f t="shared" si="103"/>
        <v>0</v>
      </c>
      <c r="I106" s="24" t="b">
        <f t="shared" si="104"/>
        <v>0</v>
      </c>
      <c r="J106" s="24" t="b">
        <f t="shared" si="105"/>
        <v>0</v>
      </c>
      <c r="K106" s="24">
        <f t="shared" si="106"/>
        <v>1.9472250337568883E-2</v>
      </c>
      <c r="L106" s="24">
        <f t="shared" si="107"/>
        <v>1.9472250337568883E-2</v>
      </c>
      <c r="M106" s="24" t="b">
        <f t="shared" si="108"/>
        <v>0</v>
      </c>
      <c r="N106" s="24" t="b">
        <f t="shared" si="109"/>
        <v>0</v>
      </c>
      <c r="O106" s="24" t="b">
        <f t="shared" si="110"/>
        <v>0</v>
      </c>
      <c r="P106" s="24">
        <f t="shared" si="111"/>
        <v>-6.1232080921636793</v>
      </c>
      <c r="Q106" s="24">
        <f t="shared" si="112"/>
        <v>-6.1232080921636793</v>
      </c>
      <c r="R106" s="48">
        <f t="shared" si="113"/>
        <v>184.79036465903886</v>
      </c>
      <c r="S106" s="49">
        <v>29.900260050961311</v>
      </c>
      <c r="T106" s="19">
        <f t="shared" si="96"/>
        <v>3.1082638982658848E-3</v>
      </c>
      <c r="U106" s="28">
        <f t="shared" si="97"/>
        <v>3.0311919001264052E-3</v>
      </c>
      <c r="V106" s="30" t="b">
        <f t="shared" ref="V106:X106" si="157">IF(AND($D106&lt;V$2,$D106&gt;W$2),V$3 )</f>
        <v>0</v>
      </c>
      <c r="W106" s="30" t="b">
        <f t="shared" si="157"/>
        <v>0</v>
      </c>
      <c r="X106" s="30" t="b">
        <f t="shared" si="157"/>
        <v>0</v>
      </c>
      <c r="Y106" s="30">
        <f t="shared" si="115"/>
        <v>2.1268721667216761E-3</v>
      </c>
      <c r="Z106" s="30">
        <f t="shared" si="116"/>
        <v>2.1268721667216761E-3</v>
      </c>
      <c r="AA106" s="30" t="b">
        <f t="shared" si="117"/>
        <v>0</v>
      </c>
      <c r="AB106" s="30" t="b">
        <f t="shared" si="118"/>
        <v>0</v>
      </c>
      <c r="AC106" s="30" t="b">
        <f t="shared" si="119"/>
        <v>0</v>
      </c>
      <c r="AD106" s="30">
        <f t="shared" si="120"/>
        <v>8.9839778564273765</v>
      </c>
      <c r="AE106" s="30">
        <f t="shared" si="121"/>
        <v>8.9839778564273765</v>
      </c>
      <c r="AF106" s="49">
        <f t="shared" si="122"/>
        <v>29.900260050961311</v>
      </c>
    </row>
    <row r="107" spans="1:32" ht="16.5" x14ac:dyDescent="0.3">
      <c r="A107" s="2">
        <v>42891.208333327733</v>
      </c>
      <c r="B107" s="8">
        <v>10834.639467230903</v>
      </c>
      <c r="C107" s="8">
        <f t="shared" si="99"/>
        <v>31.233136784517843</v>
      </c>
      <c r="D107" s="8">
        <f t="shared" si="100"/>
        <v>10803.406330446385</v>
      </c>
      <c r="E107" s="8">
        <f t="shared" si="101"/>
        <v>10593.420525296582</v>
      </c>
      <c r="F107" s="9">
        <f t="shared" si="102"/>
        <v>209.98580514980279</v>
      </c>
      <c r="G107" s="13">
        <f t="shared" si="95"/>
        <v>1.9822285412758486E-2</v>
      </c>
      <c r="H107" s="24" t="b">
        <f t="shared" si="103"/>
        <v>0</v>
      </c>
      <c r="I107" s="24" t="b">
        <f t="shared" si="104"/>
        <v>0</v>
      </c>
      <c r="J107" s="24">
        <f t="shared" si="105"/>
        <v>2.8413894797919583E-2</v>
      </c>
      <c r="K107" s="24" t="b">
        <f t="shared" si="106"/>
        <v>0</v>
      </c>
      <c r="L107" s="24">
        <f t="shared" si="107"/>
        <v>2.8413894797919583E-2</v>
      </c>
      <c r="M107" s="24" t="b">
        <f t="shared" si="108"/>
        <v>0</v>
      </c>
      <c r="N107" s="24" t="b">
        <f t="shared" si="109"/>
        <v>0</v>
      </c>
      <c r="O107" s="24">
        <f t="shared" si="110"/>
        <v>-96.981045782679246</v>
      </c>
      <c r="P107" s="24" t="b">
        <f t="shared" si="111"/>
        <v>0</v>
      </c>
      <c r="Q107" s="24">
        <f t="shared" si="112"/>
        <v>-96.981045782679246</v>
      </c>
      <c r="R107" s="48">
        <f t="shared" si="113"/>
        <v>209.98580514980279</v>
      </c>
      <c r="S107" s="49">
        <v>31.233136784517843</v>
      </c>
      <c r="T107" s="19">
        <f t="shared" si="96"/>
        <v>2.9483523957096391E-3</v>
      </c>
      <c r="U107" s="28">
        <f t="shared" si="97"/>
        <v>2.8744250851032264E-3</v>
      </c>
      <c r="V107" s="30" t="b">
        <f t="shared" ref="V107:X107" si="158">IF(AND($D107&lt;V$2,$D107&gt;W$2),V$3 )</f>
        <v>0</v>
      </c>
      <c r="W107" s="30" t="b">
        <f t="shared" si="158"/>
        <v>0</v>
      </c>
      <c r="X107" s="30">
        <f t="shared" si="158"/>
        <v>4.7702342923554032E-4</v>
      </c>
      <c r="Y107" s="30" t="b">
        <f t="shared" si="115"/>
        <v>0</v>
      </c>
      <c r="Z107" s="30">
        <f t="shared" si="116"/>
        <v>4.7702342923554032E-4</v>
      </c>
      <c r="AA107" s="30" t="b">
        <f t="shared" si="117"/>
        <v>0</v>
      </c>
      <c r="AB107" s="30" t="b">
        <f t="shared" si="118"/>
        <v>0</v>
      </c>
      <c r="AC107" s="30">
        <f t="shared" si="119"/>
        <v>26.064759911328629</v>
      </c>
      <c r="AD107" s="30" t="b">
        <f t="shared" si="120"/>
        <v>0</v>
      </c>
      <c r="AE107" s="30">
        <f t="shared" si="121"/>
        <v>26.064759911328629</v>
      </c>
      <c r="AF107" s="49">
        <f t="shared" si="122"/>
        <v>31.233136784517843</v>
      </c>
    </row>
    <row r="108" spans="1:32" ht="16.5" x14ac:dyDescent="0.3">
      <c r="A108" s="2">
        <v>42891.249999994398</v>
      </c>
      <c r="B108" s="8">
        <v>11504.558500434028</v>
      </c>
      <c r="C108" s="8">
        <f t="shared" si="99"/>
        <v>31.552703859046556</v>
      </c>
      <c r="D108" s="8">
        <f t="shared" si="100"/>
        <v>11473.005796574982</v>
      </c>
      <c r="E108" s="8">
        <f t="shared" si="101"/>
        <v>11243.994062637857</v>
      </c>
      <c r="F108" s="9">
        <f t="shared" si="102"/>
        <v>229.01173393712384</v>
      </c>
      <c r="G108" s="13">
        <f t="shared" si="95"/>
        <v>2.0367471973157317E-2</v>
      </c>
      <c r="H108" s="24" t="b">
        <f t="shared" si="103"/>
        <v>0</v>
      </c>
      <c r="I108" s="24" t="b">
        <f t="shared" si="104"/>
        <v>0</v>
      </c>
      <c r="J108" s="24">
        <f t="shared" si="105"/>
        <v>2.8413894797919583E-2</v>
      </c>
      <c r="K108" s="24" t="b">
        <f t="shared" si="106"/>
        <v>0</v>
      </c>
      <c r="L108" s="24">
        <f t="shared" si="107"/>
        <v>2.8413894797919583E-2</v>
      </c>
      <c r="M108" s="24" t="b">
        <f t="shared" si="108"/>
        <v>0</v>
      </c>
      <c r="N108" s="24" t="b">
        <f t="shared" si="109"/>
        <v>0</v>
      </c>
      <c r="O108" s="24">
        <f t="shared" si="110"/>
        <v>-96.981045782679246</v>
      </c>
      <c r="P108" s="24" t="b">
        <f t="shared" si="111"/>
        <v>0</v>
      </c>
      <c r="Q108" s="24">
        <f t="shared" si="112"/>
        <v>-96.981045782679246</v>
      </c>
      <c r="R108" s="48">
        <f t="shared" si="113"/>
        <v>229.01173393712384</v>
      </c>
      <c r="S108" s="49">
        <v>31.552703859046556</v>
      </c>
      <c r="T108" s="19">
        <f t="shared" si="96"/>
        <v>2.8061828993570497E-3</v>
      </c>
      <c r="U108" s="28">
        <f t="shared" si="97"/>
        <v>2.7351248007477999E-3</v>
      </c>
      <c r="V108" s="30" t="b">
        <f t="shared" ref="V108:X108" si="159">IF(AND($D108&lt;V$2,$D108&gt;W$2),V$3 )</f>
        <v>0</v>
      </c>
      <c r="W108" s="30" t="b">
        <f t="shared" si="159"/>
        <v>0</v>
      </c>
      <c r="X108" s="30">
        <f t="shared" si="159"/>
        <v>4.7702342923554032E-4</v>
      </c>
      <c r="Y108" s="30" t="b">
        <f t="shared" si="115"/>
        <v>0</v>
      </c>
      <c r="Z108" s="30">
        <f t="shared" si="116"/>
        <v>4.7702342923554032E-4</v>
      </c>
      <c r="AA108" s="30" t="b">
        <f t="shared" si="117"/>
        <v>0</v>
      </c>
      <c r="AB108" s="30" t="b">
        <f t="shared" si="118"/>
        <v>0</v>
      </c>
      <c r="AC108" s="30">
        <f t="shared" si="119"/>
        <v>26.064759911328629</v>
      </c>
      <c r="AD108" s="30" t="b">
        <f t="shared" si="120"/>
        <v>0</v>
      </c>
      <c r="AE108" s="30">
        <f t="shared" si="121"/>
        <v>26.064759911328629</v>
      </c>
      <c r="AF108" s="49">
        <f t="shared" si="122"/>
        <v>31.552703859046556</v>
      </c>
    </row>
    <row r="109" spans="1:32" ht="16.5" x14ac:dyDescent="0.3">
      <c r="A109" s="2">
        <v>42891.291666661062</v>
      </c>
      <c r="B109" s="8">
        <v>11917.022604166666</v>
      </c>
      <c r="C109" s="8">
        <f t="shared" si="99"/>
        <v>31.74945890024566</v>
      </c>
      <c r="D109" s="8">
        <f t="shared" si="100"/>
        <v>11885.273145266421</v>
      </c>
      <c r="E109" s="8">
        <f t="shared" si="101"/>
        <v>11644.547290254961</v>
      </c>
      <c r="F109" s="9">
        <f t="shared" si="102"/>
        <v>240.72585501145966</v>
      </c>
      <c r="G109" s="13">
        <f t="shared" si="95"/>
        <v>2.0672839313634572E-2</v>
      </c>
      <c r="H109" s="24" t="b">
        <f t="shared" si="103"/>
        <v>0</v>
      </c>
      <c r="I109" s="24" t="b">
        <f t="shared" si="104"/>
        <v>0</v>
      </c>
      <c r="J109" s="24">
        <f t="shared" si="105"/>
        <v>2.8413894797919583E-2</v>
      </c>
      <c r="K109" s="24" t="b">
        <f t="shared" si="106"/>
        <v>0</v>
      </c>
      <c r="L109" s="24">
        <f t="shared" si="107"/>
        <v>2.8413894797919583E-2</v>
      </c>
      <c r="M109" s="24" t="b">
        <f t="shared" si="108"/>
        <v>0</v>
      </c>
      <c r="N109" s="24" t="b">
        <f t="shared" si="109"/>
        <v>0</v>
      </c>
      <c r="O109" s="24">
        <f t="shared" si="110"/>
        <v>-96.981045782679246</v>
      </c>
      <c r="P109" s="24" t="b">
        <f t="shared" si="111"/>
        <v>0</v>
      </c>
      <c r="Q109" s="24">
        <f t="shared" si="112"/>
        <v>-96.981045782679246</v>
      </c>
      <c r="R109" s="48">
        <f t="shared" si="113"/>
        <v>240.72585501145966</v>
      </c>
      <c r="S109" s="49">
        <v>31.74945890024566</v>
      </c>
      <c r="T109" s="19">
        <f t="shared" si="96"/>
        <v>2.7265515875242322E-3</v>
      </c>
      <c r="U109" s="28">
        <f t="shared" si="97"/>
        <v>2.6571315221906133E-3</v>
      </c>
      <c r="V109" s="30" t="b">
        <f t="shared" ref="V109:X109" si="160">IF(AND($D109&lt;V$2,$D109&gt;W$2),V$3 )</f>
        <v>0</v>
      </c>
      <c r="W109" s="30" t="b">
        <f t="shared" si="160"/>
        <v>0</v>
      </c>
      <c r="X109" s="30">
        <f t="shared" si="160"/>
        <v>4.7702342923554032E-4</v>
      </c>
      <c r="Y109" s="30" t="b">
        <f t="shared" si="115"/>
        <v>0</v>
      </c>
      <c r="Z109" s="30">
        <f t="shared" si="116"/>
        <v>4.7702342923554032E-4</v>
      </c>
      <c r="AA109" s="30" t="b">
        <f t="shared" si="117"/>
        <v>0</v>
      </c>
      <c r="AB109" s="30" t="b">
        <f t="shared" si="118"/>
        <v>0</v>
      </c>
      <c r="AC109" s="30">
        <f t="shared" si="119"/>
        <v>26.064759911328629</v>
      </c>
      <c r="AD109" s="30" t="b">
        <f t="shared" si="120"/>
        <v>0</v>
      </c>
      <c r="AE109" s="30">
        <f t="shared" si="121"/>
        <v>26.064759911328629</v>
      </c>
      <c r="AF109" s="49">
        <f t="shared" si="122"/>
        <v>31.74945890024566</v>
      </c>
    </row>
    <row r="110" spans="1:32" ht="16.5" x14ac:dyDescent="0.3">
      <c r="A110" s="2">
        <v>42891.333333327726</v>
      </c>
      <c r="B110" s="8">
        <v>12348.382531467014</v>
      </c>
      <c r="C110" s="8">
        <f t="shared" si="99"/>
        <v>31.955227692001266</v>
      </c>
      <c r="D110" s="8">
        <f t="shared" si="100"/>
        <v>12316.427303775012</v>
      </c>
      <c r="E110" s="8">
        <f t="shared" si="101"/>
        <v>12063.450679862004</v>
      </c>
      <c r="F110" s="9">
        <f t="shared" si="102"/>
        <v>252.97662391300827</v>
      </c>
      <c r="G110" s="13">
        <f t="shared" si="95"/>
        <v>2.097050260547027E-2</v>
      </c>
      <c r="H110" s="24" t="b">
        <f t="shared" si="103"/>
        <v>0</v>
      </c>
      <c r="I110" s="24" t="b">
        <f t="shared" si="104"/>
        <v>0</v>
      </c>
      <c r="J110" s="24">
        <f t="shared" si="105"/>
        <v>2.8413894797919583E-2</v>
      </c>
      <c r="K110" s="24" t="b">
        <f t="shared" si="106"/>
        <v>0</v>
      </c>
      <c r="L110" s="24">
        <f t="shared" si="107"/>
        <v>2.8413894797919583E-2</v>
      </c>
      <c r="M110" s="24" t="b">
        <f t="shared" si="108"/>
        <v>0</v>
      </c>
      <c r="N110" s="24" t="b">
        <f t="shared" si="109"/>
        <v>0</v>
      </c>
      <c r="O110" s="24">
        <f t="shared" si="110"/>
        <v>-96.981045782679246</v>
      </c>
      <c r="P110" s="24" t="b">
        <f t="shared" si="111"/>
        <v>0</v>
      </c>
      <c r="Q110" s="24">
        <f t="shared" si="112"/>
        <v>-96.981045782679246</v>
      </c>
      <c r="R110" s="48">
        <f t="shared" si="113"/>
        <v>252.97662391300827</v>
      </c>
      <c r="S110" s="49">
        <v>31.955227692001266</v>
      </c>
      <c r="T110" s="19">
        <f t="shared" si="96"/>
        <v>2.6489292773704785E-3</v>
      </c>
      <c r="U110" s="28">
        <f t="shared" si="97"/>
        <v>2.5811272934262784E-3</v>
      </c>
      <c r="V110" s="30" t="b">
        <f t="shared" ref="V110:X110" si="161">IF(AND($D110&lt;V$2,$D110&gt;W$2),V$3 )</f>
        <v>0</v>
      </c>
      <c r="W110" s="30" t="b">
        <f t="shared" si="161"/>
        <v>0</v>
      </c>
      <c r="X110" s="30">
        <f t="shared" si="161"/>
        <v>4.7702342923554032E-4</v>
      </c>
      <c r="Y110" s="30" t="b">
        <f t="shared" si="115"/>
        <v>0</v>
      </c>
      <c r="Z110" s="30">
        <f t="shared" si="116"/>
        <v>4.7702342923554032E-4</v>
      </c>
      <c r="AA110" s="30" t="b">
        <f t="shared" si="117"/>
        <v>0</v>
      </c>
      <c r="AB110" s="30" t="b">
        <f t="shared" si="118"/>
        <v>0</v>
      </c>
      <c r="AC110" s="30">
        <f t="shared" si="119"/>
        <v>26.064759911328629</v>
      </c>
      <c r="AD110" s="30" t="b">
        <f t="shared" si="120"/>
        <v>0</v>
      </c>
      <c r="AE110" s="30">
        <f t="shared" si="121"/>
        <v>26.064759911328629</v>
      </c>
      <c r="AF110" s="49">
        <f t="shared" si="122"/>
        <v>31.955227692001266</v>
      </c>
    </row>
    <row r="111" spans="1:32" ht="16.5" x14ac:dyDescent="0.3">
      <c r="A111" s="2">
        <v>42891.37499999439</v>
      </c>
      <c r="B111" s="8">
        <v>12806.781367187499</v>
      </c>
      <c r="C111" s="8">
        <f t="shared" si="99"/>
        <v>32.173894676574228</v>
      </c>
      <c r="D111" s="8">
        <f t="shared" si="100"/>
        <v>12774.607472510925</v>
      </c>
      <c r="E111" s="8">
        <f t="shared" si="101"/>
        <v>12508.612165484961</v>
      </c>
      <c r="F111" s="9">
        <f t="shared" si="102"/>
        <v>265.99530702596354</v>
      </c>
      <c r="G111" s="13">
        <f t="shared" si="95"/>
        <v>2.1264973564367511E-2</v>
      </c>
      <c r="H111" s="24" t="b">
        <f t="shared" si="103"/>
        <v>0</v>
      </c>
      <c r="I111" s="24" t="b">
        <f t="shared" si="104"/>
        <v>0</v>
      </c>
      <c r="J111" s="24">
        <f t="shared" si="105"/>
        <v>2.8413894797919583E-2</v>
      </c>
      <c r="K111" s="24" t="b">
        <f t="shared" si="106"/>
        <v>0</v>
      </c>
      <c r="L111" s="24">
        <f t="shared" si="107"/>
        <v>2.8413894797919583E-2</v>
      </c>
      <c r="M111" s="24" t="b">
        <f t="shared" si="108"/>
        <v>0</v>
      </c>
      <c r="N111" s="24" t="b">
        <f t="shared" si="109"/>
        <v>0</v>
      </c>
      <c r="O111" s="24">
        <f t="shared" si="110"/>
        <v>-96.981045782679246</v>
      </c>
      <c r="P111" s="24" t="b">
        <f t="shared" si="111"/>
        <v>0</v>
      </c>
      <c r="Q111" s="24">
        <f t="shared" si="112"/>
        <v>-96.981045782679246</v>
      </c>
      <c r="R111" s="48">
        <f t="shared" si="113"/>
        <v>265.99530702596354</v>
      </c>
      <c r="S111" s="49">
        <v>32.173894676574228</v>
      </c>
      <c r="T111" s="19">
        <f t="shared" si="96"/>
        <v>2.5721394388860917E-3</v>
      </c>
      <c r="U111" s="28">
        <f t="shared" si="97"/>
        <v>2.5059589367167042E-3</v>
      </c>
      <c r="V111" s="30" t="b">
        <f t="shared" ref="V111:X111" si="162">IF(AND($D111&lt;V$2,$D111&gt;W$2),V$3 )</f>
        <v>0</v>
      </c>
      <c r="W111" s="30" t="b">
        <f t="shared" si="162"/>
        <v>0</v>
      </c>
      <c r="X111" s="30">
        <f t="shared" si="162"/>
        <v>4.7702342923554032E-4</v>
      </c>
      <c r="Y111" s="30" t="b">
        <f t="shared" si="115"/>
        <v>0</v>
      </c>
      <c r="Z111" s="30">
        <f t="shared" si="116"/>
        <v>4.7702342923554032E-4</v>
      </c>
      <c r="AA111" s="30" t="b">
        <f t="shared" si="117"/>
        <v>0</v>
      </c>
      <c r="AB111" s="30" t="b">
        <f t="shared" si="118"/>
        <v>0</v>
      </c>
      <c r="AC111" s="30">
        <f t="shared" si="119"/>
        <v>26.064759911328629</v>
      </c>
      <c r="AD111" s="30" t="b">
        <f t="shared" si="120"/>
        <v>0</v>
      </c>
      <c r="AE111" s="30">
        <f t="shared" si="121"/>
        <v>26.064759911328629</v>
      </c>
      <c r="AF111" s="49">
        <f t="shared" si="122"/>
        <v>32.173894676574228</v>
      </c>
    </row>
    <row r="112" spans="1:32" ht="16.5" x14ac:dyDescent="0.3">
      <c r="A112" s="2">
        <v>42891.416666661054</v>
      </c>
      <c r="B112" s="8">
        <v>13295.884361979166</v>
      </c>
      <c r="C112" s="8">
        <f t="shared" si="99"/>
        <v>32.407208264399124</v>
      </c>
      <c r="D112" s="8">
        <f t="shared" si="100"/>
        <v>13263.477153714766</v>
      </c>
      <c r="E112" s="8">
        <f t="shared" si="101"/>
        <v>12983.591154997184</v>
      </c>
      <c r="F112" s="9">
        <f t="shared" si="102"/>
        <v>279.88599871758197</v>
      </c>
      <c r="G112" s="13">
        <f t="shared" si="95"/>
        <v>2.1556901736686167E-2</v>
      </c>
      <c r="H112" s="24" t="b">
        <f t="shared" si="103"/>
        <v>0</v>
      </c>
      <c r="I112" s="24" t="b">
        <f t="shared" si="104"/>
        <v>0</v>
      </c>
      <c r="J112" s="24">
        <f t="shared" si="105"/>
        <v>2.8413894797919583E-2</v>
      </c>
      <c r="K112" s="24" t="b">
        <f t="shared" si="106"/>
        <v>0</v>
      </c>
      <c r="L112" s="24">
        <f t="shared" si="107"/>
        <v>2.8413894797919583E-2</v>
      </c>
      <c r="M112" s="24" t="b">
        <f t="shared" si="108"/>
        <v>0</v>
      </c>
      <c r="N112" s="24" t="b">
        <f t="shared" si="109"/>
        <v>0</v>
      </c>
      <c r="O112" s="24">
        <f t="shared" si="110"/>
        <v>-96.981045782679246</v>
      </c>
      <c r="P112" s="24" t="b">
        <f t="shared" si="111"/>
        <v>0</v>
      </c>
      <c r="Q112" s="24">
        <f t="shared" si="112"/>
        <v>-96.981045782679246</v>
      </c>
      <c r="R112" s="48">
        <f t="shared" si="113"/>
        <v>279.88599871758197</v>
      </c>
      <c r="S112" s="49">
        <v>32.407208264399124</v>
      </c>
      <c r="T112" s="19">
        <f t="shared" si="96"/>
        <v>2.4960126884406774E-3</v>
      </c>
      <c r="U112" s="28">
        <f t="shared" si="97"/>
        <v>2.4314600332386712E-3</v>
      </c>
      <c r="V112" s="30" t="b">
        <f t="shared" ref="V112:X112" si="163">IF(AND($D112&lt;V$2,$D112&gt;W$2),V$3 )</f>
        <v>0</v>
      </c>
      <c r="W112" s="30" t="b">
        <f t="shared" si="163"/>
        <v>0</v>
      </c>
      <c r="X112" s="30">
        <f t="shared" si="163"/>
        <v>4.7702342923554032E-4</v>
      </c>
      <c r="Y112" s="30" t="b">
        <f t="shared" si="115"/>
        <v>0</v>
      </c>
      <c r="Z112" s="30">
        <f t="shared" si="116"/>
        <v>4.7702342923554032E-4</v>
      </c>
      <c r="AA112" s="30" t="b">
        <f t="shared" si="117"/>
        <v>0</v>
      </c>
      <c r="AB112" s="30" t="b">
        <f t="shared" si="118"/>
        <v>0</v>
      </c>
      <c r="AC112" s="30">
        <f t="shared" si="119"/>
        <v>26.064759911328629</v>
      </c>
      <c r="AD112" s="30" t="b">
        <f t="shared" si="120"/>
        <v>0</v>
      </c>
      <c r="AE112" s="30">
        <f t="shared" si="121"/>
        <v>26.064759911328629</v>
      </c>
      <c r="AF112" s="49">
        <f t="shared" si="122"/>
        <v>32.407208264399124</v>
      </c>
    </row>
    <row r="113" spans="1:32" ht="16.5" x14ac:dyDescent="0.3">
      <c r="A113" s="2">
        <v>42891.458333327719</v>
      </c>
      <c r="B113" s="8">
        <v>13841.65888780382</v>
      </c>
      <c r="C113" s="8">
        <f t="shared" si="99"/>
        <v>32.667555500297404</v>
      </c>
      <c r="D113" s="8">
        <f t="shared" si="100"/>
        <v>13808.991332303523</v>
      </c>
      <c r="E113" s="8">
        <f t="shared" si="101"/>
        <v>13513.605151104746</v>
      </c>
      <c r="F113" s="9">
        <f t="shared" si="102"/>
        <v>295.38618119877646</v>
      </c>
      <c r="G113" s="13">
        <f t="shared" si="95"/>
        <v>2.1858429182728373E-2</v>
      </c>
      <c r="H113" s="24" t="b">
        <f t="shared" si="103"/>
        <v>0</v>
      </c>
      <c r="I113" s="24" t="b">
        <f t="shared" si="104"/>
        <v>0</v>
      </c>
      <c r="J113" s="24">
        <f t="shared" si="105"/>
        <v>2.8413894797919583E-2</v>
      </c>
      <c r="K113" s="24" t="b">
        <f t="shared" si="106"/>
        <v>0</v>
      </c>
      <c r="L113" s="24">
        <f t="shared" si="107"/>
        <v>2.8413894797919583E-2</v>
      </c>
      <c r="M113" s="24" t="b">
        <f t="shared" si="108"/>
        <v>0</v>
      </c>
      <c r="N113" s="24" t="b">
        <f t="shared" si="109"/>
        <v>0</v>
      </c>
      <c r="O113" s="24">
        <f t="shared" si="110"/>
        <v>-96.981045782679246</v>
      </c>
      <c r="P113" s="24" t="b">
        <f t="shared" si="111"/>
        <v>0</v>
      </c>
      <c r="Q113" s="24">
        <f t="shared" si="112"/>
        <v>-96.981045782679246</v>
      </c>
      <c r="R113" s="48">
        <f t="shared" si="113"/>
        <v>295.38618119877646</v>
      </c>
      <c r="S113" s="49">
        <v>32.667555500297404</v>
      </c>
      <c r="T113" s="19">
        <f t="shared" si="96"/>
        <v>2.4173827143104598E-3</v>
      </c>
      <c r="U113" s="28">
        <f t="shared" si="97"/>
        <v>2.3545327143475914E-3</v>
      </c>
      <c r="V113" s="30" t="b">
        <f t="shared" ref="V113:X113" si="164">IF(AND($D113&lt;V$2,$D113&gt;W$2),V$3 )</f>
        <v>0</v>
      </c>
      <c r="W113" s="30" t="b">
        <f t="shared" si="164"/>
        <v>0</v>
      </c>
      <c r="X113" s="30">
        <f t="shared" si="164"/>
        <v>4.7702342923554032E-4</v>
      </c>
      <c r="Y113" s="30" t="b">
        <f t="shared" si="115"/>
        <v>0</v>
      </c>
      <c r="Z113" s="30">
        <f t="shared" si="116"/>
        <v>4.7702342923554032E-4</v>
      </c>
      <c r="AA113" s="30" t="b">
        <f t="shared" si="117"/>
        <v>0</v>
      </c>
      <c r="AB113" s="30" t="b">
        <f t="shared" si="118"/>
        <v>0</v>
      </c>
      <c r="AC113" s="30">
        <f t="shared" si="119"/>
        <v>26.064759911328629</v>
      </c>
      <c r="AD113" s="30" t="b">
        <f t="shared" si="120"/>
        <v>0</v>
      </c>
      <c r="AE113" s="30">
        <f t="shared" si="121"/>
        <v>26.064759911328629</v>
      </c>
      <c r="AF113" s="49">
        <f t="shared" si="122"/>
        <v>32.667555500297404</v>
      </c>
    </row>
    <row r="114" spans="1:32" ht="16.5" x14ac:dyDescent="0.3">
      <c r="A114" s="2">
        <v>42891.499999994383</v>
      </c>
      <c r="B114" s="8">
        <v>14537.484198133681</v>
      </c>
      <c r="C114" s="8">
        <f t="shared" si="99"/>
        <v>32.999480475979837</v>
      </c>
      <c r="D114" s="8">
        <f t="shared" si="100"/>
        <v>14504.484717657702</v>
      </c>
      <c r="E114" s="8">
        <f t="shared" si="101"/>
        <v>14188.527057737361</v>
      </c>
      <c r="F114" s="9">
        <f t="shared" si="102"/>
        <v>315.95765992034183</v>
      </c>
      <c r="G114" s="13">
        <f t="shared" si="95"/>
        <v>2.2268531372891323E-2</v>
      </c>
      <c r="H114" s="24" t="b">
        <f t="shared" si="103"/>
        <v>0</v>
      </c>
      <c r="I114" s="24">
        <f t="shared" si="104"/>
        <v>3.3608777590990367E-2</v>
      </c>
      <c r="J114" s="24" t="b">
        <f t="shared" si="105"/>
        <v>0</v>
      </c>
      <c r="K114" s="24" t="b">
        <f t="shared" si="106"/>
        <v>0</v>
      </c>
      <c r="L114" s="24">
        <f t="shared" si="107"/>
        <v>3.3608777590990367E-2</v>
      </c>
      <c r="M114" s="24" t="b">
        <f t="shared" si="108"/>
        <v>0</v>
      </c>
      <c r="N114" s="24">
        <f t="shared" si="109"/>
        <v>-171.52034102733461</v>
      </c>
      <c r="O114" s="24" t="b">
        <f t="shared" si="110"/>
        <v>0</v>
      </c>
      <c r="P114" s="24" t="b">
        <f t="shared" si="111"/>
        <v>0</v>
      </c>
      <c r="Q114" s="24">
        <f t="shared" si="112"/>
        <v>-171.52034102733461</v>
      </c>
      <c r="R114" s="48">
        <f t="shared" si="113"/>
        <v>315.95765992034183</v>
      </c>
      <c r="S114" s="49">
        <v>32.999480475979837</v>
      </c>
      <c r="T114" s="19">
        <f t="shared" si="96"/>
        <v>2.3257862032961618E-3</v>
      </c>
      <c r="U114" s="28">
        <f t="shared" si="97"/>
        <v>2.2648170921343567E-3</v>
      </c>
      <c r="V114" s="30" t="b">
        <f t="shared" ref="V114:X114" si="165">IF(AND($D114&lt;V$2,$D114&gt;W$2),V$3 )</f>
        <v>0</v>
      </c>
      <c r="W114" s="30" t="b">
        <f t="shared" si="165"/>
        <v>0</v>
      </c>
      <c r="X114" s="30">
        <f t="shared" si="165"/>
        <v>4.7702342923554032E-4</v>
      </c>
      <c r="Y114" s="30" t="b">
        <f t="shared" si="115"/>
        <v>0</v>
      </c>
      <c r="Z114" s="30">
        <f t="shared" si="116"/>
        <v>4.7702342923554032E-4</v>
      </c>
      <c r="AA114" s="30" t="b">
        <f t="shared" si="117"/>
        <v>0</v>
      </c>
      <c r="AB114" s="30" t="b">
        <f t="shared" si="118"/>
        <v>0</v>
      </c>
      <c r="AC114" s="30">
        <f t="shared" si="119"/>
        <v>26.064759911328629</v>
      </c>
      <c r="AD114" s="30" t="b">
        <f t="shared" si="120"/>
        <v>0</v>
      </c>
      <c r="AE114" s="30">
        <f t="shared" si="121"/>
        <v>26.064759911328629</v>
      </c>
      <c r="AF114" s="49">
        <f t="shared" si="122"/>
        <v>32.999480475979837</v>
      </c>
    </row>
    <row r="115" spans="1:32" ht="16.5" x14ac:dyDescent="0.3">
      <c r="A115" s="2">
        <v>42891.541666661047</v>
      </c>
      <c r="B115" s="8">
        <v>15063.710042317709</v>
      </c>
      <c r="C115" s="8">
        <f t="shared" si="99"/>
        <v>33.970649726611498</v>
      </c>
      <c r="D115" s="8">
        <f t="shared" si="100"/>
        <v>15029.739392591098</v>
      </c>
      <c r="E115" s="8">
        <f t="shared" si="101"/>
        <v>14696.128565122292</v>
      </c>
      <c r="F115" s="9">
        <f t="shared" si="102"/>
        <v>333.61082746880629</v>
      </c>
      <c r="G115" s="13">
        <f t="shared" si="95"/>
        <v>2.2700592607807674E-2</v>
      </c>
      <c r="H115" s="24" t="b">
        <f t="shared" si="103"/>
        <v>0</v>
      </c>
      <c r="I115" s="24">
        <f t="shared" si="104"/>
        <v>3.3608777590990367E-2</v>
      </c>
      <c r="J115" s="24" t="b">
        <f t="shared" si="105"/>
        <v>0</v>
      </c>
      <c r="K115" s="24" t="b">
        <f t="shared" si="106"/>
        <v>0</v>
      </c>
      <c r="L115" s="24">
        <f t="shared" si="107"/>
        <v>3.3608777590990367E-2</v>
      </c>
      <c r="M115" s="24" t="b">
        <f t="shared" si="108"/>
        <v>0</v>
      </c>
      <c r="N115" s="24">
        <f t="shared" si="109"/>
        <v>-171.52034102733461</v>
      </c>
      <c r="O115" s="24" t="b">
        <f t="shared" si="110"/>
        <v>0</v>
      </c>
      <c r="P115" s="24" t="b">
        <f t="shared" si="111"/>
        <v>0</v>
      </c>
      <c r="Q115" s="24">
        <f t="shared" si="112"/>
        <v>-171.52034102733461</v>
      </c>
      <c r="R115" s="48">
        <f t="shared" si="113"/>
        <v>333.61082746880629</v>
      </c>
      <c r="S115" s="49">
        <v>33.970649726611498</v>
      </c>
      <c r="T115" s="19">
        <f t="shared" si="96"/>
        <v>2.3115373260433106E-3</v>
      </c>
      <c r="U115" s="28">
        <f t="shared" si="97"/>
        <v>2.2500575035019938E-3</v>
      </c>
      <c r="V115" s="30" t="b">
        <f t="shared" ref="V115:X115" si="166">IF(AND($D115&lt;V$2,$D115&gt;W$2),V$3 )</f>
        <v>0</v>
      </c>
      <c r="W115" s="30">
        <f t="shared" si="166"/>
        <v>2.2578403714412637E-3</v>
      </c>
      <c r="X115" s="30" t="b">
        <f t="shared" si="166"/>
        <v>0</v>
      </c>
      <c r="Y115" s="30" t="b">
        <f t="shared" si="115"/>
        <v>0</v>
      </c>
      <c r="Z115" s="30">
        <f t="shared" si="116"/>
        <v>2.2578403714412637E-3</v>
      </c>
      <c r="AA115" s="30" t="b">
        <f t="shared" si="117"/>
        <v>0</v>
      </c>
      <c r="AB115" s="30">
        <f t="shared" si="118"/>
        <v>-4.0802950618612499E-2</v>
      </c>
      <c r="AC115" s="30" t="b">
        <f t="shared" si="119"/>
        <v>0</v>
      </c>
      <c r="AD115" s="30" t="b">
        <f t="shared" si="120"/>
        <v>0</v>
      </c>
      <c r="AE115" s="30">
        <f t="shared" si="121"/>
        <v>-4.0802950618612499E-2</v>
      </c>
      <c r="AF115" s="49">
        <f t="shared" si="122"/>
        <v>33.970649726611498</v>
      </c>
    </row>
    <row r="116" spans="1:32" ht="16.5" x14ac:dyDescent="0.3">
      <c r="A116" s="2">
        <v>42891.583333327711</v>
      </c>
      <c r="B116" s="8">
        <v>15449.38667860243</v>
      </c>
      <c r="C116" s="8">
        <f t="shared" si="99"/>
        <v>34.84144600633681</v>
      </c>
      <c r="D116" s="8">
        <f t="shared" si="100"/>
        <v>15414.545232596094</v>
      </c>
      <c r="E116" s="8">
        <f t="shared" si="101"/>
        <v>15068.001551234845</v>
      </c>
      <c r="F116" s="9">
        <f t="shared" si="102"/>
        <v>346.54368136124839</v>
      </c>
      <c r="G116" s="13">
        <f t="shared" si="95"/>
        <v>2.2998649169428086E-2</v>
      </c>
      <c r="H116" s="24" t="b">
        <f t="shared" si="103"/>
        <v>0</v>
      </c>
      <c r="I116" s="24">
        <f t="shared" si="104"/>
        <v>3.3608777590990367E-2</v>
      </c>
      <c r="J116" s="24" t="b">
        <f t="shared" si="105"/>
        <v>0</v>
      </c>
      <c r="K116" s="24" t="b">
        <f t="shared" si="106"/>
        <v>0</v>
      </c>
      <c r="L116" s="24">
        <f t="shared" si="107"/>
        <v>3.3608777590990367E-2</v>
      </c>
      <c r="M116" s="24" t="b">
        <f t="shared" si="108"/>
        <v>0</v>
      </c>
      <c r="N116" s="24">
        <f t="shared" si="109"/>
        <v>-171.52034102733461</v>
      </c>
      <c r="O116" s="24" t="b">
        <f t="shared" si="110"/>
        <v>0</v>
      </c>
      <c r="P116" s="24" t="b">
        <f t="shared" si="111"/>
        <v>0</v>
      </c>
      <c r="Q116" s="24">
        <f t="shared" si="112"/>
        <v>-171.52034102733461</v>
      </c>
      <c r="R116" s="48">
        <f t="shared" si="113"/>
        <v>346.54368136124839</v>
      </c>
      <c r="S116" s="49">
        <v>34.84144600633681</v>
      </c>
      <c r="T116" s="19">
        <f t="shared" si="96"/>
        <v>2.3122804897429479E-3</v>
      </c>
      <c r="U116" s="28">
        <f t="shared" si="97"/>
        <v>2.2501248190062518E-3</v>
      </c>
      <c r="V116" s="30" t="b">
        <f t="shared" ref="V116:X116" si="167">IF(AND($D116&lt;V$2,$D116&gt;W$2),V$3 )</f>
        <v>0</v>
      </c>
      <c r="W116" s="30">
        <f t="shared" si="167"/>
        <v>2.2578403714412637E-3</v>
      </c>
      <c r="X116" s="30" t="b">
        <f t="shared" si="167"/>
        <v>0</v>
      </c>
      <c r="Y116" s="30" t="b">
        <f t="shared" si="115"/>
        <v>0</v>
      </c>
      <c r="Z116" s="30">
        <f t="shared" si="116"/>
        <v>2.2578403714412637E-3</v>
      </c>
      <c r="AA116" s="30" t="b">
        <f t="shared" si="117"/>
        <v>0</v>
      </c>
      <c r="AB116" s="30">
        <f t="shared" si="118"/>
        <v>-4.0802950618612499E-2</v>
      </c>
      <c r="AC116" s="30" t="b">
        <f t="shared" si="119"/>
        <v>0</v>
      </c>
      <c r="AD116" s="30" t="b">
        <f t="shared" si="120"/>
        <v>0</v>
      </c>
      <c r="AE116" s="30">
        <f t="shared" si="121"/>
        <v>-4.0802950618612499E-2</v>
      </c>
      <c r="AF116" s="49">
        <f t="shared" si="122"/>
        <v>34.84144600633681</v>
      </c>
    </row>
    <row r="117" spans="1:32" ht="16.5" x14ac:dyDescent="0.3">
      <c r="A117" s="2">
        <v>42891.624999994376</v>
      </c>
      <c r="B117" s="8">
        <v>15513.454112413194</v>
      </c>
      <c r="C117" s="8">
        <f t="shared" si="99"/>
        <v>34.98610004488939</v>
      </c>
      <c r="D117" s="8">
        <f t="shared" si="100"/>
        <v>15478.468012368305</v>
      </c>
      <c r="E117" s="8">
        <f t="shared" si="101"/>
        <v>15129.775964518694</v>
      </c>
      <c r="F117" s="9">
        <f t="shared" si="102"/>
        <v>348.69204784961045</v>
      </c>
      <c r="G117" s="13">
        <f t="shared" si="95"/>
        <v>2.3046742309161681E-2</v>
      </c>
      <c r="H117" s="24" t="b">
        <f t="shared" si="103"/>
        <v>0</v>
      </c>
      <c r="I117" s="24">
        <f t="shared" si="104"/>
        <v>3.3608777590990367E-2</v>
      </c>
      <c r="J117" s="24" t="b">
        <f t="shared" si="105"/>
        <v>0</v>
      </c>
      <c r="K117" s="24" t="b">
        <f t="shared" si="106"/>
        <v>0</v>
      </c>
      <c r="L117" s="24">
        <f t="shared" si="107"/>
        <v>3.3608777590990367E-2</v>
      </c>
      <c r="M117" s="24" t="b">
        <f t="shared" si="108"/>
        <v>0</v>
      </c>
      <c r="N117" s="24">
        <f t="shared" si="109"/>
        <v>-171.52034102733461</v>
      </c>
      <c r="O117" s="24" t="b">
        <f t="shared" si="110"/>
        <v>0</v>
      </c>
      <c r="P117" s="24" t="b">
        <f t="shared" si="111"/>
        <v>0</v>
      </c>
      <c r="Q117" s="24">
        <f t="shared" si="112"/>
        <v>-171.52034102733461</v>
      </c>
      <c r="R117" s="48">
        <f t="shared" si="113"/>
        <v>348.69204784961045</v>
      </c>
      <c r="S117" s="49">
        <v>34.98610004488939</v>
      </c>
      <c r="T117" s="19">
        <f t="shared" si="96"/>
        <v>2.3124004034783051E-3</v>
      </c>
      <c r="U117" s="28">
        <f t="shared" si="97"/>
        <v>2.250135677073062E-3</v>
      </c>
      <c r="V117" s="30" t="b">
        <f t="shared" ref="V117:X117" si="168">IF(AND($D117&lt;V$2,$D117&gt;W$2),V$3 )</f>
        <v>0</v>
      </c>
      <c r="W117" s="30">
        <f t="shared" si="168"/>
        <v>2.2578403714412637E-3</v>
      </c>
      <c r="X117" s="30" t="b">
        <f t="shared" si="168"/>
        <v>0</v>
      </c>
      <c r="Y117" s="30" t="b">
        <f t="shared" si="115"/>
        <v>0</v>
      </c>
      <c r="Z117" s="30">
        <f t="shared" si="116"/>
        <v>2.2578403714412637E-3</v>
      </c>
      <c r="AA117" s="30" t="b">
        <f t="shared" si="117"/>
        <v>0</v>
      </c>
      <c r="AB117" s="30">
        <f t="shared" si="118"/>
        <v>-4.0802950618612499E-2</v>
      </c>
      <c r="AC117" s="30" t="b">
        <f t="shared" si="119"/>
        <v>0</v>
      </c>
      <c r="AD117" s="30" t="b">
        <f t="shared" si="120"/>
        <v>0</v>
      </c>
      <c r="AE117" s="30">
        <f t="shared" si="121"/>
        <v>-4.0802950618612499E-2</v>
      </c>
      <c r="AF117" s="49">
        <f t="shared" si="122"/>
        <v>34.98610004488939</v>
      </c>
    </row>
    <row r="118" spans="1:32" ht="16.5" x14ac:dyDescent="0.3">
      <c r="A118" s="2">
        <v>42891.66666666104</v>
      </c>
      <c r="B118" s="8">
        <v>15052.292143012153</v>
      </c>
      <c r="C118" s="8">
        <f t="shared" si="99"/>
        <v>33.944869932602366</v>
      </c>
      <c r="D118" s="8">
        <f t="shared" si="100"/>
        <v>15018.347273079551</v>
      </c>
      <c r="E118" s="8">
        <f t="shared" si="101"/>
        <v>14685.119320821699</v>
      </c>
      <c r="F118" s="9">
        <f t="shared" si="102"/>
        <v>333.22795225785268</v>
      </c>
      <c r="G118" s="13">
        <f t="shared" si="95"/>
        <v>2.2691538623412905E-2</v>
      </c>
      <c r="H118" s="24" t="b">
        <f t="shared" si="103"/>
        <v>0</v>
      </c>
      <c r="I118" s="24">
        <f t="shared" si="104"/>
        <v>3.3608777590990367E-2</v>
      </c>
      <c r="J118" s="24" t="b">
        <f t="shared" si="105"/>
        <v>0</v>
      </c>
      <c r="K118" s="24" t="b">
        <f t="shared" si="106"/>
        <v>0</v>
      </c>
      <c r="L118" s="24">
        <f t="shared" si="107"/>
        <v>3.3608777590990367E-2</v>
      </c>
      <c r="M118" s="24" t="b">
        <f t="shared" si="108"/>
        <v>0</v>
      </c>
      <c r="N118" s="24">
        <f t="shared" si="109"/>
        <v>-171.52034102733461</v>
      </c>
      <c r="O118" s="24" t="b">
        <f t="shared" si="110"/>
        <v>0</v>
      </c>
      <c r="P118" s="24" t="b">
        <f t="shared" si="111"/>
        <v>0</v>
      </c>
      <c r="Q118" s="24">
        <f t="shared" si="112"/>
        <v>-171.52034102733461</v>
      </c>
      <c r="R118" s="48">
        <f t="shared" si="113"/>
        <v>333.22795225785268</v>
      </c>
      <c r="S118" s="49">
        <v>33.944869932602366</v>
      </c>
      <c r="T118" s="19">
        <f t="shared" si="96"/>
        <v>2.3115147511585214E-3</v>
      </c>
      <c r="U118" s="28">
        <f t="shared" si="97"/>
        <v>2.2500554580626004E-3</v>
      </c>
      <c r="V118" s="30" t="b">
        <f t="shared" ref="V118:X118" si="169">IF(AND($D118&lt;V$2,$D118&gt;W$2),V$3 )</f>
        <v>0</v>
      </c>
      <c r="W118" s="30">
        <f t="shared" si="169"/>
        <v>2.2578403714412637E-3</v>
      </c>
      <c r="X118" s="30" t="b">
        <f t="shared" si="169"/>
        <v>0</v>
      </c>
      <c r="Y118" s="30" t="b">
        <f t="shared" si="115"/>
        <v>0</v>
      </c>
      <c r="Z118" s="30">
        <f t="shared" si="116"/>
        <v>2.2578403714412637E-3</v>
      </c>
      <c r="AA118" s="30" t="b">
        <f t="shared" si="117"/>
        <v>0</v>
      </c>
      <c r="AB118" s="30">
        <f t="shared" si="118"/>
        <v>-4.0802950618612499E-2</v>
      </c>
      <c r="AC118" s="30" t="b">
        <f t="shared" si="119"/>
        <v>0</v>
      </c>
      <c r="AD118" s="30" t="b">
        <f t="shared" si="120"/>
        <v>0</v>
      </c>
      <c r="AE118" s="30">
        <f t="shared" si="121"/>
        <v>-4.0802950618612499E-2</v>
      </c>
      <c r="AF118" s="49">
        <f t="shared" si="122"/>
        <v>33.944869932602366</v>
      </c>
    </row>
    <row r="119" spans="1:32" ht="16.5" x14ac:dyDescent="0.3">
      <c r="A119" s="2">
        <v>42891.708333327704</v>
      </c>
      <c r="B119" s="8">
        <v>14438.356525245948</v>
      </c>
      <c r="C119" s="8">
        <f t="shared" si="99"/>
        <v>32.952194253526791</v>
      </c>
      <c r="D119" s="8">
        <f t="shared" si="100"/>
        <v>14405.404330992422</v>
      </c>
      <c r="E119" s="8">
        <f t="shared" si="101"/>
        <v>14092.776641751143</v>
      </c>
      <c r="F119" s="9">
        <f t="shared" si="102"/>
        <v>312.62768924127909</v>
      </c>
      <c r="G119" s="13">
        <f t="shared" si="95"/>
        <v>2.2183541057132126E-2</v>
      </c>
      <c r="H119" s="24" t="b">
        <f t="shared" si="103"/>
        <v>0</v>
      </c>
      <c r="I119" s="24">
        <f t="shared" si="104"/>
        <v>3.3608777590990367E-2</v>
      </c>
      <c r="J119" s="24" t="b">
        <f t="shared" si="105"/>
        <v>0</v>
      </c>
      <c r="K119" s="24" t="b">
        <f t="shared" si="106"/>
        <v>0</v>
      </c>
      <c r="L119" s="24">
        <f t="shared" si="107"/>
        <v>3.3608777590990367E-2</v>
      </c>
      <c r="M119" s="24" t="b">
        <f t="shared" si="108"/>
        <v>0</v>
      </c>
      <c r="N119" s="24">
        <f t="shared" si="109"/>
        <v>-171.52034102733461</v>
      </c>
      <c r="O119" s="24" t="b">
        <f t="shared" si="110"/>
        <v>0</v>
      </c>
      <c r="P119" s="24" t="b">
        <f t="shared" si="111"/>
        <v>0</v>
      </c>
      <c r="Q119" s="24">
        <f t="shared" si="112"/>
        <v>-171.52034102733461</v>
      </c>
      <c r="R119" s="48">
        <f t="shared" si="113"/>
        <v>312.62768924127909</v>
      </c>
      <c r="S119" s="49">
        <v>32.952194253526791</v>
      </c>
      <c r="T119" s="19">
        <f t="shared" si="96"/>
        <v>2.3382329182670002E-3</v>
      </c>
      <c r="U119" s="28">
        <f t="shared" si="97"/>
        <v>2.2770707813817214E-3</v>
      </c>
      <c r="V119" s="30" t="b">
        <f t="shared" ref="V119:X119" si="170">IF(AND($D119&lt;V$2,$D119&gt;W$2),V$3 )</f>
        <v>0</v>
      </c>
      <c r="W119" s="30" t="b">
        <f t="shared" si="170"/>
        <v>0</v>
      </c>
      <c r="X119" s="30">
        <f t="shared" si="170"/>
        <v>4.7702342923554032E-4</v>
      </c>
      <c r="Y119" s="30" t="b">
        <f t="shared" si="115"/>
        <v>0</v>
      </c>
      <c r="Z119" s="30">
        <f t="shared" si="116"/>
        <v>4.7702342923554032E-4</v>
      </c>
      <c r="AA119" s="30" t="b">
        <f t="shared" si="117"/>
        <v>0</v>
      </c>
      <c r="AB119" s="30" t="b">
        <f t="shared" si="118"/>
        <v>0</v>
      </c>
      <c r="AC119" s="30">
        <f t="shared" si="119"/>
        <v>26.064759911328629</v>
      </c>
      <c r="AD119" s="30" t="b">
        <f t="shared" si="120"/>
        <v>0</v>
      </c>
      <c r="AE119" s="30">
        <f t="shared" si="121"/>
        <v>26.064759911328629</v>
      </c>
      <c r="AF119" s="49">
        <f t="shared" si="122"/>
        <v>32.952194253526791</v>
      </c>
    </row>
    <row r="120" spans="1:32" ht="16.5" x14ac:dyDescent="0.3">
      <c r="A120" s="2">
        <v>42891.749999994368</v>
      </c>
      <c r="B120" s="8">
        <v>13801.071070240163</v>
      </c>
      <c r="C120" s="8">
        <f t="shared" si="99"/>
        <v>32.648194160377997</v>
      </c>
      <c r="D120" s="8">
        <f t="shared" si="100"/>
        <v>13768.422876079785</v>
      </c>
      <c r="E120" s="8">
        <f t="shared" si="101"/>
        <v>13474.189402728263</v>
      </c>
      <c r="F120" s="9">
        <f t="shared" si="102"/>
        <v>294.23347335152113</v>
      </c>
      <c r="G120" s="13">
        <f t="shared" si="95"/>
        <v>2.1836821834487832E-2</v>
      </c>
      <c r="H120" s="24" t="b">
        <f t="shared" si="103"/>
        <v>0</v>
      </c>
      <c r="I120" s="24" t="b">
        <f t="shared" si="104"/>
        <v>0</v>
      </c>
      <c r="J120" s="24">
        <f t="shared" si="105"/>
        <v>2.8413894797919583E-2</v>
      </c>
      <c r="K120" s="24" t="b">
        <f t="shared" si="106"/>
        <v>0</v>
      </c>
      <c r="L120" s="24">
        <f t="shared" si="107"/>
        <v>2.8413894797919583E-2</v>
      </c>
      <c r="M120" s="24" t="b">
        <f t="shared" si="108"/>
        <v>0</v>
      </c>
      <c r="N120" s="24" t="b">
        <f t="shared" si="109"/>
        <v>0</v>
      </c>
      <c r="O120" s="24">
        <f t="shared" si="110"/>
        <v>-96.981045782679246</v>
      </c>
      <c r="P120" s="24" t="b">
        <f t="shared" si="111"/>
        <v>0</v>
      </c>
      <c r="Q120" s="24">
        <f t="shared" si="112"/>
        <v>-96.981045782679246</v>
      </c>
      <c r="R120" s="48">
        <f t="shared" si="113"/>
        <v>294.23347335152113</v>
      </c>
      <c r="S120" s="49">
        <v>32.648194160377997</v>
      </c>
      <c r="T120" s="19">
        <f t="shared" si="96"/>
        <v>2.4230173099516745E-3</v>
      </c>
      <c r="U120" s="28">
        <f t="shared" si="97"/>
        <v>2.3600445792184253E-3</v>
      </c>
      <c r="V120" s="30" t="b">
        <f t="shared" ref="V120:X120" si="171">IF(AND($D120&lt;V$2,$D120&gt;W$2),V$3 )</f>
        <v>0</v>
      </c>
      <c r="W120" s="30" t="b">
        <f t="shared" si="171"/>
        <v>0</v>
      </c>
      <c r="X120" s="30">
        <f t="shared" si="171"/>
        <v>4.7702342923554032E-4</v>
      </c>
      <c r="Y120" s="30" t="b">
        <f t="shared" si="115"/>
        <v>0</v>
      </c>
      <c r="Z120" s="30">
        <f t="shared" si="116"/>
        <v>4.7702342923554032E-4</v>
      </c>
      <c r="AA120" s="30" t="b">
        <f t="shared" si="117"/>
        <v>0</v>
      </c>
      <c r="AB120" s="30" t="b">
        <f t="shared" si="118"/>
        <v>0</v>
      </c>
      <c r="AC120" s="30">
        <f t="shared" si="119"/>
        <v>26.064759911328629</v>
      </c>
      <c r="AD120" s="30" t="b">
        <f t="shared" si="120"/>
        <v>0</v>
      </c>
      <c r="AE120" s="30">
        <f t="shared" si="121"/>
        <v>26.064759911328629</v>
      </c>
      <c r="AF120" s="49">
        <f t="shared" si="122"/>
        <v>32.648194160377997</v>
      </c>
    </row>
    <row r="121" spans="1:32" ht="16.5" x14ac:dyDescent="0.3">
      <c r="A121" s="2">
        <v>42891.791666661033</v>
      </c>
      <c r="B121" s="8">
        <v>13419.417370876736</v>
      </c>
      <c r="C121" s="8">
        <f t="shared" si="99"/>
        <v>32.46613640392723</v>
      </c>
      <c r="D121" s="8">
        <f t="shared" si="100"/>
        <v>13386.951234472808</v>
      </c>
      <c r="E121" s="8">
        <f t="shared" si="101"/>
        <v>13103.556856214298</v>
      </c>
      <c r="F121" s="9">
        <f t="shared" si="102"/>
        <v>283.39437825851081</v>
      </c>
      <c r="G121" s="13">
        <f t="shared" si="95"/>
        <v>2.1627286496956923E-2</v>
      </c>
      <c r="H121" s="24" t="b">
        <f t="shared" si="103"/>
        <v>0</v>
      </c>
      <c r="I121" s="24" t="b">
        <f t="shared" si="104"/>
        <v>0</v>
      </c>
      <c r="J121" s="24">
        <f t="shared" si="105"/>
        <v>2.8413894797919583E-2</v>
      </c>
      <c r="K121" s="24" t="b">
        <f t="shared" si="106"/>
        <v>0</v>
      </c>
      <c r="L121" s="24">
        <f t="shared" si="107"/>
        <v>2.8413894797919583E-2</v>
      </c>
      <c r="M121" s="24" t="b">
        <f t="shared" si="108"/>
        <v>0</v>
      </c>
      <c r="N121" s="24" t="b">
        <f t="shared" si="109"/>
        <v>0</v>
      </c>
      <c r="O121" s="24">
        <f t="shared" si="110"/>
        <v>-96.981045782679246</v>
      </c>
      <c r="P121" s="24" t="b">
        <f t="shared" si="111"/>
        <v>0</v>
      </c>
      <c r="Q121" s="24">
        <f t="shared" si="112"/>
        <v>-96.981045782679246</v>
      </c>
      <c r="R121" s="48">
        <f t="shared" si="113"/>
        <v>283.39437825851081</v>
      </c>
      <c r="S121" s="49">
        <v>32.46613640392723</v>
      </c>
      <c r="T121" s="19">
        <f t="shared" si="96"/>
        <v>2.4776582999699293E-3</v>
      </c>
      <c r="U121" s="28">
        <f t="shared" si="97"/>
        <v>2.4135011566488321E-3</v>
      </c>
      <c r="V121" s="30" t="b">
        <f t="shared" ref="V121:X121" si="172">IF(AND($D121&lt;V$2,$D121&gt;W$2),V$3 )</f>
        <v>0</v>
      </c>
      <c r="W121" s="30" t="b">
        <f t="shared" si="172"/>
        <v>0</v>
      </c>
      <c r="X121" s="30">
        <f t="shared" si="172"/>
        <v>4.7702342923554032E-4</v>
      </c>
      <c r="Y121" s="30" t="b">
        <f t="shared" si="115"/>
        <v>0</v>
      </c>
      <c r="Z121" s="30">
        <f t="shared" si="116"/>
        <v>4.7702342923554032E-4</v>
      </c>
      <c r="AA121" s="30" t="b">
        <f t="shared" si="117"/>
        <v>0</v>
      </c>
      <c r="AB121" s="30" t="b">
        <f t="shared" si="118"/>
        <v>0</v>
      </c>
      <c r="AC121" s="30">
        <f t="shared" si="119"/>
        <v>26.064759911328629</v>
      </c>
      <c r="AD121" s="30" t="b">
        <f t="shared" si="120"/>
        <v>0</v>
      </c>
      <c r="AE121" s="30">
        <f t="shared" si="121"/>
        <v>26.064759911328629</v>
      </c>
      <c r="AF121" s="49">
        <f t="shared" si="122"/>
        <v>32.46613640392723</v>
      </c>
    </row>
    <row r="122" spans="1:32" ht="16.5" x14ac:dyDescent="0.3">
      <c r="A122" s="2">
        <v>42891.833333327697</v>
      </c>
      <c r="B122" s="8">
        <v>13060.367374131945</v>
      </c>
      <c r="C122" s="8">
        <f t="shared" si="99"/>
        <v>32.294861143213019</v>
      </c>
      <c r="D122" s="8">
        <f t="shared" si="100"/>
        <v>13028.072512988732</v>
      </c>
      <c r="E122" s="8">
        <f t="shared" si="101"/>
        <v>12754.875276967681</v>
      </c>
      <c r="F122" s="9">
        <f t="shared" si="102"/>
        <v>273.1972360210504</v>
      </c>
      <c r="G122" s="13">
        <f t="shared" si="95"/>
        <v>2.141904409793647E-2</v>
      </c>
      <c r="H122" s="24" t="b">
        <f t="shared" si="103"/>
        <v>0</v>
      </c>
      <c r="I122" s="24" t="b">
        <f t="shared" si="104"/>
        <v>0</v>
      </c>
      <c r="J122" s="24">
        <f t="shared" si="105"/>
        <v>2.8413894797919583E-2</v>
      </c>
      <c r="K122" s="24" t="b">
        <f t="shared" si="106"/>
        <v>0</v>
      </c>
      <c r="L122" s="24">
        <f t="shared" si="107"/>
        <v>2.8413894797919583E-2</v>
      </c>
      <c r="M122" s="24" t="b">
        <f t="shared" si="108"/>
        <v>0</v>
      </c>
      <c r="N122" s="24" t="b">
        <f t="shared" si="109"/>
        <v>0</v>
      </c>
      <c r="O122" s="24">
        <f t="shared" si="110"/>
        <v>-96.981045782679246</v>
      </c>
      <c r="P122" s="24" t="b">
        <f t="shared" si="111"/>
        <v>0</v>
      </c>
      <c r="Q122" s="24">
        <f t="shared" si="112"/>
        <v>-96.981045782679246</v>
      </c>
      <c r="R122" s="48">
        <f t="shared" si="113"/>
        <v>273.1972360210504</v>
      </c>
      <c r="S122" s="49">
        <v>32.294861143213019</v>
      </c>
      <c r="T122" s="19">
        <f t="shared" si="96"/>
        <v>2.531962127574072E-3</v>
      </c>
      <c r="U122" s="28">
        <f t="shared" si="97"/>
        <v>2.4666382255093978E-3</v>
      </c>
      <c r="V122" s="30" t="b">
        <f t="shared" ref="V122:X122" si="173">IF(AND($D122&lt;V$2,$D122&gt;W$2),V$3 )</f>
        <v>0</v>
      </c>
      <c r="W122" s="30" t="b">
        <f t="shared" si="173"/>
        <v>0</v>
      </c>
      <c r="X122" s="30">
        <f t="shared" si="173"/>
        <v>4.7702342923554032E-4</v>
      </c>
      <c r="Y122" s="30" t="b">
        <f t="shared" si="115"/>
        <v>0</v>
      </c>
      <c r="Z122" s="30">
        <f t="shared" si="116"/>
        <v>4.7702342923554032E-4</v>
      </c>
      <c r="AA122" s="30" t="b">
        <f t="shared" si="117"/>
        <v>0</v>
      </c>
      <c r="AB122" s="30" t="b">
        <f t="shared" si="118"/>
        <v>0</v>
      </c>
      <c r="AC122" s="30">
        <f t="shared" si="119"/>
        <v>26.064759911328629</v>
      </c>
      <c r="AD122" s="30" t="b">
        <f t="shared" si="120"/>
        <v>0</v>
      </c>
      <c r="AE122" s="30">
        <f t="shared" si="121"/>
        <v>26.064759911328629</v>
      </c>
      <c r="AF122" s="49">
        <f t="shared" si="122"/>
        <v>32.294861143213019</v>
      </c>
    </row>
    <row r="123" spans="1:32" ht="16.5" x14ac:dyDescent="0.3">
      <c r="A123" s="2">
        <v>42891.874999994361</v>
      </c>
      <c r="B123" s="8">
        <v>12037.942719726563</v>
      </c>
      <c r="C123" s="8">
        <f t="shared" si="99"/>
        <v>31.807140628433601</v>
      </c>
      <c r="D123" s="8">
        <f t="shared" si="100"/>
        <v>12006.135579098129</v>
      </c>
      <c r="E123" s="8">
        <f t="shared" si="101"/>
        <v>11761.975551606754</v>
      </c>
      <c r="F123" s="9">
        <f t="shared" si="102"/>
        <v>244.16002749137431</v>
      </c>
      <c r="G123" s="13">
        <f t="shared" si="95"/>
        <v>2.0758419911697624E-2</v>
      </c>
      <c r="H123" s="24" t="b">
        <f t="shared" si="103"/>
        <v>0</v>
      </c>
      <c r="I123" s="24" t="b">
        <f t="shared" si="104"/>
        <v>0</v>
      </c>
      <c r="J123" s="24">
        <f t="shared" si="105"/>
        <v>2.8413894797919583E-2</v>
      </c>
      <c r="K123" s="24" t="b">
        <f t="shared" si="106"/>
        <v>0</v>
      </c>
      <c r="L123" s="24">
        <f t="shared" si="107"/>
        <v>2.8413894797919583E-2</v>
      </c>
      <c r="M123" s="24" t="b">
        <f t="shared" si="108"/>
        <v>0</v>
      </c>
      <c r="N123" s="24" t="b">
        <f t="shared" si="109"/>
        <v>0</v>
      </c>
      <c r="O123" s="24">
        <f t="shared" si="110"/>
        <v>-96.981045782679246</v>
      </c>
      <c r="P123" s="24" t="b">
        <f t="shared" si="111"/>
        <v>0</v>
      </c>
      <c r="Q123" s="24">
        <f t="shared" si="112"/>
        <v>-96.981045782679246</v>
      </c>
      <c r="R123" s="48">
        <f t="shared" si="113"/>
        <v>244.16002749137431</v>
      </c>
      <c r="S123" s="49">
        <v>31.807140628433601</v>
      </c>
      <c r="T123" s="19">
        <f t="shared" si="96"/>
        <v>2.7042345470688007E-3</v>
      </c>
      <c r="U123" s="28">
        <f t="shared" si="97"/>
        <v>2.6352775323794557E-3</v>
      </c>
      <c r="V123" s="30" t="b">
        <f t="shared" ref="V123:X123" si="174">IF(AND($D123&lt;V$2,$D123&gt;W$2),V$3 )</f>
        <v>0</v>
      </c>
      <c r="W123" s="30" t="b">
        <f t="shared" si="174"/>
        <v>0</v>
      </c>
      <c r="X123" s="30">
        <f t="shared" si="174"/>
        <v>4.7702342923554032E-4</v>
      </c>
      <c r="Y123" s="30" t="b">
        <f t="shared" si="115"/>
        <v>0</v>
      </c>
      <c r="Z123" s="30">
        <f t="shared" si="116"/>
        <v>4.7702342923554032E-4</v>
      </c>
      <c r="AA123" s="30" t="b">
        <f t="shared" si="117"/>
        <v>0</v>
      </c>
      <c r="AB123" s="30" t="b">
        <f t="shared" si="118"/>
        <v>0</v>
      </c>
      <c r="AC123" s="30">
        <f t="shared" si="119"/>
        <v>26.064759911328629</v>
      </c>
      <c r="AD123" s="30" t="b">
        <f t="shared" si="120"/>
        <v>0</v>
      </c>
      <c r="AE123" s="30">
        <f t="shared" si="121"/>
        <v>26.064759911328629</v>
      </c>
      <c r="AF123" s="49">
        <f t="shared" si="122"/>
        <v>31.807140628433601</v>
      </c>
    </row>
    <row r="124" spans="1:32" ht="16.5" x14ac:dyDescent="0.3">
      <c r="A124" s="2">
        <v>42891.916666661025</v>
      </c>
      <c r="B124" s="8">
        <v>10975.764831814236</v>
      </c>
      <c r="C124" s="8">
        <f t="shared" si="99"/>
        <v>31.300456889883499</v>
      </c>
      <c r="D124" s="8">
        <f t="shared" si="100"/>
        <v>10944.464374924353</v>
      </c>
      <c r="E124" s="8">
        <f t="shared" si="101"/>
        <v>10730.470561338354</v>
      </c>
      <c r="F124" s="9">
        <f t="shared" si="102"/>
        <v>213.99381358600004</v>
      </c>
      <c r="G124" s="13">
        <f t="shared" si="95"/>
        <v>1.9942630881167038E-2</v>
      </c>
      <c r="H124" s="24" t="b">
        <f t="shared" si="103"/>
        <v>0</v>
      </c>
      <c r="I124" s="24" t="b">
        <f t="shared" si="104"/>
        <v>0</v>
      </c>
      <c r="J124" s="24">
        <f t="shared" si="105"/>
        <v>2.8413894797919583E-2</v>
      </c>
      <c r="K124" s="24" t="b">
        <f t="shared" si="106"/>
        <v>0</v>
      </c>
      <c r="L124" s="24">
        <f t="shared" si="107"/>
        <v>2.8413894797919583E-2</v>
      </c>
      <c r="M124" s="24" t="b">
        <f t="shared" si="108"/>
        <v>0</v>
      </c>
      <c r="N124" s="24" t="b">
        <f t="shared" si="109"/>
        <v>0</v>
      </c>
      <c r="O124" s="24">
        <f t="shared" si="110"/>
        <v>-96.981045782679246</v>
      </c>
      <c r="P124" s="24" t="b">
        <f t="shared" si="111"/>
        <v>0</v>
      </c>
      <c r="Q124" s="24">
        <f t="shared" si="112"/>
        <v>-96.981045782679246</v>
      </c>
      <c r="R124" s="48">
        <f t="shared" si="113"/>
        <v>213.99381358600004</v>
      </c>
      <c r="S124" s="49">
        <v>31.300456889883499</v>
      </c>
      <c r="T124" s="19">
        <f t="shared" si="96"/>
        <v>2.9169696436853708E-3</v>
      </c>
      <c r="U124" s="28">
        <f t="shared" si="97"/>
        <v>2.8436695948378947E-3</v>
      </c>
      <c r="V124" s="30" t="b">
        <f t="shared" ref="V124:X124" si="175">IF(AND($D124&lt;V$2,$D124&gt;W$2),V$3 )</f>
        <v>0</v>
      </c>
      <c r="W124" s="30" t="b">
        <f t="shared" si="175"/>
        <v>0</v>
      </c>
      <c r="X124" s="30">
        <f t="shared" si="175"/>
        <v>4.7702342923554032E-4</v>
      </c>
      <c r="Y124" s="30" t="b">
        <f t="shared" si="115"/>
        <v>0</v>
      </c>
      <c r="Z124" s="30">
        <f t="shared" si="116"/>
        <v>4.7702342923554032E-4</v>
      </c>
      <c r="AA124" s="30" t="b">
        <f t="shared" si="117"/>
        <v>0</v>
      </c>
      <c r="AB124" s="30" t="b">
        <f t="shared" si="118"/>
        <v>0</v>
      </c>
      <c r="AC124" s="30">
        <f t="shared" si="119"/>
        <v>26.064759911328629</v>
      </c>
      <c r="AD124" s="30" t="b">
        <f t="shared" si="120"/>
        <v>0</v>
      </c>
      <c r="AE124" s="30">
        <f t="shared" si="121"/>
        <v>26.064759911328629</v>
      </c>
      <c r="AF124" s="49">
        <f t="shared" si="122"/>
        <v>31.300456889883499</v>
      </c>
    </row>
    <row r="125" spans="1:32" ht="16.5" x14ac:dyDescent="0.3">
      <c r="A125" s="2">
        <v>42891.95833332769</v>
      </c>
      <c r="B125" s="8">
        <v>10160.310372721355</v>
      </c>
      <c r="C125" s="8">
        <f t="shared" si="99"/>
        <v>30.593659193421963</v>
      </c>
      <c r="D125" s="8">
        <f t="shared" si="100"/>
        <v>10129.716713527932</v>
      </c>
      <c r="E125" s="8">
        <f t="shared" si="101"/>
        <v>9938.5915419256253</v>
      </c>
      <c r="F125" s="9">
        <f t="shared" si="102"/>
        <v>191.12517160230774</v>
      </c>
      <c r="G125" s="13">
        <f t="shared" si="95"/>
        <v>1.9230609367137427E-2</v>
      </c>
      <c r="H125" s="24" t="b">
        <f t="shared" si="103"/>
        <v>0</v>
      </c>
      <c r="I125" s="24" t="b">
        <f t="shared" si="104"/>
        <v>0</v>
      </c>
      <c r="J125" s="24" t="b">
        <f t="shared" si="105"/>
        <v>0</v>
      </c>
      <c r="K125" s="24">
        <f t="shared" si="106"/>
        <v>1.9472250337568883E-2</v>
      </c>
      <c r="L125" s="24">
        <f t="shared" si="107"/>
        <v>1.9472250337568883E-2</v>
      </c>
      <c r="M125" s="24" t="b">
        <f t="shared" si="108"/>
        <v>0</v>
      </c>
      <c r="N125" s="24" t="b">
        <f t="shared" si="109"/>
        <v>0</v>
      </c>
      <c r="O125" s="24" t="b">
        <f t="shared" si="110"/>
        <v>0</v>
      </c>
      <c r="P125" s="24">
        <f t="shared" si="111"/>
        <v>-6.1232080921636793</v>
      </c>
      <c r="Q125" s="24">
        <f t="shared" si="112"/>
        <v>-6.1232080921636793</v>
      </c>
      <c r="R125" s="48">
        <f t="shared" si="113"/>
        <v>191.12517160230774</v>
      </c>
      <c r="S125" s="49">
        <v>30.593659193421963</v>
      </c>
      <c r="T125" s="19">
        <f t="shared" si="96"/>
        <v>3.0782690952096789E-3</v>
      </c>
      <c r="U125" s="28">
        <f t="shared" si="97"/>
        <v>3.0020554700164021E-3</v>
      </c>
      <c r="V125" s="30" t="b">
        <f t="shared" ref="V125:X125" si="176">IF(AND($D125&lt;V$2,$D125&gt;W$2),V$3 )</f>
        <v>0</v>
      </c>
      <c r="W125" s="30" t="b">
        <f t="shared" si="176"/>
        <v>0</v>
      </c>
      <c r="X125" s="30" t="b">
        <f t="shared" si="176"/>
        <v>0</v>
      </c>
      <c r="Y125" s="30">
        <f t="shared" si="115"/>
        <v>2.1268721667216761E-3</v>
      </c>
      <c r="Z125" s="30">
        <f t="shared" si="116"/>
        <v>2.1268721667216761E-3</v>
      </c>
      <c r="AA125" s="30" t="b">
        <f t="shared" si="117"/>
        <v>0</v>
      </c>
      <c r="AB125" s="30" t="b">
        <f t="shared" si="118"/>
        <v>0</v>
      </c>
      <c r="AC125" s="30" t="b">
        <f t="shared" si="119"/>
        <v>0</v>
      </c>
      <c r="AD125" s="30">
        <f t="shared" si="120"/>
        <v>8.9839778564273765</v>
      </c>
      <c r="AE125" s="30">
        <f t="shared" si="121"/>
        <v>8.9839778564273765</v>
      </c>
      <c r="AF125" s="49">
        <f t="shared" si="122"/>
        <v>30.593659193421963</v>
      </c>
    </row>
    <row r="126" spans="1:32" ht="16.5" x14ac:dyDescent="0.3">
      <c r="A126" s="2">
        <v>42891.999999994354</v>
      </c>
      <c r="B126" s="8">
        <v>9611.8590836588537</v>
      </c>
      <c r="C126" s="8">
        <f t="shared" si="99"/>
        <v>29.427173411912307</v>
      </c>
      <c r="D126" s="8">
        <f t="shared" si="100"/>
        <v>9582.4319102469417</v>
      </c>
      <c r="E126" s="8">
        <f t="shared" si="101"/>
        <v>9401.9636053400682</v>
      </c>
      <c r="F126" s="9">
        <f t="shared" si="102"/>
        <v>180.46830490687316</v>
      </c>
      <c r="G126" s="13">
        <f t="shared" si="95"/>
        <v>1.9194746170297011E-2</v>
      </c>
      <c r="H126" s="24" t="b">
        <f t="shared" si="103"/>
        <v>0</v>
      </c>
      <c r="I126" s="24" t="b">
        <f t="shared" si="104"/>
        <v>0</v>
      </c>
      <c r="J126" s="24" t="b">
        <f t="shared" si="105"/>
        <v>0</v>
      </c>
      <c r="K126" s="24">
        <f t="shared" si="106"/>
        <v>1.9472250337568883E-2</v>
      </c>
      <c r="L126" s="24">
        <f t="shared" si="107"/>
        <v>1.9472250337568883E-2</v>
      </c>
      <c r="M126" s="24" t="b">
        <f t="shared" si="108"/>
        <v>0</v>
      </c>
      <c r="N126" s="24" t="b">
        <f t="shared" si="109"/>
        <v>0</v>
      </c>
      <c r="O126" s="24" t="b">
        <f t="shared" si="110"/>
        <v>0</v>
      </c>
      <c r="P126" s="24">
        <f t="shared" si="111"/>
        <v>-6.1232080921636793</v>
      </c>
      <c r="Q126" s="24">
        <f t="shared" si="112"/>
        <v>-6.1232080921636793</v>
      </c>
      <c r="R126" s="48">
        <f t="shared" si="113"/>
        <v>180.46830490687316</v>
      </c>
      <c r="S126" s="49">
        <v>29.427173411912307</v>
      </c>
      <c r="T126" s="19">
        <f t="shared" si="96"/>
        <v>3.1298965457809734E-3</v>
      </c>
      <c r="U126" s="28">
        <f t="shared" si="97"/>
        <v>3.0522040967646703E-3</v>
      </c>
      <c r="V126" s="30" t="b">
        <f t="shared" ref="V126:X126" si="177">IF(AND($D126&lt;V$2,$D126&gt;W$2),V$3 )</f>
        <v>0</v>
      </c>
      <c r="W126" s="30" t="b">
        <f t="shared" si="177"/>
        <v>0</v>
      </c>
      <c r="X126" s="30" t="b">
        <f t="shared" si="177"/>
        <v>0</v>
      </c>
      <c r="Y126" s="30">
        <f t="shared" si="115"/>
        <v>2.1268721667216761E-3</v>
      </c>
      <c r="Z126" s="30">
        <f t="shared" si="116"/>
        <v>2.1268721667216761E-3</v>
      </c>
      <c r="AA126" s="30" t="b">
        <f t="shared" si="117"/>
        <v>0</v>
      </c>
      <c r="AB126" s="30" t="b">
        <f t="shared" si="118"/>
        <v>0</v>
      </c>
      <c r="AC126" s="30" t="b">
        <f t="shared" si="119"/>
        <v>0</v>
      </c>
      <c r="AD126" s="30">
        <f t="shared" si="120"/>
        <v>8.9839778564273765</v>
      </c>
      <c r="AE126" s="30">
        <f t="shared" si="121"/>
        <v>8.9839778564273765</v>
      </c>
      <c r="AF126" s="49">
        <f t="shared" si="122"/>
        <v>29.427173411912307</v>
      </c>
    </row>
    <row r="127" spans="1:32" ht="16.5" x14ac:dyDescent="0.3">
      <c r="A127" s="2">
        <v>42892.041666661018</v>
      </c>
      <c r="B127" s="8">
        <v>9292.7404226345479</v>
      </c>
      <c r="C127" s="8">
        <f t="shared" si="99"/>
        <v>28.748448813898221</v>
      </c>
      <c r="D127" s="8">
        <f t="shared" si="100"/>
        <v>9263.9919738206499</v>
      </c>
      <c r="E127" s="8">
        <f t="shared" si="101"/>
        <v>9089.7244110733482</v>
      </c>
      <c r="F127" s="9">
        <f t="shared" si="102"/>
        <v>174.2675627473009</v>
      </c>
      <c r="G127" s="13">
        <f t="shared" si="95"/>
        <v>1.9171930288117804E-2</v>
      </c>
      <c r="H127" s="24" t="b">
        <f t="shared" si="103"/>
        <v>0</v>
      </c>
      <c r="I127" s="24" t="b">
        <f t="shared" si="104"/>
        <v>0</v>
      </c>
      <c r="J127" s="24" t="b">
        <f t="shared" si="105"/>
        <v>0</v>
      </c>
      <c r="K127" s="24">
        <f t="shared" si="106"/>
        <v>1.9472250337568883E-2</v>
      </c>
      <c r="L127" s="24">
        <f t="shared" si="107"/>
        <v>1.9472250337568883E-2</v>
      </c>
      <c r="M127" s="24" t="b">
        <f t="shared" si="108"/>
        <v>0</v>
      </c>
      <c r="N127" s="24" t="b">
        <f t="shared" si="109"/>
        <v>0</v>
      </c>
      <c r="O127" s="24" t="b">
        <f t="shared" si="110"/>
        <v>0</v>
      </c>
      <c r="P127" s="24">
        <f t="shared" si="111"/>
        <v>-6.1232080921636793</v>
      </c>
      <c r="Q127" s="24">
        <f t="shared" si="112"/>
        <v>-6.1232080921636793</v>
      </c>
      <c r="R127" s="48">
        <f t="shared" si="113"/>
        <v>174.2675627473009</v>
      </c>
      <c r="S127" s="49">
        <v>28.748448813898221</v>
      </c>
      <c r="T127" s="19">
        <f t="shared" si="96"/>
        <v>3.1627415215004849E-3</v>
      </c>
      <c r="U127" s="28">
        <f t="shared" si="97"/>
        <v>3.0841048259955773E-3</v>
      </c>
      <c r="V127" s="30" t="b">
        <f t="shared" ref="V127:X127" si="178">IF(AND($D127&lt;V$2,$D127&gt;W$2),V$3 )</f>
        <v>0</v>
      </c>
      <c r="W127" s="30" t="b">
        <f t="shared" si="178"/>
        <v>0</v>
      </c>
      <c r="X127" s="30" t="b">
        <f t="shared" si="178"/>
        <v>0</v>
      </c>
      <c r="Y127" s="30">
        <f t="shared" si="115"/>
        <v>2.1268721667216761E-3</v>
      </c>
      <c r="Z127" s="30">
        <f t="shared" si="116"/>
        <v>2.1268721667216761E-3</v>
      </c>
      <c r="AA127" s="30" t="b">
        <f t="shared" si="117"/>
        <v>0</v>
      </c>
      <c r="AB127" s="30" t="b">
        <f t="shared" si="118"/>
        <v>0</v>
      </c>
      <c r="AC127" s="30" t="b">
        <f t="shared" si="119"/>
        <v>0</v>
      </c>
      <c r="AD127" s="30">
        <f t="shared" si="120"/>
        <v>8.9839778564273765</v>
      </c>
      <c r="AE127" s="30">
        <f t="shared" si="121"/>
        <v>8.9839778564273765</v>
      </c>
      <c r="AF127" s="49">
        <f t="shared" si="122"/>
        <v>28.748448813898221</v>
      </c>
    </row>
    <row r="128" spans="1:32" ht="16.5" x14ac:dyDescent="0.3">
      <c r="A128" s="2">
        <v>42892.083333327682</v>
      </c>
      <c r="B128" s="8">
        <v>9112.1297309027777</v>
      </c>
      <c r="C128" s="8">
        <f t="shared" si="99"/>
        <v>28.36431296064157</v>
      </c>
      <c r="D128" s="8">
        <f t="shared" si="100"/>
        <v>9083.765417942137</v>
      </c>
      <c r="E128" s="8">
        <f t="shared" si="101"/>
        <v>8913.0072718083811</v>
      </c>
      <c r="F128" s="9">
        <f t="shared" si="102"/>
        <v>170.75814613375664</v>
      </c>
      <c r="G128" s="13">
        <f t="shared" si="95"/>
        <v>1.9158308854280909E-2</v>
      </c>
      <c r="H128" s="24" t="b">
        <f t="shared" si="103"/>
        <v>0</v>
      </c>
      <c r="I128" s="24" t="b">
        <f t="shared" si="104"/>
        <v>0</v>
      </c>
      <c r="J128" s="24" t="b">
        <f t="shared" si="105"/>
        <v>0</v>
      </c>
      <c r="K128" s="24">
        <f t="shared" si="106"/>
        <v>1.9472250337568883E-2</v>
      </c>
      <c r="L128" s="24">
        <f t="shared" si="107"/>
        <v>1.9472250337568883E-2</v>
      </c>
      <c r="M128" s="24" t="b">
        <f t="shared" si="108"/>
        <v>0</v>
      </c>
      <c r="N128" s="24" t="b">
        <f t="shared" si="109"/>
        <v>0</v>
      </c>
      <c r="O128" s="24" t="b">
        <f t="shared" si="110"/>
        <v>0</v>
      </c>
      <c r="P128" s="24">
        <f t="shared" si="111"/>
        <v>-6.1232080921636793</v>
      </c>
      <c r="Q128" s="24">
        <f t="shared" si="112"/>
        <v>-6.1232080921636793</v>
      </c>
      <c r="R128" s="48">
        <f t="shared" si="113"/>
        <v>170.75814613375664</v>
      </c>
      <c r="S128" s="49">
        <v>28.36431296064157</v>
      </c>
      <c r="T128" s="19">
        <f t="shared" si="96"/>
        <v>3.1823504789856038E-3</v>
      </c>
      <c r="U128" s="28">
        <f t="shared" si="97"/>
        <v>3.1031487821694161E-3</v>
      </c>
      <c r="V128" s="30" t="b">
        <f t="shared" ref="V128:X128" si="179">IF(AND($D128&lt;V$2,$D128&gt;W$2),V$3 )</f>
        <v>0</v>
      </c>
      <c r="W128" s="30" t="b">
        <f t="shared" si="179"/>
        <v>0</v>
      </c>
      <c r="X128" s="30" t="b">
        <f t="shared" si="179"/>
        <v>0</v>
      </c>
      <c r="Y128" s="30">
        <f t="shared" si="115"/>
        <v>2.1268721667216761E-3</v>
      </c>
      <c r="Z128" s="30">
        <f t="shared" si="116"/>
        <v>2.1268721667216761E-3</v>
      </c>
      <c r="AA128" s="30" t="b">
        <f t="shared" si="117"/>
        <v>0</v>
      </c>
      <c r="AB128" s="30" t="b">
        <f t="shared" si="118"/>
        <v>0</v>
      </c>
      <c r="AC128" s="30" t="b">
        <f t="shared" si="119"/>
        <v>0</v>
      </c>
      <c r="AD128" s="30">
        <f t="shared" si="120"/>
        <v>8.9839778564273765</v>
      </c>
      <c r="AE128" s="30">
        <f t="shared" si="121"/>
        <v>8.9839778564273765</v>
      </c>
      <c r="AF128" s="49">
        <f t="shared" si="122"/>
        <v>28.36431296064157</v>
      </c>
    </row>
    <row r="129" spans="1:32" ht="16.5" x14ac:dyDescent="0.3">
      <c r="A129" s="2">
        <v>42892.124999994347</v>
      </c>
      <c r="B129" s="8">
        <v>9169.0735796440968</v>
      </c>
      <c r="C129" s="8">
        <f t="shared" si="99"/>
        <v>28.48542524759549</v>
      </c>
      <c r="D129" s="8">
        <f t="shared" si="100"/>
        <v>9140.5881543965006</v>
      </c>
      <c r="E129" s="8">
        <f t="shared" si="101"/>
        <v>8968.723541713638</v>
      </c>
      <c r="F129" s="9">
        <f t="shared" si="102"/>
        <v>171.86461268286172</v>
      </c>
      <c r="G129" s="13">
        <f t="shared" si="95"/>
        <v>1.9162661429301214E-2</v>
      </c>
      <c r="H129" s="24" t="b">
        <f t="shared" si="103"/>
        <v>0</v>
      </c>
      <c r="I129" s="24" t="b">
        <f t="shared" si="104"/>
        <v>0</v>
      </c>
      <c r="J129" s="24" t="b">
        <f t="shared" si="105"/>
        <v>0</v>
      </c>
      <c r="K129" s="24">
        <f t="shared" si="106"/>
        <v>1.9472250337568883E-2</v>
      </c>
      <c r="L129" s="24">
        <f t="shared" si="107"/>
        <v>1.9472250337568883E-2</v>
      </c>
      <c r="M129" s="24" t="b">
        <f t="shared" si="108"/>
        <v>0</v>
      </c>
      <c r="N129" s="24" t="b">
        <f t="shared" si="109"/>
        <v>0</v>
      </c>
      <c r="O129" s="24" t="b">
        <f t="shared" si="110"/>
        <v>0</v>
      </c>
      <c r="P129" s="24">
        <f t="shared" si="111"/>
        <v>-6.1232080921636793</v>
      </c>
      <c r="Q129" s="24">
        <f t="shared" si="112"/>
        <v>-6.1232080921636793</v>
      </c>
      <c r="R129" s="48">
        <f t="shared" si="113"/>
        <v>171.86461268286172</v>
      </c>
      <c r="S129" s="49">
        <v>28.48542524759549</v>
      </c>
      <c r="T129" s="19">
        <f t="shared" si="96"/>
        <v>3.1760846585480581E-3</v>
      </c>
      <c r="U129" s="28">
        <f t="shared" si="97"/>
        <v>3.0970636048592466E-3</v>
      </c>
      <c r="V129" s="30" t="b">
        <f t="shared" ref="V129:X129" si="180">IF(AND($D129&lt;V$2,$D129&gt;W$2),V$3 )</f>
        <v>0</v>
      </c>
      <c r="W129" s="30" t="b">
        <f t="shared" si="180"/>
        <v>0</v>
      </c>
      <c r="X129" s="30" t="b">
        <f t="shared" si="180"/>
        <v>0</v>
      </c>
      <c r="Y129" s="30">
        <f t="shared" si="115"/>
        <v>2.1268721667216761E-3</v>
      </c>
      <c r="Z129" s="30">
        <f t="shared" si="116"/>
        <v>2.1268721667216761E-3</v>
      </c>
      <c r="AA129" s="30" t="b">
        <f t="shared" si="117"/>
        <v>0</v>
      </c>
      <c r="AB129" s="30" t="b">
        <f t="shared" si="118"/>
        <v>0</v>
      </c>
      <c r="AC129" s="30" t="b">
        <f t="shared" si="119"/>
        <v>0</v>
      </c>
      <c r="AD129" s="30">
        <f t="shared" si="120"/>
        <v>8.9839778564273765</v>
      </c>
      <c r="AE129" s="30">
        <f t="shared" si="121"/>
        <v>8.9839778564273765</v>
      </c>
      <c r="AF129" s="49">
        <f t="shared" si="122"/>
        <v>28.48542524759549</v>
      </c>
    </row>
    <row r="130" spans="1:32" ht="16.5" x14ac:dyDescent="0.3">
      <c r="A130" s="2">
        <v>42892.166666661011</v>
      </c>
      <c r="B130" s="8">
        <v>9676.7714246961805</v>
      </c>
      <c r="C130" s="8">
        <f t="shared" si="99"/>
        <v>29.565233663341342</v>
      </c>
      <c r="D130" s="8">
        <f t="shared" si="100"/>
        <v>9647.2061910328393</v>
      </c>
      <c r="E130" s="8">
        <f t="shared" si="101"/>
        <v>9465.4765851150678</v>
      </c>
      <c r="F130" s="9">
        <f t="shared" si="102"/>
        <v>181.72960591777215</v>
      </c>
      <c r="G130" s="13">
        <f t="shared" si="95"/>
        <v>1.9199202943838135E-2</v>
      </c>
      <c r="H130" s="24" t="b">
        <f t="shared" si="103"/>
        <v>0</v>
      </c>
      <c r="I130" s="24" t="b">
        <f t="shared" si="104"/>
        <v>0</v>
      </c>
      <c r="J130" s="24" t="b">
        <f t="shared" si="105"/>
        <v>0</v>
      </c>
      <c r="K130" s="24">
        <f t="shared" si="106"/>
        <v>1.9472250337568883E-2</v>
      </c>
      <c r="L130" s="24">
        <f t="shared" si="107"/>
        <v>1.9472250337568883E-2</v>
      </c>
      <c r="M130" s="24" t="b">
        <f t="shared" si="108"/>
        <v>0</v>
      </c>
      <c r="N130" s="24" t="b">
        <f t="shared" si="109"/>
        <v>0</v>
      </c>
      <c r="O130" s="24" t="b">
        <f t="shared" si="110"/>
        <v>0</v>
      </c>
      <c r="P130" s="24">
        <f t="shared" si="111"/>
        <v>-6.1232080921636793</v>
      </c>
      <c r="Q130" s="24">
        <f t="shared" si="112"/>
        <v>-6.1232080921636793</v>
      </c>
      <c r="R130" s="48">
        <f t="shared" si="113"/>
        <v>181.72960591777215</v>
      </c>
      <c r="S130" s="49">
        <v>29.565233663341342</v>
      </c>
      <c r="T130" s="19">
        <f t="shared" si="96"/>
        <v>3.123480724661465E-3</v>
      </c>
      <c r="U130" s="28">
        <f t="shared" si="97"/>
        <v>3.0459724099800795E-3</v>
      </c>
      <c r="V130" s="30" t="b">
        <f t="shared" ref="V130:X130" si="181">IF(AND($D130&lt;V$2,$D130&gt;W$2),V$3 )</f>
        <v>0</v>
      </c>
      <c r="W130" s="30" t="b">
        <f t="shared" si="181"/>
        <v>0</v>
      </c>
      <c r="X130" s="30" t="b">
        <f t="shared" si="181"/>
        <v>0</v>
      </c>
      <c r="Y130" s="30">
        <f t="shared" si="115"/>
        <v>2.1268721667216761E-3</v>
      </c>
      <c r="Z130" s="30">
        <f t="shared" si="116"/>
        <v>2.1268721667216761E-3</v>
      </c>
      <c r="AA130" s="30" t="b">
        <f t="shared" si="117"/>
        <v>0</v>
      </c>
      <c r="AB130" s="30" t="b">
        <f t="shared" si="118"/>
        <v>0</v>
      </c>
      <c r="AC130" s="30" t="b">
        <f t="shared" si="119"/>
        <v>0</v>
      </c>
      <c r="AD130" s="30">
        <f t="shared" si="120"/>
        <v>8.9839778564273765</v>
      </c>
      <c r="AE130" s="30">
        <f t="shared" si="121"/>
        <v>8.9839778564273765</v>
      </c>
      <c r="AF130" s="49">
        <f t="shared" si="122"/>
        <v>29.565233663341342</v>
      </c>
    </row>
    <row r="131" spans="1:32" ht="16.5" x14ac:dyDescent="0.3">
      <c r="A131" s="2">
        <v>42892.208333327675</v>
      </c>
      <c r="B131" s="8">
        <v>10538.307516276041</v>
      </c>
      <c r="C131" s="8">
        <f t="shared" si="99"/>
        <v>31.091779501081298</v>
      </c>
      <c r="D131" s="8">
        <f t="shared" si="100"/>
        <v>10507.215736774961</v>
      </c>
      <c r="E131" s="8">
        <f t="shared" si="101"/>
        <v>10305.645859993871</v>
      </c>
      <c r="F131" s="9">
        <f t="shared" si="102"/>
        <v>201.56987678108959</v>
      </c>
      <c r="G131" s="13">
        <f t="shared" si="95"/>
        <v>1.9559169752142974E-2</v>
      </c>
      <c r="H131" s="24" t="b">
        <f t="shared" si="103"/>
        <v>0</v>
      </c>
      <c r="I131" s="24" t="b">
        <f t="shared" si="104"/>
        <v>0</v>
      </c>
      <c r="J131" s="24">
        <f t="shared" si="105"/>
        <v>2.8413894797919583E-2</v>
      </c>
      <c r="K131" s="24" t="b">
        <f t="shared" si="106"/>
        <v>0</v>
      </c>
      <c r="L131" s="24">
        <f t="shared" si="107"/>
        <v>2.8413894797919583E-2</v>
      </c>
      <c r="M131" s="24" t="b">
        <f t="shared" si="108"/>
        <v>0</v>
      </c>
      <c r="N131" s="24" t="b">
        <f t="shared" si="109"/>
        <v>0</v>
      </c>
      <c r="O131" s="24">
        <f t="shared" si="110"/>
        <v>-96.981045782679246</v>
      </c>
      <c r="P131" s="24" t="b">
        <f t="shared" si="111"/>
        <v>0</v>
      </c>
      <c r="Q131" s="24">
        <f t="shared" si="112"/>
        <v>-96.981045782679246</v>
      </c>
      <c r="R131" s="48">
        <f t="shared" si="113"/>
        <v>201.56987678108959</v>
      </c>
      <c r="S131" s="49">
        <v>31.091779501081298</v>
      </c>
      <c r="T131" s="19">
        <f t="shared" si="96"/>
        <v>3.0169656442182256E-3</v>
      </c>
      <c r="U131" s="28">
        <f t="shared" si="97"/>
        <v>2.941678957431729E-3</v>
      </c>
      <c r="V131" s="30" t="b">
        <f t="shared" ref="V131:X131" si="182">IF(AND($D131&lt;V$2,$D131&gt;W$2),V$3 )</f>
        <v>0</v>
      </c>
      <c r="W131" s="30" t="b">
        <f t="shared" si="182"/>
        <v>0</v>
      </c>
      <c r="X131" s="30">
        <f t="shared" si="182"/>
        <v>4.7702342923554032E-4</v>
      </c>
      <c r="Y131" s="30" t="b">
        <f t="shared" si="115"/>
        <v>0</v>
      </c>
      <c r="Z131" s="30">
        <f t="shared" si="116"/>
        <v>4.7702342923554032E-4</v>
      </c>
      <c r="AA131" s="30" t="b">
        <f t="shared" si="117"/>
        <v>0</v>
      </c>
      <c r="AB131" s="30" t="b">
        <f t="shared" si="118"/>
        <v>0</v>
      </c>
      <c r="AC131" s="30">
        <f t="shared" si="119"/>
        <v>26.064759911328629</v>
      </c>
      <c r="AD131" s="30" t="b">
        <f t="shared" si="120"/>
        <v>0</v>
      </c>
      <c r="AE131" s="30">
        <f t="shared" si="121"/>
        <v>26.064759911328629</v>
      </c>
      <c r="AF131" s="49">
        <f t="shared" si="122"/>
        <v>31.091779501081298</v>
      </c>
    </row>
    <row r="132" spans="1:32" ht="16.5" x14ac:dyDescent="0.3">
      <c r="A132" s="2">
        <v>42892.249999994339</v>
      </c>
      <c r="B132" s="8">
        <v>11235.99150282118</v>
      </c>
      <c r="C132" s="8">
        <f t="shared" si="99"/>
        <v>31.42459110886578</v>
      </c>
      <c r="D132" s="8">
        <f t="shared" si="100"/>
        <v>11204.566911712314</v>
      </c>
      <c r="E132" s="8">
        <f t="shared" si="101"/>
        <v>10983.182572009349</v>
      </c>
      <c r="F132" s="9">
        <f t="shared" si="102"/>
        <v>221.38433970296518</v>
      </c>
      <c r="G132" s="13">
        <f t="shared" si="95"/>
        <v>2.0156665725211867E-2</v>
      </c>
      <c r="H132" s="24" t="b">
        <f t="shared" si="103"/>
        <v>0</v>
      </c>
      <c r="I132" s="24" t="b">
        <f t="shared" si="104"/>
        <v>0</v>
      </c>
      <c r="J132" s="24">
        <f t="shared" si="105"/>
        <v>2.8413894797919583E-2</v>
      </c>
      <c r="K132" s="24" t="b">
        <f t="shared" si="106"/>
        <v>0</v>
      </c>
      <c r="L132" s="24">
        <f t="shared" si="107"/>
        <v>2.8413894797919583E-2</v>
      </c>
      <c r="M132" s="24" t="b">
        <f t="shared" si="108"/>
        <v>0</v>
      </c>
      <c r="N132" s="24" t="b">
        <f t="shared" si="109"/>
        <v>0</v>
      </c>
      <c r="O132" s="24">
        <f t="shared" si="110"/>
        <v>-96.981045782679246</v>
      </c>
      <c r="P132" s="24" t="b">
        <f t="shared" si="111"/>
        <v>0</v>
      </c>
      <c r="Q132" s="24">
        <f t="shared" si="112"/>
        <v>-96.981045782679246</v>
      </c>
      <c r="R132" s="48">
        <f t="shared" si="113"/>
        <v>221.38433970296518</v>
      </c>
      <c r="S132" s="49">
        <v>31.42459110886578</v>
      </c>
      <c r="T132" s="19">
        <f t="shared" si="96"/>
        <v>2.8611553074744818E-3</v>
      </c>
      <c r="U132" s="28">
        <f t="shared" si="97"/>
        <v>2.7889793761849942E-3</v>
      </c>
      <c r="V132" s="30" t="b">
        <f t="shared" ref="V132:X132" si="183">IF(AND($D132&lt;V$2,$D132&gt;W$2),V$3 )</f>
        <v>0</v>
      </c>
      <c r="W132" s="30" t="b">
        <f t="shared" si="183"/>
        <v>0</v>
      </c>
      <c r="X132" s="30">
        <f t="shared" si="183"/>
        <v>4.7702342923554032E-4</v>
      </c>
      <c r="Y132" s="30" t="b">
        <f t="shared" si="115"/>
        <v>0</v>
      </c>
      <c r="Z132" s="30">
        <f t="shared" si="116"/>
        <v>4.7702342923554032E-4</v>
      </c>
      <c r="AA132" s="30" t="b">
        <f t="shared" si="117"/>
        <v>0</v>
      </c>
      <c r="AB132" s="30" t="b">
        <f t="shared" si="118"/>
        <v>0</v>
      </c>
      <c r="AC132" s="30">
        <f t="shared" si="119"/>
        <v>26.064759911328629</v>
      </c>
      <c r="AD132" s="30" t="b">
        <f t="shared" si="120"/>
        <v>0</v>
      </c>
      <c r="AE132" s="30">
        <f t="shared" si="121"/>
        <v>26.064759911328629</v>
      </c>
      <c r="AF132" s="49">
        <f t="shared" si="122"/>
        <v>31.42459110886578</v>
      </c>
    </row>
    <row r="133" spans="1:32" ht="16.5" x14ac:dyDescent="0.3">
      <c r="A133" s="2">
        <v>42892.291666661004</v>
      </c>
      <c r="B133" s="8">
        <v>11679.014344618055</v>
      </c>
      <c r="C133" s="8">
        <f t="shared" si="99"/>
        <v>31.635923384089402</v>
      </c>
      <c r="D133" s="8">
        <f t="shared" si="100"/>
        <v>11647.378421233967</v>
      </c>
      <c r="E133" s="8">
        <f t="shared" si="101"/>
        <v>11413.412081884146</v>
      </c>
      <c r="F133" s="9">
        <f t="shared" si="102"/>
        <v>233.9663393498214</v>
      </c>
      <c r="G133" s="13">
        <f t="shared" si="95"/>
        <v>2.0499245770787752E-2</v>
      </c>
      <c r="H133" s="24" t="b">
        <f t="shared" si="103"/>
        <v>0</v>
      </c>
      <c r="I133" s="24" t="b">
        <f t="shared" si="104"/>
        <v>0</v>
      </c>
      <c r="J133" s="24">
        <f t="shared" si="105"/>
        <v>2.8413894797919583E-2</v>
      </c>
      <c r="K133" s="24" t="b">
        <f t="shared" si="106"/>
        <v>0</v>
      </c>
      <c r="L133" s="24">
        <f t="shared" si="107"/>
        <v>2.8413894797919583E-2</v>
      </c>
      <c r="M133" s="24" t="b">
        <f t="shared" si="108"/>
        <v>0</v>
      </c>
      <c r="N133" s="24" t="b">
        <f t="shared" si="109"/>
        <v>0</v>
      </c>
      <c r="O133" s="24">
        <f t="shared" si="110"/>
        <v>-96.981045782679246</v>
      </c>
      <c r="P133" s="24" t="b">
        <f t="shared" si="111"/>
        <v>0</v>
      </c>
      <c r="Q133" s="24">
        <f t="shared" si="112"/>
        <v>-96.981045782679246</v>
      </c>
      <c r="R133" s="48">
        <f t="shared" si="113"/>
        <v>233.9663393498214</v>
      </c>
      <c r="S133" s="49">
        <v>31.635923384089402</v>
      </c>
      <c r="T133" s="19">
        <f t="shared" si="96"/>
        <v>2.7718199568298502E-3</v>
      </c>
      <c r="U133" s="28">
        <f t="shared" si="97"/>
        <v>2.7014659869512561E-3</v>
      </c>
      <c r="V133" s="30" t="b">
        <f t="shared" ref="V133:X133" si="184">IF(AND($D133&lt;V$2,$D133&gt;W$2),V$3 )</f>
        <v>0</v>
      </c>
      <c r="W133" s="30" t="b">
        <f t="shared" si="184"/>
        <v>0</v>
      </c>
      <c r="X133" s="30">
        <f t="shared" si="184"/>
        <v>4.7702342923554032E-4</v>
      </c>
      <c r="Y133" s="30" t="b">
        <f t="shared" si="115"/>
        <v>0</v>
      </c>
      <c r="Z133" s="30">
        <f t="shared" si="116"/>
        <v>4.7702342923554032E-4</v>
      </c>
      <c r="AA133" s="30" t="b">
        <f t="shared" si="117"/>
        <v>0</v>
      </c>
      <c r="AB133" s="30" t="b">
        <f t="shared" si="118"/>
        <v>0</v>
      </c>
      <c r="AC133" s="30">
        <f t="shared" si="119"/>
        <v>26.064759911328629</v>
      </c>
      <c r="AD133" s="30" t="b">
        <f t="shared" si="120"/>
        <v>0</v>
      </c>
      <c r="AE133" s="30">
        <f t="shared" si="121"/>
        <v>26.064759911328629</v>
      </c>
      <c r="AF133" s="49">
        <f t="shared" si="122"/>
        <v>31.635923384089402</v>
      </c>
    </row>
    <row r="134" spans="1:32" ht="16.5" x14ac:dyDescent="0.3">
      <c r="A134" s="2">
        <v>42892.333333327668</v>
      </c>
      <c r="B134" s="8">
        <v>12160.522137586806</v>
      </c>
      <c r="C134" s="8">
        <f t="shared" si="99"/>
        <v>31.865613882694991</v>
      </c>
      <c r="D134" s="8">
        <f t="shared" si="100"/>
        <v>12128.65652370411</v>
      </c>
      <c r="E134" s="8">
        <f t="shared" si="101"/>
        <v>11881.015198982161</v>
      </c>
      <c r="F134" s="9">
        <f t="shared" si="102"/>
        <v>247.64132472195041</v>
      </c>
      <c r="G134" s="13">
        <f t="shared" ref="G134:G197" si="185">F134/E134</f>
        <v>2.0843448188094707E-2</v>
      </c>
      <c r="H134" s="24" t="b">
        <f t="shared" si="103"/>
        <v>0</v>
      </c>
      <c r="I134" s="24" t="b">
        <f t="shared" si="104"/>
        <v>0</v>
      </c>
      <c r="J134" s="24">
        <f t="shared" si="105"/>
        <v>2.8413894797919583E-2</v>
      </c>
      <c r="K134" s="24" t="b">
        <f t="shared" si="106"/>
        <v>0</v>
      </c>
      <c r="L134" s="24">
        <f t="shared" si="107"/>
        <v>2.8413894797919583E-2</v>
      </c>
      <c r="M134" s="24" t="b">
        <f t="shared" si="108"/>
        <v>0</v>
      </c>
      <c r="N134" s="24" t="b">
        <f t="shared" si="109"/>
        <v>0</v>
      </c>
      <c r="O134" s="24">
        <f t="shared" si="110"/>
        <v>-96.981045782679246</v>
      </c>
      <c r="P134" s="24" t="b">
        <f t="shared" si="111"/>
        <v>0</v>
      </c>
      <c r="Q134" s="24">
        <f t="shared" si="112"/>
        <v>-96.981045782679246</v>
      </c>
      <c r="R134" s="48">
        <f t="shared" si="113"/>
        <v>247.64132472195041</v>
      </c>
      <c r="S134" s="49">
        <v>31.865613882694991</v>
      </c>
      <c r="T134" s="19">
        <f t="shared" ref="T134:T197" si="186">S134/E134</f>
        <v>2.6820615367468682E-3</v>
      </c>
      <c r="U134" s="28">
        <f t="shared" ref="U134:U197" si="187">S134/(B134+S134)</f>
        <v>2.6135663113941196E-3</v>
      </c>
      <c r="V134" s="30" t="b">
        <f t="shared" ref="V134:X134" si="188">IF(AND($D134&lt;V$2,$D134&gt;W$2),V$3 )</f>
        <v>0</v>
      </c>
      <c r="W134" s="30" t="b">
        <f t="shared" si="188"/>
        <v>0</v>
      </c>
      <c r="X134" s="30">
        <f t="shared" si="188"/>
        <v>4.7702342923554032E-4</v>
      </c>
      <c r="Y134" s="30" t="b">
        <f t="shared" si="115"/>
        <v>0</v>
      </c>
      <c r="Z134" s="30">
        <f t="shared" si="116"/>
        <v>4.7702342923554032E-4</v>
      </c>
      <c r="AA134" s="30" t="b">
        <f t="shared" si="117"/>
        <v>0</v>
      </c>
      <c r="AB134" s="30" t="b">
        <f t="shared" si="118"/>
        <v>0</v>
      </c>
      <c r="AC134" s="30">
        <f t="shared" si="119"/>
        <v>26.064759911328629</v>
      </c>
      <c r="AD134" s="30" t="b">
        <f t="shared" si="120"/>
        <v>0</v>
      </c>
      <c r="AE134" s="30">
        <f t="shared" si="121"/>
        <v>26.064759911328629</v>
      </c>
      <c r="AF134" s="49">
        <f t="shared" si="122"/>
        <v>31.865613882694991</v>
      </c>
    </row>
    <row r="135" spans="1:32" ht="16.5" x14ac:dyDescent="0.3">
      <c r="A135" s="2">
        <v>42892.374999994332</v>
      </c>
      <c r="B135" s="8">
        <v>12792.008011067708</v>
      </c>
      <c r="C135" s="8">
        <f t="shared" ref="C135:C198" si="189">S135</f>
        <v>32.166847439576649</v>
      </c>
      <c r="D135" s="8">
        <f t="shared" ref="D135:D198" si="190">B135-C135</f>
        <v>12759.841163628131</v>
      </c>
      <c r="E135" s="8">
        <f t="shared" ref="E135:E198" si="191">D135-F135</f>
        <v>12494.265424949317</v>
      </c>
      <c r="F135" s="9">
        <f t="shared" ref="F135:F198" si="192">R135</f>
        <v>265.57573867881428</v>
      </c>
      <c r="G135" s="13">
        <f t="shared" si="185"/>
        <v>2.1255810537568403E-2</v>
      </c>
      <c r="H135" s="24" t="b">
        <f t="shared" ref="H135:H198" si="193">IF(AND($D135&lt;=$H$2,$D135&gt;$I$2),$H$3 )</f>
        <v>0</v>
      </c>
      <c r="I135" s="24" t="b">
        <f t="shared" ref="I135:I198" si="194">IF(AND($D135&lt;=$I$2,$D135&gt;$J$2),$I$3 )</f>
        <v>0</v>
      </c>
      <c r="J135" s="24">
        <f t="shared" ref="J135:J198" si="195">IF(AND($D135&lt;=$J$2,$D135&gt;$K$2),$J$3 )</f>
        <v>2.8413894797919583E-2</v>
      </c>
      <c r="K135" s="24" t="b">
        <f t="shared" ref="K135:K198" si="196">IF($D135&lt;=$K$2,$K$3 )</f>
        <v>0</v>
      </c>
      <c r="L135" s="24">
        <f t="shared" ref="L135:L198" si="197">MAX(H135:K135)</f>
        <v>2.8413894797919583E-2</v>
      </c>
      <c r="M135" s="24" t="b">
        <f t="shared" ref="M135:M198" si="198">IF(AND($D135&lt;=$M$2,$D135&gt;$N$2),$M$3 )</f>
        <v>0</v>
      </c>
      <c r="N135" s="24" t="b">
        <f t="shared" ref="N135:N198" si="199">IF(AND($D135&lt;=$N$2,$D135&gt;$O$2),$N$3 )</f>
        <v>0</v>
      </c>
      <c r="O135" s="24">
        <f t="shared" ref="O135:O198" si="200">IF(AND($D135&lt;=$O$2,$D135&gt;$P$2),$O$3 )</f>
        <v>-96.981045782679246</v>
      </c>
      <c r="P135" s="24" t="b">
        <f t="shared" ref="P135:P198" si="201">IF($D135&lt;=$P$2,$P$3 )</f>
        <v>0</v>
      </c>
      <c r="Q135" s="24">
        <f t="shared" ref="Q135:Q198" si="202">MAX(M135:P135)</f>
        <v>-96.981045782679246</v>
      </c>
      <c r="R135" s="48">
        <f t="shared" ref="R135:R198" si="203">(D135*L135)+Q135</f>
        <v>265.57573867881428</v>
      </c>
      <c r="S135" s="49">
        <v>32.166847439576649</v>
      </c>
      <c r="T135" s="19">
        <f t="shared" si="186"/>
        <v>2.5745289015025974E-3</v>
      </c>
      <c r="U135" s="28">
        <f t="shared" si="187"/>
        <v>2.5082976327508387E-3</v>
      </c>
      <c r="V135" s="30" t="b">
        <f t="shared" ref="V135:X135" si="204">IF(AND($D135&lt;V$2,$D135&gt;W$2),V$3 )</f>
        <v>0</v>
      </c>
      <c r="W135" s="30" t="b">
        <f t="shared" si="204"/>
        <v>0</v>
      </c>
      <c r="X135" s="30">
        <f t="shared" si="204"/>
        <v>4.7702342923554032E-4</v>
      </c>
      <c r="Y135" s="30" t="b">
        <f t="shared" ref="Y135:Y198" si="205">IF($D135&lt;Y$2,Y$3 )</f>
        <v>0</v>
      </c>
      <c r="Z135" s="30">
        <f t="shared" ref="Z135:Z198" si="206">MAX(V135:Y135)</f>
        <v>4.7702342923554032E-4</v>
      </c>
      <c r="AA135" s="30" t="b">
        <f t="shared" ref="AA135:AA198" si="207">IF(AND($D135&lt;AA$2,$D135&gt;AB$2),AA$3 )</f>
        <v>0</v>
      </c>
      <c r="AB135" s="30" t="b">
        <f t="shared" ref="AB135:AB198" si="208">IF(AND($D135&lt;$AB$2,$D135&gt;$AC$2),$AB$3 )</f>
        <v>0</v>
      </c>
      <c r="AC135" s="30">
        <f t="shared" ref="AC135:AC198" si="209">IF(AND($D135&lt;$AC$2,$D135&gt;$AD$2),$AC$3 )</f>
        <v>26.064759911328629</v>
      </c>
      <c r="AD135" s="30" t="b">
        <f t="shared" ref="AD135:AD198" si="210">IF($D135&lt;$AD$2,$AD$3 )</f>
        <v>0</v>
      </c>
      <c r="AE135" s="30">
        <f t="shared" ref="AE135:AE198" si="211">MAX(AA135:AD135)</f>
        <v>26.064759911328629</v>
      </c>
      <c r="AF135" s="49">
        <f t="shared" ref="AF135:AF198" si="212">Z135*B135+AE135</f>
        <v>32.166847439576649</v>
      </c>
    </row>
    <row r="136" spans="1:32" ht="16.5" x14ac:dyDescent="0.3">
      <c r="A136" s="2">
        <v>42892.416666660996</v>
      </c>
      <c r="B136" s="8">
        <v>13454.295101996528</v>
      </c>
      <c r="C136" s="8">
        <f t="shared" si="189"/>
        <v>32.482773898829947</v>
      </c>
      <c r="D136" s="8">
        <f t="shared" si="190"/>
        <v>13421.812328097698</v>
      </c>
      <c r="E136" s="8">
        <f t="shared" si="191"/>
        <v>13137.427410392389</v>
      </c>
      <c r="F136" s="9">
        <f t="shared" si="192"/>
        <v>284.38491770530885</v>
      </c>
      <c r="G136" s="13">
        <f t="shared" si="185"/>
        <v>2.1646925902733861E-2</v>
      </c>
      <c r="H136" s="24" t="b">
        <f t="shared" si="193"/>
        <v>0</v>
      </c>
      <c r="I136" s="24" t="b">
        <f t="shared" si="194"/>
        <v>0</v>
      </c>
      <c r="J136" s="24">
        <f t="shared" si="195"/>
        <v>2.8413894797919583E-2</v>
      </c>
      <c r="K136" s="24" t="b">
        <f t="shared" si="196"/>
        <v>0</v>
      </c>
      <c r="L136" s="24">
        <f t="shared" si="197"/>
        <v>2.8413894797919583E-2</v>
      </c>
      <c r="M136" s="24" t="b">
        <f t="shared" si="198"/>
        <v>0</v>
      </c>
      <c r="N136" s="24" t="b">
        <f t="shared" si="199"/>
        <v>0</v>
      </c>
      <c r="O136" s="24">
        <f t="shared" si="200"/>
        <v>-96.981045782679246</v>
      </c>
      <c r="P136" s="24" t="b">
        <f t="shared" si="201"/>
        <v>0</v>
      </c>
      <c r="Q136" s="24">
        <f t="shared" si="202"/>
        <v>-96.981045782679246</v>
      </c>
      <c r="R136" s="48">
        <f t="shared" si="203"/>
        <v>284.38491770530885</v>
      </c>
      <c r="S136" s="49">
        <v>32.482773898829947</v>
      </c>
      <c r="T136" s="19">
        <f t="shared" si="186"/>
        <v>2.4725368890057106E-3</v>
      </c>
      <c r="U136" s="28">
        <f t="shared" si="187"/>
        <v>2.4084903153099115E-3</v>
      </c>
      <c r="V136" s="30" t="b">
        <f t="shared" ref="V136:X136" si="213">IF(AND($D136&lt;V$2,$D136&gt;W$2),V$3 )</f>
        <v>0</v>
      </c>
      <c r="W136" s="30" t="b">
        <f t="shared" si="213"/>
        <v>0</v>
      </c>
      <c r="X136" s="30">
        <f t="shared" si="213"/>
        <v>4.7702342923554032E-4</v>
      </c>
      <c r="Y136" s="30" t="b">
        <f t="shared" si="205"/>
        <v>0</v>
      </c>
      <c r="Z136" s="30">
        <f t="shared" si="206"/>
        <v>4.7702342923554032E-4</v>
      </c>
      <c r="AA136" s="30" t="b">
        <f t="shared" si="207"/>
        <v>0</v>
      </c>
      <c r="AB136" s="30" t="b">
        <f t="shared" si="208"/>
        <v>0</v>
      </c>
      <c r="AC136" s="30">
        <f t="shared" si="209"/>
        <v>26.064759911328629</v>
      </c>
      <c r="AD136" s="30" t="b">
        <f t="shared" si="210"/>
        <v>0</v>
      </c>
      <c r="AE136" s="30">
        <f t="shared" si="211"/>
        <v>26.064759911328629</v>
      </c>
      <c r="AF136" s="49">
        <f t="shared" si="212"/>
        <v>32.482773898829947</v>
      </c>
    </row>
    <row r="137" spans="1:32" ht="16.5" x14ac:dyDescent="0.3">
      <c r="A137" s="2">
        <v>42892.458333327661</v>
      </c>
      <c r="B137" s="8">
        <v>14043.732200520833</v>
      </c>
      <c r="C137" s="8">
        <f t="shared" si="189"/>
        <v>32.763949204886657</v>
      </c>
      <c r="D137" s="8">
        <f t="shared" si="190"/>
        <v>14010.968251315946</v>
      </c>
      <c r="E137" s="8">
        <f t="shared" si="191"/>
        <v>13709.843119188743</v>
      </c>
      <c r="F137" s="9">
        <f t="shared" si="192"/>
        <v>301.12513212720336</v>
      </c>
      <c r="G137" s="13">
        <f t="shared" si="185"/>
        <v>2.1964155935944942E-2</v>
      </c>
      <c r="H137" s="24" t="b">
        <f t="shared" si="193"/>
        <v>0</v>
      </c>
      <c r="I137" s="24" t="b">
        <f t="shared" si="194"/>
        <v>0</v>
      </c>
      <c r="J137" s="24">
        <f t="shared" si="195"/>
        <v>2.8413894797919583E-2</v>
      </c>
      <c r="K137" s="24" t="b">
        <f t="shared" si="196"/>
        <v>0</v>
      </c>
      <c r="L137" s="24">
        <f t="shared" si="197"/>
        <v>2.8413894797919583E-2</v>
      </c>
      <c r="M137" s="24" t="b">
        <f t="shared" si="198"/>
        <v>0</v>
      </c>
      <c r="N137" s="24" t="b">
        <f t="shared" si="199"/>
        <v>0</v>
      </c>
      <c r="O137" s="24">
        <f t="shared" si="200"/>
        <v>-96.981045782679246</v>
      </c>
      <c r="P137" s="24" t="b">
        <f t="shared" si="201"/>
        <v>0</v>
      </c>
      <c r="Q137" s="24">
        <f t="shared" si="202"/>
        <v>-96.981045782679246</v>
      </c>
      <c r="R137" s="48">
        <f t="shared" si="203"/>
        <v>301.12513212720336</v>
      </c>
      <c r="S137" s="49">
        <v>32.763949204886657</v>
      </c>
      <c r="T137" s="19">
        <f t="shared" si="186"/>
        <v>2.3898121167432737E-3</v>
      </c>
      <c r="U137" s="28">
        <f t="shared" si="187"/>
        <v>2.3275642501081537E-3</v>
      </c>
      <c r="V137" s="30" t="b">
        <f t="shared" ref="V137:X137" si="214">IF(AND($D137&lt;V$2,$D137&gt;W$2),V$3 )</f>
        <v>0</v>
      </c>
      <c r="W137" s="30" t="b">
        <f t="shared" si="214"/>
        <v>0</v>
      </c>
      <c r="X137" s="30">
        <f t="shared" si="214"/>
        <v>4.7702342923554032E-4</v>
      </c>
      <c r="Y137" s="30" t="b">
        <f t="shared" si="205"/>
        <v>0</v>
      </c>
      <c r="Z137" s="30">
        <f t="shared" si="206"/>
        <v>4.7702342923554032E-4</v>
      </c>
      <c r="AA137" s="30" t="b">
        <f t="shared" si="207"/>
        <v>0</v>
      </c>
      <c r="AB137" s="30" t="b">
        <f t="shared" si="208"/>
        <v>0</v>
      </c>
      <c r="AC137" s="30">
        <f t="shared" si="209"/>
        <v>26.064759911328629</v>
      </c>
      <c r="AD137" s="30" t="b">
        <f t="shared" si="210"/>
        <v>0</v>
      </c>
      <c r="AE137" s="30">
        <f t="shared" si="211"/>
        <v>26.064759911328629</v>
      </c>
      <c r="AF137" s="49">
        <f t="shared" si="212"/>
        <v>32.763949204886657</v>
      </c>
    </row>
    <row r="138" spans="1:32" ht="16.5" x14ac:dyDescent="0.3">
      <c r="A138" s="2">
        <v>42892.499999994325</v>
      </c>
      <c r="B138" s="8">
        <v>14640.987679036458</v>
      </c>
      <c r="C138" s="8">
        <f t="shared" si="189"/>
        <v>33.048854061377895</v>
      </c>
      <c r="D138" s="8">
        <f t="shared" si="190"/>
        <v>14607.938824975079</v>
      </c>
      <c r="E138" s="8">
        <f t="shared" si="191"/>
        <v>14288.504198971033</v>
      </c>
      <c r="F138" s="9">
        <f t="shared" si="192"/>
        <v>319.43462600404598</v>
      </c>
      <c r="G138" s="13">
        <f t="shared" si="185"/>
        <v>2.2356057817937976E-2</v>
      </c>
      <c r="H138" s="24" t="b">
        <f t="shared" si="193"/>
        <v>0</v>
      </c>
      <c r="I138" s="24">
        <f t="shared" si="194"/>
        <v>3.3608777590990367E-2</v>
      </c>
      <c r="J138" s="24" t="b">
        <f t="shared" si="195"/>
        <v>0</v>
      </c>
      <c r="K138" s="24" t="b">
        <f t="shared" si="196"/>
        <v>0</v>
      </c>
      <c r="L138" s="24">
        <f t="shared" si="197"/>
        <v>3.3608777590990367E-2</v>
      </c>
      <c r="M138" s="24" t="b">
        <f t="shared" si="198"/>
        <v>0</v>
      </c>
      <c r="N138" s="24">
        <f t="shared" si="199"/>
        <v>-171.52034102733461</v>
      </c>
      <c r="O138" s="24" t="b">
        <f t="shared" si="200"/>
        <v>0</v>
      </c>
      <c r="P138" s="24" t="b">
        <f t="shared" si="201"/>
        <v>0</v>
      </c>
      <c r="Q138" s="24">
        <f t="shared" si="202"/>
        <v>-171.52034102733461</v>
      </c>
      <c r="R138" s="48">
        <f t="shared" si="203"/>
        <v>319.43462600404598</v>
      </c>
      <c r="S138" s="49">
        <v>33.048854061377895</v>
      </c>
      <c r="T138" s="19">
        <f t="shared" si="186"/>
        <v>2.3129680756756791E-3</v>
      </c>
      <c r="U138" s="28">
        <f t="shared" si="187"/>
        <v>2.2521992491183304E-3</v>
      </c>
      <c r="V138" s="30" t="b">
        <f t="shared" ref="V138:X138" si="215">IF(AND($D138&lt;V$2,$D138&gt;W$2),V$3 )</f>
        <v>0</v>
      </c>
      <c r="W138" s="30" t="b">
        <f t="shared" si="215"/>
        <v>0</v>
      </c>
      <c r="X138" s="30">
        <f t="shared" si="215"/>
        <v>4.7702342923554032E-4</v>
      </c>
      <c r="Y138" s="30" t="b">
        <f t="shared" si="205"/>
        <v>0</v>
      </c>
      <c r="Z138" s="30">
        <f t="shared" si="206"/>
        <v>4.7702342923554032E-4</v>
      </c>
      <c r="AA138" s="30" t="b">
        <f t="shared" si="207"/>
        <v>0</v>
      </c>
      <c r="AB138" s="30" t="b">
        <f t="shared" si="208"/>
        <v>0</v>
      </c>
      <c r="AC138" s="30">
        <f t="shared" si="209"/>
        <v>26.064759911328629</v>
      </c>
      <c r="AD138" s="30" t="b">
        <f t="shared" si="210"/>
        <v>0</v>
      </c>
      <c r="AE138" s="30">
        <f t="shared" si="211"/>
        <v>26.064759911328629</v>
      </c>
      <c r="AF138" s="49">
        <f t="shared" si="212"/>
        <v>33.048854061377895</v>
      </c>
    </row>
    <row r="139" spans="1:32" ht="16.5" x14ac:dyDescent="0.3">
      <c r="A139" s="2">
        <v>42892.541666660989</v>
      </c>
      <c r="B139" s="8">
        <v>15126.072034505209</v>
      </c>
      <c r="C139" s="8">
        <f t="shared" si="189"/>
        <v>34.111453150215937</v>
      </c>
      <c r="D139" s="8">
        <f t="shared" si="190"/>
        <v>15091.960581354993</v>
      </c>
      <c r="E139" s="8">
        <f t="shared" si="191"/>
        <v>14756.258575791575</v>
      </c>
      <c r="F139" s="9">
        <f t="shared" si="192"/>
        <v>335.70200556341905</v>
      </c>
      <c r="G139" s="13">
        <f t="shared" si="185"/>
        <v>2.2749805029450759E-2</v>
      </c>
      <c r="H139" s="24" t="b">
        <f t="shared" si="193"/>
        <v>0</v>
      </c>
      <c r="I139" s="24">
        <f t="shared" si="194"/>
        <v>3.3608777590990367E-2</v>
      </c>
      <c r="J139" s="24" t="b">
        <f t="shared" si="195"/>
        <v>0</v>
      </c>
      <c r="K139" s="24" t="b">
        <f t="shared" si="196"/>
        <v>0</v>
      </c>
      <c r="L139" s="24">
        <f t="shared" si="197"/>
        <v>3.3608777590990367E-2</v>
      </c>
      <c r="M139" s="24" t="b">
        <f t="shared" si="198"/>
        <v>0</v>
      </c>
      <c r="N139" s="24">
        <f t="shared" si="199"/>
        <v>-171.52034102733461</v>
      </c>
      <c r="O139" s="24" t="b">
        <f t="shared" si="200"/>
        <v>0</v>
      </c>
      <c r="P139" s="24" t="b">
        <f t="shared" si="201"/>
        <v>0</v>
      </c>
      <c r="Q139" s="24">
        <f t="shared" si="202"/>
        <v>-171.52034102733461</v>
      </c>
      <c r="R139" s="48">
        <f t="shared" si="203"/>
        <v>335.70200556341905</v>
      </c>
      <c r="S139" s="49">
        <v>34.111453150215937</v>
      </c>
      <c r="T139" s="19">
        <f t="shared" si="186"/>
        <v>2.3116600305566333E-3</v>
      </c>
      <c r="U139" s="28">
        <f t="shared" si="187"/>
        <v>2.2500686207387976E-3</v>
      </c>
      <c r="V139" s="30" t="b">
        <f t="shared" ref="V139:X139" si="216">IF(AND($D139&lt;V$2,$D139&gt;W$2),V$3 )</f>
        <v>0</v>
      </c>
      <c r="W139" s="30">
        <f t="shared" si="216"/>
        <v>2.2578403714412637E-3</v>
      </c>
      <c r="X139" s="30" t="b">
        <f t="shared" si="216"/>
        <v>0</v>
      </c>
      <c r="Y139" s="30" t="b">
        <f t="shared" si="205"/>
        <v>0</v>
      </c>
      <c r="Z139" s="30">
        <f t="shared" si="206"/>
        <v>2.2578403714412637E-3</v>
      </c>
      <c r="AA139" s="30" t="b">
        <f t="shared" si="207"/>
        <v>0</v>
      </c>
      <c r="AB139" s="30">
        <f t="shared" si="208"/>
        <v>-4.0802950618612499E-2</v>
      </c>
      <c r="AC139" s="30" t="b">
        <f t="shared" si="209"/>
        <v>0</v>
      </c>
      <c r="AD139" s="30" t="b">
        <f t="shared" si="210"/>
        <v>0</v>
      </c>
      <c r="AE139" s="30">
        <f t="shared" si="211"/>
        <v>-4.0802950618612499E-2</v>
      </c>
      <c r="AF139" s="49">
        <f t="shared" si="212"/>
        <v>34.111453150215937</v>
      </c>
    </row>
    <row r="140" spans="1:32" ht="16.5" x14ac:dyDescent="0.3">
      <c r="A140" s="2">
        <v>42892.583333327653</v>
      </c>
      <c r="B140" s="8">
        <v>15457.018693033855</v>
      </c>
      <c r="C140" s="8">
        <f t="shared" si="189"/>
        <v>34.858677876635504</v>
      </c>
      <c r="D140" s="8">
        <f t="shared" si="190"/>
        <v>15422.16001515722</v>
      </c>
      <c r="E140" s="8">
        <f t="shared" si="191"/>
        <v>15075.36041026247</v>
      </c>
      <c r="F140" s="9">
        <f t="shared" si="192"/>
        <v>346.79960489474905</v>
      </c>
      <c r="G140" s="13">
        <f t="shared" si="185"/>
        <v>2.3004398930234999E-2</v>
      </c>
      <c r="H140" s="24" t="b">
        <f t="shared" si="193"/>
        <v>0</v>
      </c>
      <c r="I140" s="24">
        <f t="shared" si="194"/>
        <v>3.3608777590990367E-2</v>
      </c>
      <c r="J140" s="24" t="b">
        <f t="shared" si="195"/>
        <v>0</v>
      </c>
      <c r="K140" s="24" t="b">
        <f t="shared" si="196"/>
        <v>0</v>
      </c>
      <c r="L140" s="24">
        <f t="shared" si="197"/>
        <v>3.3608777590990367E-2</v>
      </c>
      <c r="M140" s="24" t="b">
        <f t="shared" si="198"/>
        <v>0</v>
      </c>
      <c r="N140" s="24">
        <f t="shared" si="199"/>
        <v>-171.52034102733461</v>
      </c>
      <c r="O140" s="24" t="b">
        <f t="shared" si="200"/>
        <v>0</v>
      </c>
      <c r="P140" s="24" t="b">
        <f t="shared" si="201"/>
        <v>0</v>
      </c>
      <c r="Q140" s="24">
        <f t="shared" si="202"/>
        <v>-171.52034102733461</v>
      </c>
      <c r="R140" s="48">
        <f t="shared" si="203"/>
        <v>346.79960489474905</v>
      </c>
      <c r="S140" s="49">
        <v>34.858677876635504</v>
      </c>
      <c r="T140" s="19">
        <f t="shared" si="186"/>
        <v>2.3122948259933903E-3</v>
      </c>
      <c r="U140" s="28">
        <f t="shared" si="187"/>
        <v>2.2501261171929085E-3</v>
      </c>
      <c r="V140" s="30" t="b">
        <f t="shared" ref="V140:X140" si="217">IF(AND($D140&lt;V$2,$D140&gt;W$2),V$3 )</f>
        <v>0</v>
      </c>
      <c r="W140" s="30">
        <f t="shared" si="217"/>
        <v>2.2578403714412637E-3</v>
      </c>
      <c r="X140" s="30" t="b">
        <f t="shared" si="217"/>
        <v>0</v>
      </c>
      <c r="Y140" s="30" t="b">
        <f t="shared" si="205"/>
        <v>0</v>
      </c>
      <c r="Z140" s="30">
        <f t="shared" si="206"/>
        <v>2.2578403714412637E-3</v>
      </c>
      <c r="AA140" s="30" t="b">
        <f t="shared" si="207"/>
        <v>0</v>
      </c>
      <c r="AB140" s="30">
        <f t="shared" si="208"/>
        <v>-4.0802950618612499E-2</v>
      </c>
      <c r="AC140" s="30" t="b">
        <f t="shared" si="209"/>
        <v>0</v>
      </c>
      <c r="AD140" s="30" t="b">
        <f t="shared" si="210"/>
        <v>0</v>
      </c>
      <c r="AE140" s="30">
        <f t="shared" si="211"/>
        <v>-4.0802950618612499E-2</v>
      </c>
      <c r="AF140" s="49">
        <f t="shared" si="212"/>
        <v>34.858677876635504</v>
      </c>
    </row>
    <row r="141" spans="1:32" ht="16.5" x14ac:dyDescent="0.3">
      <c r="A141" s="2">
        <v>42892.624999994317</v>
      </c>
      <c r="B141" s="8">
        <v>15624.585715603298</v>
      </c>
      <c r="C141" s="8">
        <f t="shared" si="189"/>
        <v>35.237017465115002</v>
      </c>
      <c r="D141" s="8">
        <f t="shared" si="190"/>
        <v>15589.348698138183</v>
      </c>
      <c r="E141" s="8">
        <f t="shared" si="191"/>
        <v>15236.930085981396</v>
      </c>
      <c r="F141" s="9">
        <f t="shared" si="192"/>
        <v>352.41861215678676</v>
      </c>
      <c r="G141" s="13">
        <f t="shared" si="185"/>
        <v>2.3129239956349634E-2</v>
      </c>
      <c r="H141" s="24" t="b">
        <f t="shared" si="193"/>
        <v>0</v>
      </c>
      <c r="I141" s="24">
        <f t="shared" si="194"/>
        <v>3.3608777590990367E-2</v>
      </c>
      <c r="J141" s="24" t="b">
        <f t="shared" si="195"/>
        <v>0</v>
      </c>
      <c r="K141" s="24" t="b">
        <f t="shared" si="196"/>
        <v>0</v>
      </c>
      <c r="L141" s="24">
        <f t="shared" si="197"/>
        <v>3.3608777590990367E-2</v>
      </c>
      <c r="M141" s="24" t="b">
        <f t="shared" si="198"/>
        <v>0</v>
      </c>
      <c r="N141" s="24">
        <f t="shared" si="199"/>
        <v>-171.52034102733461</v>
      </c>
      <c r="O141" s="24" t="b">
        <f t="shared" si="200"/>
        <v>0</v>
      </c>
      <c r="P141" s="24" t="b">
        <f t="shared" si="201"/>
        <v>0</v>
      </c>
      <c r="Q141" s="24">
        <f t="shared" si="202"/>
        <v>-171.52034102733461</v>
      </c>
      <c r="R141" s="48">
        <f t="shared" si="203"/>
        <v>352.41861215678676</v>
      </c>
      <c r="S141" s="49">
        <v>35.237017465115002</v>
      </c>
      <c r="T141" s="19">
        <f t="shared" si="186"/>
        <v>2.3126061001969493E-3</v>
      </c>
      <c r="U141" s="28">
        <f t="shared" si="187"/>
        <v>2.2501543003233346E-3</v>
      </c>
      <c r="V141" s="30" t="b">
        <f t="shared" ref="V141:X141" si="218">IF(AND($D141&lt;V$2,$D141&gt;W$2),V$3 )</f>
        <v>0</v>
      </c>
      <c r="W141" s="30">
        <f t="shared" si="218"/>
        <v>2.2578403714412637E-3</v>
      </c>
      <c r="X141" s="30" t="b">
        <f t="shared" si="218"/>
        <v>0</v>
      </c>
      <c r="Y141" s="30" t="b">
        <f t="shared" si="205"/>
        <v>0</v>
      </c>
      <c r="Z141" s="30">
        <f t="shared" si="206"/>
        <v>2.2578403714412637E-3</v>
      </c>
      <c r="AA141" s="30" t="b">
        <f t="shared" si="207"/>
        <v>0</v>
      </c>
      <c r="AB141" s="30">
        <f t="shared" si="208"/>
        <v>-4.0802950618612499E-2</v>
      </c>
      <c r="AC141" s="30" t="b">
        <f t="shared" si="209"/>
        <v>0</v>
      </c>
      <c r="AD141" s="30" t="b">
        <f t="shared" si="210"/>
        <v>0</v>
      </c>
      <c r="AE141" s="30">
        <f t="shared" si="211"/>
        <v>-4.0802950618612499E-2</v>
      </c>
      <c r="AF141" s="49">
        <f t="shared" si="212"/>
        <v>35.237017465115002</v>
      </c>
    </row>
    <row r="142" spans="1:32" ht="16.5" x14ac:dyDescent="0.3">
      <c r="A142" s="2">
        <v>42892.666666660982</v>
      </c>
      <c r="B142" s="8">
        <v>15457.131898871528</v>
      </c>
      <c r="C142" s="8">
        <f t="shared" si="189"/>
        <v>34.858933477346085</v>
      </c>
      <c r="D142" s="8">
        <f t="shared" si="190"/>
        <v>15422.272965394182</v>
      </c>
      <c r="E142" s="8">
        <f t="shared" si="191"/>
        <v>15075.469564380041</v>
      </c>
      <c r="F142" s="9">
        <f t="shared" si="192"/>
        <v>346.80340101414191</v>
      </c>
      <c r="G142" s="13">
        <f t="shared" si="185"/>
        <v>2.3004484174314589E-2</v>
      </c>
      <c r="H142" s="24" t="b">
        <f t="shared" si="193"/>
        <v>0</v>
      </c>
      <c r="I142" s="24">
        <f t="shared" si="194"/>
        <v>3.3608777590990367E-2</v>
      </c>
      <c r="J142" s="24" t="b">
        <f t="shared" si="195"/>
        <v>0</v>
      </c>
      <c r="K142" s="24" t="b">
        <f t="shared" si="196"/>
        <v>0</v>
      </c>
      <c r="L142" s="24">
        <f t="shared" si="197"/>
        <v>3.3608777590990367E-2</v>
      </c>
      <c r="M142" s="24" t="b">
        <f t="shared" si="198"/>
        <v>0</v>
      </c>
      <c r="N142" s="24">
        <f t="shared" si="199"/>
        <v>-171.52034102733461</v>
      </c>
      <c r="O142" s="24" t="b">
        <f t="shared" si="200"/>
        <v>0</v>
      </c>
      <c r="P142" s="24" t="b">
        <f t="shared" si="201"/>
        <v>0</v>
      </c>
      <c r="Q142" s="24">
        <f t="shared" si="202"/>
        <v>-171.52034102733461</v>
      </c>
      <c r="R142" s="48">
        <f t="shared" si="203"/>
        <v>346.80340101414191</v>
      </c>
      <c r="S142" s="49">
        <v>34.858933477346085</v>
      </c>
      <c r="T142" s="19">
        <f t="shared" si="186"/>
        <v>2.3122950385379665E-3</v>
      </c>
      <c r="U142" s="28">
        <f t="shared" si="187"/>
        <v>2.2501261364392907E-3</v>
      </c>
      <c r="V142" s="30" t="b">
        <f t="shared" ref="V142:X142" si="219">IF(AND($D142&lt;V$2,$D142&gt;W$2),V$3 )</f>
        <v>0</v>
      </c>
      <c r="W142" s="30">
        <f t="shared" si="219"/>
        <v>2.2578403714412637E-3</v>
      </c>
      <c r="X142" s="30" t="b">
        <f t="shared" si="219"/>
        <v>0</v>
      </c>
      <c r="Y142" s="30" t="b">
        <f t="shared" si="205"/>
        <v>0</v>
      </c>
      <c r="Z142" s="30">
        <f t="shared" si="206"/>
        <v>2.2578403714412637E-3</v>
      </c>
      <c r="AA142" s="30" t="b">
        <f t="shared" si="207"/>
        <v>0</v>
      </c>
      <c r="AB142" s="30">
        <f t="shared" si="208"/>
        <v>-4.0802950618612499E-2</v>
      </c>
      <c r="AC142" s="30" t="b">
        <f t="shared" si="209"/>
        <v>0</v>
      </c>
      <c r="AD142" s="30" t="b">
        <f t="shared" si="210"/>
        <v>0</v>
      </c>
      <c r="AE142" s="30">
        <f t="shared" si="211"/>
        <v>-4.0802950618612499E-2</v>
      </c>
      <c r="AF142" s="49">
        <f t="shared" si="212"/>
        <v>34.858933477346085</v>
      </c>
    </row>
    <row r="143" spans="1:32" ht="16.5" x14ac:dyDescent="0.3">
      <c r="A143" s="2">
        <v>42892.708333327646</v>
      </c>
      <c r="B143" s="8">
        <v>15066.391061197917</v>
      </c>
      <c r="C143" s="8">
        <f t="shared" si="189"/>
        <v>33.976703039275826</v>
      </c>
      <c r="D143" s="8">
        <f t="shared" si="190"/>
        <v>15032.414358158641</v>
      </c>
      <c r="E143" s="8">
        <f t="shared" si="191"/>
        <v>14698.713628367012</v>
      </c>
      <c r="F143" s="9">
        <f t="shared" si="192"/>
        <v>333.70072979162939</v>
      </c>
      <c r="G143" s="13">
        <f t="shared" si="185"/>
        <v>2.2702716593350127E-2</v>
      </c>
      <c r="H143" s="24" t="b">
        <f t="shared" si="193"/>
        <v>0</v>
      </c>
      <c r="I143" s="24">
        <f t="shared" si="194"/>
        <v>3.3608777590990367E-2</v>
      </c>
      <c r="J143" s="24" t="b">
        <f t="shared" si="195"/>
        <v>0</v>
      </c>
      <c r="K143" s="24" t="b">
        <f t="shared" si="196"/>
        <v>0</v>
      </c>
      <c r="L143" s="24">
        <f t="shared" si="197"/>
        <v>3.3608777590990367E-2</v>
      </c>
      <c r="M143" s="24" t="b">
        <f t="shared" si="198"/>
        <v>0</v>
      </c>
      <c r="N143" s="24">
        <f t="shared" si="199"/>
        <v>-171.52034102733461</v>
      </c>
      <c r="O143" s="24" t="b">
        <f t="shared" si="200"/>
        <v>0</v>
      </c>
      <c r="P143" s="24" t="b">
        <f t="shared" si="201"/>
        <v>0</v>
      </c>
      <c r="Q143" s="24">
        <f t="shared" si="202"/>
        <v>-171.52034102733461</v>
      </c>
      <c r="R143" s="48">
        <f t="shared" si="203"/>
        <v>333.70072979162939</v>
      </c>
      <c r="S143" s="49">
        <v>33.976703039275826</v>
      </c>
      <c r="T143" s="19">
        <f t="shared" si="186"/>
        <v>2.3115426219138162E-3</v>
      </c>
      <c r="U143" s="28">
        <f t="shared" si="187"/>
        <v>2.2500579833389365E-3</v>
      </c>
      <c r="V143" s="30" t="b">
        <f t="shared" ref="V143:X143" si="220">IF(AND($D143&lt;V$2,$D143&gt;W$2),V$3 )</f>
        <v>0</v>
      </c>
      <c r="W143" s="30">
        <f t="shared" si="220"/>
        <v>2.2578403714412637E-3</v>
      </c>
      <c r="X143" s="30" t="b">
        <f t="shared" si="220"/>
        <v>0</v>
      </c>
      <c r="Y143" s="30" t="b">
        <f t="shared" si="205"/>
        <v>0</v>
      </c>
      <c r="Z143" s="30">
        <f t="shared" si="206"/>
        <v>2.2578403714412637E-3</v>
      </c>
      <c r="AA143" s="30" t="b">
        <f t="shared" si="207"/>
        <v>0</v>
      </c>
      <c r="AB143" s="30">
        <f t="shared" si="208"/>
        <v>-4.0802950618612499E-2</v>
      </c>
      <c r="AC143" s="30" t="b">
        <f t="shared" si="209"/>
        <v>0</v>
      </c>
      <c r="AD143" s="30" t="b">
        <f t="shared" si="210"/>
        <v>0</v>
      </c>
      <c r="AE143" s="30">
        <f t="shared" si="211"/>
        <v>-4.0802950618612499E-2</v>
      </c>
      <c r="AF143" s="49">
        <f t="shared" si="212"/>
        <v>33.976703039275826</v>
      </c>
    </row>
    <row r="144" spans="1:32" ht="16.5" x14ac:dyDescent="0.3">
      <c r="A144" s="2">
        <v>42892.74999999431</v>
      </c>
      <c r="B144" s="8">
        <v>14539.720270182292</v>
      </c>
      <c r="C144" s="8">
        <f t="shared" si="189"/>
        <v>33.000547134736479</v>
      </c>
      <c r="D144" s="8">
        <f t="shared" si="190"/>
        <v>14506.719723047556</v>
      </c>
      <c r="E144" s="8">
        <f t="shared" si="191"/>
        <v>14190.686947328151</v>
      </c>
      <c r="F144" s="9">
        <f t="shared" si="192"/>
        <v>316.03277571940407</v>
      </c>
      <c r="G144" s="13">
        <f t="shared" si="185"/>
        <v>2.2270435313838509E-2</v>
      </c>
      <c r="H144" s="24" t="b">
        <f t="shared" si="193"/>
        <v>0</v>
      </c>
      <c r="I144" s="24">
        <f t="shared" si="194"/>
        <v>3.3608777590990367E-2</v>
      </c>
      <c r="J144" s="24" t="b">
        <f t="shared" si="195"/>
        <v>0</v>
      </c>
      <c r="K144" s="24" t="b">
        <f t="shared" si="196"/>
        <v>0</v>
      </c>
      <c r="L144" s="24">
        <f t="shared" si="197"/>
        <v>3.3608777590990367E-2</v>
      </c>
      <c r="M144" s="24" t="b">
        <f t="shared" si="198"/>
        <v>0</v>
      </c>
      <c r="N144" s="24">
        <f t="shared" si="199"/>
        <v>-171.52034102733461</v>
      </c>
      <c r="O144" s="24" t="b">
        <f t="shared" si="200"/>
        <v>0</v>
      </c>
      <c r="P144" s="24" t="b">
        <f t="shared" si="201"/>
        <v>0</v>
      </c>
      <c r="Q144" s="24">
        <f t="shared" si="202"/>
        <v>-171.52034102733461</v>
      </c>
      <c r="R144" s="48">
        <f t="shared" si="203"/>
        <v>316.03277571940407</v>
      </c>
      <c r="S144" s="49">
        <v>33.000547134736479</v>
      </c>
      <c r="T144" s="19">
        <f t="shared" si="186"/>
        <v>2.3255073737603578E-3</v>
      </c>
      <c r="U144" s="28">
        <f t="shared" si="187"/>
        <v>2.2645426031576293E-3</v>
      </c>
      <c r="V144" s="30" t="b">
        <f t="shared" ref="V144:X144" si="221">IF(AND($D144&lt;V$2,$D144&gt;W$2),V$3 )</f>
        <v>0</v>
      </c>
      <c r="W144" s="30" t="b">
        <f t="shared" si="221"/>
        <v>0</v>
      </c>
      <c r="X144" s="30">
        <f t="shared" si="221"/>
        <v>4.7702342923554032E-4</v>
      </c>
      <c r="Y144" s="30" t="b">
        <f t="shared" si="205"/>
        <v>0</v>
      </c>
      <c r="Z144" s="30">
        <f t="shared" si="206"/>
        <v>4.7702342923554032E-4</v>
      </c>
      <c r="AA144" s="30" t="b">
        <f t="shared" si="207"/>
        <v>0</v>
      </c>
      <c r="AB144" s="30" t="b">
        <f t="shared" si="208"/>
        <v>0</v>
      </c>
      <c r="AC144" s="30">
        <f t="shared" si="209"/>
        <v>26.064759911328629</v>
      </c>
      <c r="AD144" s="30" t="b">
        <f t="shared" si="210"/>
        <v>0</v>
      </c>
      <c r="AE144" s="30">
        <f t="shared" si="211"/>
        <v>26.064759911328629</v>
      </c>
      <c r="AF144" s="49">
        <f t="shared" si="212"/>
        <v>33.000547134736479</v>
      </c>
    </row>
    <row r="145" spans="1:32" ht="16.5" x14ac:dyDescent="0.3">
      <c r="A145" s="2">
        <v>42892.791666660974</v>
      </c>
      <c r="B145" s="8">
        <v>14152.790241970486</v>
      </c>
      <c r="C145" s="8">
        <f t="shared" si="189"/>
        <v>32.815972445804682</v>
      </c>
      <c r="D145" s="8">
        <f t="shared" si="190"/>
        <v>14119.97426952468</v>
      </c>
      <c r="E145" s="8">
        <f t="shared" si="191"/>
        <v>13815.751851863753</v>
      </c>
      <c r="F145" s="9">
        <f t="shared" si="192"/>
        <v>304.22241766092645</v>
      </c>
      <c r="G145" s="13">
        <f t="shared" si="185"/>
        <v>2.2019968288579723E-2</v>
      </c>
      <c r="H145" s="24" t="b">
        <f t="shared" si="193"/>
        <v>0</v>
      </c>
      <c r="I145" s="24" t="b">
        <f t="shared" si="194"/>
        <v>0</v>
      </c>
      <c r="J145" s="24">
        <f t="shared" si="195"/>
        <v>2.8413894797919583E-2</v>
      </c>
      <c r="K145" s="24" t="b">
        <f t="shared" si="196"/>
        <v>0</v>
      </c>
      <c r="L145" s="24">
        <f t="shared" si="197"/>
        <v>2.8413894797919583E-2</v>
      </c>
      <c r="M145" s="24" t="b">
        <f t="shared" si="198"/>
        <v>0</v>
      </c>
      <c r="N145" s="24" t="b">
        <f t="shared" si="199"/>
        <v>0</v>
      </c>
      <c r="O145" s="24">
        <f t="shared" si="200"/>
        <v>-96.981045782679246</v>
      </c>
      <c r="P145" s="24" t="b">
        <f t="shared" si="201"/>
        <v>0</v>
      </c>
      <c r="Q145" s="24">
        <f t="shared" si="202"/>
        <v>-96.981045782679246</v>
      </c>
      <c r="R145" s="48">
        <f t="shared" si="203"/>
        <v>304.22241766092645</v>
      </c>
      <c r="S145" s="49">
        <v>32.815972445804682</v>
      </c>
      <c r="T145" s="19">
        <f t="shared" si="186"/>
        <v>2.3752578070065575E-3</v>
      </c>
      <c r="U145" s="28">
        <f t="shared" si="187"/>
        <v>2.3133288736335469E-3</v>
      </c>
      <c r="V145" s="30" t="b">
        <f t="shared" ref="V145:X145" si="222">IF(AND($D145&lt;V$2,$D145&gt;W$2),V$3 )</f>
        <v>0</v>
      </c>
      <c r="W145" s="30" t="b">
        <f t="shared" si="222"/>
        <v>0</v>
      </c>
      <c r="X145" s="30">
        <f t="shared" si="222"/>
        <v>4.7702342923554032E-4</v>
      </c>
      <c r="Y145" s="30" t="b">
        <f t="shared" si="205"/>
        <v>0</v>
      </c>
      <c r="Z145" s="30">
        <f t="shared" si="206"/>
        <v>4.7702342923554032E-4</v>
      </c>
      <c r="AA145" s="30" t="b">
        <f t="shared" si="207"/>
        <v>0</v>
      </c>
      <c r="AB145" s="30" t="b">
        <f t="shared" si="208"/>
        <v>0</v>
      </c>
      <c r="AC145" s="30">
        <f t="shared" si="209"/>
        <v>26.064759911328629</v>
      </c>
      <c r="AD145" s="30" t="b">
        <f t="shared" si="210"/>
        <v>0</v>
      </c>
      <c r="AE145" s="30">
        <f t="shared" si="211"/>
        <v>26.064759911328629</v>
      </c>
      <c r="AF145" s="49">
        <f t="shared" si="212"/>
        <v>32.815972445804682</v>
      </c>
    </row>
    <row r="146" spans="1:32" ht="16.5" x14ac:dyDescent="0.3">
      <c r="A146" s="2">
        <v>42892.833333327639</v>
      </c>
      <c r="B146" s="8">
        <v>13805.976512586805</v>
      </c>
      <c r="C146" s="8">
        <f t="shared" si="189"/>
        <v>32.650534171308109</v>
      </c>
      <c r="D146" s="8">
        <f t="shared" si="190"/>
        <v>13773.325978415498</v>
      </c>
      <c r="E146" s="8">
        <f t="shared" si="191"/>
        <v>13478.953188830026</v>
      </c>
      <c r="F146" s="9">
        <f t="shared" si="192"/>
        <v>294.37278958547154</v>
      </c>
      <c r="G146" s="13">
        <f t="shared" si="185"/>
        <v>2.1839440011514954E-2</v>
      </c>
      <c r="H146" s="24" t="b">
        <f t="shared" si="193"/>
        <v>0</v>
      </c>
      <c r="I146" s="24" t="b">
        <f t="shared" si="194"/>
        <v>0</v>
      </c>
      <c r="J146" s="24">
        <f t="shared" si="195"/>
        <v>2.8413894797919583E-2</v>
      </c>
      <c r="K146" s="24" t="b">
        <f t="shared" si="196"/>
        <v>0</v>
      </c>
      <c r="L146" s="24">
        <f t="shared" si="197"/>
        <v>2.8413894797919583E-2</v>
      </c>
      <c r="M146" s="24" t="b">
        <f t="shared" si="198"/>
        <v>0</v>
      </c>
      <c r="N146" s="24" t="b">
        <f t="shared" si="199"/>
        <v>0</v>
      </c>
      <c r="O146" s="24">
        <f t="shared" si="200"/>
        <v>-96.981045782679246</v>
      </c>
      <c r="P146" s="24" t="b">
        <f t="shared" si="201"/>
        <v>0</v>
      </c>
      <c r="Q146" s="24">
        <f t="shared" si="202"/>
        <v>-96.981045782679246</v>
      </c>
      <c r="R146" s="48">
        <f t="shared" si="203"/>
        <v>294.37278958547154</v>
      </c>
      <c r="S146" s="49">
        <v>32.650534171308109</v>
      </c>
      <c r="T146" s="19">
        <f t="shared" si="186"/>
        <v>2.4223345621799119E-3</v>
      </c>
      <c r="U146" s="28">
        <f t="shared" si="187"/>
        <v>2.3593766969070059E-3</v>
      </c>
      <c r="V146" s="30" t="b">
        <f t="shared" ref="V146:X146" si="223">IF(AND($D146&lt;V$2,$D146&gt;W$2),V$3 )</f>
        <v>0</v>
      </c>
      <c r="W146" s="30" t="b">
        <f t="shared" si="223"/>
        <v>0</v>
      </c>
      <c r="X146" s="30">
        <f t="shared" si="223"/>
        <v>4.7702342923554032E-4</v>
      </c>
      <c r="Y146" s="30" t="b">
        <f t="shared" si="205"/>
        <v>0</v>
      </c>
      <c r="Z146" s="30">
        <f t="shared" si="206"/>
        <v>4.7702342923554032E-4</v>
      </c>
      <c r="AA146" s="30" t="b">
        <f t="shared" si="207"/>
        <v>0</v>
      </c>
      <c r="AB146" s="30" t="b">
        <f t="shared" si="208"/>
        <v>0</v>
      </c>
      <c r="AC146" s="30">
        <f t="shared" si="209"/>
        <v>26.064759911328629</v>
      </c>
      <c r="AD146" s="30" t="b">
        <f t="shared" si="210"/>
        <v>0</v>
      </c>
      <c r="AE146" s="30">
        <f t="shared" si="211"/>
        <v>26.064759911328629</v>
      </c>
      <c r="AF146" s="49">
        <f t="shared" si="212"/>
        <v>32.650534171308109</v>
      </c>
    </row>
    <row r="147" spans="1:32" ht="16.5" x14ac:dyDescent="0.3">
      <c r="A147" s="2">
        <v>42892.874999994303</v>
      </c>
      <c r="B147" s="8">
        <v>12620.076477864583</v>
      </c>
      <c r="C147" s="8">
        <f t="shared" si="189"/>
        <v>32.084832070014372</v>
      </c>
      <c r="D147" s="8">
        <f t="shared" si="190"/>
        <v>12587.991645794567</v>
      </c>
      <c r="E147" s="8">
        <f t="shared" si="191"/>
        <v>12327.298821236549</v>
      </c>
      <c r="F147" s="9">
        <f t="shared" si="192"/>
        <v>260.69282455801817</v>
      </c>
      <c r="G147" s="13">
        <f t="shared" si="185"/>
        <v>2.1147603245320546E-2</v>
      </c>
      <c r="H147" s="24" t="b">
        <f t="shared" si="193"/>
        <v>0</v>
      </c>
      <c r="I147" s="24" t="b">
        <f t="shared" si="194"/>
        <v>0</v>
      </c>
      <c r="J147" s="24">
        <f t="shared" si="195"/>
        <v>2.8413894797919583E-2</v>
      </c>
      <c r="K147" s="24" t="b">
        <f t="shared" si="196"/>
        <v>0</v>
      </c>
      <c r="L147" s="24">
        <f t="shared" si="197"/>
        <v>2.8413894797919583E-2</v>
      </c>
      <c r="M147" s="24" t="b">
        <f t="shared" si="198"/>
        <v>0</v>
      </c>
      <c r="N147" s="24" t="b">
        <f t="shared" si="199"/>
        <v>0</v>
      </c>
      <c r="O147" s="24">
        <f t="shared" si="200"/>
        <v>-96.981045782679246</v>
      </c>
      <c r="P147" s="24" t="b">
        <f t="shared" si="201"/>
        <v>0</v>
      </c>
      <c r="Q147" s="24">
        <f t="shared" si="202"/>
        <v>-96.981045782679246</v>
      </c>
      <c r="R147" s="48">
        <f t="shared" si="203"/>
        <v>260.69282455801817</v>
      </c>
      <c r="S147" s="49">
        <v>32.084832070014372</v>
      </c>
      <c r="T147" s="19">
        <f t="shared" si="186"/>
        <v>2.6027463546791792E-3</v>
      </c>
      <c r="U147" s="28">
        <f t="shared" si="187"/>
        <v>2.5359170883176344E-3</v>
      </c>
      <c r="V147" s="30" t="b">
        <f t="shared" ref="V147:X147" si="224">IF(AND($D147&lt;V$2,$D147&gt;W$2),V$3 )</f>
        <v>0</v>
      </c>
      <c r="W147" s="30" t="b">
        <f t="shared" si="224"/>
        <v>0</v>
      </c>
      <c r="X147" s="30">
        <f t="shared" si="224"/>
        <v>4.7702342923554032E-4</v>
      </c>
      <c r="Y147" s="30" t="b">
        <f t="shared" si="205"/>
        <v>0</v>
      </c>
      <c r="Z147" s="30">
        <f t="shared" si="206"/>
        <v>4.7702342923554032E-4</v>
      </c>
      <c r="AA147" s="30" t="b">
        <f t="shared" si="207"/>
        <v>0</v>
      </c>
      <c r="AB147" s="30" t="b">
        <f t="shared" si="208"/>
        <v>0</v>
      </c>
      <c r="AC147" s="30">
        <f t="shared" si="209"/>
        <v>26.064759911328629</v>
      </c>
      <c r="AD147" s="30" t="b">
        <f t="shared" si="210"/>
        <v>0</v>
      </c>
      <c r="AE147" s="30">
        <f t="shared" si="211"/>
        <v>26.064759911328629</v>
      </c>
      <c r="AF147" s="49">
        <f t="shared" si="212"/>
        <v>32.084832070014372</v>
      </c>
    </row>
    <row r="148" spans="1:32" ht="16.5" x14ac:dyDescent="0.3">
      <c r="A148" s="2">
        <v>42892.916666660967</v>
      </c>
      <c r="B148" s="8">
        <v>11304.124937065972</v>
      </c>
      <c r="C148" s="8">
        <f t="shared" si="189"/>
        <v>31.457092353314824</v>
      </c>
      <c r="D148" s="8">
        <f t="shared" si="190"/>
        <v>11272.667844712656</v>
      </c>
      <c r="E148" s="8">
        <f t="shared" si="191"/>
        <v>11049.348492263778</v>
      </c>
      <c r="F148" s="9">
        <f t="shared" si="192"/>
        <v>223.31935244887705</v>
      </c>
      <c r="G148" s="13">
        <f t="shared" si="185"/>
        <v>2.0211087794473538E-2</v>
      </c>
      <c r="H148" s="24" t="b">
        <f t="shared" si="193"/>
        <v>0</v>
      </c>
      <c r="I148" s="24" t="b">
        <f t="shared" si="194"/>
        <v>0</v>
      </c>
      <c r="J148" s="24">
        <f t="shared" si="195"/>
        <v>2.8413894797919583E-2</v>
      </c>
      <c r="K148" s="24" t="b">
        <f t="shared" si="196"/>
        <v>0</v>
      </c>
      <c r="L148" s="24">
        <f t="shared" si="197"/>
        <v>2.8413894797919583E-2</v>
      </c>
      <c r="M148" s="24" t="b">
        <f t="shared" si="198"/>
        <v>0</v>
      </c>
      <c r="N148" s="24" t="b">
        <f t="shared" si="199"/>
        <v>0</v>
      </c>
      <c r="O148" s="24">
        <f t="shared" si="200"/>
        <v>-96.981045782679246</v>
      </c>
      <c r="P148" s="24" t="b">
        <f t="shared" si="201"/>
        <v>0</v>
      </c>
      <c r="Q148" s="24">
        <f t="shared" si="202"/>
        <v>-96.981045782679246</v>
      </c>
      <c r="R148" s="48">
        <f t="shared" si="203"/>
        <v>223.31935244887705</v>
      </c>
      <c r="S148" s="49">
        <v>31.457092353314824</v>
      </c>
      <c r="T148" s="19">
        <f t="shared" si="186"/>
        <v>2.846963544985441E-3</v>
      </c>
      <c r="U148" s="28">
        <f t="shared" si="187"/>
        <v>2.7750751811132495E-3</v>
      </c>
      <c r="V148" s="30" t="b">
        <f t="shared" ref="V148:X148" si="225">IF(AND($D148&lt;V$2,$D148&gt;W$2),V$3 )</f>
        <v>0</v>
      </c>
      <c r="W148" s="30" t="b">
        <f t="shared" si="225"/>
        <v>0</v>
      </c>
      <c r="X148" s="30">
        <f t="shared" si="225"/>
        <v>4.7702342923554032E-4</v>
      </c>
      <c r="Y148" s="30" t="b">
        <f t="shared" si="205"/>
        <v>0</v>
      </c>
      <c r="Z148" s="30">
        <f t="shared" si="206"/>
        <v>4.7702342923554032E-4</v>
      </c>
      <c r="AA148" s="30" t="b">
        <f t="shared" si="207"/>
        <v>0</v>
      </c>
      <c r="AB148" s="30" t="b">
        <f t="shared" si="208"/>
        <v>0</v>
      </c>
      <c r="AC148" s="30">
        <f t="shared" si="209"/>
        <v>26.064759911328629</v>
      </c>
      <c r="AD148" s="30" t="b">
        <f t="shared" si="210"/>
        <v>0</v>
      </c>
      <c r="AE148" s="30">
        <f t="shared" si="211"/>
        <v>26.064759911328629</v>
      </c>
      <c r="AF148" s="49">
        <f t="shared" si="212"/>
        <v>31.457092353314824</v>
      </c>
    </row>
    <row r="149" spans="1:32" ht="16.5" x14ac:dyDescent="0.3">
      <c r="A149" s="2">
        <v>42892.958333327631</v>
      </c>
      <c r="B149" s="8">
        <v>10255.362718098959</v>
      </c>
      <c r="C149" s="8">
        <f t="shared" si="189"/>
        <v>30.795823381187205</v>
      </c>
      <c r="D149" s="8">
        <f t="shared" si="190"/>
        <v>10224.566894717771</v>
      </c>
      <c r="E149" s="8">
        <f t="shared" si="191"/>
        <v>10031.028172399649</v>
      </c>
      <c r="F149" s="9">
        <f t="shared" si="192"/>
        <v>193.53872231812284</v>
      </c>
      <c r="G149" s="13">
        <f t="shared" si="185"/>
        <v>1.9294006455952761E-2</v>
      </c>
      <c r="H149" s="24" t="b">
        <f t="shared" si="193"/>
        <v>0</v>
      </c>
      <c r="I149" s="24" t="b">
        <f t="shared" si="194"/>
        <v>0</v>
      </c>
      <c r="J149" s="24">
        <f t="shared" si="195"/>
        <v>2.8413894797919583E-2</v>
      </c>
      <c r="K149" s="24" t="b">
        <f t="shared" si="196"/>
        <v>0</v>
      </c>
      <c r="L149" s="24">
        <f t="shared" si="197"/>
        <v>2.8413894797919583E-2</v>
      </c>
      <c r="M149" s="24" t="b">
        <f t="shared" si="198"/>
        <v>0</v>
      </c>
      <c r="N149" s="24" t="b">
        <f t="shared" si="199"/>
        <v>0</v>
      </c>
      <c r="O149" s="24">
        <f t="shared" si="200"/>
        <v>-96.981045782679246</v>
      </c>
      <c r="P149" s="24" t="b">
        <f t="shared" si="201"/>
        <v>0</v>
      </c>
      <c r="Q149" s="24">
        <f t="shared" si="202"/>
        <v>-96.981045782679246</v>
      </c>
      <c r="R149" s="48">
        <f t="shared" si="203"/>
        <v>193.53872231812284</v>
      </c>
      <c r="S149" s="49">
        <v>30.795823381187205</v>
      </c>
      <c r="T149" s="19">
        <f t="shared" si="186"/>
        <v>3.0700565138399114E-3</v>
      </c>
      <c r="U149" s="28">
        <f t="shared" si="187"/>
        <v>2.9939090727601971E-3</v>
      </c>
      <c r="V149" s="30" t="b">
        <f t="shared" ref="V149:X149" si="226">IF(AND($D149&lt;V$2,$D149&gt;W$2),V$3 )</f>
        <v>0</v>
      </c>
      <c r="W149" s="30" t="b">
        <f t="shared" si="226"/>
        <v>0</v>
      </c>
      <c r="X149" s="30" t="b">
        <f t="shared" si="226"/>
        <v>0</v>
      </c>
      <c r="Y149" s="30">
        <f t="shared" si="205"/>
        <v>2.1268721667216761E-3</v>
      </c>
      <c r="Z149" s="30">
        <f t="shared" si="206"/>
        <v>2.1268721667216761E-3</v>
      </c>
      <c r="AA149" s="30" t="b">
        <f t="shared" si="207"/>
        <v>0</v>
      </c>
      <c r="AB149" s="30" t="b">
        <f t="shared" si="208"/>
        <v>0</v>
      </c>
      <c r="AC149" s="30" t="b">
        <f t="shared" si="209"/>
        <v>0</v>
      </c>
      <c r="AD149" s="30">
        <f t="shared" si="210"/>
        <v>8.9839778564273765</v>
      </c>
      <c r="AE149" s="30">
        <f t="shared" si="211"/>
        <v>8.9839778564273765</v>
      </c>
      <c r="AF149" s="49">
        <f t="shared" si="212"/>
        <v>30.795823381187205</v>
      </c>
    </row>
    <row r="150" spans="1:32" ht="16.5" x14ac:dyDescent="0.3">
      <c r="A150" s="2">
        <v>42892.999999994296</v>
      </c>
      <c r="B150" s="8">
        <v>9567.0747243923615</v>
      </c>
      <c r="C150" s="8">
        <f t="shared" si="189"/>
        <v>29.331922804683941</v>
      </c>
      <c r="D150" s="8">
        <f t="shared" si="190"/>
        <v>9537.7428015876776</v>
      </c>
      <c r="E150" s="8">
        <f t="shared" si="191"/>
        <v>9358.1446941919803</v>
      </c>
      <c r="F150" s="9">
        <f t="shared" si="192"/>
        <v>179.59810739569716</v>
      </c>
      <c r="G150" s="13">
        <f t="shared" si="185"/>
        <v>1.919163608435789E-2</v>
      </c>
      <c r="H150" s="24" t="b">
        <f t="shared" si="193"/>
        <v>0</v>
      </c>
      <c r="I150" s="24" t="b">
        <f t="shared" si="194"/>
        <v>0</v>
      </c>
      <c r="J150" s="24" t="b">
        <f t="shared" si="195"/>
        <v>0</v>
      </c>
      <c r="K150" s="24">
        <f t="shared" si="196"/>
        <v>1.9472250337568883E-2</v>
      </c>
      <c r="L150" s="24">
        <f t="shared" si="197"/>
        <v>1.9472250337568883E-2</v>
      </c>
      <c r="M150" s="24" t="b">
        <f t="shared" si="198"/>
        <v>0</v>
      </c>
      <c r="N150" s="24" t="b">
        <f t="shared" si="199"/>
        <v>0</v>
      </c>
      <c r="O150" s="24" t="b">
        <f t="shared" si="200"/>
        <v>0</v>
      </c>
      <c r="P150" s="24">
        <f t="shared" si="201"/>
        <v>-6.1232080921636793</v>
      </c>
      <c r="Q150" s="24">
        <f t="shared" si="202"/>
        <v>-6.1232080921636793</v>
      </c>
      <c r="R150" s="48">
        <f t="shared" si="203"/>
        <v>179.59810739569716</v>
      </c>
      <c r="S150" s="49">
        <v>29.331922804683941</v>
      </c>
      <c r="T150" s="19">
        <f t="shared" si="186"/>
        <v>3.1343737207748502E-3</v>
      </c>
      <c r="U150" s="28">
        <f t="shared" si="187"/>
        <v>3.0565527163494391E-3</v>
      </c>
      <c r="V150" s="30" t="b">
        <f t="shared" ref="V150:X150" si="227">IF(AND($D150&lt;V$2,$D150&gt;W$2),V$3 )</f>
        <v>0</v>
      </c>
      <c r="W150" s="30" t="b">
        <f t="shared" si="227"/>
        <v>0</v>
      </c>
      <c r="X150" s="30" t="b">
        <f t="shared" si="227"/>
        <v>0</v>
      </c>
      <c r="Y150" s="30">
        <f t="shared" si="205"/>
        <v>2.1268721667216761E-3</v>
      </c>
      <c r="Z150" s="30">
        <f t="shared" si="206"/>
        <v>2.1268721667216761E-3</v>
      </c>
      <c r="AA150" s="30" t="b">
        <f t="shared" si="207"/>
        <v>0</v>
      </c>
      <c r="AB150" s="30" t="b">
        <f t="shared" si="208"/>
        <v>0</v>
      </c>
      <c r="AC150" s="30" t="b">
        <f t="shared" si="209"/>
        <v>0</v>
      </c>
      <c r="AD150" s="30">
        <f t="shared" si="210"/>
        <v>8.9839778564273765</v>
      </c>
      <c r="AE150" s="30">
        <f t="shared" si="211"/>
        <v>8.9839778564273765</v>
      </c>
      <c r="AF150" s="49">
        <f t="shared" si="212"/>
        <v>29.331922804683941</v>
      </c>
    </row>
    <row r="151" spans="1:32" ht="16.5" x14ac:dyDescent="0.3">
      <c r="A151" s="2">
        <v>42893.04166666096</v>
      </c>
      <c r="B151" s="8">
        <v>9120.8642730034717</v>
      </c>
      <c r="C151" s="8">
        <f t="shared" si="189"/>
        <v>28.382890215124597</v>
      </c>
      <c r="D151" s="8">
        <f t="shared" si="190"/>
        <v>9092.4813827883463</v>
      </c>
      <c r="E151" s="8">
        <f t="shared" si="191"/>
        <v>8921.5535172051714</v>
      </c>
      <c r="F151" s="9">
        <f t="shared" si="192"/>
        <v>170.92786558317547</v>
      </c>
      <c r="G151" s="13">
        <f t="shared" si="185"/>
        <v>1.9158980019964231E-2</v>
      </c>
      <c r="H151" s="24" t="b">
        <f t="shared" si="193"/>
        <v>0</v>
      </c>
      <c r="I151" s="24" t="b">
        <f t="shared" si="194"/>
        <v>0</v>
      </c>
      <c r="J151" s="24" t="b">
        <f t="shared" si="195"/>
        <v>0</v>
      </c>
      <c r="K151" s="24">
        <f t="shared" si="196"/>
        <v>1.9472250337568883E-2</v>
      </c>
      <c r="L151" s="24">
        <f t="shared" si="197"/>
        <v>1.9472250337568883E-2</v>
      </c>
      <c r="M151" s="24" t="b">
        <f t="shared" si="198"/>
        <v>0</v>
      </c>
      <c r="N151" s="24" t="b">
        <f t="shared" si="199"/>
        <v>0</v>
      </c>
      <c r="O151" s="24" t="b">
        <f t="shared" si="200"/>
        <v>0</v>
      </c>
      <c r="P151" s="24">
        <f t="shared" si="201"/>
        <v>-6.1232080921636793</v>
      </c>
      <c r="Q151" s="24">
        <f t="shared" si="202"/>
        <v>-6.1232080921636793</v>
      </c>
      <c r="R151" s="48">
        <f t="shared" si="203"/>
        <v>170.92786558317547</v>
      </c>
      <c r="S151" s="49">
        <v>28.382890215124597</v>
      </c>
      <c r="T151" s="19">
        <f t="shared" si="186"/>
        <v>3.1813842914676614E-3</v>
      </c>
      <c r="U151" s="28">
        <f t="shared" si="187"/>
        <v>3.1022104560939449E-3</v>
      </c>
      <c r="V151" s="30" t="b">
        <f t="shared" ref="V151:X151" si="228">IF(AND($D151&lt;V$2,$D151&gt;W$2),V$3 )</f>
        <v>0</v>
      </c>
      <c r="W151" s="30" t="b">
        <f t="shared" si="228"/>
        <v>0</v>
      </c>
      <c r="X151" s="30" t="b">
        <f t="shared" si="228"/>
        <v>0</v>
      </c>
      <c r="Y151" s="30">
        <f t="shared" si="205"/>
        <v>2.1268721667216761E-3</v>
      </c>
      <c r="Z151" s="30">
        <f t="shared" si="206"/>
        <v>2.1268721667216761E-3</v>
      </c>
      <c r="AA151" s="30" t="b">
        <f t="shared" si="207"/>
        <v>0</v>
      </c>
      <c r="AB151" s="30" t="b">
        <f t="shared" si="208"/>
        <v>0</v>
      </c>
      <c r="AC151" s="30" t="b">
        <f t="shared" si="209"/>
        <v>0</v>
      </c>
      <c r="AD151" s="30">
        <f t="shared" si="210"/>
        <v>8.9839778564273765</v>
      </c>
      <c r="AE151" s="30">
        <f t="shared" si="211"/>
        <v>8.9839778564273765</v>
      </c>
      <c r="AF151" s="49">
        <f t="shared" si="212"/>
        <v>28.382890215124597</v>
      </c>
    </row>
    <row r="152" spans="1:32" ht="16.5" x14ac:dyDescent="0.3">
      <c r="A152" s="2">
        <v>42893.083333327624</v>
      </c>
      <c r="B152" s="8">
        <v>8848.8732779947914</v>
      </c>
      <c r="C152" s="8">
        <f t="shared" si="189"/>
        <v>27.8044001382417</v>
      </c>
      <c r="D152" s="8">
        <f t="shared" si="190"/>
        <v>8821.0688778565491</v>
      </c>
      <c r="E152" s="8">
        <f t="shared" si="191"/>
        <v>8655.4260245141522</v>
      </c>
      <c r="F152" s="9">
        <f t="shared" si="192"/>
        <v>165.64285334239688</v>
      </c>
      <c r="G152" s="13">
        <f t="shared" si="185"/>
        <v>1.9137458153216064E-2</v>
      </c>
      <c r="H152" s="24" t="b">
        <f t="shared" si="193"/>
        <v>0</v>
      </c>
      <c r="I152" s="24" t="b">
        <f t="shared" si="194"/>
        <v>0</v>
      </c>
      <c r="J152" s="24" t="b">
        <f t="shared" si="195"/>
        <v>0</v>
      </c>
      <c r="K152" s="24">
        <f t="shared" si="196"/>
        <v>1.9472250337568883E-2</v>
      </c>
      <c r="L152" s="24">
        <f t="shared" si="197"/>
        <v>1.9472250337568883E-2</v>
      </c>
      <c r="M152" s="24" t="b">
        <f t="shared" si="198"/>
        <v>0</v>
      </c>
      <c r="N152" s="24" t="b">
        <f t="shared" si="199"/>
        <v>0</v>
      </c>
      <c r="O152" s="24" t="b">
        <f t="shared" si="200"/>
        <v>0</v>
      </c>
      <c r="P152" s="24">
        <f t="shared" si="201"/>
        <v>-6.1232080921636793</v>
      </c>
      <c r="Q152" s="24">
        <f t="shared" si="202"/>
        <v>-6.1232080921636793</v>
      </c>
      <c r="R152" s="48">
        <f t="shared" si="203"/>
        <v>165.64285334239688</v>
      </c>
      <c r="S152" s="49">
        <v>27.8044001382417</v>
      </c>
      <c r="T152" s="19">
        <f t="shared" si="186"/>
        <v>3.2123664461452574E-3</v>
      </c>
      <c r="U152" s="28">
        <f t="shared" si="187"/>
        <v>3.1322980451048209E-3</v>
      </c>
      <c r="V152" s="30" t="b">
        <f t="shared" ref="V152:X152" si="229">IF(AND($D152&lt;V$2,$D152&gt;W$2),V$3 )</f>
        <v>0</v>
      </c>
      <c r="W152" s="30" t="b">
        <f t="shared" si="229"/>
        <v>0</v>
      </c>
      <c r="X152" s="30" t="b">
        <f t="shared" si="229"/>
        <v>0</v>
      </c>
      <c r="Y152" s="30">
        <f t="shared" si="205"/>
        <v>2.1268721667216761E-3</v>
      </c>
      <c r="Z152" s="30">
        <f t="shared" si="206"/>
        <v>2.1268721667216761E-3</v>
      </c>
      <c r="AA152" s="30" t="b">
        <f t="shared" si="207"/>
        <v>0</v>
      </c>
      <c r="AB152" s="30" t="b">
        <f t="shared" si="208"/>
        <v>0</v>
      </c>
      <c r="AC152" s="30" t="b">
        <f t="shared" si="209"/>
        <v>0</v>
      </c>
      <c r="AD152" s="30">
        <f t="shared" si="210"/>
        <v>8.9839778564273765</v>
      </c>
      <c r="AE152" s="30">
        <f t="shared" si="211"/>
        <v>8.9839778564273765</v>
      </c>
      <c r="AF152" s="49">
        <f t="shared" si="212"/>
        <v>27.8044001382417</v>
      </c>
    </row>
    <row r="153" spans="1:32" ht="16.5" x14ac:dyDescent="0.3">
      <c r="A153" s="2">
        <v>42893.124999994288</v>
      </c>
      <c r="B153" s="8">
        <v>8865.2406130642357</v>
      </c>
      <c r="C153" s="8">
        <f t="shared" si="189"/>
        <v>27.839211367644307</v>
      </c>
      <c r="D153" s="8">
        <f t="shared" si="190"/>
        <v>8837.4014016965921</v>
      </c>
      <c r="E153" s="8">
        <f t="shared" si="191"/>
        <v>8671.4405173613377</v>
      </c>
      <c r="F153" s="9">
        <f t="shared" si="192"/>
        <v>165.96088433525449</v>
      </c>
      <c r="G153" s="13">
        <f t="shared" si="185"/>
        <v>1.91387906084323E-2</v>
      </c>
      <c r="H153" s="24" t="b">
        <f t="shared" si="193"/>
        <v>0</v>
      </c>
      <c r="I153" s="24" t="b">
        <f t="shared" si="194"/>
        <v>0</v>
      </c>
      <c r="J153" s="24" t="b">
        <f t="shared" si="195"/>
        <v>0</v>
      </c>
      <c r="K153" s="24">
        <f t="shared" si="196"/>
        <v>1.9472250337568883E-2</v>
      </c>
      <c r="L153" s="24">
        <f t="shared" si="197"/>
        <v>1.9472250337568883E-2</v>
      </c>
      <c r="M153" s="24" t="b">
        <f t="shared" si="198"/>
        <v>0</v>
      </c>
      <c r="N153" s="24" t="b">
        <f t="shared" si="199"/>
        <v>0</v>
      </c>
      <c r="O153" s="24" t="b">
        <f t="shared" si="200"/>
        <v>0</v>
      </c>
      <c r="P153" s="24">
        <f t="shared" si="201"/>
        <v>-6.1232080921636793</v>
      </c>
      <c r="Q153" s="24">
        <f t="shared" si="202"/>
        <v>-6.1232080921636793</v>
      </c>
      <c r="R153" s="48">
        <f t="shared" si="203"/>
        <v>165.96088433525449</v>
      </c>
      <c r="S153" s="49">
        <v>27.839211367644307</v>
      </c>
      <c r="T153" s="19">
        <f t="shared" si="186"/>
        <v>3.2104482884829379E-3</v>
      </c>
      <c r="U153" s="28">
        <f t="shared" si="187"/>
        <v>3.1304353404274961E-3</v>
      </c>
      <c r="V153" s="30" t="b">
        <f t="shared" ref="V153:X153" si="230">IF(AND($D153&lt;V$2,$D153&gt;W$2),V$3 )</f>
        <v>0</v>
      </c>
      <c r="W153" s="30" t="b">
        <f t="shared" si="230"/>
        <v>0</v>
      </c>
      <c r="X153" s="30" t="b">
        <f t="shared" si="230"/>
        <v>0</v>
      </c>
      <c r="Y153" s="30">
        <f t="shared" si="205"/>
        <v>2.1268721667216761E-3</v>
      </c>
      <c r="Z153" s="30">
        <f t="shared" si="206"/>
        <v>2.1268721667216761E-3</v>
      </c>
      <c r="AA153" s="30" t="b">
        <f t="shared" si="207"/>
        <v>0</v>
      </c>
      <c r="AB153" s="30" t="b">
        <f t="shared" si="208"/>
        <v>0</v>
      </c>
      <c r="AC153" s="30" t="b">
        <f t="shared" si="209"/>
        <v>0</v>
      </c>
      <c r="AD153" s="30">
        <f t="shared" si="210"/>
        <v>8.9839778564273765</v>
      </c>
      <c r="AE153" s="30">
        <f t="shared" si="211"/>
        <v>8.9839778564273765</v>
      </c>
      <c r="AF153" s="49">
        <f t="shared" si="212"/>
        <v>27.839211367644307</v>
      </c>
    </row>
    <row r="154" spans="1:32" ht="16.5" x14ac:dyDescent="0.3">
      <c r="A154" s="2">
        <v>42893.166666660953</v>
      </c>
      <c r="B154" s="8">
        <v>9309.5672677951388</v>
      </c>
      <c r="C154" s="8">
        <f t="shared" si="189"/>
        <v>28.784237362524017</v>
      </c>
      <c r="D154" s="8">
        <f t="shared" si="190"/>
        <v>9280.7830304326144</v>
      </c>
      <c r="E154" s="8">
        <f t="shared" si="191"/>
        <v>9106.1885080275333</v>
      </c>
      <c r="F154" s="9">
        <f t="shared" si="192"/>
        <v>174.59452240508136</v>
      </c>
      <c r="G154" s="13">
        <f t="shared" si="185"/>
        <v>1.9173172425671629E-2</v>
      </c>
      <c r="H154" s="24" t="b">
        <f t="shared" si="193"/>
        <v>0</v>
      </c>
      <c r="I154" s="24" t="b">
        <f t="shared" si="194"/>
        <v>0</v>
      </c>
      <c r="J154" s="24" t="b">
        <f t="shared" si="195"/>
        <v>0</v>
      </c>
      <c r="K154" s="24">
        <f t="shared" si="196"/>
        <v>1.9472250337568883E-2</v>
      </c>
      <c r="L154" s="24">
        <f t="shared" si="197"/>
        <v>1.9472250337568883E-2</v>
      </c>
      <c r="M154" s="24" t="b">
        <f t="shared" si="198"/>
        <v>0</v>
      </c>
      <c r="N154" s="24" t="b">
        <f t="shared" si="199"/>
        <v>0</v>
      </c>
      <c r="O154" s="24" t="b">
        <f t="shared" si="200"/>
        <v>0</v>
      </c>
      <c r="P154" s="24">
        <f t="shared" si="201"/>
        <v>-6.1232080921636793</v>
      </c>
      <c r="Q154" s="24">
        <f t="shared" si="202"/>
        <v>-6.1232080921636793</v>
      </c>
      <c r="R154" s="48">
        <f t="shared" si="203"/>
        <v>174.59452240508136</v>
      </c>
      <c r="S154" s="49">
        <v>28.784237362524017</v>
      </c>
      <c r="T154" s="19">
        <f t="shared" si="186"/>
        <v>3.1609533821037594E-3</v>
      </c>
      <c r="U154" s="28">
        <f t="shared" si="187"/>
        <v>3.0823681617281381E-3</v>
      </c>
      <c r="V154" s="30" t="b">
        <f t="shared" ref="V154:X154" si="231">IF(AND($D154&lt;V$2,$D154&gt;W$2),V$3 )</f>
        <v>0</v>
      </c>
      <c r="W154" s="30" t="b">
        <f t="shared" si="231"/>
        <v>0</v>
      </c>
      <c r="X154" s="30" t="b">
        <f t="shared" si="231"/>
        <v>0</v>
      </c>
      <c r="Y154" s="30">
        <f t="shared" si="205"/>
        <v>2.1268721667216761E-3</v>
      </c>
      <c r="Z154" s="30">
        <f t="shared" si="206"/>
        <v>2.1268721667216761E-3</v>
      </c>
      <c r="AA154" s="30" t="b">
        <f t="shared" si="207"/>
        <v>0</v>
      </c>
      <c r="AB154" s="30" t="b">
        <f t="shared" si="208"/>
        <v>0</v>
      </c>
      <c r="AC154" s="30" t="b">
        <f t="shared" si="209"/>
        <v>0</v>
      </c>
      <c r="AD154" s="30">
        <f t="shared" si="210"/>
        <v>8.9839778564273765</v>
      </c>
      <c r="AE154" s="30">
        <f t="shared" si="211"/>
        <v>8.9839778564273765</v>
      </c>
      <c r="AF154" s="49">
        <f t="shared" si="212"/>
        <v>28.784237362524017</v>
      </c>
    </row>
    <row r="155" spans="1:32" ht="16.5" x14ac:dyDescent="0.3">
      <c r="A155" s="2">
        <v>42893.208333327617</v>
      </c>
      <c r="B155" s="8">
        <v>10114.628267144097</v>
      </c>
      <c r="C155" s="8">
        <f t="shared" si="189"/>
        <v>30.496499194552452</v>
      </c>
      <c r="D155" s="8">
        <f t="shared" si="190"/>
        <v>10084.131767949544</v>
      </c>
      <c r="E155" s="8">
        <f t="shared" si="191"/>
        <v>9893.8942378191641</v>
      </c>
      <c r="F155" s="9">
        <f t="shared" si="192"/>
        <v>190.23753013038092</v>
      </c>
      <c r="G155" s="13">
        <f t="shared" si="185"/>
        <v>1.9227770739978473E-2</v>
      </c>
      <c r="H155" s="24" t="b">
        <f t="shared" si="193"/>
        <v>0</v>
      </c>
      <c r="I155" s="24" t="b">
        <f t="shared" si="194"/>
        <v>0</v>
      </c>
      <c r="J155" s="24" t="b">
        <f t="shared" si="195"/>
        <v>0</v>
      </c>
      <c r="K155" s="24">
        <f t="shared" si="196"/>
        <v>1.9472250337568883E-2</v>
      </c>
      <c r="L155" s="24">
        <f t="shared" si="197"/>
        <v>1.9472250337568883E-2</v>
      </c>
      <c r="M155" s="24" t="b">
        <f t="shared" si="198"/>
        <v>0</v>
      </c>
      <c r="N155" s="24" t="b">
        <f t="shared" si="199"/>
        <v>0</v>
      </c>
      <c r="O155" s="24" t="b">
        <f t="shared" si="200"/>
        <v>0</v>
      </c>
      <c r="P155" s="24">
        <f t="shared" si="201"/>
        <v>-6.1232080921636793</v>
      </c>
      <c r="Q155" s="24">
        <f t="shared" si="202"/>
        <v>-6.1232080921636793</v>
      </c>
      <c r="R155" s="48">
        <f t="shared" si="203"/>
        <v>190.23753013038092</v>
      </c>
      <c r="S155" s="49">
        <v>30.496499194552452</v>
      </c>
      <c r="T155" s="19">
        <f t="shared" si="186"/>
        <v>3.0823554872843033E-3</v>
      </c>
      <c r="U155" s="28">
        <f t="shared" si="187"/>
        <v>3.0060250511397667E-3</v>
      </c>
      <c r="V155" s="30" t="b">
        <f t="shared" ref="V155:X155" si="232">IF(AND($D155&lt;V$2,$D155&gt;W$2),V$3 )</f>
        <v>0</v>
      </c>
      <c r="W155" s="30" t="b">
        <f t="shared" si="232"/>
        <v>0</v>
      </c>
      <c r="X155" s="30" t="b">
        <f t="shared" si="232"/>
        <v>0</v>
      </c>
      <c r="Y155" s="30">
        <f t="shared" si="205"/>
        <v>2.1268721667216761E-3</v>
      </c>
      <c r="Z155" s="30">
        <f t="shared" si="206"/>
        <v>2.1268721667216761E-3</v>
      </c>
      <c r="AA155" s="30" t="b">
        <f t="shared" si="207"/>
        <v>0</v>
      </c>
      <c r="AB155" s="30" t="b">
        <f t="shared" si="208"/>
        <v>0</v>
      </c>
      <c r="AC155" s="30" t="b">
        <f t="shared" si="209"/>
        <v>0</v>
      </c>
      <c r="AD155" s="30">
        <f t="shared" si="210"/>
        <v>8.9839778564273765</v>
      </c>
      <c r="AE155" s="30">
        <f t="shared" si="211"/>
        <v>8.9839778564273765</v>
      </c>
      <c r="AF155" s="49">
        <f t="shared" si="212"/>
        <v>30.496499194552452</v>
      </c>
    </row>
    <row r="156" spans="1:32" ht="16.5" x14ac:dyDescent="0.3">
      <c r="A156" s="2">
        <v>42893.249999994281</v>
      </c>
      <c r="B156" s="8">
        <v>10676.910505642361</v>
      </c>
      <c r="C156" s="8">
        <f t="shared" si="189"/>
        <v>31.157896374371113</v>
      </c>
      <c r="D156" s="8">
        <f t="shared" si="190"/>
        <v>10645.752609267991</v>
      </c>
      <c r="E156" s="8">
        <f t="shared" si="191"/>
        <v>10440.246360366251</v>
      </c>
      <c r="F156" s="9">
        <f t="shared" si="192"/>
        <v>205.50624890173935</v>
      </c>
      <c r="G156" s="13">
        <f t="shared" si="185"/>
        <v>1.9684042100950008E-2</v>
      </c>
      <c r="H156" s="24" t="b">
        <f t="shared" si="193"/>
        <v>0</v>
      </c>
      <c r="I156" s="24" t="b">
        <f t="shared" si="194"/>
        <v>0</v>
      </c>
      <c r="J156" s="24">
        <f t="shared" si="195"/>
        <v>2.8413894797919583E-2</v>
      </c>
      <c r="K156" s="24" t="b">
        <f t="shared" si="196"/>
        <v>0</v>
      </c>
      <c r="L156" s="24">
        <f t="shared" si="197"/>
        <v>2.8413894797919583E-2</v>
      </c>
      <c r="M156" s="24" t="b">
        <f t="shared" si="198"/>
        <v>0</v>
      </c>
      <c r="N156" s="24" t="b">
        <f t="shared" si="199"/>
        <v>0</v>
      </c>
      <c r="O156" s="24">
        <f t="shared" si="200"/>
        <v>-96.981045782679246</v>
      </c>
      <c r="P156" s="24" t="b">
        <f t="shared" si="201"/>
        <v>0</v>
      </c>
      <c r="Q156" s="24">
        <f t="shared" si="202"/>
        <v>-96.981045782679246</v>
      </c>
      <c r="R156" s="48">
        <f t="shared" si="203"/>
        <v>205.50624890173935</v>
      </c>
      <c r="S156" s="49">
        <v>31.157896374371113</v>
      </c>
      <c r="T156" s="19">
        <f t="shared" si="186"/>
        <v>2.9844024076533453E-3</v>
      </c>
      <c r="U156" s="28">
        <f t="shared" si="187"/>
        <v>2.9097588103287526E-3</v>
      </c>
      <c r="V156" s="30" t="b">
        <f t="shared" ref="V156:X156" si="233">IF(AND($D156&lt;V$2,$D156&gt;W$2),V$3 )</f>
        <v>0</v>
      </c>
      <c r="W156" s="30" t="b">
        <f t="shared" si="233"/>
        <v>0</v>
      </c>
      <c r="X156" s="30">
        <f t="shared" si="233"/>
        <v>4.7702342923554032E-4</v>
      </c>
      <c r="Y156" s="30" t="b">
        <f t="shared" si="205"/>
        <v>0</v>
      </c>
      <c r="Z156" s="30">
        <f t="shared" si="206"/>
        <v>4.7702342923554032E-4</v>
      </c>
      <c r="AA156" s="30" t="b">
        <f t="shared" si="207"/>
        <v>0</v>
      </c>
      <c r="AB156" s="30" t="b">
        <f t="shared" si="208"/>
        <v>0</v>
      </c>
      <c r="AC156" s="30">
        <f t="shared" si="209"/>
        <v>26.064759911328629</v>
      </c>
      <c r="AD156" s="30" t="b">
        <f t="shared" si="210"/>
        <v>0</v>
      </c>
      <c r="AE156" s="30">
        <f t="shared" si="211"/>
        <v>26.064759911328629</v>
      </c>
      <c r="AF156" s="49">
        <f t="shared" si="212"/>
        <v>31.157896374371113</v>
      </c>
    </row>
    <row r="157" spans="1:32" ht="16.5" x14ac:dyDescent="0.3">
      <c r="A157" s="2">
        <v>42893.291666660945</v>
      </c>
      <c r="B157" s="8">
        <v>10932.054557291667</v>
      </c>
      <c r="C157" s="8">
        <f t="shared" si="189"/>
        <v>31.279606064837918</v>
      </c>
      <c r="D157" s="8">
        <f t="shared" si="190"/>
        <v>10900.774951226829</v>
      </c>
      <c r="E157" s="8">
        <f t="shared" si="191"/>
        <v>10688.022524329552</v>
      </c>
      <c r="F157" s="9">
        <f t="shared" si="192"/>
        <v>212.75242689727685</v>
      </c>
      <c r="G157" s="13">
        <f t="shared" si="185"/>
        <v>1.9905686614430353E-2</v>
      </c>
      <c r="H157" s="24" t="b">
        <f t="shared" si="193"/>
        <v>0</v>
      </c>
      <c r="I157" s="24" t="b">
        <f t="shared" si="194"/>
        <v>0</v>
      </c>
      <c r="J157" s="24">
        <f t="shared" si="195"/>
        <v>2.8413894797919583E-2</v>
      </c>
      <c r="K157" s="24" t="b">
        <f t="shared" si="196"/>
        <v>0</v>
      </c>
      <c r="L157" s="24">
        <f t="shared" si="197"/>
        <v>2.8413894797919583E-2</v>
      </c>
      <c r="M157" s="24" t="b">
        <f t="shared" si="198"/>
        <v>0</v>
      </c>
      <c r="N157" s="24" t="b">
        <f t="shared" si="199"/>
        <v>0</v>
      </c>
      <c r="O157" s="24">
        <f t="shared" si="200"/>
        <v>-96.981045782679246</v>
      </c>
      <c r="P157" s="24" t="b">
        <f t="shared" si="201"/>
        <v>0</v>
      </c>
      <c r="Q157" s="24">
        <f t="shared" si="202"/>
        <v>-96.981045782679246</v>
      </c>
      <c r="R157" s="48">
        <f t="shared" si="203"/>
        <v>212.75242689727685</v>
      </c>
      <c r="S157" s="49">
        <v>31.279606064837918</v>
      </c>
      <c r="T157" s="19">
        <f t="shared" si="186"/>
        <v>2.9266036812361654E-3</v>
      </c>
      <c r="U157" s="28">
        <f t="shared" si="187"/>
        <v>2.8531107050796521E-3</v>
      </c>
      <c r="V157" s="30" t="b">
        <f t="shared" ref="V157:X157" si="234">IF(AND($D157&lt;V$2,$D157&gt;W$2),V$3 )</f>
        <v>0</v>
      </c>
      <c r="W157" s="30" t="b">
        <f t="shared" si="234"/>
        <v>0</v>
      </c>
      <c r="X157" s="30">
        <f t="shared" si="234"/>
        <v>4.7702342923554032E-4</v>
      </c>
      <c r="Y157" s="30" t="b">
        <f t="shared" si="205"/>
        <v>0</v>
      </c>
      <c r="Z157" s="30">
        <f t="shared" si="206"/>
        <v>4.7702342923554032E-4</v>
      </c>
      <c r="AA157" s="30" t="b">
        <f t="shared" si="207"/>
        <v>0</v>
      </c>
      <c r="AB157" s="30" t="b">
        <f t="shared" si="208"/>
        <v>0</v>
      </c>
      <c r="AC157" s="30">
        <f t="shared" si="209"/>
        <v>26.064759911328629</v>
      </c>
      <c r="AD157" s="30" t="b">
        <f t="shared" si="210"/>
        <v>0</v>
      </c>
      <c r="AE157" s="30">
        <f t="shared" si="211"/>
        <v>26.064759911328629</v>
      </c>
      <c r="AF157" s="49">
        <f t="shared" si="212"/>
        <v>31.279606064837918</v>
      </c>
    </row>
    <row r="158" spans="1:32" ht="16.5" x14ac:dyDescent="0.3">
      <c r="A158" s="2">
        <v>42893.33333332761</v>
      </c>
      <c r="B158" s="8">
        <v>11164.14421875</v>
      </c>
      <c r="C158" s="8">
        <f t="shared" si="189"/>
        <v>31.390318271036886</v>
      </c>
      <c r="D158" s="8">
        <f t="shared" si="190"/>
        <v>11132.753900478963</v>
      </c>
      <c r="E158" s="8">
        <f t="shared" si="191"/>
        <v>10913.410048122305</v>
      </c>
      <c r="F158" s="9">
        <f t="shared" si="192"/>
        <v>219.34385235665894</v>
      </c>
      <c r="G158" s="13">
        <f t="shared" si="185"/>
        <v>2.0098562354889059E-2</v>
      </c>
      <c r="H158" s="24" t="b">
        <f t="shared" si="193"/>
        <v>0</v>
      </c>
      <c r="I158" s="24" t="b">
        <f t="shared" si="194"/>
        <v>0</v>
      </c>
      <c r="J158" s="24">
        <f t="shared" si="195"/>
        <v>2.8413894797919583E-2</v>
      </c>
      <c r="K158" s="24" t="b">
        <f t="shared" si="196"/>
        <v>0</v>
      </c>
      <c r="L158" s="24">
        <f t="shared" si="197"/>
        <v>2.8413894797919583E-2</v>
      </c>
      <c r="M158" s="24" t="b">
        <f t="shared" si="198"/>
        <v>0</v>
      </c>
      <c r="N158" s="24" t="b">
        <f t="shared" si="199"/>
        <v>0</v>
      </c>
      <c r="O158" s="24">
        <f t="shared" si="200"/>
        <v>-96.981045782679246</v>
      </c>
      <c r="P158" s="24" t="b">
        <f t="shared" si="201"/>
        <v>0</v>
      </c>
      <c r="Q158" s="24">
        <f t="shared" si="202"/>
        <v>-96.981045782679246</v>
      </c>
      <c r="R158" s="48">
        <f t="shared" si="203"/>
        <v>219.34385235665894</v>
      </c>
      <c r="S158" s="49">
        <v>31.390318271036886</v>
      </c>
      <c r="T158" s="19">
        <f t="shared" si="186"/>
        <v>2.8763070509238049E-3</v>
      </c>
      <c r="U158" s="28">
        <f t="shared" si="187"/>
        <v>2.8038248792173685E-3</v>
      </c>
      <c r="V158" s="30" t="b">
        <f t="shared" ref="V158:X158" si="235">IF(AND($D158&lt;V$2,$D158&gt;W$2),V$3 )</f>
        <v>0</v>
      </c>
      <c r="W158" s="30" t="b">
        <f t="shared" si="235"/>
        <v>0</v>
      </c>
      <c r="X158" s="30">
        <f t="shared" si="235"/>
        <v>4.7702342923554032E-4</v>
      </c>
      <c r="Y158" s="30" t="b">
        <f t="shared" si="205"/>
        <v>0</v>
      </c>
      <c r="Z158" s="30">
        <f t="shared" si="206"/>
        <v>4.7702342923554032E-4</v>
      </c>
      <c r="AA158" s="30" t="b">
        <f t="shared" si="207"/>
        <v>0</v>
      </c>
      <c r="AB158" s="30" t="b">
        <f t="shared" si="208"/>
        <v>0</v>
      </c>
      <c r="AC158" s="30">
        <f t="shared" si="209"/>
        <v>26.064759911328629</v>
      </c>
      <c r="AD158" s="30" t="b">
        <f t="shared" si="210"/>
        <v>0</v>
      </c>
      <c r="AE158" s="30">
        <f t="shared" si="211"/>
        <v>26.064759911328629</v>
      </c>
      <c r="AF158" s="49">
        <f t="shared" si="212"/>
        <v>31.390318271036886</v>
      </c>
    </row>
    <row r="159" spans="1:32" ht="16.5" x14ac:dyDescent="0.3">
      <c r="A159" s="2">
        <v>42893.374999994274</v>
      </c>
      <c r="B159" s="8">
        <v>11575.896591796874</v>
      </c>
      <c r="C159" s="8">
        <f t="shared" si="189"/>
        <v>31.586733800023577</v>
      </c>
      <c r="D159" s="8">
        <f t="shared" si="190"/>
        <v>11544.30985799685</v>
      </c>
      <c r="E159" s="8">
        <f t="shared" si="191"/>
        <v>11313.272097959822</v>
      </c>
      <c r="F159" s="9">
        <f t="shared" si="192"/>
        <v>231.03776003702922</v>
      </c>
      <c r="G159" s="13">
        <f t="shared" si="185"/>
        <v>2.0421833580639627E-2</v>
      </c>
      <c r="H159" s="24" t="b">
        <f t="shared" si="193"/>
        <v>0</v>
      </c>
      <c r="I159" s="24" t="b">
        <f t="shared" si="194"/>
        <v>0</v>
      </c>
      <c r="J159" s="24">
        <f t="shared" si="195"/>
        <v>2.8413894797919583E-2</v>
      </c>
      <c r="K159" s="24" t="b">
        <f t="shared" si="196"/>
        <v>0</v>
      </c>
      <c r="L159" s="24">
        <f t="shared" si="197"/>
        <v>2.8413894797919583E-2</v>
      </c>
      <c r="M159" s="24" t="b">
        <f t="shared" si="198"/>
        <v>0</v>
      </c>
      <c r="N159" s="24" t="b">
        <f t="shared" si="199"/>
        <v>0</v>
      </c>
      <c r="O159" s="24">
        <f t="shared" si="200"/>
        <v>-96.981045782679246</v>
      </c>
      <c r="P159" s="24" t="b">
        <f t="shared" si="201"/>
        <v>0</v>
      </c>
      <c r="Q159" s="24">
        <f t="shared" si="202"/>
        <v>-96.981045782679246</v>
      </c>
      <c r="R159" s="48">
        <f t="shared" si="203"/>
        <v>231.03776003702922</v>
      </c>
      <c r="S159" s="49">
        <v>31.586733800023577</v>
      </c>
      <c r="T159" s="19">
        <f t="shared" si="186"/>
        <v>2.7920069036189601E-3</v>
      </c>
      <c r="U159" s="28">
        <f t="shared" si="187"/>
        <v>2.7212387831191884E-3</v>
      </c>
      <c r="V159" s="30" t="b">
        <f t="shared" ref="V159:X159" si="236">IF(AND($D159&lt;V$2,$D159&gt;W$2),V$3 )</f>
        <v>0</v>
      </c>
      <c r="W159" s="30" t="b">
        <f t="shared" si="236"/>
        <v>0</v>
      </c>
      <c r="X159" s="30">
        <f t="shared" si="236"/>
        <v>4.7702342923554032E-4</v>
      </c>
      <c r="Y159" s="30" t="b">
        <f t="shared" si="205"/>
        <v>0</v>
      </c>
      <c r="Z159" s="30">
        <f t="shared" si="206"/>
        <v>4.7702342923554032E-4</v>
      </c>
      <c r="AA159" s="30" t="b">
        <f t="shared" si="207"/>
        <v>0</v>
      </c>
      <c r="AB159" s="30" t="b">
        <f t="shared" si="208"/>
        <v>0</v>
      </c>
      <c r="AC159" s="30">
        <f t="shared" si="209"/>
        <v>26.064759911328629</v>
      </c>
      <c r="AD159" s="30" t="b">
        <f t="shared" si="210"/>
        <v>0</v>
      </c>
      <c r="AE159" s="30">
        <f t="shared" si="211"/>
        <v>26.064759911328629</v>
      </c>
      <c r="AF159" s="49">
        <f t="shared" si="212"/>
        <v>31.586733800023577</v>
      </c>
    </row>
    <row r="160" spans="1:32" ht="16.5" x14ac:dyDescent="0.3">
      <c r="A160" s="2">
        <v>42893.416666660938</v>
      </c>
      <c r="B160" s="8">
        <v>12009.285251736112</v>
      </c>
      <c r="C160" s="8">
        <f t="shared" si="189"/>
        <v>31.793470344779589</v>
      </c>
      <c r="D160" s="8">
        <f t="shared" si="190"/>
        <v>11977.491781391333</v>
      </c>
      <c r="E160" s="8">
        <f t="shared" si="191"/>
        <v>11734.145635754612</v>
      </c>
      <c r="F160" s="9">
        <f t="shared" si="192"/>
        <v>243.34614563672051</v>
      </c>
      <c r="G160" s="13">
        <f t="shared" si="185"/>
        <v>2.0738292602678367E-2</v>
      </c>
      <c r="H160" s="24" t="b">
        <f t="shared" si="193"/>
        <v>0</v>
      </c>
      <c r="I160" s="24" t="b">
        <f t="shared" si="194"/>
        <v>0</v>
      </c>
      <c r="J160" s="24">
        <f t="shared" si="195"/>
        <v>2.8413894797919583E-2</v>
      </c>
      <c r="K160" s="24" t="b">
        <f t="shared" si="196"/>
        <v>0</v>
      </c>
      <c r="L160" s="24">
        <f t="shared" si="197"/>
        <v>2.8413894797919583E-2</v>
      </c>
      <c r="M160" s="24" t="b">
        <f t="shared" si="198"/>
        <v>0</v>
      </c>
      <c r="N160" s="24" t="b">
        <f t="shared" si="199"/>
        <v>0</v>
      </c>
      <c r="O160" s="24">
        <f t="shared" si="200"/>
        <v>-96.981045782679246</v>
      </c>
      <c r="P160" s="24" t="b">
        <f t="shared" si="201"/>
        <v>0</v>
      </c>
      <c r="Q160" s="24">
        <f t="shared" si="202"/>
        <v>-96.981045782679246</v>
      </c>
      <c r="R160" s="48">
        <f t="shared" si="203"/>
        <v>243.34614563672051</v>
      </c>
      <c r="S160" s="49">
        <v>31.793470344779589</v>
      </c>
      <c r="T160" s="19">
        <f t="shared" si="186"/>
        <v>2.7094831896327474E-3</v>
      </c>
      <c r="U160" s="28">
        <f t="shared" si="187"/>
        <v>2.6404171153267876E-3</v>
      </c>
      <c r="V160" s="30" t="b">
        <f t="shared" ref="V160:X160" si="237">IF(AND($D160&lt;V$2,$D160&gt;W$2),V$3 )</f>
        <v>0</v>
      </c>
      <c r="W160" s="30" t="b">
        <f t="shared" si="237"/>
        <v>0</v>
      </c>
      <c r="X160" s="30">
        <f t="shared" si="237"/>
        <v>4.7702342923554032E-4</v>
      </c>
      <c r="Y160" s="30" t="b">
        <f t="shared" si="205"/>
        <v>0</v>
      </c>
      <c r="Z160" s="30">
        <f t="shared" si="206"/>
        <v>4.7702342923554032E-4</v>
      </c>
      <c r="AA160" s="30" t="b">
        <f t="shared" si="207"/>
        <v>0</v>
      </c>
      <c r="AB160" s="30" t="b">
        <f t="shared" si="208"/>
        <v>0</v>
      </c>
      <c r="AC160" s="30">
        <f t="shared" si="209"/>
        <v>26.064759911328629</v>
      </c>
      <c r="AD160" s="30" t="b">
        <f t="shared" si="210"/>
        <v>0</v>
      </c>
      <c r="AE160" s="30">
        <f t="shared" si="211"/>
        <v>26.064759911328629</v>
      </c>
      <c r="AF160" s="49">
        <f t="shared" si="212"/>
        <v>31.793470344779589</v>
      </c>
    </row>
    <row r="161" spans="1:32" ht="16.5" x14ac:dyDescent="0.3">
      <c r="A161" s="2">
        <v>42893.458333327602</v>
      </c>
      <c r="B161" s="8">
        <v>12453.532720269097</v>
      </c>
      <c r="C161" s="8">
        <f t="shared" si="189"/>
        <v>32.005386795648398</v>
      </c>
      <c r="D161" s="8">
        <f t="shared" si="190"/>
        <v>12421.527333473448</v>
      </c>
      <c r="E161" s="8">
        <f t="shared" si="191"/>
        <v>12165.564408373331</v>
      </c>
      <c r="F161" s="9">
        <f t="shared" si="192"/>
        <v>255.9629251001179</v>
      </c>
      <c r="G161" s="13">
        <f t="shared" si="185"/>
        <v>2.1039954786145672E-2</v>
      </c>
      <c r="H161" s="24" t="b">
        <f t="shared" si="193"/>
        <v>0</v>
      </c>
      <c r="I161" s="24" t="b">
        <f t="shared" si="194"/>
        <v>0</v>
      </c>
      <c r="J161" s="24">
        <f t="shared" si="195"/>
        <v>2.8413894797919583E-2</v>
      </c>
      <c r="K161" s="24" t="b">
        <f t="shared" si="196"/>
        <v>0</v>
      </c>
      <c r="L161" s="24">
        <f t="shared" si="197"/>
        <v>2.8413894797919583E-2</v>
      </c>
      <c r="M161" s="24" t="b">
        <f t="shared" si="198"/>
        <v>0</v>
      </c>
      <c r="N161" s="24" t="b">
        <f t="shared" si="199"/>
        <v>0</v>
      </c>
      <c r="O161" s="24">
        <f t="shared" si="200"/>
        <v>-96.981045782679246</v>
      </c>
      <c r="P161" s="24" t="b">
        <f t="shared" si="201"/>
        <v>0</v>
      </c>
      <c r="Q161" s="24">
        <f t="shared" si="202"/>
        <v>-96.981045782679246</v>
      </c>
      <c r="R161" s="48">
        <f t="shared" si="203"/>
        <v>255.9629251001179</v>
      </c>
      <c r="S161" s="49">
        <v>32.005386795648398</v>
      </c>
      <c r="T161" s="19">
        <f t="shared" si="186"/>
        <v>2.6308180797283589E-3</v>
      </c>
      <c r="U161" s="28">
        <f t="shared" si="187"/>
        <v>2.5633966691062078E-3</v>
      </c>
      <c r="V161" s="30" t="b">
        <f t="shared" ref="V161:X161" si="238">IF(AND($D161&lt;V$2,$D161&gt;W$2),V$3 )</f>
        <v>0</v>
      </c>
      <c r="W161" s="30" t="b">
        <f t="shared" si="238"/>
        <v>0</v>
      </c>
      <c r="X161" s="30">
        <f t="shared" si="238"/>
        <v>4.7702342923554032E-4</v>
      </c>
      <c r="Y161" s="30" t="b">
        <f t="shared" si="205"/>
        <v>0</v>
      </c>
      <c r="Z161" s="30">
        <f t="shared" si="206"/>
        <v>4.7702342923554032E-4</v>
      </c>
      <c r="AA161" s="30" t="b">
        <f t="shared" si="207"/>
        <v>0</v>
      </c>
      <c r="AB161" s="30" t="b">
        <f t="shared" si="208"/>
        <v>0</v>
      </c>
      <c r="AC161" s="30">
        <f t="shared" si="209"/>
        <v>26.064759911328629</v>
      </c>
      <c r="AD161" s="30" t="b">
        <f t="shared" si="210"/>
        <v>0</v>
      </c>
      <c r="AE161" s="30">
        <f t="shared" si="211"/>
        <v>26.064759911328629</v>
      </c>
      <c r="AF161" s="49">
        <f t="shared" si="212"/>
        <v>32.005386795648398</v>
      </c>
    </row>
    <row r="162" spans="1:32" ht="16.5" x14ac:dyDescent="0.3">
      <c r="A162" s="2">
        <v>42893.499999994267</v>
      </c>
      <c r="B162" s="8">
        <v>13000.938909505208</v>
      </c>
      <c r="C162" s="8">
        <f t="shared" si="189"/>
        <v>32.266512373222568</v>
      </c>
      <c r="D162" s="8">
        <f t="shared" si="190"/>
        <v>12968.672397131986</v>
      </c>
      <c r="E162" s="8">
        <f t="shared" si="191"/>
        <v>12697.162949753874</v>
      </c>
      <c r="F162" s="9">
        <f t="shared" si="192"/>
        <v>271.50944737811261</v>
      </c>
      <c r="G162" s="13">
        <f t="shared" si="185"/>
        <v>2.1383473493452775E-2</v>
      </c>
      <c r="H162" s="24" t="b">
        <f t="shared" si="193"/>
        <v>0</v>
      </c>
      <c r="I162" s="24" t="b">
        <f t="shared" si="194"/>
        <v>0</v>
      </c>
      <c r="J162" s="24">
        <f t="shared" si="195"/>
        <v>2.8413894797919583E-2</v>
      </c>
      <c r="K162" s="24" t="b">
        <f t="shared" si="196"/>
        <v>0</v>
      </c>
      <c r="L162" s="24">
        <f t="shared" si="197"/>
        <v>2.8413894797919583E-2</v>
      </c>
      <c r="M162" s="24" t="b">
        <f t="shared" si="198"/>
        <v>0</v>
      </c>
      <c r="N162" s="24" t="b">
        <f t="shared" si="199"/>
        <v>0</v>
      </c>
      <c r="O162" s="24">
        <f t="shared" si="200"/>
        <v>-96.981045782679246</v>
      </c>
      <c r="P162" s="24" t="b">
        <f t="shared" si="201"/>
        <v>0</v>
      </c>
      <c r="Q162" s="24">
        <f t="shared" si="202"/>
        <v>-96.981045782679246</v>
      </c>
      <c r="R162" s="48">
        <f t="shared" si="203"/>
        <v>271.50944737811261</v>
      </c>
      <c r="S162" s="49">
        <v>32.266512373222568</v>
      </c>
      <c r="T162" s="19">
        <f t="shared" si="186"/>
        <v>2.5412379522031757E-3</v>
      </c>
      <c r="U162" s="28">
        <f t="shared" si="187"/>
        <v>2.4757157835522021E-3</v>
      </c>
      <c r="V162" s="30" t="b">
        <f t="shared" ref="V162:X162" si="239">IF(AND($D162&lt;V$2,$D162&gt;W$2),V$3 )</f>
        <v>0</v>
      </c>
      <c r="W162" s="30" t="b">
        <f t="shared" si="239"/>
        <v>0</v>
      </c>
      <c r="X162" s="30">
        <f t="shared" si="239"/>
        <v>4.7702342923554032E-4</v>
      </c>
      <c r="Y162" s="30" t="b">
        <f t="shared" si="205"/>
        <v>0</v>
      </c>
      <c r="Z162" s="30">
        <f t="shared" si="206"/>
        <v>4.7702342923554032E-4</v>
      </c>
      <c r="AA162" s="30" t="b">
        <f t="shared" si="207"/>
        <v>0</v>
      </c>
      <c r="AB162" s="30" t="b">
        <f t="shared" si="208"/>
        <v>0</v>
      </c>
      <c r="AC162" s="30">
        <f t="shared" si="209"/>
        <v>26.064759911328629</v>
      </c>
      <c r="AD162" s="30" t="b">
        <f t="shared" si="210"/>
        <v>0</v>
      </c>
      <c r="AE162" s="30">
        <f t="shared" si="211"/>
        <v>26.064759911328629</v>
      </c>
      <c r="AF162" s="49">
        <f t="shared" si="212"/>
        <v>32.266512373222568</v>
      </c>
    </row>
    <row r="163" spans="1:32" ht="16.5" x14ac:dyDescent="0.3">
      <c r="A163" s="2">
        <v>42893.541666660931</v>
      </c>
      <c r="B163" s="8">
        <v>13371.519114583334</v>
      </c>
      <c r="C163" s="8">
        <f t="shared" si="189"/>
        <v>32.443287813455747</v>
      </c>
      <c r="D163" s="8">
        <f t="shared" si="190"/>
        <v>13339.075826769878</v>
      </c>
      <c r="E163" s="8">
        <f t="shared" si="191"/>
        <v>13057.041775309246</v>
      </c>
      <c r="F163" s="9">
        <f t="shared" si="192"/>
        <v>282.03405146063227</v>
      </c>
      <c r="G163" s="13">
        <f t="shared" si="185"/>
        <v>2.1600149276841271E-2</v>
      </c>
      <c r="H163" s="24" t="b">
        <f t="shared" si="193"/>
        <v>0</v>
      </c>
      <c r="I163" s="24" t="b">
        <f t="shared" si="194"/>
        <v>0</v>
      </c>
      <c r="J163" s="24">
        <f t="shared" si="195"/>
        <v>2.8413894797919583E-2</v>
      </c>
      <c r="K163" s="24" t="b">
        <f t="shared" si="196"/>
        <v>0</v>
      </c>
      <c r="L163" s="24">
        <f t="shared" si="197"/>
        <v>2.8413894797919583E-2</v>
      </c>
      <c r="M163" s="24" t="b">
        <f t="shared" si="198"/>
        <v>0</v>
      </c>
      <c r="N163" s="24" t="b">
        <f t="shared" si="199"/>
        <v>0</v>
      </c>
      <c r="O163" s="24">
        <f t="shared" si="200"/>
        <v>-96.981045782679246</v>
      </c>
      <c r="P163" s="24" t="b">
        <f t="shared" si="201"/>
        <v>0</v>
      </c>
      <c r="Q163" s="24">
        <f t="shared" si="202"/>
        <v>-96.981045782679246</v>
      </c>
      <c r="R163" s="48">
        <f t="shared" si="203"/>
        <v>282.03405146063227</v>
      </c>
      <c r="S163" s="49">
        <v>32.443287813455747</v>
      </c>
      <c r="T163" s="19">
        <f t="shared" si="186"/>
        <v>2.4847349324412615E-3</v>
      </c>
      <c r="U163" s="28">
        <f t="shared" si="187"/>
        <v>2.420425157836499E-3</v>
      </c>
      <c r="V163" s="30" t="b">
        <f t="shared" ref="V163:X163" si="240">IF(AND($D163&lt;V$2,$D163&gt;W$2),V$3 )</f>
        <v>0</v>
      </c>
      <c r="W163" s="30" t="b">
        <f t="shared" si="240"/>
        <v>0</v>
      </c>
      <c r="X163" s="30">
        <f t="shared" si="240"/>
        <v>4.7702342923554032E-4</v>
      </c>
      <c r="Y163" s="30" t="b">
        <f t="shared" si="205"/>
        <v>0</v>
      </c>
      <c r="Z163" s="30">
        <f t="shared" si="206"/>
        <v>4.7702342923554032E-4</v>
      </c>
      <c r="AA163" s="30" t="b">
        <f t="shared" si="207"/>
        <v>0</v>
      </c>
      <c r="AB163" s="30" t="b">
        <f t="shared" si="208"/>
        <v>0</v>
      </c>
      <c r="AC163" s="30">
        <f t="shared" si="209"/>
        <v>26.064759911328629</v>
      </c>
      <c r="AD163" s="30" t="b">
        <f t="shared" si="210"/>
        <v>0</v>
      </c>
      <c r="AE163" s="30">
        <f t="shared" si="211"/>
        <v>26.064759911328629</v>
      </c>
      <c r="AF163" s="49">
        <f t="shared" si="212"/>
        <v>32.443287813455747</v>
      </c>
    </row>
    <row r="164" spans="1:32" ht="16.5" x14ac:dyDescent="0.3">
      <c r="A164" s="2">
        <v>42893.583333327595</v>
      </c>
      <c r="B164" s="8">
        <v>13656.851878255209</v>
      </c>
      <c r="C164" s="8">
        <f t="shared" si="189"/>
        <v>32.579398226855758</v>
      </c>
      <c r="D164" s="8">
        <f t="shared" si="190"/>
        <v>13624.272480028354</v>
      </c>
      <c r="E164" s="8">
        <f t="shared" si="191"/>
        <v>13334.134880865317</v>
      </c>
      <c r="F164" s="9">
        <f t="shared" si="192"/>
        <v>290.13759916303735</v>
      </c>
      <c r="G164" s="13">
        <f t="shared" si="185"/>
        <v>2.175901187105803E-2</v>
      </c>
      <c r="H164" s="24" t="b">
        <f t="shared" si="193"/>
        <v>0</v>
      </c>
      <c r="I164" s="24" t="b">
        <f t="shared" si="194"/>
        <v>0</v>
      </c>
      <c r="J164" s="24">
        <f t="shared" si="195"/>
        <v>2.8413894797919583E-2</v>
      </c>
      <c r="K164" s="24" t="b">
        <f t="shared" si="196"/>
        <v>0</v>
      </c>
      <c r="L164" s="24">
        <f t="shared" si="197"/>
        <v>2.8413894797919583E-2</v>
      </c>
      <c r="M164" s="24" t="b">
        <f t="shared" si="198"/>
        <v>0</v>
      </c>
      <c r="N164" s="24" t="b">
        <f t="shared" si="199"/>
        <v>0</v>
      </c>
      <c r="O164" s="24">
        <f t="shared" si="200"/>
        <v>-96.981045782679246</v>
      </c>
      <c r="P164" s="24" t="b">
        <f t="shared" si="201"/>
        <v>0</v>
      </c>
      <c r="Q164" s="24">
        <f t="shared" si="202"/>
        <v>-96.981045782679246</v>
      </c>
      <c r="R164" s="48">
        <f t="shared" si="203"/>
        <v>290.13759916303735</v>
      </c>
      <c r="S164" s="49">
        <v>32.579398226855758</v>
      </c>
      <c r="T164" s="19">
        <f t="shared" si="186"/>
        <v>2.4433079849527908E-3</v>
      </c>
      <c r="U164" s="28">
        <f t="shared" si="187"/>
        <v>2.3798942095444066E-3</v>
      </c>
      <c r="V164" s="30" t="b">
        <f t="shared" ref="V164:X164" si="241">IF(AND($D164&lt;V$2,$D164&gt;W$2),V$3 )</f>
        <v>0</v>
      </c>
      <c r="W164" s="30" t="b">
        <f t="shared" si="241"/>
        <v>0</v>
      </c>
      <c r="X164" s="30">
        <f t="shared" si="241"/>
        <v>4.7702342923554032E-4</v>
      </c>
      <c r="Y164" s="30" t="b">
        <f t="shared" si="205"/>
        <v>0</v>
      </c>
      <c r="Z164" s="30">
        <f t="shared" si="206"/>
        <v>4.7702342923554032E-4</v>
      </c>
      <c r="AA164" s="30" t="b">
        <f t="shared" si="207"/>
        <v>0</v>
      </c>
      <c r="AB164" s="30" t="b">
        <f t="shared" si="208"/>
        <v>0</v>
      </c>
      <c r="AC164" s="30">
        <f t="shared" si="209"/>
        <v>26.064759911328629</v>
      </c>
      <c r="AD164" s="30" t="b">
        <f t="shared" si="210"/>
        <v>0</v>
      </c>
      <c r="AE164" s="30">
        <f t="shared" si="211"/>
        <v>26.064759911328629</v>
      </c>
      <c r="AF164" s="49">
        <f t="shared" si="212"/>
        <v>32.579398226855758</v>
      </c>
    </row>
    <row r="165" spans="1:32" ht="16.5" x14ac:dyDescent="0.3">
      <c r="A165" s="2">
        <v>42893.624999994259</v>
      </c>
      <c r="B165" s="8">
        <v>13776.08722439236</v>
      </c>
      <c r="C165" s="8">
        <f t="shared" si="189"/>
        <v>32.636276280556189</v>
      </c>
      <c r="D165" s="8">
        <f t="shared" si="190"/>
        <v>13743.450948111804</v>
      </c>
      <c r="E165" s="8">
        <f t="shared" si="191"/>
        <v>13449.927024494466</v>
      </c>
      <c r="F165" s="9">
        <f t="shared" si="192"/>
        <v>293.52392361733769</v>
      </c>
      <c r="G165" s="13">
        <f t="shared" si="185"/>
        <v>2.1823458453178499E-2</v>
      </c>
      <c r="H165" s="24" t="b">
        <f t="shared" si="193"/>
        <v>0</v>
      </c>
      <c r="I165" s="24" t="b">
        <f t="shared" si="194"/>
        <v>0</v>
      </c>
      <c r="J165" s="24">
        <f t="shared" si="195"/>
        <v>2.8413894797919583E-2</v>
      </c>
      <c r="K165" s="24" t="b">
        <f t="shared" si="196"/>
        <v>0</v>
      </c>
      <c r="L165" s="24">
        <f t="shared" si="197"/>
        <v>2.8413894797919583E-2</v>
      </c>
      <c r="M165" s="24" t="b">
        <f t="shared" si="198"/>
        <v>0</v>
      </c>
      <c r="N165" s="24" t="b">
        <f t="shared" si="199"/>
        <v>0</v>
      </c>
      <c r="O165" s="24">
        <f t="shared" si="200"/>
        <v>-96.981045782679246</v>
      </c>
      <c r="P165" s="24" t="b">
        <f t="shared" si="201"/>
        <v>0</v>
      </c>
      <c r="Q165" s="24">
        <f t="shared" si="202"/>
        <v>-96.981045782679246</v>
      </c>
      <c r="R165" s="48">
        <f t="shared" si="203"/>
        <v>293.52392361733769</v>
      </c>
      <c r="S165" s="49">
        <v>32.636276280556189</v>
      </c>
      <c r="T165" s="19">
        <f t="shared" si="186"/>
        <v>2.4265021082360014E-3</v>
      </c>
      <c r="U165" s="28">
        <f t="shared" si="187"/>
        <v>2.3634535284138163E-3</v>
      </c>
      <c r="V165" s="30" t="b">
        <f t="shared" ref="V165:X165" si="242">IF(AND($D165&lt;V$2,$D165&gt;W$2),V$3 )</f>
        <v>0</v>
      </c>
      <c r="W165" s="30" t="b">
        <f t="shared" si="242"/>
        <v>0</v>
      </c>
      <c r="X165" s="30">
        <f t="shared" si="242"/>
        <v>4.7702342923554032E-4</v>
      </c>
      <c r="Y165" s="30" t="b">
        <f t="shared" si="205"/>
        <v>0</v>
      </c>
      <c r="Z165" s="30">
        <f t="shared" si="206"/>
        <v>4.7702342923554032E-4</v>
      </c>
      <c r="AA165" s="30" t="b">
        <f t="shared" si="207"/>
        <v>0</v>
      </c>
      <c r="AB165" s="30" t="b">
        <f t="shared" si="208"/>
        <v>0</v>
      </c>
      <c r="AC165" s="30">
        <f t="shared" si="209"/>
        <v>26.064759911328629</v>
      </c>
      <c r="AD165" s="30" t="b">
        <f t="shared" si="210"/>
        <v>0</v>
      </c>
      <c r="AE165" s="30">
        <f t="shared" si="211"/>
        <v>26.064759911328629</v>
      </c>
      <c r="AF165" s="49">
        <f t="shared" si="212"/>
        <v>32.636276280556189</v>
      </c>
    </row>
    <row r="166" spans="1:32" ht="16.5" x14ac:dyDescent="0.3">
      <c r="A166" s="2">
        <v>42893.666666660924</v>
      </c>
      <c r="B166" s="8">
        <v>13720.780470920139</v>
      </c>
      <c r="C166" s="8">
        <f t="shared" si="189"/>
        <v>32.609893663354988</v>
      </c>
      <c r="D166" s="8">
        <f t="shared" si="190"/>
        <v>13688.170577256784</v>
      </c>
      <c r="E166" s="8">
        <f t="shared" si="191"/>
        <v>13396.21738428131</v>
      </c>
      <c r="F166" s="9">
        <f t="shared" si="192"/>
        <v>291.9531929754732</v>
      </c>
      <c r="G166" s="13">
        <f t="shared" si="185"/>
        <v>2.1793703744912477E-2</v>
      </c>
      <c r="H166" s="24" t="b">
        <f t="shared" si="193"/>
        <v>0</v>
      </c>
      <c r="I166" s="24" t="b">
        <f t="shared" si="194"/>
        <v>0</v>
      </c>
      <c r="J166" s="24">
        <f t="shared" si="195"/>
        <v>2.8413894797919583E-2</v>
      </c>
      <c r="K166" s="24" t="b">
        <f t="shared" si="196"/>
        <v>0</v>
      </c>
      <c r="L166" s="24">
        <f t="shared" si="197"/>
        <v>2.8413894797919583E-2</v>
      </c>
      <c r="M166" s="24" t="b">
        <f t="shared" si="198"/>
        <v>0</v>
      </c>
      <c r="N166" s="24" t="b">
        <f t="shared" si="199"/>
        <v>0</v>
      </c>
      <c r="O166" s="24">
        <f t="shared" si="200"/>
        <v>-96.981045782679246</v>
      </c>
      <c r="P166" s="24" t="b">
        <f t="shared" si="201"/>
        <v>0</v>
      </c>
      <c r="Q166" s="24">
        <f t="shared" si="202"/>
        <v>-96.981045782679246</v>
      </c>
      <c r="R166" s="48">
        <f t="shared" si="203"/>
        <v>291.9531929754732</v>
      </c>
      <c r="S166" s="49">
        <v>32.609893663354988</v>
      </c>
      <c r="T166" s="19">
        <f t="shared" si="186"/>
        <v>2.4342613088391943E-3</v>
      </c>
      <c r="U166" s="28">
        <f t="shared" si="187"/>
        <v>2.3710439970735567E-3</v>
      </c>
      <c r="V166" s="30" t="b">
        <f t="shared" ref="V166:X166" si="243">IF(AND($D166&lt;V$2,$D166&gt;W$2),V$3 )</f>
        <v>0</v>
      </c>
      <c r="W166" s="30" t="b">
        <f t="shared" si="243"/>
        <v>0</v>
      </c>
      <c r="X166" s="30">
        <f t="shared" si="243"/>
        <v>4.7702342923554032E-4</v>
      </c>
      <c r="Y166" s="30" t="b">
        <f t="shared" si="205"/>
        <v>0</v>
      </c>
      <c r="Z166" s="30">
        <f t="shared" si="206"/>
        <v>4.7702342923554032E-4</v>
      </c>
      <c r="AA166" s="30" t="b">
        <f t="shared" si="207"/>
        <v>0</v>
      </c>
      <c r="AB166" s="30" t="b">
        <f t="shared" si="208"/>
        <v>0</v>
      </c>
      <c r="AC166" s="30">
        <f t="shared" si="209"/>
        <v>26.064759911328629</v>
      </c>
      <c r="AD166" s="30" t="b">
        <f t="shared" si="210"/>
        <v>0</v>
      </c>
      <c r="AE166" s="30">
        <f t="shared" si="211"/>
        <v>26.064759911328629</v>
      </c>
      <c r="AF166" s="49">
        <f t="shared" si="212"/>
        <v>32.609893663354988</v>
      </c>
    </row>
    <row r="167" spans="1:32" ht="16.5" x14ac:dyDescent="0.3">
      <c r="A167" s="2">
        <v>42893.708333327588</v>
      </c>
      <c r="B167" s="8">
        <v>13499.851901041666</v>
      </c>
      <c r="C167" s="8">
        <f t="shared" si="189"/>
        <v>32.504505559335456</v>
      </c>
      <c r="D167" s="8">
        <f t="shared" si="190"/>
        <v>13467.347395482331</v>
      </c>
      <c r="E167" s="8">
        <f t="shared" si="191"/>
        <v>13181.668649162739</v>
      </c>
      <c r="F167" s="9">
        <f t="shared" si="192"/>
        <v>285.67874631959199</v>
      </c>
      <c r="G167" s="13">
        <f t="shared" si="185"/>
        <v>2.1672426604179396E-2</v>
      </c>
      <c r="H167" s="24" t="b">
        <f t="shared" si="193"/>
        <v>0</v>
      </c>
      <c r="I167" s="24" t="b">
        <f t="shared" si="194"/>
        <v>0</v>
      </c>
      <c r="J167" s="24">
        <f t="shared" si="195"/>
        <v>2.8413894797919583E-2</v>
      </c>
      <c r="K167" s="24" t="b">
        <f t="shared" si="196"/>
        <v>0</v>
      </c>
      <c r="L167" s="24">
        <f t="shared" si="197"/>
        <v>2.8413894797919583E-2</v>
      </c>
      <c r="M167" s="24" t="b">
        <f t="shared" si="198"/>
        <v>0</v>
      </c>
      <c r="N167" s="24" t="b">
        <f t="shared" si="199"/>
        <v>0</v>
      </c>
      <c r="O167" s="24">
        <f t="shared" si="200"/>
        <v>-96.981045782679246</v>
      </c>
      <c r="P167" s="24" t="b">
        <f t="shared" si="201"/>
        <v>0</v>
      </c>
      <c r="Q167" s="24">
        <f t="shared" si="202"/>
        <v>-96.981045782679246</v>
      </c>
      <c r="R167" s="48">
        <f t="shared" si="203"/>
        <v>285.67874631959199</v>
      </c>
      <c r="S167" s="49">
        <v>32.504505559335456</v>
      </c>
      <c r="T167" s="19">
        <f t="shared" si="186"/>
        <v>2.4658870151010848E-3</v>
      </c>
      <c r="U167" s="28">
        <f t="shared" si="187"/>
        <v>2.4019841469354116E-3</v>
      </c>
      <c r="V167" s="30" t="b">
        <f t="shared" ref="V167:X167" si="244">IF(AND($D167&lt;V$2,$D167&gt;W$2),V$3 )</f>
        <v>0</v>
      </c>
      <c r="W167" s="30" t="b">
        <f t="shared" si="244"/>
        <v>0</v>
      </c>
      <c r="X167" s="30">
        <f t="shared" si="244"/>
        <v>4.7702342923554032E-4</v>
      </c>
      <c r="Y167" s="30" t="b">
        <f t="shared" si="205"/>
        <v>0</v>
      </c>
      <c r="Z167" s="30">
        <f t="shared" si="206"/>
        <v>4.7702342923554032E-4</v>
      </c>
      <c r="AA167" s="30" t="b">
        <f t="shared" si="207"/>
        <v>0</v>
      </c>
      <c r="AB167" s="30" t="b">
        <f t="shared" si="208"/>
        <v>0</v>
      </c>
      <c r="AC167" s="30">
        <f t="shared" si="209"/>
        <v>26.064759911328629</v>
      </c>
      <c r="AD167" s="30" t="b">
        <f t="shared" si="210"/>
        <v>0</v>
      </c>
      <c r="AE167" s="30">
        <f t="shared" si="211"/>
        <v>26.064759911328629</v>
      </c>
      <c r="AF167" s="49">
        <f t="shared" si="212"/>
        <v>32.504505559335456</v>
      </c>
    </row>
    <row r="168" spans="1:32" ht="16.5" x14ac:dyDescent="0.3">
      <c r="A168" s="2">
        <v>42893.749999994252</v>
      </c>
      <c r="B168" s="8">
        <v>13063.016089409723</v>
      </c>
      <c r="C168" s="8">
        <f t="shared" si="189"/>
        <v>32.29612464245789</v>
      </c>
      <c r="D168" s="8">
        <f t="shared" si="190"/>
        <v>13030.719964767264</v>
      </c>
      <c r="E168" s="8">
        <f t="shared" si="191"/>
        <v>12757.447504329895</v>
      </c>
      <c r="F168" s="9">
        <f t="shared" si="192"/>
        <v>273.27246043736818</v>
      </c>
      <c r="G168" s="13">
        <f t="shared" si="185"/>
        <v>2.1420621981365719E-2</v>
      </c>
      <c r="H168" s="24" t="b">
        <f t="shared" si="193"/>
        <v>0</v>
      </c>
      <c r="I168" s="24" t="b">
        <f t="shared" si="194"/>
        <v>0</v>
      </c>
      <c r="J168" s="24">
        <f t="shared" si="195"/>
        <v>2.8413894797919583E-2</v>
      </c>
      <c r="K168" s="24" t="b">
        <f t="shared" si="196"/>
        <v>0</v>
      </c>
      <c r="L168" s="24">
        <f t="shared" si="197"/>
        <v>2.8413894797919583E-2</v>
      </c>
      <c r="M168" s="24" t="b">
        <f t="shared" si="198"/>
        <v>0</v>
      </c>
      <c r="N168" s="24" t="b">
        <f t="shared" si="199"/>
        <v>0</v>
      </c>
      <c r="O168" s="24">
        <f t="shared" si="200"/>
        <v>-96.981045782679246</v>
      </c>
      <c r="P168" s="24" t="b">
        <f t="shared" si="201"/>
        <v>0</v>
      </c>
      <c r="Q168" s="24">
        <f t="shared" si="202"/>
        <v>-96.981045782679246</v>
      </c>
      <c r="R168" s="48">
        <f t="shared" si="203"/>
        <v>273.27246043736818</v>
      </c>
      <c r="S168" s="49">
        <v>32.29612464245789</v>
      </c>
      <c r="T168" s="19">
        <f t="shared" si="186"/>
        <v>2.531550659447867E-3</v>
      </c>
      <c r="U168" s="28">
        <f t="shared" si="187"/>
        <v>2.4662355593020459E-3</v>
      </c>
      <c r="V168" s="30" t="b">
        <f t="shared" ref="V168:X168" si="245">IF(AND($D168&lt;V$2,$D168&gt;W$2),V$3 )</f>
        <v>0</v>
      </c>
      <c r="W168" s="30" t="b">
        <f t="shared" si="245"/>
        <v>0</v>
      </c>
      <c r="X168" s="30">
        <f t="shared" si="245"/>
        <v>4.7702342923554032E-4</v>
      </c>
      <c r="Y168" s="30" t="b">
        <f t="shared" si="205"/>
        <v>0</v>
      </c>
      <c r="Z168" s="30">
        <f t="shared" si="206"/>
        <v>4.7702342923554032E-4</v>
      </c>
      <c r="AA168" s="30" t="b">
        <f t="shared" si="207"/>
        <v>0</v>
      </c>
      <c r="AB168" s="30" t="b">
        <f t="shared" si="208"/>
        <v>0</v>
      </c>
      <c r="AC168" s="30">
        <f t="shared" si="209"/>
        <v>26.064759911328629</v>
      </c>
      <c r="AD168" s="30" t="b">
        <f t="shared" si="210"/>
        <v>0</v>
      </c>
      <c r="AE168" s="30">
        <f t="shared" si="211"/>
        <v>26.064759911328629</v>
      </c>
      <c r="AF168" s="49">
        <f t="shared" si="212"/>
        <v>32.29612464245789</v>
      </c>
    </row>
    <row r="169" spans="1:32" ht="16.5" x14ac:dyDescent="0.3">
      <c r="A169" s="2">
        <v>42893.791666660916</v>
      </c>
      <c r="B169" s="8">
        <v>12691.201855468749</v>
      </c>
      <c r="C169" s="8">
        <f t="shared" si="189"/>
        <v>32.118760541544788</v>
      </c>
      <c r="D169" s="8">
        <f t="shared" si="190"/>
        <v>12659.083094927204</v>
      </c>
      <c r="E169" s="8">
        <f t="shared" si="191"/>
        <v>12396.370285412499</v>
      </c>
      <c r="F169" s="9">
        <f t="shared" si="192"/>
        <v>262.71280951470459</v>
      </c>
      <c r="G169" s="13">
        <f t="shared" si="185"/>
        <v>2.1192720406541375E-2</v>
      </c>
      <c r="H169" s="24" t="b">
        <f t="shared" si="193"/>
        <v>0</v>
      </c>
      <c r="I169" s="24" t="b">
        <f t="shared" si="194"/>
        <v>0</v>
      </c>
      <c r="J169" s="24">
        <f t="shared" si="195"/>
        <v>2.8413894797919583E-2</v>
      </c>
      <c r="K169" s="24" t="b">
        <f t="shared" si="196"/>
        <v>0</v>
      </c>
      <c r="L169" s="24">
        <f t="shared" si="197"/>
        <v>2.8413894797919583E-2</v>
      </c>
      <c r="M169" s="24" t="b">
        <f t="shared" si="198"/>
        <v>0</v>
      </c>
      <c r="N169" s="24" t="b">
        <f t="shared" si="199"/>
        <v>0</v>
      </c>
      <c r="O169" s="24">
        <f t="shared" si="200"/>
        <v>-96.981045782679246</v>
      </c>
      <c r="P169" s="24" t="b">
        <f t="shared" si="201"/>
        <v>0</v>
      </c>
      <c r="Q169" s="24">
        <f t="shared" si="202"/>
        <v>-96.981045782679246</v>
      </c>
      <c r="R169" s="48">
        <f t="shared" si="203"/>
        <v>262.71280951470459</v>
      </c>
      <c r="S169" s="49">
        <v>32.118760541544788</v>
      </c>
      <c r="T169" s="19">
        <f t="shared" si="186"/>
        <v>2.5909810534895626E-3</v>
      </c>
      <c r="U169" s="28">
        <f t="shared" si="187"/>
        <v>2.5244007842676218E-3</v>
      </c>
      <c r="V169" s="30" t="b">
        <f t="shared" ref="V169:X169" si="246">IF(AND($D169&lt;V$2,$D169&gt;W$2),V$3 )</f>
        <v>0</v>
      </c>
      <c r="W169" s="30" t="b">
        <f t="shared" si="246"/>
        <v>0</v>
      </c>
      <c r="X169" s="30">
        <f t="shared" si="246"/>
        <v>4.7702342923554032E-4</v>
      </c>
      <c r="Y169" s="30" t="b">
        <f t="shared" si="205"/>
        <v>0</v>
      </c>
      <c r="Z169" s="30">
        <f t="shared" si="206"/>
        <v>4.7702342923554032E-4</v>
      </c>
      <c r="AA169" s="30" t="b">
        <f t="shared" si="207"/>
        <v>0</v>
      </c>
      <c r="AB169" s="30" t="b">
        <f t="shared" si="208"/>
        <v>0</v>
      </c>
      <c r="AC169" s="30">
        <f t="shared" si="209"/>
        <v>26.064759911328629</v>
      </c>
      <c r="AD169" s="30" t="b">
        <f t="shared" si="210"/>
        <v>0</v>
      </c>
      <c r="AE169" s="30">
        <f t="shared" si="211"/>
        <v>26.064759911328629</v>
      </c>
      <c r="AF169" s="49">
        <f t="shared" si="212"/>
        <v>32.118760541544788</v>
      </c>
    </row>
    <row r="170" spans="1:32" ht="16.5" x14ac:dyDescent="0.3">
      <c r="A170" s="2">
        <v>42893.83333332758</v>
      </c>
      <c r="B170" s="8">
        <v>12513.539126519097</v>
      </c>
      <c r="C170" s="8">
        <f t="shared" si="189"/>
        <v>32.034011257333873</v>
      </c>
      <c r="D170" s="8">
        <f t="shared" si="190"/>
        <v>12481.505115261763</v>
      </c>
      <c r="E170" s="8">
        <f t="shared" si="191"/>
        <v>12223.8379877797</v>
      </c>
      <c r="F170" s="9">
        <f t="shared" si="192"/>
        <v>257.66712748206362</v>
      </c>
      <c r="G170" s="13">
        <f t="shared" si="185"/>
        <v>2.107906925301662E-2</v>
      </c>
      <c r="H170" s="24" t="b">
        <f t="shared" si="193"/>
        <v>0</v>
      </c>
      <c r="I170" s="24" t="b">
        <f t="shared" si="194"/>
        <v>0</v>
      </c>
      <c r="J170" s="24">
        <f t="shared" si="195"/>
        <v>2.8413894797919583E-2</v>
      </c>
      <c r="K170" s="24" t="b">
        <f t="shared" si="196"/>
        <v>0</v>
      </c>
      <c r="L170" s="24">
        <f t="shared" si="197"/>
        <v>2.8413894797919583E-2</v>
      </c>
      <c r="M170" s="24" t="b">
        <f t="shared" si="198"/>
        <v>0</v>
      </c>
      <c r="N170" s="24" t="b">
        <f t="shared" si="199"/>
        <v>0</v>
      </c>
      <c r="O170" s="24">
        <f t="shared" si="200"/>
        <v>-96.981045782679246</v>
      </c>
      <c r="P170" s="24" t="b">
        <f t="shared" si="201"/>
        <v>0</v>
      </c>
      <c r="Q170" s="24">
        <f t="shared" si="202"/>
        <v>-96.981045782679246</v>
      </c>
      <c r="R170" s="48">
        <f t="shared" si="203"/>
        <v>257.66712748206362</v>
      </c>
      <c r="S170" s="49">
        <v>32.034011257333873</v>
      </c>
      <c r="T170" s="19">
        <f t="shared" si="186"/>
        <v>2.6206181143237184E-3</v>
      </c>
      <c r="U170" s="28">
        <f t="shared" si="187"/>
        <v>2.5534115425045905E-3</v>
      </c>
      <c r="V170" s="30" t="b">
        <f t="shared" ref="V170:X170" si="247">IF(AND($D170&lt;V$2,$D170&gt;W$2),V$3 )</f>
        <v>0</v>
      </c>
      <c r="W170" s="30" t="b">
        <f t="shared" si="247"/>
        <v>0</v>
      </c>
      <c r="X170" s="30">
        <f t="shared" si="247"/>
        <v>4.7702342923554032E-4</v>
      </c>
      <c r="Y170" s="30" t="b">
        <f t="shared" si="205"/>
        <v>0</v>
      </c>
      <c r="Z170" s="30">
        <f t="shared" si="206"/>
        <v>4.7702342923554032E-4</v>
      </c>
      <c r="AA170" s="30" t="b">
        <f t="shared" si="207"/>
        <v>0</v>
      </c>
      <c r="AB170" s="30" t="b">
        <f t="shared" si="208"/>
        <v>0</v>
      </c>
      <c r="AC170" s="30">
        <f t="shared" si="209"/>
        <v>26.064759911328629</v>
      </c>
      <c r="AD170" s="30" t="b">
        <f t="shared" si="210"/>
        <v>0</v>
      </c>
      <c r="AE170" s="30">
        <f t="shared" si="211"/>
        <v>26.064759911328629</v>
      </c>
      <c r="AF170" s="49">
        <f t="shared" si="212"/>
        <v>32.034011257333873</v>
      </c>
    </row>
    <row r="171" spans="1:32" ht="16.5" x14ac:dyDescent="0.3">
      <c r="A171" s="2">
        <v>42893.874999994245</v>
      </c>
      <c r="B171" s="8">
        <v>11485.178139105903</v>
      </c>
      <c r="C171" s="8">
        <f t="shared" si="189"/>
        <v>31.543458972625988</v>
      </c>
      <c r="D171" s="8">
        <f t="shared" si="190"/>
        <v>11453.634680133277</v>
      </c>
      <c r="E171" s="8">
        <f t="shared" si="191"/>
        <v>11225.173355060846</v>
      </c>
      <c r="F171" s="9">
        <f t="shared" si="192"/>
        <v>228.46132507243101</v>
      </c>
      <c r="G171" s="13">
        <f t="shared" si="185"/>
        <v>2.0352587692503626E-2</v>
      </c>
      <c r="H171" s="24" t="b">
        <f t="shared" si="193"/>
        <v>0</v>
      </c>
      <c r="I171" s="24" t="b">
        <f t="shared" si="194"/>
        <v>0</v>
      </c>
      <c r="J171" s="24">
        <f t="shared" si="195"/>
        <v>2.8413894797919583E-2</v>
      </c>
      <c r="K171" s="24" t="b">
        <f t="shared" si="196"/>
        <v>0</v>
      </c>
      <c r="L171" s="24">
        <f t="shared" si="197"/>
        <v>2.8413894797919583E-2</v>
      </c>
      <c r="M171" s="24" t="b">
        <f t="shared" si="198"/>
        <v>0</v>
      </c>
      <c r="N171" s="24" t="b">
        <f t="shared" si="199"/>
        <v>0</v>
      </c>
      <c r="O171" s="24">
        <f t="shared" si="200"/>
        <v>-96.981045782679246</v>
      </c>
      <c r="P171" s="24" t="b">
        <f t="shared" si="201"/>
        <v>0</v>
      </c>
      <c r="Q171" s="24">
        <f t="shared" si="202"/>
        <v>-96.981045782679246</v>
      </c>
      <c r="R171" s="48">
        <f t="shared" si="203"/>
        <v>228.46132507243101</v>
      </c>
      <c r="S171" s="49">
        <v>31.543458972625988</v>
      </c>
      <c r="T171" s="19">
        <f t="shared" si="186"/>
        <v>2.810064305902651E-3</v>
      </c>
      <c r="U171" s="28">
        <f t="shared" si="187"/>
        <v>2.7389269336760519E-3</v>
      </c>
      <c r="V171" s="30" t="b">
        <f t="shared" ref="V171:X171" si="248">IF(AND($D171&lt;V$2,$D171&gt;W$2),V$3 )</f>
        <v>0</v>
      </c>
      <c r="W171" s="30" t="b">
        <f t="shared" si="248"/>
        <v>0</v>
      </c>
      <c r="X171" s="30">
        <f t="shared" si="248"/>
        <v>4.7702342923554032E-4</v>
      </c>
      <c r="Y171" s="30" t="b">
        <f t="shared" si="205"/>
        <v>0</v>
      </c>
      <c r="Z171" s="30">
        <f t="shared" si="206"/>
        <v>4.7702342923554032E-4</v>
      </c>
      <c r="AA171" s="30" t="b">
        <f t="shared" si="207"/>
        <v>0</v>
      </c>
      <c r="AB171" s="30" t="b">
        <f t="shared" si="208"/>
        <v>0</v>
      </c>
      <c r="AC171" s="30">
        <f t="shared" si="209"/>
        <v>26.064759911328629</v>
      </c>
      <c r="AD171" s="30" t="b">
        <f t="shared" si="210"/>
        <v>0</v>
      </c>
      <c r="AE171" s="30">
        <f t="shared" si="211"/>
        <v>26.064759911328629</v>
      </c>
      <c r="AF171" s="49">
        <f t="shared" si="212"/>
        <v>31.543458972625988</v>
      </c>
    </row>
    <row r="172" spans="1:32" ht="16.5" x14ac:dyDescent="0.3">
      <c r="A172" s="2">
        <v>42893.916666660909</v>
      </c>
      <c r="B172" s="8">
        <v>10319.264906684028</v>
      </c>
      <c r="C172" s="8">
        <f t="shared" si="189"/>
        <v>30.931735167481389</v>
      </c>
      <c r="D172" s="8">
        <f t="shared" si="190"/>
        <v>10288.333171516546</v>
      </c>
      <c r="E172" s="8">
        <f t="shared" si="191"/>
        <v>10092.982600917807</v>
      </c>
      <c r="F172" s="9">
        <f t="shared" si="192"/>
        <v>195.35057059873822</v>
      </c>
      <c r="G172" s="13">
        <f t="shared" si="185"/>
        <v>1.9355088413703793E-2</v>
      </c>
      <c r="H172" s="24" t="b">
        <f t="shared" si="193"/>
        <v>0</v>
      </c>
      <c r="I172" s="24" t="b">
        <f t="shared" si="194"/>
        <v>0</v>
      </c>
      <c r="J172" s="24">
        <f t="shared" si="195"/>
        <v>2.8413894797919583E-2</v>
      </c>
      <c r="K172" s="24" t="b">
        <f t="shared" si="196"/>
        <v>0</v>
      </c>
      <c r="L172" s="24">
        <f t="shared" si="197"/>
        <v>2.8413894797919583E-2</v>
      </c>
      <c r="M172" s="24" t="b">
        <f t="shared" si="198"/>
        <v>0</v>
      </c>
      <c r="N172" s="24" t="b">
        <f t="shared" si="199"/>
        <v>0</v>
      </c>
      <c r="O172" s="24">
        <f t="shared" si="200"/>
        <v>-96.981045782679246</v>
      </c>
      <c r="P172" s="24" t="b">
        <f t="shared" si="201"/>
        <v>0</v>
      </c>
      <c r="Q172" s="24">
        <f t="shared" si="202"/>
        <v>-96.981045782679246</v>
      </c>
      <c r="R172" s="48">
        <f t="shared" si="203"/>
        <v>195.35057059873822</v>
      </c>
      <c r="S172" s="49">
        <v>30.931735167481389</v>
      </c>
      <c r="T172" s="19">
        <f t="shared" si="186"/>
        <v>3.0646773496536698E-3</v>
      </c>
      <c r="U172" s="28">
        <f t="shared" si="187"/>
        <v>2.9885166666696415E-3</v>
      </c>
      <c r="V172" s="30" t="b">
        <f t="shared" ref="V172:X172" si="249">IF(AND($D172&lt;V$2,$D172&gt;W$2),V$3 )</f>
        <v>0</v>
      </c>
      <c r="W172" s="30" t="b">
        <f t="shared" si="249"/>
        <v>0</v>
      </c>
      <c r="X172" s="30" t="b">
        <f t="shared" si="249"/>
        <v>0</v>
      </c>
      <c r="Y172" s="30">
        <f t="shared" si="205"/>
        <v>2.1268721667216761E-3</v>
      </c>
      <c r="Z172" s="30">
        <f t="shared" si="206"/>
        <v>2.1268721667216761E-3</v>
      </c>
      <c r="AA172" s="30" t="b">
        <f t="shared" si="207"/>
        <v>0</v>
      </c>
      <c r="AB172" s="30" t="b">
        <f t="shared" si="208"/>
        <v>0</v>
      </c>
      <c r="AC172" s="30" t="b">
        <f t="shared" si="209"/>
        <v>0</v>
      </c>
      <c r="AD172" s="30">
        <f t="shared" si="210"/>
        <v>8.9839778564273765</v>
      </c>
      <c r="AE172" s="30">
        <f t="shared" si="211"/>
        <v>8.9839778564273765</v>
      </c>
      <c r="AF172" s="49">
        <f t="shared" si="212"/>
        <v>30.931735167481389</v>
      </c>
    </row>
    <row r="173" spans="1:32" ht="16.5" x14ac:dyDescent="0.3">
      <c r="A173" s="2">
        <v>42893.958333327573</v>
      </c>
      <c r="B173" s="8">
        <v>9489.3212445746522</v>
      </c>
      <c r="C173" s="8">
        <f t="shared" si="189"/>
        <v>29.166551092593899</v>
      </c>
      <c r="D173" s="8">
        <f t="shared" si="190"/>
        <v>9460.1546934820581</v>
      </c>
      <c r="E173" s="8">
        <f t="shared" si="191"/>
        <v>9282.0674011506126</v>
      </c>
      <c r="F173" s="9">
        <f t="shared" si="192"/>
        <v>178.08729233144618</v>
      </c>
      <c r="G173" s="13">
        <f t="shared" si="185"/>
        <v>1.918616668409134E-2</v>
      </c>
      <c r="H173" s="24" t="b">
        <f t="shared" si="193"/>
        <v>0</v>
      </c>
      <c r="I173" s="24" t="b">
        <f t="shared" si="194"/>
        <v>0</v>
      </c>
      <c r="J173" s="24" t="b">
        <f t="shared" si="195"/>
        <v>0</v>
      </c>
      <c r="K173" s="24">
        <f t="shared" si="196"/>
        <v>1.9472250337568883E-2</v>
      </c>
      <c r="L173" s="24">
        <f t="shared" si="197"/>
        <v>1.9472250337568883E-2</v>
      </c>
      <c r="M173" s="24" t="b">
        <f t="shared" si="198"/>
        <v>0</v>
      </c>
      <c r="N173" s="24" t="b">
        <f t="shared" si="199"/>
        <v>0</v>
      </c>
      <c r="O173" s="24" t="b">
        <f t="shared" si="200"/>
        <v>0</v>
      </c>
      <c r="P173" s="24">
        <f t="shared" si="201"/>
        <v>-6.1232080921636793</v>
      </c>
      <c r="Q173" s="24">
        <f t="shared" si="202"/>
        <v>-6.1232080921636793</v>
      </c>
      <c r="R173" s="48">
        <f t="shared" si="203"/>
        <v>178.08729233144618</v>
      </c>
      <c r="S173" s="49">
        <v>29.166551092593899</v>
      </c>
      <c r="T173" s="19">
        <f t="shared" si="186"/>
        <v>3.142247285230701E-3</v>
      </c>
      <c r="U173" s="28">
        <f t="shared" si="187"/>
        <v>3.0642000829029085E-3</v>
      </c>
      <c r="V173" s="30" t="b">
        <f t="shared" ref="V173:X173" si="250">IF(AND($D173&lt;V$2,$D173&gt;W$2),V$3 )</f>
        <v>0</v>
      </c>
      <c r="W173" s="30" t="b">
        <f t="shared" si="250"/>
        <v>0</v>
      </c>
      <c r="X173" s="30" t="b">
        <f t="shared" si="250"/>
        <v>0</v>
      </c>
      <c r="Y173" s="30">
        <f t="shared" si="205"/>
        <v>2.1268721667216761E-3</v>
      </c>
      <c r="Z173" s="30">
        <f t="shared" si="206"/>
        <v>2.1268721667216761E-3</v>
      </c>
      <c r="AA173" s="30" t="b">
        <f t="shared" si="207"/>
        <v>0</v>
      </c>
      <c r="AB173" s="30" t="b">
        <f t="shared" si="208"/>
        <v>0</v>
      </c>
      <c r="AC173" s="30" t="b">
        <f t="shared" si="209"/>
        <v>0</v>
      </c>
      <c r="AD173" s="30">
        <f t="shared" si="210"/>
        <v>8.9839778564273765</v>
      </c>
      <c r="AE173" s="30">
        <f t="shared" si="211"/>
        <v>8.9839778564273765</v>
      </c>
      <c r="AF173" s="49">
        <f t="shared" si="212"/>
        <v>29.166551092593899</v>
      </c>
    </row>
    <row r="174" spans="1:32" ht="16.5" x14ac:dyDescent="0.3">
      <c r="A174" s="2">
        <v>42893.999999994237</v>
      </c>
      <c r="B174" s="8">
        <v>8947.0934787326387</v>
      </c>
      <c r="C174" s="8">
        <f t="shared" si="189"/>
        <v>28.013301949400841</v>
      </c>
      <c r="D174" s="8">
        <f t="shared" si="190"/>
        <v>8919.0801767832381</v>
      </c>
      <c r="E174" s="8">
        <f t="shared" si="191"/>
        <v>8751.5288228922309</v>
      </c>
      <c r="F174" s="9">
        <f t="shared" si="192"/>
        <v>167.55135389100766</v>
      </c>
      <c r="G174" s="13">
        <f t="shared" si="185"/>
        <v>1.914538102790991E-2</v>
      </c>
      <c r="H174" s="24" t="b">
        <f t="shared" si="193"/>
        <v>0</v>
      </c>
      <c r="I174" s="24" t="b">
        <f t="shared" si="194"/>
        <v>0</v>
      </c>
      <c r="J174" s="24" t="b">
        <f t="shared" si="195"/>
        <v>0</v>
      </c>
      <c r="K174" s="24">
        <f t="shared" si="196"/>
        <v>1.9472250337568883E-2</v>
      </c>
      <c r="L174" s="24">
        <f t="shared" si="197"/>
        <v>1.9472250337568883E-2</v>
      </c>
      <c r="M174" s="24" t="b">
        <f t="shared" si="198"/>
        <v>0</v>
      </c>
      <c r="N174" s="24" t="b">
        <f t="shared" si="199"/>
        <v>0</v>
      </c>
      <c r="O174" s="24" t="b">
        <f t="shared" si="200"/>
        <v>0</v>
      </c>
      <c r="P174" s="24">
        <f t="shared" si="201"/>
        <v>-6.1232080921636793</v>
      </c>
      <c r="Q174" s="24">
        <f t="shared" si="202"/>
        <v>-6.1232080921636793</v>
      </c>
      <c r="R174" s="48">
        <f t="shared" si="203"/>
        <v>167.55135389100766</v>
      </c>
      <c r="S174" s="49">
        <v>28.013301949400841</v>
      </c>
      <c r="T174" s="19">
        <f t="shared" si="186"/>
        <v>3.200960942518261E-3</v>
      </c>
      <c r="U174" s="28">
        <f t="shared" si="187"/>
        <v>3.1212221351724178E-3</v>
      </c>
      <c r="V174" s="30" t="b">
        <f t="shared" ref="V174:X174" si="251">IF(AND($D174&lt;V$2,$D174&gt;W$2),V$3 )</f>
        <v>0</v>
      </c>
      <c r="W174" s="30" t="b">
        <f t="shared" si="251"/>
        <v>0</v>
      </c>
      <c r="X174" s="30" t="b">
        <f t="shared" si="251"/>
        <v>0</v>
      </c>
      <c r="Y174" s="30">
        <f t="shared" si="205"/>
        <v>2.1268721667216761E-3</v>
      </c>
      <c r="Z174" s="30">
        <f t="shared" si="206"/>
        <v>2.1268721667216761E-3</v>
      </c>
      <c r="AA174" s="30" t="b">
        <f t="shared" si="207"/>
        <v>0</v>
      </c>
      <c r="AB174" s="30" t="b">
        <f t="shared" si="208"/>
        <v>0</v>
      </c>
      <c r="AC174" s="30" t="b">
        <f t="shared" si="209"/>
        <v>0</v>
      </c>
      <c r="AD174" s="30">
        <f t="shared" si="210"/>
        <v>8.9839778564273765</v>
      </c>
      <c r="AE174" s="30">
        <f t="shared" si="211"/>
        <v>8.9839778564273765</v>
      </c>
      <c r="AF174" s="49">
        <f t="shared" si="212"/>
        <v>28.013301949400841</v>
      </c>
    </row>
    <row r="175" spans="1:32" ht="16.5" x14ac:dyDescent="0.3">
      <c r="A175" s="2">
        <v>42894.041666660902</v>
      </c>
      <c r="B175" s="8">
        <v>8614.3481694878465</v>
      </c>
      <c r="C175" s="8">
        <f t="shared" si="189"/>
        <v>27.305595212560895</v>
      </c>
      <c r="D175" s="8">
        <f t="shared" si="190"/>
        <v>8587.042574275285</v>
      </c>
      <c r="E175" s="8">
        <f t="shared" si="191"/>
        <v>8425.9567397017981</v>
      </c>
      <c r="F175" s="9">
        <f t="shared" si="192"/>
        <v>161.08583457348661</v>
      </c>
      <c r="G175" s="13">
        <f t="shared" si="185"/>
        <v>1.9117809353859507E-2</v>
      </c>
      <c r="H175" s="24" t="b">
        <f t="shared" si="193"/>
        <v>0</v>
      </c>
      <c r="I175" s="24" t="b">
        <f t="shared" si="194"/>
        <v>0</v>
      </c>
      <c r="J175" s="24" t="b">
        <f t="shared" si="195"/>
        <v>0</v>
      </c>
      <c r="K175" s="24">
        <f t="shared" si="196"/>
        <v>1.9472250337568883E-2</v>
      </c>
      <c r="L175" s="24">
        <f t="shared" si="197"/>
        <v>1.9472250337568883E-2</v>
      </c>
      <c r="M175" s="24" t="b">
        <f t="shared" si="198"/>
        <v>0</v>
      </c>
      <c r="N175" s="24" t="b">
        <f t="shared" si="199"/>
        <v>0</v>
      </c>
      <c r="O175" s="24" t="b">
        <f t="shared" si="200"/>
        <v>0</v>
      </c>
      <c r="P175" s="24">
        <f t="shared" si="201"/>
        <v>-6.1232080921636793</v>
      </c>
      <c r="Q175" s="24">
        <f t="shared" si="202"/>
        <v>-6.1232080921636793</v>
      </c>
      <c r="R175" s="48">
        <f t="shared" si="203"/>
        <v>161.08583457348661</v>
      </c>
      <c r="S175" s="49">
        <v>27.305595212560895</v>
      </c>
      <c r="T175" s="19">
        <f t="shared" si="186"/>
        <v>3.2406521960765804E-3</v>
      </c>
      <c r="U175" s="28">
        <f t="shared" si="187"/>
        <v>3.1597650121206328E-3</v>
      </c>
      <c r="V175" s="30" t="b">
        <f t="shared" ref="V175:X175" si="252">IF(AND($D175&lt;V$2,$D175&gt;W$2),V$3 )</f>
        <v>0</v>
      </c>
      <c r="W175" s="30" t="b">
        <f t="shared" si="252"/>
        <v>0</v>
      </c>
      <c r="X175" s="30" t="b">
        <f t="shared" si="252"/>
        <v>0</v>
      </c>
      <c r="Y175" s="30">
        <f t="shared" si="205"/>
        <v>2.1268721667216761E-3</v>
      </c>
      <c r="Z175" s="30">
        <f t="shared" si="206"/>
        <v>2.1268721667216761E-3</v>
      </c>
      <c r="AA175" s="30" t="b">
        <f t="shared" si="207"/>
        <v>0</v>
      </c>
      <c r="AB175" s="30" t="b">
        <f t="shared" si="208"/>
        <v>0</v>
      </c>
      <c r="AC175" s="30" t="b">
        <f t="shared" si="209"/>
        <v>0</v>
      </c>
      <c r="AD175" s="30">
        <f t="shared" si="210"/>
        <v>8.9839778564273765</v>
      </c>
      <c r="AE175" s="30">
        <f t="shared" si="211"/>
        <v>8.9839778564273765</v>
      </c>
      <c r="AF175" s="49">
        <f t="shared" si="212"/>
        <v>27.305595212560895</v>
      </c>
    </row>
    <row r="176" spans="1:32" ht="16.5" x14ac:dyDescent="0.3">
      <c r="A176" s="2">
        <v>42894.083333327566</v>
      </c>
      <c r="B176" s="8">
        <v>8430.825967881945</v>
      </c>
      <c r="C176" s="8">
        <f t="shared" si="189"/>
        <v>26.915266949989821</v>
      </c>
      <c r="D176" s="8">
        <f t="shared" si="190"/>
        <v>8403.9107009319559</v>
      </c>
      <c r="E176" s="8">
        <f t="shared" si="191"/>
        <v>8246.3908560409982</v>
      </c>
      <c r="F176" s="9">
        <f t="shared" si="192"/>
        <v>157.51984489095733</v>
      </c>
      <c r="G176" s="13">
        <f t="shared" si="185"/>
        <v>1.9101670978348567E-2</v>
      </c>
      <c r="H176" s="24" t="b">
        <f t="shared" si="193"/>
        <v>0</v>
      </c>
      <c r="I176" s="24" t="b">
        <f t="shared" si="194"/>
        <v>0</v>
      </c>
      <c r="J176" s="24" t="b">
        <f t="shared" si="195"/>
        <v>0</v>
      </c>
      <c r="K176" s="24">
        <f t="shared" si="196"/>
        <v>1.9472250337568883E-2</v>
      </c>
      <c r="L176" s="24">
        <f t="shared" si="197"/>
        <v>1.9472250337568883E-2</v>
      </c>
      <c r="M176" s="24" t="b">
        <f t="shared" si="198"/>
        <v>0</v>
      </c>
      <c r="N176" s="24" t="b">
        <f t="shared" si="199"/>
        <v>0</v>
      </c>
      <c r="O176" s="24" t="b">
        <f t="shared" si="200"/>
        <v>0</v>
      </c>
      <c r="P176" s="24">
        <f t="shared" si="201"/>
        <v>-6.1232080921636793</v>
      </c>
      <c r="Q176" s="24">
        <f t="shared" si="202"/>
        <v>-6.1232080921636793</v>
      </c>
      <c r="R176" s="48">
        <f t="shared" si="203"/>
        <v>157.51984489095733</v>
      </c>
      <c r="S176" s="49">
        <v>26.915266949989821</v>
      </c>
      <c r="T176" s="19">
        <f t="shared" si="186"/>
        <v>3.2638844580441758E-3</v>
      </c>
      <c r="U176" s="28">
        <f t="shared" si="187"/>
        <v>3.1823232944445433E-3</v>
      </c>
      <c r="V176" s="30" t="b">
        <f t="shared" ref="V176:X176" si="253">IF(AND($D176&lt;V$2,$D176&gt;W$2),V$3 )</f>
        <v>0</v>
      </c>
      <c r="W176" s="30" t="b">
        <f t="shared" si="253"/>
        <v>0</v>
      </c>
      <c r="X176" s="30" t="b">
        <f t="shared" si="253"/>
        <v>0</v>
      </c>
      <c r="Y176" s="30">
        <f t="shared" si="205"/>
        <v>2.1268721667216761E-3</v>
      </c>
      <c r="Z176" s="30">
        <f t="shared" si="206"/>
        <v>2.1268721667216761E-3</v>
      </c>
      <c r="AA176" s="30" t="b">
        <f t="shared" si="207"/>
        <v>0</v>
      </c>
      <c r="AB176" s="30" t="b">
        <f t="shared" si="208"/>
        <v>0</v>
      </c>
      <c r="AC176" s="30" t="b">
        <f t="shared" si="209"/>
        <v>0</v>
      </c>
      <c r="AD176" s="30">
        <f t="shared" si="210"/>
        <v>8.9839778564273765</v>
      </c>
      <c r="AE176" s="30">
        <f t="shared" si="211"/>
        <v>8.9839778564273765</v>
      </c>
      <c r="AF176" s="49">
        <f t="shared" si="212"/>
        <v>26.915266949989821</v>
      </c>
    </row>
    <row r="177" spans="1:32" ht="16.5" x14ac:dyDescent="0.3">
      <c r="A177" s="2">
        <v>42894.12499999423</v>
      </c>
      <c r="B177" s="8">
        <v>8486.6972287326389</v>
      </c>
      <c r="C177" s="8">
        <f t="shared" si="189"/>
        <v>27.03409797961281</v>
      </c>
      <c r="D177" s="8">
        <f t="shared" si="190"/>
        <v>8459.6631307530261</v>
      </c>
      <c r="E177" s="8">
        <f t="shared" si="191"/>
        <v>8301.0576605916649</v>
      </c>
      <c r="F177" s="9">
        <f t="shared" si="192"/>
        <v>158.60547016136096</v>
      </c>
      <c r="G177" s="13">
        <f t="shared" si="185"/>
        <v>1.910665804844635E-2</v>
      </c>
      <c r="H177" s="24" t="b">
        <f t="shared" si="193"/>
        <v>0</v>
      </c>
      <c r="I177" s="24" t="b">
        <f t="shared" si="194"/>
        <v>0</v>
      </c>
      <c r="J177" s="24" t="b">
        <f t="shared" si="195"/>
        <v>0</v>
      </c>
      <c r="K177" s="24">
        <f t="shared" si="196"/>
        <v>1.9472250337568883E-2</v>
      </c>
      <c r="L177" s="24">
        <f t="shared" si="197"/>
        <v>1.9472250337568883E-2</v>
      </c>
      <c r="M177" s="24" t="b">
        <f t="shared" si="198"/>
        <v>0</v>
      </c>
      <c r="N177" s="24" t="b">
        <f t="shared" si="199"/>
        <v>0</v>
      </c>
      <c r="O177" s="24" t="b">
        <f t="shared" si="200"/>
        <v>0</v>
      </c>
      <c r="P177" s="24">
        <f t="shared" si="201"/>
        <v>-6.1232080921636793</v>
      </c>
      <c r="Q177" s="24">
        <f t="shared" si="202"/>
        <v>-6.1232080921636793</v>
      </c>
      <c r="R177" s="48">
        <f t="shared" si="203"/>
        <v>158.60547016136096</v>
      </c>
      <c r="S177" s="49">
        <v>27.03409797961281</v>
      </c>
      <c r="T177" s="19">
        <f t="shared" si="186"/>
        <v>3.2567052398580656E-3</v>
      </c>
      <c r="U177" s="28">
        <f t="shared" si="187"/>
        <v>3.1753524914266431E-3</v>
      </c>
      <c r="V177" s="30" t="b">
        <f t="shared" ref="V177:X177" si="254">IF(AND($D177&lt;V$2,$D177&gt;W$2),V$3 )</f>
        <v>0</v>
      </c>
      <c r="W177" s="30" t="b">
        <f t="shared" si="254"/>
        <v>0</v>
      </c>
      <c r="X177" s="30" t="b">
        <f t="shared" si="254"/>
        <v>0</v>
      </c>
      <c r="Y177" s="30">
        <f t="shared" si="205"/>
        <v>2.1268721667216761E-3</v>
      </c>
      <c r="Z177" s="30">
        <f t="shared" si="206"/>
        <v>2.1268721667216761E-3</v>
      </c>
      <c r="AA177" s="30" t="b">
        <f t="shared" si="207"/>
        <v>0</v>
      </c>
      <c r="AB177" s="30" t="b">
        <f t="shared" si="208"/>
        <v>0</v>
      </c>
      <c r="AC177" s="30" t="b">
        <f t="shared" si="209"/>
        <v>0</v>
      </c>
      <c r="AD177" s="30">
        <f t="shared" si="210"/>
        <v>8.9839778564273765</v>
      </c>
      <c r="AE177" s="30">
        <f t="shared" si="211"/>
        <v>8.9839778564273765</v>
      </c>
      <c r="AF177" s="49">
        <f t="shared" si="212"/>
        <v>27.03409797961281</v>
      </c>
    </row>
    <row r="178" spans="1:32" ht="16.5" x14ac:dyDescent="0.3">
      <c r="A178" s="2">
        <v>42894.166666660894</v>
      </c>
      <c r="B178" s="8">
        <v>8950.352866753472</v>
      </c>
      <c r="C178" s="8">
        <f t="shared" si="189"/>
        <v>28.020234251062899</v>
      </c>
      <c r="D178" s="8">
        <f t="shared" si="190"/>
        <v>8922.33263250241</v>
      </c>
      <c r="E178" s="8">
        <f t="shared" si="191"/>
        <v>8754.7179459794261</v>
      </c>
      <c r="F178" s="9">
        <f t="shared" si="192"/>
        <v>167.61468652298322</v>
      </c>
      <c r="G178" s="13">
        <f t="shared" si="185"/>
        <v>1.9145640962649136E-2</v>
      </c>
      <c r="H178" s="24" t="b">
        <f t="shared" si="193"/>
        <v>0</v>
      </c>
      <c r="I178" s="24" t="b">
        <f t="shared" si="194"/>
        <v>0</v>
      </c>
      <c r="J178" s="24" t="b">
        <f t="shared" si="195"/>
        <v>0</v>
      </c>
      <c r="K178" s="24">
        <f t="shared" si="196"/>
        <v>1.9472250337568883E-2</v>
      </c>
      <c r="L178" s="24">
        <f t="shared" si="197"/>
        <v>1.9472250337568883E-2</v>
      </c>
      <c r="M178" s="24" t="b">
        <f t="shared" si="198"/>
        <v>0</v>
      </c>
      <c r="N178" s="24" t="b">
        <f t="shared" si="199"/>
        <v>0</v>
      </c>
      <c r="O178" s="24" t="b">
        <f t="shared" si="200"/>
        <v>0</v>
      </c>
      <c r="P178" s="24">
        <f t="shared" si="201"/>
        <v>-6.1232080921636793</v>
      </c>
      <c r="Q178" s="24">
        <f t="shared" si="202"/>
        <v>-6.1232080921636793</v>
      </c>
      <c r="R178" s="48">
        <f t="shared" si="203"/>
        <v>167.61468652298322</v>
      </c>
      <c r="S178" s="49">
        <v>28.020234251062899</v>
      </c>
      <c r="T178" s="19">
        <f t="shared" si="186"/>
        <v>3.2005867492202983E-3</v>
      </c>
      <c r="U178" s="28">
        <f t="shared" si="187"/>
        <v>3.1208587497803908E-3</v>
      </c>
      <c r="V178" s="30" t="b">
        <f t="shared" ref="V178:X178" si="255">IF(AND($D178&lt;V$2,$D178&gt;W$2),V$3 )</f>
        <v>0</v>
      </c>
      <c r="W178" s="30" t="b">
        <f t="shared" si="255"/>
        <v>0</v>
      </c>
      <c r="X178" s="30" t="b">
        <f t="shared" si="255"/>
        <v>0</v>
      </c>
      <c r="Y178" s="30">
        <f t="shared" si="205"/>
        <v>2.1268721667216761E-3</v>
      </c>
      <c r="Z178" s="30">
        <f t="shared" si="206"/>
        <v>2.1268721667216761E-3</v>
      </c>
      <c r="AA178" s="30" t="b">
        <f t="shared" si="207"/>
        <v>0</v>
      </c>
      <c r="AB178" s="30" t="b">
        <f t="shared" si="208"/>
        <v>0</v>
      </c>
      <c r="AC178" s="30" t="b">
        <f t="shared" si="209"/>
        <v>0</v>
      </c>
      <c r="AD178" s="30">
        <f t="shared" si="210"/>
        <v>8.9839778564273765</v>
      </c>
      <c r="AE178" s="30">
        <f t="shared" si="211"/>
        <v>8.9839778564273765</v>
      </c>
      <c r="AF178" s="49">
        <f t="shared" si="212"/>
        <v>28.020234251062899</v>
      </c>
    </row>
    <row r="179" spans="1:32" ht="16.5" x14ac:dyDescent="0.3">
      <c r="A179" s="2">
        <v>42894.208333327559</v>
      </c>
      <c r="B179" s="8">
        <v>9667.0085622829865</v>
      </c>
      <c r="C179" s="8">
        <f t="shared" si="189"/>
        <v>29.544469303007187</v>
      </c>
      <c r="D179" s="8">
        <f t="shared" si="190"/>
        <v>9637.4640929799789</v>
      </c>
      <c r="E179" s="8">
        <f t="shared" si="191"/>
        <v>9455.9241876343058</v>
      </c>
      <c r="F179" s="9">
        <f t="shared" si="192"/>
        <v>181.5399053456737</v>
      </c>
      <c r="G179" s="13">
        <f t="shared" si="185"/>
        <v>1.9198536467020001E-2</v>
      </c>
      <c r="H179" s="24" t="b">
        <f t="shared" si="193"/>
        <v>0</v>
      </c>
      <c r="I179" s="24" t="b">
        <f t="shared" si="194"/>
        <v>0</v>
      </c>
      <c r="J179" s="24" t="b">
        <f t="shared" si="195"/>
        <v>0</v>
      </c>
      <c r="K179" s="24">
        <f t="shared" si="196"/>
        <v>1.9472250337568883E-2</v>
      </c>
      <c r="L179" s="24">
        <f t="shared" si="197"/>
        <v>1.9472250337568883E-2</v>
      </c>
      <c r="M179" s="24" t="b">
        <f t="shared" si="198"/>
        <v>0</v>
      </c>
      <c r="N179" s="24" t="b">
        <f t="shared" si="199"/>
        <v>0</v>
      </c>
      <c r="O179" s="24" t="b">
        <f t="shared" si="200"/>
        <v>0</v>
      </c>
      <c r="P179" s="24">
        <f t="shared" si="201"/>
        <v>-6.1232080921636793</v>
      </c>
      <c r="Q179" s="24">
        <f t="shared" si="202"/>
        <v>-6.1232080921636793</v>
      </c>
      <c r="R179" s="48">
        <f t="shared" si="203"/>
        <v>181.5399053456737</v>
      </c>
      <c r="S179" s="49">
        <v>29.544469303007187</v>
      </c>
      <c r="T179" s="19">
        <f t="shared" si="186"/>
        <v>3.1244401622469711E-3</v>
      </c>
      <c r="U179" s="28">
        <f t="shared" si="187"/>
        <v>3.0469043181394137E-3</v>
      </c>
      <c r="V179" s="30" t="b">
        <f t="shared" ref="V179:X179" si="256">IF(AND($D179&lt;V$2,$D179&gt;W$2),V$3 )</f>
        <v>0</v>
      </c>
      <c r="W179" s="30" t="b">
        <f t="shared" si="256"/>
        <v>0</v>
      </c>
      <c r="X179" s="30" t="b">
        <f t="shared" si="256"/>
        <v>0</v>
      </c>
      <c r="Y179" s="30">
        <f t="shared" si="205"/>
        <v>2.1268721667216761E-3</v>
      </c>
      <c r="Z179" s="30">
        <f t="shared" si="206"/>
        <v>2.1268721667216761E-3</v>
      </c>
      <c r="AA179" s="30" t="b">
        <f t="shared" si="207"/>
        <v>0</v>
      </c>
      <c r="AB179" s="30" t="b">
        <f t="shared" si="208"/>
        <v>0</v>
      </c>
      <c r="AC179" s="30" t="b">
        <f t="shared" si="209"/>
        <v>0</v>
      </c>
      <c r="AD179" s="30">
        <f t="shared" si="210"/>
        <v>8.9839778564273765</v>
      </c>
      <c r="AE179" s="30">
        <f t="shared" si="211"/>
        <v>8.9839778564273765</v>
      </c>
      <c r="AF179" s="49">
        <f t="shared" si="212"/>
        <v>29.544469303007187</v>
      </c>
    </row>
    <row r="180" spans="1:32" ht="16.5" x14ac:dyDescent="0.3">
      <c r="A180" s="2">
        <v>42894.249999994223</v>
      </c>
      <c r="B180" s="8">
        <v>10251.406574435763</v>
      </c>
      <c r="C180" s="8">
        <f t="shared" si="189"/>
        <v>30.787409169342403</v>
      </c>
      <c r="D180" s="8">
        <f t="shared" si="190"/>
        <v>10220.61916526642</v>
      </c>
      <c r="E180" s="8">
        <f t="shared" si="191"/>
        <v>10027.192613317618</v>
      </c>
      <c r="F180" s="9">
        <f t="shared" si="192"/>
        <v>193.42655194880149</v>
      </c>
      <c r="G180" s="13">
        <f t="shared" si="185"/>
        <v>1.9290200099667174E-2</v>
      </c>
      <c r="H180" s="24" t="b">
        <f t="shared" si="193"/>
        <v>0</v>
      </c>
      <c r="I180" s="24" t="b">
        <f t="shared" si="194"/>
        <v>0</v>
      </c>
      <c r="J180" s="24">
        <f t="shared" si="195"/>
        <v>2.8413894797919583E-2</v>
      </c>
      <c r="K180" s="24" t="b">
        <f t="shared" si="196"/>
        <v>0</v>
      </c>
      <c r="L180" s="24">
        <f t="shared" si="197"/>
        <v>2.8413894797919583E-2</v>
      </c>
      <c r="M180" s="24" t="b">
        <f t="shared" si="198"/>
        <v>0</v>
      </c>
      <c r="N180" s="24" t="b">
        <f t="shared" si="199"/>
        <v>0</v>
      </c>
      <c r="O180" s="24">
        <f t="shared" si="200"/>
        <v>-96.981045782679246</v>
      </c>
      <c r="P180" s="24" t="b">
        <f t="shared" si="201"/>
        <v>0</v>
      </c>
      <c r="Q180" s="24">
        <f t="shared" si="202"/>
        <v>-96.981045782679246</v>
      </c>
      <c r="R180" s="48">
        <f t="shared" si="203"/>
        <v>193.42655194880149</v>
      </c>
      <c r="S180" s="49">
        <v>30.787409169342403</v>
      </c>
      <c r="T180" s="19">
        <f t="shared" si="186"/>
        <v>3.0703917194581558E-3</v>
      </c>
      <c r="U180" s="28">
        <f t="shared" si="187"/>
        <v>2.9942451210736476E-3</v>
      </c>
      <c r="V180" s="30" t="b">
        <f t="shared" ref="V180:X180" si="257">IF(AND($D180&lt;V$2,$D180&gt;W$2),V$3 )</f>
        <v>0</v>
      </c>
      <c r="W180" s="30" t="b">
        <f t="shared" si="257"/>
        <v>0</v>
      </c>
      <c r="X180" s="30" t="b">
        <f t="shared" si="257"/>
        <v>0</v>
      </c>
      <c r="Y180" s="30">
        <f t="shared" si="205"/>
        <v>2.1268721667216761E-3</v>
      </c>
      <c r="Z180" s="30">
        <f t="shared" si="206"/>
        <v>2.1268721667216761E-3</v>
      </c>
      <c r="AA180" s="30" t="b">
        <f t="shared" si="207"/>
        <v>0</v>
      </c>
      <c r="AB180" s="30" t="b">
        <f t="shared" si="208"/>
        <v>0</v>
      </c>
      <c r="AC180" s="30" t="b">
        <f t="shared" si="209"/>
        <v>0</v>
      </c>
      <c r="AD180" s="30">
        <f t="shared" si="210"/>
        <v>8.9839778564273765</v>
      </c>
      <c r="AE180" s="30">
        <f t="shared" si="211"/>
        <v>8.9839778564273765</v>
      </c>
      <c r="AF180" s="49">
        <f t="shared" si="212"/>
        <v>30.787409169342403</v>
      </c>
    </row>
    <row r="181" spans="1:32" ht="16.5" x14ac:dyDescent="0.3">
      <c r="A181" s="2">
        <v>42894.291666660887</v>
      </c>
      <c r="B181" s="8">
        <v>10608.380304904515</v>
      </c>
      <c r="C181" s="8">
        <f t="shared" si="189"/>
        <v>31.125205863008947</v>
      </c>
      <c r="D181" s="8">
        <f t="shared" si="190"/>
        <v>10577.255099041506</v>
      </c>
      <c r="E181" s="8">
        <f t="shared" si="191"/>
        <v>10373.695131189261</v>
      </c>
      <c r="F181" s="9">
        <f t="shared" si="192"/>
        <v>203.5599678522446</v>
      </c>
      <c r="G181" s="13">
        <f t="shared" si="185"/>
        <v>1.9622705822559497E-2</v>
      </c>
      <c r="H181" s="24" t="b">
        <f t="shared" si="193"/>
        <v>0</v>
      </c>
      <c r="I181" s="24" t="b">
        <f t="shared" si="194"/>
        <v>0</v>
      </c>
      <c r="J181" s="24">
        <f t="shared" si="195"/>
        <v>2.8413894797919583E-2</v>
      </c>
      <c r="K181" s="24" t="b">
        <f t="shared" si="196"/>
        <v>0</v>
      </c>
      <c r="L181" s="24">
        <f t="shared" si="197"/>
        <v>2.8413894797919583E-2</v>
      </c>
      <c r="M181" s="24" t="b">
        <f t="shared" si="198"/>
        <v>0</v>
      </c>
      <c r="N181" s="24" t="b">
        <f t="shared" si="199"/>
        <v>0</v>
      </c>
      <c r="O181" s="24">
        <f t="shared" si="200"/>
        <v>-96.981045782679246</v>
      </c>
      <c r="P181" s="24" t="b">
        <f t="shared" si="201"/>
        <v>0</v>
      </c>
      <c r="Q181" s="24">
        <f t="shared" si="202"/>
        <v>-96.981045782679246</v>
      </c>
      <c r="R181" s="48">
        <f t="shared" si="203"/>
        <v>203.5599678522446</v>
      </c>
      <c r="S181" s="49">
        <v>31.125205863008947</v>
      </c>
      <c r="T181" s="19">
        <f t="shared" si="186"/>
        <v>3.0003972036375713E-3</v>
      </c>
      <c r="U181" s="28">
        <f t="shared" si="187"/>
        <v>2.9254372613002769E-3</v>
      </c>
      <c r="V181" s="30" t="b">
        <f t="shared" ref="V181:X181" si="258">IF(AND($D181&lt;V$2,$D181&gt;W$2),V$3 )</f>
        <v>0</v>
      </c>
      <c r="W181" s="30" t="b">
        <f t="shared" si="258"/>
        <v>0</v>
      </c>
      <c r="X181" s="30">
        <f t="shared" si="258"/>
        <v>4.7702342923554032E-4</v>
      </c>
      <c r="Y181" s="30" t="b">
        <f t="shared" si="205"/>
        <v>0</v>
      </c>
      <c r="Z181" s="30">
        <f t="shared" si="206"/>
        <v>4.7702342923554032E-4</v>
      </c>
      <c r="AA181" s="30" t="b">
        <f t="shared" si="207"/>
        <v>0</v>
      </c>
      <c r="AB181" s="30" t="b">
        <f t="shared" si="208"/>
        <v>0</v>
      </c>
      <c r="AC181" s="30">
        <f t="shared" si="209"/>
        <v>26.064759911328629</v>
      </c>
      <c r="AD181" s="30" t="b">
        <f t="shared" si="210"/>
        <v>0</v>
      </c>
      <c r="AE181" s="30">
        <f t="shared" si="211"/>
        <v>26.064759911328629</v>
      </c>
      <c r="AF181" s="49">
        <f t="shared" si="212"/>
        <v>31.125205863008947</v>
      </c>
    </row>
    <row r="182" spans="1:32" ht="16.5" x14ac:dyDescent="0.3">
      <c r="A182" s="2">
        <v>42894.333333327551</v>
      </c>
      <c r="B182" s="8">
        <v>10877.528709852431</v>
      </c>
      <c r="C182" s="8">
        <f t="shared" si="189"/>
        <v>31.253595958110481</v>
      </c>
      <c r="D182" s="8">
        <f t="shared" si="190"/>
        <v>10846.27511389432</v>
      </c>
      <c r="E182" s="8">
        <f t="shared" si="191"/>
        <v>10635.071239641513</v>
      </c>
      <c r="F182" s="9">
        <f t="shared" si="192"/>
        <v>211.20387425280722</v>
      </c>
      <c r="G182" s="13">
        <f t="shared" si="185"/>
        <v>1.9859187540329677E-2</v>
      </c>
      <c r="H182" s="24" t="b">
        <f t="shared" si="193"/>
        <v>0</v>
      </c>
      <c r="I182" s="24" t="b">
        <f t="shared" si="194"/>
        <v>0</v>
      </c>
      <c r="J182" s="24">
        <f t="shared" si="195"/>
        <v>2.8413894797919583E-2</v>
      </c>
      <c r="K182" s="24" t="b">
        <f t="shared" si="196"/>
        <v>0</v>
      </c>
      <c r="L182" s="24">
        <f t="shared" si="197"/>
        <v>2.8413894797919583E-2</v>
      </c>
      <c r="M182" s="24" t="b">
        <f t="shared" si="198"/>
        <v>0</v>
      </c>
      <c r="N182" s="24" t="b">
        <f t="shared" si="199"/>
        <v>0</v>
      </c>
      <c r="O182" s="24">
        <f t="shared" si="200"/>
        <v>-96.981045782679246</v>
      </c>
      <c r="P182" s="24" t="b">
        <f t="shared" si="201"/>
        <v>0</v>
      </c>
      <c r="Q182" s="24">
        <f t="shared" si="202"/>
        <v>-96.981045782679246</v>
      </c>
      <c r="R182" s="48">
        <f t="shared" si="203"/>
        <v>211.20387425280722</v>
      </c>
      <c r="S182" s="49">
        <v>31.253595958110481</v>
      </c>
      <c r="T182" s="19">
        <f t="shared" si="186"/>
        <v>2.9387293468815519E-3</v>
      </c>
      <c r="U182" s="28">
        <f t="shared" si="187"/>
        <v>2.8649940095938401E-3</v>
      </c>
      <c r="V182" s="30" t="b">
        <f t="shared" ref="V182:X182" si="259">IF(AND($D182&lt;V$2,$D182&gt;W$2),V$3 )</f>
        <v>0</v>
      </c>
      <c r="W182" s="30" t="b">
        <f t="shared" si="259"/>
        <v>0</v>
      </c>
      <c r="X182" s="30">
        <f t="shared" si="259"/>
        <v>4.7702342923554032E-4</v>
      </c>
      <c r="Y182" s="30" t="b">
        <f t="shared" si="205"/>
        <v>0</v>
      </c>
      <c r="Z182" s="30">
        <f t="shared" si="206"/>
        <v>4.7702342923554032E-4</v>
      </c>
      <c r="AA182" s="30" t="b">
        <f t="shared" si="207"/>
        <v>0</v>
      </c>
      <c r="AB182" s="30" t="b">
        <f t="shared" si="208"/>
        <v>0</v>
      </c>
      <c r="AC182" s="30">
        <f t="shared" si="209"/>
        <v>26.064759911328629</v>
      </c>
      <c r="AD182" s="30" t="b">
        <f t="shared" si="210"/>
        <v>0</v>
      </c>
      <c r="AE182" s="30">
        <f t="shared" si="211"/>
        <v>26.064759911328629</v>
      </c>
      <c r="AF182" s="49">
        <f t="shared" si="212"/>
        <v>31.253595958110481</v>
      </c>
    </row>
    <row r="183" spans="1:32" ht="16.5" x14ac:dyDescent="0.3">
      <c r="A183" s="2">
        <v>42894.374999994216</v>
      </c>
      <c r="B183" s="8">
        <v>11169.767906901041</v>
      </c>
      <c r="C183" s="8">
        <f t="shared" si="189"/>
        <v>31.393000902043646</v>
      </c>
      <c r="D183" s="8">
        <f t="shared" si="190"/>
        <v>11138.374905998997</v>
      </c>
      <c r="E183" s="8">
        <f t="shared" si="191"/>
        <v>10918.871338982834</v>
      </c>
      <c r="F183" s="9">
        <f t="shared" si="192"/>
        <v>219.50356701616369</v>
      </c>
      <c r="G183" s="13">
        <f t="shared" si="185"/>
        <v>2.0103137055245485E-2</v>
      </c>
      <c r="H183" s="24" t="b">
        <f t="shared" si="193"/>
        <v>0</v>
      </c>
      <c r="I183" s="24" t="b">
        <f t="shared" si="194"/>
        <v>0</v>
      </c>
      <c r="J183" s="24">
        <f t="shared" si="195"/>
        <v>2.8413894797919583E-2</v>
      </c>
      <c r="K183" s="24" t="b">
        <f t="shared" si="196"/>
        <v>0</v>
      </c>
      <c r="L183" s="24">
        <f t="shared" si="197"/>
        <v>2.8413894797919583E-2</v>
      </c>
      <c r="M183" s="24" t="b">
        <f t="shared" si="198"/>
        <v>0</v>
      </c>
      <c r="N183" s="24" t="b">
        <f t="shared" si="199"/>
        <v>0</v>
      </c>
      <c r="O183" s="24">
        <f t="shared" si="200"/>
        <v>-96.981045782679246</v>
      </c>
      <c r="P183" s="24" t="b">
        <f t="shared" si="201"/>
        <v>0</v>
      </c>
      <c r="Q183" s="24">
        <f t="shared" si="202"/>
        <v>-96.981045782679246</v>
      </c>
      <c r="R183" s="48">
        <f t="shared" si="203"/>
        <v>219.50356701616369</v>
      </c>
      <c r="S183" s="49">
        <v>31.393000902043646</v>
      </c>
      <c r="T183" s="19">
        <f t="shared" si="186"/>
        <v>2.8751140962677666E-3</v>
      </c>
      <c r="U183" s="28">
        <f t="shared" si="187"/>
        <v>2.8026560068585642E-3</v>
      </c>
      <c r="V183" s="30" t="b">
        <f t="shared" ref="V183:X183" si="260">IF(AND($D183&lt;V$2,$D183&gt;W$2),V$3 )</f>
        <v>0</v>
      </c>
      <c r="W183" s="30" t="b">
        <f t="shared" si="260"/>
        <v>0</v>
      </c>
      <c r="X183" s="30">
        <f t="shared" si="260"/>
        <v>4.7702342923554032E-4</v>
      </c>
      <c r="Y183" s="30" t="b">
        <f t="shared" si="205"/>
        <v>0</v>
      </c>
      <c r="Z183" s="30">
        <f t="shared" si="206"/>
        <v>4.7702342923554032E-4</v>
      </c>
      <c r="AA183" s="30" t="b">
        <f t="shared" si="207"/>
        <v>0</v>
      </c>
      <c r="AB183" s="30" t="b">
        <f t="shared" si="208"/>
        <v>0</v>
      </c>
      <c r="AC183" s="30">
        <f t="shared" si="209"/>
        <v>26.064759911328629</v>
      </c>
      <c r="AD183" s="30" t="b">
        <f t="shared" si="210"/>
        <v>0</v>
      </c>
      <c r="AE183" s="30">
        <f t="shared" si="211"/>
        <v>26.064759911328629</v>
      </c>
      <c r="AF183" s="49">
        <f t="shared" si="212"/>
        <v>31.393000902043646</v>
      </c>
    </row>
    <row r="184" spans="1:32" ht="16.5" x14ac:dyDescent="0.3">
      <c r="A184" s="2">
        <v>42894.41666666088</v>
      </c>
      <c r="B184" s="8">
        <v>11419.248520507812</v>
      </c>
      <c r="C184" s="8">
        <f t="shared" si="189"/>
        <v>31.512008999874134</v>
      </c>
      <c r="D184" s="8">
        <f t="shared" si="190"/>
        <v>11387.736511507937</v>
      </c>
      <c r="E184" s="8">
        <f t="shared" si="191"/>
        <v>11161.147610066202</v>
      </c>
      <c r="F184" s="9">
        <f t="shared" si="192"/>
        <v>226.58890144173506</v>
      </c>
      <c r="G184" s="13">
        <f t="shared" si="185"/>
        <v>2.0301577342940549E-2</v>
      </c>
      <c r="H184" s="24" t="b">
        <f t="shared" si="193"/>
        <v>0</v>
      </c>
      <c r="I184" s="24" t="b">
        <f t="shared" si="194"/>
        <v>0</v>
      </c>
      <c r="J184" s="24">
        <f t="shared" si="195"/>
        <v>2.8413894797919583E-2</v>
      </c>
      <c r="K184" s="24" t="b">
        <f t="shared" si="196"/>
        <v>0</v>
      </c>
      <c r="L184" s="24">
        <f t="shared" si="197"/>
        <v>2.8413894797919583E-2</v>
      </c>
      <c r="M184" s="24" t="b">
        <f t="shared" si="198"/>
        <v>0</v>
      </c>
      <c r="N184" s="24" t="b">
        <f t="shared" si="199"/>
        <v>0</v>
      </c>
      <c r="O184" s="24">
        <f t="shared" si="200"/>
        <v>-96.981045782679246</v>
      </c>
      <c r="P184" s="24" t="b">
        <f t="shared" si="201"/>
        <v>0</v>
      </c>
      <c r="Q184" s="24">
        <f t="shared" si="202"/>
        <v>-96.981045782679246</v>
      </c>
      <c r="R184" s="48">
        <f t="shared" si="203"/>
        <v>226.58890144173506</v>
      </c>
      <c r="S184" s="49">
        <v>31.512008999874134</v>
      </c>
      <c r="T184" s="19">
        <f t="shared" si="186"/>
        <v>2.8233663867552076E-3</v>
      </c>
      <c r="U184" s="28">
        <f t="shared" si="187"/>
        <v>2.7519577340448459E-3</v>
      </c>
      <c r="V184" s="30" t="b">
        <f t="shared" ref="V184:X184" si="261">IF(AND($D184&lt;V$2,$D184&gt;W$2),V$3 )</f>
        <v>0</v>
      </c>
      <c r="W184" s="30" t="b">
        <f t="shared" si="261"/>
        <v>0</v>
      </c>
      <c r="X184" s="30">
        <f t="shared" si="261"/>
        <v>4.7702342923554032E-4</v>
      </c>
      <c r="Y184" s="30" t="b">
        <f t="shared" si="205"/>
        <v>0</v>
      </c>
      <c r="Z184" s="30">
        <f t="shared" si="206"/>
        <v>4.7702342923554032E-4</v>
      </c>
      <c r="AA184" s="30" t="b">
        <f t="shared" si="207"/>
        <v>0</v>
      </c>
      <c r="AB184" s="30" t="b">
        <f t="shared" si="208"/>
        <v>0</v>
      </c>
      <c r="AC184" s="30">
        <f t="shared" si="209"/>
        <v>26.064759911328629</v>
      </c>
      <c r="AD184" s="30" t="b">
        <f t="shared" si="210"/>
        <v>0</v>
      </c>
      <c r="AE184" s="30">
        <f t="shared" si="211"/>
        <v>26.064759911328629</v>
      </c>
      <c r="AF184" s="49">
        <f t="shared" si="212"/>
        <v>31.512008999874134</v>
      </c>
    </row>
    <row r="185" spans="1:32" ht="16.5" x14ac:dyDescent="0.3">
      <c r="A185" s="2">
        <v>42894.458333327544</v>
      </c>
      <c r="B185" s="8">
        <v>11651.078903537327</v>
      </c>
      <c r="C185" s="8">
        <f t="shared" si="189"/>
        <v>31.622597524187864</v>
      </c>
      <c r="D185" s="8">
        <f t="shared" si="190"/>
        <v>11619.456306013139</v>
      </c>
      <c r="E185" s="8">
        <f t="shared" si="191"/>
        <v>11386.283342707737</v>
      </c>
      <c r="F185" s="9">
        <f t="shared" si="192"/>
        <v>233.17296330540137</v>
      </c>
      <c r="G185" s="13">
        <f t="shared" si="185"/>
        <v>2.0478408650767971E-2</v>
      </c>
      <c r="H185" s="24" t="b">
        <f t="shared" si="193"/>
        <v>0</v>
      </c>
      <c r="I185" s="24" t="b">
        <f t="shared" si="194"/>
        <v>0</v>
      </c>
      <c r="J185" s="24">
        <f t="shared" si="195"/>
        <v>2.8413894797919583E-2</v>
      </c>
      <c r="K185" s="24" t="b">
        <f t="shared" si="196"/>
        <v>0</v>
      </c>
      <c r="L185" s="24">
        <f t="shared" si="197"/>
        <v>2.8413894797919583E-2</v>
      </c>
      <c r="M185" s="24" t="b">
        <f t="shared" si="198"/>
        <v>0</v>
      </c>
      <c r="N185" s="24" t="b">
        <f t="shared" si="199"/>
        <v>0</v>
      </c>
      <c r="O185" s="24">
        <f t="shared" si="200"/>
        <v>-96.981045782679246</v>
      </c>
      <c r="P185" s="24" t="b">
        <f t="shared" si="201"/>
        <v>0</v>
      </c>
      <c r="Q185" s="24">
        <f t="shared" si="202"/>
        <v>-96.981045782679246</v>
      </c>
      <c r="R185" s="48">
        <f t="shared" si="203"/>
        <v>233.17296330540137</v>
      </c>
      <c r="S185" s="49">
        <v>31.622597524187864</v>
      </c>
      <c r="T185" s="19">
        <f t="shared" si="186"/>
        <v>2.7772536983668447E-3</v>
      </c>
      <c r="U185" s="28">
        <f t="shared" si="187"/>
        <v>2.7067881107220417E-3</v>
      </c>
      <c r="V185" s="30" t="b">
        <f t="shared" ref="V185:X185" si="262">IF(AND($D185&lt;V$2,$D185&gt;W$2),V$3 )</f>
        <v>0</v>
      </c>
      <c r="W185" s="30" t="b">
        <f t="shared" si="262"/>
        <v>0</v>
      </c>
      <c r="X185" s="30">
        <f t="shared" si="262"/>
        <v>4.7702342923554032E-4</v>
      </c>
      <c r="Y185" s="30" t="b">
        <f t="shared" si="205"/>
        <v>0</v>
      </c>
      <c r="Z185" s="30">
        <f t="shared" si="206"/>
        <v>4.7702342923554032E-4</v>
      </c>
      <c r="AA185" s="30" t="b">
        <f t="shared" si="207"/>
        <v>0</v>
      </c>
      <c r="AB185" s="30" t="b">
        <f t="shared" si="208"/>
        <v>0</v>
      </c>
      <c r="AC185" s="30">
        <f t="shared" si="209"/>
        <v>26.064759911328629</v>
      </c>
      <c r="AD185" s="30" t="b">
        <f t="shared" si="210"/>
        <v>0</v>
      </c>
      <c r="AE185" s="30">
        <f t="shared" si="211"/>
        <v>26.064759911328629</v>
      </c>
      <c r="AF185" s="49">
        <f t="shared" si="212"/>
        <v>31.622597524187864</v>
      </c>
    </row>
    <row r="186" spans="1:32" ht="16.5" x14ac:dyDescent="0.3">
      <c r="A186" s="2">
        <v>42894.499999994208</v>
      </c>
      <c r="B186" s="8">
        <v>12020.766874999999</v>
      </c>
      <c r="C186" s="8">
        <f t="shared" si="189"/>
        <v>31.798947348082116</v>
      </c>
      <c r="D186" s="8">
        <f t="shared" si="190"/>
        <v>11988.967927651916</v>
      </c>
      <c r="E186" s="8">
        <f t="shared" si="191"/>
        <v>11745.295700002662</v>
      </c>
      <c r="F186" s="9">
        <f t="shared" si="192"/>
        <v>243.67222764925424</v>
      </c>
      <c r="G186" s="13">
        <f t="shared" si="185"/>
        <v>2.0746368067106138E-2</v>
      </c>
      <c r="H186" s="24" t="b">
        <f t="shared" si="193"/>
        <v>0</v>
      </c>
      <c r="I186" s="24" t="b">
        <f t="shared" si="194"/>
        <v>0</v>
      </c>
      <c r="J186" s="24">
        <f t="shared" si="195"/>
        <v>2.8413894797919583E-2</v>
      </c>
      <c r="K186" s="24" t="b">
        <f t="shared" si="196"/>
        <v>0</v>
      </c>
      <c r="L186" s="24">
        <f t="shared" si="197"/>
        <v>2.8413894797919583E-2</v>
      </c>
      <c r="M186" s="24" t="b">
        <f t="shared" si="198"/>
        <v>0</v>
      </c>
      <c r="N186" s="24" t="b">
        <f t="shared" si="199"/>
        <v>0</v>
      </c>
      <c r="O186" s="24">
        <f t="shared" si="200"/>
        <v>-96.981045782679246</v>
      </c>
      <c r="P186" s="24" t="b">
        <f t="shared" si="201"/>
        <v>0</v>
      </c>
      <c r="Q186" s="24">
        <f t="shared" si="202"/>
        <v>-96.981045782679246</v>
      </c>
      <c r="R186" s="48">
        <f t="shared" si="203"/>
        <v>243.67222764925424</v>
      </c>
      <c r="S186" s="49">
        <v>31.798947348082116</v>
      </c>
      <c r="T186" s="19">
        <f t="shared" si="186"/>
        <v>2.7073773330436382E-3</v>
      </c>
      <c r="U186" s="28">
        <f t="shared" si="187"/>
        <v>2.6383550039710169E-3</v>
      </c>
      <c r="V186" s="30" t="b">
        <f t="shared" ref="V186:X186" si="263">IF(AND($D186&lt;V$2,$D186&gt;W$2),V$3 )</f>
        <v>0</v>
      </c>
      <c r="W186" s="30" t="b">
        <f t="shared" si="263"/>
        <v>0</v>
      </c>
      <c r="X186" s="30">
        <f t="shared" si="263"/>
        <v>4.7702342923554032E-4</v>
      </c>
      <c r="Y186" s="30" t="b">
        <f t="shared" si="205"/>
        <v>0</v>
      </c>
      <c r="Z186" s="30">
        <f t="shared" si="206"/>
        <v>4.7702342923554032E-4</v>
      </c>
      <c r="AA186" s="30" t="b">
        <f t="shared" si="207"/>
        <v>0</v>
      </c>
      <c r="AB186" s="30" t="b">
        <f t="shared" si="208"/>
        <v>0</v>
      </c>
      <c r="AC186" s="30">
        <f t="shared" si="209"/>
        <v>26.064759911328629</v>
      </c>
      <c r="AD186" s="30" t="b">
        <f t="shared" si="210"/>
        <v>0</v>
      </c>
      <c r="AE186" s="30">
        <f t="shared" si="211"/>
        <v>26.064759911328629</v>
      </c>
      <c r="AF186" s="49">
        <f t="shared" si="212"/>
        <v>31.798947348082116</v>
      </c>
    </row>
    <row r="187" spans="1:32" ht="16.5" x14ac:dyDescent="0.3">
      <c r="A187" s="2">
        <v>42894.541666660873</v>
      </c>
      <c r="B187" s="8">
        <v>12380.822003038194</v>
      </c>
      <c r="C187" s="8">
        <f t="shared" si="189"/>
        <v>31.970702079972739</v>
      </c>
      <c r="D187" s="8">
        <f t="shared" si="190"/>
        <v>12348.851300958222</v>
      </c>
      <c r="E187" s="8">
        <f t="shared" si="191"/>
        <v>12094.953385000323</v>
      </c>
      <c r="F187" s="9">
        <f t="shared" si="192"/>
        <v>253.89791595790007</v>
      </c>
      <c r="G187" s="13">
        <f t="shared" si="185"/>
        <v>2.0992054113476294E-2</v>
      </c>
      <c r="H187" s="24" t="b">
        <f t="shared" si="193"/>
        <v>0</v>
      </c>
      <c r="I187" s="24" t="b">
        <f t="shared" si="194"/>
        <v>0</v>
      </c>
      <c r="J187" s="24">
        <f t="shared" si="195"/>
        <v>2.8413894797919583E-2</v>
      </c>
      <c r="K187" s="24" t="b">
        <f t="shared" si="196"/>
        <v>0</v>
      </c>
      <c r="L187" s="24">
        <f t="shared" si="197"/>
        <v>2.8413894797919583E-2</v>
      </c>
      <c r="M187" s="24" t="b">
        <f t="shared" si="198"/>
        <v>0</v>
      </c>
      <c r="N187" s="24" t="b">
        <f t="shared" si="199"/>
        <v>0</v>
      </c>
      <c r="O187" s="24">
        <f t="shared" si="200"/>
        <v>-96.981045782679246</v>
      </c>
      <c r="P187" s="24" t="b">
        <f t="shared" si="201"/>
        <v>0</v>
      </c>
      <c r="Q187" s="24">
        <f t="shared" si="202"/>
        <v>-96.981045782679246</v>
      </c>
      <c r="R187" s="48">
        <f t="shared" si="203"/>
        <v>253.89791595790007</v>
      </c>
      <c r="S187" s="49">
        <v>31.970702079972739</v>
      </c>
      <c r="T187" s="19">
        <f t="shared" si="186"/>
        <v>2.6433092433098193E-3</v>
      </c>
      <c r="U187" s="28">
        <f t="shared" si="187"/>
        <v>2.5756252311206532E-3</v>
      </c>
      <c r="V187" s="30" t="b">
        <f t="shared" ref="V187:X187" si="264">IF(AND($D187&lt;V$2,$D187&gt;W$2),V$3 )</f>
        <v>0</v>
      </c>
      <c r="W187" s="30" t="b">
        <f t="shared" si="264"/>
        <v>0</v>
      </c>
      <c r="X187" s="30">
        <f t="shared" si="264"/>
        <v>4.7702342923554032E-4</v>
      </c>
      <c r="Y187" s="30" t="b">
        <f t="shared" si="205"/>
        <v>0</v>
      </c>
      <c r="Z187" s="30">
        <f t="shared" si="206"/>
        <v>4.7702342923554032E-4</v>
      </c>
      <c r="AA187" s="30" t="b">
        <f t="shared" si="207"/>
        <v>0</v>
      </c>
      <c r="AB187" s="30" t="b">
        <f t="shared" si="208"/>
        <v>0</v>
      </c>
      <c r="AC187" s="30">
        <f t="shared" si="209"/>
        <v>26.064759911328629</v>
      </c>
      <c r="AD187" s="30" t="b">
        <f t="shared" si="210"/>
        <v>0</v>
      </c>
      <c r="AE187" s="30">
        <f t="shared" si="211"/>
        <v>26.064759911328629</v>
      </c>
      <c r="AF187" s="49">
        <f t="shared" si="212"/>
        <v>31.970702079972739</v>
      </c>
    </row>
    <row r="188" spans="1:32" ht="16.5" x14ac:dyDescent="0.3">
      <c r="A188" s="2">
        <v>42894.583333327537</v>
      </c>
      <c r="B188" s="8">
        <v>12720.542320240163</v>
      </c>
      <c r="C188" s="8">
        <f t="shared" si="189"/>
        <v>32.132756630665412</v>
      </c>
      <c r="D188" s="8">
        <f t="shared" si="190"/>
        <v>12688.409563609499</v>
      </c>
      <c r="E188" s="8">
        <f t="shared" si="191"/>
        <v>12424.863474898861</v>
      </c>
      <c r="F188" s="9">
        <f t="shared" si="192"/>
        <v>263.54608871063778</v>
      </c>
      <c r="G188" s="13">
        <f t="shared" si="185"/>
        <v>2.1211185880880116E-2</v>
      </c>
      <c r="H188" s="24" t="b">
        <f t="shared" si="193"/>
        <v>0</v>
      </c>
      <c r="I188" s="24" t="b">
        <f t="shared" si="194"/>
        <v>0</v>
      </c>
      <c r="J188" s="24">
        <f t="shared" si="195"/>
        <v>2.8413894797919583E-2</v>
      </c>
      <c r="K188" s="24" t="b">
        <f t="shared" si="196"/>
        <v>0</v>
      </c>
      <c r="L188" s="24">
        <f t="shared" si="197"/>
        <v>2.8413894797919583E-2</v>
      </c>
      <c r="M188" s="24" t="b">
        <f t="shared" si="198"/>
        <v>0</v>
      </c>
      <c r="N188" s="24" t="b">
        <f t="shared" si="199"/>
        <v>0</v>
      </c>
      <c r="O188" s="24">
        <f t="shared" si="200"/>
        <v>-96.981045782679246</v>
      </c>
      <c r="P188" s="24" t="b">
        <f t="shared" si="201"/>
        <v>0</v>
      </c>
      <c r="Q188" s="24">
        <f t="shared" si="202"/>
        <v>-96.981045782679246</v>
      </c>
      <c r="R188" s="48">
        <f t="shared" si="203"/>
        <v>263.54608871063778</v>
      </c>
      <c r="S188" s="49">
        <v>32.132756630665412</v>
      </c>
      <c r="T188" s="19">
        <f t="shared" si="186"/>
        <v>2.5861657712039346E-3</v>
      </c>
      <c r="U188" s="28">
        <f t="shared" si="187"/>
        <v>2.5196875508060029E-3</v>
      </c>
      <c r="V188" s="30" t="b">
        <f t="shared" ref="V188:X188" si="265">IF(AND($D188&lt;V$2,$D188&gt;W$2),V$3 )</f>
        <v>0</v>
      </c>
      <c r="W188" s="30" t="b">
        <f t="shared" si="265"/>
        <v>0</v>
      </c>
      <c r="X188" s="30">
        <f t="shared" si="265"/>
        <v>4.7702342923554032E-4</v>
      </c>
      <c r="Y188" s="30" t="b">
        <f t="shared" si="205"/>
        <v>0</v>
      </c>
      <c r="Z188" s="30">
        <f t="shared" si="206"/>
        <v>4.7702342923554032E-4</v>
      </c>
      <c r="AA188" s="30" t="b">
        <f t="shared" si="207"/>
        <v>0</v>
      </c>
      <c r="AB188" s="30" t="b">
        <f t="shared" si="208"/>
        <v>0</v>
      </c>
      <c r="AC188" s="30">
        <f t="shared" si="209"/>
        <v>26.064759911328629</v>
      </c>
      <c r="AD188" s="30" t="b">
        <f t="shared" si="210"/>
        <v>0</v>
      </c>
      <c r="AE188" s="30">
        <f t="shared" si="211"/>
        <v>26.064759911328629</v>
      </c>
      <c r="AF188" s="49">
        <f t="shared" si="212"/>
        <v>32.132756630665412</v>
      </c>
    </row>
    <row r="189" spans="1:32" ht="16.5" x14ac:dyDescent="0.3">
      <c r="A189" s="2">
        <v>42894.624999994201</v>
      </c>
      <c r="B189" s="8">
        <v>12965.883609121816</v>
      </c>
      <c r="C189" s="8">
        <f t="shared" si="189"/>
        <v>32.249790173620802</v>
      </c>
      <c r="D189" s="8">
        <f t="shared" si="190"/>
        <v>12933.633818948196</v>
      </c>
      <c r="E189" s="8">
        <f t="shared" si="191"/>
        <v>12663.119954044467</v>
      </c>
      <c r="F189" s="9">
        <f t="shared" si="192"/>
        <v>270.51386490372971</v>
      </c>
      <c r="G189" s="13">
        <f t="shared" si="185"/>
        <v>2.1362339288062294E-2</v>
      </c>
      <c r="H189" s="24" t="b">
        <f t="shared" si="193"/>
        <v>0</v>
      </c>
      <c r="I189" s="24" t="b">
        <f t="shared" si="194"/>
        <v>0</v>
      </c>
      <c r="J189" s="24">
        <f t="shared" si="195"/>
        <v>2.8413894797919583E-2</v>
      </c>
      <c r="K189" s="24" t="b">
        <f t="shared" si="196"/>
        <v>0</v>
      </c>
      <c r="L189" s="24">
        <f t="shared" si="197"/>
        <v>2.8413894797919583E-2</v>
      </c>
      <c r="M189" s="24" t="b">
        <f t="shared" si="198"/>
        <v>0</v>
      </c>
      <c r="N189" s="24" t="b">
        <f t="shared" si="199"/>
        <v>0</v>
      </c>
      <c r="O189" s="24">
        <f t="shared" si="200"/>
        <v>-96.981045782679246</v>
      </c>
      <c r="P189" s="24" t="b">
        <f t="shared" si="201"/>
        <v>0</v>
      </c>
      <c r="Q189" s="24">
        <f t="shared" si="202"/>
        <v>-96.981045782679246</v>
      </c>
      <c r="R189" s="48">
        <f t="shared" si="203"/>
        <v>270.51386490372971</v>
      </c>
      <c r="S189" s="49">
        <v>32.249790173620802</v>
      </c>
      <c r="T189" s="19">
        <f t="shared" si="186"/>
        <v>2.546749165344561E-3</v>
      </c>
      <c r="U189" s="28">
        <f t="shared" si="187"/>
        <v>2.4811093395432377E-3</v>
      </c>
      <c r="V189" s="30" t="b">
        <f t="shared" ref="V189:X189" si="266">IF(AND($D189&lt;V$2,$D189&gt;W$2),V$3 )</f>
        <v>0</v>
      </c>
      <c r="W189" s="30" t="b">
        <f t="shared" si="266"/>
        <v>0</v>
      </c>
      <c r="X189" s="30">
        <f t="shared" si="266"/>
        <v>4.7702342923554032E-4</v>
      </c>
      <c r="Y189" s="30" t="b">
        <f t="shared" si="205"/>
        <v>0</v>
      </c>
      <c r="Z189" s="30">
        <f t="shared" si="206"/>
        <v>4.7702342923554032E-4</v>
      </c>
      <c r="AA189" s="30" t="b">
        <f t="shared" si="207"/>
        <v>0</v>
      </c>
      <c r="AB189" s="30" t="b">
        <f t="shared" si="208"/>
        <v>0</v>
      </c>
      <c r="AC189" s="30">
        <f t="shared" si="209"/>
        <v>26.064759911328629</v>
      </c>
      <c r="AD189" s="30" t="b">
        <f t="shared" si="210"/>
        <v>0</v>
      </c>
      <c r="AE189" s="30">
        <f t="shared" si="211"/>
        <v>26.064759911328629</v>
      </c>
      <c r="AF189" s="49">
        <f t="shared" si="212"/>
        <v>32.249790173620802</v>
      </c>
    </row>
    <row r="190" spans="1:32" ht="16.5" x14ac:dyDescent="0.3">
      <c r="A190" s="2">
        <v>42894.666666660865</v>
      </c>
      <c r="B190" s="8">
        <v>12940.043766818577</v>
      </c>
      <c r="C190" s="8">
        <f t="shared" si="189"/>
        <v>32.237463963434408</v>
      </c>
      <c r="D190" s="8">
        <f t="shared" si="190"/>
        <v>12907.806302855142</v>
      </c>
      <c r="E190" s="8">
        <f t="shared" si="191"/>
        <v>12638.026298276573</v>
      </c>
      <c r="F190" s="9">
        <f t="shared" si="192"/>
        <v>269.78000457857007</v>
      </c>
      <c r="G190" s="13">
        <f t="shared" si="185"/>
        <v>2.1346688020055755E-2</v>
      </c>
      <c r="H190" s="24" t="b">
        <f t="shared" si="193"/>
        <v>0</v>
      </c>
      <c r="I190" s="24" t="b">
        <f t="shared" si="194"/>
        <v>0</v>
      </c>
      <c r="J190" s="24">
        <f t="shared" si="195"/>
        <v>2.8413894797919583E-2</v>
      </c>
      <c r="K190" s="24" t="b">
        <f t="shared" si="196"/>
        <v>0</v>
      </c>
      <c r="L190" s="24">
        <f t="shared" si="197"/>
        <v>2.8413894797919583E-2</v>
      </c>
      <c r="M190" s="24" t="b">
        <f t="shared" si="198"/>
        <v>0</v>
      </c>
      <c r="N190" s="24" t="b">
        <f t="shared" si="199"/>
        <v>0</v>
      </c>
      <c r="O190" s="24">
        <f t="shared" si="200"/>
        <v>-96.981045782679246</v>
      </c>
      <c r="P190" s="24" t="b">
        <f t="shared" si="201"/>
        <v>0</v>
      </c>
      <c r="Q190" s="24">
        <f t="shared" si="202"/>
        <v>-96.981045782679246</v>
      </c>
      <c r="R190" s="48">
        <f t="shared" si="203"/>
        <v>269.78000457857007</v>
      </c>
      <c r="S190" s="49">
        <v>32.237463963434408</v>
      </c>
      <c r="T190" s="19">
        <f t="shared" si="186"/>
        <v>2.5508305808661421E-3</v>
      </c>
      <c r="U190" s="28">
        <f t="shared" si="187"/>
        <v>2.4851036907015179E-3</v>
      </c>
      <c r="V190" s="30" t="b">
        <f t="shared" ref="V190:X190" si="267">IF(AND($D190&lt;V$2,$D190&gt;W$2),V$3 )</f>
        <v>0</v>
      </c>
      <c r="W190" s="30" t="b">
        <f t="shared" si="267"/>
        <v>0</v>
      </c>
      <c r="X190" s="30">
        <f t="shared" si="267"/>
        <v>4.7702342923554032E-4</v>
      </c>
      <c r="Y190" s="30" t="b">
        <f t="shared" si="205"/>
        <v>0</v>
      </c>
      <c r="Z190" s="30">
        <f t="shared" si="206"/>
        <v>4.7702342923554032E-4</v>
      </c>
      <c r="AA190" s="30" t="b">
        <f t="shared" si="207"/>
        <v>0</v>
      </c>
      <c r="AB190" s="30" t="b">
        <f t="shared" si="208"/>
        <v>0</v>
      </c>
      <c r="AC190" s="30">
        <f t="shared" si="209"/>
        <v>26.064759911328629</v>
      </c>
      <c r="AD190" s="30" t="b">
        <f t="shared" si="210"/>
        <v>0</v>
      </c>
      <c r="AE190" s="30">
        <f t="shared" si="211"/>
        <v>26.064759911328629</v>
      </c>
      <c r="AF190" s="49">
        <f t="shared" si="212"/>
        <v>32.237463963434408</v>
      </c>
    </row>
    <row r="191" spans="1:32" ht="16.5" x14ac:dyDescent="0.3">
      <c r="A191" s="2">
        <v>42894.70833332753</v>
      </c>
      <c r="B191" s="8">
        <v>12794.52013563368</v>
      </c>
      <c r="C191" s="8">
        <f t="shared" si="189"/>
        <v>32.168045781851774</v>
      </c>
      <c r="D191" s="8">
        <f t="shared" si="190"/>
        <v>12762.352089851829</v>
      </c>
      <c r="E191" s="8">
        <f t="shared" si="191"/>
        <v>12496.705005979449</v>
      </c>
      <c r="F191" s="9">
        <f t="shared" si="192"/>
        <v>265.64708387237977</v>
      </c>
      <c r="G191" s="13">
        <f t="shared" si="185"/>
        <v>2.1257370142391326E-2</v>
      </c>
      <c r="H191" s="24" t="b">
        <f t="shared" si="193"/>
        <v>0</v>
      </c>
      <c r="I191" s="24" t="b">
        <f t="shared" si="194"/>
        <v>0</v>
      </c>
      <c r="J191" s="24">
        <f t="shared" si="195"/>
        <v>2.8413894797919583E-2</v>
      </c>
      <c r="K191" s="24" t="b">
        <f t="shared" si="196"/>
        <v>0</v>
      </c>
      <c r="L191" s="24">
        <f t="shared" si="197"/>
        <v>2.8413894797919583E-2</v>
      </c>
      <c r="M191" s="24" t="b">
        <f t="shared" si="198"/>
        <v>0</v>
      </c>
      <c r="N191" s="24" t="b">
        <f t="shared" si="199"/>
        <v>0</v>
      </c>
      <c r="O191" s="24">
        <f t="shared" si="200"/>
        <v>-96.981045782679246</v>
      </c>
      <c r="P191" s="24" t="b">
        <f t="shared" si="201"/>
        <v>0</v>
      </c>
      <c r="Q191" s="24">
        <f t="shared" si="202"/>
        <v>-96.981045782679246</v>
      </c>
      <c r="R191" s="48">
        <f t="shared" si="203"/>
        <v>265.64708387237977</v>
      </c>
      <c r="S191" s="49">
        <v>32.168045781851774</v>
      </c>
      <c r="T191" s="19">
        <f t="shared" si="186"/>
        <v>2.5741221999286963E-3</v>
      </c>
      <c r="U191" s="28">
        <f t="shared" si="187"/>
        <v>2.5078995705578744E-3</v>
      </c>
      <c r="V191" s="30" t="b">
        <f t="shared" ref="V191:X191" si="268">IF(AND($D191&lt;V$2,$D191&gt;W$2),V$3 )</f>
        <v>0</v>
      </c>
      <c r="W191" s="30" t="b">
        <f t="shared" si="268"/>
        <v>0</v>
      </c>
      <c r="X191" s="30">
        <f t="shared" si="268"/>
        <v>4.7702342923554032E-4</v>
      </c>
      <c r="Y191" s="30" t="b">
        <f t="shared" si="205"/>
        <v>0</v>
      </c>
      <c r="Z191" s="30">
        <f t="shared" si="206"/>
        <v>4.7702342923554032E-4</v>
      </c>
      <c r="AA191" s="30" t="b">
        <f t="shared" si="207"/>
        <v>0</v>
      </c>
      <c r="AB191" s="30" t="b">
        <f t="shared" si="208"/>
        <v>0</v>
      </c>
      <c r="AC191" s="30">
        <f t="shared" si="209"/>
        <v>26.064759911328629</v>
      </c>
      <c r="AD191" s="30" t="b">
        <f t="shared" si="210"/>
        <v>0</v>
      </c>
      <c r="AE191" s="30">
        <f t="shared" si="211"/>
        <v>26.064759911328629</v>
      </c>
      <c r="AF191" s="49">
        <f t="shared" si="212"/>
        <v>32.168045781851774</v>
      </c>
    </row>
    <row r="192" spans="1:32" ht="16.5" x14ac:dyDescent="0.3">
      <c r="A192" s="2">
        <v>42894.749999994194</v>
      </c>
      <c r="B192" s="8">
        <v>12441.203741319445</v>
      </c>
      <c r="C192" s="8">
        <f t="shared" si="189"/>
        <v>31.999505583830864</v>
      </c>
      <c r="D192" s="8">
        <f t="shared" si="190"/>
        <v>12409.204235735613</v>
      </c>
      <c r="E192" s="8">
        <f t="shared" si="191"/>
        <v>12153.591457838203</v>
      </c>
      <c r="F192" s="9">
        <f t="shared" si="192"/>
        <v>255.61277789741052</v>
      </c>
      <c r="G192" s="13">
        <f t="shared" si="185"/>
        <v>2.1031871836744886E-2</v>
      </c>
      <c r="H192" s="24" t="b">
        <f t="shared" si="193"/>
        <v>0</v>
      </c>
      <c r="I192" s="24" t="b">
        <f t="shared" si="194"/>
        <v>0</v>
      </c>
      <c r="J192" s="24">
        <f t="shared" si="195"/>
        <v>2.8413894797919583E-2</v>
      </c>
      <c r="K192" s="24" t="b">
        <f t="shared" si="196"/>
        <v>0</v>
      </c>
      <c r="L192" s="24">
        <f t="shared" si="197"/>
        <v>2.8413894797919583E-2</v>
      </c>
      <c r="M192" s="24" t="b">
        <f t="shared" si="198"/>
        <v>0</v>
      </c>
      <c r="N192" s="24" t="b">
        <f t="shared" si="199"/>
        <v>0</v>
      </c>
      <c r="O192" s="24">
        <f t="shared" si="200"/>
        <v>-96.981045782679246</v>
      </c>
      <c r="P192" s="24" t="b">
        <f t="shared" si="201"/>
        <v>0</v>
      </c>
      <c r="Q192" s="24">
        <f t="shared" si="202"/>
        <v>-96.981045782679246</v>
      </c>
      <c r="R192" s="48">
        <f t="shared" si="203"/>
        <v>255.61277789741052</v>
      </c>
      <c r="S192" s="49">
        <v>31.999505583830864</v>
      </c>
      <c r="T192" s="19">
        <f t="shared" si="186"/>
        <v>2.6329258881903138E-3</v>
      </c>
      <c r="U192" s="28">
        <f t="shared" si="187"/>
        <v>2.5654601268343307E-3</v>
      </c>
      <c r="V192" s="30" t="b">
        <f t="shared" ref="V192:X192" si="269">IF(AND($D192&lt;V$2,$D192&gt;W$2),V$3 )</f>
        <v>0</v>
      </c>
      <c r="W192" s="30" t="b">
        <f t="shared" si="269"/>
        <v>0</v>
      </c>
      <c r="X192" s="30">
        <f t="shared" si="269"/>
        <v>4.7702342923554032E-4</v>
      </c>
      <c r="Y192" s="30" t="b">
        <f t="shared" si="205"/>
        <v>0</v>
      </c>
      <c r="Z192" s="30">
        <f t="shared" si="206"/>
        <v>4.7702342923554032E-4</v>
      </c>
      <c r="AA192" s="30" t="b">
        <f t="shared" si="207"/>
        <v>0</v>
      </c>
      <c r="AB192" s="30" t="b">
        <f t="shared" si="208"/>
        <v>0</v>
      </c>
      <c r="AC192" s="30">
        <f t="shared" si="209"/>
        <v>26.064759911328629</v>
      </c>
      <c r="AD192" s="30" t="b">
        <f t="shared" si="210"/>
        <v>0</v>
      </c>
      <c r="AE192" s="30">
        <f t="shared" si="211"/>
        <v>26.064759911328629</v>
      </c>
      <c r="AF192" s="49">
        <f t="shared" si="212"/>
        <v>31.999505583830864</v>
      </c>
    </row>
    <row r="193" spans="1:32" ht="16.5" x14ac:dyDescent="0.3">
      <c r="A193" s="2">
        <v>42894.791666660858</v>
      </c>
      <c r="B193" s="8">
        <v>12179.979734157987</v>
      </c>
      <c r="C193" s="8">
        <f t="shared" si="189"/>
        <v>31.874895612136058</v>
      </c>
      <c r="D193" s="8">
        <f t="shared" si="190"/>
        <v>12148.104838545851</v>
      </c>
      <c r="E193" s="8">
        <f t="shared" si="191"/>
        <v>11899.910911451991</v>
      </c>
      <c r="F193" s="9">
        <f t="shared" si="192"/>
        <v>248.1939270938604</v>
      </c>
      <c r="G193" s="13">
        <f t="shared" si="185"/>
        <v>2.0856788671838596E-2</v>
      </c>
      <c r="H193" s="24" t="b">
        <f t="shared" si="193"/>
        <v>0</v>
      </c>
      <c r="I193" s="24" t="b">
        <f t="shared" si="194"/>
        <v>0</v>
      </c>
      <c r="J193" s="24">
        <f t="shared" si="195"/>
        <v>2.8413894797919583E-2</v>
      </c>
      <c r="K193" s="24" t="b">
        <f t="shared" si="196"/>
        <v>0</v>
      </c>
      <c r="L193" s="24">
        <f t="shared" si="197"/>
        <v>2.8413894797919583E-2</v>
      </c>
      <c r="M193" s="24" t="b">
        <f t="shared" si="198"/>
        <v>0</v>
      </c>
      <c r="N193" s="24" t="b">
        <f t="shared" si="199"/>
        <v>0</v>
      </c>
      <c r="O193" s="24">
        <f t="shared" si="200"/>
        <v>-96.981045782679246</v>
      </c>
      <c r="P193" s="24" t="b">
        <f t="shared" si="201"/>
        <v>0</v>
      </c>
      <c r="Q193" s="24">
        <f t="shared" si="202"/>
        <v>-96.981045782679246</v>
      </c>
      <c r="R193" s="48">
        <f t="shared" si="203"/>
        <v>248.1939270938604</v>
      </c>
      <c r="S193" s="49">
        <v>31.874895612136058</v>
      </c>
      <c r="T193" s="19">
        <f t="shared" si="186"/>
        <v>2.6785827095109557E-3</v>
      </c>
      <c r="U193" s="28">
        <f t="shared" si="187"/>
        <v>2.6101600926718592E-3</v>
      </c>
      <c r="V193" s="30" t="b">
        <f t="shared" ref="V193:X193" si="270">IF(AND($D193&lt;V$2,$D193&gt;W$2),V$3 )</f>
        <v>0</v>
      </c>
      <c r="W193" s="30" t="b">
        <f t="shared" si="270"/>
        <v>0</v>
      </c>
      <c r="X193" s="30">
        <f t="shared" si="270"/>
        <v>4.7702342923554032E-4</v>
      </c>
      <c r="Y193" s="30" t="b">
        <f t="shared" si="205"/>
        <v>0</v>
      </c>
      <c r="Z193" s="30">
        <f t="shared" si="206"/>
        <v>4.7702342923554032E-4</v>
      </c>
      <c r="AA193" s="30" t="b">
        <f t="shared" si="207"/>
        <v>0</v>
      </c>
      <c r="AB193" s="30" t="b">
        <f t="shared" si="208"/>
        <v>0</v>
      </c>
      <c r="AC193" s="30">
        <f t="shared" si="209"/>
        <v>26.064759911328629</v>
      </c>
      <c r="AD193" s="30" t="b">
        <f t="shared" si="210"/>
        <v>0</v>
      </c>
      <c r="AE193" s="30">
        <f t="shared" si="211"/>
        <v>26.064759911328629</v>
      </c>
      <c r="AF193" s="49">
        <f t="shared" si="212"/>
        <v>31.874895612136058</v>
      </c>
    </row>
    <row r="194" spans="1:32" ht="16.5" x14ac:dyDescent="0.3">
      <c r="A194" s="2">
        <v>42894.833333327522</v>
      </c>
      <c r="B194" s="8">
        <v>12048.718551432292</v>
      </c>
      <c r="C194" s="8">
        <f t="shared" si="189"/>
        <v>31.812280952626732</v>
      </c>
      <c r="D194" s="8">
        <f t="shared" si="190"/>
        <v>12016.906270479665</v>
      </c>
      <c r="E194" s="8">
        <f t="shared" si="191"/>
        <v>11772.440205696475</v>
      </c>
      <c r="F194" s="9">
        <f t="shared" si="192"/>
        <v>244.46606478319012</v>
      </c>
      <c r="G194" s="13">
        <f t="shared" si="185"/>
        <v>2.0765963599024891E-2</v>
      </c>
      <c r="H194" s="24" t="b">
        <f t="shared" si="193"/>
        <v>0</v>
      </c>
      <c r="I194" s="24" t="b">
        <f t="shared" si="194"/>
        <v>0</v>
      </c>
      <c r="J194" s="24">
        <f t="shared" si="195"/>
        <v>2.8413894797919583E-2</v>
      </c>
      <c r="K194" s="24" t="b">
        <f t="shared" si="196"/>
        <v>0</v>
      </c>
      <c r="L194" s="24">
        <f t="shared" si="197"/>
        <v>2.8413894797919583E-2</v>
      </c>
      <c r="M194" s="24" t="b">
        <f t="shared" si="198"/>
        <v>0</v>
      </c>
      <c r="N194" s="24" t="b">
        <f t="shared" si="199"/>
        <v>0</v>
      </c>
      <c r="O194" s="24">
        <f t="shared" si="200"/>
        <v>-96.981045782679246</v>
      </c>
      <c r="P194" s="24" t="b">
        <f t="shared" si="201"/>
        <v>0</v>
      </c>
      <c r="Q194" s="24">
        <f t="shared" si="202"/>
        <v>-96.981045782679246</v>
      </c>
      <c r="R194" s="48">
        <f t="shared" si="203"/>
        <v>244.46606478319012</v>
      </c>
      <c r="S194" s="49">
        <v>31.812280952626732</v>
      </c>
      <c r="T194" s="19">
        <f t="shared" si="186"/>
        <v>2.7022673631617454E-3</v>
      </c>
      <c r="U194" s="28">
        <f t="shared" si="187"/>
        <v>2.6333512487171397E-3</v>
      </c>
      <c r="V194" s="30" t="b">
        <f t="shared" ref="V194:X194" si="271">IF(AND($D194&lt;V$2,$D194&gt;W$2),V$3 )</f>
        <v>0</v>
      </c>
      <c r="W194" s="30" t="b">
        <f t="shared" si="271"/>
        <v>0</v>
      </c>
      <c r="X194" s="30">
        <f t="shared" si="271"/>
        <v>4.7702342923554032E-4</v>
      </c>
      <c r="Y194" s="30" t="b">
        <f t="shared" si="205"/>
        <v>0</v>
      </c>
      <c r="Z194" s="30">
        <f t="shared" si="206"/>
        <v>4.7702342923554032E-4</v>
      </c>
      <c r="AA194" s="30" t="b">
        <f t="shared" si="207"/>
        <v>0</v>
      </c>
      <c r="AB194" s="30" t="b">
        <f t="shared" si="208"/>
        <v>0</v>
      </c>
      <c r="AC194" s="30">
        <f t="shared" si="209"/>
        <v>26.064759911328629</v>
      </c>
      <c r="AD194" s="30" t="b">
        <f t="shared" si="210"/>
        <v>0</v>
      </c>
      <c r="AE194" s="30">
        <f t="shared" si="211"/>
        <v>26.064759911328629</v>
      </c>
      <c r="AF194" s="49">
        <f t="shared" si="212"/>
        <v>31.812280952626732</v>
      </c>
    </row>
    <row r="195" spans="1:32" ht="16.5" x14ac:dyDescent="0.3">
      <c r="A195" s="2">
        <v>42894.874999994187</v>
      </c>
      <c r="B195" s="8">
        <v>11193.021783854167</v>
      </c>
      <c r="C195" s="8">
        <f t="shared" si="189"/>
        <v>31.404093546170849</v>
      </c>
      <c r="D195" s="8">
        <f t="shared" si="190"/>
        <v>11161.617690307996</v>
      </c>
      <c r="E195" s="8">
        <f t="shared" si="191"/>
        <v>10941.453705263666</v>
      </c>
      <c r="F195" s="9">
        <f t="shared" si="192"/>
        <v>220.16398504433033</v>
      </c>
      <c r="G195" s="13">
        <f t="shared" si="185"/>
        <v>2.0122004897613815E-2</v>
      </c>
      <c r="H195" s="24" t="b">
        <f t="shared" si="193"/>
        <v>0</v>
      </c>
      <c r="I195" s="24" t="b">
        <f t="shared" si="194"/>
        <v>0</v>
      </c>
      <c r="J195" s="24">
        <f t="shared" si="195"/>
        <v>2.8413894797919583E-2</v>
      </c>
      <c r="K195" s="24" t="b">
        <f t="shared" si="196"/>
        <v>0</v>
      </c>
      <c r="L195" s="24">
        <f t="shared" si="197"/>
        <v>2.8413894797919583E-2</v>
      </c>
      <c r="M195" s="24" t="b">
        <f t="shared" si="198"/>
        <v>0</v>
      </c>
      <c r="N195" s="24" t="b">
        <f t="shared" si="199"/>
        <v>0</v>
      </c>
      <c r="O195" s="24">
        <f t="shared" si="200"/>
        <v>-96.981045782679246</v>
      </c>
      <c r="P195" s="24" t="b">
        <f t="shared" si="201"/>
        <v>0</v>
      </c>
      <c r="Q195" s="24">
        <f t="shared" si="202"/>
        <v>-96.981045782679246</v>
      </c>
      <c r="R195" s="48">
        <f t="shared" si="203"/>
        <v>220.16398504433033</v>
      </c>
      <c r="S195" s="49">
        <v>31.404093546170849</v>
      </c>
      <c r="T195" s="19">
        <f t="shared" si="186"/>
        <v>2.8701938875876345E-3</v>
      </c>
      <c r="U195" s="28">
        <f t="shared" si="187"/>
        <v>2.7978351756414535E-3</v>
      </c>
      <c r="V195" s="30" t="b">
        <f t="shared" ref="V195:X195" si="272">IF(AND($D195&lt;V$2,$D195&gt;W$2),V$3 )</f>
        <v>0</v>
      </c>
      <c r="W195" s="30" t="b">
        <f t="shared" si="272"/>
        <v>0</v>
      </c>
      <c r="X195" s="30">
        <f t="shared" si="272"/>
        <v>4.7702342923554032E-4</v>
      </c>
      <c r="Y195" s="30" t="b">
        <f t="shared" si="205"/>
        <v>0</v>
      </c>
      <c r="Z195" s="30">
        <f t="shared" si="206"/>
        <v>4.7702342923554032E-4</v>
      </c>
      <c r="AA195" s="30" t="b">
        <f t="shared" si="207"/>
        <v>0</v>
      </c>
      <c r="AB195" s="30" t="b">
        <f t="shared" si="208"/>
        <v>0</v>
      </c>
      <c r="AC195" s="30">
        <f t="shared" si="209"/>
        <v>26.064759911328629</v>
      </c>
      <c r="AD195" s="30" t="b">
        <f t="shared" si="210"/>
        <v>0</v>
      </c>
      <c r="AE195" s="30">
        <f t="shared" si="211"/>
        <v>26.064759911328629</v>
      </c>
      <c r="AF195" s="49">
        <f t="shared" si="212"/>
        <v>31.404093546170849</v>
      </c>
    </row>
    <row r="196" spans="1:32" ht="16.5" x14ac:dyDescent="0.3">
      <c r="A196" s="2">
        <v>42894.916666660851</v>
      </c>
      <c r="B196" s="8">
        <v>10170.411596137154</v>
      </c>
      <c r="C196" s="8">
        <f t="shared" si="189"/>
        <v>30.615143204354865</v>
      </c>
      <c r="D196" s="8">
        <f t="shared" si="190"/>
        <v>10139.796452932798</v>
      </c>
      <c r="E196" s="8">
        <f t="shared" si="191"/>
        <v>9948.4750061214618</v>
      </c>
      <c r="F196" s="9">
        <f t="shared" si="192"/>
        <v>191.32144681133676</v>
      </c>
      <c r="G196" s="13">
        <f t="shared" si="185"/>
        <v>1.9231233600487865E-2</v>
      </c>
      <c r="H196" s="24" t="b">
        <f t="shared" si="193"/>
        <v>0</v>
      </c>
      <c r="I196" s="24" t="b">
        <f t="shared" si="194"/>
        <v>0</v>
      </c>
      <c r="J196" s="24" t="b">
        <f t="shared" si="195"/>
        <v>0</v>
      </c>
      <c r="K196" s="24">
        <f t="shared" si="196"/>
        <v>1.9472250337568883E-2</v>
      </c>
      <c r="L196" s="24">
        <f t="shared" si="197"/>
        <v>1.9472250337568883E-2</v>
      </c>
      <c r="M196" s="24" t="b">
        <f t="shared" si="198"/>
        <v>0</v>
      </c>
      <c r="N196" s="24" t="b">
        <f t="shared" si="199"/>
        <v>0</v>
      </c>
      <c r="O196" s="24" t="b">
        <f t="shared" si="200"/>
        <v>0</v>
      </c>
      <c r="P196" s="24">
        <f t="shared" si="201"/>
        <v>-6.1232080921636793</v>
      </c>
      <c r="Q196" s="24">
        <f t="shared" si="202"/>
        <v>-6.1232080921636793</v>
      </c>
      <c r="R196" s="48">
        <f t="shared" si="203"/>
        <v>191.32144681133676</v>
      </c>
      <c r="S196" s="49">
        <v>30.615143204354865</v>
      </c>
      <c r="T196" s="19">
        <f t="shared" si="186"/>
        <v>3.0773704698978345E-3</v>
      </c>
      <c r="U196" s="28">
        <f t="shared" si="187"/>
        <v>3.0011825266846735E-3</v>
      </c>
      <c r="V196" s="30" t="b">
        <f t="shared" ref="V196:X196" si="273">IF(AND($D196&lt;V$2,$D196&gt;W$2),V$3 )</f>
        <v>0</v>
      </c>
      <c r="W196" s="30" t="b">
        <f t="shared" si="273"/>
        <v>0</v>
      </c>
      <c r="X196" s="30" t="b">
        <f t="shared" si="273"/>
        <v>0</v>
      </c>
      <c r="Y196" s="30">
        <f t="shared" si="205"/>
        <v>2.1268721667216761E-3</v>
      </c>
      <c r="Z196" s="30">
        <f t="shared" si="206"/>
        <v>2.1268721667216761E-3</v>
      </c>
      <c r="AA196" s="30" t="b">
        <f t="shared" si="207"/>
        <v>0</v>
      </c>
      <c r="AB196" s="30" t="b">
        <f t="shared" si="208"/>
        <v>0</v>
      </c>
      <c r="AC196" s="30" t="b">
        <f t="shared" si="209"/>
        <v>0</v>
      </c>
      <c r="AD196" s="30">
        <f t="shared" si="210"/>
        <v>8.9839778564273765</v>
      </c>
      <c r="AE196" s="30">
        <f t="shared" si="211"/>
        <v>8.9839778564273765</v>
      </c>
      <c r="AF196" s="49">
        <f t="shared" si="212"/>
        <v>30.615143204354865</v>
      </c>
    </row>
    <row r="197" spans="1:32" ht="16.5" x14ac:dyDescent="0.3">
      <c r="A197" s="2">
        <v>42894.958333327515</v>
      </c>
      <c r="B197" s="8">
        <v>9363.8602777777778</v>
      </c>
      <c r="C197" s="8">
        <f t="shared" si="189"/>
        <v>28.899711654303633</v>
      </c>
      <c r="D197" s="8">
        <f t="shared" si="190"/>
        <v>9334.9605661234746</v>
      </c>
      <c r="E197" s="8">
        <f t="shared" si="191"/>
        <v>9159.3110851807487</v>
      </c>
      <c r="F197" s="9">
        <f t="shared" si="192"/>
        <v>175.64948094272634</v>
      </c>
      <c r="G197" s="13">
        <f t="shared" si="185"/>
        <v>1.917714982155343E-2</v>
      </c>
      <c r="H197" s="24" t="b">
        <f t="shared" si="193"/>
        <v>0</v>
      </c>
      <c r="I197" s="24" t="b">
        <f t="shared" si="194"/>
        <v>0</v>
      </c>
      <c r="J197" s="24" t="b">
        <f t="shared" si="195"/>
        <v>0</v>
      </c>
      <c r="K197" s="24">
        <f t="shared" si="196"/>
        <v>1.9472250337568883E-2</v>
      </c>
      <c r="L197" s="24">
        <f t="shared" si="197"/>
        <v>1.9472250337568883E-2</v>
      </c>
      <c r="M197" s="24" t="b">
        <f t="shared" si="198"/>
        <v>0</v>
      </c>
      <c r="N197" s="24" t="b">
        <f t="shared" si="199"/>
        <v>0</v>
      </c>
      <c r="O197" s="24" t="b">
        <f t="shared" si="200"/>
        <v>0</v>
      </c>
      <c r="P197" s="24">
        <f t="shared" si="201"/>
        <v>-6.1232080921636793</v>
      </c>
      <c r="Q197" s="24">
        <f t="shared" si="202"/>
        <v>-6.1232080921636793</v>
      </c>
      <c r="R197" s="48">
        <f t="shared" si="203"/>
        <v>175.64948094272634</v>
      </c>
      <c r="S197" s="49">
        <v>28.899711654303633</v>
      </c>
      <c r="T197" s="19">
        <f t="shared" si="186"/>
        <v>3.1552276569208077E-3</v>
      </c>
      <c r="U197" s="28">
        <f t="shared" si="187"/>
        <v>3.0768072096826792E-3</v>
      </c>
      <c r="V197" s="30" t="b">
        <f t="shared" ref="V197:X197" si="274">IF(AND($D197&lt;V$2,$D197&gt;W$2),V$3 )</f>
        <v>0</v>
      </c>
      <c r="W197" s="30" t="b">
        <f t="shared" si="274"/>
        <v>0</v>
      </c>
      <c r="X197" s="30" t="b">
        <f t="shared" si="274"/>
        <v>0</v>
      </c>
      <c r="Y197" s="30">
        <f t="shared" si="205"/>
        <v>2.1268721667216761E-3</v>
      </c>
      <c r="Z197" s="30">
        <f t="shared" si="206"/>
        <v>2.1268721667216761E-3</v>
      </c>
      <c r="AA197" s="30" t="b">
        <f t="shared" si="207"/>
        <v>0</v>
      </c>
      <c r="AB197" s="30" t="b">
        <f t="shared" si="208"/>
        <v>0</v>
      </c>
      <c r="AC197" s="30" t="b">
        <f t="shared" si="209"/>
        <v>0</v>
      </c>
      <c r="AD197" s="30">
        <f t="shared" si="210"/>
        <v>8.9839778564273765</v>
      </c>
      <c r="AE197" s="30">
        <f t="shared" si="211"/>
        <v>8.9839778564273765</v>
      </c>
      <c r="AF197" s="49">
        <f t="shared" si="212"/>
        <v>28.899711654303633</v>
      </c>
    </row>
    <row r="198" spans="1:32" ht="16.5" x14ac:dyDescent="0.3">
      <c r="A198" s="2">
        <v>42894.999999994179</v>
      </c>
      <c r="B198" s="8">
        <v>8868.1474294704858</v>
      </c>
      <c r="C198" s="8">
        <f t="shared" si="189"/>
        <v>27.845393794552532</v>
      </c>
      <c r="D198" s="8">
        <f t="shared" si="190"/>
        <v>8840.3020356759334</v>
      </c>
      <c r="E198" s="8">
        <f t="shared" si="191"/>
        <v>8674.2846694696964</v>
      </c>
      <c r="F198" s="9">
        <f t="shared" si="192"/>
        <v>166.01736620623788</v>
      </c>
      <c r="G198" s="13">
        <f t="shared" ref="G198:G261" si="275">F198/E198</f>
        <v>1.9139026736182427E-2</v>
      </c>
      <c r="H198" s="24" t="b">
        <f t="shared" si="193"/>
        <v>0</v>
      </c>
      <c r="I198" s="24" t="b">
        <f t="shared" si="194"/>
        <v>0</v>
      </c>
      <c r="J198" s="24" t="b">
        <f t="shared" si="195"/>
        <v>0</v>
      </c>
      <c r="K198" s="24">
        <f t="shared" si="196"/>
        <v>1.9472250337568883E-2</v>
      </c>
      <c r="L198" s="24">
        <f t="shared" si="197"/>
        <v>1.9472250337568883E-2</v>
      </c>
      <c r="M198" s="24" t="b">
        <f t="shared" si="198"/>
        <v>0</v>
      </c>
      <c r="N198" s="24" t="b">
        <f t="shared" si="199"/>
        <v>0</v>
      </c>
      <c r="O198" s="24" t="b">
        <f t="shared" si="200"/>
        <v>0</v>
      </c>
      <c r="P198" s="24">
        <f t="shared" si="201"/>
        <v>-6.1232080921636793</v>
      </c>
      <c r="Q198" s="24">
        <f t="shared" si="202"/>
        <v>-6.1232080921636793</v>
      </c>
      <c r="R198" s="48">
        <f t="shared" si="203"/>
        <v>166.01736620623788</v>
      </c>
      <c r="S198" s="49">
        <v>27.845393794552532</v>
      </c>
      <c r="T198" s="19">
        <f t="shared" ref="T198:T261" si="276">S198/E198</f>
        <v>3.2101083669248387E-3</v>
      </c>
      <c r="U198" s="28">
        <f t="shared" ref="U198:U261" si="277">S198/(B198+S198)</f>
        <v>3.1301052448840239E-3</v>
      </c>
      <c r="V198" s="30" t="b">
        <f t="shared" ref="V198:X198" si="278">IF(AND($D198&lt;V$2,$D198&gt;W$2),V$3 )</f>
        <v>0</v>
      </c>
      <c r="W198" s="30" t="b">
        <f t="shared" si="278"/>
        <v>0</v>
      </c>
      <c r="X198" s="30" t="b">
        <f t="shared" si="278"/>
        <v>0</v>
      </c>
      <c r="Y198" s="30">
        <f t="shared" si="205"/>
        <v>2.1268721667216761E-3</v>
      </c>
      <c r="Z198" s="30">
        <f t="shared" si="206"/>
        <v>2.1268721667216761E-3</v>
      </c>
      <c r="AA198" s="30" t="b">
        <f t="shared" si="207"/>
        <v>0</v>
      </c>
      <c r="AB198" s="30" t="b">
        <f t="shared" si="208"/>
        <v>0</v>
      </c>
      <c r="AC198" s="30" t="b">
        <f t="shared" si="209"/>
        <v>0</v>
      </c>
      <c r="AD198" s="30">
        <f t="shared" si="210"/>
        <v>8.9839778564273765</v>
      </c>
      <c r="AE198" s="30">
        <f t="shared" si="211"/>
        <v>8.9839778564273765</v>
      </c>
      <c r="AF198" s="49">
        <f t="shared" si="212"/>
        <v>27.845393794552532</v>
      </c>
    </row>
    <row r="199" spans="1:32" ht="16.5" x14ac:dyDescent="0.3">
      <c r="A199" s="2">
        <v>42895.041666660843</v>
      </c>
      <c r="B199" s="8">
        <v>8536.7206331380203</v>
      </c>
      <c r="C199" s="8">
        <f t="shared" ref="C199:C262" si="279">S199</f>
        <v>27.140491366127275</v>
      </c>
      <c r="D199" s="8">
        <f t="shared" ref="D199:D262" si="280">B199-C199</f>
        <v>8509.5801417718922</v>
      </c>
      <c r="E199" s="8">
        <f t="shared" ref="E199:E262" si="281">D199-F199</f>
        <v>8350.002675075868</v>
      </c>
      <c r="F199" s="9">
        <f t="shared" ref="F199:F262" si="282">R199</f>
        <v>159.57746669602352</v>
      </c>
      <c r="G199" s="13">
        <f t="shared" si="275"/>
        <v>1.9111067733229632E-2</v>
      </c>
      <c r="H199" s="24" t="b">
        <f t="shared" ref="H199:H262" si="283">IF(AND($D199&lt;=$H$2,$D199&gt;$I$2),$H$3 )</f>
        <v>0</v>
      </c>
      <c r="I199" s="24" t="b">
        <f t="shared" ref="I199:I262" si="284">IF(AND($D199&lt;=$I$2,$D199&gt;$J$2),$I$3 )</f>
        <v>0</v>
      </c>
      <c r="J199" s="24" t="b">
        <f t="shared" ref="J199:J262" si="285">IF(AND($D199&lt;=$J$2,$D199&gt;$K$2),$J$3 )</f>
        <v>0</v>
      </c>
      <c r="K199" s="24">
        <f t="shared" ref="K199:K262" si="286">IF($D199&lt;=$K$2,$K$3 )</f>
        <v>1.9472250337568883E-2</v>
      </c>
      <c r="L199" s="24">
        <f t="shared" ref="L199:L262" si="287">MAX(H199:K199)</f>
        <v>1.9472250337568883E-2</v>
      </c>
      <c r="M199" s="24" t="b">
        <f t="shared" ref="M199:M262" si="288">IF(AND($D199&lt;=$M$2,$D199&gt;$N$2),$M$3 )</f>
        <v>0</v>
      </c>
      <c r="N199" s="24" t="b">
        <f t="shared" ref="N199:N262" si="289">IF(AND($D199&lt;=$N$2,$D199&gt;$O$2),$N$3 )</f>
        <v>0</v>
      </c>
      <c r="O199" s="24" t="b">
        <f t="shared" ref="O199:O262" si="290">IF(AND($D199&lt;=$O$2,$D199&gt;$P$2),$O$3 )</f>
        <v>0</v>
      </c>
      <c r="P199" s="24">
        <f t="shared" ref="P199:P262" si="291">IF($D199&lt;=$P$2,$P$3 )</f>
        <v>-6.1232080921636793</v>
      </c>
      <c r="Q199" s="24">
        <f t="shared" ref="Q199:Q262" si="292">MAX(M199:P199)</f>
        <v>-6.1232080921636793</v>
      </c>
      <c r="R199" s="48">
        <f t="shared" ref="R199:R262" si="293">(D199*L199)+Q199</f>
        <v>159.57746669602352</v>
      </c>
      <c r="S199" s="49">
        <v>27.140491366127275</v>
      </c>
      <c r="T199" s="19">
        <f t="shared" si="276"/>
        <v>3.2503572061287605E-3</v>
      </c>
      <c r="U199" s="28">
        <f t="shared" si="277"/>
        <v>3.1691886371754681E-3</v>
      </c>
      <c r="V199" s="30" t="b">
        <f t="shared" ref="V199:X199" si="294">IF(AND($D199&lt;V$2,$D199&gt;W$2),V$3 )</f>
        <v>0</v>
      </c>
      <c r="W199" s="30" t="b">
        <f t="shared" si="294"/>
        <v>0</v>
      </c>
      <c r="X199" s="30" t="b">
        <f t="shared" si="294"/>
        <v>0</v>
      </c>
      <c r="Y199" s="30">
        <f t="shared" ref="Y199:Y262" si="295">IF($D199&lt;Y$2,Y$3 )</f>
        <v>2.1268721667216761E-3</v>
      </c>
      <c r="Z199" s="30">
        <f t="shared" ref="Z199:Z262" si="296">MAX(V199:Y199)</f>
        <v>2.1268721667216761E-3</v>
      </c>
      <c r="AA199" s="30" t="b">
        <f t="shared" ref="AA199:AA262" si="297">IF(AND($D199&lt;AA$2,$D199&gt;AB$2),AA$3 )</f>
        <v>0</v>
      </c>
      <c r="AB199" s="30" t="b">
        <f t="shared" ref="AB199:AB262" si="298">IF(AND($D199&lt;$AB$2,$D199&gt;$AC$2),$AB$3 )</f>
        <v>0</v>
      </c>
      <c r="AC199" s="30" t="b">
        <f t="shared" ref="AC199:AC262" si="299">IF(AND($D199&lt;$AC$2,$D199&gt;$AD$2),$AC$3 )</f>
        <v>0</v>
      </c>
      <c r="AD199" s="30">
        <f t="shared" ref="AD199:AD262" si="300">IF($D199&lt;$AD$2,$AD$3 )</f>
        <v>8.9839778564273765</v>
      </c>
      <c r="AE199" s="30">
        <f t="shared" ref="AE199:AE262" si="301">MAX(AA199:AD199)</f>
        <v>8.9839778564273765</v>
      </c>
      <c r="AF199" s="49">
        <f t="shared" ref="AF199:AF262" si="302">Z199*B199+AE199</f>
        <v>27.140491366127275</v>
      </c>
    </row>
    <row r="200" spans="1:32" ht="16.5" x14ac:dyDescent="0.3">
      <c r="A200" s="2">
        <v>42895.083333327508</v>
      </c>
      <c r="B200" s="8">
        <v>8344.0471023220489</v>
      </c>
      <c r="C200" s="8">
        <f t="shared" si="279"/>
        <v>26.730699396170795</v>
      </c>
      <c r="D200" s="8">
        <f t="shared" si="280"/>
        <v>8317.3164029258787</v>
      </c>
      <c r="E200" s="8">
        <f t="shared" si="281"/>
        <v>8161.4827438835018</v>
      </c>
      <c r="F200" s="9">
        <f t="shared" si="282"/>
        <v>155.83365904237698</v>
      </c>
      <c r="G200" s="13">
        <f t="shared" si="275"/>
        <v>1.9093792627223789E-2</v>
      </c>
      <c r="H200" s="24" t="b">
        <f t="shared" si="283"/>
        <v>0</v>
      </c>
      <c r="I200" s="24" t="b">
        <f t="shared" si="284"/>
        <v>0</v>
      </c>
      <c r="J200" s="24" t="b">
        <f t="shared" si="285"/>
        <v>0</v>
      </c>
      <c r="K200" s="24">
        <f t="shared" si="286"/>
        <v>1.9472250337568883E-2</v>
      </c>
      <c r="L200" s="24">
        <f t="shared" si="287"/>
        <v>1.9472250337568883E-2</v>
      </c>
      <c r="M200" s="24" t="b">
        <f t="shared" si="288"/>
        <v>0</v>
      </c>
      <c r="N200" s="24" t="b">
        <f t="shared" si="289"/>
        <v>0</v>
      </c>
      <c r="O200" s="24" t="b">
        <f t="shared" si="290"/>
        <v>0</v>
      </c>
      <c r="P200" s="24">
        <f t="shared" si="291"/>
        <v>-6.1232080921636793</v>
      </c>
      <c r="Q200" s="24">
        <f t="shared" si="292"/>
        <v>-6.1232080921636793</v>
      </c>
      <c r="R200" s="48">
        <f t="shared" si="293"/>
        <v>155.83365904237698</v>
      </c>
      <c r="S200" s="49">
        <v>26.730699396170795</v>
      </c>
      <c r="T200" s="19">
        <f t="shared" si="276"/>
        <v>3.2752258670403619E-3</v>
      </c>
      <c r="U200" s="28">
        <f t="shared" si="277"/>
        <v>3.1933351988729106E-3</v>
      </c>
      <c r="V200" s="30" t="b">
        <f t="shared" ref="V200:X200" si="303">IF(AND($D200&lt;V$2,$D200&gt;W$2),V$3 )</f>
        <v>0</v>
      </c>
      <c r="W200" s="30" t="b">
        <f t="shared" si="303"/>
        <v>0</v>
      </c>
      <c r="X200" s="30" t="b">
        <f t="shared" si="303"/>
        <v>0</v>
      </c>
      <c r="Y200" s="30">
        <f t="shared" si="295"/>
        <v>2.1268721667216761E-3</v>
      </c>
      <c r="Z200" s="30">
        <f t="shared" si="296"/>
        <v>2.1268721667216761E-3</v>
      </c>
      <c r="AA200" s="30" t="b">
        <f t="shared" si="297"/>
        <v>0</v>
      </c>
      <c r="AB200" s="30" t="b">
        <f t="shared" si="298"/>
        <v>0</v>
      </c>
      <c r="AC200" s="30" t="b">
        <f t="shared" si="299"/>
        <v>0</v>
      </c>
      <c r="AD200" s="30">
        <f t="shared" si="300"/>
        <v>8.9839778564273765</v>
      </c>
      <c r="AE200" s="30">
        <f t="shared" si="301"/>
        <v>8.9839778564273765</v>
      </c>
      <c r="AF200" s="49">
        <f t="shared" si="302"/>
        <v>26.730699396170795</v>
      </c>
    </row>
    <row r="201" spans="1:32" ht="16.5" x14ac:dyDescent="0.3">
      <c r="A201" s="2">
        <v>42895.124999994172</v>
      </c>
      <c r="B201" s="8">
        <v>8462.7039214409724</v>
      </c>
      <c r="C201" s="8">
        <f t="shared" si="279"/>
        <v>26.983067282146564</v>
      </c>
      <c r="D201" s="8">
        <f t="shared" si="280"/>
        <v>8435.7208541588261</v>
      </c>
      <c r="E201" s="8">
        <f t="shared" si="281"/>
        <v>8277.5815940009579</v>
      </c>
      <c r="F201" s="9">
        <f t="shared" si="282"/>
        <v>158.1392601578674</v>
      </c>
      <c r="G201" s="13">
        <f t="shared" si="275"/>
        <v>1.9104524475177177E-2</v>
      </c>
      <c r="H201" s="24" t="b">
        <f t="shared" si="283"/>
        <v>0</v>
      </c>
      <c r="I201" s="24" t="b">
        <f t="shared" si="284"/>
        <v>0</v>
      </c>
      <c r="J201" s="24" t="b">
        <f t="shared" si="285"/>
        <v>0</v>
      </c>
      <c r="K201" s="24">
        <f t="shared" si="286"/>
        <v>1.9472250337568883E-2</v>
      </c>
      <c r="L201" s="24">
        <f t="shared" si="287"/>
        <v>1.9472250337568883E-2</v>
      </c>
      <c r="M201" s="24" t="b">
        <f t="shared" si="288"/>
        <v>0</v>
      </c>
      <c r="N201" s="24" t="b">
        <f t="shared" si="289"/>
        <v>0</v>
      </c>
      <c r="O201" s="24" t="b">
        <f t="shared" si="290"/>
        <v>0</v>
      </c>
      <c r="P201" s="24">
        <f t="shared" si="291"/>
        <v>-6.1232080921636793</v>
      </c>
      <c r="Q201" s="24">
        <f t="shared" si="292"/>
        <v>-6.1232080921636793</v>
      </c>
      <c r="R201" s="48">
        <f t="shared" si="293"/>
        <v>158.1392601578674</v>
      </c>
      <c r="S201" s="49">
        <v>26.983067282146564</v>
      </c>
      <c r="T201" s="19">
        <f t="shared" si="276"/>
        <v>3.2597766600938253E-3</v>
      </c>
      <c r="U201" s="28">
        <f t="shared" si="277"/>
        <v>3.1783347628703234E-3</v>
      </c>
      <c r="V201" s="30" t="b">
        <f t="shared" ref="V201:X201" si="304">IF(AND($D201&lt;V$2,$D201&gt;W$2),V$3 )</f>
        <v>0</v>
      </c>
      <c r="W201" s="30" t="b">
        <f t="shared" si="304"/>
        <v>0</v>
      </c>
      <c r="X201" s="30" t="b">
        <f t="shared" si="304"/>
        <v>0</v>
      </c>
      <c r="Y201" s="30">
        <f t="shared" si="295"/>
        <v>2.1268721667216761E-3</v>
      </c>
      <c r="Z201" s="30">
        <f t="shared" si="296"/>
        <v>2.1268721667216761E-3</v>
      </c>
      <c r="AA201" s="30" t="b">
        <f t="shared" si="297"/>
        <v>0</v>
      </c>
      <c r="AB201" s="30" t="b">
        <f t="shared" si="298"/>
        <v>0</v>
      </c>
      <c r="AC201" s="30" t="b">
        <f t="shared" si="299"/>
        <v>0</v>
      </c>
      <c r="AD201" s="30">
        <f t="shared" si="300"/>
        <v>8.9839778564273765</v>
      </c>
      <c r="AE201" s="30">
        <f t="shared" si="301"/>
        <v>8.9839778564273765</v>
      </c>
      <c r="AF201" s="49">
        <f t="shared" si="302"/>
        <v>26.983067282146564</v>
      </c>
    </row>
    <row r="202" spans="1:32" ht="16.5" x14ac:dyDescent="0.3">
      <c r="A202" s="2">
        <v>42895.166666660836</v>
      </c>
      <c r="B202" s="8">
        <v>8886.3170366753475</v>
      </c>
      <c r="C202" s="8">
        <f t="shared" si="279"/>
        <v>27.884038226396818</v>
      </c>
      <c r="D202" s="8">
        <f t="shared" si="280"/>
        <v>8858.4329984489505</v>
      </c>
      <c r="E202" s="8">
        <f t="shared" si="281"/>
        <v>8692.062581596736</v>
      </c>
      <c r="F202" s="9">
        <f t="shared" si="282"/>
        <v>166.37041685221521</v>
      </c>
      <c r="G202" s="13">
        <f t="shared" si="275"/>
        <v>1.9140499195721725E-2</v>
      </c>
      <c r="H202" s="24" t="b">
        <f t="shared" si="283"/>
        <v>0</v>
      </c>
      <c r="I202" s="24" t="b">
        <f t="shared" si="284"/>
        <v>0</v>
      </c>
      <c r="J202" s="24" t="b">
        <f t="shared" si="285"/>
        <v>0</v>
      </c>
      <c r="K202" s="24">
        <f t="shared" si="286"/>
        <v>1.9472250337568883E-2</v>
      </c>
      <c r="L202" s="24">
        <f t="shared" si="287"/>
        <v>1.9472250337568883E-2</v>
      </c>
      <c r="M202" s="24" t="b">
        <f t="shared" si="288"/>
        <v>0</v>
      </c>
      <c r="N202" s="24" t="b">
        <f t="shared" si="289"/>
        <v>0</v>
      </c>
      <c r="O202" s="24" t="b">
        <f t="shared" si="290"/>
        <v>0</v>
      </c>
      <c r="P202" s="24">
        <f t="shared" si="291"/>
        <v>-6.1232080921636793</v>
      </c>
      <c r="Q202" s="24">
        <f t="shared" si="292"/>
        <v>-6.1232080921636793</v>
      </c>
      <c r="R202" s="48">
        <f t="shared" si="293"/>
        <v>166.37041685221521</v>
      </c>
      <c r="S202" s="49">
        <v>27.884038226396818</v>
      </c>
      <c r="T202" s="19">
        <f t="shared" si="276"/>
        <v>3.2079886637533285E-3</v>
      </c>
      <c r="U202" s="28">
        <f t="shared" si="277"/>
        <v>3.1280468089176648E-3</v>
      </c>
      <c r="V202" s="30" t="b">
        <f t="shared" ref="V202:X202" si="305">IF(AND($D202&lt;V$2,$D202&gt;W$2),V$3 )</f>
        <v>0</v>
      </c>
      <c r="W202" s="30" t="b">
        <f t="shared" si="305"/>
        <v>0</v>
      </c>
      <c r="X202" s="30" t="b">
        <f t="shared" si="305"/>
        <v>0</v>
      </c>
      <c r="Y202" s="30">
        <f t="shared" si="295"/>
        <v>2.1268721667216761E-3</v>
      </c>
      <c r="Z202" s="30">
        <f t="shared" si="296"/>
        <v>2.1268721667216761E-3</v>
      </c>
      <c r="AA202" s="30" t="b">
        <f t="shared" si="297"/>
        <v>0</v>
      </c>
      <c r="AB202" s="30" t="b">
        <f t="shared" si="298"/>
        <v>0</v>
      </c>
      <c r="AC202" s="30" t="b">
        <f t="shared" si="299"/>
        <v>0</v>
      </c>
      <c r="AD202" s="30">
        <f t="shared" si="300"/>
        <v>8.9839778564273765</v>
      </c>
      <c r="AE202" s="30">
        <f t="shared" si="301"/>
        <v>8.9839778564273765</v>
      </c>
      <c r="AF202" s="49">
        <f t="shared" si="302"/>
        <v>27.884038226396818</v>
      </c>
    </row>
    <row r="203" spans="1:32" ht="16.5" x14ac:dyDescent="0.3">
      <c r="A203" s="2">
        <v>42895.2083333275</v>
      </c>
      <c r="B203" s="8">
        <v>9509.8745431857642</v>
      </c>
      <c r="C203" s="8">
        <f t="shared" si="279"/>
        <v>29.210265331344193</v>
      </c>
      <c r="D203" s="8">
        <f t="shared" si="280"/>
        <v>9480.6642778544192</v>
      </c>
      <c r="E203" s="8">
        <f t="shared" si="281"/>
        <v>9302.1776177617558</v>
      </c>
      <c r="F203" s="9">
        <f t="shared" si="282"/>
        <v>178.48666009266429</v>
      </c>
      <c r="G203" s="13">
        <f t="shared" si="275"/>
        <v>1.9187621160002197E-2</v>
      </c>
      <c r="H203" s="24" t="b">
        <f t="shared" si="283"/>
        <v>0</v>
      </c>
      <c r="I203" s="24" t="b">
        <f t="shared" si="284"/>
        <v>0</v>
      </c>
      <c r="J203" s="24" t="b">
        <f t="shared" si="285"/>
        <v>0</v>
      </c>
      <c r="K203" s="24">
        <f t="shared" si="286"/>
        <v>1.9472250337568883E-2</v>
      </c>
      <c r="L203" s="24">
        <f t="shared" si="287"/>
        <v>1.9472250337568883E-2</v>
      </c>
      <c r="M203" s="24" t="b">
        <f t="shared" si="288"/>
        <v>0</v>
      </c>
      <c r="N203" s="24" t="b">
        <f t="shared" si="289"/>
        <v>0</v>
      </c>
      <c r="O203" s="24" t="b">
        <f t="shared" si="290"/>
        <v>0</v>
      </c>
      <c r="P203" s="24">
        <f t="shared" si="291"/>
        <v>-6.1232080921636793</v>
      </c>
      <c r="Q203" s="24">
        <f t="shared" si="292"/>
        <v>-6.1232080921636793</v>
      </c>
      <c r="R203" s="48">
        <f t="shared" si="293"/>
        <v>178.48666009266429</v>
      </c>
      <c r="S203" s="49">
        <v>29.210265331344193</v>
      </c>
      <c r="T203" s="19">
        <f t="shared" si="276"/>
        <v>3.1401534706851386E-3</v>
      </c>
      <c r="U203" s="28">
        <f t="shared" si="277"/>
        <v>3.0621664360571976E-3</v>
      </c>
      <c r="V203" s="30" t="b">
        <f t="shared" ref="V203:X203" si="306">IF(AND($D203&lt;V$2,$D203&gt;W$2),V$3 )</f>
        <v>0</v>
      </c>
      <c r="W203" s="30" t="b">
        <f t="shared" si="306"/>
        <v>0</v>
      </c>
      <c r="X203" s="30" t="b">
        <f t="shared" si="306"/>
        <v>0</v>
      </c>
      <c r="Y203" s="30">
        <f t="shared" si="295"/>
        <v>2.1268721667216761E-3</v>
      </c>
      <c r="Z203" s="30">
        <f t="shared" si="296"/>
        <v>2.1268721667216761E-3</v>
      </c>
      <c r="AA203" s="30" t="b">
        <f t="shared" si="297"/>
        <v>0</v>
      </c>
      <c r="AB203" s="30" t="b">
        <f t="shared" si="298"/>
        <v>0</v>
      </c>
      <c r="AC203" s="30" t="b">
        <f t="shared" si="299"/>
        <v>0</v>
      </c>
      <c r="AD203" s="30">
        <f t="shared" si="300"/>
        <v>8.9839778564273765</v>
      </c>
      <c r="AE203" s="30">
        <f t="shared" si="301"/>
        <v>8.9839778564273765</v>
      </c>
      <c r="AF203" s="49">
        <f t="shared" si="302"/>
        <v>29.210265331344193</v>
      </c>
    </row>
    <row r="204" spans="1:32" ht="16.5" x14ac:dyDescent="0.3">
      <c r="A204" s="2">
        <v>42895.249999994165</v>
      </c>
      <c r="B204" s="8">
        <v>10192.155109592013</v>
      </c>
      <c r="C204" s="8">
        <f t="shared" si="279"/>
        <v>30.661388877928744</v>
      </c>
      <c r="D204" s="8">
        <f t="shared" si="280"/>
        <v>10161.493720714085</v>
      </c>
      <c r="E204" s="8">
        <f t="shared" si="281"/>
        <v>9969.7471529266732</v>
      </c>
      <c r="F204" s="9">
        <f t="shared" si="282"/>
        <v>191.74656778741121</v>
      </c>
      <c r="G204" s="13">
        <f t="shared" si="275"/>
        <v>1.9232841600313098E-2</v>
      </c>
      <c r="H204" s="24" t="b">
        <f t="shared" si="283"/>
        <v>0</v>
      </c>
      <c r="I204" s="24" t="b">
        <f t="shared" si="284"/>
        <v>0</v>
      </c>
      <c r="J204" s="24">
        <f t="shared" si="285"/>
        <v>2.8413894797919583E-2</v>
      </c>
      <c r="K204" s="24" t="b">
        <f t="shared" si="286"/>
        <v>0</v>
      </c>
      <c r="L204" s="24">
        <f t="shared" si="287"/>
        <v>2.8413894797919583E-2</v>
      </c>
      <c r="M204" s="24" t="b">
        <f t="shared" si="288"/>
        <v>0</v>
      </c>
      <c r="N204" s="24" t="b">
        <f t="shared" si="289"/>
        <v>0</v>
      </c>
      <c r="O204" s="24">
        <f t="shared" si="290"/>
        <v>-96.981045782679246</v>
      </c>
      <c r="P204" s="24" t="b">
        <f t="shared" si="291"/>
        <v>0</v>
      </c>
      <c r="Q204" s="24">
        <f t="shared" si="292"/>
        <v>-96.981045782679246</v>
      </c>
      <c r="R204" s="48">
        <f t="shared" si="293"/>
        <v>191.74656778741121</v>
      </c>
      <c r="S204" s="49">
        <v>30.661388877928744</v>
      </c>
      <c r="T204" s="19">
        <f t="shared" si="276"/>
        <v>3.0754429784037129E-3</v>
      </c>
      <c r="U204" s="28">
        <f t="shared" si="277"/>
        <v>2.999309327573068E-3</v>
      </c>
      <c r="V204" s="30" t="b">
        <f t="shared" ref="V204:X204" si="307">IF(AND($D204&lt;V$2,$D204&gt;W$2),V$3 )</f>
        <v>0</v>
      </c>
      <c r="W204" s="30" t="b">
        <f t="shared" si="307"/>
        <v>0</v>
      </c>
      <c r="X204" s="30" t="b">
        <f t="shared" si="307"/>
        <v>0</v>
      </c>
      <c r="Y204" s="30">
        <f t="shared" si="295"/>
        <v>2.1268721667216761E-3</v>
      </c>
      <c r="Z204" s="30">
        <f t="shared" si="296"/>
        <v>2.1268721667216761E-3</v>
      </c>
      <c r="AA204" s="30" t="b">
        <f t="shared" si="297"/>
        <v>0</v>
      </c>
      <c r="AB204" s="30" t="b">
        <f t="shared" si="298"/>
        <v>0</v>
      </c>
      <c r="AC204" s="30" t="b">
        <f t="shared" si="299"/>
        <v>0</v>
      </c>
      <c r="AD204" s="30">
        <f t="shared" si="300"/>
        <v>8.9839778564273765</v>
      </c>
      <c r="AE204" s="30">
        <f t="shared" si="301"/>
        <v>8.9839778564273765</v>
      </c>
      <c r="AF204" s="49">
        <f t="shared" si="302"/>
        <v>30.661388877928744</v>
      </c>
    </row>
    <row r="205" spans="1:32" ht="16.5" x14ac:dyDescent="0.3">
      <c r="A205" s="2">
        <v>42895.291666660829</v>
      </c>
      <c r="B205" s="8">
        <v>10681.652272135416</v>
      </c>
      <c r="C205" s="8">
        <f t="shared" si="279"/>
        <v>31.160158308084267</v>
      </c>
      <c r="D205" s="8">
        <f t="shared" si="280"/>
        <v>10650.492113827331</v>
      </c>
      <c r="E205" s="8">
        <f t="shared" si="281"/>
        <v>10444.851197141648</v>
      </c>
      <c r="F205" s="9">
        <f t="shared" si="282"/>
        <v>205.64091668568273</v>
      </c>
      <c r="G205" s="13">
        <f t="shared" si="275"/>
        <v>1.9688257190486225E-2</v>
      </c>
      <c r="H205" s="24" t="b">
        <f t="shared" si="283"/>
        <v>0</v>
      </c>
      <c r="I205" s="24" t="b">
        <f t="shared" si="284"/>
        <v>0</v>
      </c>
      <c r="J205" s="24">
        <f t="shared" si="285"/>
        <v>2.8413894797919583E-2</v>
      </c>
      <c r="K205" s="24" t="b">
        <f t="shared" si="286"/>
        <v>0</v>
      </c>
      <c r="L205" s="24">
        <f t="shared" si="287"/>
        <v>2.8413894797919583E-2</v>
      </c>
      <c r="M205" s="24" t="b">
        <f t="shared" si="288"/>
        <v>0</v>
      </c>
      <c r="N205" s="24" t="b">
        <f t="shared" si="289"/>
        <v>0</v>
      </c>
      <c r="O205" s="24">
        <f t="shared" si="290"/>
        <v>-96.981045782679246</v>
      </c>
      <c r="P205" s="24" t="b">
        <f t="shared" si="291"/>
        <v>0</v>
      </c>
      <c r="Q205" s="24">
        <f t="shared" si="292"/>
        <v>-96.981045782679246</v>
      </c>
      <c r="R205" s="48">
        <f t="shared" si="293"/>
        <v>205.64091668568273</v>
      </c>
      <c r="S205" s="49">
        <v>31.160158308084267</v>
      </c>
      <c r="T205" s="19">
        <f t="shared" si="276"/>
        <v>2.9833032295004448E-3</v>
      </c>
      <c r="U205" s="28">
        <f t="shared" si="277"/>
        <v>2.9086814046639913E-3</v>
      </c>
      <c r="V205" s="30" t="b">
        <f t="shared" ref="V205:X205" si="308">IF(AND($D205&lt;V$2,$D205&gt;W$2),V$3 )</f>
        <v>0</v>
      </c>
      <c r="W205" s="30" t="b">
        <f t="shared" si="308"/>
        <v>0</v>
      </c>
      <c r="X205" s="30">
        <f t="shared" si="308"/>
        <v>4.7702342923554032E-4</v>
      </c>
      <c r="Y205" s="30" t="b">
        <f t="shared" si="295"/>
        <v>0</v>
      </c>
      <c r="Z205" s="30">
        <f t="shared" si="296"/>
        <v>4.7702342923554032E-4</v>
      </c>
      <c r="AA205" s="30" t="b">
        <f t="shared" si="297"/>
        <v>0</v>
      </c>
      <c r="AB205" s="30" t="b">
        <f t="shared" si="298"/>
        <v>0</v>
      </c>
      <c r="AC205" s="30">
        <f t="shared" si="299"/>
        <v>26.064759911328629</v>
      </c>
      <c r="AD205" s="30" t="b">
        <f t="shared" si="300"/>
        <v>0</v>
      </c>
      <c r="AE205" s="30">
        <f t="shared" si="301"/>
        <v>26.064759911328629</v>
      </c>
      <c r="AF205" s="49">
        <f t="shared" si="302"/>
        <v>31.160158308084267</v>
      </c>
    </row>
    <row r="206" spans="1:32" ht="16.5" x14ac:dyDescent="0.3">
      <c r="A206" s="2">
        <v>42895.333333327493</v>
      </c>
      <c r="B206" s="8">
        <v>11175.232209201389</v>
      </c>
      <c r="C206" s="8">
        <f t="shared" si="279"/>
        <v>31.395607502265339</v>
      </c>
      <c r="D206" s="8">
        <f t="shared" si="280"/>
        <v>11143.836601699124</v>
      </c>
      <c r="E206" s="8">
        <f t="shared" si="281"/>
        <v>10924.177846635919</v>
      </c>
      <c r="F206" s="9">
        <f t="shared" si="282"/>
        <v>219.65875506320532</v>
      </c>
      <c r="G206" s="13">
        <f t="shared" si="275"/>
        <v>2.010757771861512E-2</v>
      </c>
      <c r="H206" s="24" t="b">
        <f t="shared" si="283"/>
        <v>0</v>
      </c>
      <c r="I206" s="24" t="b">
        <f t="shared" si="284"/>
        <v>0</v>
      </c>
      <c r="J206" s="24">
        <f t="shared" si="285"/>
        <v>2.8413894797919583E-2</v>
      </c>
      <c r="K206" s="24" t="b">
        <f t="shared" si="286"/>
        <v>0</v>
      </c>
      <c r="L206" s="24">
        <f t="shared" si="287"/>
        <v>2.8413894797919583E-2</v>
      </c>
      <c r="M206" s="24" t="b">
        <f t="shared" si="288"/>
        <v>0</v>
      </c>
      <c r="N206" s="24" t="b">
        <f t="shared" si="289"/>
        <v>0</v>
      </c>
      <c r="O206" s="24">
        <f t="shared" si="290"/>
        <v>-96.981045782679246</v>
      </c>
      <c r="P206" s="24" t="b">
        <f t="shared" si="291"/>
        <v>0</v>
      </c>
      <c r="Q206" s="24">
        <f t="shared" si="292"/>
        <v>-96.981045782679246</v>
      </c>
      <c r="R206" s="48">
        <f t="shared" si="293"/>
        <v>219.65875506320532</v>
      </c>
      <c r="S206" s="49">
        <v>31.395607502265339</v>
      </c>
      <c r="T206" s="19">
        <f t="shared" si="276"/>
        <v>2.8739560947310611E-3</v>
      </c>
      <c r="U206" s="28">
        <f t="shared" si="277"/>
        <v>2.801521386787709E-3</v>
      </c>
      <c r="V206" s="30" t="b">
        <f t="shared" ref="V206:X206" si="309">IF(AND($D206&lt;V$2,$D206&gt;W$2),V$3 )</f>
        <v>0</v>
      </c>
      <c r="W206" s="30" t="b">
        <f t="shared" si="309"/>
        <v>0</v>
      </c>
      <c r="X206" s="30">
        <f t="shared" si="309"/>
        <v>4.7702342923554032E-4</v>
      </c>
      <c r="Y206" s="30" t="b">
        <f t="shared" si="295"/>
        <v>0</v>
      </c>
      <c r="Z206" s="30">
        <f t="shared" si="296"/>
        <v>4.7702342923554032E-4</v>
      </c>
      <c r="AA206" s="30" t="b">
        <f t="shared" si="297"/>
        <v>0</v>
      </c>
      <c r="AB206" s="30" t="b">
        <f t="shared" si="298"/>
        <v>0</v>
      </c>
      <c r="AC206" s="30">
        <f t="shared" si="299"/>
        <v>26.064759911328629</v>
      </c>
      <c r="AD206" s="30" t="b">
        <f t="shared" si="300"/>
        <v>0</v>
      </c>
      <c r="AE206" s="30">
        <f t="shared" si="301"/>
        <v>26.064759911328629</v>
      </c>
      <c r="AF206" s="49">
        <f t="shared" si="302"/>
        <v>31.395607502265339</v>
      </c>
    </row>
    <row r="207" spans="1:32" ht="16.5" x14ac:dyDescent="0.3">
      <c r="A207" s="2">
        <v>42895.374999994157</v>
      </c>
      <c r="B207" s="8">
        <v>11685.10062608507</v>
      </c>
      <c r="C207" s="8">
        <f t="shared" si="279"/>
        <v>31.638826682946089</v>
      </c>
      <c r="D207" s="8">
        <f t="shared" si="280"/>
        <v>11653.461799402125</v>
      </c>
      <c r="E207" s="8">
        <f t="shared" si="281"/>
        <v>11419.322607585018</v>
      </c>
      <c r="F207" s="9">
        <f t="shared" si="282"/>
        <v>234.13919181710736</v>
      </c>
      <c r="G207" s="13">
        <f t="shared" si="275"/>
        <v>2.0503772409546067E-2</v>
      </c>
      <c r="H207" s="24" t="b">
        <f t="shared" si="283"/>
        <v>0</v>
      </c>
      <c r="I207" s="24" t="b">
        <f t="shared" si="284"/>
        <v>0</v>
      </c>
      <c r="J207" s="24">
        <f t="shared" si="285"/>
        <v>2.8413894797919583E-2</v>
      </c>
      <c r="K207" s="24" t="b">
        <f t="shared" si="286"/>
        <v>0</v>
      </c>
      <c r="L207" s="24">
        <f t="shared" si="287"/>
        <v>2.8413894797919583E-2</v>
      </c>
      <c r="M207" s="24" t="b">
        <f t="shared" si="288"/>
        <v>0</v>
      </c>
      <c r="N207" s="24" t="b">
        <f t="shared" si="289"/>
        <v>0</v>
      </c>
      <c r="O207" s="24">
        <f t="shared" si="290"/>
        <v>-96.981045782679246</v>
      </c>
      <c r="P207" s="24" t="b">
        <f t="shared" si="291"/>
        <v>0</v>
      </c>
      <c r="Q207" s="24">
        <f t="shared" si="292"/>
        <v>-96.981045782679246</v>
      </c>
      <c r="R207" s="48">
        <f t="shared" si="293"/>
        <v>234.13919181710736</v>
      </c>
      <c r="S207" s="49">
        <v>31.638826682946089</v>
      </c>
      <c r="T207" s="19">
        <f t="shared" si="276"/>
        <v>2.7706395353022726E-3</v>
      </c>
      <c r="U207" s="28">
        <f t="shared" si="277"/>
        <v>2.700309826849618E-3</v>
      </c>
      <c r="V207" s="30" t="b">
        <f t="shared" ref="V207:X207" si="310">IF(AND($D207&lt;V$2,$D207&gt;W$2),V$3 )</f>
        <v>0</v>
      </c>
      <c r="W207" s="30" t="b">
        <f t="shared" si="310"/>
        <v>0</v>
      </c>
      <c r="X207" s="30">
        <f t="shared" si="310"/>
        <v>4.7702342923554032E-4</v>
      </c>
      <c r="Y207" s="30" t="b">
        <f t="shared" si="295"/>
        <v>0</v>
      </c>
      <c r="Z207" s="30">
        <f t="shared" si="296"/>
        <v>4.7702342923554032E-4</v>
      </c>
      <c r="AA207" s="30" t="b">
        <f t="shared" si="297"/>
        <v>0</v>
      </c>
      <c r="AB207" s="30" t="b">
        <f t="shared" si="298"/>
        <v>0</v>
      </c>
      <c r="AC207" s="30">
        <f t="shared" si="299"/>
        <v>26.064759911328629</v>
      </c>
      <c r="AD207" s="30" t="b">
        <f t="shared" si="300"/>
        <v>0</v>
      </c>
      <c r="AE207" s="30">
        <f t="shared" si="301"/>
        <v>26.064759911328629</v>
      </c>
      <c r="AF207" s="49">
        <f t="shared" si="302"/>
        <v>31.638826682946089</v>
      </c>
    </row>
    <row r="208" spans="1:32" ht="16.5" x14ac:dyDescent="0.3">
      <c r="A208" s="2">
        <v>42895.416666660822</v>
      </c>
      <c r="B208" s="8">
        <v>12305.979035373264</v>
      </c>
      <c r="C208" s="8">
        <f t="shared" si="279"/>
        <v>31.935000230883048</v>
      </c>
      <c r="D208" s="8">
        <f t="shared" si="280"/>
        <v>12274.04403514238</v>
      </c>
      <c r="E208" s="8">
        <f t="shared" si="281"/>
        <v>12022.271684965492</v>
      </c>
      <c r="F208" s="9">
        <f t="shared" si="282"/>
        <v>251.77235017688872</v>
      </c>
      <c r="G208" s="13">
        <f t="shared" si="275"/>
        <v>2.0942161080234431E-2</v>
      </c>
      <c r="H208" s="24" t="b">
        <f t="shared" si="283"/>
        <v>0</v>
      </c>
      <c r="I208" s="24" t="b">
        <f t="shared" si="284"/>
        <v>0</v>
      </c>
      <c r="J208" s="24">
        <f t="shared" si="285"/>
        <v>2.8413894797919583E-2</v>
      </c>
      <c r="K208" s="24" t="b">
        <f t="shared" si="286"/>
        <v>0</v>
      </c>
      <c r="L208" s="24">
        <f t="shared" si="287"/>
        <v>2.8413894797919583E-2</v>
      </c>
      <c r="M208" s="24" t="b">
        <f t="shared" si="288"/>
        <v>0</v>
      </c>
      <c r="N208" s="24" t="b">
        <f t="shared" si="289"/>
        <v>0</v>
      </c>
      <c r="O208" s="24">
        <f t="shared" si="290"/>
        <v>-96.981045782679246</v>
      </c>
      <c r="P208" s="24" t="b">
        <f t="shared" si="291"/>
        <v>0</v>
      </c>
      <c r="Q208" s="24">
        <f t="shared" si="292"/>
        <v>-96.981045782679246</v>
      </c>
      <c r="R208" s="48">
        <f t="shared" si="293"/>
        <v>251.77235017688872</v>
      </c>
      <c r="S208" s="49">
        <v>31.935000230883048</v>
      </c>
      <c r="T208" s="19">
        <f t="shared" si="276"/>
        <v>2.6563199591321425E-3</v>
      </c>
      <c r="U208" s="28">
        <f t="shared" si="277"/>
        <v>2.5883630035617518E-3</v>
      </c>
      <c r="V208" s="30" t="b">
        <f t="shared" ref="V208:X208" si="311">IF(AND($D208&lt;V$2,$D208&gt;W$2),V$3 )</f>
        <v>0</v>
      </c>
      <c r="W208" s="30" t="b">
        <f t="shared" si="311"/>
        <v>0</v>
      </c>
      <c r="X208" s="30">
        <f t="shared" si="311"/>
        <v>4.7702342923554032E-4</v>
      </c>
      <c r="Y208" s="30" t="b">
        <f t="shared" si="295"/>
        <v>0</v>
      </c>
      <c r="Z208" s="30">
        <f t="shared" si="296"/>
        <v>4.7702342923554032E-4</v>
      </c>
      <c r="AA208" s="30" t="b">
        <f t="shared" si="297"/>
        <v>0</v>
      </c>
      <c r="AB208" s="30" t="b">
        <f t="shared" si="298"/>
        <v>0</v>
      </c>
      <c r="AC208" s="30">
        <f t="shared" si="299"/>
        <v>26.064759911328629</v>
      </c>
      <c r="AD208" s="30" t="b">
        <f t="shared" si="300"/>
        <v>0</v>
      </c>
      <c r="AE208" s="30">
        <f t="shared" si="301"/>
        <v>26.064759911328629</v>
      </c>
      <c r="AF208" s="49">
        <f t="shared" si="302"/>
        <v>31.935000230883048</v>
      </c>
    </row>
    <row r="209" spans="1:32" ht="16.5" x14ac:dyDescent="0.3">
      <c r="A209" s="2">
        <v>42895.458333327486</v>
      </c>
      <c r="B209" s="8">
        <v>12853.949382595487</v>
      </c>
      <c r="C209" s="8">
        <f t="shared" si="279"/>
        <v>32.196394925034383</v>
      </c>
      <c r="D209" s="8">
        <f t="shared" si="280"/>
        <v>12821.752987670452</v>
      </c>
      <c r="E209" s="8">
        <f t="shared" si="281"/>
        <v>12554.418092936552</v>
      </c>
      <c r="F209" s="9">
        <f t="shared" si="282"/>
        <v>267.33489473390006</v>
      </c>
      <c r="G209" s="13">
        <f t="shared" si="275"/>
        <v>2.1294088882089227E-2</v>
      </c>
      <c r="H209" s="24" t="b">
        <f t="shared" si="283"/>
        <v>0</v>
      </c>
      <c r="I209" s="24" t="b">
        <f t="shared" si="284"/>
        <v>0</v>
      </c>
      <c r="J209" s="24">
        <f t="shared" si="285"/>
        <v>2.8413894797919583E-2</v>
      </c>
      <c r="K209" s="24" t="b">
        <f t="shared" si="286"/>
        <v>0</v>
      </c>
      <c r="L209" s="24">
        <f t="shared" si="287"/>
        <v>2.8413894797919583E-2</v>
      </c>
      <c r="M209" s="24" t="b">
        <f t="shared" si="288"/>
        <v>0</v>
      </c>
      <c r="N209" s="24" t="b">
        <f t="shared" si="289"/>
        <v>0</v>
      </c>
      <c r="O209" s="24">
        <f t="shared" si="290"/>
        <v>-96.981045782679246</v>
      </c>
      <c r="P209" s="24" t="b">
        <f t="shared" si="291"/>
        <v>0</v>
      </c>
      <c r="Q209" s="24">
        <f t="shared" si="292"/>
        <v>-96.981045782679246</v>
      </c>
      <c r="R209" s="48">
        <f t="shared" si="293"/>
        <v>267.33489473390006</v>
      </c>
      <c r="S209" s="49">
        <v>32.196394925034383</v>
      </c>
      <c r="T209" s="19">
        <f t="shared" si="276"/>
        <v>2.5645469735589678E-3</v>
      </c>
      <c r="U209" s="28">
        <f t="shared" si="277"/>
        <v>2.4985279136916167E-3</v>
      </c>
      <c r="V209" s="30" t="b">
        <f t="shared" ref="V209:X209" si="312">IF(AND($D209&lt;V$2,$D209&gt;W$2),V$3 )</f>
        <v>0</v>
      </c>
      <c r="W209" s="30" t="b">
        <f t="shared" si="312"/>
        <v>0</v>
      </c>
      <c r="X209" s="30">
        <f t="shared" si="312"/>
        <v>4.7702342923554032E-4</v>
      </c>
      <c r="Y209" s="30" t="b">
        <f t="shared" si="295"/>
        <v>0</v>
      </c>
      <c r="Z209" s="30">
        <f t="shared" si="296"/>
        <v>4.7702342923554032E-4</v>
      </c>
      <c r="AA209" s="30" t="b">
        <f t="shared" si="297"/>
        <v>0</v>
      </c>
      <c r="AB209" s="30" t="b">
        <f t="shared" si="298"/>
        <v>0</v>
      </c>
      <c r="AC209" s="30">
        <f t="shared" si="299"/>
        <v>26.064759911328629</v>
      </c>
      <c r="AD209" s="30" t="b">
        <f t="shared" si="300"/>
        <v>0</v>
      </c>
      <c r="AE209" s="30">
        <f t="shared" si="301"/>
        <v>26.064759911328629</v>
      </c>
      <c r="AF209" s="49">
        <f t="shared" si="302"/>
        <v>32.196394925034383</v>
      </c>
    </row>
    <row r="210" spans="1:32" ht="16.5" x14ac:dyDescent="0.3">
      <c r="A210" s="2">
        <v>42895.49999999415</v>
      </c>
      <c r="B210" s="8">
        <v>13486.788058810764</v>
      </c>
      <c r="C210" s="8">
        <f t="shared" si="279"/>
        <v>32.498273800515477</v>
      </c>
      <c r="D210" s="8">
        <f t="shared" si="280"/>
        <v>13454.289785010249</v>
      </c>
      <c r="E210" s="8">
        <f t="shared" si="281"/>
        <v>13168.982056260924</v>
      </c>
      <c r="F210" s="9">
        <f t="shared" si="282"/>
        <v>285.30772874932603</v>
      </c>
      <c r="G210" s="13">
        <f t="shared" si="275"/>
        <v>2.1665131559176383E-2</v>
      </c>
      <c r="H210" s="24" t="b">
        <f t="shared" si="283"/>
        <v>0</v>
      </c>
      <c r="I210" s="24" t="b">
        <f t="shared" si="284"/>
        <v>0</v>
      </c>
      <c r="J210" s="24">
        <f t="shared" si="285"/>
        <v>2.8413894797919583E-2</v>
      </c>
      <c r="K210" s="24" t="b">
        <f t="shared" si="286"/>
        <v>0</v>
      </c>
      <c r="L210" s="24">
        <f t="shared" si="287"/>
        <v>2.8413894797919583E-2</v>
      </c>
      <c r="M210" s="24" t="b">
        <f t="shared" si="288"/>
        <v>0</v>
      </c>
      <c r="N210" s="24" t="b">
        <f t="shared" si="289"/>
        <v>0</v>
      </c>
      <c r="O210" s="24">
        <f t="shared" si="290"/>
        <v>-96.981045782679246</v>
      </c>
      <c r="P210" s="24" t="b">
        <f t="shared" si="291"/>
        <v>0</v>
      </c>
      <c r="Q210" s="24">
        <f t="shared" si="292"/>
        <v>-96.981045782679246</v>
      </c>
      <c r="R210" s="48">
        <f t="shared" si="293"/>
        <v>285.30772874932603</v>
      </c>
      <c r="S210" s="49">
        <v>32.498273800515477</v>
      </c>
      <c r="T210" s="19">
        <f t="shared" si="276"/>
        <v>2.4677893600033298E-3</v>
      </c>
      <c r="U210" s="28">
        <f t="shared" si="277"/>
        <v>2.4038453658698691E-3</v>
      </c>
      <c r="V210" s="30" t="b">
        <f t="shared" ref="V210:X210" si="313">IF(AND($D210&lt;V$2,$D210&gt;W$2),V$3 )</f>
        <v>0</v>
      </c>
      <c r="W210" s="30" t="b">
        <f t="shared" si="313"/>
        <v>0</v>
      </c>
      <c r="X210" s="30">
        <f t="shared" si="313"/>
        <v>4.7702342923554032E-4</v>
      </c>
      <c r="Y210" s="30" t="b">
        <f t="shared" si="295"/>
        <v>0</v>
      </c>
      <c r="Z210" s="30">
        <f t="shared" si="296"/>
        <v>4.7702342923554032E-4</v>
      </c>
      <c r="AA210" s="30" t="b">
        <f t="shared" si="297"/>
        <v>0</v>
      </c>
      <c r="AB210" s="30" t="b">
        <f t="shared" si="298"/>
        <v>0</v>
      </c>
      <c r="AC210" s="30">
        <f t="shared" si="299"/>
        <v>26.064759911328629</v>
      </c>
      <c r="AD210" s="30" t="b">
        <f t="shared" si="300"/>
        <v>0</v>
      </c>
      <c r="AE210" s="30">
        <f t="shared" si="301"/>
        <v>26.064759911328629</v>
      </c>
      <c r="AF210" s="49">
        <f t="shared" si="302"/>
        <v>32.498273800515477</v>
      </c>
    </row>
    <row r="211" spans="1:32" ht="16.5" x14ac:dyDescent="0.3">
      <c r="A211" s="2">
        <v>42895.541666660814</v>
      </c>
      <c r="B211" s="8">
        <v>13940.918881293403</v>
      </c>
      <c r="C211" s="8">
        <f t="shared" si="279"/>
        <v>32.714904842777699</v>
      </c>
      <c r="D211" s="8">
        <f t="shared" si="280"/>
        <v>13908.203976450624</v>
      </c>
      <c r="E211" s="8">
        <f t="shared" si="281"/>
        <v>13609.998777618428</v>
      </c>
      <c r="F211" s="9">
        <f t="shared" si="282"/>
        <v>298.20519883219561</v>
      </c>
      <c r="G211" s="13">
        <f t="shared" si="275"/>
        <v>2.1910743983503695E-2</v>
      </c>
      <c r="H211" s="24" t="b">
        <f t="shared" si="283"/>
        <v>0</v>
      </c>
      <c r="I211" s="24" t="b">
        <f t="shared" si="284"/>
        <v>0</v>
      </c>
      <c r="J211" s="24">
        <f t="shared" si="285"/>
        <v>2.8413894797919583E-2</v>
      </c>
      <c r="K211" s="24" t="b">
        <f t="shared" si="286"/>
        <v>0</v>
      </c>
      <c r="L211" s="24">
        <f t="shared" si="287"/>
        <v>2.8413894797919583E-2</v>
      </c>
      <c r="M211" s="24" t="b">
        <f t="shared" si="288"/>
        <v>0</v>
      </c>
      <c r="N211" s="24" t="b">
        <f t="shared" si="289"/>
        <v>0</v>
      </c>
      <c r="O211" s="24">
        <f t="shared" si="290"/>
        <v>-96.981045782679246</v>
      </c>
      <c r="P211" s="24" t="b">
        <f t="shared" si="291"/>
        <v>0</v>
      </c>
      <c r="Q211" s="24">
        <f t="shared" si="292"/>
        <v>-96.981045782679246</v>
      </c>
      <c r="R211" s="48">
        <f t="shared" si="293"/>
        <v>298.20519883219561</v>
      </c>
      <c r="S211" s="49">
        <v>32.714904842777699</v>
      </c>
      <c r="T211" s="19">
        <f t="shared" si="276"/>
        <v>2.4037404688512674E-3</v>
      </c>
      <c r="U211" s="28">
        <f t="shared" si="277"/>
        <v>2.3411880791691783E-3</v>
      </c>
      <c r="V211" s="30" t="b">
        <f t="shared" ref="V211:X211" si="314">IF(AND($D211&lt;V$2,$D211&gt;W$2),V$3 )</f>
        <v>0</v>
      </c>
      <c r="W211" s="30" t="b">
        <f t="shared" si="314"/>
        <v>0</v>
      </c>
      <c r="X211" s="30">
        <f t="shared" si="314"/>
        <v>4.7702342923554032E-4</v>
      </c>
      <c r="Y211" s="30" t="b">
        <f t="shared" si="295"/>
        <v>0</v>
      </c>
      <c r="Z211" s="30">
        <f t="shared" si="296"/>
        <v>4.7702342923554032E-4</v>
      </c>
      <c r="AA211" s="30" t="b">
        <f t="shared" si="297"/>
        <v>0</v>
      </c>
      <c r="AB211" s="30" t="b">
        <f t="shared" si="298"/>
        <v>0</v>
      </c>
      <c r="AC211" s="30">
        <f t="shared" si="299"/>
        <v>26.064759911328629</v>
      </c>
      <c r="AD211" s="30" t="b">
        <f t="shared" si="300"/>
        <v>0</v>
      </c>
      <c r="AE211" s="30">
        <f t="shared" si="301"/>
        <v>26.064759911328629</v>
      </c>
      <c r="AF211" s="49">
        <f t="shared" si="302"/>
        <v>32.714904842777699</v>
      </c>
    </row>
    <row r="212" spans="1:32" ht="16.5" x14ac:dyDescent="0.3">
      <c r="A212" s="2">
        <v>42895.583333327479</v>
      </c>
      <c r="B212" s="8">
        <v>14272.148102213541</v>
      </c>
      <c r="C212" s="8">
        <f t="shared" si="279"/>
        <v>32.872908941604038</v>
      </c>
      <c r="D212" s="8">
        <f t="shared" si="280"/>
        <v>14239.275193271937</v>
      </c>
      <c r="E212" s="8">
        <f t="shared" si="281"/>
        <v>13931.662971714361</v>
      </c>
      <c r="F212" s="9">
        <f t="shared" si="282"/>
        <v>307.61222155757559</v>
      </c>
      <c r="G212" s="13">
        <f t="shared" si="275"/>
        <v>2.2080079182372179E-2</v>
      </c>
      <c r="H212" s="24" t="b">
        <f t="shared" si="283"/>
        <v>0</v>
      </c>
      <c r="I212" s="24" t="b">
        <f t="shared" si="284"/>
        <v>0</v>
      </c>
      <c r="J212" s="24">
        <f t="shared" si="285"/>
        <v>2.8413894797919583E-2</v>
      </c>
      <c r="K212" s="24" t="b">
        <f t="shared" si="286"/>
        <v>0</v>
      </c>
      <c r="L212" s="24">
        <f t="shared" si="287"/>
        <v>2.8413894797919583E-2</v>
      </c>
      <c r="M212" s="24" t="b">
        <f t="shared" si="288"/>
        <v>0</v>
      </c>
      <c r="N212" s="24" t="b">
        <f t="shared" si="289"/>
        <v>0</v>
      </c>
      <c r="O212" s="24">
        <f t="shared" si="290"/>
        <v>-96.981045782679246</v>
      </c>
      <c r="P212" s="24" t="b">
        <f t="shared" si="291"/>
        <v>0</v>
      </c>
      <c r="Q212" s="24">
        <f t="shared" si="292"/>
        <v>-96.981045782679246</v>
      </c>
      <c r="R212" s="48">
        <f t="shared" si="293"/>
        <v>307.61222155757559</v>
      </c>
      <c r="S212" s="49">
        <v>32.872908941604038</v>
      </c>
      <c r="T212" s="19">
        <f t="shared" si="276"/>
        <v>2.3595825572543879E-3</v>
      </c>
      <c r="U212" s="28">
        <f t="shared" si="277"/>
        <v>2.2979979488299621E-3</v>
      </c>
      <c r="V212" s="30" t="b">
        <f t="shared" ref="V212:X212" si="315">IF(AND($D212&lt;V$2,$D212&gt;W$2),V$3 )</f>
        <v>0</v>
      </c>
      <c r="W212" s="30" t="b">
        <f t="shared" si="315"/>
        <v>0</v>
      </c>
      <c r="X212" s="30">
        <f t="shared" si="315"/>
        <v>4.7702342923554032E-4</v>
      </c>
      <c r="Y212" s="30" t="b">
        <f t="shared" si="295"/>
        <v>0</v>
      </c>
      <c r="Z212" s="30">
        <f t="shared" si="296"/>
        <v>4.7702342923554032E-4</v>
      </c>
      <c r="AA212" s="30" t="b">
        <f t="shared" si="297"/>
        <v>0</v>
      </c>
      <c r="AB212" s="30" t="b">
        <f t="shared" si="298"/>
        <v>0</v>
      </c>
      <c r="AC212" s="30">
        <f t="shared" si="299"/>
        <v>26.064759911328629</v>
      </c>
      <c r="AD212" s="30" t="b">
        <f t="shared" si="300"/>
        <v>0</v>
      </c>
      <c r="AE212" s="30">
        <f t="shared" si="301"/>
        <v>26.064759911328629</v>
      </c>
      <c r="AF212" s="49">
        <f t="shared" si="302"/>
        <v>32.872908941604038</v>
      </c>
    </row>
    <row r="213" spans="1:32" ht="16.5" x14ac:dyDescent="0.3">
      <c r="A213" s="2">
        <v>42895.624999994143</v>
      </c>
      <c r="B213" s="8">
        <v>14636.615985243056</v>
      </c>
      <c r="C213" s="8">
        <f t="shared" si="279"/>
        <v>33.046768661012997</v>
      </c>
      <c r="D213" s="8">
        <f t="shared" si="280"/>
        <v>14603.569216582042</v>
      </c>
      <c r="E213" s="8">
        <f t="shared" si="281"/>
        <v>14284.281447774638</v>
      </c>
      <c r="F213" s="9">
        <f t="shared" si="282"/>
        <v>319.28776880740469</v>
      </c>
      <c r="G213" s="13">
        <f t="shared" si="275"/>
        <v>2.2352385730760496E-2</v>
      </c>
      <c r="H213" s="24" t="b">
        <f t="shared" si="283"/>
        <v>0</v>
      </c>
      <c r="I213" s="24">
        <f t="shared" si="284"/>
        <v>3.3608777590990367E-2</v>
      </c>
      <c r="J213" s="24" t="b">
        <f t="shared" si="285"/>
        <v>0</v>
      </c>
      <c r="K213" s="24" t="b">
        <f t="shared" si="286"/>
        <v>0</v>
      </c>
      <c r="L213" s="24">
        <f t="shared" si="287"/>
        <v>3.3608777590990367E-2</v>
      </c>
      <c r="M213" s="24" t="b">
        <f t="shared" si="288"/>
        <v>0</v>
      </c>
      <c r="N213" s="24">
        <f t="shared" si="289"/>
        <v>-171.52034102733461</v>
      </c>
      <c r="O213" s="24" t="b">
        <f t="shared" si="290"/>
        <v>0</v>
      </c>
      <c r="P213" s="24" t="b">
        <f t="shared" si="291"/>
        <v>0</v>
      </c>
      <c r="Q213" s="24">
        <f t="shared" si="292"/>
        <v>-171.52034102733461</v>
      </c>
      <c r="R213" s="48">
        <f t="shared" si="293"/>
        <v>319.28776880740469</v>
      </c>
      <c r="S213" s="49">
        <v>33.046768661012997</v>
      </c>
      <c r="T213" s="19">
        <f t="shared" si="276"/>
        <v>2.3135058477975722E-3</v>
      </c>
      <c r="U213" s="28">
        <f t="shared" si="277"/>
        <v>2.2527285879300933E-3</v>
      </c>
      <c r="V213" s="30" t="b">
        <f t="shared" ref="V213:X213" si="316">IF(AND($D213&lt;V$2,$D213&gt;W$2),V$3 )</f>
        <v>0</v>
      </c>
      <c r="W213" s="30" t="b">
        <f t="shared" si="316"/>
        <v>0</v>
      </c>
      <c r="X213" s="30">
        <f t="shared" si="316"/>
        <v>4.7702342923554032E-4</v>
      </c>
      <c r="Y213" s="30" t="b">
        <f t="shared" si="295"/>
        <v>0</v>
      </c>
      <c r="Z213" s="30">
        <f t="shared" si="296"/>
        <v>4.7702342923554032E-4</v>
      </c>
      <c r="AA213" s="30" t="b">
        <f t="shared" si="297"/>
        <v>0</v>
      </c>
      <c r="AB213" s="30" t="b">
        <f t="shared" si="298"/>
        <v>0</v>
      </c>
      <c r="AC213" s="30">
        <f t="shared" si="299"/>
        <v>26.064759911328629</v>
      </c>
      <c r="AD213" s="30" t="b">
        <f t="shared" si="300"/>
        <v>0</v>
      </c>
      <c r="AE213" s="30">
        <f t="shared" si="301"/>
        <v>26.064759911328629</v>
      </c>
      <c r="AF213" s="49">
        <f t="shared" si="302"/>
        <v>33.046768661012997</v>
      </c>
    </row>
    <row r="214" spans="1:32" ht="16.5" x14ac:dyDescent="0.3">
      <c r="A214" s="2">
        <v>42895.666666660807</v>
      </c>
      <c r="B214" s="8">
        <v>14762.49954155816</v>
      </c>
      <c r="C214" s="8">
        <f t="shared" si="279"/>
        <v>33.290564497694547</v>
      </c>
      <c r="D214" s="8">
        <f t="shared" si="280"/>
        <v>14729.208977060465</v>
      </c>
      <c r="E214" s="8">
        <f t="shared" si="281"/>
        <v>14405.698609486555</v>
      </c>
      <c r="F214" s="9">
        <f t="shared" si="282"/>
        <v>323.51036757390932</v>
      </c>
      <c r="G214" s="13">
        <f t="shared" si="275"/>
        <v>2.2457110643760707E-2</v>
      </c>
      <c r="H214" s="24" t="b">
        <f t="shared" si="283"/>
        <v>0</v>
      </c>
      <c r="I214" s="24">
        <f t="shared" si="284"/>
        <v>3.3608777590990367E-2</v>
      </c>
      <c r="J214" s="24" t="b">
        <f t="shared" si="285"/>
        <v>0</v>
      </c>
      <c r="K214" s="24" t="b">
        <f t="shared" si="286"/>
        <v>0</v>
      </c>
      <c r="L214" s="24">
        <f t="shared" si="287"/>
        <v>3.3608777590990367E-2</v>
      </c>
      <c r="M214" s="24" t="b">
        <f t="shared" si="288"/>
        <v>0</v>
      </c>
      <c r="N214" s="24">
        <f t="shared" si="289"/>
        <v>-171.52034102733461</v>
      </c>
      <c r="O214" s="24" t="b">
        <f t="shared" si="290"/>
        <v>0</v>
      </c>
      <c r="P214" s="24" t="b">
        <f t="shared" si="291"/>
        <v>0</v>
      </c>
      <c r="Q214" s="24">
        <f t="shared" si="292"/>
        <v>-171.52034102733461</v>
      </c>
      <c r="R214" s="48">
        <f t="shared" si="293"/>
        <v>323.51036757390932</v>
      </c>
      <c r="S214" s="49">
        <v>33.290564497694547</v>
      </c>
      <c r="T214" s="19">
        <f t="shared" si="276"/>
        <v>2.3109302367170016E-3</v>
      </c>
      <c r="U214" s="28">
        <f t="shared" si="277"/>
        <v>2.2500024844275711E-3</v>
      </c>
      <c r="V214" s="30" t="b">
        <f t="shared" ref="V214:X214" si="317">IF(AND($D214&lt;V$2,$D214&gt;W$2),V$3 )</f>
        <v>0</v>
      </c>
      <c r="W214" s="30">
        <f t="shared" si="317"/>
        <v>2.2578403714412637E-3</v>
      </c>
      <c r="X214" s="30" t="b">
        <f t="shared" si="317"/>
        <v>0</v>
      </c>
      <c r="Y214" s="30" t="b">
        <f t="shared" si="295"/>
        <v>0</v>
      </c>
      <c r="Z214" s="30">
        <f t="shared" si="296"/>
        <v>2.2578403714412637E-3</v>
      </c>
      <c r="AA214" s="30" t="b">
        <f t="shared" si="297"/>
        <v>0</v>
      </c>
      <c r="AB214" s="30">
        <f t="shared" si="298"/>
        <v>-4.0802950618612499E-2</v>
      </c>
      <c r="AC214" s="30" t="b">
        <f t="shared" si="299"/>
        <v>0</v>
      </c>
      <c r="AD214" s="30" t="b">
        <f t="shared" si="300"/>
        <v>0</v>
      </c>
      <c r="AE214" s="30">
        <f t="shared" si="301"/>
        <v>-4.0802950618612499E-2</v>
      </c>
      <c r="AF214" s="49">
        <f t="shared" si="302"/>
        <v>33.290564497694547</v>
      </c>
    </row>
    <row r="215" spans="1:32" ht="16.5" x14ac:dyDescent="0.3">
      <c r="A215" s="2">
        <v>42895.708333327471</v>
      </c>
      <c r="B215" s="8">
        <v>14574.195168728298</v>
      </c>
      <c r="C215" s="8">
        <f t="shared" si="279"/>
        <v>33.016992469063446</v>
      </c>
      <c r="D215" s="8">
        <f t="shared" si="280"/>
        <v>14541.178176259235</v>
      </c>
      <c r="E215" s="8">
        <f t="shared" si="281"/>
        <v>14223.98729404971</v>
      </c>
      <c r="F215" s="9">
        <f t="shared" si="282"/>
        <v>317.19088220952494</v>
      </c>
      <c r="G215" s="13">
        <f t="shared" si="275"/>
        <v>2.2299716363091433E-2</v>
      </c>
      <c r="H215" s="24" t="b">
        <f t="shared" si="283"/>
        <v>0</v>
      </c>
      <c r="I215" s="24">
        <f t="shared" si="284"/>
        <v>3.3608777590990367E-2</v>
      </c>
      <c r="J215" s="24" t="b">
        <f t="shared" si="285"/>
        <v>0</v>
      </c>
      <c r="K215" s="24" t="b">
        <f t="shared" si="286"/>
        <v>0</v>
      </c>
      <c r="L215" s="24">
        <f t="shared" si="287"/>
        <v>3.3608777590990367E-2</v>
      </c>
      <c r="M215" s="24" t="b">
        <f t="shared" si="288"/>
        <v>0</v>
      </c>
      <c r="N215" s="24">
        <f t="shared" si="289"/>
        <v>-171.52034102733461</v>
      </c>
      <c r="O215" s="24" t="b">
        <f t="shared" si="290"/>
        <v>0</v>
      </c>
      <c r="P215" s="24" t="b">
        <f t="shared" si="291"/>
        <v>0</v>
      </c>
      <c r="Q215" s="24">
        <f t="shared" si="292"/>
        <v>-171.52034102733461</v>
      </c>
      <c r="R215" s="48">
        <f t="shared" si="293"/>
        <v>317.19088220952494</v>
      </c>
      <c r="S215" s="49">
        <v>33.016992469063446</v>
      </c>
      <c r="T215" s="19">
        <f t="shared" si="276"/>
        <v>2.3212192043278452E-3</v>
      </c>
      <c r="U215" s="28">
        <f t="shared" si="277"/>
        <v>2.2603212786057748E-3</v>
      </c>
      <c r="V215" s="30" t="b">
        <f t="shared" ref="V215:X215" si="318">IF(AND($D215&lt;V$2,$D215&gt;W$2),V$3 )</f>
        <v>0</v>
      </c>
      <c r="W215" s="30" t="b">
        <f t="shared" si="318"/>
        <v>0</v>
      </c>
      <c r="X215" s="30">
        <f t="shared" si="318"/>
        <v>4.7702342923554032E-4</v>
      </c>
      <c r="Y215" s="30" t="b">
        <f t="shared" si="295"/>
        <v>0</v>
      </c>
      <c r="Z215" s="30">
        <f t="shared" si="296"/>
        <v>4.7702342923554032E-4</v>
      </c>
      <c r="AA215" s="30" t="b">
        <f t="shared" si="297"/>
        <v>0</v>
      </c>
      <c r="AB215" s="30" t="b">
        <f t="shared" si="298"/>
        <v>0</v>
      </c>
      <c r="AC215" s="30">
        <f t="shared" si="299"/>
        <v>26.064759911328629</v>
      </c>
      <c r="AD215" s="30" t="b">
        <f t="shared" si="300"/>
        <v>0</v>
      </c>
      <c r="AE215" s="30">
        <f t="shared" si="301"/>
        <v>26.064759911328629</v>
      </c>
      <c r="AF215" s="49">
        <f t="shared" si="302"/>
        <v>33.016992469063446</v>
      </c>
    </row>
    <row r="216" spans="1:32" ht="16.5" x14ac:dyDescent="0.3">
      <c r="A216" s="2">
        <v>42895.749999994136</v>
      </c>
      <c r="B216" s="8">
        <v>14007.198538411458</v>
      </c>
      <c r="C216" s="8">
        <f t="shared" si="279"/>
        <v>32.746521792104708</v>
      </c>
      <c r="D216" s="8">
        <f t="shared" si="280"/>
        <v>13974.452016619352</v>
      </c>
      <c r="E216" s="8">
        <f t="shared" si="281"/>
        <v>13674.364452943235</v>
      </c>
      <c r="F216" s="9">
        <f t="shared" si="282"/>
        <v>300.08756367611818</v>
      </c>
      <c r="G216" s="13">
        <f t="shared" si="275"/>
        <v>2.194526588118895E-2</v>
      </c>
      <c r="H216" s="24" t="b">
        <f t="shared" si="283"/>
        <v>0</v>
      </c>
      <c r="I216" s="24" t="b">
        <f t="shared" si="284"/>
        <v>0</v>
      </c>
      <c r="J216" s="24">
        <f t="shared" si="285"/>
        <v>2.8413894797919583E-2</v>
      </c>
      <c r="K216" s="24" t="b">
        <f t="shared" si="286"/>
        <v>0</v>
      </c>
      <c r="L216" s="24">
        <f t="shared" si="287"/>
        <v>2.8413894797919583E-2</v>
      </c>
      <c r="M216" s="24" t="b">
        <f t="shared" si="288"/>
        <v>0</v>
      </c>
      <c r="N216" s="24" t="b">
        <f t="shared" si="289"/>
        <v>0</v>
      </c>
      <c r="O216" s="24">
        <f t="shared" si="290"/>
        <v>-96.981045782679246</v>
      </c>
      <c r="P216" s="24" t="b">
        <f t="shared" si="291"/>
        <v>0</v>
      </c>
      <c r="Q216" s="24">
        <f t="shared" si="292"/>
        <v>-96.981045782679246</v>
      </c>
      <c r="R216" s="48">
        <f t="shared" si="293"/>
        <v>300.08756367611818</v>
      </c>
      <c r="S216" s="49">
        <v>32.746521792104708</v>
      </c>
      <c r="T216" s="19">
        <f t="shared" si="276"/>
        <v>2.3947381177965043E-3</v>
      </c>
      <c r="U216" s="28">
        <f t="shared" si="277"/>
        <v>2.332382473840672E-3</v>
      </c>
      <c r="V216" s="30" t="b">
        <f t="shared" ref="V216:X216" si="319">IF(AND($D216&lt;V$2,$D216&gt;W$2),V$3 )</f>
        <v>0</v>
      </c>
      <c r="W216" s="30" t="b">
        <f t="shared" si="319"/>
        <v>0</v>
      </c>
      <c r="X216" s="30">
        <f t="shared" si="319"/>
        <v>4.7702342923554032E-4</v>
      </c>
      <c r="Y216" s="30" t="b">
        <f t="shared" si="295"/>
        <v>0</v>
      </c>
      <c r="Z216" s="30">
        <f t="shared" si="296"/>
        <v>4.7702342923554032E-4</v>
      </c>
      <c r="AA216" s="30" t="b">
        <f t="shared" si="297"/>
        <v>0</v>
      </c>
      <c r="AB216" s="30" t="b">
        <f t="shared" si="298"/>
        <v>0</v>
      </c>
      <c r="AC216" s="30">
        <f t="shared" si="299"/>
        <v>26.064759911328629</v>
      </c>
      <c r="AD216" s="30" t="b">
        <f t="shared" si="300"/>
        <v>0</v>
      </c>
      <c r="AE216" s="30">
        <f t="shared" si="301"/>
        <v>26.064759911328629</v>
      </c>
      <c r="AF216" s="49">
        <f t="shared" si="302"/>
        <v>32.746521792104708</v>
      </c>
    </row>
    <row r="217" spans="1:32" ht="16.5" x14ac:dyDescent="0.3">
      <c r="A217" s="2">
        <v>42895.7916666608</v>
      </c>
      <c r="B217" s="8">
        <v>13306.830939670139</v>
      </c>
      <c r="C217" s="8">
        <f t="shared" si="279"/>
        <v>32.412430038427665</v>
      </c>
      <c r="D217" s="8">
        <f t="shared" si="280"/>
        <v>13274.418509631711</v>
      </c>
      <c r="E217" s="8">
        <f t="shared" si="281"/>
        <v>12994.221624378159</v>
      </c>
      <c r="F217" s="9">
        <f t="shared" si="282"/>
        <v>280.19688525355264</v>
      </c>
      <c r="G217" s="13">
        <f t="shared" si="275"/>
        <v>2.1563191190142682E-2</v>
      </c>
      <c r="H217" s="24" t="b">
        <f t="shared" si="283"/>
        <v>0</v>
      </c>
      <c r="I217" s="24" t="b">
        <f t="shared" si="284"/>
        <v>0</v>
      </c>
      <c r="J217" s="24">
        <f t="shared" si="285"/>
        <v>2.8413894797919583E-2</v>
      </c>
      <c r="K217" s="24" t="b">
        <f t="shared" si="286"/>
        <v>0</v>
      </c>
      <c r="L217" s="24">
        <f t="shared" si="287"/>
        <v>2.8413894797919583E-2</v>
      </c>
      <c r="M217" s="24" t="b">
        <f t="shared" si="288"/>
        <v>0</v>
      </c>
      <c r="N217" s="24" t="b">
        <f t="shared" si="289"/>
        <v>0</v>
      </c>
      <c r="O217" s="24">
        <f t="shared" si="290"/>
        <v>-96.981045782679246</v>
      </c>
      <c r="P217" s="24" t="b">
        <f t="shared" si="291"/>
        <v>0</v>
      </c>
      <c r="Q217" s="24">
        <f t="shared" si="292"/>
        <v>-96.981045782679246</v>
      </c>
      <c r="R217" s="48">
        <f t="shared" si="293"/>
        <v>280.19688525355264</v>
      </c>
      <c r="S217" s="49">
        <v>32.412430038427665</v>
      </c>
      <c r="T217" s="19">
        <f t="shared" si="276"/>
        <v>2.4943725738538623E-3</v>
      </c>
      <c r="U217" s="28">
        <f t="shared" si="277"/>
        <v>2.4298552129299522E-3</v>
      </c>
      <c r="V217" s="30" t="b">
        <f t="shared" ref="V217:X217" si="320">IF(AND($D217&lt;V$2,$D217&gt;W$2),V$3 )</f>
        <v>0</v>
      </c>
      <c r="W217" s="30" t="b">
        <f t="shared" si="320"/>
        <v>0</v>
      </c>
      <c r="X217" s="30">
        <f t="shared" si="320"/>
        <v>4.7702342923554032E-4</v>
      </c>
      <c r="Y217" s="30" t="b">
        <f t="shared" si="295"/>
        <v>0</v>
      </c>
      <c r="Z217" s="30">
        <f t="shared" si="296"/>
        <v>4.7702342923554032E-4</v>
      </c>
      <c r="AA217" s="30" t="b">
        <f t="shared" si="297"/>
        <v>0</v>
      </c>
      <c r="AB217" s="30" t="b">
        <f t="shared" si="298"/>
        <v>0</v>
      </c>
      <c r="AC217" s="30">
        <f t="shared" si="299"/>
        <v>26.064759911328629</v>
      </c>
      <c r="AD217" s="30" t="b">
        <f t="shared" si="300"/>
        <v>0</v>
      </c>
      <c r="AE217" s="30">
        <f t="shared" si="301"/>
        <v>26.064759911328629</v>
      </c>
      <c r="AF217" s="49">
        <f t="shared" si="302"/>
        <v>32.412430038427665</v>
      </c>
    </row>
    <row r="218" spans="1:32" ht="16.5" x14ac:dyDescent="0.3">
      <c r="A218" s="2">
        <v>42895.833333327464</v>
      </c>
      <c r="B218" s="8">
        <v>12929.942364366319</v>
      </c>
      <c r="C218" s="8">
        <f t="shared" si="279"/>
        <v>32.232645357796542</v>
      </c>
      <c r="D218" s="8">
        <f t="shared" si="280"/>
        <v>12897.709719008522</v>
      </c>
      <c r="E218" s="8">
        <f t="shared" si="281"/>
        <v>12628.216597701188</v>
      </c>
      <c r="F218" s="9">
        <f t="shared" si="282"/>
        <v>269.49312130733387</v>
      </c>
      <c r="G218" s="13">
        <f t="shared" si="275"/>
        <v>2.1340552660174657E-2</v>
      </c>
      <c r="H218" s="24" t="b">
        <f t="shared" si="283"/>
        <v>0</v>
      </c>
      <c r="I218" s="24" t="b">
        <f t="shared" si="284"/>
        <v>0</v>
      </c>
      <c r="J218" s="24">
        <f t="shared" si="285"/>
        <v>2.8413894797919583E-2</v>
      </c>
      <c r="K218" s="24" t="b">
        <f t="shared" si="286"/>
        <v>0</v>
      </c>
      <c r="L218" s="24">
        <f t="shared" si="287"/>
        <v>2.8413894797919583E-2</v>
      </c>
      <c r="M218" s="24" t="b">
        <f t="shared" si="288"/>
        <v>0</v>
      </c>
      <c r="N218" s="24" t="b">
        <f t="shared" si="289"/>
        <v>0</v>
      </c>
      <c r="O218" s="24">
        <f t="shared" si="290"/>
        <v>-96.981045782679246</v>
      </c>
      <c r="P218" s="24" t="b">
        <f t="shared" si="291"/>
        <v>0</v>
      </c>
      <c r="Q218" s="24">
        <f t="shared" si="292"/>
        <v>-96.981045782679246</v>
      </c>
      <c r="R218" s="48">
        <f t="shared" si="293"/>
        <v>269.49312130733387</v>
      </c>
      <c r="S218" s="49">
        <v>32.232645357796542</v>
      </c>
      <c r="T218" s="19">
        <f t="shared" si="276"/>
        <v>2.5524305121329719E-3</v>
      </c>
      <c r="U218" s="28">
        <f t="shared" si="277"/>
        <v>2.4866695082897644E-3</v>
      </c>
      <c r="V218" s="30" t="b">
        <f t="shared" ref="V218:X218" si="321">IF(AND($D218&lt;V$2,$D218&gt;W$2),V$3 )</f>
        <v>0</v>
      </c>
      <c r="W218" s="30" t="b">
        <f t="shared" si="321"/>
        <v>0</v>
      </c>
      <c r="X218" s="30">
        <f t="shared" si="321"/>
        <v>4.7702342923554032E-4</v>
      </c>
      <c r="Y218" s="30" t="b">
        <f t="shared" si="295"/>
        <v>0</v>
      </c>
      <c r="Z218" s="30">
        <f t="shared" si="296"/>
        <v>4.7702342923554032E-4</v>
      </c>
      <c r="AA218" s="30" t="b">
        <f t="shared" si="297"/>
        <v>0</v>
      </c>
      <c r="AB218" s="30" t="b">
        <f t="shared" si="298"/>
        <v>0</v>
      </c>
      <c r="AC218" s="30">
        <f t="shared" si="299"/>
        <v>26.064759911328629</v>
      </c>
      <c r="AD218" s="30" t="b">
        <f t="shared" si="300"/>
        <v>0</v>
      </c>
      <c r="AE218" s="30">
        <f t="shared" si="301"/>
        <v>26.064759911328629</v>
      </c>
      <c r="AF218" s="49">
        <f t="shared" si="302"/>
        <v>32.232645357796542</v>
      </c>
    </row>
    <row r="219" spans="1:32" ht="16.5" x14ac:dyDescent="0.3">
      <c r="A219" s="2">
        <v>42895.874999994128</v>
      </c>
      <c r="B219" s="8">
        <v>11949.329965277779</v>
      </c>
      <c r="C219" s="8">
        <f t="shared" si="279"/>
        <v>31.764870268432436</v>
      </c>
      <c r="D219" s="8">
        <f t="shared" si="280"/>
        <v>11917.565095009346</v>
      </c>
      <c r="E219" s="8">
        <f t="shared" si="281"/>
        <v>11675.921699935072</v>
      </c>
      <c r="F219" s="9">
        <f t="shared" si="282"/>
        <v>241.64339507427479</v>
      </c>
      <c r="G219" s="13">
        <f t="shared" si="275"/>
        <v>2.0695873206790907E-2</v>
      </c>
      <c r="H219" s="24" t="b">
        <f t="shared" si="283"/>
        <v>0</v>
      </c>
      <c r="I219" s="24" t="b">
        <f t="shared" si="284"/>
        <v>0</v>
      </c>
      <c r="J219" s="24">
        <f t="shared" si="285"/>
        <v>2.8413894797919583E-2</v>
      </c>
      <c r="K219" s="24" t="b">
        <f t="shared" si="286"/>
        <v>0</v>
      </c>
      <c r="L219" s="24">
        <f t="shared" si="287"/>
        <v>2.8413894797919583E-2</v>
      </c>
      <c r="M219" s="24" t="b">
        <f t="shared" si="288"/>
        <v>0</v>
      </c>
      <c r="N219" s="24" t="b">
        <f t="shared" si="289"/>
        <v>0</v>
      </c>
      <c r="O219" s="24">
        <f t="shared" si="290"/>
        <v>-96.981045782679246</v>
      </c>
      <c r="P219" s="24" t="b">
        <f t="shared" si="291"/>
        <v>0</v>
      </c>
      <c r="Q219" s="24">
        <f t="shared" si="292"/>
        <v>-96.981045782679246</v>
      </c>
      <c r="R219" s="48">
        <f t="shared" si="293"/>
        <v>241.64339507427479</v>
      </c>
      <c r="S219" s="49">
        <v>31.764870268432436</v>
      </c>
      <c r="T219" s="19">
        <f t="shared" si="276"/>
        <v>2.7205449886332379E-3</v>
      </c>
      <c r="U219" s="28">
        <f t="shared" si="277"/>
        <v>2.6512493811659487E-3</v>
      </c>
      <c r="V219" s="30" t="b">
        <f t="shared" ref="V219:X219" si="322">IF(AND($D219&lt;V$2,$D219&gt;W$2),V$3 )</f>
        <v>0</v>
      </c>
      <c r="W219" s="30" t="b">
        <f t="shared" si="322"/>
        <v>0</v>
      </c>
      <c r="X219" s="30">
        <f t="shared" si="322"/>
        <v>4.7702342923554032E-4</v>
      </c>
      <c r="Y219" s="30" t="b">
        <f t="shared" si="295"/>
        <v>0</v>
      </c>
      <c r="Z219" s="30">
        <f t="shared" si="296"/>
        <v>4.7702342923554032E-4</v>
      </c>
      <c r="AA219" s="30" t="b">
        <f t="shared" si="297"/>
        <v>0</v>
      </c>
      <c r="AB219" s="30" t="b">
        <f t="shared" si="298"/>
        <v>0</v>
      </c>
      <c r="AC219" s="30">
        <f t="shared" si="299"/>
        <v>26.064759911328629</v>
      </c>
      <c r="AD219" s="30" t="b">
        <f t="shared" si="300"/>
        <v>0</v>
      </c>
      <c r="AE219" s="30">
        <f t="shared" si="301"/>
        <v>26.064759911328629</v>
      </c>
      <c r="AF219" s="49">
        <f t="shared" si="302"/>
        <v>31.764870268432436</v>
      </c>
    </row>
    <row r="220" spans="1:32" ht="16.5" x14ac:dyDescent="0.3">
      <c r="A220" s="2">
        <v>42895.916666660793</v>
      </c>
      <c r="B220" s="8">
        <v>10770.129192708333</v>
      </c>
      <c r="C220" s="8">
        <f t="shared" si="279"/>
        <v>31.202363872144161</v>
      </c>
      <c r="D220" s="8">
        <f t="shared" si="280"/>
        <v>10738.926828836189</v>
      </c>
      <c r="E220" s="8">
        <f t="shared" si="281"/>
        <v>10530.773137461762</v>
      </c>
      <c r="F220" s="9">
        <f t="shared" si="282"/>
        <v>208.15369137442838</v>
      </c>
      <c r="G220" s="13">
        <f t="shared" si="275"/>
        <v>1.9766230708546037E-2</v>
      </c>
      <c r="H220" s="24" t="b">
        <f t="shared" si="283"/>
        <v>0</v>
      </c>
      <c r="I220" s="24" t="b">
        <f t="shared" si="284"/>
        <v>0</v>
      </c>
      <c r="J220" s="24">
        <f t="shared" si="285"/>
        <v>2.8413894797919583E-2</v>
      </c>
      <c r="K220" s="24" t="b">
        <f t="shared" si="286"/>
        <v>0</v>
      </c>
      <c r="L220" s="24">
        <f t="shared" si="287"/>
        <v>2.8413894797919583E-2</v>
      </c>
      <c r="M220" s="24" t="b">
        <f t="shared" si="288"/>
        <v>0</v>
      </c>
      <c r="N220" s="24" t="b">
        <f t="shared" si="289"/>
        <v>0</v>
      </c>
      <c r="O220" s="24">
        <f t="shared" si="290"/>
        <v>-96.981045782679246</v>
      </c>
      <c r="P220" s="24" t="b">
        <f t="shared" si="291"/>
        <v>0</v>
      </c>
      <c r="Q220" s="24">
        <f t="shared" si="292"/>
        <v>-96.981045782679246</v>
      </c>
      <c r="R220" s="48">
        <f t="shared" si="293"/>
        <v>208.15369137442838</v>
      </c>
      <c r="S220" s="49">
        <v>31.202363872144161</v>
      </c>
      <c r="T220" s="19">
        <f t="shared" si="276"/>
        <v>2.9629699039993643E-3</v>
      </c>
      <c r="U220" s="28">
        <f t="shared" si="277"/>
        <v>2.8887516051791596E-3</v>
      </c>
      <c r="V220" s="30" t="b">
        <f t="shared" ref="V220:X220" si="323">IF(AND($D220&lt;V$2,$D220&gt;W$2),V$3 )</f>
        <v>0</v>
      </c>
      <c r="W220" s="30" t="b">
        <f t="shared" si="323"/>
        <v>0</v>
      </c>
      <c r="X220" s="30">
        <f t="shared" si="323"/>
        <v>4.7702342923554032E-4</v>
      </c>
      <c r="Y220" s="30" t="b">
        <f t="shared" si="295"/>
        <v>0</v>
      </c>
      <c r="Z220" s="30">
        <f t="shared" si="296"/>
        <v>4.7702342923554032E-4</v>
      </c>
      <c r="AA220" s="30" t="b">
        <f t="shared" si="297"/>
        <v>0</v>
      </c>
      <c r="AB220" s="30" t="b">
        <f t="shared" si="298"/>
        <v>0</v>
      </c>
      <c r="AC220" s="30">
        <f t="shared" si="299"/>
        <v>26.064759911328629</v>
      </c>
      <c r="AD220" s="30" t="b">
        <f t="shared" si="300"/>
        <v>0</v>
      </c>
      <c r="AE220" s="30">
        <f t="shared" si="301"/>
        <v>26.064759911328629</v>
      </c>
      <c r="AF220" s="49">
        <f t="shared" si="302"/>
        <v>31.202363872144161</v>
      </c>
    </row>
    <row r="221" spans="1:32" ht="16.5" x14ac:dyDescent="0.3">
      <c r="A221" s="2">
        <v>42895.958333327457</v>
      </c>
      <c r="B221" s="8">
        <v>9822.164712456597</v>
      </c>
      <c r="C221" s="8">
        <f t="shared" si="279"/>
        <v>29.874466600307127</v>
      </c>
      <c r="D221" s="8">
        <f t="shared" si="280"/>
        <v>9792.2902458562894</v>
      </c>
      <c r="E221" s="8">
        <f t="shared" si="281"/>
        <v>9607.7355269030049</v>
      </c>
      <c r="F221" s="9">
        <f t="shared" si="282"/>
        <v>184.55471895328392</v>
      </c>
      <c r="G221" s="13">
        <f t="shared" si="275"/>
        <v>1.920897160798243E-2</v>
      </c>
      <c r="H221" s="24" t="b">
        <f t="shared" si="283"/>
        <v>0</v>
      </c>
      <c r="I221" s="24" t="b">
        <f t="shared" si="284"/>
        <v>0</v>
      </c>
      <c r="J221" s="24" t="b">
        <f t="shared" si="285"/>
        <v>0</v>
      </c>
      <c r="K221" s="24">
        <f t="shared" si="286"/>
        <v>1.9472250337568883E-2</v>
      </c>
      <c r="L221" s="24">
        <f t="shared" si="287"/>
        <v>1.9472250337568883E-2</v>
      </c>
      <c r="M221" s="24" t="b">
        <f t="shared" si="288"/>
        <v>0</v>
      </c>
      <c r="N221" s="24" t="b">
        <f t="shared" si="289"/>
        <v>0</v>
      </c>
      <c r="O221" s="24" t="b">
        <f t="shared" si="290"/>
        <v>0</v>
      </c>
      <c r="P221" s="24">
        <f t="shared" si="291"/>
        <v>-6.1232080921636793</v>
      </c>
      <c r="Q221" s="24">
        <f t="shared" si="292"/>
        <v>-6.1232080921636793</v>
      </c>
      <c r="R221" s="48">
        <f t="shared" si="293"/>
        <v>184.55471895328392</v>
      </c>
      <c r="S221" s="49">
        <v>29.874466600307127</v>
      </c>
      <c r="T221" s="19">
        <f t="shared" si="276"/>
        <v>3.1094180846937798E-3</v>
      </c>
      <c r="U221" s="28">
        <f t="shared" si="277"/>
        <v>3.0323130122962916E-3</v>
      </c>
      <c r="V221" s="30" t="b">
        <f t="shared" ref="V221:X221" si="324">IF(AND($D221&lt;V$2,$D221&gt;W$2),V$3 )</f>
        <v>0</v>
      </c>
      <c r="W221" s="30" t="b">
        <f t="shared" si="324"/>
        <v>0</v>
      </c>
      <c r="X221" s="30" t="b">
        <f t="shared" si="324"/>
        <v>0</v>
      </c>
      <c r="Y221" s="30">
        <f t="shared" si="295"/>
        <v>2.1268721667216761E-3</v>
      </c>
      <c r="Z221" s="30">
        <f t="shared" si="296"/>
        <v>2.1268721667216761E-3</v>
      </c>
      <c r="AA221" s="30" t="b">
        <f t="shared" si="297"/>
        <v>0</v>
      </c>
      <c r="AB221" s="30" t="b">
        <f t="shared" si="298"/>
        <v>0</v>
      </c>
      <c r="AC221" s="30" t="b">
        <f t="shared" si="299"/>
        <v>0</v>
      </c>
      <c r="AD221" s="30">
        <f t="shared" si="300"/>
        <v>8.9839778564273765</v>
      </c>
      <c r="AE221" s="30">
        <f t="shared" si="301"/>
        <v>8.9839778564273765</v>
      </c>
      <c r="AF221" s="49">
        <f t="shared" si="302"/>
        <v>29.874466600307127</v>
      </c>
    </row>
    <row r="222" spans="1:32" ht="16.5" x14ac:dyDescent="0.3">
      <c r="A222" s="2">
        <v>42895.999999994121</v>
      </c>
      <c r="B222" s="8">
        <v>9160.6065147569443</v>
      </c>
      <c r="C222" s="8">
        <f t="shared" si="279"/>
        <v>28.467416882953181</v>
      </c>
      <c r="D222" s="8">
        <f t="shared" si="280"/>
        <v>9132.139097873991</v>
      </c>
      <c r="E222" s="8">
        <f t="shared" si="281"/>
        <v>8960.4390073348513</v>
      </c>
      <c r="F222" s="9">
        <f t="shared" si="282"/>
        <v>171.70009053913913</v>
      </c>
      <c r="G222" s="13">
        <f t="shared" si="275"/>
        <v>1.9162017664378785E-2</v>
      </c>
      <c r="H222" s="24" t="b">
        <f t="shared" si="283"/>
        <v>0</v>
      </c>
      <c r="I222" s="24" t="b">
        <f t="shared" si="284"/>
        <v>0</v>
      </c>
      <c r="J222" s="24" t="b">
        <f t="shared" si="285"/>
        <v>0</v>
      </c>
      <c r="K222" s="24">
        <f t="shared" si="286"/>
        <v>1.9472250337568883E-2</v>
      </c>
      <c r="L222" s="24">
        <f t="shared" si="287"/>
        <v>1.9472250337568883E-2</v>
      </c>
      <c r="M222" s="24" t="b">
        <f t="shared" si="288"/>
        <v>0</v>
      </c>
      <c r="N222" s="24" t="b">
        <f t="shared" si="289"/>
        <v>0</v>
      </c>
      <c r="O222" s="24" t="b">
        <f t="shared" si="290"/>
        <v>0</v>
      </c>
      <c r="P222" s="24">
        <f t="shared" si="291"/>
        <v>-6.1232080921636793</v>
      </c>
      <c r="Q222" s="24">
        <f t="shared" si="292"/>
        <v>-6.1232080921636793</v>
      </c>
      <c r="R222" s="48">
        <f t="shared" si="293"/>
        <v>171.70009053913913</v>
      </c>
      <c r="S222" s="49">
        <v>28.467416882953181</v>
      </c>
      <c r="T222" s="19">
        <f t="shared" si="276"/>
        <v>3.1770114008532703E-3</v>
      </c>
      <c r="U222" s="28">
        <f t="shared" si="277"/>
        <v>3.0979636353706905E-3</v>
      </c>
      <c r="V222" s="30" t="b">
        <f t="shared" ref="V222:X222" si="325">IF(AND($D222&lt;V$2,$D222&gt;W$2),V$3 )</f>
        <v>0</v>
      </c>
      <c r="W222" s="30" t="b">
        <f t="shared" si="325"/>
        <v>0</v>
      </c>
      <c r="X222" s="30" t="b">
        <f t="shared" si="325"/>
        <v>0</v>
      </c>
      <c r="Y222" s="30">
        <f t="shared" si="295"/>
        <v>2.1268721667216761E-3</v>
      </c>
      <c r="Z222" s="30">
        <f t="shared" si="296"/>
        <v>2.1268721667216761E-3</v>
      </c>
      <c r="AA222" s="30" t="b">
        <f t="shared" si="297"/>
        <v>0</v>
      </c>
      <c r="AB222" s="30" t="b">
        <f t="shared" si="298"/>
        <v>0</v>
      </c>
      <c r="AC222" s="30" t="b">
        <f t="shared" si="299"/>
        <v>0</v>
      </c>
      <c r="AD222" s="30">
        <f t="shared" si="300"/>
        <v>8.9839778564273765</v>
      </c>
      <c r="AE222" s="30">
        <f t="shared" si="301"/>
        <v>8.9839778564273765</v>
      </c>
      <c r="AF222" s="49">
        <f t="shared" si="302"/>
        <v>28.467416882953181</v>
      </c>
    </row>
    <row r="223" spans="1:32" ht="16.5" x14ac:dyDescent="0.3">
      <c r="A223" s="2">
        <v>42896.041666660785</v>
      </c>
      <c r="B223" s="8">
        <v>8758.459958767362</v>
      </c>
      <c r="C223" s="8">
        <f t="shared" si="279"/>
        <v>27.612102566075958</v>
      </c>
      <c r="D223" s="8">
        <f t="shared" si="280"/>
        <v>8730.847856201286</v>
      </c>
      <c r="E223" s="8">
        <f t="shared" si="281"/>
        <v>8566.9618091782722</v>
      </c>
      <c r="F223" s="9">
        <f t="shared" si="282"/>
        <v>163.88604702301436</v>
      </c>
      <c r="G223" s="13">
        <f t="shared" si="275"/>
        <v>1.9130007892346847E-2</v>
      </c>
      <c r="H223" s="24" t="b">
        <f t="shared" si="283"/>
        <v>0</v>
      </c>
      <c r="I223" s="24" t="b">
        <f t="shared" si="284"/>
        <v>0</v>
      </c>
      <c r="J223" s="24" t="b">
        <f t="shared" si="285"/>
        <v>0</v>
      </c>
      <c r="K223" s="24">
        <f t="shared" si="286"/>
        <v>1.9472250337568883E-2</v>
      </c>
      <c r="L223" s="24">
        <f t="shared" si="287"/>
        <v>1.9472250337568883E-2</v>
      </c>
      <c r="M223" s="24" t="b">
        <f t="shared" si="288"/>
        <v>0</v>
      </c>
      <c r="N223" s="24" t="b">
        <f t="shared" si="289"/>
        <v>0</v>
      </c>
      <c r="O223" s="24" t="b">
        <f t="shared" si="290"/>
        <v>0</v>
      </c>
      <c r="P223" s="24">
        <f t="shared" si="291"/>
        <v>-6.1232080921636793</v>
      </c>
      <c r="Q223" s="24">
        <f t="shared" si="292"/>
        <v>-6.1232080921636793</v>
      </c>
      <c r="R223" s="48">
        <f t="shared" si="293"/>
        <v>163.88604702301436</v>
      </c>
      <c r="S223" s="49">
        <v>27.612102566075958</v>
      </c>
      <c r="T223" s="19">
        <f t="shared" si="276"/>
        <v>3.2230915908243625E-3</v>
      </c>
      <c r="U223" s="28">
        <f t="shared" si="277"/>
        <v>3.14271296357719E-3</v>
      </c>
      <c r="V223" s="30" t="b">
        <f t="shared" ref="V223:X223" si="326">IF(AND($D223&lt;V$2,$D223&gt;W$2),V$3 )</f>
        <v>0</v>
      </c>
      <c r="W223" s="30" t="b">
        <f t="shared" si="326"/>
        <v>0</v>
      </c>
      <c r="X223" s="30" t="b">
        <f t="shared" si="326"/>
        <v>0</v>
      </c>
      <c r="Y223" s="30">
        <f t="shared" si="295"/>
        <v>2.1268721667216761E-3</v>
      </c>
      <c r="Z223" s="30">
        <f t="shared" si="296"/>
        <v>2.1268721667216761E-3</v>
      </c>
      <c r="AA223" s="30" t="b">
        <f t="shared" si="297"/>
        <v>0</v>
      </c>
      <c r="AB223" s="30" t="b">
        <f t="shared" si="298"/>
        <v>0</v>
      </c>
      <c r="AC223" s="30" t="b">
        <f t="shared" si="299"/>
        <v>0</v>
      </c>
      <c r="AD223" s="30">
        <f t="shared" si="300"/>
        <v>8.9839778564273765</v>
      </c>
      <c r="AE223" s="30">
        <f t="shared" si="301"/>
        <v>8.9839778564273765</v>
      </c>
      <c r="AF223" s="49">
        <f t="shared" si="302"/>
        <v>27.612102566075958</v>
      </c>
    </row>
    <row r="224" spans="1:32" ht="16.5" x14ac:dyDescent="0.3">
      <c r="A224" s="2">
        <v>42896.08333332745</v>
      </c>
      <c r="B224" s="8">
        <v>8502.1019574652782</v>
      </c>
      <c r="C224" s="8">
        <f t="shared" si="279"/>
        <v>27.066861868390156</v>
      </c>
      <c r="D224" s="8">
        <f t="shared" si="280"/>
        <v>8475.0350955968879</v>
      </c>
      <c r="E224" s="8">
        <f t="shared" si="281"/>
        <v>8316.1302986879073</v>
      </c>
      <c r="F224" s="9">
        <f t="shared" si="282"/>
        <v>158.90479690898096</v>
      </c>
      <c r="G224" s="13">
        <f t="shared" si="275"/>
        <v>1.9108021543872689E-2</v>
      </c>
      <c r="H224" s="24" t="b">
        <f t="shared" si="283"/>
        <v>0</v>
      </c>
      <c r="I224" s="24" t="b">
        <f t="shared" si="284"/>
        <v>0</v>
      </c>
      <c r="J224" s="24" t="b">
        <f t="shared" si="285"/>
        <v>0</v>
      </c>
      <c r="K224" s="24">
        <f t="shared" si="286"/>
        <v>1.9472250337568883E-2</v>
      </c>
      <c r="L224" s="24">
        <f t="shared" si="287"/>
        <v>1.9472250337568883E-2</v>
      </c>
      <c r="M224" s="24" t="b">
        <f t="shared" si="288"/>
        <v>0</v>
      </c>
      <c r="N224" s="24" t="b">
        <f t="shared" si="289"/>
        <v>0</v>
      </c>
      <c r="O224" s="24" t="b">
        <f t="shared" si="290"/>
        <v>0</v>
      </c>
      <c r="P224" s="24">
        <f t="shared" si="291"/>
        <v>-6.1232080921636793</v>
      </c>
      <c r="Q224" s="24">
        <f t="shared" si="292"/>
        <v>-6.1232080921636793</v>
      </c>
      <c r="R224" s="48">
        <f t="shared" si="293"/>
        <v>158.90479690898096</v>
      </c>
      <c r="S224" s="49">
        <v>27.066861868390156</v>
      </c>
      <c r="T224" s="19">
        <f t="shared" si="276"/>
        <v>3.2547423977544797E-3</v>
      </c>
      <c r="U224" s="28">
        <f t="shared" si="277"/>
        <v>3.1734466091274676E-3</v>
      </c>
      <c r="V224" s="30" t="b">
        <f t="shared" ref="V224:X224" si="327">IF(AND($D224&lt;V$2,$D224&gt;W$2),V$3 )</f>
        <v>0</v>
      </c>
      <c r="W224" s="30" t="b">
        <f t="shared" si="327"/>
        <v>0</v>
      </c>
      <c r="X224" s="30" t="b">
        <f t="shared" si="327"/>
        <v>0</v>
      </c>
      <c r="Y224" s="30">
        <f t="shared" si="295"/>
        <v>2.1268721667216761E-3</v>
      </c>
      <c r="Z224" s="30">
        <f t="shared" si="296"/>
        <v>2.1268721667216761E-3</v>
      </c>
      <c r="AA224" s="30" t="b">
        <f t="shared" si="297"/>
        <v>0</v>
      </c>
      <c r="AB224" s="30" t="b">
        <f t="shared" si="298"/>
        <v>0</v>
      </c>
      <c r="AC224" s="30" t="b">
        <f t="shared" si="299"/>
        <v>0</v>
      </c>
      <c r="AD224" s="30">
        <f t="shared" si="300"/>
        <v>8.9839778564273765</v>
      </c>
      <c r="AE224" s="30">
        <f t="shared" si="301"/>
        <v>8.9839778564273765</v>
      </c>
      <c r="AF224" s="49">
        <f t="shared" si="302"/>
        <v>27.066861868390156</v>
      </c>
    </row>
    <row r="225" spans="1:32" ht="16.5" x14ac:dyDescent="0.3">
      <c r="A225" s="2">
        <v>42896.124999994114</v>
      </c>
      <c r="B225" s="8">
        <v>8428.0883062065968</v>
      </c>
      <c r="C225" s="8">
        <f t="shared" si="279"/>
        <v>26.909444293570623</v>
      </c>
      <c r="D225" s="8">
        <f t="shared" si="280"/>
        <v>8401.1788619130257</v>
      </c>
      <c r="E225" s="8">
        <f t="shared" si="281"/>
        <v>8243.7122120753265</v>
      </c>
      <c r="F225" s="9">
        <f t="shared" si="282"/>
        <v>157.46664983769878</v>
      </c>
      <c r="G225" s="13">
        <f t="shared" si="275"/>
        <v>1.9101424914742031E-2</v>
      </c>
      <c r="H225" s="24" t="b">
        <f t="shared" si="283"/>
        <v>0</v>
      </c>
      <c r="I225" s="24" t="b">
        <f t="shared" si="284"/>
        <v>0</v>
      </c>
      <c r="J225" s="24" t="b">
        <f t="shared" si="285"/>
        <v>0</v>
      </c>
      <c r="K225" s="24">
        <f t="shared" si="286"/>
        <v>1.9472250337568883E-2</v>
      </c>
      <c r="L225" s="24">
        <f t="shared" si="287"/>
        <v>1.9472250337568883E-2</v>
      </c>
      <c r="M225" s="24" t="b">
        <f t="shared" si="288"/>
        <v>0</v>
      </c>
      <c r="N225" s="24" t="b">
        <f t="shared" si="289"/>
        <v>0</v>
      </c>
      <c r="O225" s="24" t="b">
        <f t="shared" si="290"/>
        <v>0</v>
      </c>
      <c r="P225" s="24">
        <f t="shared" si="291"/>
        <v>-6.1232080921636793</v>
      </c>
      <c r="Q225" s="24">
        <f t="shared" si="292"/>
        <v>-6.1232080921636793</v>
      </c>
      <c r="R225" s="48">
        <f t="shared" si="293"/>
        <v>157.46664983769878</v>
      </c>
      <c r="S225" s="49">
        <v>26.909444293570623</v>
      </c>
      <c r="T225" s="19">
        <f t="shared" si="276"/>
        <v>3.2642386829265916E-3</v>
      </c>
      <c r="U225" s="28">
        <f t="shared" si="277"/>
        <v>3.1826672327593172E-3</v>
      </c>
      <c r="V225" s="30" t="b">
        <f t="shared" ref="V225:X225" si="328">IF(AND($D225&lt;V$2,$D225&gt;W$2),V$3 )</f>
        <v>0</v>
      </c>
      <c r="W225" s="30" t="b">
        <f t="shared" si="328"/>
        <v>0</v>
      </c>
      <c r="X225" s="30" t="b">
        <f t="shared" si="328"/>
        <v>0</v>
      </c>
      <c r="Y225" s="30">
        <f t="shared" si="295"/>
        <v>2.1268721667216761E-3</v>
      </c>
      <c r="Z225" s="30">
        <f t="shared" si="296"/>
        <v>2.1268721667216761E-3</v>
      </c>
      <c r="AA225" s="30" t="b">
        <f t="shared" si="297"/>
        <v>0</v>
      </c>
      <c r="AB225" s="30" t="b">
        <f t="shared" si="298"/>
        <v>0</v>
      </c>
      <c r="AC225" s="30" t="b">
        <f t="shared" si="299"/>
        <v>0</v>
      </c>
      <c r="AD225" s="30">
        <f t="shared" si="300"/>
        <v>8.9839778564273765</v>
      </c>
      <c r="AE225" s="30">
        <f t="shared" si="301"/>
        <v>8.9839778564273765</v>
      </c>
      <c r="AF225" s="49">
        <f t="shared" si="302"/>
        <v>26.909444293570623</v>
      </c>
    </row>
    <row r="226" spans="1:32" ht="16.5" x14ac:dyDescent="0.3">
      <c r="A226" s="2">
        <v>42896.166666660778</v>
      </c>
      <c r="B226" s="8">
        <v>8530.9459038628465</v>
      </c>
      <c r="C226" s="8">
        <f t="shared" si="279"/>
        <v>27.128209255161558</v>
      </c>
      <c r="D226" s="8">
        <f t="shared" si="280"/>
        <v>8503.8176946076856</v>
      </c>
      <c r="E226" s="8">
        <f t="shared" si="281"/>
        <v>8344.3524357254009</v>
      </c>
      <c r="F226" s="9">
        <f t="shared" si="282"/>
        <v>159.46525888228507</v>
      </c>
      <c r="G226" s="13">
        <f t="shared" si="275"/>
        <v>1.9110561318042202E-2</v>
      </c>
      <c r="H226" s="24" t="b">
        <f t="shared" si="283"/>
        <v>0</v>
      </c>
      <c r="I226" s="24" t="b">
        <f t="shared" si="284"/>
        <v>0</v>
      </c>
      <c r="J226" s="24" t="b">
        <f t="shared" si="285"/>
        <v>0</v>
      </c>
      <c r="K226" s="24">
        <f t="shared" si="286"/>
        <v>1.9472250337568883E-2</v>
      </c>
      <c r="L226" s="24">
        <f t="shared" si="287"/>
        <v>1.9472250337568883E-2</v>
      </c>
      <c r="M226" s="24" t="b">
        <f t="shared" si="288"/>
        <v>0</v>
      </c>
      <c r="N226" s="24" t="b">
        <f t="shared" si="289"/>
        <v>0</v>
      </c>
      <c r="O226" s="24" t="b">
        <f t="shared" si="290"/>
        <v>0</v>
      </c>
      <c r="P226" s="24">
        <f t="shared" si="291"/>
        <v>-6.1232080921636793</v>
      </c>
      <c r="Q226" s="24">
        <f t="shared" si="292"/>
        <v>-6.1232080921636793</v>
      </c>
      <c r="R226" s="48">
        <f t="shared" si="293"/>
        <v>159.46525888228507</v>
      </c>
      <c r="S226" s="49">
        <v>27.128209255161558</v>
      </c>
      <c r="T226" s="19">
        <f t="shared" si="276"/>
        <v>3.2510862243803605E-3</v>
      </c>
      <c r="U226" s="28">
        <f t="shared" si="277"/>
        <v>3.1698965090263512E-3</v>
      </c>
      <c r="V226" s="30" t="b">
        <f t="shared" ref="V226:X226" si="329">IF(AND($D226&lt;V$2,$D226&gt;W$2),V$3 )</f>
        <v>0</v>
      </c>
      <c r="W226" s="30" t="b">
        <f t="shared" si="329"/>
        <v>0</v>
      </c>
      <c r="X226" s="30" t="b">
        <f t="shared" si="329"/>
        <v>0</v>
      </c>
      <c r="Y226" s="30">
        <f t="shared" si="295"/>
        <v>2.1268721667216761E-3</v>
      </c>
      <c r="Z226" s="30">
        <f t="shared" si="296"/>
        <v>2.1268721667216761E-3</v>
      </c>
      <c r="AA226" s="30" t="b">
        <f t="shared" si="297"/>
        <v>0</v>
      </c>
      <c r="AB226" s="30" t="b">
        <f t="shared" si="298"/>
        <v>0</v>
      </c>
      <c r="AC226" s="30" t="b">
        <f t="shared" si="299"/>
        <v>0</v>
      </c>
      <c r="AD226" s="30">
        <f t="shared" si="300"/>
        <v>8.9839778564273765</v>
      </c>
      <c r="AE226" s="30">
        <f t="shared" si="301"/>
        <v>8.9839778564273765</v>
      </c>
      <c r="AF226" s="49">
        <f t="shared" si="302"/>
        <v>27.128209255161558</v>
      </c>
    </row>
    <row r="227" spans="1:32" ht="16.5" x14ac:dyDescent="0.3">
      <c r="A227" s="2">
        <v>42896.208333327442</v>
      </c>
      <c r="B227" s="8">
        <v>8611.2705989583337</v>
      </c>
      <c r="C227" s="8">
        <f t="shared" si="279"/>
        <v>27.299049613460554</v>
      </c>
      <c r="D227" s="8">
        <f t="shared" si="280"/>
        <v>8583.971549344873</v>
      </c>
      <c r="E227" s="8">
        <f t="shared" si="281"/>
        <v>8422.9455145376251</v>
      </c>
      <c r="F227" s="9">
        <f t="shared" si="282"/>
        <v>161.02603480724872</v>
      </c>
      <c r="G227" s="13">
        <f t="shared" si="275"/>
        <v>1.9117544394573732E-2</v>
      </c>
      <c r="H227" s="24" t="b">
        <f t="shared" si="283"/>
        <v>0</v>
      </c>
      <c r="I227" s="24" t="b">
        <f t="shared" si="284"/>
        <v>0</v>
      </c>
      <c r="J227" s="24" t="b">
        <f t="shared" si="285"/>
        <v>0</v>
      </c>
      <c r="K227" s="24">
        <f t="shared" si="286"/>
        <v>1.9472250337568883E-2</v>
      </c>
      <c r="L227" s="24">
        <f t="shared" si="287"/>
        <v>1.9472250337568883E-2</v>
      </c>
      <c r="M227" s="24" t="b">
        <f t="shared" si="288"/>
        <v>0</v>
      </c>
      <c r="N227" s="24" t="b">
        <f t="shared" si="289"/>
        <v>0</v>
      </c>
      <c r="O227" s="24" t="b">
        <f t="shared" si="290"/>
        <v>0</v>
      </c>
      <c r="P227" s="24">
        <f t="shared" si="291"/>
        <v>-6.1232080921636793</v>
      </c>
      <c r="Q227" s="24">
        <f t="shared" si="292"/>
        <v>-6.1232080921636793</v>
      </c>
      <c r="R227" s="48">
        <f t="shared" si="293"/>
        <v>161.02603480724872</v>
      </c>
      <c r="S227" s="49">
        <v>27.299049613460554</v>
      </c>
      <c r="T227" s="19">
        <f t="shared" si="276"/>
        <v>3.2410336225425682E-3</v>
      </c>
      <c r="U227" s="28">
        <f t="shared" si="277"/>
        <v>3.1601353839838379E-3</v>
      </c>
      <c r="V227" s="30" t="b">
        <f t="shared" ref="V227:X227" si="330">IF(AND($D227&lt;V$2,$D227&gt;W$2),V$3 )</f>
        <v>0</v>
      </c>
      <c r="W227" s="30" t="b">
        <f t="shared" si="330"/>
        <v>0</v>
      </c>
      <c r="X227" s="30" t="b">
        <f t="shared" si="330"/>
        <v>0</v>
      </c>
      <c r="Y227" s="30">
        <f t="shared" si="295"/>
        <v>2.1268721667216761E-3</v>
      </c>
      <c r="Z227" s="30">
        <f t="shared" si="296"/>
        <v>2.1268721667216761E-3</v>
      </c>
      <c r="AA227" s="30" t="b">
        <f t="shared" si="297"/>
        <v>0</v>
      </c>
      <c r="AB227" s="30" t="b">
        <f t="shared" si="298"/>
        <v>0</v>
      </c>
      <c r="AC227" s="30" t="b">
        <f t="shared" si="299"/>
        <v>0</v>
      </c>
      <c r="AD227" s="30">
        <f t="shared" si="300"/>
        <v>8.9839778564273765</v>
      </c>
      <c r="AE227" s="30">
        <f t="shared" si="301"/>
        <v>8.9839778564273765</v>
      </c>
      <c r="AF227" s="49">
        <f t="shared" si="302"/>
        <v>27.299049613460554</v>
      </c>
    </row>
    <row r="228" spans="1:32" ht="16.5" x14ac:dyDescent="0.3">
      <c r="A228" s="2">
        <v>42896.249999994106</v>
      </c>
      <c r="B228" s="8">
        <v>9117.0863910590269</v>
      </c>
      <c r="C228" s="8">
        <f t="shared" si="279"/>
        <v>28.374855143167796</v>
      </c>
      <c r="D228" s="8">
        <f t="shared" si="280"/>
        <v>9088.7115359158597</v>
      </c>
      <c r="E228" s="8">
        <f t="shared" si="281"/>
        <v>8917.8570777347195</v>
      </c>
      <c r="F228" s="9">
        <f t="shared" si="282"/>
        <v>170.8544581811401</v>
      </c>
      <c r="G228" s="13">
        <f t="shared" si="275"/>
        <v>1.9158689883886311E-2</v>
      </c>
      <c r="H228" s="24" t="b">
        <f t="shared" si="283"/>
        <v>0</v>
      </c>
      <c r="I228" s="24" t="b">
        <f t="shared" si="284"/>
        <v>0</v>
      </c>
      <c r="J228" s="24" t="b">
        <f t="shared" si="285"/>
        <v>0</v>
      </c>
      <c r="K228" s="24">
        <f t="shared" si="286"/>
        <v>1.9472250337568883E-2</v>
      </c>
      <c r="L228" s="24">
        <f t="shared" si="287"/>
        <v>1.9472250337568883E-2</v>
      </c>
      <c r="M228" s="24" t="b">
        <f t="shared" si="288"/>
        <v>0</v>
      </c>
      <c r="N228" s="24" t="b">
        <f t="shared" si="289"/>
        <v>0</v>
      </c>
      <c r="O228" s="24" t="b">
        <f t="shared" si="290"/>
        <v>0</v>
      </c>
      <c r="P228" s="24">
        <f t="shared" si="291"/>
        <v>-6.1232080921636793</v>
      </c>
      <c r="Q228" s="24">
        <f t="shared" si="292"/>
        <v>-6.1232080921636793</v>
      </c>
      <c r="R228" s="48">
        <f t="shared" si="293"/>
        <v>170.8544581811401</v>
      </c>
      <c r="S228" s="49">
        <v>28.374855143167796</v>
      </c>
      <c r="T228" s="19">
        <f t="shared" si="276"/>
        <v>3.1818019615958535E-3</v>
      </c>
      <c r="U228" s="28">
        <f t="shared" si="277"/>
        <v>3.1026160823710153E-3</v>
      </c>
      <c r="V228" s="30" t="b">
        <f t="shared" ref="V228:X228" si="331">IF(AND($D228&lt;V$2,$D228&gt;W$2),V$3 )</f>
        <v>0</v>
      </c>
      <c r="W228" s="30" t="b">
        <f t="shared" si="331"/>
        <v>0</v>
      </c>
      <c r="X228" s="30" t="b">
        <f t="shared" si="331"/>
        <v>0</v>
      </c>
      <c r="Y228" s="30">
        <f t="shared" si="295"/>
        <v>2.1268721667216761E-3</v>
      </c>
      <c r="Z228" s="30">
        <f t="shared" si="296"/>
        <v>2.1268721667216761E-3</v>
      </c>
      <c r="AA228" s="30" t="b">
        <f t="shared" si="297"/>
        <v>0</v>
      </c>
      <c r="AB228" s="30" t="b">
        <f t="shared" si="298"/>
        <v>0</v>
      </c>
      <c r="AC228" s="30" t="b">
        <f t="shared" si="299"/>
        <v>0</v>
      </c>
      <c r="AD228" s="30">
        <f t="shared" si="300"/>
        <v>8.9839778564273765</v>
      </c>
      <c r="AE228" s="30">
        <f t="shared" si="301"/>
        <v>8.9839778564273765</v>
      </c>
      <c r="AF228" s="49">
        <f t="shared" si="302"/>
        <v>28.374855143167796</v>
      </c>
    </row>
    <row r="229" spans="1:32" ht="16.5" x14ac:dyDescent="0.3">
      <c r="A229" s="2">
        <v>42896.291666660771</v>
      </c>
      <c r="B229" s="8">
        <v>9903.698728298612</v>
      </c>
      <c r="C229" s="8">
        <f t="shared" si="279"/>
        <v>30.047879029242555</v>
      </c>
      <c r="D229" s="8">
        <f t="shared" si="280"/>
        <v>9873.6508492693702</v>
      </c>
      <c r="E229" s="8">
        <f t="shared" si="281"/>
        <v>9687.5118562788102</v>
      </c>
      <c r="F229" s="9">
        <f t="shared" si="282"/>
        <v>186.1389929905591</v>
      </c>
      <c r="G229" s="13">
        <f t="shared" si="275"/>
        <v>1.9214324147630954E-2</v>
      </c>
      <c r="H229" s="24" t="b">
        <f t="shared" si="283"/>
        <v>0</v>
      </c>
      <c r="I229" s="24" t="b">
        <f t="shared" si="284"/>
        <v>0</v>
      </c>
      <c r="J229" s="24" t="b">
        <f t="shared" si="285"/>
        <v>0</v>
      </c>
      <c r="K229" s="24">
        <f t="shared" si="286"/>
        <v>1.9472250337568883E-2</v>
      </c>
      <c r="L229" s="24">
        <f t="shared" si="287"/>
        <v>1.9472250337568883E-2</v>
      </c>
      <c r="M229" s="24" t="b">
        <f t="shared" si="288"/>
        <v>0</v>
      </c>
      <c r="N229" s="24" t="b">
        <f t="shared" si="289"/>
        <v>0</v>
      </c>
      <c r="O229" s="24" t="b">
        <f t="shared" si="290"/>
        <v>0</v>
      </c>
      <c r="P229" s="24">
        <f t="shared" si="291"/>
        <v>-6.1232080921636793</v>
      </c>
      <c r="Q229" s="24">
        <f t="shared" si="292"/>
        <v>-6.1232080921636793</v>
      </c>
      <c r="R229" s="48">
        <f t="shared" si="293"/>
        <v>186.1389929905591</v>
      </c>
      <c r="S229" s="49">
        <v>30.047879029242555</v>
      </c>
      <c r="T229" s="19">
        <f t="shared" si="276"/>
        <v>3.1017127488486623E-3</v>
      </c>
      <c r="U229" s="28">
        <f t="shared" si="277"/>
        <v>3.0248284174147402E-3</v>
      </c>
      <c r="V229" s="30" t="b">
        <f t="shared" ref="V229:X229" si="332">IF(AND($D229&lt;V$2,$D229&gt;W$2),V$3 )</f>
        <v>0</v>
      </c>
      <c r="W229" s="30" t="b">
        <f t="shared" si="332"/>
        <v>0</v>
      </c>
      <c r="X229" s="30" t="b">
        <f t="shared" si="332"/>
        <v>0</v>
      </c>
      <c r="Y229" s="30">
        <f t="shared" si="295"/>
        <v>2.1268721667216761E-3</v>
      </c>
      <c r="Z229" s="30">
        <f t="shared" si="296"/>
        <v>2.1268721667216761E-3</v>
      </c>
      <c r="AA229" s="30" t="b">
        <f t="shared" si="297"/>
        <v>0</v>
      </c>
      <c r="AB229" s="30" t="b">
        <f t="shared" si="298"/>
        <v>0</v>
      </c>
      <c r="AC229" s="30" t="b">
        <f t="shared" si="299"/>
        <v>0</v>
      </c>
      <c r="AD229" s="30">
        <f t="shared" si="300"/>
        <v>8.9839778564273765</v>
      </c>
      <c r="AE229" s="30">
        <f t="shared" si="301"/>
        <v>8.9839778564273765</v>
      </c>
      <c r="AF229" s="49">
        <f t="shared" si="302"/>
        <v>30.047879029242555</v>
      </c>
    </row>
    <row r="230" spans="1:32" ht="16.5" x14ac:dyDescent="0.3">
      <c r="A230" s="2">
        <v>42896.333333327435</v>
      </c>
      <c r="B230" s="8">
        <v>10781.403171115451</v>
      </c>
      <c r="C230" s="8">
        <f t="shared" si="279"/>
        <v>31.207741823985049</v>
      </c>
      <c r="D230" s="8">
        <f t="shared" si="280"/>
        <v>10750.195429291467</v>
      </c>
      <c r="E230" s="8">
        <f t="shared" si="281"/>
        <v>10541.721553089183</v>
      </c>
      <c r="F230" s="9">
        <f t="shared" si="282"/>
        <v>208.47387620228443</v>
      </c>
      <c r="G230" s="13">
        <f t="shared" si="275"/>
        <v>1.9776075013211911E-2</v>
      </c>
      <c r="H230" s="24" t="b">
        <f t="shared" si="283"/>
        <v>0</v>
      </c>
      <c r="I230" s="24" t="b">
        <f t="shared" si="284"/>
        <v>0</v>
      </c>
      <c r="J230" s="24">
        <f t="shared" si="285"/>
        <v>2.8413894797919583E-2</v>
      </c>
      <c r="K230" s="24" t="b">
        <f t="shared" si="286"/>
        <v>0</v>
      </c>
      <c r="L230" s="24">
        <f t="shared" si="287"/>
        <v>2.8413894797919583E-2</v>
      </c>
      <c r="M230" s="24" t="b">
        <f t="shared" si="288"/>
        <v>0</v>
      </c>
      <c r="N230" s="24" t="b">
        <f t="shared" si="289"/>
        <v>0</v>
      </c>
      <c r="O230" s="24">
        <f t="shared" si="290"/>
        <v>-96.981045782679246</v>
      </c>
      <c r="P230" s="24" t="b">
        <f t="shared" si="291"/>
        <v>0</v>
      </c>
      <c r="Q230" s="24">
        <f t="shared" si="292"/>
        <v>-96.981045782679246</v>
      </c>
      <c r="R230" s="48">
        <f t="shared" si="293"/>
        <v>208.47387620228443</v>
      </c>
      <c r="S230" s="49">
        <v>31.207741823985049</v>
      </c>
      <c r="T230" s="19">
        <f t="shared" si="276"/>
        <v>2.9604027830577467E-3</v>
      </c>
      <c r="U230" s="28">
        <f t="shared" si="277"/>
        <v>2.8862355332363613E-3</v>
      </c>
      <c r="V230" s="30" t="b">
        <f t="shared" ref="V230:X230" si="333">IF(AND($D230&lt;V$2,$D230&gt;W$2),V$3 )</f>
        <v>0</v>
      </c>
      <c r="W230" s="30" t="b">
        <f t="shared" si="333"/>
        <v>0</v>
      </c>
      <c r="X230" s="30">
        <f t="shared" si="333"/>
        <v>4.7702342923554032E-4</v>
      </c>
      <c r="Y230" s="30" t="b">
        <f t="shared" si="295"/>
        <v>0</v>
      </c>
      <c r="Z230" s="30">
        <f t="shared" si="296"/>
        <v>4.7702342923554032E-4</v>
      </c>
      <c r="AA230" s="30" t="b">
        <f t="shared" si="297"/>
        <v>0</v>
      </c>
      <c r="AB230" s="30" t="b">
        <f t="shared" si="298"/>
        <v>0</v>
      </c>
      <c r="AC230" s="30">
        <f t="shared" si="299"/>
        <v>26.064759911328629</v>
      </c>
      <c r="AD230" s="30" t="b">
        <f t="shared" si="300"/>
        <v>0</v>
      </c>
      <c r="AE230" s="30">
        <f t="shared" si="301"/>
        <v>26.064759911328629</v>
      </c>
      <c r="AF230" s="49">
        <f t="shared" si="302"/>
        <v>31.207741823985049</v>
      </c>
    </row>
    <row r="231" spans="1:32" ht="16.5" x14ac:dyDescent="0.3">
      <c r="A231" s="2">
        <v>42896.374999994099</v>
      </c>
      <c r="B231" s="8">
        <v>11705.616087782118</v>
      </c>
      <c r="C231" s="8">
        <f t="shared" si="279"/>
        <v>31.648613038837166</v>
      </c>
      <c r="D231" s="8">
        <f t="shared" si="280"/>
        <v>11673.967474743282</v>
      </c>
      <c r="E231" s="8">
        <f t="shared" si="281"/>
        <v>11439.245636824271</v>
      </c>
      <c r="F231" s="9">
        <f t="shared" si="282"/>
        <v>234.72183791901131</v>
      </c>
      <c r="G231" s="13">
        <f t="shared" si="275"/>
        <v>2.051899621452434E-2</v>
      </c>
      <c r="H231" s="24" t="b">
        <f t="shared" si="283"/>
        <v>0</v>
      </c>
      <c r="I231" s="24" t="b">
        <f t="shared" si="284"/>
        <v>0</v>
      </c>
      <c r="J231" s="24">
        <f t="shared" si="285"/>
        <v>2.8413894797919583E-2</v>
      </c>
      <c r="K231" s="24" t="b">
        <f t="shared" si="286"/>
        <v>0</v>
      </c>
      <c r="L231" s="24">
        <f t="shared" si="287"/>
        <v>2.8413894797919583E-2</v>
      </c>
      <c r="M231" s="24" t="b">
        <f t="shared" si="288"/>
        <v>0</v>
      </c>
      <c r="N231" s="24" t="b">
        <f t="shared" si="289"/>
        <v>0</v>
      </c>
      <c r="O231" s="24">
        <f t="shared" si="290"/>
        <v>-96.981045782679246</v>
      </c>
      <c r="P231" s="24" t="b">
        <f t="shared" si="291"/>
        <v>0</v>
      </c>
      <c r="Q231" s="24">
        <f t="shared" si="292"/>
        <v>-96.981045782679246</v>
      </c>
      <c r="R231" s="48">
        <f t="shared" si="293"/>
        <v>234.72183791901131</v>
      </c>
      <c r="S231" s="49">
        <v>31.648613038837166</v>
      </c>
      <c r="T231" s="19">
        <f t="shared" si="276"/>
        <v>2.7666695902530997E-3</v>
      </c>
      <c r="U231" s="28">
        <f t="shared" si="277"/>
        <v>2.6964215126394418E-3</v>
      </c>
      <c r="V231" s="30" t="b">
        <f t="shared" ref="V231:X231" si="334">IF(AND($D231&lt;V$2,$D231&gt;W$2),V$3 )</f>
        <v>0</v>
      </c>
      <c r="W231" s="30" t="b">
        <f t="shared" si="334"/>
        <v>0</v>
      </c>
      <c r="X231" s="30">
        <f t="shared" si="334"/>
        <v>4.7702342923554032E-4</v>
      </c>
      <c r="Y231" s="30" t="b">
        <f t="shared" si="295"/>
        <v>0</v>
      </c>
      <c r="Z231" s="30">
        <f t="shared" si="296"/>
        <v>4.7702342923554032E-4</v>
      </c>
      <c r="AA231" s="30" t="b">
        <f t="shared" si="297"/>
        <v>0</v>
      </c>
      <c r="AB231" s="30" t="b">
        <f t="shared" si="298"/>
        <v>0</v>
      </c>
      <c r="AC231" s="30">
        <f t="shared" si="299"/>
        <v>26.064759911328629</v>
      </c>
      <c r="AD231" s="30" t="b">
        <f t="shared" si="300"/>
        <v>0</v>
      </c>
      <c r="AE231" s="30">
        <f t="shared" si="301"/>
        <v>26.064759911328629</v>
      </c>
      <c r="AF231" s="49">
        <f t="shared" si="302"/>
        <v>31.648613038837166</v>
      </c>
    </row>
    <row r="232" spans="1:32" ht="16.5" x14ac:dyDescent="0.3">
      <c r="A232" s="2">
        <v>42896.416666660763</v>
      </c>
      <c r="B232" s="8">
        <v>12612.549779730904</v>
      </c>
      <c r="C232" s="8">
        <f t="shared" si="279"/>
        <v>32.08124165865982</v>
      </c>
      <c r="D232" s="8">
        <f t="shared" si="280"/>
        <v>12580.468538072244</v>
      </c>
      <c r="E232" s="8">
        <f t="shared" si="281"/>
        <v>12319.989474305601</v>
      </c>
      <c r="F232" s="9">
        <f t="shared" si="282"/>
        <v>260.4790637666427</v>
      </c>
      <c r="G232" s="13">
        <f t="shared" si="275"/>
        <v>2.1142799213416066E-2</v>
      </c>
      <c r="H232" s="24" t="b">
        <f t="shared" si="283"/>
        <v>0</v>
      </c>
      <c r="I232" s="24" t="b">
        <f t="shared" si="284"/>
        <v>0</v>
      </c>
      <c r="J232" s="24">
        <f t="shared" si="285"/>
        <v>2.8413894797919583E-2</v>
      </c>
      <c r="K232" s="24" t="b">
        <f t="shared" si="286"/>
        <v>0</v>
      </c>
      <c r="L232" s="24">
        <f t="shared" si="287"/>
        <v>2.8413894797919583E-2</v>
      </c>
      <c r="M232" s="24" t="b">
        <f t="shared" si="288"/>
        <v>0</v>
      </c>
      <c r="N232" s="24" t="b">
        <f t="shared" si="289"/>
        <v>0</v>
      </c>
      <c r="O232" s="24">
        <f t="shared" si="290"/>
        <v>-96.981045782679246</v>
      </c>
      <c r="P232" s="24" t="b">
        <f t="shared" si="291"/>
        <v>0</v>
      </c>
      <c r="Q232" s="24">
        <f t="shared" si="292"/>
        <v>-96.981045782679246</v>
      </c>
      <c r="R232" s="48">
        <f t="shared" si="293"/>
        <v>260.4790637666427</v>
      </c>
      <c r="S232" s="49">
        <v>32.08124165865982</v>
      </c>
      <c r="T232" s="19">
        <f t="shared" si="276"/>
        <v>2.6039991126265176E-3</v>
      </c>
      <c r="U232" s="28">
        <f t="shared" si="277"/>
        <v>2.5371433618261723E-3</v>
      </c>
      <c r="V232" s="30" t="b">
        <f t="shared" ref="V232:X232" si="335">IF(AND($D232&lt;V$2,$D232&gt;W$2),V$3 )</f>
        <v>0</v>
      </c>
      <c r="W232" s="30" t="b">
        <f t="shared" si="335"/>
        <v>0</v>
      </c>
      <c r="X232" s="30">
        <f t="shared" si="335"/>
        <v>4.7702342923554032E-4</v>
      </c>
      <c r="Y232" s="30" t="b">
        <f t="shared" si="295"/>
        <v>0</v>
      </c>
      <c r="Z232" s="30">
        <f t="shared" si="296"/>
        <v>4.7702342923554032E-4</v>
      </c>
      <c r="AA232" s="30" t="b">
        <f t="shared" si="297"/>
        <v>0</v>
      </c>
      <c r="AB232" s="30" t="b">
        <f t="shared" si="298"/>
        <v>0</v>
      </c>
      <c r="AC232" s="30">
        <f t="shared" si="299"/>
        <v>26.064759911328629</v>
      </c>
      <c r="AD232" s="30" t="b">
        <f t="shared" si="300"/>
        <v>0</v>
      </c>
      <c r="AE232" s="30">
        <f t="shared" si="301"/>
        <v>26.064759911328629</v>
      </c>
      <c r="AF232" s="49">
        <f t="shared" si="302"/>
        <v>32.08124165865982</v>
      </c>
    </row>
    <row r="233" spans="1:32" ht="16.5" x14ac:dyDescent="0.3">
      <c r="A233" s="2">
        <v>42896.458333327428</v>
      </c>
      <c r="B233" s="8">
        <v>13415.750145399306</v>
      </c>
      <c r="C233" s="8">
        <f t="shared" si="279"/>
        <v>32.464387051454203</v>
      </c>
      <c r="D233" s="8">
        <f t="shared" si="280"/>
        <v>13383.285758347853</v>
      </c>
      <c r="E233" s="8">
        <f t="shared" si="281"/>
        <v>13099.995530542341</v>
      </c>
      <c r="F233" s="9">
        <f t="shared" si="282"/>
        <v>283.29022780551207</v>
      </c>
      <c r="G233" s="13">
        <f t="shared" si="275"/>
        <v>2.1625215607518899E-2</v>
      </c>
      <c r="H233" s="24" t="b">
        <f t="shared" si="283"/>
        <v>0</v>
      </c>
      <c r="I233" s="24" t="b">
        <f t="shared" si="284"/>
        <v>0</v>
      </c>
      <c r="J233" s="24">
        <f t="shared" si="285"/>
        <v>2.8413894797919583E-2</v>
      </c>
      <c r="K233" s="24" t="b">
        <f t="shared" si="286"/>
        <v>0</v>
      </c>
      <c r="L233" s="24">
        <f t="shared" si="287"/>
        <v>2.8413894797919583E-2</v>
      </c>
      <c r="M233" s="24" t="b">
        <f t="shared" si="288"/>
        <v>0</v>
      </c>
      <c r="N233" s="24" t="b">
        <f t="shared" si="289"/>
        <v>0</v>
      </c>
      <c r="O233" s="24">
        <f t="shared" si="290"/>
        <v>-96.981045782679246</v>
      </c>
      <c r="P233" s="24" t="b">
        <f t="shared" si="291"/>
        <v>0</v>
      </c>
      <c r="Q233" s="24">
        <f t="shared" si="292"/>
        <v>-96.981045782679246</v>
      </c>
      <c r="R233" s="48">
        <f t="shared" si="293"/>
        <v>283.29022780551207</v>
      </c>
      <c r="S233" s="49">
        <v>32.464387051454203</v>
      </c>
      <c r="T233" s="19">
        <f t="shared" si="276"/>
        <v>2.4781983303554743E-3</v>
      </c>
      <c r="U233" s="28">
        <f t="shared" si="277"/>
        <v>2.4140295332973094E-3</v>
      </c>
      <c r="V233" s="30" t="b">
        <f t="shared" ref="V233:X233" si="336">IF(AND($D233&lt;V$2,$D233&gt;W$2),V$3 )</f>
        <v>0</v>
      </c>
      <c r="W233" s="30" t="b">
        <f t="shared" si="336"/>
        <v>0</v>
      </c>
      <c r="X233" s="30">
        <f t="shared" si="336"/>
        <v>4.7702342923554032E-4</v>
      </c>
      <c r="Y233" s="30" t="b">
        <f t="shared" si="295"/>
        <v>0</v>
      </c>
      <c r="Z233" s="30">
        <f t="shared" si="296"/>
        <v>4.7702342923554032E-4</v>
      </c>
      <c r="AA233" s="30" t="b">
        <f t="shared" si="297"/>
        <v>0</v>
      </c>
      <c r="AB233" s="30" t="b">
        <f t="shared" si="298"/>
        <v>0</v>
      </c>
      <c r="AC233" s="30">
        <f t="shared" si="299"/>
        <v>26.064759911328629</v>
      </c>
      <c r="AD233" s="30" t="b">
        <f t="shared" si="300"/>
        <v>0</v>
      </c>
      <c r="AE233" s="30">
        <f t="shared" si="301"/>
        <v>26.064759911328629</v>
      </c>
      <c r="AF233" s="49">
        <f t="shared" si="302"/>
        <v>32.464387051454203</v>
      </c>
    </row>
    <row r="234" spans="1:32" ht="16.5" x14ac:dyDescent="0.3">
      <c r="A234" s="2">
        <v>42896.499999994092</v>
      </c>
      <c r="B234" s="8">
        <v>14026.864077690972</v>
      </c>
      <c r="C234" s="8">
        <f t="shared" si="279"/>
        <v>32.75590271508959</v>
      </c>
      <c r="D234" s="8">
        <f t="shared" si="280"/>
        <v>13994.108174975883</v>
      </c>
      <c r="E234" s="8">
        <f t="shared" si="281"/>
        <v>13693.462103284091</v>
      </c>
      <c r="F234" s="9">
        <f t="shared" si="282"/>
        <v>300.64607169179192</v>
      </c>
      <c r="G234" s="13">
        <f t="shared" si="275"/>
        <v>2.1955446287004965E-2</v>
      </c>
      <c r="H234" s="24" t="b">
        <f t="shared" si="283"/>
        <v>0</v>
      </c>
      <c r="I234" s="24" t="b">
        <f t="shared" si="284"/>
        <v>0</v>
      </c>
      <c r="J234" s="24">
        <f t="shared" si="285"/>
        <v>2.8413894797919583E-2</v>
      </c>
      <c r="K234" s="24" t="b">
        <f t="shared" si="286"/>
        <v>0</v>
      </c>
      <c r="L234" s="24">
        <f t="shared" si="287"/>
        <v>2.8413894797919583E-2</v>
      </c>
      <c r="M234" s="24" t="b">
        <f t="shared" si="288"/>
        <v>0</v>
      </c>
      <c r="N234" s="24" t="b">
        <f t="shared" si="289"/>
        <v>0</v>
      </c>
      <c r="O234" s="24">
        <f t="shared" si="290"/>
        <v>-96.981045782679246</v>
      </c>
      <c r="P234" s="24" t="b">
        <f t="shared" si="291"/>
        <v>0</v>
      </c>
      <c r="Q234" s="24">
        <f t="shared" si="292"/>
        <v>-96.981045782679246</v>
      </c>
      <c r="R234" s="48">
        <f t="shared" si="293"/>
        <v>300.64607169179192</v>
      </c>
      <c r="S234" s="49">
        <v>32.75590271508959</v>
      </c>
      <c r="T234" s="19">
        <f t="shared" si="276"/>
        <v>2.3920833510200296E-3</v>
      </c>
      <c r="U234" s="28">
        <f t="shared" si="277"/>
        <v>2.3297857808916079E-3</v>
      </c>
      <c r="V234" s="30" t="b">
        <f t="shared" ref="V234:X234" si="337">IF(AND($D234&lt;V$2,$D234&gt;W$2),V$3 )</f>
        <v>0</v>
      </c>
      <c r="W234" s="30" t="b">
        <f t="shared" si="337"/>
        <v>0</v>
      </c>
      <c r="X234" s="30">
        <f t="shared" si="337"/>
        <v>4.7702342923554032E-4</v>
      </c>
      <c r="Y234" s="30" t="b">
        <f t="shared" si="295"/>
        <v>0</v>
      </c>
      <c r="Z234" s="30">
        <f t="shared" si="296"/>
        <v>4.7702342923554032E-4</v>
      </c>
      <c r="AA234" s="30" t="b">
        <f t="shared" si="297"/>
        <v>0</v>
      </c>
      <c r="AB234" s="30" t="b">
        <f t="shared" si="298"/>
        <v>0</v>
      </c>
      <c r="AC234" s="30">
        <f t="shared" si="299"/>
        <v>26.064759911328629</v>
      </c>
      <c r="AD234" s="30" t="b">
        <f t="shared" si="300"/>
        <v>0</v>
      </c>
      <c r="AE234" s="30">
        <f t="shared" si="301"/>
        <v>26.064759911328629</v>
      </c>
      <c r="AF234" s="49">
        <f t="shared" si="302"/>
        <v>32.75590271508959</v>
      </c>
    </row>
    <row r="235" spans="1:32" ht="16.5" x14ac:dyDescent="0.3">
      <c r="A235" s="2">
        <v>42896.541666660756</v>
      </c>
      <c r="B235" s="8">
        <v>14507.31050889757</v>
      </c>
      <c r="C235" s="8">
        <f t="shared" si="279"/>
        <v>32.985086919267737</v>
      </c>
      <c r="D235" s="8">
        <f t="shared" si="280"/>
        <v>14474.325421978303</v>
      </c>
      <c r="E235" s="8">
        <f t="shared" si="281"/>
        <v>14159.381379118751</v>
      </c>
      <c r="F235" s="9">
        <f t="shared" si="282"/>
        <v>314.94404285955198</v>
      </c>
      <c r="G235" s="13">
        <f t="shared" si="275"/>
        <v>2.224278267721562E-2</v>
      </c>
      <c r="H235" s="24" t="b">
        <f t="shared" si="283"/>
        <v>0</v>
      </c>
      <c r="I235" s="24">
        <f t="shared" si="284"/>
        <v>3.3608777590990367E-2</v>
      </c>
      <c r="J235" s="24" t="b">
        <f t="shared" si="285"/>
        <v>0</v>
      </c>
      <c r="K235" s="24" t="b">
        <f t="shared" si="286"/>
        <v>0</v>
      </c>
      <c r="L235" s="24">
        <f t="shared" si="287"/>
        <v>3.3608777590990367E-2</v>
      </c>
      <c r="M235" s="24" t="b">
        <f t="shared" si="288"/>
        <v>0</v>
      </c>
      <c r="N235" s="24">
        <f t="shared" si="289"/>
        <v>-171.52034102733461</v>
      </c>
      <c r="O235" s="24" t="b">
        <f t="shared" si="290"/>
        <v>0</v>
      </c>
      <c r="P235" s="24" t="b">
        <f t="shared" si="291"/>
        <v>0</v>
      </c>
      <c r="Q235" s="24">
        <f t="shared" si="292"/>
        <v>-171.52034102733461</v>
      </c>
      <c r="R235" s="48">
        <f t="shared" si="293"/>
        <v>314.94404285955198</v>
      </c>
      <c r="S235" s="49">
        <v>32.985086919267737</v>
      </c>
      <c r="T235" s="19">
        <f t="shared" si="276"/>
        <v>2.3295570644005534E-3</v>
      </c>
      <c r="U235" s="28">
        <f t="shared" si="277"/>
        <v>2.2685293226609067E-3</v>
      </c>
      <c r="V235" s="30" t="b">
        <f t="shared" ref="V235:X235" si="338">IF(AND($D235&lt;V$2,$D235&gt;W$2),V$3 )</f>
        <v>0</v>
      </c>
      <c r="W235" s="30" t="b">
        <f t="shared" si="338"/>
        <v>0</v>
      </c>
      <c r="X235" s="30">
        <f t="shared" si="338"/>
        <v>4.7702342923554032E-4</v>
      </c>
      <c r="Y235" s="30" t="b">
        <f t="shared" si="295"/>
        <v>0</v>
      </c>
      <c r="Z235" s="30">
        <f t="shared" si="296"/>
        <v>4.7702342923554032E-4</v>
      </c>
      <c r="AA235" s="30" t="b">
        <f t="shared" si="297"/>
        <v>0</v>
      </c>
      <c r="AB235" s="30" t="b">
        <f t="shared" si="298"/>
        <v>0</v>
      </c>
      <c r="AC235" s="30">
        <f t="shared" si="299"/>
        <v>26.064759911328629</v>
      </c>
      <c r="AD235" s="30" t="b">
        <f t="shared" si="300"/>
        <v>0</v>
      </c>
      <c r="AE235" s="30">
        <f t="shared" si="301"/>
        <v>26.064759911328629</v>
      </c>
      <c r="AF235" s="49">
        <f t="shared" si="302"/>
        <v>32.985086919267737</v>
      </c>
    </row>
    <row r="236" spans="1:32" ht="16.5" x14ac:dyDescent="0.3">
      <c r="A236" s="2">
        <v>42896.58333332742</v>
      </c>
      <c r="B236" s="8">
        <v>14956.3728125</v>
      </c>
      <c r="C236" s="8">
        <f t="shared" si="279"/>
        <v>33.728299395770406</v>
      </c>
      <c r="D236" s="8">
        <f t="shared" si="280"/>
        <v>14922.644513104229</v>
      </c>
      <c r="E236" s="8">
        <f t="shared" si="281"/>
        <v>14592.633013621231</v>
      </c>
      <c r="F236" s="9">
        <f t="shared" si="282"/>
        <v>330.01149948299815</v>
      </c>
      <c r="G236" s="13">
        <f t="shared" si="275"/>
        <v>2.261493859092837E-2</v>
      </c>
      <c r="H236" s="24" t="b">
        <f t="shared" si="283"/>
        <v>0</v>
      </c>
      <c r="I236" s="24">
        <f t="shared" si="284"/>
        <v>3.3608777590990367E-2</v>
      </c>
      <c r="J236" s="24" t="b">
        <f t="shared" si="285"/>
        <v>0</v>
      </c>
      <c r="K236" s="24" t="b">
        <f t="shared" si="286"/>
        <v>0</v>
      </c>
      <c r="L236" s="24">
        <f t="shared" si="287"/>
        <v>3.3608777590990367E-2</v>
      </c>
      <c r="M236" s="24" t="b">
        <f t="shared" si="288"/>
        <v>0</v>
      </c>
      <c r="N236" s="24">
        <f t="shared" si="289"/>
        <v>-171.52034102733461</v>
      </c>
      <c r="O236" s="24" t="b">
        <f t="shared" si="290"/>
        <v>0</v>
      </c>
      <c r="P236" s="24" t="b">
        <f t="shared" si="291"/>
        <v>0</v>
      </c>
      <c r="Q236" s="24">
        <f t="shared" si="292"/>
        <v>-171.52034102733461</v>
      </c>
      <c r="R236" s="48">
        <f t="shared" si="293"/>
        <v>330.01149948299815</v>
      </c>
      <c r="S236" s="49">
        <v>33.728299395770406</v>
      </c>
      <c r="T236" s="19">
        <f t="shared" si="276"/>
        <v>2.3113237593440014E-3</v>
      </c>
      <c r="U236" s="28">
        <f t="shared" si="277"/>
        <v>2.25003815144412E-3</v>
      </c>
      <c r="V236" s="30" t="b">
        <f t="shared" ref="V236:X236" si="339">IF(AND($D236&lt;V$2,$D236&gt;W$2),V$3 )</f>
        <v>0</v>
      </c>
      <c r="W236" s="30">
        <f t="shared" si="339"/>
        <v>2.2578403714412637E-3</v>
      </c>
      <c r="X236" s="30" t="b">
        <f t="shared" si="339"/>
        <v>0</v>
      </c>
      <c r="Y236" s="30" t="b">
        <f t="shared" si="295"/>
        <v>0</v>
      </c>
      <c r="Z236" s="30">
        <f t="shared" si="296"/>
        <v>2.2578403714412637E-3</v>
      </c>
      <c r="AA236" s="30" t="b">
        <f t="shared" si="297"/>
        <v>0</v>
      </c>
      <c r="AB236" s="30">
        <f t="shared" si="298"/>
        <v>-4.0802950618612499E-2</v>
      </c>
      <c r="AC236" s="30" t="b">
        <f t="shared" si="299"/>
        <v>0</v>
      </c>
      <c r="AD236" s="30" t="b">
        <f t="shared" si="300"/>
        <v>0</v>
      </c>
      <c r="AE236" s="30">
        <f t="shared" si="301"/>
        <v>-4.0802950618612499E-2</v>
      </c>
      <c r="AF236" s="49">
        <f t="shared" si="302"/>
        <v>33.728299395770406</v>
      </c>
    </row>
    <row r="237" spans="1:32" ht="16.5" x14ac:dyDescent="0.3">
      <c r="A237" s="2">
        <v>42896.624999994085</v>
      </c>
      <c r="B237" s="8">
        <v>15299.038175998265</v>
      </c>
      <c r="C237" s="8">
        <f t="shared" si="279"/>
        <v>34.501983087371386</v>
      </c>
      <c r="D237" s="8">
        <f t="shared" si="280"/>
        <v>15264.536192910893</v>
      </c>
      <c r="E237" s="8">
        <f t="shared" si="281"/>
        <v>14923.034132001063</v>
      </c>
      <c r="F237" s="9">
        <f t="shared" si="282"/>
        <v>341.50206090983039</v>
      </c>
      <c r="G237" s="13">
        <f t="shared" si="275"/>
        <v>2.2884224339975934E-2</v>
      </c>
      <c r="H237" s="24" t="b">
        <f t="shared" si="283"/>
        <v>0</v>
      </c>
      <c r="I237" s="24">
        <f t="shared" si="284"/>
        <v>3.3608777590990367E-2</v>
      </c>
      <c r="J237" s="24" t="b">
        <f t="shared" si="285"/>
        <v>0</v>
      </c>
      <c r="K237" s="24" t="b">
        <f t="shared" si="286"/>
        <v>0</v>
      </c>
      <c r="L237" s="24">
        <f t="shared" si="287"/>
        <v>3.3608777590990367E-2</v>
      </c>
      <c r="M237" s="24" t="b">
        <f t="shared" si="288"/>
        <v>0</v>
      </c>
      <c r="N237" s="24">
        <f t="shared" si="289"/>
        <v>-171.52034102733461</v>
      </c>
      <c r="O237" s="24" t="b">
        <f t="shared" si="290"/>
        <v>0</v>
      </c>
      <c r="P237" s="24" t="b">
        <f t="shared" si="291"/>
        <v>0</v>
      </c>
      <c r="Q237" s="24">
        <f t="shared" si="292"/>
        <v>-171.52034102733461</v>
      </c>
      <c r="R237" s="48">
        <f t="shared" si="293"/>
        <v>341.50206090983039</v>
      </c>
      <c r="S237" s="49">
        <v>34.501983087371386</v>
      </c>
      <c r="T237" s="19">
        <f t="shared" si="276"/>
        <v>2.3119951869161165E-3</v>
      </c>
      <c r="U237" s="28">
        <f t="shared" si="277"/>
        <v>2.250098981018927E-3</v>
      </c>
      <c r="V237" s="30" t="b">
        <f t="shared" ref="V237:X237" si="340">IF(AND($D237&lt;V$2,$D237&gt;W$2),V$3 )</f>
        <v>0</v>
      </c>
      <c r="W237" s="30">
        <f t="shared" si="340"/>
        <v>2.2578403714412637E-3</v>
      </c>
      <c r="X237" s="30" t="b">
        <f t="shared" si="340"/>
        <v>0</v>
      </c>
      <c r="Y237" s="30" t="b">
        <f t="shared" si="295"/>
        <v>0</v>
      </c>
      <c r="Z237" s="30">
        <f t="shared" si="296"/>
        <v>2.2578403714412637E-3</v>
      </c>
      <c r="AA237" s="30" t="b">
        <f t="shared" si="297"/>
        <v>0</v>
      </c>
      <c r="AB237" s="30">
        <f t="shared" si="298"/>
        <v>-4.0802950618612499E-2</v>
      </c>
      <c r="AC237" s="30" t="b">
        <f t="shared" si="299"/>
        <v>0</v>
      </c>
      <c r="AD237" s="30" t="b">
        <f t="shared" si="300"/>
        <v>0</v>
      </c>
      <c r="AE237" s="30">
        <f t="shared" si="301"/>
        <v>-4.0802950618612499E-2</v>
      </c>
      <c r="AF237" s="49">
        <f t="shared" si="302"/>
        <v>34.501983087371386</v>
      </c>
    </row>
    <row r="238" spans="1:32" ht="16.5" x14ac:dyDescent="0.3">
      <c r="A238" s="2">
        <v>42896.666666660749</v>
      </c>
      <c r="B238" s="8">
        <v>15439.46495985243</v>
      </c>
      <c r="C238" s="8">
        <f t="shared" si="279"/>
        <v>34.819044349188971</v>
      </c>
      <c r="D238" s="8">
        <f t="shared" si="280"/>
        <v>15404.645915503241</v>
      </c>
      <c r="E238" s="8">
        <f t="shared" si="281"/>
        <v>15058.434938088469</v>
      </c>
      <c r="F238" s="9">
        <f t="shared" si="282"/>
        <v>346.210977414772</v>
      </c>
      <c r="G238" s="13">
        <f t="shared" si="275"/>
        <v>2.2991166003518314E-2</v>
      </c>
      <c r="H238" s="24" t="b">
        <f t="shared" si="283"/>
        <v>0</v>
      </c>
      <c r="I238" s="24">
        <f t="shared" si="284"/>
        <v>3.3608777590990367E-2</v>
      </c>
      <c r="J238" s="24" t="b">
        <f t="shared" si="285"/>
        <v>0</v>
      </c>
      <c r="K238" s="24" t="b">
        <f t="shared" si="286"/>
        <v>0</v>
      </c>
      <c r="L238" s="24">
        <f t="shared" si="287"/>
        <v>3.3608777590990367E-2</v>
      </c>
      <c r="M238" s="24" t="b">
        <f t="shared" si="288"/>
        <v>0</v>
      </c>
      <c r="N238" s="24">
        <f t="shared" si="289"/>
        <v>-171.52034102733461</v>
      </c>
      <c r="O238" s="24" t="b">
        <f t="shared" si="290"/>
        <v>0</v>
      </c>
      <c r="P238" s="24" t="b">
        <f t="shared" si="291"/>
        <v>0</v>
      </c>
      <c r="Q238" s="24">
        <f t="shared" si="292"/>
        <v>-171.52034102733461</v>
      </c>
      <c r="R238" s="48">
        <f t="shared" si="293"/>
        <v>346.210977414772</v>
      </c>
      <c r="S238" s="49">
        <v>34.819044349188971</v>
      </c>
      <c r="T238" s="19">
        <f t="shared" si="276"/>
        <v>2.3122618314814682E-3</v>
      </c>
      <c r="U238" s="28">
        <f t="shared" si="277"/>
        <v>2.2501231294278176E-3</v>
      </c>
      <c r="V238" s="30" t="b">
        <f t="shared" ref="V238:X238" si="341">IF(AND($D238&lt;V$2,$D238&gt;W$2),V$3 )</f>
        <v>0</v>
      </c>
      <c r="W238" s="30">
        <f t="shared" si="341"/>
        <v>2.2578403714412637E-3</v>
      </c>
      <c r="X238" s="30" t="b">
        <f t="shared" si="341"/>
        <v>0</v>
      </c>
      <c r="Y238" s="30" t="b">
        <f t="shared" si="295"/>
        <v>0</v>
      </c>
      <c r="Z238" s="30">
        <f t="shared" si="296"/>
        <v>2.2578403714412637E-3</v>
      </c>
      <c r="AA238" s="30" t="b">
        <f t="shared" si="297"/>
        <v>0</v>
      </c>
      <c r="AB238" s="30">
        <f t="shared" si="298"/>
        <v>-4.0802950618612499E-2</v>
      </c>
      <c r="AC238" s="30" t="b">
        <f t="shared" si="299"/>
        <v>0</v>
      </c>
      <c r="AD238" s="30" t="b">
        <f t="shared" si="300"/>
        <v>0</v>
      </c>
      <c r="AE238" s="30">
        <f t="shared" si="301"/>
        <v>-4.0802950618612499E-2</v>
      </c>
      <c r="AF238" s="49">
        <f t="shared" si="302"/>
        <v>34.819044349188971</v>
      </c>
    </row>
    <row r="239" spans="1:32" ht="16.5" x14ac:dyDescent="0.3">
      <c r="A239" s="2">
        <v>42896.708333327413</v>
      </c>
      <c r="B239" s="8">
        <v>15233.56239420573</v>
      </c>
      <c r="C239" s="8">
        <f t="shared" si="279"/>
        <v>34.35414922388852</v>
      </c>
      <c r="D239" s="8">
        <f t="shared" si="280"/>
        <v>15199.208244981841</v>
      </c>
      <c r="E239" s="8">
        <f t="shared" si="281"/>
        <v>14859.901776544433</v>
      </c>
      <c r="F239" s="9">
        <f t="shared" si="282"/>
        <v>339.30646843740709</v>
      </c>
      <c r="G239" s="13">
        <f t="shared" si="275"/>
        <v>2.283369523834837E-2</v>
      </c>
      <c r="H239" s="24" t="b">
        <f t="shared" si="283"/>
        <v>0</v>
      </c>
      <c r="I239" s="24">
        <f t="shared" si="284"/>
        <v>3.3608777590990367E-2</v>
      </c>
      <c r="J239" s="24" t="b">
        <f t="shared" si="285"/>
        <v>0</v>
      </c>
      <c r="K239" s="24" t="b">
        <f t="shared" si="286"/>
        <v>0</v>
      </c>
      <c r="L239" s="24">
        <f t="shared" si="287"/>
        <v>3.3608777590990367E-2</v>
      </c>
      <c r="M239" s="24" t="b">
        <f t="shared" si="288"/>
        <v>0</v>
      </c>
      <c r="N239" s="24">
        <f t="shared" si="289"/>
        <v>-171.52034102733461</v>
      </c>
      <c r="O239" s="24" t="b">
        <f t="shared" si="290"/>
        <v>0</v>
      </c>
      <c r="P239" s="24" t="b">
        <f t="shared" si="291"/>
        <v>0</v>
      </c>
      <c r="Q239" s="24">
        <f t="shared" si="292"/>
        <v>-171.52034102733461</v>
      </c>
      <c r="R239" s="48">
        <f t="shared" si="293"/>
        <v>339.30646843740709</v>
      </c>
      <c r="S239" s="49">
        <v>34.35414922388852</v>
      </c>
      <c r="T239" s="19">
        <f t="shared" si="276"/>
        <v>2.3118691994394418E-3</v>
      </c>
      <c r="U239" s="28">
        <f t="shared" si="277"/>
        <v>2.2500875693267038E-3</v>
      </c>
      <c r="V239" s="30" t="b">
        <f t="shared" ref="V239:X239" si="342">IF(AND($D239&lt;V$2,$D239&gt;W$2),V$3 )</f>
        <v>0</v>
      </c>
      <c r="W239" s="30">
        <f t="shared" si="342"/>
        <v>2.2578403714412637E-3</v>
      </c>
      <c r="X239" s="30" t="b">
        <f t="shared" si="342"/>
        <v>0</v>
      </c>
      <c r="Y239" s="30" t="b">
        <f t="shared" si="295"/>
        <v>0</v>
      </c>
      <c r="Z239" s="30">
        <f t="shared" si="296"/>
        <v>2.2578403714412637E-3</v>
      </c>
      <c r="AA239" s="30" t="b">
        <f t="shared" si="297"/>
        <v>0</v>
      </c>
      <c r="AB239" s="30">
        <f t="shared" si="298"/>
        <v>-4.0802950618612499E-2</v>
      </c>
      <c r="AC239" s="30" t="b">
        <f t="shared" si="299"/>
        <v>0</v>
      </c>
      <c r="AD239" s="30" t="b">
        <f t="shared" si="300"/>
        <v>0</v>
      </c>
      <c r="AE239" s="30">
        <f t="shared" si="301"/>
        <v>-4.0802950618612499E-2</v>
      </c>
      <c r="AF239" s="49">
        <f t="shared" si="302"/>
        <v>34.35414922388852</v>
      </c>
    </row>
    <row r="240" spans="1:32" ht="16.5" x14ac:dyDescent="0.3">
      <c r="A240" s="2">
        <v>42896.749999994077</v>
      </c>
      <c r="B240" s="8">
        <v>14647.558275282117</v>
      </c>
      <c r="C240" s="8">
        <f t="shared" si="279"/>
        <v>33.051988389731122</v>
      </c>
      <c r="D240" s="8">
        <f t="shared" si="280"/>
        <v>14614.506286892387</v>
      </c>
      <c r="E240" s="8">
        <f t="shared" si="281"/>
        <v>14294.850936521425</v>
      </c>
      <c r="F240" s="9">
        <f t="shared" si="282"/>
        <v>319.65535037096208</v>
      </c>
      <c r="G240" s="13">
        <f t="shared" si="275"/>
        <v>2.2361572834193436E-2</v>
      </c>
      <c r="H240" s="24" t="b">
        <f t="shared" si="283"/>
        <v>0</v>
      </c>
      <c r="I240" s="24">
        <f t="shared" si="284"/>
        <v>3.3608777590990367E-2</v>
      </c>
      <c r="J240" s="24" t="b">
        <f t="shared" si="285"/>
        <v>0</v>
      </c>
      <c r="K240" s="24" t="b">
        <f t="shared" si="286"/>
        <v>0</v>
      </c>
      <c r="L240" s="24">
        <f t="shared" si="287"/>
        <v>3.3608777590990367E-2</v>
      </c>
      <c r="M240" s="24" t="b">
        <f t="shared" si="288"/>
        <v>0</v>
      </c>
      <c r="N240" s="24">
        <f t="shared" si="289"/>
        <v>-171.52034102733461</v>
      </c>
      <c r="O240" s="24" t="b">
        <f t="shared" si="290"/>
        <v>0</v>
      </c>
      <c r="P240" s="24" t="b">
        <f t="shared" si="291"/>
        <v>0</v>
      </c>
      <c r="Q240" s="24">
        <f t="shared" si="292"/>
        <v>-171.52034102733461</v>
      </c>
      <c r="R240" s="48">
        <f t="shared" si="293"/>
        <v>319.65535037096208</v>
      </c>
      <c r="S240" s="49">
        <v>33.051988389731122</v>
      </c>
      <c r="T240" s="19">
        <f t="shared" si="276"/>
        <v>2.3121604091224015E-3</v>
      </c>
      <c r="U240" s="28">
        <f t="shared" si="277"/>
        <v>2.2514042533722509E-3</v>
      </c>
      <c r="V240" s="30" t="b">
        <f t="shared" ref="V240:X240" si="343">IF(AND($D240&lt;V$2,$D240&gt;W$2),V$3 )</f>
        <v>0</v>
      </c>
      <c r="W240" s="30" t="b">
        <f t="shared" si="343"/>
        <v>0</v>
      </c>
      <c r="X240" s="30">
        <f t="shared" si="343"/>
        <v>4.7702342923554032E-4</v>
      </c>
      <c r="Y240" s="30" t="b">
        <f t="shared" si="295"/>
        <v>0</v>
      </c>
      <c r="Z240" s="30">
        <f t="shared" si="296"/>
        <v>4.7702342923554032E-4</v>
      </c>
      <c r="AA240" s="30" t="b">
        <f t="shared" si="297"/>
        <v>0</v>
      </c>
      <c r="AB240" s="30" t="b">
        <f t="shared" si="298"/>
        <v>0</v>
      </c>
      <c r="AC240" s="30">
        <f t="shared" si="299"/>
        <v>26.064759911328629</v>
      </c>
      <c r="AD240" s="30" t="b">
        <f t="shared" si="300"/>
        <v>0</v>
      </c>
      <c r="AE240" s="30">
        <f t="shared" si="301"/>
        <v>26.064759911328629</v>
      </c>
      <c r="AF240" s="49">
        <f t="shared" si="302"/>
        <v>33.051988389731122</v>
      </c>
    </row>
    <row r="241" spans="1:32" ht="16.5" x14ac:dyDescent="0.3">
      <c r="A241" s="2">
        <v>42896.791666660742</v>
      </c>
      <c r="B241" s="8">
        <v>13880.220946180556</v>
      </c>
      <c r="C241" s="8">
        <f t="shared" si="279"/>
        <v>32.685950505622657</v>
      </c>
      <c r="D241" s="8">
        <f t="shared" si="280"/>
        <v>13847.534995674934</v>
      </c>
      <c r="E241" s="8">
        <f t="shared" si="281"/>
        <v>13551.053638879996</v>
      </c>
      <c r="F241" s="9">
        <f t="shared" si="282"/>
        <v>296.48135679493816</v>
      </c>
      <c r="G241" s="13">
        <f t="shared" si="275"/>
        <v>2.1878841652894717E-2</v>
      </c>
      <c r="H241" s="24" t="b">
        <f t="shared" si="283"/>
        <v>0</v>
      </c>
      <c r="I241" s="24" t="b">
        <f t="shared" si="284"/>
        <v>0</v>
      </c>
      <c r="J241" s="24">
        <f t="shared" si="285"/>
        <v>2.8413894797919583E-2</v>
      </c>
      <c r="K241" s="24" t="b">
        <f t="shared" si="286"/>
        <v>0</v>
      </c>
      <c r="L241" s="24">
        <f t="shared" si="287"/>
        <v>2.8413894797919583E-2</v>
      </c>
      <c r="M241" s="24" t="b">
        <f t="shared" si="288"/>
        <v>0</v>
      </c>
      <c r="N241" s="24" t="b">
        <f t="shared" si="289"/>
        <v>0</v>
      </c>
      <c r="O241" s="24">
        <f t="shared" si="290"/>
        <v>-96.981045782679246</v>
      </c>
      <c r="P241" s="24" t="b">
        <f t="shared" si="291"/>
        <v>0</v>
      </c>
      <c r="Q241" s="24">
        <f t="shared" si="292"/>
        <v>-96.981045782679246</v>
      </c>
      <c r="R241" s="48">
        <f t="shared" si="293"/>
        <v>296.48135679493816</v>
      </c>
      <c r="S241" s="49">
        <v>32.685950505622657</v>
      </c>
      <c r="T241" s="19">
        <f t="shared" si="276"/>
        <v>2.4120597096480962E-3</v>
      </c>
      <c r="U241" s="28">
        <f t="shared" si="277"/>
        <v>2.3493257554543043E-3</v>
      </c>
      <c r="V241" s="30" t="b">
        <f t="shared" ref="V241:X241" si="344">IF(AND($D241&lt;V$2,$D241&gt;W$2),V$3 )</f>
        <v>0</v>
      </c>
      <c r="W241" s="30" t="b">
        <f t="shared" si="344"/>
        <v>0</v>
      </c>
      <c r="X241" s="30">
        <f t="shared" si="344"/>
        <v>4.7702342923554032E-4</v>
      </c>
      <c r="Y241" s="30" t="b">
        <f t="shared" si="295"/>
        <v>0</v>
      </c>
      <c r="Z241" s="30">
        <f t="shared" si="296"/>
        <v>4.7702342923554032E-4</v>
      </c>
      <c r="AA241" s="30" t="b">
        <f t="shared" si="297"/>
        <v>0</v>
      </c>
      <c r="AB241" s="30" t="b">
        <f t="shared" si="298"/>
        <v>0</v>
      </c>
      <c r="AC241" s="30">
        <f t="shared" si="299"/>
        <v>26.064759911328629</v>
      </c>
      <c r="AD241" s="30" t="b">
        <f t="shared" si="300"/>
        <v>0</v>
      </c>
      <c r="AE241" s="30">
        <f t="shared" si="301"/>
        <v>26.064759911328629</v>
      </c>
      <c r="AF241" s="49">
        <f t="shared" si="302"/>
        <v>32.685950505622657</v>
      </c>
    </row>
    <row r="242" spans="1:32" ht="16.5" x14ac:dyDescent="0.3">
      <c r="A242" s="2">
        <v>42896.833333327406</v>
      </c>
      <c r="B242" s="8">
        <v>13408.164181857639</v>
      </c>
      <c r="C242" s="8">
        <f t="shared" si="279"/>
        <v>32.460768369111506</v>
      </c>
      <c r="D242" s="8">
        <f t="shared" si="280"/>
        <v>13375.703413488527</v>
      </c>
      <c r="E242" s="8">
        <f t="shared" si="281"/>
        <v>13092.628629632169</v>
      </c>
      <c r="F242" s="9">
        <f t="shared" si="282"/>
        <v>283.07478385635761</v>
      </c>
      <c r="G242" s="13">
        <f t="shared" si="275"/>
        <v>2.1620928223357885E-2</v>
      </c>
      <c r="H242" s="24" t="b">
        <f t="shared" si="283"/>
        <v>0</v>
      </c>
      <c r="I242" s="24" t="b">
        <f t="shared" si="284"/>
        <v>0</v>
      </c>
      <c r="J242" s="24">
        <f t="shared" si="285"/>
        <v>2.8413894797919583E-2</v>
      </c>
      <c r="K242" s="24" t="b">
        <f t="shared" si="286"/>
        <v>0</v>
      </c>
      <c r="L242" s="24">
        <f t="shared" si="287"/>
        <v>2.8413894797919583E-2</v>
      </c>
      <c r="M242" s="24" t="b">
        <f t="shared" si="288"/>
        <v>0</v>
      </c>
      <c r="N242" s="24" t="b">
        <f t="shared" si="289"/>
        <v>0</v>
      </c>
      <c r="O242" s="24">
        <f t="shared" si="290"/>
        <v>-96.981045782679246</v>
      </c>
      <c r="P242" s="24" t="b">
        <f t="shared" si="291"/>
        <v>0</v>
      </c>
      <c r="Q242" s="24">
        <f t="shared" si="292"/>
        <v>-96.981045782679246</v>
      </c>
      <c r="R242" s="48">
        <f t="shared" si="293"/>
        <v>283.07478385635761</v>
      </c>
      <c r="S242" s="49">
        <v>32.460768369111506</v>
      </c>
      <c r="T242" s="19">
        <f t="shared" si="276"/>
        <v>2.4793163609364115E-3</v>
      </c>
      <c r="U242" s="28">
        <f t="shared" si="277"/>
        <v>2.415123440265616E-3</v>
      </c>
      <c r="V242" s="30" t="b">
        <f t="shared" ref="V242:X242" si="345">IF(AND($D242&lt;V$2,$D242&gt;W$2),V$3 )</f>
        <v>0</v>
      </c>
      <c r="W242" s="30" t="b">
        <f t="shared" si="345"/>
        <v>0</v>
      </c>
      <c r="X242" s="30">
        <f t="shared" si="345"/>
        <v>4.7702342923554032E-4</v>
      </c>
      <c r="Y242" s="30" t="b">
        <f t="shared" si="295"/>
        <v>0</v>
      </c>
      <c r="Z242" s="30">
        <f t="shared" si="296"/>
        <v>4.7702342923554032E-4</v>
      </c>
      <c r="AA242" s="30" t="b">
        <f t="shared" si="297"/>
        <v>0</v>
      </c>
      <c r="AB242" s="30" t="b">
        <f t="shared" si="298"/>
        <v>0</v>
      </c>
      <c r="AC242" s="30">
        <f t="shared" si="299"/>
        <v>26.064759911328629</v>
      </c>
      <c r="AD242" s="30" t="b">
        <f t="shared" si="300"/>
        <v>0</v>
      </c>
      <c r="AE242" s="30">
        <f t="shared" si="301"/>
        <v>26.064759911328629</v>
      </c>
      <c r="AF242" s="49">
        <f t="shared" si="302"/>
        <v>32.460768369111506</v>
      </c>
    </row>
    <row r="243" spans="1:32" ht="16.5" x14ac:dyDescent="0.3">
      <c r="A243" s="2">
        <v>42896.87499999407</v>
      </c>
      <c r="B243" s="8">
        <v>12379.623677300347</v>
      </c>
      <c r="C243" s="8">
        <f t="shared" si="279"/>
        <v>31.970130450519932</v>
      </c>
      <c r="D243" s="8">
        <f t="shared" si="280"/>
        <v>12347.653546849828</v>
      </c>
      <c r="E243" s="8">
        <f t="shared" si="281"/>
        <v>12093.789663751157</v>
      </c>
      <c r="F243" s="9">
        <f t="shared" si="282"/>
        <v>253.86388309867039</v>
      </c>
      <c r="G243" s="13">
        <f t="shared" si="275"/>
        <v>2.0991259990206318E-2</v>
      </c>
      <c r="H243" s="24" t="b">
        <f t="shared" si="283"/>
        <v>0</v>
      </c>
      <c r="I243" s="24" t="b">
        <f t="shared" si="284"/>
        <v>0</v>
      </c>
      <c r="J243" s="24">
        <f t="shared" si="285"/>
        <v>2.8413894797919583E-2</v>
      </c>
      <c r="K243" s="24" t="b">
        <f t="shared" si="286"/>
        <v>0</v>
      </c>
      <c r="L243" s="24">
        <f t="shared" si="287"/>
        <v>2.8413894797919583E-2</v>
      </c>
      <c r="M243" s="24" t="b">
        <f t="shared" si="288"/>
        <v>0</v>
      </c>
      <c r="N243" s="24" t="b">
        <f t="shared" si="289"/>
        <v>0</v>
      </c>
      <c r="O243" s="24">
        <f t="shared" si="290"/>
        <v>-96.981045782679246</v>
      </c>
      <c r="P243" s="24" t="b">
        <f t="shared" si="291"/>
        <v>0</v>
      </c>
      <c r="Q243" s="24">
        <f t="shared" si="292"/>
        <v>-96.981045782679246</v>
      </c>
      <c r="R243" s="48">
        <f t="shared" si="293"/>
        <v>253.86388309867039</v>
      </c>
      <c r="S243" s="49">
        <v>31.970130450519932</v>
      </c>
      <c r="T243" s="19">
        <f t="shared" si="276"/>
        <v>2.6435163285784885E-3</v>
      </c>
      <c r="U243" s="28">
        <f t="shared" si="277"/>
        <v>2.575827967440816E-3</v>
      </c>
      <c r="V243" s="30" t="b">
        <f t="shared" ref="V243:X243" si="346">IF(AND($D243&lt;V$2,$D243&gt;W$2),V$3 )</f>
        <v>0</v>
      </c>
      <c r="W243" s="30" t="b">
        <f t="shared" si="346"/>
        <v>0</v>
      </c>
      <c r="X243" s="30">
        <f t="shared" si="346"/>
        <v>4.7702342923554032E-4</v>
      </c>
      <c r="Y243" s="30" t="b">
        <f t="shared" si="295"/>
        <v>0</v>
      </c>
      <c r="Z243" s="30">
        <f t="shared" si="296"/>
        <v>4.7702342923554032E-4</v>
      </c>
      <c r="AA243" s="30" t="b">
        <f t="shared" si="297"/>
        <v>0</v>
      </c>
      <c r="AB243" s="30" t="b">
        <f t="shared" si="298"/>
        <v>0</v>
      </c>
      <c r="AC243" s="30">
        <f t="shared" si="299"/>
        <v>26.064759911328629</v>
      </c>
      <c r="AD243" s="30" t="b">
        <f t="shared" si="300"/>
        <v>0</v>
      </c>
      <c r="AE243" s="30">
        <f t="shared" si="301"/>
        <v>26.064759911328629</v>
      </c>
      <c r="AF243" s="49">
        <f t="shared" si="302"/>
        <v>31.970130450519932</v>
      </c>
    </row>
    <row r="244" spans="1:32" ht="16.5" x14ac:dyDescent="0.3">
      <c r="A244" s="2">
        <v>42896.916666660734</v>
      </c>
      <c r="B244" s="8">
        <v>11225.412812500001</v>
      </c>
      <c r="C244" s="8">
        <f t="shared" si="279"/>
        <v>31.419544825731951</v>
      </c>
      <c r="D244" s="8">
        <f t="shared" si="280"/>
        <v>11193.993267674268</v>
      </c>
      <c r="E244" s="8">
        <f t="shared" si="281"/>
        <v>10972.909366380631</v>
      </c>
      <c r="F244" s="9">
        <f t="shared" si="282"/>
        <v>221.0839012936375</v>
      </c>
      <c r="G244" s="13">
        <f t="shared" si="275"/>
        <v>2.0148157057690262E-2</v>
      </c>
      <c r="H244" s="24" t="b">
        <f t="shared" si="283"/>
        <v>0</v>
      </c>
      <c r="I244" s="24" t="b">
        <f t="shared" si="284"/>
        <v>0</v>
      </c>
      <c r="J244" s="24">
        <f t="shared" si="285"/>
        <v>2.8413894797919583E-2</v>
      </c>
      <c r="K244" s="24" t="b">
        <f t="shared" si="286"/>
        <v>0</v>
      </c>
      <c r="L244" s="24">
        <f t="shared" si="287"/>
        <v>2.8413894797919583E-2</v>
      </c>
      <c r="M244" s="24" t="b">
        <f t="shared" si="288"/>
        <v>0</v>
      </c>
      <c r="N244" s="24" t="b">
        <f t="shared" si="289"/>
        <v>0</v>
      </c>
      <c r="O244" s="24">
        <f t="shared" si="290"/>
        <v>-96.981045782679246</v>
      </c>
      <c r="P244" s="24" t="b">
        <f t="shared" si="291"/>
        <v>0</v>
      </c>
      <c r="Q244" s="24">
        <f t="shared" si="292"/>
        <v>-96.981045782679246</v>
      </c>
      <c r="R244" s="48">
        <f t="shared" si="293"/>
        <v>221.0839012936375</v>
      </c>
      <c r="S244" s="49">
        <v>31.419544825731951</v>
      </c>
      <c r="T244" s="19">
        <f t="shared" si="276"/>
        <v>2.8633741313854994E-3</v>
      </c>
      <c r="U244" s="28">
        <f t="shared" si="277"/>
        <v>2.7911533039118868E-3</v>
      </c>
      <c r="V244" s="30" t="b">
        <f t="shared" ref="V244:X244" si="347">IF(AND($D244&lt;V$2,$D244&gt;W$2),V$3 )</f>
        <v>0</v>
      </c>
      <c r="W244" s="30" t="b">
        <f t="shared" si="347"/>
        <v>0</v>
      </c>
      <c r="X244" s="30">
        <f t="shared" si="347"/>
        <v>4.7702342923554032E-4</v>
      </c>
      <c r="Y244" s="30" t="b">
        <f t="shared" si="295"/>
        <v>0</v>
      </c>
      <c r="Z244" s="30">
        <f t="shared" si="296"/>
        <v>4.7702342923554032E-4</v>
      </c>
      <c r="AA244" s="30" t="b">
        <f t="shared" si="297"/>
        <v>0</v>
      </c>
      <c r="AB244" s="30" t="b">
        <f t="shared" si="298"/>
        <v>0</v>
      </c>
      <c r="AC244" s="30">
        <f t="shared" si="299"/>
        <v>26.064759911328629</v>
      </c>
      <c r="AD244" s="30" t="b">
        <f t="shared" si="300"/>
        <v>0</v>
      </c>
      <c r="AE244" s="30">
        <f t="shared" si="301"/>
        <v>26.064759911328629</v>
      </c>
      <c r="AF244" s="49">
        <f t="shared" si="302"/>
        <v>31.419544825731951</v>
      </c>
    </row>
    <row r="245" spans="1:32" ht="16.5" x14ac:dyDescent="0.3">
      <c r="A245" s="2">
        <v>42896.958333327399</v>
      </c>
      <c r="B245" s="8">
        <v>10209.918742404514</v>
      </c>
      <c r="C245" s="8">
        <f t="shared" si="279"/>
        <v>30.699169854137516</v>
      </c>
      <c r="D245" s="8">
        <f t="shared" si="280"/>
        <v>10179.219572550377</v>
      </c>
      <c r="E245" s="8">
        <f t="shared" si="281"/>
        <v>9986.9693442736861</v>
      </c>
      <c r="F245" s="9">
        <f t="shared" si="282"/>
        <v>192.25022827669113</v>
      </c>
      <c r="G245" s="13">
        <f t="shared" si="275"/>
        <v>1.9250106979343366E-2</v>
      </c>
      <c r="H245" s="24" t="b">
        <f t="shared" si="283"/>
        <v>0</v>
      </c>
      <c r="I245" s="24" t="b">
        <f t="shared" si="284"/>
        <v>0</v>
      </c>
      <c r="J245" s="24">
        <f t="shared" si="285"/>
        <v>2.8413894797919583E-2</v>
      </c>
      <c r="K245" s="24" t="b">
        <f t="shared" si="286"/>
        <v>0</v>
      </c>
      <c r="L245" s="24">
        <f t="shared" si="287"/>
        <v>2.8413894797919583E-2</v>
      </c>
      <c r="M245" s="24" t="b">
        <f t="shared" si="288"/>
        <v>0</v>
      </c>
      <c r="N245" s="24" t="b">
        <f t="shared" si="289"/>
        <v>0</v>
      </c>
      <c r="O245" s="24">
        <f t="shared" si="290"/>
        <v>-96.981045782679246</v>
      </c>
      <c r="P245" s="24" t="b">
        <f t="shared" si="291"/>
        <v>0</v>
      </c>
      <c r="Q245" s="24">
        <f t="shared" si="292"/>
        <v>-96.981045782679246</v>
      </c>
      <c r="R245" s="48">
        <f t="shared" si="293"/>
        <v>192.25022827669113</v>
      </c>
      <c r="S245" s="49">
        <v>30.699169854137516</v>
      </c>
      <c r="T245" s="19">
        <f t="shared" si="276"/>
        <v>3.073922508006872E-3</v>
      </c>
      <c r="U245" s="28">
        <f t="shared" si="277"/>
        <v>2.9977849107512074E-3</v>
      </c>
      <c r="V245" s="30" t="b">
        <f t="shared" ref="V245:X245" si="348">IF(AND($D245&lt;V$2,$D245&gt;W$2),V$3 )</f>
        <v>0</v>
      </c>
      <c r="W245" s="30" t="b">
        <f t="shared" si="348"/>
        <v>0</v>
      </c>
      <c r="X245" s="30" t="b">
        <f t="shared" si="348"/>
        <v>0</v>
      </c>
      <c r="Y245" s="30">
        <f t="shared" si="295"/>
        <v>2.1268721667216761E-3</v>
      </c>
      <c r="Z245" s="30">
        <f t="shared" si="296"/>
        <v>2.1268721667216761E-3</v>
      </c>
      <c r="AA245" s="30" t="b">
        <f t="shared" si="297"/>
        <v>0</v>
      </c>
      <c r="AB245" s="30" t="b">
        <f t="shared" si="298"/>
        <v>0</v>
      </c>
      <c r="AC245" s="30" t="b">
        <f t="shared" si="299"/>
        <v>0</v>
      </c>
      <c r="AD245" s="30">
        <f t="shared" si="300"/>
        <v>8.9839778564273765</v>
      </c>
      <c r="AE245" s="30">
        <f t="shared" si="301"/>
        <v>8.9839778564273765</v>
      </c>
      <c r="AF245" s="49">
        <f t="shared" si="302"/>
        <v>30.699169854137516</v>
      </c>
    </row>
    <row r="246" spans="1:32" ht="16.5" x14ac:dyDescent="0.3">
      <c r="A246" s="2">
        <v>42896.999999994063</v>
      </c>
      <c r="B246" s="8">
        <v>9488.1107324218756</v>
      </c>
      <c r="C246" s="8">
        <f t="shared" si="279"/>
        <v>29.16397648798868</v>
      </c>
      <c r="D246" s="8">
        <f t="shared" si="280"/>
        <v>9458.9467559338864</v>
      </c>
      <c r="E246" s="8">
        <f t="shared" si="281"/>
        <v>9280.8829848647711</v>
      </c>
      <c r="F246" s="9">
        <f t="shared" si="282"/>
        <v>178.06377106911603</v>
      </c>
      <c r="G246" s="13">
        <f t="shared" si="275"/>
        <v>1.918608082436787E-2</v>
      </c>
      <c r="H246" s="24" t="b">
        <f t="shared" si="283"/>
        <v>0</v>
      </c>
      <c r="I246" s="24" t="b">
        <f t="shared" si="284"/>
        <v>0</v>
      </c>
      <c r="J246" s="24" t="b">
        <f t="shared" si="285"/>
        <v>0</v>
      </c>
      <c r="K246" s="24">
        <f t="shared" si="286"/>
        <v>1.9472250337568883E-2</v>
      </c>
      <c r="L246" s="24">
        <f t="shared" si="287"/>
        <v>1.9472250337568883E-2</v>
      </c>
      <c r="M246" s="24" t="b">
        <f t="shared" si="288"/>
        <v>0</v>
      </c>
      <c r="N246" s="24" t="b">
        <f t="shared" si="289"/>
        <v>0</v>
      </c>
      <c r="O246" s="24" t="b">
        <f t="shared" si="290"/>
        <v>0</v>
      </c>
      <c r="P246" s="24">
        <f t="shared" si="291"/>
        <v>-6.1232080921636793</v>
      </c>
      <c r="Q246" s="24">
        <f t="shared" si="292"/>
        <v>-6.1232080921636793</v>
      </c>
      <c r="R246" s="48">
        <f t="shared" si="293"/>
        <v>178.06377106911603</v>
      </c>
      <c r="S246" s="49">
        <v>29.16397648798868</v>
      </c>
      <c r="T246" s="19">
        <f t="shared" si="276"/>
        <v>3.1423708859975052E-3</v>
      </c>
      <c r="U246" s="28">
        <f t="shared" si="277"/>
        <v>3.064320131548373E-3</v>
      </c>
      <c r="V246" s="30" t="b">
        <f t="shared" ref="V246:X246" si="349">IF(AND($D246&lt;V$2,$D246&gt;W$2),V$3 )</f>
        <v>0</v>
      </c>
      <c r="W246" s="30" t="b">
        <f t="shared" si="349"/>
        <v>0</v>
      </c>
      <c r="X246" s="30" t="b">
        <f t="shared" si="349"/>
        <v>0</v>
      </c>
      <c r="Y246" s="30">
        <f t="shared" si="295"/>
        <v>2.1268721667216761E-3</v>
      </c>
      <c r="Z246" s="30">
        <f t="shared" si="296"/>
        <v>2.1268721667216761E-3</v>
      </c>
      <c r="AA246" s="30" t="b">
        <f t="shared" si="297"/>
        <v>0</v>
      </c>
      <c r="AB246" s="30" t="b">
        <f t="shared" si="298"/>
        <v>0</v>
      </c>
      <c r="AC246" s="30" t="b">
        <f t="shared" si="299"/>
        <v>0</v>
      </c>
      <c r="AD246" s="30">
        <f t="shared" si="300"/>
        <v>8.9839778564273765</v>
      </c>
      <c r="AE246" s="30">
        <f t="shared" si="301"/>
        <v>8.9839778564273765</v>
      </c>
      <c r="AF246" s="49">
        <f t="shared" si="302"/>
        <v>29.16397648798868</v>
      </c>
    </row>
    <row r="247" spans="1:32" ht="16.5" x14ac:dyDescent="0.3">
      <c r="A247" s="2">
        <v>42897.041666660727</v>
      </c>
      <c r="B247" s="8">
        <v>9016.2853732638887</v>
      </c>
      <c r="C247" s="8">
        <f t="shared" si="279"/>
        <v>28.160464264042101</v>
      </c>
      <c r="D247" s="8">
        <f t="shared" si="280"/>
        <v>8988.1249089998473</v>
      </c>
      <c r="E247" s="8">
        <f t="shared" si="281"/>
        <v>8819.2290987986271</v>
      </c>
      <c r="F247" s="9">
        <f t="shared" si="282"/>
        <v>168.89581020121989</v>
      </c>
      <c r="G247" s="13">
        <f t="shared" si="275"/>
        <v>1.9150858687209657E-2</v>
      </c>
      <c r="H247" s="24" t="b">
        <f t="shared" si="283"/>
        <v>0</v>
      </c>
      <c r="I247" s="24" t="b">
        <f t="shared" si="284"/>
        <v>0</v>
      </c>
      <c r="J247" s="24" t="b">
        <f t="shared" si="285"/>
        <v>0</v>
      </c>
      <c r="K247" s="24">
        <f t="shared" si="286"/>
        <v>1.9472250337568883E-2</v>
      </c>
      <c r="L247" s="24">
        <f t="shared" si="287"/>
        <v>1.9472250337568883E-2</v>
      </c>
      <c r="M247" s="24" t="b">
        <f t="shared" si="288"/>
        <v>0</v>
      </c>
      <c r="N247" s="24" t="b">
        <f t="shared" si="289"/>
        <v>0</v>
      </c>
      <c r="O247" s="24" t="b">
        <f t="shared" si="290"/>
        <v>0</v>
      </c>
      <c r="P247" s="24">
        <f t="shared" si="291"/>
        <v>-6.1232080921636793</v>
      </c>
      <c r="Q247" s="24">
        <f t="shared" si="292"/>
        <v>-6.1232080921636793</v>
      </c>
      <c r="R247" s="48">
        <f t="shared" si="293"/>
        <v>168.89581020121989</v>
      </c>
      <c r="S247" s="49">
        <v>28.160464264042101</v>
      </c>
      <c r="T247" s="19">
        <f t="shared" si="276"/>
        <v>3.1930754886363225E-3</v>
      </c>
      <c r="U247" s="28">
        <f t="shared" si="277"/>
        <v>3.1135643653474572E-3</v>
      </c>
      <c r="V247" s="30" t="b">
        <f t="shared" ref="V247:X247" si="350">IF(AND($D247&lt;V$2,$D247&gt;W$2),V$3 )</f>
        <v>0</v>
      </c>
      <c r="W247" s="30" t="b">
        <f t="shared" si="350"/>
        <v>0</v>
      </c>
      <c r="X247" s="30" t="b">
        <f t="shared" si="350"/>
        <v>0</v>
      </c>
      <c r="Y247" s="30">
        <f t="shared" si="295"/>
        <v>2.1268721667216761E-3</v>
      </c>
      <c r="Z247" s="30">
        <f t="shared" si="296"/>
        <v>2.1268721667216761E-3</v>
      </c>
      <c r="AA247" s="30" t="b">
        <f t="shared" si="297"/>
        <v>0</v>
      </c>
      <c r="AB247" s="30" t="b">
        <f t="shared" si="298"/>
        <v>0</v>
      </c>
      <c r="AC247" s="30" t="b">
        <f t="shared" si="299"/>
        <v>0</v>
      </c>
      <c r="AD247" s="30">
        <f t="shared" si="300"/>
        <v>8.9839778564273765</v>
      </c>
      <c r="AE247" s="30">
        <f t="shared" si="301"/>
        <v>8.9839778564273765</v>
      </c>
      <c r="AF247" s="49">
        <f t="shared" si="302"/>
        <v>28.160464264042101</v>
      </c>
    </row>
    <row r="248" spans="1:32" ht="16.5" x14ac:dyDescent="0.3">
      <c r="A248" s="2">
        <v>42897.083333327391</v>
      </c>
      <c r="B248" s="8">
        <v>8657.9905946180552</v>
      </c>
      <c r="C248" s="8">
        <f t="shared" si="279"/>
        <v>27.398417071858571</v>
      </c>
      <c r="D248" s="8">
        <f t="shared" si="280"/>
        <v>8630.5921775461975</v>
      </c>
      <c r="E248" s="8">
        <f t="shared" si="281"/>
        <v>8468.6583341957175</v>
      </c>
      <c r="F248" s="9">
        <f t="shared" si="282"/>
        <v>161.93384335047963</v>
      </c>
      <c r="G248" s="13">
        <f t="shared" si="275"/>
        <v>1.9121546407959881E-2</v>
      </c>
      <c r="H248" s="24" t="b">
        <f t="shared" si="283"/>
        <v>0</v>
      </c>
      <c r="I248" s="24" t="b">
        <f t="shared" si="284"/>
        <v>0</v>
      </c>
      <c r="J248" s="24" t="b">
        <f t="shared" si="285"/>
        <v>0</v>
      </c>
      <c r="K248" s="24">
        <f t="shared" si="286"/>
        <v>1.9472250337568883E-2</v>
      </c>
      <c r="L248" s="24">
        <f t="shared" si="287"/>
        <v>1.9472250337568883E-2</v>
      </c>
      <c r="M248" s="24" t="b">
        <f t="shared" si="288"/>
        <v>0</v>
      </c>
      <c r="N248" s="24" t="b">
        <f t="shared" si="289"/>
        <v>0</v>
      </c>
      <c r="O248" s="24" t="b">
        <f t="shared" si="290"/>
        <v>0</v>
      </c>
      <c r="P248" s="24">
        <f t="shared" si="291"/>
        <v>-6.1232080921636793</v>
      </c>
      <c r="Q248" s="24">
        <f t="shared" si="292"/>
        <v>-6.1232080921636793</v>
      </c>
      <c r="R248" s="48">
        <f t="shared" si="293"/>
        <v>161.93384335047963</v>
      </c>
      <c r="S248" s="49">
        <v>27.398417071858571</v>
      </c>
      <c r="T248" s="19">
        <f t="shared" si="276"/>
        <v>3.235272458829294E-3</v>
      </c>
      <c r="U248" s="28">
        <f t="shared" si="277"/>
        <v>3.1545411535375397E-3</v>
      </c>
      <c r="V248" s="30" t="b">
        <f t="shared" ref="V248:X248" si="351">IF(AND($D248&lt;V$2,$D248&gt;W$2),V$3 )</f>
        <v>0</v>
      </c>
      <c r="W248" s="30" t="b">
        <f t="shared" si="351"/>
        <v>0</v>
      </c>
      <c r="X248" s="30" t="b">
        <f t="shared" si="351"/>
        <v>0</v>
      </c>
      <c r="Y248" s="30">
        <f t="shared" si="295"/>
        <v>2.1268721667216761E-3</v>
      </c>
      <c r="Z248" s="30">
        <f t="shared" si="296"/>
        <v>2.1268721667216761E-3</v>
      </c>
      <c r="AA248" s="30" t="b">
        <f t="shared" si="297"/>
        <v>0</v>
      </c>
      <c r="AB248" s="30" t="b">
        <f t="shared" si="298"/>
        <v>0</v>
      </c>
      <c r="AC248" s="30" t="b">
        <f t="shared" si="299"/>
        <v>0</v>
      </c>
      <c r="AD248" s="30">
        <f t="shared" si="300"/>
        <v>8.9839778564273765</v>
      </c>
      <c r="AE248" s="30">
        <f t="shared" si="301"/>
        <v>8.9839778564273765</v>
      </c>
      <c r="AF248" s="49">
        <f t="shared" si="302"/>
        <v>27.398417071858571</v>
      </c>
    </row>
    <row r="249" spans="1:32" ht="16.5" x14ac:dyDescent="0.3">
      <c r="A249" s="2">
        <v>42897.124999994056</v>
      </c>
      <c r="B249" s="8">
        <v>8470.7250325520836</v>
      </c>
      <c r="C249" s="8">
        <f t="shared" si="279"/>
        <v>27.000127160114967</v>
      </c>
      <c r="D249" s="8">
        <f t="shared" si="280"/>
        <v>8443.7249053919695</v>
      </c>
      <c r="E249" s="8">
        <f t="shared" si="281"/>
        <v>8285.4297883447762</v>
      </c>
      <c r="F249" s="9">
        <f t="shared" si="282"/>
        <v>158.29511704719388</v>
      </c>
      <c r="G249" s="13">
        <f t="shared" si="275"/>
        <v>1.9105239087279423E-2</v>
      </c>
      <c r="H249" s="24" t="b">
        <f t="shared" si="283"/>
        <v>0</v>
      </c>
      <c r="I249" s="24" t="b">
        <f t="shared" si="284"/>
        <v>0</v>
      </c>
      <c r="J249" s="24" t="b">
        <f t="shared" si="285"/>
        <v>0</v>
      </c>
      <c r="K249" s="24">
        <f t="shared" si="286"/>
        <v>1.9472250337568883E-2</v>
      </c>
      <c r="L249" s="24">
        <f t="shared" si="287"/>
        <v>1.9472250337568883E-2</v>
      </c>
      <c r="M249" s="24" t="b">
        <f t="shared" si="288"/>
        <v>0</v>
      </c>
      <c r="N249" s="24" t="b">
        <f t="shared" si="289"/>
        <v>0</v>
      </c>
      <c r="O249" s="24" t="b">
        <f t="shared" si="290"/>
        <v>0</v>
      </c>
      <c r="P249" s="24">
        <f t="shared" si="291"/>
        <v>-6.1232080921636793</v>
      </c>
      <c r="Q249" s="24">
        <f t="shared" si="292"/>
        <v>-6.1232080921636793</v>
      </c>
      <c r="R249" s="48">
        <f t="shared" si="293"/>
        <v>158.29511704719388</v>
      </c>
      <c r="S249" s="49">
        <v>27.000127160114967</v>
      </c>
      <c r="T249" s="19">
        <f t="shared" si="276"/>
        <v>3.2587479285741345E-3</v>
      </c>
      <c r="U249" s="28">
        <f t="shared" si="277"/>
        <v>3.1773358931544231E-3</v>
      </c>
      <c r="V249" s="30" t="b">
        <f t="shared" ref="V249:X249" si="352">IF(AND($D249&lt;V$2,$D249&gt;W$2),V$3 )</f>
        <v>0</v>
      </c>
      <c r="W249" s="30" t="b">
        <f t="shared" si="352"/>
        <v>0</v>
      </c>
      <c r="X249" s="30" t="b">
        <f t="shared" si="352"/>
        <v>0</v>
      </c>
      <c r="Y249" s="30">
        <f t="shared" si="295"/>
        <v>2.1268721667216761E-3</v>
      </c>
      <c r="Z249" s="30">
        <f t="shared" si="296"/>
        <v>2.1268721667216761E-3</v>
      </c>
      <c r="AA249" s="30" t="b">
        <f t="shared" si="297"/>
        <v>0</v>
      </c>
      <c r="AB249" s="30" t="b">
        <f t="shared" si="298"/>
        <v>0</v>
      </c>
      <c r="AC249" s="30" t="b">
        <f t="shared" si="299"/>
        <v>0</v>
      </c>
      <c r="AD249" s="30">
        <f t="shared" si="300"/>
        <v>8.9839778564273765</v>
      </c>
      <c r="AE249" s="30">
        <f t="shared" si="301"/>
        <v>8.9839778564273765</v>
      </c>
      <c r="AF249" s="49">
        <f t="shared" si="302"/>
        <v>27.000127160114967</v>
      </c>
    </row>
    <row r="250" spans="1:32" ht="16.5" x14ac:dyDescent="0.3">
      <c r="A250" s="2">
        <v>42897.16666666072</v>
      </c>
      <c r="B250" s="8">
        <v>8415.5203743489583</v>
      </c>
      <c r="C250" s="8">
        <f t="shared" si="279"/>
        <v>26.882713909109356</v>
      </c>
      <c r="D250" s="8">
        <f t="shared" si="280"/>
        <v>8388.6376604398483</v>
      </c>
      <c r="E250" s="8">
        <f t="shared" si="281"/>
        <v>8231.4152160167687</v>
      </c>
      <c r="F250" s="9">
        <f t="shared" si="282"/>
        <v>157.2224444230792</v>
      </c>
      <c r="G250" s="13">
        <f t="shared" si="275"/>
        <v>1.9100293242060518E-2</v>
      </c>
      <c r="H250" s="24" t="b">
        <f t="shared" si="283"/>
        <v>0</v>
      </c>
      <c r="I250" s="24" t="b">
        <f t="shared" si="284"/>
        <v>0</v>
      </c>
      <c r="J250" s="24" t="b">
        <f t="shared" si="285"/>
        <v>0</v>
      </c>
      <c r="K250" s="24">
        <f t="shared" si="286"/>
        <v>1.9472250337568883E-2</v>
      </c>
      <c r="L250" s="24">
        <f t="shared" si="287"/>
        <v>1.9472250337568883E-2</v>
      </c>
      <c r="M250" s="24" t="b">
        <f t="shared" si="288"/>
        <v>0</v>
      </c>
      <c r="N250" s="24" t="b">
        <f t="shared" si="289"/>
        <v>0</v>
      </c>
      <c r="O250" s="24" t="b">
        <f t="shared" si="290"/>
        <v>0</v>
      </c>
      <c r="P250" s="24">
        <f t="shared" si="291"/>
        <v>-6.1232080921636793</v>
      </c>
      <c r="Q250" s="24">
        <f t="shared" si="292"/>
        <v>-6.1232080921636793</v>
      </c>
      <c r="R250" s="48">
        <f t="shared" si="293"/>
        <v>157.2224444230792</v>
      </c>
      <c r="S250" s="49">
        <v>26.882713909109356</v>
      </c>
      <c r="T250" s="19">
        <f t="shared" si="276"/>
        <v>3.2658678008127577E-3</v>
      </c>
      <c r="U250" s="28">
        <f t="shared" si="277"/>
        <v>3.1842490376346269E-3</v>
      </c>
      <c r="V250" s="30" t="b">
        <f t="shared" ref="V250:X250" si="353">IF(AND($D250&lt;V$2,$D250&gt;W$2),V$3 )</f>
        <v>0</v>
      </c>
      <c r="W250" s="30" t="b">
        <f t="shared" si="353"/>
        <v>0</v>
      </c>
      <c r="X250" s="30" t="b">
        <f t="shared" si="353"/>
        <v>0</v>
      </c>
      <c r="Y250" s="30">
        <f t="shared" si="295"/>
        <v>2.1268721667216761E-3</v>
      </c>
      <c r="Z250" s="30">
        <f t="shared" si="296"/>
        <v>2.1268721667216761E-3</v>
      </c>
      <c r="AA250" s="30" t="b">
        <f t="shared" si="297"/>
        <v>0</v>
      </c>
      <c r="AB250" s="30" t="b">
        <f t="shared" si="298"/>
        <v>0</v>
      </c>
      <c r="AC250" s="30" t="b">
        <f t="shared" si="299"/>
        <v>0</v>
      </c>
      <c r="AD250" s="30">
        <f t="shared" si="300"/>
        <v>8.9839778564273765</v>
      </c>
      <c r="AE250" s="30">
        <f t="shared" si="301"/>
        <v>8.9839778564273765</v>
      </c>
      <c r="AF250" s="49">
        <f t="shared" si="302"/>
        <v>26.882713909109356</v>
      </c>
    </row>
    <row r="251" spans="1:32" ht="16.5" x14ac:dyDescent="0.3">
      <c r="A251" s="2">
        <v>42897.208333327384</v>
      </c>
      <c r="B251" s="8">
        <v>8320.1385470920141</v>
      </c>
      <c r="C251" s="8">
        <f t="shared" si="279"/>
        <v>26.679848955505506</v>
      </c>
      <c r="D251" s="8">
        <f t="shared" si="280"/>
        <v>8293.4586981365082</v>
      </c>
      <c r="E251" s="8">
        <f t="shared" si="281"/>
        <v>8138.0896022942698</v>
      </c>
      <c r="F251" s="9">
        <f t="shared" si="282"/>
        <v>155.36909584223852</v>
      </c>
      <c r="G251" s="13">
        <f t="shared" si="275"/>
        <v>1.9091593166833315E-2</v>
      </c>
      <c r="H251" s="24" t="b">
        <f t="shared" si="283"/>
        <v>0</v>
      </c>
      <c r="I251" s="24" t="b">
        <f t="shared" si="284"/>
        <v>0</v>
      </c>
      <c r="J251" s="24" t="b">
        <f t="shared" si="285"/>
        <v>0</v>
      </c>
      <c r="K251" s="24">
        <f t="shared" si="286"/>
        <v>1.9472250337568883E-2</v>
      </c>
      <c r="L251" s="24">
        <f t="shared" si="287"/>
        <v>1.9472250337568883E-2</v>
      </c>
      <c r="M251" s="24" t="b">
        <f t="shared" si="288"/>
        <v>0</v>
      </c>
      <c r="N251" s="24" t="b">
        <f t="shared" si="289"/>
        <v>0</v>
      </c>
      <c r="O251" s="24" t="b">
        <f t="shared" si="290"/>
        <v>0</v>
      </c>
      <c r="P251" s="24">
        <f t="shared" si="291"/>
        <v>-6.1232080921636793</v>
      </c>
      <c r="Q251" s="24">
        <f t="shared" si="292"/>
        <v>-6.1232080921636793</v>
      </c>
      <c r="R251" s="48">
        <f t="shared" si="293"/>
        <v>155.36909584223852</v>
      </c>
      <c r="S251" s="49">
        <v>26.679848955505506</v>
      </c>
      <c r="T251" s="19">
        <f t="shared" si="276"/>
        <v>3.2783921361573595E-3</v>
      </c>
      <c r="U251" s="28">
        <f t="shared" si="277"/>
        <v>3.196409420880566E-3</v>
      </c>
      <c r="V251" s="30" t="b">
        <f t="shared" ref="V251:X251" si="354">IF(AND($D251&lt;V$2,$D251&gt;W$2),V$3 )</f>
        <v>0</v>
      </c>
      <c r="W251" s="30" t="b">
        <f t="shared" si="354"/>
        <v>0</v>
      </c>
      <c r="X251" s="30" t="b">
        <f t="shared" si="354"/>
        <v>0</v>
      </c>
      <c r="Y251" s="30">
        <f t="shared" si="295"/>
        <v>2.1268721667216761E-3</v>
      </c>
      <c r="Z251" s="30">
        <f t="shared" si="296"/>
        <v>2.1268721667216761E-3</v>
      </c>
      <c r="AA251" s="30" t="b">
        <f t="shared" si="297"/>
        <v>0</v>
      </c>
      <c r="AB251" s="30" t="b">
        <f t="shared" si="298"/>
        <v>0</v>
      </c>
      <c r="AC251" s="30" t="b">
        <f t="shared" si="299"/>
        <v>0</v>
      </c>
      <c r="AD251" s="30">
        <f t="shared" si="300"/>
        <v>8.9839778564273765</v>
      </c>
      <c r="AE251" s="30">
        <f t="shared" si="301"/>
        <v>8.9839778564273765</v>
      </c>
      <c r="AF251" s="49">
        <f t="shared" si="302"/>
        <v>26.679848955505506</v>
      </c>
    </row>
    <row r="252" spans="1:32" ht="16.5" x14ac:dyDescent="0.3">
      <c r="A252" s="2">
        <v>42897.249999994048</v>
      </c>
      <c r="B252" s="8">
        <v>8852.8410264756949</v>
      </c>
      <c r="C252" s="8">
        <f t="shared" si="279"/>
        <v>27.812839032050285</v>
      </c>
      <c r="D252" s="8">
        <f t="shared" si="280"/>
        <v>8825.0281874436441</v>
      </c>
      <c r="E252" s="8">
        <f t="shared" si="281"/>
        <v>8659.3082374338028</v>
      </c>
      <c r="F252" s="9">
        <f t="shared" si="282"/>
        <v>165.71995000984072</v>
      </c>
      <c r="G252" s="13">
        <f t="shared" si="275"/>
        <v>1.9137781617871132E-2</v>
      </c>
      <c r="H252" s="24" t="b">
        <f t="shared" si="283"/>
        <v>0</v>
      </c>
      <c r="I252" s="24" t="b">
        <f t="shared" si="284"/>
        <v>0</v>
      </c>
      <c r="J252" s="24" t="b">
        <f t="shared" si="285"/>
        <v>0</v>
      </c>
      <c r="K252" s="24">
        <f t="shared" si="286"/>
        <v>1.9472250337568883E-2</v>
      </c>
      <c r="L252" s="24">
        <f t="shared" si="287"/>
        <v>1.9472250337568883E-2</v>
      </c>
      <c r="M252" s="24" t="b">
        <f t="shared" si="288"/>
        <v>0</v>
      </c>
      <c r="N252" s="24" t="b">
        <f t="shared" si="289"/>
        <v>0</v>
      </c>
      <c r="O252" s="24" t="b">
        <f t="shared" si="290"/>
        <v>0</v>
      </c>
      <c r="P252" s="24">
        <f t="shared" si="291"/>
        <v>-6.1232080921636793</v>
      </c>
      <c r="Q252" s="24">
        <f t="shared" si="292"/>
        <v>-6.1232080921636793</v>
      </c>
      <c r="R252" s="48">
        <f t="shared" si="293"/>
        <v>165.71995000984072</v>
      </c>
      <c r="S252" s="49">
        <v>27.812839032050285</v>
      </c>
      <c r="T252" s="19">
        <f t="shared" si="276"/>
        <v>3.2119007973196545E-3</v>
      </c>
      <c r="U252" s="28">
        <f t="shared" si="277"/>
        <v>3.1318458587914016E-3</v>
      </c>
      <c r="V252" s="30" t="b">
        <f t="shared" ref="V252:X252" si="355">IF(AND($D252&lt;V$2,$D252&gt;W$2),V$3 )</f>
        <v>0</v>
      </c>
      <c r="W252" s="30" t="b">
        <f t="shared" si="355"/>
        <v>0</v>
      </c>
      <c r="X252" s="30" t="b">
        <f t="shared" si="355"/>
        <v>0</v>
      </c>
      <c r="Y252" s="30">
        <f t="shared" si="295"/>
        <v>2.1268721667216761E-3</v>
      </c>
      <c r="Z252" s="30">
        <f t="shared" si="296"/>
        <v>2.1268721667216761E-3</v>
      </c>
      <c r="AA252" s="30" t="b">
        <f t="shared" si="297"/>
        <v>0</v>
      </c>
      <c r="AB252" s="30" t="b">
        <f t="shared" si="298"/>
        <v>0</v>
      </c>
      <c r="AC252" s="30" t="b">
        <f t="shared" si="299"/>
        <v>0</v>
      </c>
      <c r="AD252" s="30">
        <f t="shared" si="300"/>
        <v>8.9839778564273765</v>
      </c>
      <c r="AE252" s="30">
        <f t="shared" si="301"/>
        <v>8.9839778564273765</v>
      </c>
      <c r="AF252" s="49">
        <f t="shared" si="302"/>
        <v>27.812839032050285</v>
      </c>
    </row>
    <row r="253" spans="1:32" ht="16.5" x14ac:dyDescent="0.3">
      <c r="A253" s="2">
        <v>42897.291666660713</v>
      </c>
      <c r="B253" s="8">
        <v>9850.2960058593744</v>
      </c>
      <c r="C253" s="8">
        <f t="shared" si="279"/>
        <v>29.934298265259375</v>
      </c>
      <c r="D253" s="8">
        <f t="shared" si="280"/>
        <v>9820.3617075941147</v>
      </c>
      <c r="E253" s="8">
        <f t="shared" si="281"/>
        <v>9635.2603741105304</v>
      </c>
      <c r="F253" s="9">
        <f t="shared" si="282"/>
        <v>185.10133348358434</v>
      </c>
      <c r="G253" s="13">
        <f t="shared" si="275"/>
        <v>1.9210828384144396E-2</v>
      </c>
      <c r="H253" s="24" t="b">
        <f t="shared" si="283"/>
        <v>0</v>
      </c>
      <c r="I253" s="24" t="b">
        <f t="shared" si="284"/>
        <v>0</v>
      </c>
      <c r="J253" s="24" t="b">
        <f t="shared" si="285"/>
        <v>0</v>
      </c>
      <c r="K253" s="24">
        <f t="shared" si="286"/>
        <v>1.9472250337568883E-2</v>
      </c>
      <c r="L253" s="24">
        <f t="shared" si="287"/>
        <v>1.9472250337568883E-2</v>
      </c>
      <c r="M253" s="24" t="b">
        <f t="shared" si="288"/>
        <v>0</v>
      </c>
      <c r="N253" s="24" t="b">
        <f t="shared" si="289"/>
        <v>0</v>
      </c>
      <c r="O253" s="24" t="b">
        <f t="shared" si="290"/>
        <v>0</v>
      </c>
      <c r="P253" s="24">
        <f t="shared" si="291"/>
        <v>-6.1232080921636793</v>
      </c>
      <c r="Q253" s="24">
        <f t="shared" si="292"/>
        <v>-6.1232080921636793</v>
      </c>
      <c r="R253" s="48">
        <f t="shared" si="293"/>
        <v>185.10133348358434</v>
      </c>
      <c r="S253" s="49">
        <v>29.934298265259375</v>
      </c>
      <c r="T253" s="19">
        <f t="shared" si="276"/>
        <v>3.1067451322531314E-3</v>
      </c>
      <c r="U253" s="28">
        <f t="shared" si="277"/>
        <v>3.0297166507103485E-3</v>
      </c>
      <c r="V253" s="30" t="b">
        <f t="shared" ref="V253:X253" si="356">IF(AND($D253&lt;V$2,$D253&gt;W$2),V$3 )</f>
        <v>0</v>
      </c>
      <c r="W253" s="30" t="b">
        <f t="shared" si="356"/>
        <v>0</v>
      </c>
      <c r="X253" s="30" t="b">
        <f t="shared" si="356"/>
        <v>0</v>
      </c>
      <c r="Y253" s="30">
        <f t="shared" si="295"/>
        <v>2.1268721667216761E-3</v>
      </c>
      <c r="Z253" s="30">
        <f t="shared" si="296"/>
        <v>2.1268721667216761E-3</v>
      </c>
      <c r="AA253" s="30" t="b">
        <f t="shared" si="297"/>
        <v>0</v>
      </c>
      <c r="AB253" s="30" t="b">
        <f t="shared" si="298"/>
        <v>0</v>
      </c>
      <c r="AC253" s="30" t="b">
        <f t="shared" si="299"/>
        <v>0</v>
      </c>
      <c r="AD253" s="30">
        <f t="shared" si="300"/>
        <v>8.9839778564273765</v>
      </c>
      <c r="AE253" s="30">
        <f t="shared" si="301"/>
        <v>8.9839778564273765</v>
      </c>
      <c r="AF253" s="49">
        <f t="shared" si="302"/>
        <v>29.934298265259375</v>
      </c>
    </row>
    <row r="254" spans="1:32" ht="16.5" x14ac:dyDescent="0.3">
      <c r="A254" s="2">
        <v>42897.333333327377</v>
      </c>
      <c r="B254" s="8">
        <v>10888.364712456598</v>
      </c>
      <c r="C254" s="8">
        <f t="shared" si="279"/>
        <v>31.258764985231924</v>
      </c>
      <c r="D254" s="8">
        <f t="shared" si="280"/>
        <v>10857.105947471366</v>
      </c>
      <c r="E254" s="8">
        <f t="shared" si="281"/>
        <v>10645.594327052726</v>
      </c>
      <c r="F254" s="9">
        <f t="shared" si="282"/>
        <v>211.51162041863915</v>
      </c>
      <c r="G254" s="13">
        <f t="shared" si="275"/>
        <v>1.9868465199837929E-2</v>
      </c>
      <c r="H254" s="24" t="b">
        <f t="shared" si="283"/>
        <v>0</v>
      </c>
      <c r="I254" s="24" t="b">
        <f t="shared" si="284"/>
        <v>0</v>
      </c>
      <c r="J254" s="24">
        <f t="shared" si="285"/>
        <v>2.8413894797919583E-2</v>
      </c>
      <c r="K254" s="24" t="b">
        <f t="shared" si="286"/>
        <v>0</v>
      </c>
      <c r="L254" s="24">
        <f t="shared" si="287"/>
        <v>2.8413894797919583E-2</v>
      </c>
      <c r="M254" s="24" t="b">
        <f t="shared" si="288"/>
        <v>0</v>
      </c>
      <c r="N254" s="24" t="b">
        <f t="shared" si="289"/>
        <v>0</v>
      </c>
      <c r="O254" s="24">
        <f t="shared" si="290"/>
        <v>-96.981045782679246</v>
      </c>
      <c r="P254" s="24" t="b">
        <f t="shared" si="291"/>
        <v>0</v>
      </c>
      <c r="Q254" s="24">
        <f t="shared" si="292"/>
        <v>-96.981045782679246</v>
      </c>
      <c r="R254" s="48">
        <f t="shared" si="293"/>
        <v>211.51162041863915</v>
      </c>
      <c r="S254" s="49">
        <v>31.258764985231924</v>
      </c>
      <c r="T254" s="19">
        <f t="shared" si="276"/>
        <v>2.9363099912417981E-3</v>
      </c>
      <c r="U254" s="28">
        <f t="shared" si="277"/>
        <v>2.8626229695380488E-3</v>
      </c>
      <c r="V254" s="30" t="b">
        <f t="shared" ref="V254:X254" si="357">IF(AND($D254&lt;V$2,$D254&gt;W$2),V$3 )</f>
        <v>0</v>
      </c>
      <c r="W254" s="30" t="b">
        <f t="shared" si="357"/>
        <v>0</v>
      </c>
      <c r="X254" s="30">
        <f t="shared" si="357"/>
        <v>4.7702342923554032E-4</v>
      </c>
      <c r="Y254" s="30" t="b">
        <f t="shared" si="295"/>
        <v>0</v>
      </c>
      <c r="Z254" s="30">
        <f t="shared" si="296"/>
        <v>4.7702342923554032E-4</v>
      </c>
      <c r="AA254" s="30" t="b">
        <f t="shared" si="297"/>
        <v>0</v>
      </c>
      <c r="AB254" s="30" t="b">
        <f t="shared" si="298"/>
        <v>0</v>
      </c>
      <c r="AC254" s="30">
        <f t="shared" si="299"/>
        <v>26.064759911328629</v>
      </c>
      <c r="AD254" s="30" t="b">
        <f t="shared" si="300"/>
        <v>0</v>
      </c>
      <c r="AE254" s="30">
        <f t="shared" si="301"/>
        <v>26.064759911328629</v>
      </c>
      <c r="AF254" s="49">
        <f t="shared" si="302"/>
        <v>31.258764985231924</v>
      </c>
    </row>
    <row r="255" spans="1:32" ht="16.5" x14ac:dyDescent="0.3">
      <c r="A255" s="2">
        <v>42897.374999994041</v>
      </c>
      <c r="B255" s="8">
        <v>11809.483754340277</v>
      </c>
      <c r="C255" s="8">
        <f t="shared" si="279"/>
        <v>31.69816034932543</v>
      </c>
      <c r="D255" s="8">
        <f t="shared" si="280"/>
        <v>11777.785593990951</v>
      </c>
      <c r="E255" s="8">
        <f t="shared" si="281"/>
        <v>11540.113878953518</v>
      </c>
      <c r="F255" s="9">
        <f t="shared" si="282"/>
        <v>237.67171503743248</v>
      </c>
      <c r="G255" s="13">
        <f t="shared" si="275"/>
        <v>2.0595266002607686E-2</v>
      </c>
      <c r="H255" s="24" t="b">
        <f t="shared" si="283"/>
        <v>0</v>
      </c>
      <c r="I255" s="24" t="b">
        <f t="shared" si="284"/>
        <v>0</v>
      </c>
      <c r="J255" s="24">
        <f t="shared" si="285"/>
        <v>2.8413894797919583E-2</v>
      </c>
      <c r="K255" s="24" t="b">
        <f t="shared" si="286"/>
        <v>0</v>
      </c>
      <c r="L255" s="24">
        <f t="shared" si="287"/>
        <v>2.8413894797919583E-2</v>
      </c>
      <c r="M255" s="24" t="b">
        <f t="shared" si="288"/>
        <v>0</v>
      </c>
      <c r="N255" s="24" t="b">
        <f t="shared" si="289"/>
        <v>0</v>
      </c>
      <c r="O255" s="24">
        <f t="shared" si="290"/>
        <v>-96.981045782679246</v>
      </c>
      <c r="P255" s="24" t="b">
        <f t="shared" si="291"/>
        <v>0</v>
      </c>
      <c r="Q255" s="24">
        <f t="shared" si="292"/>
        <v>-96.981045782679246</v>
      </c>
      <c r="R255" s="48">
        <f t="shared" si="293"/>
        <v>237.67171503743248</v>
      </c>
      <c r="S255" s="49">
        <v>31.69816034932543</v>
      </c>
      <c r="T255" s="19">
        <f t="shared" si="276"/>
        <v>2.7467805501586512E-3</v>
      </c>
      <c r="U255" s="28">
        <f t="shared" si="277"/>
        <v>2.6769422662109607E-3</v>
      </c>
      <c r="V255" s="30" t="b">
        <f t="shared" ref="V255:X255" si="358">IF(AND($D255&lt;V$2,$D255&gt;W$2),V$3 )</f>
        <v>0</v>
      </c>
      <c r="W255" s="30" t="b">
        <f t="shared" si="358"/>
        <v>0</v>
      </c>
      <c r="X255" s="30">
        <f t="shared" si="358"/>
        <v>4.7702342923554032E-4</v>
      </c>
      <c r="Y255" s="30" t="b">
        <f t="shared" si="295"/>
        <v>0</v>
      </c>
      <c r="Z255" s="30">
        <f t="shared" si="296"/>
        <v>4.7702342923554032E-4</v>
      </c>
      <c r="AA255" s="30" t="b">
        <f t="shared" si="297"/>
        <v>0</v>
      </c>
      <c r="AB255" s="30" t="b">
        <f t="shared" si="298"/>
        <v>0</v>
      </c>
      <c r="AC255" s="30">
        <f t="shared" si="299"/>
        <v>26.064759911328629</v>
      </c>
      <c r="AD255" s="30" t="b">
        <f t="shared" si="300"/>
        <v>0</v>
      </c>
      <c r="AE255" s="30">
        <f t="shared" si="301"/>
        <v>26.064759911328629</v>
      </c>
      <c r="AF255" s="49">
        <f t="shared" si="302"/>
        <v>31.69816034932543</v>
      </c>
    </row>
    <row r="256" spans="1:32" ht="16.5" x14ac:dyDescent="0.3">
      <c r="A256" s="2">
        <v>42897.416666660705</v>
      </c>
      <c r="B256" s="8">
        <v>12728.986318359375</v>
      </c>
      <c r="C256" s="8">
        <f t="shared" si="279"/>
        <v>32.136784615604697</v>
      </c>
      <c r="D256" s="8">
        <f t="shared" si="280"/>
        <v>12696.849533743771</v>
      </c>
      <c r="E256" s="8">
        <f t="shared" si="281"/>
        <v>12433.063632609641</v>
      </c>
      <c r="F256" s="9">
        <f t="shared" si="282"/>
        <v>263.78590113413054</v>
      </c>
      <c r="G256" s="13">
        <f t="shared" si="275"/>
        <v>2.1216484442520556E-2</v>
      </c>
      <c r="H256" s="24" t="b">
        <f t="shared" si="283"/>
        <v>0</v>
      </c>
      <c r="I256" s="24" t="b">
        <f t="shared" si="284"/>
        <v>0</v>
      </c>
      <c r="J256" s="24">
        <f t="shared" si="285"/>
        <v>2.8413894797919583E-2</v>
      </c>
      <c r="K256" s="24" t="b">
        <f t="shared" si="286"/>
        <v>0</v>
      </c>
      <c r="L256" s="24">
        <f t="shared" si="287"/>
        <v>2.8413894797919583E-2</v>
      </c>
      <c r="M256" s="24" t="b">
        <f t="shared" si="288"/>
        <v>0</v>
      </c>
      <c r="N256" s="24" t="b">
        <f t="shared" si="289"/>
        <v>0</v>
      </c>
      <c r="O256" s="24">
        <f t="shared" si="290"/>
        <v>-96.981045782679246</v>
      </c>
      <c r="P256" s="24" t="b">
        <f t="shared" si="291"/>
        <v>0</v>
      </c>
      <c r="Q256" s="24">
        <f t="shared" si="292"/>
        <v>-96.981045782679246</v>
      </c>
      <c r="R256" s="48">
        <f t="shared" si="293"/>
        <v>263.78590113413054</v>
      </c>
      <c r="S256" s="49">
        <v>32.136784615604697</v>
      </c>
      <c r="T256" s="19">
        <f t="shared" si="276"/>
        <v>2.5847840536515729E-3</v>
      </c>
      <c r="U256" s="28">
        <f t="shared" si="277"/>
        <v>2.518335130558587E-3</v>
      </c>
      <c r="V256" s="30" t="b">
        <f t="shared" ref="V256:X256" si="359">IF(AND($D256&lt;V$2,$D256&gt;W$2),V$3 )</f>
        <v>0</v>
      </c>
      <c r="W256" s="30" t="b">
        <f t="shared" si="359"/>
        <v>0</v>
      </c>
      <c r="X256" s="30">
        <f t="shared" si="359"/>
        <v>4.7702342923554032E-4</v>
      </c>
      <c r="Y256" s="30" t="b">
        <f t="shared" si="295"/>
        <v>0</v>
      </c>
      <c r="Z256" s="30">
        <f t="shared" si="296"/>
        <v>4.7702342923554032E-4</v>
      </c>
      <c r="AA256" s="30" t="b">
        <f t="shared" si="297"/>
        <v>0</v>
      </c>
      <c r="AB256" s="30" t="b">
        <f t="shared" si="298"/>
        <v>0</v>
      </c>
      <c r="AC256" s="30">
        <f t="shared" si="299"/>
        <v>26.064759911328629</v>
      </c>
      <c r="AD256" s="30" t="b">
        <f t="shared" si="300"/>
        <v>0</v>
      </c>
      <c r="AE256" s="30">
        <f t="shared" si="301"/>
        <v>26.064759911328629</v>
      </c>
      <c r="AF256" s="49">
        <f t="shared" si="302"/>
        <v>32.136784615604697</v>
      </c>
    </row>
    <row r="257" spans="1:32" ht="16.5" x14ac:dyDescent="0.3">
      <c r="A257" s="2">
        <v>42897.458333327369</v>
      </c>
      <c r="B257" s="8">
        <v>13601.601649305556</v>
      </c>
      <c r="C257" s="8">
        <f t="shared" si="279"/>
        <v>32.553042573176143</v>
      </c>
      <c r="D257" s="8">
        <f t="shared" si="280"/>
        <v>13569.04860673238</v>
      </c>
      <c r="E257" s="8">
        <f t="shared" si="281"/>
        <v>13280.480132895507</v>
      </c>
      <c r="F257" s="9">
        <f t="shared" si="282"/>
        <v>288.56847383687187</v>
      </c>
      <c r="G257" s="13">
        <f t="shared" si="275"/>
        <v>2.1728768158170202E-2</v>
      </c>
      <c r="H257" s="24" t="b">
        <f t="shared" si="283"/>
        <v>0</v>
      </c>
      <c r="I257" s="24" t="b">
        <f t="shared" si="284"/>
        <v>0</v>
      </c>
      <c r="J257" s="24">
        <f t="shared" si="285"/>
        <v>2.8413894797919583E-2</v>
      </c>
      <c r="K257" s="24" t="b">
        <f t="shared" si="286"/>
        <v>0</v>
      </c>
      <c r="L257" s="24">
        <f t="shared" si="287"/>
        <v>2.8413894797919583E-2</v>
      </c>
      <c r="M257" s="24" t="b">
        <f t="shared" si="288"/>
        <v>0</v>
      </c>
      <c r="N257" s="24" t="b">
        <f t="shared" si="289"/>
        <v>0</v>
      </c>
      <c r="O257" s="24">
        <f t="shared" si="290"/>
        <v>-96.981045782679246</v>
      </c>
      <c r="P257" s="24" t="b">
        <f t="shared" si="291"/>
        <v>0</v>
      </c>
      <c r="Q257" s="24">
        <f t="shared" si="292"/>
        <v>-96.981045782679246</v>
      </c>
      <c r="R257" s="48">
        <f t="shared" si="293"/>
        <v>288.56847383687187</v>
      </c>
      <c r="S257" s="49">
        <v>32.553042573176143</v>
      </c>
      <c r="T257" s="19">
        <f t="shared" si="276"/>
        <v>2.4511947043648558E-3</v>
      </c>
      <c r="U257" s="28">
        <f t="shared" si="277"/>
        <v>2.3876098891973526E-3</v>
      </c>
      <c r="V257" s="30" t="b">
        <f t="shared" ref="V257:X257" si="360">IF(AND($D257&lt;V$2,$D257&gt;W$2),V$3 )</f>
        <v>0</v>
      </c>
      <c r="W257" s="30" t="b">
        <f t="shared" si="360"/>
        <v>0</v>
      </c>
      <c r="X257" s="30">
        <f t="shared" si="360"/>
        <v>4.7702342923554032E-4</v>
      </c>
      <c r="Y257" s="30" t="b">
        <f t="shared" si="295"/>
        <v>0</v>
      </c>
      <c r="Z257" s="30">
        <f t="shared" si="296"/>
        <v>4.7702342923554032E-4</v>
      </c>
      <c r="AA257" s="30" t="b">
        <f t="shared" si="297"/>
        <v>0</v>
      </c>
      <c r="AB257" s="30" t="b">
        <f t="shared" si="298"/>
        <v>0</v>
      </c>
      <c r="AC257" s="30">
        <f t="shared" si="299"/>
        <v>26.064759911328629</v>
      </c>
      <c r="AD257" s="30" t="b">
        <f t="shared" si="300"/>
        <v>0</v>
      </c>
      <c r="AE257" s="30">
        <f t="shared" si="301"/>
        <v>26.064759911328629</v>
      </c>
      <c r="AF257" s="49">
        <f t="shared" si="302"/>
        <v>32.553042573176143</v>
      </c>
    </row>
    <row r="258" spans="1:32" ht="16.5" x14ac:dyDescent="0.3">
      <c r="A258" s="2">
        <v>42897.499999994034</v>
      </c>
      <c r="B258" s="8">
        <v>14375.454050564236</v>
      </c>
      <c r="C258" s="8">
        <f t="shared" si="279"/>
        <v>32.922188299346722</v>
      </c>
      <c r="D258" s="8">
        <f t="shared" si="280"/>
        <v>14342.53186226489</v>
      </c>
      <c r="E258" s="8">
        <f t="shared" si="281"/>
        <v>14031.985716577365</v>
      </c>
      <c r="F258" s="9">
        <f t="shared" si="282"/>
        <v>310.54614568752498</v>
      </c>
      <c r="G258" s="13">
        <f t="shared" si="275"/>
        <v>2.2131304290072523E-2</v>
      </c>
      <c r="H258" s="24" t="b">
        <f t="shared" si="283"/>
        <v>0</v>
      </c>
      <c r="I258" s="24" t="b">
        <f t="shared" si="284"/>
        <v>0</v>
      </c>
      <c r="J258" s="24">
        <f t="shared" si="285"/>
        <v>2.8413894797919583E-2</v>
      </c>
      <c r="K258" s="24" t="b">
        <f t="shared" si="286"/>
        <v>0</v>
      </c>
      <c r="L258" s="24">
        <f t="shared" si="287"/>
        <v>2.8413894797919583E-2</v>
      </c>
      <c r="M258" s="24" t="b">
        <f t="shared" si="288"/>
        <v>0</v>
      </c>
      <c r="N258" s="24" t="b">
        <f t="shared" si="289"/>
        <v>0</v>
      </c>
      <c r="O258" s="24">
        <f t="shared" si="290"/>
        <v>-96.981045782679246</v>
      </c>
      <c r="P258" s="24" t="b">
        <f t="shared" si="291"/>
        <v>0</v>
      </c>
      <c r="Q258" s="24">
        <f t="shared" si="292"/>
        <v>-96.981045782679246</v>
      </c>
      <c r="R258" s="48">
        <f t="shared" si="293"/>
        <v>310.54614568752498</v>
      </c>
      <c r="S258" s="49">
        <v>32.922188299346722</v>
      </c>
      <c r="T258" s="19">
        <f t="shared" si="276"/>
        <v>2.3462244734508606E-3</v>
      </c>
      <c r="U258" s="28">
        <f t="shared" si="277"/>
        <v>2.2849339685165914E-3</v>
      </c>
      <c r="V258" s="30" t="b">
        <f t="shared" ref="V258:X258" si="361">IF(AND($D258&lt;V$2,$D258&gt;W$2),V$3 )</f>
        <v>0</v>
      </c>
      <c r="W258" s="30" t="b">
        <f t="shared" si="361"/>
        <v>0</v>
      </c>
      <c r="X258" s="30">
        <f t="shared" si="361"/>
        <v>4.7702342923554032E-4</v>
      </c>
      <c r="Y258" s="30" t="b">
        <f t="shared" si="295"/>
        <v>0</v>
      </c>
      <c r="Z258" s="30">
        <f t="shared" si="296"/>
        <v>4.7702342923554032E-4</v>
      </c>
      <c r="AA258" s="30" t="b">
        <f t="shared" si="297"/>
        <v>0</v>
      </c>
      <c r="AB258" s="30" t="b">
        <f t="shared" si="298"/>
        <v>0</v>
      </c>
      <c r="AC258" s="30">
        <f t="shared" si="299"/>
        <v>26.064759911328629</v>
      </c>
      <c r="AD258" s="30" t="b">
        <f t="shared" si="300"/>
        <v>0</v>
      </c>
      <c r="AE258" s="30">
        <f t="shared" si="301"/>
        <v>26.064759911328629</v>
      </c>
      <c r="AF258" s="49">
        <f t="shared" si="302"/>
        <v>32.922188299346722</v>
      </c>
    </row>
    <row r="259" spans="1:32" ht="16.5" x14ac:dyDescent="0.3">
      <c r="A259" s="2">
        <v>42897.541666660698</v>
      </c>
      <c r="B259" s="8">
        <v>14902.748886718749</v>
      </c>
      <c r="C259" s="8">
        <f t="shared" si="279"/>
        <v>33.607225131266325</v>
      </c>
      <c r="D259" s="8">
        <f t="shared" si="280"/>
        <v>14869.141661587482</v>
      </c>
      <c r="E259" s="8">
        <f t="shared" si="281"/>
        <v>14540.928327541595</v>
      </c>
      <c r="F259" s="9">
        <f t="shared" si="282"/>
        <v>328.21333404588802</v>
      </c>
      <c r="G259" s="13">
        <f t="shared" si="275"/>
        <v>2.257169051746357E-2</v>
      </c>
      <c r="H259" s="24" t="b">
        <f t="shared" si="283"/>
        <v>0</v>
      </c>
      <c r="I259" s="24">
        <f t="shared" si="284"/>
        <v>3.3608777590990367E-2</v>
      </c>
      <c r="J259" s="24" t="b">
        <f t="shared" si="285"/>
        <v>0</v>
      </c>
      <c r="K259" s="24" t="b">
        <f t="shared" si="286"/>
        <v>0</v>
      </c>
      <c r="L259" s="24">
        <f t="shared" si="287"/>
        <v>3.3608777590990367E-2</v>
      </c>
      <c r="M259" s="24" t="b">
        <f t="shared" si="288"/>
        <v>0</v>
      </c>
      <c r="N259" s="24">
        <f t="shared" si="289"/>
        <v>-171.52034102733461</v>
      </c>
      <c r="O259" s="24" t="b">
        <f t="shared" si="290"/>
        <v>0</v>
      </c>
      <c r="P259" s="24" t="b">
        <f t="shared" si="291"/>
        <v>0</v>
      </c>
      <c r="Q259" s="24">
        <f t="shared" si="292"/>
        <v>-171.52034102733461</v>
      </c>
      <c r="R259" s="48">
        <f t="shared" si="293"/>
        <v>328.21333404588802</v>
      </c>
      <c r="S259" s="49">
        <v>33.607225131266325</v>
      </c>
      <c r="T259" s="19">
        <f t="shared" si="276"/>
        <v>2.3112159261256897E-3</v>
      </c>
      <c r="U259" s="28">
        <f t="shared" si="277"/>
        <v>2.2500283790504601E-3</v>
      </c>
      <c r="V259" s="30" t="b">
        <f t="shared" ref="V259:X259" si="362">IF(AND($D259&lt;V$2,$D259&gt;W$2),V$3 )</f>
        <v>0</v>
      </c>
      <c r="W259" s="30">
        <f t="shared" si="362"/>
        <v>2.2578403714412637E-3</v>
      </c>
      <c r="X259" s="30" t="b">
        <f t="shared" si="362"/>
        <v>0</v>
      </c>
      <c r="Y259" s="30" t="b">
        <f t="shared" si="295"/>
        <v>0</v>
      </c>
      <c r="Z259" s="30">
        <f t="shared" si="296"/>
        <v>2.2578403714412637E-3</v>
      </c>
      <c r="AA259" s="30" t="b">
        <f t="shared" si="297"/>
        <v>0</v>
      </c>
      <c r="AB259" s="30">
        <f t="shared" si="298"/>
        <v>-4.0802950618612499E-2</v>
      </c>
      <c r="AC259" s="30" t="b">
        <f t="shared" si="299"/>
        <v>0</v>
      </c>
      <c r="AD259" s="30" t="b">
        <f t="shared" si="300"/>
        <v>0</v>
      </c>
      <c r="AE259" s="30">
        <f t="shared" si="301"/>
        <v>-4.0802950618612499E-2</v>
      </c>
      <c r="AF259" s="49">
        <f t="shared" si="302"/>
        <v>33.607225131266325</v>
      </c>
    </row>
    <row r="260" spans="1:32" ht="16.5" x14ac:dyDescent="0.3">
      <c r="A260" s="2">
        <v>42897.583333327362</v>
      </c>
      <c r="B260" s="8">
        <v>15271.968689236111</v>
      </c>
      <c r="C260" s="8">
        <f t="shared" si="279"/>
        <v>34.4408645073256</v>
      </c>
      <c r="D260" s="8">
        <f t="shared" si="280"/>
        <v>15237.527824728786</v>
      </c>
      <c r="E260" s="8">
        <f t="shared" si="281"/>
        <v>14896.933482058284</v>
      </c>
      <c r="F260" s="9">
        <f t="shared" si="282"/>
        <v>340.59434267050239</v>
      </c>
      <c r="G260" s="13">
        <f t="shared" si="275"/>
        <v>2.2863386151298237E-2</v>
      </c>
      <c r="H260" s="24" t="b">
        <f t="shared" si="283"/>
        <v>0</v>
      </c>
      <c r="I260" s="24">
        <f t="shared" si="284"/>
        <v>3.3608777590990367E-2</v>
      </c>
      <c r="J260" s="24" t="b">
        <f t="shared" si="285"/>
        <v>0</v>
      </c>
      <c r="K260" s="24" t="b">
        <f t="shared" si="286"/>
        <v>0</v>
      </c>
      <c r="L260" s="24">
        <f t="shared" si="287"/>
        <v>3.3608777590990367E-2</v>
      </c>
      <c r="M260" s="24" t="b">
        <f t="shared" si="288"/>
        <v>0</v>
      </c>
      <c r="N260" s="24">
        <f t="shared" si="289"/>
        <v>-171.52034102733461</v>
      </c>
      <c r="O260" s="24" t="b">
        <f t="shared" si="290"/>
        <v>0</v>
      </c>
      <c r="P260" s="24" t="b">
        <f t="shared" si="291"/>
        <v>0</v>
      </c>
      <c r="Q260" s="24">
        <f t="shared" si="292"/>
        <v>-171.52034102733461</v>
      </c>
      <c r="R260" s="48">
        <f t="shared" si="293"/>
        <v>340.59434267050239</v>
      </c>
      <c r="S260" s="49">
        <v>34.4408645073256</v>
      </c>
      <c r="T260" s="19">
        <f t="shared" si="276"/>
        <v>2.3119432297127344E-3</v>
      </c>
      <c r="U260" s="28">
        <f t="shared" si="277"/>
        <v>2.2500942749766233E-3</v>
      </c>
      <c r="V260" s="30" t="b">
        <f t="shared" ref="V260:X260" si="363">IF(AND($D260&lt;V$2,$D260&gt;W$2),V$3 )</f>
        <v>0</v>
      </c>
      <c r="W260" s="30">
        <f t="shared" si="363"/>
        <v>2.2578403714412637E-3</v>
      </c>
      <c r="X260" s="30" t="b">
        <f t="shared" si="363"/>
        <v>0</v>
      </c>
      <c r="Y260" s="30" t="b">
        <f t="shared" si="295"/>
        <v>0</v>
      </c>
      <c r="Z260" s="30">
        <f t="shared" si="296"/>
        <v>2.2578403714412637E-3</v>
      </c>
      <c r="AA260" s="30" t="b">
        <f t="shared" si="297"/>
        <v>0</v>
      </c>
      <c r="AB260" s="30">
        <f t="shared" si="298"/>
        <v>-4.0802950618612499E-2</v>
      </c>
      <c r="AC260" s="30" t="b">
        <f t="shared" si="299"/>
        <v>0</v>
      </c>
      <c r="AD260" s="30" t="b">
        <f t="shared" si="300"/>
        <v>0</v>
      </c>
      <c r="AE260" s="30">
        <f t="shared" si="301"/>
        <v>-4.0802950618612499E-2</v>
      </c>
      <c r="AF260" s="49">
        <f t="shared" si="302"/>
        <v>34.4408645073256</v>
      </c>
    </row>
    <row r="261" spans="1:32" ht="16.5" x14ac:dyDescent="0.3">
      <c r="A261" s="2">
        <v>42897.624999994026</v>
      </c>
      <c r="B261" s="8">
        <v>15563.526354166666</v>
      </c>
      <c r="C261" s="8">
        <f t="shared" si="279"/>
        <v>35.099155173808953</v>
      </c>
      <c r="D261" s="8">
        <f t="shared" si="280"/>
        <v>15528.427198992857</v>
      </c>
      <c r="E261" s="8">
        <f t="shared" si="281"/>
        <v>15178.056083951355</v>
      </c>
      <c r="F261" s="9">
        <f t="shared" si="282"/>
        <v>350.37111504150181</v>
      </c>
      <c r="G261" s="13">
        <f t="shared" si="275"/>
        <v>2.3084057214149422E-2</v>
      </c>
      <c r="H261" s="24" t="b">
        <f t="shared" si="283"/>
        <v>0</v>
      </c>
      <c r="I261" s="24">
        <f t="shared" si="284"/>
        <v>3.3608777590990367E-2</v>
      </c>
      <c r="J261" s="24" t="b">
        <f t="shared" si="285"/>
        <v>0</v>
      </c>
      <c r="K261" s="24" t="b">
        <f t="shared" si="286"/>
        <v>0</v>
      </c>
      <c r="L261" s="24">
        <f t="shared" si="287"/>
        <v>3.3608777590990367E-2</v>
      </c>
      <c r="M261" s="24" t="b">
        <f t="shared" si="288"/>
        <v>0</v>
      </c>
      <c r="N261" s="24">
        <f t="shared" si="289"/>
        <v>-171.52034102733461</v>
      </c>
      <c r="O261" s="24" t="b">
        <f t="shared" si="290"/>
        <v>0</v>
      </c>
      <c r="P261" s="24" t="b">
        <f t="shared" si="291"/>
        <v>0</v>
      </c>
      <c r="Q261" s="24">
        <f t="shared" si="292"/>
        <v>-171.52034102733461</v>
      </c>
      <c r="R261" s="48">
        <f t="shared" si="293"/>
        <v>350.37111504150181</v>
      </c>
      <c r="S261" s="49">
        <v>35.099155173808953</v>
      </c>
      <c r="T261" s="19">
        <f t="shared" si="276"/>
        <v>2.3124934431439704E-3</v>
      </c>
      <c r="U261" s="28">
        <f t="shared" si="277"/>
        <v>2.2501441010165631E-3</v>
      </c>
      <c r="V261" s="30" t="b">
        <f t="shared" ref="V261:X261" si="364">IF(AND($D261&lt;V$2,$D261&gt;W$2),V$3 )</f>
        <v>0</v>
      </c>
      <c r="W261" s="30">
        <f t="shared" si="364"/>
        <v>2.2578403714412637E-3</v>
      </c>
      <c r="X261" s="30" t="b">
        <f t="shared" si="364"/>
        <v>0</v>
      </c>
      <c r="Y261" s="30" t="b">
        <f t="shared" si="295"/>
        <v>0</v>
      </c>
      <c r="Z261" s="30">
        <f t="shared" si="296"/>
        <v>2.2578403714412637E-3</v>
      </c>
      <c r="AA261" s="30" t="b">
        <f t="shared" si="297"/>
        <v>0</v>
      </c>
      <c r="AB261" s="30">
        <f t="shared" si="298"/>
        <v>-4.0802950618612499E-2</v>
      </c>
      <c r="AC261" s="30" t="b">
        <f t="shared" si="299"/>
        <v>0</v>
      </c>
      <c r="AD261" s="30" t="b">
        <f t="shared" si="300"/>
        <v>0</v>
      </c>
      <c r="AE261" s="30">
        <f t="shared" si="301"/>
        <v>-4.0802950618612499E-2</v>
      </c>
      <c r="AF261" s="49">
        <f t="shared" si="302"/>
        <v>35.099155173808953</v>
      </c>
    </row>
    <row r="262" spans="1:32" ht="16.5" x14ac:dyDescent="0.3">
      <c r="A262" s="2">
        <v>42897.666666660691</v>
      </c>
      <c r="B262" s="8">
        <v>15693.710968967014</v>
      </c>
      <c r="C262" s="8">
        <f t="shared" si="279"/>
        <v>35.393091252845707</v>
      </c>
      <c r="D262" s="8">
        <f t="shared" si="280"/>
        <v>15658.317877714169</v>
      </c>
      <c r="E262" s="8">
        <f t="shared" si="281"/>
        <v>15303.58129574038</v>
      </c>
      <c r="F262" s="9">
        <f t="shared" si="282"/>
        <v>354.73658197378921</v>
      </c>
      <c r="G262" s="13">
        <f t="shared" ref="G262:G325" si="365">F262/E262</f>
        <v>2.3179971741158854E-2</v>
      </c>
      <c r="H262" s="24" t="b">
        <f t="shared" si="283"/>
        <v>0</v>
      </c>
      <c r="I262" s="24">
        <f t="shared" si="284"/>
        <v>3.3608777590990367E-2</v>
      </c>
      <c r="J262" s="24" t="b">
        <f t="shared" si="285"/>
        <v>0</v>
      </c>
      <c r="K262" s="24" t="b">
        <f t="shared" si="286"/>
        <v>0</v>
      </c>
      <c r="L262" s="24">
        <f t="shared" si="287"/>
        <v>3.3608777590990367E-2</v>
      </c>
      <c r="M262" s="24" t="b">
        <f t="shared" si="288"/>
        <v>0</v>
      </c>
      <c r="N262" s="24">
        <f t="shared" si="289"/>
        <v>-171.52034102733461</v>
      </c>
      <c r="O262" s="24" t="b">
        <f t="shared" si="290"/>
        <v>0</v>
      </c>
      <c r="P262" s="24" t="b">
        <f t="shared" si="291"/>
        <v>0</v>
      </c>
      <c r="Q262" s="24">
        <f t="shared" si="292"/>
        <v>-171.52034102733461</v>
      </c>
      <c r="R262" s="48">
        <f t="shared" si="293"/>
        <v>354.73658197378921</v>
      </c>
      <c r="S262" s="49">
        <v>35.393091252845707</v>
      </c>
      <c r="T262" s="19">
        <f t="shared" ref="T262:T325" si="366">S262/E262</f>
        <v>2.3127325930367075E-3</v>
      </c>
      <c r="U262" s="28">
        <f t="shared" ref="U262:U325" si="367">S262/(B262+S262)</f>
        <v>2.2501657511668207E-3</v>
      </c>
      <c r="V262" s="30" t="b">
        <f t="shared" ref="V262:X262" si="368">IF(AND($D262&lt;V$2,$D262&gt;W$2),V$3 )</f>
        <v>0</v>
      </c>
      <c r="W262" s="30">
        <f t="shared" si="368"/>
        <v>2.2578403714412637E-3</v>
      </c>
      <c r="X262" s="30" t="b">
        <f t="shared" si="368"/>
        <v>0</v>
      </c>
      <c r="Y262" s="30" t="b">
        <f t="shared" si="295"/>
        <v>0</v>
      </c>
      <c r="Z262" s="30">
        <f t="shared" si="296"/>
        <v>2.2578403714412637E-3</v>
      </c>
      <c r="AA262" s="30" t="b">
        <f t="shared" si="297"/>
        <v>0</v>
      </c>
      <c r="AB262" s="30">
        <f t="shared" si="298"/>
        <v>-4.0802950618612499E-2</v>
      </c>
      <c r="AC262" s="30" t="b">
        <f t="shared" si="299"/>
        <v>0</v>
      </c>
      <c r="AD262" s="30" t="b">
        <f t="shared" si="300"/>
        <v>0</v>
      </c>
      <c r="AE262" s="30">
        <f t="shared" si="301"/>
        <v>-4.0802950618612499E-2</v>
      </c>
      <c r="AF262" s="49">
        <f t="shared" si="302"/>
        <v>35.393091252845707</v>
      </c>
    </row>
    <row r="263" spans="1:32" ht="16.5" x14ac:dyDescent="0.3">
      <c r="A263" s="2">
        <v>42897.708333327355</v>
      </c>
      <c r="B263" s="8">
        <v>15520.495296223959</v>
      </c>
      <c r="C263" s="8">
        <f t="shared" ref="C263:C326" si="369">S263</f>
        <v>35.001997913960075</v>
      </c>
      <c r="D263" s="8">
        <f t="shared" ref="D263:D326" si="370">B263-C263</f>
        <v>15485.493298309999</v>
      </c>
      <c r="E263" s="8">
        <f t="shared" ref="E263:E326" si="371">D263-F263</f>
        <v>15136.565139187662</v>
      </c>
      <c r="F263" s="9">
        <f t="shared" ref="F263:F326" si="372">R263</f>
        <v>348.92815912233795</v>
      </c>
      <c r="G263" s="13">
        <f t="shared" si="365"/>
        <v>2.3052003933110545E-2</v>
      </c>
      <c r="H263" s="24" t="b">
        <f t="shared" ref="H263:H326" si="373">IF(AND($D263&lt;=$H$2,$D263&gt;$I$2),$H$3 )</f>
        <v>0</v>
      </c>
      <c r="I263" s="24">
        <f t="shared" ref="I263:I326" si="374">IF(AND($D263&lt;=$I$2,$D263&gt;$J$2),$I$3 )</f>
        <v>3.3608777590990367E-2</v>
      </c>
      <c r="J263" s="24" t="b">
        <f t="shared" ref="J263:J326" si="375">IF(AND($D263&lt;=$J$2,$D263&gt;$K$2),$J$3 )</f>
        <v>0</v>
      </c>
      <c r="K263" s="24" t="b">
        <f t="shared" ref="K263:K326" si="376">IF($D263&lt;=$K$2,$K$3 )</f>
        <v>0</v>
      </c>
      <c r="L263" s="24">
        <f t="shared" ref="L263:L326" si="377">MAX(H263:K263)</f>
        <v>3.3608777590990367E-2</v>
      </c>
      <c r="M263" s="24" t="b">
        <f t="shared" ref="M263:M326" si="378">IF(AND($D263&lt;=$M$2,$D263&gt;$N$2),$M$3 )</f>
        <v>0</v>
      </c>
      <c r="N263" s="24">
        <f t="shared" ref="N263:N326" si="379">IF(AND($D263&lt;=$N$2,$D263&gt;$O$2),$N$3 )</f>
        <v>-171.52034102733461</v>
      </c>
      <c r="O263" s="24" t="b">
        <f t="shared" ref="O263:O326" si="380">IF(AND($D263&lt;=$O$2,$D263&gt;$P$2),$O$3 )</f>
        <v>0</v>
      </c>
      <c r="P263" s="24" t="b">
        <f t="shared" ref="P263:P326" si="381">IF($D263&lt;=$P$2,$P$3 )</f>
        <v>0</v>
      </c>
      <c r="Q263" s="24">
        <f t="shared" ref="Q263:Q326" si="382">MAX(M263:P263)</f>
        <v>-171.52034102733461</v>
      </c>
      <c r="R263" s="48">
        <f t="shared" ref="R263:R326" si="383">(D263*L263)+Q263</f>
        <v>348.92815912233795</v>
      </c>
      <c r="S263" s="49">
        <v>35.001997913960075</v>
      </c>
      <c r="T263" s="19">
        <f t="shared" si="366"/>
        <v>2.3124135226255524E-3</v>
      </c>
      <c r="U263" s="28">
        <f t="shared" si="367"/>
        <v>2.2501368649365237E-3</v>
      </c>
      <c r="V263" s="30" t="b">
        <f t="shared" ref="V263:X263" si="384">IF(AND($D263&lt;V$2,$D263&gt;W$2),V$3 )</f>
        <v>0</v>
      </c>
      <c r="W263" s="30">
        <f t="shared" si="384"/>
        <v>2.2578403714412637E-3</v>
      </c>
      <c r="X263" s="30" t="b">
        <f t="shared" si="384"/>
        <v>0</v>
      </c>
      <c r="Y263" s="30" t="b">
        <f t="shared" ref="Y263:Y326" si="385">IF($D263&lt;Y$2,Y$3 )</f>
        <v>0</v>
      </c>
      <c r="Z263" s="30">
        <f t="shared" ref="Z263:Z326" si="386">MAX(V263:Y263)</f>
        <v>2.2578403714412637E-3</v>
      </c>
      <c r="AA263" s="30" t="b">
        <f t="shared" ref="AA263:AA326" si="387">IF(AND($D263&lt;AA$2,$D263&gt;AB$2),AA$3 )</f>
        <v>0</v>
      </c>
      <c r="AB263" s="30">
        <f t="shared" ref="AB263:AB326" si="388">IF(AND($D263&lt;$AB$2,$D263&gt;$AC$2),$AB$3 )</f>
        <v>-4.0802950618612499E-2</v>
      </c>
      <c r="AC263" s="30" t="b">
        <f t="shared" ref="AC263:AC326" si="389">IF(AND($D263&lt;$AC$2,$D263&gt;$AD$2),$AC$3 )</f>
        <v>0</v>
      </c>
      <c r="AD263" s="30" t="b">
        <f t="shared" ref="AD263:AD326" si="390">IF($D263&lt;$AD$2,$AD$3 )</f>
        <v>0</v>
      </c>
      <c r="AE263" s="30">
        <f t="shared" ref="AE263:AE326" si="391">MAX(AA263:AD263)</f>
        <v>-4.0802950618612499E-2</v>
      </c>
      <c r="AF263" s="49">
        <f t="shared" ref="AF263:AF326" si="392">Z263*B263+AE263</f>
        <v>35.001997913960075</v>
      </c>
    </row>
    <row r="264" spans="1:32" ht="16.5" x14ac:dyDescent="0.3">
      <c r="A264" s="2">
        <v>42897.749999994019</v>
      </c>
      <c r="B264" s="8">
        <v>15038.438674045139</v>
      </c>
      <c r="C264" s="8">
        <f t="shared" si="369"/>
        <v>33.913591011084129</v>
      </c>
      <c r="D264" s="8">
        <f t="shared" si="370"/>
        <v>15004.525083034056</v>
      </c>
      <c r="E264" s="8">
        <f t="shared" si="371"/>
        <v>14671.761677687262</v>
      </c>
      <c r="F264" s="9">
        <f t="shared" si="372"/>
        <v>332.76340534679326</v>
      </c>
      <c r="G264" s="13">
        <f t="shared" si="365"/>
        <v>2.2680535075270347E-2</v>
      </c>
      <c r="H264" s="24" t="b">
        <f t="shared" si="373"/>
        <v>0</v>
      </c>
      <c r="I264" s="24">
        <f t="shared" si="374"/>
        <v>3.3608777590990367E-2</v>
      </c>
      <c r="J264" s="24" t="b">
        <f t="shared" si="375"/>
        <v>0</v>
      </c>
      <c r="K264" s="24" t="b">
        <f t="shared" si="376"/>
        <v>0</v>
      </c>
      <c r="L264" s="24">
        <f t="shared" si="377"/>
        <v>3.3608777590990367E-2</v>
      </c>
      <c r="M264" s="24" t="b">
        <f t="shared" si="378"/>
        <v>0</v>
      </c>
      <c r="N264" s="24">
        <f t="shared" si="379"/>
        <v>-171.52034102733461</v>
      </c>
      <c r="O264" s="24" t="b">
        <f t="shared" si="380"/>
        <v>0</v>
      </c>
      <c r="P264" s="24" t="b">
        <f t="shared" si="381"/>
        <v>0</v>
      </c>
      <c r="Q264" s="24">
        <f t="shared" si="382"/>
        <v>-171.52034102733461</v>
      </c>
      <c r="R264" s="48">
        <f t="shared" si="383"/>
        <v>332.76340534679326</v>
      </c>
      <c r="S264" s="49">
        <v>33.913591011084129</v>
      </c>
      <c r="T264" s="19">
        <f t="shared" si="366"/>
        <v>2.3114873153003666E-3</v>
      </c>
      <c r="U264" s="28">
        <f t="shared" si="367"/>
        <v>2.2500529721369024E-3</v>
      </c>
      <c r="V264" s="30" t="b">
        <f t="shared" ref="V264:X264" si="393">IF(AND($D264&lt;V$2,$D264&gt;W$2),V$3 )</f>
        <v>0</v>
      </c>
      <c r="W264" s="30">
        <f t="shared" si="393"/>
        <v>2.2578403714412637E-3</v>
      </c>
      <c r="X264" s="30" t="b">
        <f t="shared" si="393"/>
        <v>0</v>
      </c>
      <c r="Y264" s="30" t="b">
        <f t="shared" si="385"/>
        <v>0</v>
      </c>
      <c r="Z264" s="30">
        <f t="shared" si="386"/>
        <v>2.2578403714412637E-3</v>
      </c>
      <c r="AA264" s="30" t="b">
        <f t="shared" si="387"/>
        <v>0</v>
      </c>
      <c r="AB264" s="30">
        <f t="shared" si="388"/>
        <v>-4.0802950618612499E-2</v>
      </c>
      <c r="AC264" s="30" t="b">
        <f t="shared" si="389"/>
        <v>0</v>
      </c>
      <c r="AD264" s="30" t="b">
        <f t="shared" si="390"/>
        <v>0</v>
      </c>
      <c r="AE264" s="30">
        <f t="shared" si="391"/>
        <v>-4.0802950618612499E-2</v>
      </c>
      <c r="AF264" s="49">
        <f t="shared" si="392"/>
        <v>33.913591011084129</v>
      </c>
    </row>
    <row r="265" spans="1:32" ht="16.5" x14ac:dyDescent="0.3">
      <c r="A265" s="2">
        <v>42897.791666660683</v>
      </c>
      <c r="B265" s="8">
        <v>14375.207694227431</v>
      </c>
      <c r="C265" s="8">
        <f t="shared" si="369"/>
        <v>32.922070781602123</v>
      </c>
      <c r="D265" s="8">
        <f t="shared" si="370"/>
        <v>14342.285623445829</v>
      </c>
      <c r="E265" s="8">
        <f t="shared" si="371"/>
        <v>14031.746474362204</v>
      </c>
      <c r="F265" s="9">
        <f t="shared" si="372"/>
        <v>310.53914908362503</v>
      </c>
      <c r="G265" s="13">
        <f t="shared" si="365"/>
        <v>2.2131183003556956E-2</v>
      </c>
      <c r="H265" s="24" t="b">
        <f t="shared" si="373"/>
        <v>0</v>
      </c>
      <c r="I265" s="24" t="b">
        <f t="shared" si="374"/>
        <v>0</v>
      </c>
      <c r="J265" s="24">
        <f t="shared" si="375"/>
        <v>2.8413894797919583E-2</v>
      </c>
      <c r="K265" s="24" t="b">
        <f t="shared" si="376"/>
        <v>0</v>
      </c>
      <c r="L265" s="24">
        <f t="shared" si="377"/>
        <v>2.8413894797919583E-2</v>
      </c>
      <c r="M265" s="24" t="b">
        <f t="shared" si="378"/>
        <v>0</v>
      </c>
      <c r="N265" s="24" t="b">
        <f t="shared" si="379"/>
        <v>0</v>
      </c>
      <c r="O265" s="24">
        <f t="shared" si="380"/>
        <v>-96.981045782679246</v>
      </c>
      <c r="P265" s="24" t="b">
        <f t="shared" si="381"/>
        <v>0</v>
      </c>
      <c r="Q265" s="24">
        <f t="shared" si="382"/>
        <v>-96.981045782679246</v>
      </c>
      <c r="R265" s="48">
        <f t="shared" si="383"/>
        <v>310.53914908362503</v>
      </c>
      <c r="S265" s="49">
        <v>32.922070781602123</v>
      </c>
      <c r="T265" s="19">
        <f t="shared" si="366"/>
        <v>2.3462561016018182E-3</v>
      </c>
      <c r="U265" s="28">
        <f t="shared" si="367"/>
        <v>2.2849648995774078E-3</v>
      </c>
      <c r="V265" s="30" t="b">
        <f t="shared" ref="V265:X265" si="394">IF(AND($D265&lt;V$2,$D265&gt;W$2),V$3 )</f>
        <v>0</v>
      </c>
      <c r="W265" s="30" t="b">
        <f t="shared" si="394"/>
        <v>0</v>
      </c>
      <c r="X265" s="30">
        <f t="shared" si="394"/>
        <v>4.7702342923554032E-4</v>
      </c>
      <c r="Y265" s="30" t="b">
        <f t="shared" si="385"/>
        <v>0</v>
      </c>
      <c r="Z265" s="30">
        <f t="shared" si="386"/>
        <v>4.7702342923554032E-4</v>
      </c>
      <c r="AA265" s="30" t="b">
        <f t="shared" si="387"/>
        <v>0</v>
      </c>
      <c r="AB265" s="30" t="b">
        <f t="shared" si="388"/>
        <v>0</v>
      </c>
      <c r="AC265" s="30">
        <f t="shared" si="389"/>
        <v>26.064759911328629</v>
      </c>
      <c r="AD265" s="30" t="b">
        <f t="shared" si="390"/>
        <v>0</v>
      </c>
      <c r="AE265" s="30">
        <f t="shared" si="391"/>
        <v>26.064759911328629</v>
      </c>
      <c r="AF265" s="49">
        <f t="shared" si="392"/>
        <v>32.922070781602123</v>
      </c>
    </row>
    <row r="266" spans="1:32" ht="16.5" x14ac:dyDescent="0.3">
      <c r="A266" s="2">
        <v>42897.833333327348</v>
      </c>
      <c r="B266" s="8">
        <v>13988.960670572917</v>
      </c>
      <c r="C266" s="8">
        <f t="shared" si="369"/>
        <v>32.737821901846424</v>
      </c>
      <c r="D266" s="8">
        <f t="shared" si="370"/>
        <v>13956.22284867107</v>
      </c>
      <c r="E266" s="8">
        <f t="shared" si="371"/>
        <v>13656.653246655287</v>
      </c>
      <c r="F266" s="9">
        <f t="shared" si="372"/>
        <v>299.5696020157821</v>
      </c>
      <c r="G266" s="13">
        <f t="shared" si="365"/>
        <v>2.1935799101375809E-2</v>
      </c>
      <c r="H266" s="24" t="b">
        <f t="shared" si="373"/>
        <v>0</v>
      </c>
      <c r="I266" s="24" t="b">
        <f t="shared" si="374"/>
        <v>0</v>
      </c>
      <c r="J266" s="24">
        <f t="shared" si="375"/>
        <v>2.8413894797919583E-2</v>
      </c>
      <c r="K266" s="24" t="b">
        <f t="shared" si="376"/>
        <v>0</v>
      </c>
      <c r="L266" s="24">
        <f t="shared" si="377"/>
        <v>2.8413894797919583E-2</v>
      </c>
      <c r="M266" s="24" t="b">
        <f t="shared" si="378"/>
        <v>0</v>
      </c>
      <c r="N266" s="24" t="b">
        <f t="shared" si="379"/>
        <v>0</v>
      </c>
      <c r="O266" s="24">
        <f t="shared" si="380"/>
        <v>-96.981045782679246</v>
      </c>
      <c r="P266" s="24" t="b">
        <f t="shared" si="381"/>
        <v>0</v>
      </c>
      <c r="Q266" s="24">
        <f t="shared" si="382"/>
        <v>-96.981045782679246</v>
      </c>
      <c r="R266" s="48">
        <f t="shared" si="383"/>
        <v>299.5696020157821</v>
      </c>
      <c r="S266" s="49">
        <v>32.737821901846424</v>
      </c>
      <c r="T266" s="19">
        <f t="shared" si="366"/>
        <v>2.3972067907533927E-3</v>
      </c>
      <c r="U266" s="28">
        <f t="shared" si="367"/>
        <v>2.334797165936518E-3</v>
      </c>
      <c r="V266" s="30" t="b">
        <f t="shared" ref="V266:X266" si="395">IF(AND($D266&lt;V$2,$D266&gt;W$2),V$3 )</f>
        <v>0</v>
      </c>
      <c r="W266" s="30" t="b">
        <f t="shared" si="395"/>
        <v>0</v>
      </c>
      <c r="X266" s="30">
        <f t="shared" si="395"/>
        <v>4.7702342923554032E-4</v>
      </c>
      <c r="Y266" s="30" t="b">
        <f t="shared" si="385"/>
        <v>0</v>
      </c>
      <c r="Z266" s="30">
        <f t="shared" si="386"/>
        <v>4.7702342923554032E-4</v>
      </c>
      <c r="AA266" s="30" t="b">
        <f t="shared" si="387"/>
        <v>0</v>
      </c>
      <c r="AB266" s="30" t="b">
        <f t="shared" si="388"/>
        <v>0</v>
      </c>
      <c r="AC266" s="30">
        <f t="shared" si="389"/>
        <v>26.064759911328629</v>
      </c>
      <c r="AD266" s="30" t="b">
        <f t="shared" si="390"/>
        <v>0</v>
      </c>
      <c r="AE266" s="30">
        <f t="shared" si="391"/>
        <v>26.064759911328629</v>
      </c>
      <c r="AF266" s="49">
        <f t="shared" si="392"/>
        <v>32.737821901846424</v>
      </c>
    </row>
    <row r="267" spans="1:32" ht="16.5" x14ac:dyDescent="0.3">
      <c r="A267" s="2">
        <v>42897.874999994012</v>
      </c>
      <c r="B267" s="8">
        <v>12876.150473090278</v>
      </c>
      <c r="C267" s="8">
        <f t="shared" si="369"/>
        <v>32.206985365354981</v>
      </c>
      <c r="D267" s="8">
        <f t="shared" si="370"/>
        <v>12843.943487724922</v>
      </c>
      <c r="E267" s="8">
        <f t="shared" si="371"/>
        <v>12575.978074456962</v>
      </c>
      <c r="F267" s="9">
        <f t="shared" si="372"/>
        <v>267.96541326796103</v>
      </c>
      <c r="G267" s="13">
        <f t="shared" si="365"/>
        <v>2.1307719501533238E-2</v>
      </c>
      <c r="H267" s="24" t="b">
        <f t="shared" si="373"/>
        <v>0</v>
      </c>
      <c r="I267" s="24" t="b">
        <f t="shared" si="374"/>
        <v>0</v>
      </c>
      <c r="J267" s="24">
        <f t="shared" si="375"/>
        <v>2.8413894797919583E-2</v>
      </c>
      <c r="K267" s="24" t="b">
        <f t="shared" si="376"/>
        <v>0</v>
      </c>
      <c r="L267" s="24">
        <f t="shared" si="377"/>
        <v>2.8413894797919583E-2</v>
      </c>
      <c r="M267" s="24" t="b">
        <f t="shared" si="378"/>
        <v>0</v>
      </c>
      <c r="N267" s="24" t="b">
        <f t="shared" si="379"/>
        <v>0</v>
      </c>
      <c r="O267" s="24">
        <f t="shared" si="380"/>
        <v>-96.981045782679246</v>
      </c>
      <c r="P267" s="24" t="b">
        <f t="shared" si="381"/>
        <v>0</v>
      </c>
      <c r="Q267" s="24">
        <f t="shared" si="382"/>
        <v>-96.981045782679246</v>
      </c>
      <c r="R267" s="48">
        <f t="shared" si="383"/>
        <v>267.96541326796103</v>
      </c>
      <c r="S267" s="49">
        <v>32.206985365354981</v>
      </c>
      <c r="T267" s="19">
        <f t="shared" si="366"/>
        <v>2.5609924869995208E-3</v>
      </c>
      <c r="U267" s="28">
        <f t="shared" si="367"/>
        <v>2.4950490772362179E-3</v>
      </c>
      <c r="V267" s="30" t="b">
        <f t="shared" ref="V267:X267" si="396">IF(AND($D267&lt;V$2,$D267&gt;W$2),V$3 )</f>
        <v>0</v>
      </c>
      <c r="W267" s="30" t="b">
        <f t="shared" si="396"/>
        <v>0</v>
      </c>
      <c r="X267" s="30">
        <f t="shared" si="396"/>
        <v>4.7702342923554032E-4</v>
      </c>
      <c r="Y267" s="30" t="b">
        <f t="shared" si="385"/>
        <v>0</v>
      </c>
      <c r="Z267" s="30">
        <f t="shared" si="386"/>
        <v>4.7702342923554032E-4</v>
      </c>
      <c r="AA267" s="30" t="b">
        <f t="shared" si="387"/>
        <v>0</v>
      </c>
      <c r="AB267" s="30" t="b">
        <f t="shared" si="388"/>
        <v>0</v>
      </c>
      <c r="AC267" s="30">
        <f t="shared" si="389"/>
        <v>26.064759911328629</v>
      </c>
      <c r="AD267" s="30" t="b">
        <f t="shared" si="390"/>
        <v>0</v>
      </c>
      <c r="AE267" s="30">
        <f t="shared" si="391"/>
        <v>26.064759911328629</v>
      </c>
      <c r="AF267" s="49">
        <f t="shared" si="392"/>
        <v>32.206985365354981</v>
      </c>
    </row>
    <row r="268" spans="1:32" ht="16.5" x14ac:dyDescent="0.3">
      <c r="A268" s="2">
        <v>42897.916666660676</v>
      </c>
      <c r="B268" s="8">
        <v>11662.699988064236</v>
      </c>
      <c r="C268" s="8">
        <f t="shared" si="369"/>
        <v>31.628141053780325</v>
      </c>
      <c r="D268" s="8">
        <f t="shared" si="370"/>
        <v>11631.071847010457</v>
      </c>
      <c r="E268" s="8">
        <f t="shared" si="371"/>
        <v>11397.568840945136</v>
      </c>
      <c r="F268" s="9">
        <f t="shared" si="372"/>
        <v>233.50300606532011</v>
      </c>
      <c r="G268" s="13">
        <f t="shared" si="365"/>
        <v>2.0487088897982654E-2</v>
      </c>
      <c r="H268" s="24" t="b">
        <f t="shared" si="373"/>
        <v>0</v>
      </c>
      <c r="I268" s="24" t="b">
        <f t="shared" si="374"/>
        <v>0</v>
      </c>
      <c r="J268" s="24">
        <f t="shared" si="375"/>
        <v>2.8413894797919583E-2</v>
      </c>
      <c r="K268" s="24" t="b">
        <f t="shared" si="376"/>
        <v>0</v>
      </c>
      <c r="L268" s="24">
        <f t="shared" si="377"/>
        <v>2.8413894797919583E-2</v>
      </c>
      <c r="M268" s="24" t="b">
        <f t="shared" si="378"/>
        <v>0</v>
      </c>
      <c r="N268" s="24" t="b">
        <f t="shared" si="379"/>
        <v>0</v>
      </c>
      <c r="O268" s="24">
        <f t="shared" si="380"/>
        <v>-96.981045782679246</v>
      </c>
      <c r="P268" s="24" t="b">
        <f t="shared" si="381"/>
        <v>0</v>
      </c>
      <c r="Q268" s="24">
        <f t="shared" si="382"/>
        <v>-96.981045782679246</v>
      </c>
      <c r="R268" s="48">
        <f t="shared" si="383"/>
        <v>233.50300606532011</v>
      </c>
      <c r="S268" s="49">
        <v>31.628141053780325</v>
      </c>
      <c r="T268" s="19">
        <f t="shared" si="366"/>
        <v>2.7749901312425487E-3</v>
      </c>
      <c r="U268" s="28">
        <f t="shared" si="367"/>
        <v>2.7045710283285606E-3</v>
      </c>
      <c r="V268" s="30" t="b">
        <f t="shared" ref="V268:X268" si="397">IF(AND($D268&lt;V$2,$D268&gt;W$2),V$3 )</f>
        <v>0</v>
      </c>
      <c r="W268" s="30" t="b">
        <f t="shared" si="397"/>
        <v>0</v>
      </c>
      <c r="X268" s="30">
        <f t="shared" si="397"/>
        <v>4.7702342923554032E-4</v>
      </c>
      <c r="Y268" s="30" t="b">
        <f t="shared" si="385"/>
        <v>0</v>
      </c>
      <c r="Z268" s="30">
        <f t="shared" si="386"/>
        <v>4.7702342923554032E-4</v>
      </c>
      <c r="AA268" s="30" t="b">
        <f t="shared" si="387"/>
        <v>0</v>
      </c>
      <c r="AB268" s="30" t="b">
        <f t="shared" si="388"/>
        <v>0</v>
      </c>
      <c r="AC268" s="30">
        <f t="shared" si="389"/>
        <v>26.064759911328629</v>
      </c>
      <c r="AD268" s="30" t="b">
        <f t="shared" si="390"/>
        <v>0</v>
      </c>
      <c r="AE268" s="30">
        <f t="shared" si="391"/>
        <v>26.064759911328629</v>
      </c>
      <c r="AF268" s="49">
        <f t="shared" si="392"/>
        <v>31.628141053780325</v>
      </c>
    </row>
    <row r="269" spans="1:32" ht="16.5" x14ac:dyDescent="0.3">
      <c r="A269" s="2">
        <v>42897.95833332734</v>
      </c>
      <c r="B269" s="8">
        <v>10653.37640733507</v>
      </c>
      <c r="C269" s="8">
        <f t="shared" si="369"/>
        <v>31.146670058092603</v>
      </c>
      <c r="D269" s="8">
        <f t="shared" si="370"/>
        <v>10622.229737276977</v>
      </c>
      <c r="E269" s="8">
        <f t="shared" si="371"/>
        <v>10417.391864785335</v>
      </c>
      <c r="F269" s="9">
        <f t="shared" si="372"/>
        <v>204.83787249164175</v>
      </c>
      <c r="G269" s="13">
        <f t="shared" si="365"/>
        <v>1.9663066835766258E-2</v>
      </c>
      <c r="H269" s="24" t="b">
        <f t="shared" si="373"/>
        <v>0</v>
      </c>
      <c r="I269" s="24" t="b">
        <f t="shared" si="374"/>
        <v>0</v>
      </c>
      <c r="J269" s="24">
        <f t="shared" si="375"/>
        <v>2.8413894797919583E-2</v>
      </c>
      <c r="K269" s="24" t="b">
        <f t="shared" si="376"/>
        <v>0</v>
      </c>
      <c r="L269" s="24">
        <f t="shared" si="377"/>
        <v>2.8413894797919583E-2</v>
      </c>
      <c r="M269" s="24" t="b">
        <f t="shared" si="378"/>
        <v>0</v>
      </c>
      <c r="N269" s="24" t="b">
        <f t="shared" si="379"/>
        <v>0</v>
      </c>
      <c r="O269" s="24">
        <f t="shared" si="380"/>
        <v>-96.981045782679246</v>
      </c>
      <c r="P269" s="24" t="b">
        <f t="shared" si="381"/>
        <v>0</v>
      </c>
      <c r="Q269" s="24">
        <f t="shared" si="382"/>
        <v>-96.981045782679246</v>
      </c>
      <c r="R269" s="48">
        <f t="shared" si="383"/>
        <v>204.83787249164175</v>
      </c>
      <c r="S269" s="49">
        <v>31.146670058092603</v>
      </c>
      <c r="T269" s="19">
        <f t="shared" si="366"/>
        <v>2.9898721736080552E-3</v>
      </c>
      <c r="U269" s="28">
        <f t="shared" si="367"/>
        <v>2.915120294324999E-3</v>
      </c>
      <c r="V269" s="30" t="b">
        <f t="shared" ref="V269:X269" si="398">IF(AND($D269&lt;V$2,$D269&gt;W$2),V$3 )</f>
        <v>0</v>
      </c>
      <c r="W269" s="30" t="b">
        <f t="shared" si="398"/>
        <v>0</v>
      </c>
      <c r="X269" s="30">
        <f t="shared" si="398"/>
        <v>4.7702342923554032E-4</v>
      </c>
      <c r="Y269" s="30" t="b">
        <f t="shared" si="385"/>
        <v>0</v>
      </c>
      <c r="Z269" s="30">
        <f t="shared" si="386"/>
        <v>4.7702342923554032E-4</v>
      </c>
      <c r="AA269" s="30" t="b">
        <f t="shared" si="387"/>
        <v>0</v>
      </c>
      <c r="AB269" s="30" t="b">
        <f t="shared" si="388"/>
        <v>0</v>
      </c>
      <c r="AC269" s="30">
        <f t="shared" si="389"/>
        <v>26.064759911328629</v>
      </c>
      <c r="AD269" s="30" t="b">
        <f t="shared" si="390"/>
        <v>0</v>
      </c>
      <c r="AE269" s="30">
        <f t="shared" si="391"/>
        <v>26.064759911328629</v>
      </c>
      <c r="AF269" s="49">
        <f t="shared" si="392"/>
        <v>31.146670058092603</v>
      </c>
    </row>
    <row r="270" spans="1:32" ht="16.5" x14ac:dyDescent="0.3">
      <c r="A270" s="2">
        <v>42897.999999994005</v>
      </c>
      <c r="B270" s="8">
        <v>9948.9780783420138</v>
      </c>
      <c r="C270" s="8">
        <f t="shared" si="369"/>
        <v>30.144182418577113</v>
      </c>
      <c r="D270" s="8">
        <f t="shared" si="370"/>
        <v>9918.833895923437</v>
      </c>
      <c r="E270" s="8">
        <f t="shared" si="371"/>
        <v>9731.8150873374161</v>
      </c>
      <c r="F270" s="9">
        <f t="shared" si="372"/>
        <v>187.01880858602115</v>
      </c>
      <c r="G270" s="13">
        <f t="shared" si="365"/>
        <v>1.921725874440024E-2</v>
      </c>
      <c r="H270" s="24" t="b">
        <f t="shared" si="373"/>
        <v>0</v>
      </c>
      <c r="I270" s="24" t="b">
        <f t="shared" si="374"/>
        <v>0</v>
      </c>
      <c r="J270" s="24" t="b">
        <f t="shared" si="375"/>
        <v>0</v>
      </c>
      <c r="K270" s="24">
        <f t="shared" si="376"/>
        <v>1.9472250337568883E-2</v>
      </c>
      <c r="L270" s="24">
        <f t="shared" si="377"/>
        <v>1.9472250337568883E-2</v>
      </c>
      <c r="M270" s="24" t="b">
        <f t="shared" si="378"/>
        <v>0</v>
      </c>
      <c r="N270" s="24" t="b">
        <f t="shared" si="379"/>
        <v>0</v>
      </c>
      <c r="O270" s="24" t="b">
        <f t="shared" si="380"/>
        <v>0</v>
      </c>
      <c r="P270" s="24">
        <f t="shared" si="381"/>
        <v>-6.1232080921636793</v>
      </c>
      <c r="Q270" s="24">
        <f t="shared" si="382"/>
        <v>-6.1232080921636793</v>
      </c>
      <c r="R270" s="48">
        <f t="shared" si="383"/>
        <v>187.01880858602115</v>
      </c>
      <c r="S270" s="49">
        <v>30.144182418577113</v>
      </c>
      <c r="T270" s="19">
        <f t="shared" si="366"/>
        <v>3.0974882021545312E-3</v>
      </c>
      <c r="U270" s="28">
        <f t="shared" si="367"/>
        <v>3.0207248323941846E-3</v>
      </c>
      <c r="V270" s="30" t="b">
        <f t="shared" ref="V270:X270" si="399">IF(AND($D270&lt;V$2,$D270&gt;W$2),V$3 )</f>
        <v>0</v>
      </c>
      <c r="W270" s="30" t="b">
        <f t="shared" si="399"/>
        <v>0</v>
      </c>
      <c r="X270" s="30" t="b">
        <f t="shared" si="399"/>
        <v>0</v>
      </c>
      <c r="Y270" s="30">
        <f t="shared" si="385"/>
        <v>2.1268721667216761E-3</v>
      </c>
      <c r="Z270" s="30">
        <f t="shared" si="386"/>
        <v>2.1268721667216761E-3</v>
      </c>
      <c r="AA270" s="30" t="b">
        <f t="shared" si="387"/>
        <v>0</v>
      </c>
      <c r="AB270" s="30" t="b">
        <f t="shared" si="388"/>
        <v>0</v>
      </c>
      <c r="AC270" s="30" t="b">
        <f t="shared" si="389"/>
        <v>0</v>
      </c>
      <c r="AD270" s="30">
        <f t="shared" si="390"/>
        <v>8.9839778564273765</v>
      </c>
      <c r="AE270" s="30">
        <f t="shared" si="391"/>
        <v>8.9839778564273765</v>
      </c>
      <c r="AF270" s="49">
        <f t="shared" si="392"/>
        <v>30.144182418577113</v>
      </c>
    </row>
    <row r="271" spans="1:32" ht="16.5" x14ac:dyDescent="0.3">
      <c r="A271" s="2">
        <v>42898.041666660669</v>
      </c>
      <c r="B271" s="8">
        <v>9493.041750217013</v>
      </c>
      <c r="C271" s="8">
        <f t="shared" si="369"/>
        <v>29.174464132490769</v>
      </c>
      <c r="D271" s="8">
        <f t="shared" si="370"/>
        <v>9463.8672860845218</v>
      </c>
      <c r="E271" s="8">
        <f t="shared" si="371"/>
        <v>9285.7077012205191</v>
      </c>
      <c r="F271" s="9">
        <f t="shared" si="372"/>
        <v>178.15958486400277</v>
      </c>
      <c r="G271" s="13">
        <f t="shared" si="365"/>
        <v>1.9186430436592933E-2</v>
      </c>
      <c r="H271" s="24" t="b">
        <f t="shared" si="373"/>
        <v>0</v>
      </c>
      <c r="I271" s="24" t="b">
        <f t="shared" si="374"/>
        <v>0</v>
      </c>
      <c r="J271" s="24" t="b">
        <f t="shared" si="375"/>
        <v>0</v>
      </c>
      <c r="K271" s="24">
        <f t="shared" si="376"/>
        <v>1.9472250337568883E-2</v>
      </c>
      <c r="L271" s="24">
        <f t="shared" si="377"/>
        <v>1.9472250337568883E-2</v>
      </c>
      <c r="M271" s="24" t="b">
        <f t="shared" si="378"/>
        <v>0</v>
      </c>
      <c r="N271" s="24" t="b">
        <f t="shared" si="379"/>
        <v>0</v>
      </c>
      <c r="O271" s="24" t="b">
        <f t="shared" si="380"/>
        <v>0</v>
      </c>
      <c r="P271" s="24">
        <f t="shared" si="381"/>
        <v>-6.1232080921636793</v>
      </c>
      <c r="Q271" s="24">
        <f t="shared" si="382"/>
        <v>-6.1232080921636793</v>
      </c>
      <c r="R271" s="48">
        <f t="shared" si="383"/>
        <v>178.15958486400277</v>
      </c>
      <c r="S271" s="49">
        <v>29.174464132490769</v>
      </c>
      <c r="T271" s="19">
        <f t="shared" si="366"/>
        <v>3.1418675960105938E-3</v>
      </c>
      <c r="U271" s="28">
        <f t="shared" si="367"/>
        <v>3.0638313052087926E-3</v>
      </c>
      <c r="V271" s="30" t="b">
        <f t="shared" ref="V271:X271" si="400">IF(AND($D271&lt;V$2,$D271&gt;W$2),V$3 )</f>
        <v>0</v>
      </c>
      <c r="W271" s="30" t="b">
        <f t="shared" si="400"/>
        <v>0</v>
      </c>
      <c r="X271" s="30" t="b">
        <f t="shared" si="400"/>
        <v>0</v>
      </c>
      <c r="Y271" s="30">
        <f t="shared" si="385"/>
        <v>2.1268721667216761E-3</v>
      </c>
      <c r="Z271" s="30">
        <f t="shared" si="386"/>
        <v>2.1268721667216761E-3</v>
      </c>
      <c r="AA271" s="30" t="b">
        <f t="shared" si="387"/>
        <v>0</v>
      </c>
      <c r="AB271" s="30" t="b">
        <f t="shared" si="388"/>
        <v>0</v>
      </c>
      <c r="AC271" s="30" t="b">
        <f t="shared" si="389"/>
        <v>0</v>
      </c>
      <c r="AD271" s="30">
        <f t="shared" si="390"/>
        <v>8.9839778564273765</v>
      </c>
      <c r="AE271" s="30">
        <f t="shared" si="391"/>
        <v>8.9839778564273765</v>
      </c>
      <c r="AF271" s="49">
        <f t="shared" si="392"/>
        <v>29.174464132490769</v>
      </c>
    </row>
    <row r="272" spans="1:32" ht="16.5" x14ac:dyDescent="0.3">
      <c r="A272" s="2">
        <v>42898.083333327333</v>
      </c>
      <c r="B272" s="8">
        <v>9237.1066992187498</v>
      </c>
      <c r="C272" s="8">
        <f t="shared" si="369"/>
        <v>28.630122996034068</v>
      </c>
      <c r="D272" s="8">
        <f t="shared" si="370"/>
        <v>9208.4765762227162</v>
      </c>
      <c r="E272" s="8">
        <f t="shared" si="371"/>
        <v>9035.2900231950316</v>
      </c>
      <c r="F272" s="9">
        <f t="shared" si="372"/>
        <v>173.18655302768425</v>
      </c>
      <c r="G272" s="13">
        <f t="shared" si="365"/>
        <v>1.9167791247772539E-2</v>
      </c>
      <c r="H272" s="24" t="b">
        <f t="shared" si="373"/>
        <v>0</v>
      </c>
      <c r="I272" s="24" t="b">
        <f t="shared" si="374"/>
        <v>0</v>
      </c>
      <c r="J272" s="24" t="b">
        <f t="shared" si="375"/>
        <v>0</v>
      </c>
      <c r="K272" s="24">
        <f t="shared" si="376"/>
        <v>1.9472250337568883E-2</v>
      </c>
      <c r="L272" s="24">
        <f t="shared" si="377"/>
        <v>1.9472250337568883E-2</v>
      </c>
      <c r="M272" s="24" t="b">
        <f t="shared" si="378"/>
        <v>0</v>
      </c>
      <c r="N272" s="24" t="b">
        <f t="shared" si="379"/>
        <v>0</v>
      </c>
      <c r="O272" s="24" t="b">
        <f t="shared" si="380"/>
        <v>0</v>
      </c>
      <c r="P272" s="24">
        <f t="shared" si="381"/>
        <v>-6.1232080921636793</v>
      </c>
      <c r="Q272" s="24">
        <f t="shared" si="382"/>
        <v>-6.1232080921636793</v>
      </c>
      <c r="R272" s="48">
        <f t="shared" si="383"/>
        <v>173.18655302768425</v>
      </c>
      <c r="S272" s="49">
        <v>28.630122996034068</v>
      </c>
      <c r="T272" s="19">
        <f t="shared" si="366"/>
        <v>3.168699944610076E-3</v>
      </c>
      <c r="U272" s="28">
        <f t="shared" si="367"/>
        <v>3.0898916670493806E-3</v>
      </c>
      <c r="V272" s="30" t="b">
        <f t="shared" ref="V272:X272" si="401">IF(AND($D272&lt;V$2,$D272&gt;W$2),V$3 )</f>
        <v>0</v>
      </c>
      <c r="W272" s="30" t="b">
        <f t="shared" si="401"/>
        <v>0</v>
      </c>
      <c r="X272" s="30" t="b">
        <f t="shared" si="401"/>
        <v>0</v>
      </c>
      <c r="Y272" s="30">
        <f t="shared" si="385"/>
        <v>2.1268721667216761E-3</v>
      </c>
      <c r="Z272" s="30">
        <f t="shared" si="386"/>
        <v>2.1268721667216761E-3</v>
      </c>
      <c r="AA272" s="30" t="b">
        <f t="shared" si="387"/>
        <v>0</v>
      </c>
      <c r="AB272" s="30" t="b">
        <f t="shared" si="388"/>
        <v>0</v>
      </c>
      <c r="AC272" s="30" t="b">
        <f t="shared" si="389"/>
        <v>0</v>
      </c>
      <c r="AD272" s="30">
        <f t="shared" si="390"/>
        <v>8.9839778564273765</v>
      </c>
      <c r="AE272" s="30">
        <f t="shared" si="391"/>
        <v>8.9839778564273765</v>
      </c>
      <c r="AF272" s="49">
        <f t="shared" si="392"/>
        <v>28.630122996034068</v>
      </c>
    </row>
    <row r="273" spans="1:32" ht="16.5" x14ac:dyDescent="0.3">
      <c r="A273" s="2">
        <v>42898.124999993997</v>
      </c>
      <c r="B273" s="8">
        <v>9250.559485677084</v>
      </c>
      <c r="C273" s="8">
        <f t="shared" si="369"/>
        <v>28.658735353117148</v>
      </c>
      <c r="D273" s="8">
        <f t="shared" si="370"/>
        <v>9221.9007503239663</v>
      </c>
      <c r="E273" s="8">
        <f t="shared" si="371"/>
        <v>9048.4527984176075</v>
      </c>
      <c r="F273" s="9">
        <f t="shared" si="372"/>
        <v>173.4479519063589</v>
      </c>
      <c r="G273" s="13">
        <f t="shared" si="365"/>
        <v>1.9168796673912192E-2</v>
      </c>
      <c r="H273" s="24" t="b">
        <f t="shared" si="373"/>
        <v>0</v>
      </c>
      <c r="I273" s="24" t="b">
        <f t="shared" si="374"/>
        <v>0</v>
      </c>
      <c r="J273" s="24" t="b">
        <f t="shared" si="375"/>
        <v>0</v>
      </c>
      <c r="K273" s="24">
        <f t="shared" si="376"/>
        <v>1.9472250337568883E-2</v>
      </c>
      <c r="L273" s="24">
        <f t="shared" si="377"/>
        <v>1.9472250337568883E-2</v>
      </c>
      <c r="M273" s="24" t="b">
        <f t="shared" si="378"/>
        <v>0</v>
      </c>
      <c r="N273" s="24" t="b">
        <f t="shared" si="379"/>
        <v>0</v>
      </c>
      <c r="O273" s="24" t="b">
        <f t="shared" si="380"/>
        <v>0</v>
      </c>
      <c r="P273" s="24">
        <f t="shared" si="381"/>
        <v>-6.1232080921636793</v>
      </c>
      <c r="Q273" s="24">
        <f t="shared" si="382"/>
        <v>-6.1232080921636793</v>
      </c>
      <c r="R273" s="48">
        <f t="shared" si="383"/>
        <v>173.4479519063589</v>
      </c>
      <c r="S273" s="49">
        <v>28.658735353117148</v>
      </c>
      <c r="T273" s="19">
        <f t="shared" si="366"/>
        <v>3.1672525669945457E-3</v>
      </c>
      <c r="U273" s="28">
        <f t="shared" si="367"/>
        <v>3.0884859769938016E-3</v>
      </c>
      <c r="V273" s="30" t="b">
        <f t="shared" ref="V273:X273" si="402">IF(AND($D273&lt;V$2,$D273&gt;W$2),V$3 )</f>
        <v>0</v>
      </c>
      <c r="W273" s="30" t="b">
        <f t="shared" si="402"/>
        <v>0</v>
      </c>
      <c r="X273" s="30" t="b">
        <f t="shared" si="402"/>
        <v>0</v>
      </c>
      <c r="Y273" s="30">
        <f t="shared" si="385"/>
        <v>2.1268721667216761E-3</v>
      </c>
      <c r="Z273" s="30">
        <f t="shared" si="386"/>
        <v>2.1268721667216761E-3</v>
      </c>
      <c r="AA273" s="30" t="b">
        <f t="shared" si="387"/>
        <v>0</v>
      </c>
      <c r="AB273" s="30" t="b">
        <f t="shared" si="388"/>
        <v>0</v>
      </c>
      <c r="AC273" s="30" t="b">
        <f t="shared" si="389"/>
        <v>0</v>
      </c>
      <c r="AD273" s="30">
        <f t="shared" si="390"/>
        <v>8.9839778564273765</v>
      </c>
      <c r="AE273" s="30">
        <f t="shared" si="391"/>
        <v>8.9839778564273765</v>
      </c>
      <c r="AF273" s="49">
        <f t="shared" si="392"/>
        <v>28.658735353117148</v>
      </c>
    </row>
    <row r="274" spans="1:32" ht="16.5" x14ac:dyDescent="0.3">
      <c r="A274" s="2">
        <v>42898.166666660662</v>
      </c>
      <c r="B274" s="8">
        <v>9720.883627387153</v>
      </c>
      <c r="C274" s="8">
        <f t="shared" si="369"/>
        <v>29.659054679457558</v>
      </c>
      <c r="D274" s="8">
        <f t="shared" si="370"/>
        <v>9691.2245727076952</v>
      </c>
      <c r="E274" s="8">
        <f t="shared" si="371"/>
        <v>9508.6378298424952</v>
      </c>
      <c r="F274" s="9">
        <f t="shared" si="372"/>
        <v>182.5867428651996</v>
      </c>
      <c r="G274" s="13">
        <f t="shared" si="365"/>
        <v>1.9202197636780119E-2</v>
      </c>
      <c r="H274" s="24" t="b">
        <f t="shared" si="373"/>
        <v>0</v>
      </c>
      <c r="I274" s="24" t="b">
        <f t="shared" si="374"/>
        <v>0</v>
      </c>
      <c r="J274" s="24" t="b">
        <f t="shared" si="375"/>
        <v>0</v>
      </c>
      <c r="K274" s="24">
        <f t="shared" si="376"/>
        <v>1.9472250337568883E-2</v>
      </c>
      <c r="L274" s="24">
        <f t="shared" si="377"/>
        <v>1.9472250337568883E-2</v>
      </c>
      <c r="M274" s="24" t="b">
        <f t="shared" si="378"/>
        <v>0</v>
      </c>
      <c r="N274" s="24" t="b">
        <f t="shared" si="379"/>
        <v>0</v>
      </c>
      <c r="O274" s="24" t="b">
        <f t="shared" si="380"/>
        <v>0</v>
      </c>
      <c r="P274" s="24">
        <f t="shared" si="381"/>
        <v>-6.1232080921636793</v>
      </c>
      <c r="Q274" s="24">
        <f t="shared" si="382"/>
        <v>-6.1232080921636793</v>
      </c>
      <c r="R274" s="48">
        <f t="shared" si="383"/>
        <v>182.5867428651996</v>
      </c>
      <c r="S274" s="49">
        <v>29.659054679457558</v>
      </c>
      <c r="T274" s="19">
        <f t="shared" si="366"/>
        <v>3.11916966554071E-3</v>
      </c>
      <c r="U274" s="28">
        <f t="shared" si="367"/>
        <v>3.0417850212590804E-3</v>
      </c>
      <c r="V274" s="30" t="b">
        <f t="shared" ref="V274:X274" si="403">IF(AND($D274&lt;V$2,$D274&gt;W$2),V$3 )</f>
        <v>0</v>
      </c>
      <c r="W274" s="30" t="b">
        <f t="shared" si="403"/>
        <v>0</v>
      </c>
      <c r="X274" s="30" t="b">
        <f t="shared" si="403"/>
        <v>0</v>
      </c>
      <c r="Y274" s="30">
        <f t="shared" si="385"/>
        <v>2.1268721667216761E-3</v>
      </c>
      <c r="Z274" s="30">
        <f t="shared" si="386"/>
        <v>2.1268721667216761E-3</v>
      </c>
      <c r="AA274" s="30" t="b">
        <f t="shared" si="387"/>
        <v>0</v>
      </c>
      <c r="AB274" s="30" t="b">
        <f t="shared" si="388"/>
        <v>0</v>
      </c>
      <c r="AC274" s="30" t="b">
        <f t="shared" si="389"/>
        <v>0</v>
      </c>
      <c r="AD274" s="30">
        <f t="shared" si="390"/>
        <v>8.9839778564273765</v>
      </c>
      <c r="AE274" s="30">
        <f t="shared" si="391"/>
        <v>8.9839778564273765</v>
      </c>
      <c r="AF274" s="49">
        <f t="shared" si="392"/>
        <v>29.659054679457558</v>
      </c>
    </row>
    <row r="275" spans="1:32" ht="16.5" x14ac:dyDescent="0.3">
      <c r="A275" s="2">
        <v>42898.208333327326</v>
      </c>
      <c r="B275" s="8">
        <v>10437.721867404514</v>
      </c>
      <c r="C275" s="8">
        <f t="shared" si="369"/>
        <v>31.043797789924717</v>
      </c>
      <c r="D275" s="8">
        <f t="shared" si="370"/>
        <v>10406.678069614589</v>
      </c>
      <c r="E275" s="8">
        <f t="shared" si="371"/>
        <v>10207.964859531423</v>
      </c>
      <c r="F275" s="9">
        <f t="shared" si="372"/>
        <v>198.71321008316653</v>
      </c>
      <c r="G275" s="13">
        <f t="shared" si="365"/>
        <v>1.9466486495358887E-2</v>
      </c>
      <c r="H275" s="24" t="b">
        <f t="shared" si="373"/>
        <v>0</v>
      </c>
      <c r="I275" s="24" t="b">
        <f t="shared" si="374"/>
        <v>0</v>
      </c>
      <c r="J275" s="24">
        <f t="shared" si="375"/>
        <v>2.8413894797919583E-2</v>
      </c>
      <c r="K275" s="24" t="b">
        <f t="shared" si="376"/>
        <v>0</v>
      </c>
      <c r="L275" s="24">
        <f t="shared" si="377"/>
        <v>2.8413894797919583E-2</v>
      </c>
      <c r="M275" s="24" t="b">
        <f t="shared" si="378"/>
        <v>0</v>
      </c>
      <c r="N275" s="24" t="b">
        <f t="shared" si="379"/>
        <v>0</v>
      </c>
      <c r="O275" s="24">
        <f t="shared" si="380"/>
        <v>-96.981045782679246</v>
      </c>
      <c r="P275" s="24" t="b">
        <f t="shared" si="381"/>
        <v>0</v>
      </c>
      <c r="Q275" s="24">
        <f t="shared" si="382"/>
        <v>-96.981045782679246</v>
      </c>
      <c r="R275" s="48">
        <f t="shared" si="383"/>
        <v>198.71321008316653</v>
      </c>
      <c r="S275" s="49">
        <v>31.043797789924717</v>
      </c>
      <c r="T275" s="19">
        <f t="shared" si="366"/>
        <v>3.0411348605827514E-3</v>
      </c>
      <c r="U275" s="28">
        <f t="shared" si="367"/>
        <v>2.9653732620203922E-3</v>
      </c>
      <c r="V275" s="30" t="b">
        <f t="shared" ref="V275:X275" si="404">IF(AND($D275&lt;V$2,$D275&gt;W$2),V$3 )</f>
        <v>0</v>
      </c>
      <c r="W275" s="30" t="b">
        <f t="shared" si="404"/>
        <v>0</v>
      </c>
      <c r="X275" s="30">
        <f t="shared" si="404"/>
        <v>4.7702342923554032E-4</v>
      </c>
      <c r="Y275" s="30" t="b">
        <f t="shared" si="385"/>
        <v>0</v>
      </c>
      <c r="Z275" s="30">
        <f t="shared" si="386"/>
        <v>4.7702342923554032E-4</v>
      </c>
      <c r="AA275" s="30" t="b">
        <f t="shared" si="387"/>
        <v>0</v>
      </c>
      <c r="AB275" s="30" t="b">
        <f t="shared" si="388"/>
        <v>0</v>
      </c>
      <c r="AC275" s="30">
        <f t="shared" si="389"/>
        <v>26.064759911328629</v>
      </c>
      <c r="AD275" s="30" t="b">
        <f t="shared" si="390"/>
        <v>0</v>
      </c>
      <c r="AE275" s="30">
        <f t="shared" si="391"/>
        <v>26.064759911328629</v>
      </c>
      <c r="AF275" s="49">
        <f t="shared" si="392"/>
        <v>31.043797789924717</v>
      </c>
    </row>
    <row r="276" spans="1:32" ht="16.5" x14ac:dyDescent="0.3">
      <c r="A276" s="2">
        <v>42898.24999999399</v>
      </c>
      <c r="B276" s="8">
        <v>11251.193498263889</v>
      </c>
      <c r="C276" s="8">
        <f t="shared" si="369"/>
        <v>31.431842816863085</v>
      </c>
      <c r="D276" s="8">
        <f t="shared" si="370"/>
        <v>11219.761655447026</v>
      </c>
      <c r="E276" s="8">
        <f t="shared" si="371"/>
        <v>10997.945573894101</v>
      </c>
      <c r="F276" s="9">
        <f t="shared" si="372"/>
        <v>221.81608155292463</v>
      </c>
      <c r="G276" s="13">
        <f t="shared" si="365"/>
        <v>2.0168865181461798E-2</v>
      </c>
      <c r="H276" s="24" t="b">
        <f t="shared" si="373"/>
        <v>0</v>
      </c>
      <c r="I276" s="24" t="b">
        <f t="shared" si="374"/>
        <v>0</v>
      </c>
      <c r="J276" s="24">
        <f t="shared" si="375"/>
        <v>2.8413894797919583E-2</v>
      </c>
      <c r="K276" s="24" t="b">
        <f t="shared" si="376"/>
        <v>0</v>
      </c>
      <c r="L276" s="24">
        <f t="shared" si="377"/>
        <v>2.8413894797919583E-2</v>
      </c>
      <c r="M276" s="24" t="b">
        <f t="shared" si="378"/>
        <v>0</v>
      </c>
      <c r="N276" s="24" t="b">
        <f t="shared" si="379"/>
        <v>0</v>
      </c>
      <c r="O276" s="24">
        <f t="shared" si="380"/>
        <v>-96.981045782679246</v>
      </c>
      <c r="P276" s="24" t="b">
        <f t="shared" si="381"/>
        <v>0</v>
      </c>
      <c r="Q276" s="24">
        <f t="shared" si="382"/>
        <v>-96.981045782679246</v>
      </c>
      <c r="R276" s="48">
        <f t="shared" si="383"/>
        <v>221.81608155292463</v>
      </c>
      <c r="S276" s="49">
        <v>31.431842816863085</v>
      </c>
      <c r="T276" s="19">
        <f t="shared" si="366"/>
        <v>2.8579740284833803E-3</v>
      </c>
      <c r="U276" s="28">
        <f t="shared" si="367"/>
        <v>2.7858624980143373E-3</v>
      </c>
      <c r="V276" s="30" t="b">
        <f t="shared" ref="V276:X276" si="405">IF(AND($D276&lt;V$2,$D276&gt;W$2),V$3 )</f>
        <v>0</v>
      </c>
      <c r="W276" s="30" t="b">
        <f t="shared" si="405"/>
        <v>0</v>
      </c>
      <c r="X276" s="30">
        <f t="shared" si="405"/>
        <v>4.7702342923554032E-4</v>
      </c>
      <c r="Y276" s="30" t="b">
        <f t="shared" si="385"/>
        <v>0</v>
      </c>
      <c r="Z276" s="30">
        <f t="shared" si="386"/>
        <v>4.7702342923554032E-4</v>
      </c>
      <c r="AA276" s="30" t="b">
        <f t="shared" si="387"/>
        <v>0</v>
      </c>
      <c r="AB276" s="30" t="b">
        <f t="shared" si="388"/>
        <v>0</v>
      </c>
      <c r="AC276" s="30">
        <f t="shared" si="389"/>
        <v>26.064759911328629</v>
      </c>
      <c r="AD276" s="30" t="b">
        <f t="shared" si="390"/>
        <v>0</v>
      </c>
      <c r="AE276" s="30">
        <f t="shared" si="391"/>
        <v>26.064759911328629</v>
      </c>
      <c r="AF276" s="49">
        <f t="shared" si="392"/>
        <v>31.431842816863085</v>
      </c>
    </row>
    <row r="277" spans="1:32" ht="16.5" x14ac:dyDescent="0.3">
      <c r="A277" s="2">
        <v>42898.291666660654</v>
      </c>
      <c r="B277" s="8">
        <v>11896.980536024306</v>
      </c>
      <c r="C277" s="8">
        <f t="shared" si="369"/>
        <v>31.73989836417142</v>
      </c>
      <c r="D277" s="8">
        <f t="shared" si="370"/>
        <v>11865.240637660136</v>
      </c>
      <c r="E277" s="8">
        <f t="shared" si="371"/>
        <v>11625.083984212339</v>
      </c>
      <c r="F277" s="9">
        <f t="shared" si="372"/>
        <v>240.15665344779615</v>
      </c>
      <c r="G277" s="13">
        <f t="shared" si="365"/>
        <v>2.0658487609547197E-2</v>
      </c>
      <c r="H277" s="24" t="b">
        <f t="shared" si="373"/>
        <v>0</v>
      </c>
      <c r="I277" s="24" t="b">
        <f t="shared" si="374"/>
        <v>0</v>
      </c>
      <c r="J277" s="24">
        <f t="shared" si="375"/>
        <v>2.8413894797919583E-2</v>
      </c>
      <c r="K277" s="24" t="b">
        <f t="shared" si="376"/>
        <v>0</v>
      </c>
      <c r="L277" s="24">
        <f t="shared" si="377"/>
        <v>2.8413894797919583E-2</v>
      </c>
      <c r="M277" s="24" t="b">
        <f t="shared" si="378"/>
        <v>0</v>
      </c>
      <c r="N277" s="24" t="b">
        <f t="shared" si="379"/>
        <v>0</v>
      </c>
      <c r="O277" s="24">
        <f t="shared" si="380"/>
        <v>-96.981045782679246</v>
      </c>
      <c r="P277" s="24" t="b">
        <f t="shared" si="381"/>
        <v>0</v>
      </c>
      <c r="Q277" s="24">
        <f t="shared" si="382"/>
        <v>-96.981045782679246</v>
      </c>
      <c r="R277" s="48">
        <f t="shared" si="383"/>
        <v>240.15665344779615</v>
      </c>
      <c r="S277" s="49">
        <v>31.73989836417142</v>
      </c>
      <c r="T277" s="19">
        <f t="shared" si="366"/>
        <v>2.7302941129093241E-3</v>
      </c>
      <c r="U277" s="28">
        <f t="shared" si="367"/>
        <v>2.660796565629175E-3</v>
      </c>
      <c r="V277" s="30" t="b">
        <f t="shared" ref="V277:X277" si="406">IF(AND($D277&lt;V$2,$D277&gt;W$2),V$3 )</f>
        <v>0</v>
      </c>
      <c r="W277" s="30" t="b">
        <f t="shared" si="406"/>
        <v>0</v>
      </c>
      <c r="X277" s="30">
        <f t="shared" si="406"/>
        <v>4.7702342923554032E-4</v>
      </c>
      <c r="Y277" s="30" t="b">
        <f t="shared" si="385"/>
        <v>0</v>
      </c>
      <c r="Z277" s="30">
        <f t="shared" si="386"/>
        <v>4.7702342923554032E-4</v>
      </c>
      <c r="AA277" s="30" t="b">
        <f t="shared" si="387"/>
        <v>0</v>
      </c>
      <c r="AB277" s="30" t="b">
        <f t="shared" si="388"/>
        <v>0</v>
      </c>
      <c r="AC277" s="30">
        <f t="shared" si="389"/>
        <v>26.064759911328629</v>
      </c>
      <c r="AD277" s="30" t="b">
        <f t="shared" si="390"/>
        <v>0</v>
      </c>
      <c r="AE277" s="30">
        <f t="shared" si="391"/>
        <v>26.064759911328629</v>
      </c>
      <c r="AF277" s="49">
        <f t="shared" si="392"/>
        <v>31.73989836417142</v>
      </c>
    </row>
    <row r="278" spans="1:32" ht="16.5" x14ac:dyDescent="0.3">
      <c r="A278" s="2">
        <v>42898.333333327319</v>
      </c>
      <c r="B278" s="8">
        <v>12684.544060329861</v>
      </c>
      <c r="C278" s="8">
        <f t="shared" si="369"/>
        <v>32.115584617276483</v>
      </c>
      <c r="D278" s="8">
        <f t="shared" si="370"/>
        <v>12652.428475712584</v>
      </c>
      <c r="E278" s="8">
        <f t="shared" si="371"/>
        <v>12389.904749848163</v>
      </c>
      <c r="F278" s="9">
        <f t="shared" si="372"/>
        <v>262.52372586442016</v>
      </c>
      <c r="G278" s="13">
        <f t="shared" si="365"/>
        <v>2.1188518488621744E-2</v>
      </c>
      <c r="H278" s="24" t="b">
        <f t="shared" si="373"/>
        <v>0</v>
      </c>
      <c r="I278" s="24" t="b">
        <f t="shared" si="374"/>
        <v>0</v>
      </c>
      <c r="J278" s="24">
        <f t="shared" si="375"/>
        <v>2.8413894797919583E-2</v>
      </c>
      <c r="K278" s="24" t="b">
        <f t="shared" si="376"/>
        <v>0</v>
      </c>
      <c r="L278" s="24">
        <f t="shared" si="377"/>
        <v>2.8413894797919583E-2</v>
      </c>
      <c r="M278" s="24" t="b">
        <f t="shared" si="378"/>
        <v>0</v>
      </c>
      <c r="N278" s="24" t="b">
        <f t="shared" si="379"/>
        <v>0</v>
      </c>
      <c r="O278" s="24">
        <f t="shared" si="380"/>
        <v>-96.981045782679246</v>
      </c>
      <c r="P278" s="24" t="b">
        <f t="shared" si="381"/>
        <v>0</v>
      </c>
      <c r="Q278" s="24">
        <f t="shared" si="382"/>
        <v>-96.981045782679246</v>
      </c>
      <c r="R278" s="48">
        <f t="shared" si="383"/>
        <v>262.52372586442016</v>
      </c>
      <c r="S278" s="49">
        <v>32.115584617276483</v>
      </c>
      <c r="T278" s="19">
        <f t="shared" si="366"/>
        <v>2.592076796851086E-3</v>
      </c>
      <c r="U278" s="28">
        <f t="shared" si="367"/>
        <v>2.5254733172038108E-3</v>
      </c>
      <c r="V278" s="30" t="b">
        <f t="shared" ref="V278:X278" si="407">IF(AND($D278&lt;V$2,$D278&gt;W$2),V$3 )</f>
        <v>0</v>
      </c>
      <c r="W278" s="30" t="b">
        <f t="shared" si="407"/>
        <v>0</v>
      </c>
      <c r="X278" s="30">
        <f t="shared" si="407"/>
        <v>4.7702342923554032E-4</v>
      </c>
      <c r="Y278" s="30" t="b">
        <f t="shared" si="385"/>
        <v>0</v>
      </c>
      <c r="Z278" s="30">
        <f t="shared" si="386"/>
        <v>4.7702342923554032E-4</v>
      </c>
      <c r="AA278" s="30" t="b">
        <f t="shared" si="387"/>
        <v>0</v>
      </c>
      <c r="AB278" s="30" t="b">
        <f t="shared" si="388"/>
        <v>0</v>
      </c>
      <c r="AC278" s="30">
        <f t="shared" si="389"/>
        <v>26.064759911328629</v>
      </c>
      <c r="AD278" s="30" t="b">
        <f t="shared" si="390"/>
        <v>0</v>
      </c>
      <c r="AE278" s="30">
        <f t="shared" si="391"/>
        <v>26.064759911328629</v>
      </c>
      <c r="AF278" s="49">
        <f t="shared" si="392"/>
        <v>32.115584617276483</v>
      </c>
    </row>
    <row r="279" spans="1:32" ht="16.5" x14ac:dyDescent="0.3">
      <c r="A279" s="2">
        <v>42898.374999993983</v>
      </c>
      <c r="B279" s="8">
        <v>13760.825820312501</v>
      </c>
      <c r="C279" s="8">
        <f t="shared" si="369"/>
        <v>32.628996233247065</v>
      </c>
      <c r="D279" s="8">
        <f t="shared" si="370"/>
        <v>13728.196824079254</v>
      </c>
      <c r="E279" s="8">
        <f t="shared" si="371"/>
        <v>13435.106329537412</v>
      </c>
      <c r="F279" s="9">
        <f t="shared" si="372"/>
        <v>293.09049454184242</v>
      </c>
      <c r="G279" s="13">
        <f t="shared" si="365"/>
        <v>2.1815271673546473E-2</v>
      </c>
      <c r="H279" s="24" t="b">
        <f t="shared" si="373"/>
        <v>0</v>
      </c>
      <c r="I279" s="24" t="b">
        <f t="shared" si="374"/>
        <v>0</v>
      </c>
      <c r="J279" s="24">
        <f t="shared" si="375"/>
        <v>2.8413894797919583E-2</v>
      </c>
      <c r="K279" s="24" t="b">
        <f t="shared" si="376"/>
        <v>0</v>
      </c>
      <c r="L279" s="24">
        <f t="shared" si="377"/>
        <v>2.8413894797919583E-2</v>
      </c>
      <c r="M279" s="24" t="b">
        <f t="shared" si="378"/>
        <v>0</v>
      </c>
      <c r="N279" s="24" t="b">
        <f t="shared" si="379"/>
        <v>0</v>
      </c>
      <c r="O279" s="24">
        <f t="shared" si="380"/>
        <v>-96.981045782679246</v>
      </c>
      <c r="P279" s="24" t="b">
        <f t="shared" si="381"/>
        <v>0</v>
      </c>
      <c r="Q279" s="24">
        <f t="shared" si="382"/>
        <v>-96.981045782679246</v>
      </c>
      <c r="R279" s="48">
        <f t="shared" si="383"/>
        <v>293.09049454184242</v>
      </c>
      <c r="S279" s="49">
        <v>32.628996233247065</v>
      </c>
      <c r="T279" s="19">
        <f t="shared" si="366"/>
        <v>2.4286369927353246E-3</v>
      </c>
      <c r="U279" s="28">
        <f t="shared" si="367"/>
        <v>2.365541966622271E-3</v>
      </c>
      <c r="V279" s="30" t="b">
        <f t="shared" ref="V279:X279" si="408">IF(AND($D279&lt;V$2,$D279&gt;W$2),V$3 )</f>
        <v>0</v>
      </c>
      <c r="W279" s="30" t="b">
        <f t="shared" si="408"/>
        <v>0</v>
      </c>
      <c r="X279" s="30">
        <f t="shared" si="408"/>
        <v>4.7702342923554032E-4</v>
      </c>
      <c r="Y279" s="30" t="b">
        <f t="shared" si="385"/>
        <v>0</v>
      </c>
      <c r="Z279" s="30">
        <f t="shared" si="386"/>
        <v>4.7702342923554032E-4</v>
      </c>
      <c r="AA279" s="30" t="b">
        <f t="shared" si="387"/>
        <v>0</v>
      </c>
      <c r="AB279" s="30" t="b">
        <f t="shared" si="388"/>
        <v>0</v>
      </c>
      <c r="AC279" s="30">
        <f t="shared" si="389"/>
        <v>26.064759911328629</v>
      </c>
      <c r="AD279" s="30" t="b">
        <f t="shared" si="390"/>
        <v>0</v>
      </c>
      <c r="AE279" s="30">
        <f t="shared" si="391"/>
        <v>26.064759911328629</v>
      </c>
      <c r="AF279" s="49">
        <f t="shared" si="392"/>
        <v>32.628996233247065</v>
      </c>
    </row>
    <row r="280" spans="1:32" ht="16.5" x14ac:dyDescent="0.3">
      <c r="A280" s="2">
        <v>42898.416666660647</v>
      </c>
      <c r="B280" s="8">
        <v>14841.753908420138</v>
      </c>
      <c r="C280" s="8">
        <f t="shared" si="369"/>
        <v>33.469508206808541</v>
      </c>
      <c r="D280" s="8">
        <f t="shared" si="370"/>
        <v>14808.28440021333</v>
      </c>
      <c r="E280" s="8">
        <f t="shared" si="371"/>
        <v>14482.116404329763</v>
      </c>
      <c r="F280" s="9">
        <f t="shared" si="372"/>
        <v>326.16799588356736</v>
      </c>
      <c r="G280" s="13">
        <f t="shared" si="365"/>
        <v>2.25221222352592E-2</v>
      </c>
      <c r="H280" s="24" t="b">
        <f t="shared" si="373"/>
        <v>0</v>
      </c>
      <c r="I280" s="24">
        <f t="shared" si="374"/>
        <v>3.3608777590990367E-2</v>
      </c>
      <c r="J280" s="24" t="b">
        <f t="shared" si="375"/>
        <v>0</v>
      </c>
      <c r="K280" s="24" t="b">
        <f t="shared" si="376"/>
        <v>0</v>
      </c>
      <c r="L280" s="24">
        <f t="shared" si="377"/>
        <v>3.3608777590990367E-2</v>
      </c>
      <c r="M280" s="24" t="b">
        <f t="shared" si="378"/>
        <v>0</v>
      </c>
      <c r="N280" s="24">
        <f t="shared" si="379"/>
        <v>-171.52034102733461</v>
      </c>
      <c r="O280" s="24" t="b">
        <f t="shared" si="380"/>
        <v>0</v>
      </c>
      <c r="P280" s="24" t="b">
        <f t="shared" si="381"/>
        <v>0</v>
      </c>
      <c r="Q280" s="24">
        <f t="shared" si="382"/>
        <v>-171.52034102733461</v>
      </c>
      <c r="R280" s="48">
        <f t="shared" si="383"/>
        <v>326.16799588356736</v>
      </c>
      <c r="S280" s="49">
        <v>33.469508206808541</v>
      </c>
      <c r="T280" s="19">
        <f t="shared" si="366"/>
        <v>2.3110923343222169E-3</v>
      </c>
      <c r="U280" s="28">
        <f t="shared" si="367"/>
        <v>2.2500171775166502E-3</v>
      </c>
      <c r="V280" s="30" t="b">
        <f t="shared" ref="V280:X280" si="409">IF(AND($D280&lt;V$2,$D280&gt;W$2),V$3 )</f>
        <v>0</v>
      </c>
      <c r="W280" s="30">
        <f t="shared" si="409"/>
        <v>2.2578403714412637E-3</v>
      </c>
      <c r="X280" s="30" t="b">
        <f t="shared" si="409"/>
        <v>0</v>
      </c>
      <c r="Y280" s="30" t="b">
        <f t="shared" si="385"/>
        <v>0</v>
      </c>
      <c r="Z280" s="30">
        <f t="shared" si="386"/>
        <v>2.2578403714412637E-3</v>
      </c>
      <c r="AA280" s="30" t="b">
        <f t="shared" si="387"/>
        <v>0</v>
      </c>
      <c r="AB280" s="30">
        <f t="shared" si="388"/>
        <v>-4.0802950618612499E-2</v>
      </c>
      <c r="AC280" s="30" t="b">
        <f t="shared" si="389"/>
        <v>0</v>
      </c>
      <c r="AD280" s="30" t="b">
        <f t="shared" si="390"/>
        <v>0</v>
      </c>
      <c r="AE280" s="30">
        <f t="shared" si="391"/>
        <v>-4.0802950618612499E-2</v>
      </c>
      <c r="AF280" s="49">
        <f t="shared" si="392"/>
        <v>33.469508206808541</v>
      </c>
    </row>
    <row r="281" spans="1:32" ht="16.5" x14ac:dyDescent="0.3">
      <c r="A281" s="2">
        <v>42898.458333327311</v>
      </c>
      <c r="B281" s="8">
        <v>15756.154211154513</v>
      </c>
      <c r="C281" s="8">
        <f t="shared" si="369"/>
        <v>35.534078125980322</v>
      </c>
      <c r="D281" s="8">
        <f t="shared" si="370"/>
        <v>15720.620133028533</v>
      </c>
      <c r="E281" s="8">
        <f t="shared" si="371"/>
        <v>15363.789648412467</v>
      </c>
      <c r="F281" s="9">
        <f t="shared" si="372"/>
        <v>356.83048461606671</v>
      </c>
      <c r="G281" s="13">
        <f t="shared" si="365"/>
        <v>2.322542112212125E-2</v>
      </c>
      <c r="H281" s="24" t="b">
        <f t="shared" si="373"/>
        <v>0</v>
      </c>
      <c r="I281" s="24">
        <f t="shared" si="374"/>
        <v>3.3608777590990367E-2</v>
      </c>
      <c r="J281" s="24" t="b">
        <f t="shared" si="375"/>
        <v>0</v>
      </c>
      <c r="K281" s="24" t="b">
        <f t="shared" si="376"/>
        <v>0</v>
      </c>
      <c r="L281" s="24">
        <f t="shared" si="377"/>
        <v>3.3608777590990367E-2</v>
      </c>
      <c r="M281" s="24" t="b">
        <f t="shared" si="378"/>
        <v>0</v>
      </c>
      <c r="N281" s="24">
        <f t="shared" si="379"/>
        <v>-171.52034102733461</v>
      </c>
      <c r="O281" s="24" t="b">
        <f t="shared" si="380"/>
        <v>0</v>
      </c>
      <c r="P281" s="24" t="b">
        <f t="shared" si="381"/>
        <v>0</v>
      </c>
      <c r="Q281" s="24">
        <f t="shared" si="382"/>
        <v>-171.52034102733461</v>
      </c>
      <c r="R281" s="48">
        <f t="shared" si="383"/>
        <v>356.83048461606671</v>
      </c>
      <c r="S281" s="49">
        <v>35.534078125980322</v>
      </c>
      <c r="T281" s="19">
        <f t="shared" si="366"/>
        <v>2.312845914917355E-3</v>
      </c>
      <c r="U281" s="28">
        <f t="shared" si="367"/>
        <v>2.2501760087362604E-3</v>
      </c>
      <c r="V281" s="30" t="b">
        <f t="shared" ref="V281:X281" si="410">IF(AND($D281&lt;V$2,$D281&gt;W$2),V$3 )</f>
        <v>0</v>
      </c>
      <c r="W281" s="30">
        <f t="shared" si="410"/>
        <v>2.2578403714412637E-3</v>
      </c>
      <c r="X281" s="30" t="b">
        <f t="shared" si="410"/>
        <v>0</v>
      </c>
      <c r="Y281" s="30" t="b">
        <f t="shared" si="385"/>
        <v>0</v>
      </c>
      <c r="Z281" s="30">
        <f t="shared" si="386"/>
        <v>2.2578403714412637E-3</v>
      </c>
      <c r="AA281" s="30" t="b">
        <f t="shared" si="387"/>
        <v>0</v>
      </c>
      <c r="AB281" s="30">
        <f t="shared" si="388"/>
        <v>-4.0802950618612499E-2</v>
      </c>
      <c r="AC281" s="30" t="b">
        <f t="shared" si="389"/>
        <v>0</v>
      </c>
      <c r="AD281" s="30" t="b">
        <f t="shared" si="390"/>
        <v>0</v>
      </c>
      <c r="AE281" s="30">
        <f t="shared" si="391"/>
        <v>-4.0802950618612499E-2</v>
      </c>
      <c r="AF281" s="49">
        <f t="shared" si="392"/>
        <v>35.534078125980322</v>
      </c>
    </row>
    <row r="282" spans="1:32" ht="16.5" x14ac:dyDescent="0.3">
      <c r="A282" s="2">
        <v>42898.499999993976</v>
      </c>
      <c r="B282" s="8">
        <v>16551.951762152778</v>
      </c>
      <c r="C282" s="8">
        <f t="shared" si="369"/>
        <v>37.330861964118291</v>
      </c>
      <c r="D282" s="8">
        <f t="shared" si="370"/>
        <v>16514.62090018866</v>
      </c>
      <c r="E282" s="8">
        <f t="shared" si="371"/>
        <v>16131.105020382032</v>
      </c>
      <c r="F282" s="9">
        <f t="shared" si="372"/>
        <v>383.5158798066272</v>
      </c>
      <c r="G282" s="13">
        <f t="shared" si="365"/>
        <v>2.3774929201815117E-2</v>
      </c>
      <c r="H282" s="24" t="b">
        <f t="shared" si="373"/>
        <v>0</v>
      </c>
      <c r="I282" s="24">
        <f t="shared" si="374"/>
        <v>3.3608777590990367E-2</v>
      </c>
      <c r="J282" s="24" t="b">
        <f t="shared" si="375"/>
        <v>0</v>
      </c>
      <c r="K282" s="24" t="b">
        <f t="shared" si="376"/>
        <v>0</v>
      </c>
      <c r="L282" s="24">
        <f t="shared" si="377"/>
        <v>3.3608777590990367E-2</v>
      </c>
      <c r="M282" s="24" t="b">
        <f t="shared" si="378"/>
        <v>0</v>
      </c>
      <c r="N282" s="24">
        <f t="shared" si="379"/>
        <v>-171.52034102733461</v>
      </c>
      <c r="O282" s="24" t="b">
        <f t="shared" si="380"/>
        <v>0</v>
      </c>
      <c r="P282" s="24" t="b">
        <f t="shared" si="381"/>
        <v>0</v>
      </c>
      <c r="Q282" s="24">
        <f t="shared" si="382"/>
        <v>-171.52034102733461</v>
      </c>
      <c r="R282" s="48">
        <f t="shared" si="383"/>
        <v>383.5158798066272</v>
      </c>
      <c r="S282" s="49">
        <v>37.330861964118291</v>
      </c>
      <c r="T282" s="19">
        <f t="shared" si="366"/>
        <v>2.3142160389477266E-3</v>
      </c>
      <c r="U282" s="28">
        <f t="shared" si="367"/>
        <v>2.250299956301187E-3</v>
      </c>
      <c r="V282" s="30" t="b">
        <f t="shared" ref="V282:X282" si="411">IF(AND($D282&lt;V$2,$D282&gt;W$2),V$3 )</f>
        <v>0</v>
      </c>
      <c r="W282" s="30">
        <f t="shared" si="411"/>
        <v>2.2578403714412637E-3</v>
      </c>
      <c r="X282" s="30" t="b">
        <f t="shared" si="411"/>
        <v>0</v>
      </c>
      <c r="Y282" s="30" t="b">
        <f t="shared" si="385"/>
        <v>0</v>
      </c>
      <c r="Z282" s="30">
        <f t="shared" si="386"/>
        <v>2.2578403714412637E-3</v>
      </c>
      <c r="AA282" s="30" t="b">
        <f t="shared" si="387"/>
        <v>0</v>
      </c>
      <c r="AB282" s="30">
        <f t="shared" si="388"/>
        <v>-4.0802950618612499E-2</v>
      </c>
      <c r="AC282" s="30" t="b">
        <f t="shared" si="389"/>
        <v>0</v>
      </c>
      <c r="AD282" s="30" t="b">
        <f t="shared" si="390"/>
        <v>0</v>
      </c>
      <c r="AE282" s="30">
        <f t="shared" si="391"/>
        <v>-4.0802950618612499E-2</v>
      </c>
      <c r="AF282" s="49">
        <f t="shared" si="392"/>
        <v>37.330861964118291</v>
      </c>
    </row>
    <row r="283" spans="1:32" ht="16.5" x14ac:dyDescent="0.3">
      <c r="A283" s="2">
        <v>42898.54166666064</v>
      </c>
      <c r="B283" s="8">
        <v>17064.84810872396</v>
      </c>
      <c r="C283" s="8">
        <f t="shared" si="369"/>
        <v>38.488900041771437</v>
      </c>
      <c r="D283" s="8">
        <f t="shared" si="370"/>
        <v>17026.359208682188</v>
      </c>
      <c r="E283" s="8">
        <f t="shared" si="371"/>
        <v>16625.644429880613</v>
      </c>
      <c r="F283" s="9">
        <f t="shared" si="372"/>
        <v>400.71477880157585</v>
      </c>
      <c r="G283" s="13">
        <f t="shared" si="365"/>
        <v>2.4102210322830376E-2</v>
      </c>
      <c r="H283" s="24" t="b">
        <f t="shared" si="373"/>
        <v>0</v>
      </c>
      <c r="I283" s="24">
        <f t="shared" si="374"/>
        <v>3.3608777590990367E-2</v>
      </c>
      <c r="J283" s="24" t="b">
        <f t="shared" si="375"/>
        <v>0</v>
      </c>
      <c r="K283" s="24" t="b">
        <f t="shared" si="376"/>
        <v>0</v>
      </c>
      <c r="L283" s="24">
        <f t="shared" si="377"/>
        <v>3.3608777590990367E-2</v>
      </c>
      <c r="M283" s="24" t="b">
        <f t="shared" si="378"/>
        <v>0</v>
      </c>
      <c r="N283" s="24">
        <f t="shared" si="379"/>
        <v>-171.52034102733461</v>
      </c>
      <c r="O283" s="24" t="b">
        <f t="shared" si="380"/>
        <v>0</v>
      </c>
      <c r="P283" s="24" t="b">
        <f t="shared" si="381"/>
        <v>0</v>
      </c>
      <c r="Q283" s="24">
        <f t="shared" si="382"/>
        <v>-171.52034102733461</v>
      </c>
      <c r="R283" s="48">
        <f t="shared" si="383"/>
        <v>400.71477880157585</v>
      </c>
      <c r="S283" s="49">
        <v>38.488900041771437</v>
      </c>
      <c r="T283" s="19">
        <f t="shared" si="366"/>
        <v>2.3150320701311802E-3</v>
      </c>
      <c r="U283" s="28">
        <f t="shared" si="367"/>
        <v>2.2503737149098604E-3</v>
      </c>
      <c r="V283" s="30" t="b">
        <f t="shared" ref="V283:X283" si="412">IF(AND($D283&lt;V$2,$D283&gt;W$2),V$3 )</f>
        <v>0</v>
      </c>
      <c r="W283" s="30">
        <f t="shared" si="412"/>
        <v>2.2578403714412637E-3</v>
      </c>
      <c r="X283" s="30" t="b">
        <f t="shared" si="412"/>
        <v>0</v>
      </c>
      <c r="Y283" s="30" t="b">
        <f t="shared" si="385"/>
        <v>0</v>
      </c>
      <c r="Z283" s="30">
        <f t="shared" si="386"/>
        <v>2.2578403714412637E-3</v>
      </c>
      <c r="AA283" s="30" t="b">
        <f t="shared" si="387"/>
        <v>0</v>
      </c>
      <c r="AB283" s="30">
        <f t="shared" si="388"/>
        <v>-4.0802950618612499E-2</v>
      </c>
      <c r="AC283" s="30" t="b">
        <f t="shared" si="389"/>
        <v>0</v>
      </c>
      <c r="AD283" s="30" t="b">
        <f t="shared" si="390"/>
        <v>0</v>
      </c>
      <c r="AE283" s="30">
        <f t="shared" si="391"/>
        <v>-4.0802950618612499E-2</v>
      </c>
      <c r="AF283" s="49">
        <f t="shared" si="392"/>
        <v>38.488900041771437</v>
      </c>
    </row>
    <row r="284" spans="1:32" ht="16.5" x14ac:dyDescent="0.3">
      <c r="A284" s="2">
        <v>42898.583333327304</v>
      </c>
      <c r="B284" s="8">
        <v>17378.85251953125</v>
      </c>
      <c r="C284" s="8">
        <f t="shared" si="369"/>
        <v>39.197871877302767</v>
      </c>
      <c r="D284" s="8">
        <f t="shared" si="370"/>
        <v>17339.654647653948</v>
      </c>
      <c r="E284" s="8">
        <f t="shared" si="371"/>
        <v>16928.4103921237</v>
      </c>
      <c r="F284" s="9">
        <f t="shared" si="372"/>
        <v>411.2442555302494</v>
      </c>
      <c r="G284" s="13">
        <f t="shared" si="365"/>
        <v>2.4293140702779124E-2</v>
      </c>
      <c r="H284" s="24" t="b">
        <f t="shared" si="373"/>
        <v>0</v>
      </c>
      <c r="I284" s="24">
        <f t="shared" si="374"/>
        <v>3.3608777590990367E-2</v>
      </c>
      <c r="J284" s="24" t="b">
        <f t="shared" si="375"/>
        <v>0</v>
      </c>
      <c r="K284" s="24" t="b">
        <f t="shared" si="376"/>
        <v>0</v>
      </c>
      <c r="L284" s="24">
        <f t="shared" si="377"/>
        <v>3.3608777590990367E-2</v>
      </c>
      <c r="M284" s="24" t="b">
        <f t="shared" si="378"/>
        <v>0</v>
      </c>
      <c r="N284" s="24">
        <f t="shared" si="379"/>
        <v>-171.52034102733461</v>
      </c>
      <c r="O284" s="24" t="b">
        <f t="shared" si="380"/>
        <v>0</v>
      </c>
      <c r="P284" s="24" t="b">
        <f t="shared" si="381"/>
        <v>0</v>
      </c>
      <c r="Q284" s="24">
        <f t="shared" si="382"/>
        <v>-171.52034102733461</v>
      </c>
      <c r="R284" s="48">
        <f t="shared" si="383"/>
        <v>411.2442555302494</v>
      </c>
      <c r="S284" s="49">
        <v>39.197871877302767</v>
      </c>
      <c r="T284" s="19">
        <f t="shared" si="366"/>
        <v>2.3155081291944815E-3</v>
      </c>
      <c r="U284" s="28">
        <f t="shared" si="367"/>
        <v>2.2504167226796577E-3</v>
      </c>
      <c r="V284" s="30" t="b">
        <f t="shared" ref="V284:X284" si="413">IF(AND($D284&lt;V$2,$D284&gt;W$2),V$3 )</f>
        <v>0</v>
      </c>
      <c r="W284" s="30">
        <f t="shared" si="413"/>
        <v>2.2578403714412637E-3</v>
      </c>
      <c r="X284" s="30" t="b">
        <f t="shared" si="413"/>
        <v>0</v>
      </c>
      <c r="Y284" s="30" t="b">
        <f t="shared" si="385"/>
        <v>0</v>
      </c>
      <c r="Z284" s="30">
        <f t="shared" si="386"/>
        <v>2.2578403714412637E-3</v>
      </c>
      <c r="AA284" s="30" t="b">
        <f t="shared" si="387"/>
        <v>0</v>
      </c>
      <c r="AB284" s="30">
        <f t="shared" si="388"/>
        <v>-4.0802950618612499E-2</v>
      </c>
      <c r="AC284" s="30" t="b">
        <f t="shared" si="389"/>
        <v>0</v>
      </c>
      <c r="AD284" s="30" t="b">
        <f t="shared" si="390"/>
        <v>0</v>
      </c>
      <c r="AE284" s="30">
        <f t="shared" si="391"/>
        <v>-4.0802950618612499E-2</v>
      </c>
      <c r="AF284" s="49">
        <f t="shared" si="392"/>
        <v>39.197871877302767</v>
      </c>
    </row>
    <row r="285" spans="1:32" ht="16.5" x14ac:dyDescent="0.3">
      <c r="A285" s="2">
        <v>42898.624999993968</v>
      </c>
      <c r="B285" s="8">
        <v>17371.014089626737</v>
      </c>
      <c r="C285" s="8">
        <f t="shared" si="369"/>
        <v>39.180173953815647</v>
      </c>
      <c r="D285" s="8">
        <f t="shared" si="370"/>
        <v>17331.83391567292</v>
      </c>
      <c r="E285" s="8">
        <f t="shared" si="371"/>
        <v>16920.852505384421</v>
      </c>
      <c r="F285" s="9">
        <f t="shared" si="372"/>
        <v>410.98141028850029</v>
      </c>
      <c r="G285" s="13">
        <f t="shared" si="365"/>
        <v>2.4288457697844774E-2</v>
      </c>
      <c r="H285" s="24" t="b">
        <f t="shared" si="373"/>
        <v>0</v>
      </c>
      <c r="I285" s="24">
        <f t="shared" si="374"/>
        <v>3.3608777590990367E-2</v>
      </c>
      <c r="J285" s="24" t="b">
        <f t="shared" si="375"/>
        <v>0</v>
      </c>
      <c r="K285" s="24" t="b">
        <f t="shared" si="376"/>
        <v>0</v>
      </c>
      <c r="L285" s="24">
        <f t="shared" si="377"/>
        <v>3.3608777590990367E-2</v>
      </c>
      <c r="M285" s="24" t="b">
        <f t="shared" si="378"/>
        <v>0</v>
      </c>
      <c r="N285" s="24">
        <f t="shared" si="379"/>
        <v>-171.52034102733461</v>
      </c>
      <c r="O285" s="24" t="b">
        <f t="shared" si="380"/>
        <v>0</v>
      </c>
      <c r="P285" s="24" t="b">
        <f t="shared" si="381"/>
        <v>0</v>
      </c>
      <c r="Q285" s="24">
        <f t="shared" si="382"/>
        <v>-171.52034102733461</v>
      </c>
      <c r="R285" s="48">
        <f t="shared" si="383"/>
        <v>410.98141028850029</v>
      </c>
      <c r="S285" s="49">
        <v>39.180173953815647</v>
      </c>
      <c r="T285" s="19">
        <f t="shared" si="366"/>
        <v>2.3154964527554414E-3</v>
      </c>
      <c r="U285" s="28">
        <f t="shared" si="367"/>
        <v>2.2504156680074809E-3</v>
      </c>
      <c r="V285" s="30" t="b">
        <f t="shared" ref="V285:X285" si="414">IF(AND($D285&lt;V$2,$D285&gt;W$2),V$3 )</f>
        <v>0</v>
      </c>
      <c r="W285" s="30">
        <f t="shared" si="414"/>
        <v>2.2578403714412637E-3</v>
      </c>
      <c r="X285" s="30" t="b">
        <f t="shared" si="414"/>
        <v>0</v>
      </c>
      <c r="Y285" s="30" t="b">
        <f t="shared" si="385"/>
        <v>0</v>
      </c>
      <c r="Z285" s="30">
        <f t="shared" si="386"/>
        <v>2.2578403714412637E-3</v>
      </c>
      <c r="AA285" s="30" t="b">
        <f t="shared" si="387"/>
        <v>0</v>
      </c>
      <c r="AB285" s="30">
        <f t="shared" si="388"/>
        <v>-4.0802950618612499E-2</v>
      </c>
      <c r="AC285" s="30" t="b">
        <f t="shared" si="389"/>
        <v>0</v>
      </c>
      <c r="AD285" s="30" t="b">
        <f t="shared" si="390"/>
        <v>0</v>
      </c>
      <c r="AE285" s="30">
        <f t="shared" si="391"/>
        <v>-4.0802950618612499E-2</v>
      </c>
      <c r="AF285" s="49">
        <f t="shared" si="392"/>
        <v>39.180173953815647</v>
      </c>
    </row>
    <row r="286" spans="1:32" ht="16.5" x14ac:dyDescent="0.3">
      <c r="A286" s="2">
        <v>42898.666666660632</v>
      </c>
      <c r="B286" s="8">
        <v>17167.625474175347</v>
      </c>
      <c r="C286" s="8">
        <f t="shared" si="369"/>
        <v>38.720954926757955</v>
      </c>
      <c r="D286" s="8">
        <f t="shared" si="370"/>
        <v>17128.90451924859</v>
      </c>
      <c r="E286" s="8">
        <f t="shared" si="371"/>
        <v>16724.74331791119</v>
      </c>
      <c r="F286" s="9">
        <f t="shared" si="372"/>
        <v>404.161201337401</v>
      </c>
      <c r="G286" s="13">
        <f t="shared" si="365"/>
        <v>2.4165465122838015E-2</v>
      </c>
      <c r="H286" s="24" t="b">
        <f t="shared" si="373"/>
        <v>0</v>
      </c>
      <c r="I286" s="24">
        <f t="shared" si="374"/>
        <v>3.3608777590990367E-2</v>
      </c>
      <c r="J286" s="24" t="b">
        <f t="shared" si="375"/>
        <v>0</v>
      </c>
      <c r="K286" s="24" t="b">
        <f t="shared" si="376"/>
        <v>0</v>
      </c>
      <c r="L286" s="24">
        <f t="shared" si="377"/>
        <v>3.3608777590990367E-2</v>
      </c>
      <c r="M286" s="24" t="b">
        <f t="shared" si="378"/>
        <v>0</v>
      </c>
      <c r="N286" s="24">
        <f t="shared" si="379"/>
        <v>-171.52034102733461</v>
      </c>
      <c r="O286" s="24" t="b">
        <f t="shared" si="380"/>
        <v>0</v>
      </c>
      <c r="P286" s="24" t="b">
        <f t="shared" si="381"/>
        <v>0</v>
      </c>
      <c r="Q286" s="24">
        <f t="shared" si="382"/>
        <v>-171.52034102733461</v>
      </c>
      <c r="R286" s="48">
        <f t="shared" si="383"/>
        <v>404.161201337401</v>
      </c>
      <c r="S286" s="49">
        <v>38.720954926757955</v>
      </c>
      <c r="T286" s="19">
        <f t="shared" si="366"/>
        <v>2.3151897874145637E-3</v>
      </c>
      <c r="U286" s="28">
        <f t="shared" si="367"/>
        <v>2.2503879650631075E-3</v>
      </c>
      <c r="V286" s="30" t="b">
        <f t="shared" ref="V286:X286" si="415">IF(AND($D286&lt;V$2,$D286&gt;W$2),V$3 )</f>
        <v>0</v>
      </c>
      <c r="W286" s="30">
        <f t="shared" si="415"/>
        <v>2.2578403714412637E-3</v>
      </c>
      <c r="X286" s="30" t="b">
        <f t="shared" si="415"/>
        <v>0</v>
      </c>
      <c r="Y286" s="30" t="b">
        <f t="shared" si="385"/>
        <v>0</v>
      </c>
      <c r="Z286" s="30">
        <f t="shared" si="386"/>
        <v>2.2578403714412637E-3</v>
      </c>
      <c r="AA286" s="30" t="b">
        <f t="shared" si="387"/>
        <v>0</v>
      </c>
      <c r="AB286" s="30">
        <f t="shared" si="388"/>
        <v>-4.0802950618612499E-2</v>
      </c>
      <c r="AC286" s="30" t="b">
        <f t="shared" si="389"/>
        <v>0</v>
      </c>
      <c r="AD286" s="30" t="b">
        <f t="shared" si="390"/>
        <v>0</v>
      </c>
      <c r="AE286" s="30">
        <f t="shared" si="391"/>
        <v>-4.0802950618612499E-2</v>
      </c>
      <c r="AF286" s="49">
        <f t="shared" si="392"/>
        <v>38.720954926757955</v>
      </c>
    </row>
    <row r="287" spans="1:32" ht="16.5" x14ac:dyDescent="0.3">
      <c r="A287" s="2">
        <v>42898.708333327297</v>
      </c>
      <c r="B287" s="8">
        <v>16701.894071180555</v>
      </c>
      <c r="C287" s="8">
        <f t="shared" si="369"/>
        <v>37.669407762828335</v>
      </c>
      <c r="D287" s="8">
        <f t="shared" si="370"/>
        <v>16664.224663417728</v>
      </c>
      <c r="E287" s="8">
        <f t="shared" si="371"/>
        <v>16275.680784005959</v>
      </c>
      <c r="F287" s="9">
        <f t="shared" si="372"/>
        <v>388.54387941176816</v>
      </c>
      <c r="G287" s="13">
        <f t="shared" si="365"/>
        <v>2.3872665270849289E-2</v>
      </c>
      <c r="H287" s="24" t="b">
        <f t="shared" si="373"/>
        <v>0</v>
      </c>
      <c r="I287" s="24">
        <f t="shared" si="374"/>
        <v>3.3608777590990367E-2</v>
      </c>
      <c r="J287" s="24" t="b">
        <f t="shared" si="375"/>
        <v>0</v>
      </c>
      <c r="K287" s="24" t="b">
        <f t="shared" si="376"/>
        <v>0</v>
      </c>
      <c r="L287" s="24">
        <f t="shared" si="377"/>
        <v>3.3608777590990367E-2</v>
      </c>
      <c r="M287" s="24" t="b">
        <f t="shared" si="378"/>
        <v>0</v>
      </c>
      <c r="N287" s="24">
        <f t="shared" si="379"/>
        <v>-171.52034102733461</v>
      </c>
      <c r="O287" s="24" t="b">
        <f t="shared" si="380"/>
        <v>0</v>
      </c>
      <c r="P287" s="24" t="b">
        <f t="shared" si="381"/>
        <v>0</v>
      </c>
      <c r="Q287" s="24">
        <f t="shared" si="382"/>
        <v>-171.52034102733461</v>
      </c>
      <c r="R287" s="48">
        <f t="shared" si="383"/>
        <v>388.54387941176816</v>
      </c>
      <c r="S287" s="49">
        <v>37.669407762828335</v>
      </c>
      <c r="T287" s="19">
        <f t="shared" si="366"/>
        <v>2.3144597306089892E-3</v>
      </c>
      <c r="U287" s="28">
        <f t="shared" si="367"/>
        <v>2.2503219877992938E-3</v>
      </c>
      <c r="V287" s="30" t="b">
        <f t="shared" ref="V287:X287" si="416">IF(AND($D287&lt;V$2,$D287&gt;W$2),V$3 )</f>
        <v>0</v>
      </c>
      <c r="W287" s="30">
        <f t="shared" si="416"/>
        <v>2.2578403714412637E-3</v>
      </c>
      <c r="X287" s="30" t="b">
        <f t="shared" si="416"/>
        <v>0</v>
      </c>
      <c r="Y287" s="30" t="b">
        <f t="shared" si="385"/>
        <v>0</v>
      </c>
      <c r="Z287" s="30">
        <f t="shared" si="386"/>
        <v>2.2578403714412637E-3</v>
      </c>
      <c r="AA287" s="30" t="b">
        <f t="shared" si="387"/>
        <v>0</v>
      </c>
      <c r="AB287" s="30">
        <f t="shared" si="388"/>
        <v>-4.0802950618612499E-2</v>
      </c>
      <c r="AC287" s="30" t="b">
        <f t="shared" si="389"/>
        <v>0</v>
      </c>
      <c r="AD287" s="30" t="b">
        <f t="shared" si="390"/>
        <v>0</v>
      </c>
      <c r="AE287" s="30">
        <f t="shared" si="391"/>
        <v>-4.0802950618612499E-2</v>
      </c>
      <c r="AF287" s="49">
        <f t="shared" si="392"/>
        <v>37.669407762828335</v>
      </c>
    </row>
    <row r="288" spans="1:32" ht="16.5" x14ac:dyDescent="0.3">
      <c r="A288" s="2">
        <v>42898.749999993961</v>
      </c>
      <c r="B288" s="8">
        <v>16095.72052734375</v>
      </c>
      <c r="C288" s="8">
        <f t="shared" si="369"/>
        <v>36.300764663453975</v>
      </c>
      <c r="D288" s="8">
        <f t="shared" si="370"/>
        <v>16059.419762680296</v>
      </c>
      <c r="E288" s="8">
        <f t="shared" si="371"/>
        <v>15691.202636663353</v>
      </c>
      <c r="F288" s="9">
        <f t="shared" si="372"/>
        <v>368.21712601694281</v>
      </c>
      <c r="G288" s="13">
        <f t="shared" si="365"/>
        <v>2.3466469367783408E-2</v>
      </c>
      <c r="H288" s="24" t="b">
        <f t="shared" si="373"/>
        <v>0</v>
      </c>
      <c r="I288" s="24">
        <f t="shared" si="374"/>
        <v>3.3608777590990367E-2</v>
      </c>
      <c r="J288" s="24" t="b">
        <f t="shared" si="375"/>
        <v>0</v>
      </c>
      <c r="K288" s="24" t="b">
        <f t="shared" si="376"/>
        <v>0</v>
      </c>
      <c r="L288" s="24">
        <f t="shared" si="377"/>
        <v>3.3608777590990367E-2</v>
      </c>
      <c r="M288" s="24" t="b">
        <f t="shared" si="378"/>
        <v>0</v>
      </c>
      <c r="N288" s="24">
        <f t="shared" si="379"/>
        <v>-171.52034102733461</v>
      </c>
      <c r="O288" s="24" t="b">
        <f t="shared" si="380"/>
        <v>0</v>
      </c>
      <c r="P288" s="24" t="b">
        <f t="shared" si="381"/>
        <v>0</v>
      </c>
      <c r="Q288" s="24">
        <f t="shared" si="382"/>
        <v>-171.52034102733461</v>
      </c>
      <c r="R288" s="48">
        <f t="shared" si="383"/>
        <v>368.21712601694281</v>
      </c>
      <c r="S288" s="49">
        <v>36.300764663453975</v>
      </c>
      <c r="T288" s="19">
        <f t="shared" si="366"/>
        <v>2.3134469360962338E-3</v>
      </c>
      <c r="U288" s="28">
        <f t="shared" si="367"/>
        <v>2.250230396202093E-3</v>
      </c>
      <c r="V288" s="30" t="b">
        <f t="shared" ref="V288:X288" si="417">IF(AND($D288&lt;V$2,$D288&gt;W$2),V$3 )</f>
        <v>0</v>
      </c>
      <c r="W288" s="30">
        <f t="shared" si="417"/>
        <v>2.2578403714412637E-3</v>
      </c>
      <c r="X288" s="30" t="b">
        <f t="shared" si="417"/>
        <v>0</v>
      </c>
      <c r="Y288" s="30" t="b">
        <f t="shared" si="385"/>
        <v>0</v>
      </c>
      <c r="Z288" s="30">
        <f t="shared" si="386"/>
        <v>2.2578403714412637E-3</v>
      </c>
      <c r="AA288" s="30" t="b">
        <f t="shared" si="387"/>
        <v>0</v>
      </c>
      <c r="AB288" s="30">
        <f t="shared" si="388"/>
        <v>-4.0802950618612499E-2</v>
      </c>
      <c r="AC288" s="30" t="b">
        <f t="shared" si="389"/>
        <v>0</v>
      </c>
      <c r="AD288" s="30" t="b">
        <f t="shared" si="390"/>
        <v>0</v>
      </c>
      <c r="AE288" s="30">
        <f t="shared" si="391"/>
        <v>-4.0802950618612499E-2</v>
      </c>
      <c r="AF288" s="49">
        <f t="shared" si="392"/>
        <v>36.300764663453975</v>
      </c>
    </row>
    <row r="289" spans="1:32" ht="16.5" x14ac:dyDescent="0.3">
      <c r="A289" s="2">
        <v>42898.791666660625</v>
      </c>
      <c r="B289" s="8">
        <v>15559.820359157986</v>
      </c>
      <c r="C289" s="8">
        <f t="shared" si="369"/>
        <v>35.090787628661992</v>
      </c>
      <c r="D289" s="8">
        <f t="shared" si="370"/>
        <v>15524.729571529324</v>
      </c>
      <c r="E289" s="8">
        <f t="shared" si="371"/>
        <v>15174.482729226858</v>
      </c>
      <c r="F289" s="9">
        <f t="shared" si="372"/>
        <v>350.24684230246561</v>
      </c>
      <c r="G289" s="13">
        <f t="shared" si="365"/>
        <v>2.3081303564165098E-2</v>
      </c>
      <c r="H289" s="24" t="b">
        <f t="shared" si="373"/>
        <v>0</v>
      </c>
      <c r="I289" s="24">
        <f t="shared" si="374"/>
        <v>3.3608777590990367E-2</v>
      </c>
      <c r="J289" s="24" t="b">
        <f t="shared" si="375"/>
        <v>0</v>
      </c>
      <c r="K289" s="24" t="b">
        <f t="shared" si="376"/>
        <v>0</v>
      </c>
      <c r="L289" s="24">
        <f t="shared" si="377"/>
        <v>3.3608777590990367E-2</v>
      </c>
      <c r="M289" s="24" t="b">
        <f t="shared" si="378"/>
        <v>0</v>
      </c>
      <c r="N289" s="24">
        <f t="shared" si="379"/>
        <v>-171.52034102733461</v>
      </c>
      <c r="O289" s="24" t="b">
        <f t="shared" si="380"/>
        <v>0</v>
      </c>
      <c r="P289" s="24" t="b">
        <f t="shared" si="381"/>
        <v>0</v>
      </c>
      <c r="Q289" s="24">
        <f t="shared" si="382"/>
        <v>-171.52034102733461</v>
      </c>
      <c r="R289" s="48">
        <f t="shared" si="383"/>
        <v>350.24684230246561</v>
      </c>
      <c r="S289" s="49">
        <v>35.090787628661992</v>
      </c>
      <c r="T289" s="19">
        <f t="shared" si="366"/>
        <v>2.3124865772903925E-3</v>
      </c>
      <c r="U289" s="28">
        <f t="shared" si="367"/>
        <v>2.2501434793934364E-3</v>
      </c>
      <c r="V289" s="30" t="b">
        <f t="shared" ref="V289:X289" si="418">IF(AND($D289&lt;V$2,$D289&gt;W$2),V$3 )</f>
        <v>0</v>
      </c>
      <c r="W289" s="30">
        <f t="shared" si="418"/>
        <v>2.2578403714412637E-3</v>
      </c>
      <c r="X289" s="30" t="b">
        <f t="shared" si="418"/>
        <v>0</v>
      </c>
      <c r="Y289" s="30" t="b">
        <f t="shared" si="385"/>
        <v>0</v>
      </c>
      <c r="Z289" s="30">
        <f t="shared" si="386"/>
        <v>2.2578403714412637E-3</v>
      </c>
      <c r="AA289" s="30" t="b">
        <f t="shared" si="387"/>
        <v>0</v>
      </c>
      <c r="AB289" s="30">
        <f t="shared" si="388"/>
        <v>-4.0802950618612499E-2</v>
      </c>
      <c r="AC289" s="30" t="b">
        <f t="shared" si="389"/>
        <v>0</v>
      </c>
      <c r="AD289" s="30" t="b">
        <f t="shared" si="390"/>
        <v>0</v>
      </c>
      <c r="AE289" s="30">
        <f t="shared" si="391"/>
        <v>-4.0802950618612499E-2</v>
      </c>
      <c r="AF289" s="49">
        <f t="shared" si="392"/>
        <v>35.090787628661992</v>
      </c>
    </row>
    <row r="290" spans="1:32" ht="16.5" x14ac:dyDescent="0.3">
      <c r="A290" s="2">
        <v>42898.833333327289</v>
      </c>
      <c r="B290" s="8">
        <v>15119.702220052084</v>
      </c>
      <c r="C290" s="8">
        <f t="shared" si="369"/>
        <v>34.097071125985082</v>
      </c>
      <c r="D290" s="8">
        <f t="shared" si="370"/>
        <v>15085.605148926099</v>
      </c>
      <c r="E290" s="8">
        <f t="shared" si="371"/>
        <v>14750.116741677677</v>
      </c>
      <c r="F290" s="9">
        <f t="shared" si="372"/>
        <v>335.48840724842177</v>
      </c>
      <c r="G290" s="13">
        <f t="shared" si="365"/>
        <v>2.2744796744589246E-2</v>
      </c>
      <c r="H290" s="24" t="b">
        <f t="shared" si="373"/>
        <v>0</v>
      </c>
      <c r="I290" s="24">
        <f t="shared" si="374"/>
        <v>3.3608777590990367E-2</v>
      </c>
      <c r="J290" s="24" t="b">
        <f t="shared" si="375"/>
        <v>0</v>
      </c>
      <c r="K290" s="24" t="b">
        <f t="shared" si="376"/>
        <v>0</v>
      </c>
      <c r="L290" s="24">
        <f t="shared" si="377"/>
        <v>3.3608777590990367E-2</v>
      </c>
      <c r="M290" s="24" t="b">
        <f t="shared" si="378"/>
        <v>0</v>
      </c>
      <c r="N290" s="24">
        <f t="shared" si="379"/>
        <v>-171.52034102733461</v>
      </c>
      <c r="O290" s="24" t="b">
        <f t="shared" si="380"/>
        <v>0</v>
      </c>
      <c r="P290" s="24" t="b">
        <f t="shared" si="381"/>
        <v>0</v>
      </c>
      <c r="Q290" s="24">
        <f t="shared" si="382"/>
        <v>-171.52034102733461</v>
      </c>
      <c r="R290" s="48">
        <f t="shared" si="383"/>
        <v>335.48840724842177</v>
      </c>
      <c r="S290" s="49">
        <v>34.097071125985082</v>
      </c>
      <c r="T290" s="19">
        <f t="shared" si="366"/>
        <v>2.3116475430761158E-3</v>
      </c>
      <c r="U290" s="28">
        <f t="shared" si="367"/>
        <v>2.2500674894008277E-3</v>
      </c>
      <c r="V290" s="30" t="b">
        <f t="shared" ref="V290:X290" si="419">IF(AND($D290&lt;V$2,$D290&gt;W$2),V$3 )</f>
        <v>0</v>
      </c>
      <c r="W290" s="30">
        <f t="shared" si="419"/>
        <v>2.2578403714412637E-3</v>
      </c>
      <c r="X290" s="30" t="b">
        <f t="shared" si="419"/>
        <v>0</v>
      </c>
      <c r="Y290" s="30" t="b">
        <f t="shared" si="385"/>
        <v>0</v>
      </c>
      <c r="Z290" s="30">
        <f t="shared" si="386"/>
        <v>2.2578403714412637E-3</v>
      </c>
      <c r="AA290" s="30" t="b">
        <f t="shared" si="387"/>
        <v>0</v>
      </c>
      <c r="AB290" s="30">
        <f t="shared" si="388"/>
        <v>-4.0802950618612499E-2</v>
      </c>
      <c r="AC290" s="30" t="b">
        <f t="shared" si="389"/>
        <v>0</v>
      </c>
      <c r="AD290" s="30" t="b">
        <f t="shared" si="390"/>
        <v>0</v>
      </c>
      <c r="AE290" s="30">
        <f t="shared" si="391"/>
        <v>-4.0802950618612499E-2</v>
      </c>
      <c r="AF290" s="49">
        <f t="shared" si="392"/>
        <v>34.097071125985082</v>
      </c>
    </row>
    <row r="291" spans="1:32" ht="16.5" x14ac:dyDescent="0.3">
      <c r="A291" s="2">
        <v>42898.874999993954</v>
      </c>
      <c r="B291" s="8">
        <v>13878.819338107638</v>
      </c>
      <c r="C291" s="8">
        <f t="shared" si="369"/>
        <v>32.685281905733262</v>
      </c>
      <c r="D291" s="8">
        <f t="shared" si="370"/>
        <v>13846.134056201905</v>
      </c>
      <c r="E291" s="8">
        <f t="shared" si="371"/>
        <v>13549.692505553772</v>
      </c>
      <c r="F291" s="9">
        <f t="shared" si="372"/>
        <v>296.44155064813322</v>
      </c>
      <c r="G291" s="13">
        <f t="shared" si="365"/>
        <v>2.1878101700583037E-2</v>
      </c>
      <c r="H291" s="24" t="b">
        <f t="shared" si="373"/>
        <v>0</v>
      </c>
      <c r="I291" s="24" t="b">
        <f t="shared" si="374"/>
        <v>0</v>
      </c>
      <c r="J291" s="24">
        <f t="shared" si="375"/>
        <v>2.8413894797919583E-2</v>
      </c>
      <c r="K291" s="24" t="b">
        <f t="shared" si="376"/>
        <v>0</v>
      </c>
      <c r="L291" s="24">
        <f t="shared" si="377"/>
        <v>2.8413894797919583E-2</v>
      </c>
      <c r="M291" s="24" t="b">
        <f t="shared" si="378"/>
        <v>0</v>
      </c>
      <c r="N291" s="24" t="b">
        <f t="shared" si="379"/>
        <v>0</v>
      </c>
      <c r="O291" s="24">
        <f t="shared" si="380"/>
        <v>-96.981045782679246</v>
      </c>
      <c r="P291" s="24" t="b">
        <f t="shared" si="381"/>
        <v>0</v>
      </c>
      <c r="Q291" s="24">
        <f t="shared" si="382"/>
        <v>-96.981045782679246</v>
      </c>
      <c r="R291" s="48">
        <f t="shared" si="383"/>
        <v>296.44155064813322</v>
      </c>
      <c r="S291" s="49">
        <v>32.685281905733262</v>
      </c>
      <c r="T291" s="19">
        <f t="shared" si="366"/>
        <v>2.4122526686370309E-3</v>
      </c>
      <c r="U291" s="28">
        <f t="shared" si="367"/>
        <v>2.3495145060521746E-3</v>
      </c>
      <c r="V291" s="30" t="b">
        <f t="shared" ref="V291:X291" si="420">IF(AND($D291&lt;V$2,$D291&gt;W$2),V$3 )</f>
        <v>0</v>
      </c>
      <c r="W291" s="30" t="b">
        <f t="shared" si="420"/>
        <v>0</v>
      </c>
      <c r="X291" s="30">
        <f t="shared" si="420"/>
        <v>4.7702342923554032E-4</v>
      </c>
      <c r="Y291" s="30" t="b">
        <f t="shared" si="385"/>
        <v>0</v>
      </c>
      <c r="Z291" s="30">
        <f t="shared" si="386"/>
        <v>4.7702342923554032E-4</v>
      </c>
      <c r="AA291" s="30" t="b">
        <f t="shared" si="387"/>
        <v>0</v>
      </c>
      <c r="AB291" s="30" t="b">
        <f t="shared" si="388"/>
        <v>0</v>
      </c>
      <c r="AC291" s="30">
        <f t="shared" si="389"/>
        <v>26.064759911328629</v>
      </c>
      <c r="AD291" s="30" t="b">
        <f t="shared" si="390"/>
        <v>0</v>
      </c>
      <c r="AE291" s="30">
        <f t="shared" si="391"/>
        <v>26.064759911328629</v>
      </c>
      <c r="AF291" s="49">
        <f t="shared" si="392"/>
        <v>32.685281905733262</v>
      </c>
    </row>
    <row r="292" spans="1:32" ht="16.5" x14ac:dyDescent="0.3">
      <c r="A292" s="2">
        <v>42898.916666660618</v>
      </c>
      <c r="B292" s="8">
        <v>12528.932184244792</v>
      </c>
      <c r="C292" s="8">
        <f t="shared" si="369"/>
        <v>32.041354106516607</v>
      </c>
      <c r="D292" s="8">
        <f t="shared" si="370"/>
        <v>12496.890830138274</v>
      </c>
      <c r="E292" s="8">
        <f t="shared" si="371"/>
        <v>12238.786534572318</v>
      </c>
      <c r="F292" s="9">
        <f t="shared" si="372"/>
        <v>258.10429556595562</v>
      </c>
      <c r="G292" s="13">
        <f t="shared" si="365"/>
        <v>2.1089043005763562E-2</v>
      </c>
      <c r="H292" s="24" t="b">
        <f t="shared" si="373"/>
        <v>0</v>
      </c>
      <c r="I292" s="24" t="b">
        <f t="shared" si="374"/>
        <v>0</v>
      </c>
      <c r="J292" s="24">
        <f t="shared" si="375"/>
        <v>2.8413894797919583E-2</v>
      </c>
      <c r="K292" s="24" t="b">
        <f t="shared" si="376"/>
        <v>0</v>
      </c>
      <c r="L292" s="24">
        <f t="shared" si="377"/>
        <v>2.8413894797919583E-2</v>
      </c>
      <c r="M292" s="24" t="b">
        <f t="shared" si="378"/>
        <v>0</v>
      </c>
      <c r="N292" s="24" t="b">
        <f t="shared" si="379"/>
        <v>0</v>
      </c>
      <c r="O292" s="24">
        <f t="shared" si="380"/>
        <v>-96.981045782679246</v>
      </c>
      <c r="P292" s="24" t="b">
        <f t="shared" si="381"/>
        <v>0</v>
      </c>
      <c r="Q292" s="24">
        <f t="shared" si="382"/>
        <v>-96.981045782679246</v>
      </c>
      <c r="R292" s="48">
        <f t="shared" si="383"/>
        <v>258.10429556595562</v>
      </c>
      <c r="S292" s="49">
        <v>32.041354106516607</v>
      </c>
      <c r="T292" s="19">
        <f t="shared" si="366"/>
        <v>2.618017236921788E-3</v>
      </c>
      <c r="U292" s="28">
        <f t="shared" si="367"/>
        <v>2.5508655048661296E-3</v>
      </c>
      <c r="V292" s="30" t="b">
        <f t="shared" ref="V292:X292" si="421">IF(AND($D292&lt;V$2,$D292&gt;W$2),V$3 )</f>
        <v>0</v>
      </c>
      <c r="W292" s="30" t="b">
        <f t="shared" si="421"/>
        <v>0</v>
      </c>
      <c r="X292" s="30">
        <f t="shared" si="421"/>
        <v>4.7702342923554032E-4</v>
      </c>
      <c r="Y292" s="30" t="b">
        <f t="shared" si="385"/>
        <v>0</v>
      </c>
      <c r="Z292" s="30">
        <f t="shared" si="386"/>
        <v>4.7702342923554032E-4</v>
      </c>
      <c r="AA292" s="30" t="b">
        <f t="shared" si="387"/>
        <v>0</v>
      </c>
      <c r="AB292" s="30" t="b">
        <f t="shared" si="388"/>
        <v>0</v>
      </c>
      <c r="AC292" s="30">
        <f t="shared" si="389"/>
        <v>26.064759911328629</v>
      </c>
      <c r="AD292" s="30" t="b">
        <f t="shared" si="390"/>
        <v>0</v>
      </c>
      <c r="AE292" s="30">
        <f t="shared" si="391"/>
        <v>26.064759911328629</v>
      </c>
      <c r="AF292" s="49">
        <f t="shared" si="392"/>
        <v>32.041354106516607</v>
      </c>
    </row>
    <row r="293" spans="1:32" ht="16.5" x14ac:dyDescent="0.3">
      <c r="A293" s="2">
        <v>42898.958333327282</v>
      </c>
      <c r="B293" s="8">
        <v>11478.413591579862</v>
      </c>
      <c r="C293" s="8">
        <f t="shared" si="369"/>
        <v>31.54023212496789</v>
      </c>
      <c r="D293" s="8">
        <f t="shared" si="370"/>
        <v>11446.873359454894</v>
      </c>
      <c r="E293" s="8">
        <f t="shared" si="371"/>
        <v>11218.604149836914</v>
      </c>
      <c r="F293" s="9">
        <f t="shared" si="372"/>
        <v>228.26920961798044</v>
      </c>
      <c r="G293" s="13">
        <f t="shared" si="365"/>
        <v>2.0347380705227826E-2</v>
      </c>
      <c r="H293" s="24" t="b">
        <f t="shared" si="373"/>
        <v>0</v>
      </c>
      <c r="I293" s="24" t="b">
        <f t="shared" si="374"/>
        <v>0</v>
      </c>
      <c r="J293" s="24">
        <f t="shared" si="375"/>
        <v>2.8413894797919583E-2</v>
      </c>
      <c r="K293" s="24" t="b">
        <f t="shared" si="376"/>
        <v>0</v>
      </c>
      <c r="L293" s="24">
        <f t="shared" si="377"/>
        <v>2.8413894797919583E-2</v>
      </c>
      <c r="M293" s="24" t="b">
        <f t="shared" si="378"/>
        <v>0</v>
      </c>
      <c r="N293" s="24" t="b">
        <f t="shared" si="379"/>
        <v>0</v>
      </c>
      <c r="O293" s="24">
        <f t="shared" si="380"/>
        <v>-96.981045782679246</v>
      </c>
      <c r="P293" s="24" t="b">
        <f t="shared" si="381"/>
        <v>0</v>
      </c>
      <c r="Q293" s="24">
        <f t="shared" si="382"/>
        <v>-96.981045782679246</v>
      </c>
      <c r="R293" s="48">
        <f t="shared" si="383"/>
        <v>228.26920961798044</v>
      </c>
      <c r="S293" s="49">
        <v>31.54023212496789</v>
      </c>
      <c r="T293" s="19">
        <f t="shared" si="366"/>
        <v>2.8114221434068867E-3</v>
      </c>
      <c r="U293" s="28">
        <f t="shared" si="367"/>
        <v>2.7402570512498987E-3</v>
      </c>
      <c r="V293" s="30" t="b">
        <f t="shared" ref="V293:X293" si="422">IF(AND($D293&lt;V$2,$D293&gt;W$2),V$3 )</f>
        <v>0</v>
      </c>
      <c r="W293" s="30" t="b">
        <f t="shared" si="422"/>
        <v>0</v>
      </c>
      <c r="X293" s="30">
        <f t="shared" si="422"/>
        <v>4.7702342923554032E-4</v>
      </c>
      <c r="Y293" s="30" t="b">
        <f t="shared" si="385"/>
        <v>0</v>
      </c>
      <c r="Z293" s="30">
        <f t="shared" si="386"/>
        <v>4.7702342923554032E-4</v>
      </c>
      <c r="AA293" s="30" t="b">
        <f t="shared" si="387"/>
        <v>0</v>
      </c>
      <c r="AB293" s="30" t="b">
        <f t="shared" si="388"/>
        <v>0</v>
      </c>
      <c r="AC293" s="30">
        <f t="shared" si="389"/>
        <v>26.064759911328629</v>
      </c>
      <c r="AD293" s="30" t="b">
        <f t="shared" si="390"/>
        <v>0</v>
      </c>
      <c r="AE293" s="30">
        <f t="shared" si="391"/>
        <v>26.064759911328629</v>
      </c>
      <c r="AF293" s="49">
        <f t="shared" si="392"/>
        <v>31.54023212496789</v>
      </c>
    </row>
    <row r="294" spans="1:32" ht="16.5" x14ac:dyDescent="0.3">
      <c r="A294" s="2">
        <v>42898.999999993946</v>
      </c>
      <c r="B294" s="8">
        <v>10682.668888346354</v>
      </c>
      <c r="C294" s="8">
        <f t="shared" si="369"/>
        <v>31.160643257835424</v>
      </c>
      <c r="D294" s="8">
        <f t="shared" si="370"/>
        <v>10651.508245088518</v>
      </c>
      <c r="E294" s="8">
        <f t="shared" si="371"/>
        <v>10445.83845615608</v>
      </c>
      <c r="F294" s="9">
        <f t="shared" si="372"/>
        <v>205.66978893243896</v>
      </c>
      <c r="G294" s="13">
        <f t="shared" si="365"/>
        <v>1.968916040542738E-2</v>
      </c>
      <c r="H294" s="24" t="b">
        <f t="shared" si="373"/>
        <v>0</v>
      </c>
      <c r="I294" s="24" t="b">
        <f t="shared" si="374"/>
        <v>0</v>
      </c>
      <c r="J294" s="24">
        <f t="shared" si="375"/>
        <v>2.8413894797919583E-2</v>
      </c>
      <c r="K294" s="24" t="b">
        <f t="shared" si="376"/>
        <v>0</v>
      </c>
      <c r="L294" s="24">
        <f t="shared" si="377"/>
        <v>2.8413894797919583E-2</v>
      </c>
      <c r="M294" s="24" t="b">
        <f t="shared" si="378"/>
        <v>0</v>
      </c>
      <c r="N294" s="24" t="b">
        <f t="shared" si="379"/>
        <v>0</v>
      </c>
      <c r="O294" s="24">
        <f t="shared" si="380"/>
        <v>-96.981045782679246</v>
      </c>
      <c r="P294" s="24" t="b">
        <f t="shared" si="381"/>
        <v>0</v>
      </c>
      <c r="Q294" s="24">
        <f t="shared" si="382"/>
        <v>-96.981045782679246</v>
      </c>
      <c r="R294" s="48">
        <f t="shared" si="383"/>
        <v>205.66978893243896</v>
      </c>
      <c r="S294" s="49">
        <v>31.160643257835424</v>
      </c>
      <c r="T294" s="19">
        <f t="shared" si="366"/>
        <v>2.9830676961571643E-3</v>
      </c>
      <c r="U294" s="28">
        <f t="shared" si="367"/>
        <v>2.9084505373093909E-3</v>
      </c>
      <c r="V294" s="30" t="b">
        <f t="shared" ref="V294:X294" si="423">IF(AND($D294&lt;V$2,$D294&gt;W$2),V$3 )</f>
        <v>0</v>
      </c>
      <c r="W294" s="30" t="b">
        <f t="shared" si="423"/>
        <v>0</v>
      </c>
      <c r="X294" s="30">
        <f t="shared" si="423"/>
        <v>4.7702342923554032E-4</v>
      </c>
      <c r="Y294" s="30" t="b">
        <f t="shared" si="385"/>
        <v>0</v>
      </c>
      <c r="Z294" s="30">
        <f t="shared" si="386"/>
        <v>4.7702342923554032E-4</v>
      </c>
      <c r="AA294" s="30" t="b">
        <f t="shared" si="387"/>
        <v>0</v>
      </c>
      <c r="AB294" s="30" t="b">
        <f t="shared" si="388"/>
        <v>0</v>
      </c>
      <c r="AC294" s="30">
        <f t="shared" si="389"/>
        <v>26.064759911328629</v>
      </c>
      <c r="AD294" s="30" t="b">
        <f t="shared" si="390"/>
        <v>0</v>
      </c>
      <c r="AE294" s="30">
        <f t="shared" si="391"/>
        <v>26.064759911328629</v>
      </c>
      <c r="AF294" s="49">
        <f t="shared" si="392"/>
        <v>31.160643257835424</v>
      </c>
    </row>
    <row r="295" spans="1:32" ht="16.5" x14ac:dyDescent="0.3">
      <c r="A295" s="2">
        <v>42899.041666660611</v>
      </c>
      <c r="B295" s="8">
        <v>10205.019964011864</v>
      </c>
      <c r="C295" s="8">
        <f t="shared" si="369"/>
        <v>30.68875077872325</v>
      </c>
      <c r="D295" s="8">
        <f t="shared" si="370"/>
        <v>10174.331213233141</v>
      </c>
      <c r="E295" s="8">
        <f t="shared" si="371"/>
        <v>9982.2198822838236</v>
      </c>
      <c r="F295" s="9">
        <f t="shared" si="372"/>
        <v>192.11133094931677</v>
      </c>
      <c r="G295" s="13">
        <f t="shared" si="365"/>
        <v>1.9245351556548138E-2</v>
      </c>
      <c r="H295" s="24" t="b">
        <f t="shared" si="373"/>
        <v>0</v>
      </c>
      <c r="I295" s="24" t="b">
        <f t="shared" si="374"/>
        <v>0</v>
      </c>
      <c r="J295" s="24">
        <f t="shared" si="375"/>
        <v>2.8413894797919583E-2</v>
      </c>
      <c r="K295" s="24" t="b">
        <f t="shared" si="376"/>
        <v>0</v>
      </c>
      <c r="L295" s="24">
        <f t="shared" si="377"/>
        <v>2.8413894797919583E-2</v>
      </c>
      <c r="M295" s="24" t="b">
        <f t="shared" si="378"/>
        <v>0</v>
      </c>
      <c r="N295" s="24" t="b">
        <f t="shared" si="379"/>
        <v>0</v>
      </c>
      <c r="O295" s="24">
        <f t="shared" si="380"/>
        <v>-96.981045782679246</v>
      </c>
      <c r="P295" s="24" t="b">
        <f t="shared" si="381"/>
        <v>0</v>
      </c>
      <c r="Q295" s="24">
        <f t="shared" si="382"/>
        <v>-96.981045782679246</v>
      </c>
      <c r="R295" s="48">
        <f t="shared" si="383"/>
        <v>192.11133094931677</v>
      </c>
      <c r="S295" s="49">
        <v>30.68875077872325</v>
      </c>
      <c r="T295" s="19">
        <f t="shared" si="366"/>
        <v>3.0743412928810375E-3</v>
      </c>
      <c r="U295" s="28">
        <f t="shared" si="367"/>
        <v>2.9982047783733861E-3</v>
      </c>
      <c r="V295" s="30" t="b">
        <f t="shared" ref="V295:X295" si="424">IF(AND($D295&lt;V$2,$D295&gt;W$2),V$3 )</f>
        <v>0</v>
      </c>
      <c r="W295" s="30" t="b">
        <f t="shared" si="424"/>
        <v>0</v>
      </c>
      <c r="X295" s="30" t="b">
        <f t="shared" si="424"/>
        <v>0</v>
      </c>
      <c r="Y295" s="30">
        <f t="shared" si="385"/>
        <v>2.1268721667216761E-3</v>
      </c>
      <c r="Z295" s="30">
        <f t="shared" si="386"/>
        <v>2.1268721667216761E-3</v>
      </c>
      <c r="AA295" s="30" t="b">
        <f t="shared" si="387"/>
        <v>0</v>
      </c>
      <c r="AB295" s="30" t="b">
        <f t="shared" si="388"/>
        <v>0</v>
      </c>
      <c r="AC295" s="30" t="b">
        <f t="shared" si="389"/>
        <v>0</v>
      </c>
      <c r="AD295" s="30">
        <f t="shared" si="390"/>
        <v>8.9839778564273765</v>
      </c>
      <c r="AE295" s="30">
        <f t="shared" si="391"/>
        <v>8.9839778564273765</v>
      </c>
      <c r="AF295" s="49">
        <f t="shared" si="392"/>
        <v>30.68875077872325</v>
      </c>
    </row>
    <row r="296" spans="1:32" ht="16.5" x14ac:dyDescent="0.3">
      <c r="A296" s="2">
        <v>42899.083333327275</v>
      </c>
      <c r="B296" s="8">
        <v>9913.7268518518504</v>
      </c>
      <c r="C296" s="8">
        <f t="shared" si="369"/>
        <v>30.069207566112382</v>
      </c>
      <c r="D296" s="8">
        <f t="shared" si="370"/>
        <v>9883.6576442857386</v>
      </c>
      <c r="E296" s="8">
        <f t="shared" si="371"/>
        <v>9697.3237964775435</v>
      </c>
      <c r="F296" s="9">
        <f t="shared" si="372"/>
        <v>186.33384780819455</v>
      </c>
      <c r="G296" s="13">
        <f t="shared" si="365"/>
        <v>1.9214976391308959E-2</v>
      </c>
      <c r="H296" s="24" t="b">
        <f t="shared" si="373"/>
        <v>0</v>
      </c>
      <c r="I296" s="24" t="b">
        <f t="shared" si="374"/>
        <v>0</v>
      </c>
      <c r="J296" s="24" t="b">
        <f t="shared" si="375"/>
        <v>0</v>
      </c>
      <c r="K296" s="24">
        <f t="shared" si="376"/>
        <v>1.9472250337568883E-2</v>
      </c>
      <c r="L296" s="24">
        <f t="shared" si="377"/>
        <v>1.9472250337568883E-2</v>
      </c>
      <c r="M296" s="24" t="b">
        <f t="shared" si="378"/>
        <v>0</v>
      </c>
      <c r="N296" s="24" t="b">
        <f t="shared" si="379"/>
        <v>0</v>
      </c>
      <c r="O296" s="24" t="b">
        <f t="shared" si="380"/>
        <v>0</v>
      </c>
      <c r="P296" s="24">
        <f t="shared" si="381"/>
        <v>-6.1232080921636793</v>
      </c>
      <c r="Q296" s="24">
        <f t="shared" si="382"/>
        <v>-6.1232080921636793</v>
      </c>
      <c r="R296" s="48">
        <f t="shared" si="383"/>
        <v>186.33384780819455</v>
      </c>
      <c r="S296" s="49">
        <v>30.069207566112382</v>
      </c>
      <c r="T296" s="19">
        <f t="shared" si="366"/>
        <v>3.1007738008124184E-3</v>
      </c>
      <c r="U296" s="28">
        <f t="shared" si="367"/>
        <v>3.0239163581430506E-3</v>
      </c>
      <c r="V296" s="30" t="b">
        <f t="shared" ref="V296:X296" si="425">IF(AND($D296&lt;V$2,$D296&gt;W$2),V$3 )</f>
        <v>0</v>
      </c>
      <c r="W296" s="30" t="b">
        <f t="shared" si="425"/>
        <v>0</v>
      </c>
      <c r="X296" s="30" t="b">
        <f t="shared" si="425"/>
        <v>0</v>
      </c>
      <c r="Y296" s="30">
        <f t="shared" si="385"/>
        <v>2.1268721667216761E-3</v>
      </c>
      <c r="Z296" s="30">
        <f t="shared" si="386"/>
        <v>2.1268721667216761E-3</v>
      </c>
      <c r="AA296" s="30" t="b">
        <f t="shared" si="387"/>
        <v>0</v>
      </c>
      <c r="AB296" s="30" t="b">
        <f t="shared" si="388"/>
        <v>0</v>
      </c>
      <c r="AC296" s="30" t="b">
        <f t="shared" si="389"/>
        <v>0</v>
      </c>
      <c r="AD296" s="30">
        <f t="shared" si="390"/>
        <v>8.9839778564273765</v>
      </c>
      <c r="AE296" s="30">
        <f t="shared" si="391"/>
        <v>8.9839778564273765</v>
      </c>
      <c r="AF296" s="49">
        <f t="shared" si="392"/>
        <v>30.069207566112382</v>
      </c>
    </row>
    <row r="297" spans="1:32" ht="16.5" x14ac:dyDescent="0.3">
      <c r="A297" s="2">
        <v>42899.124999993939</v>
      </c>
      <c r="B297" s="8">
        <v>9901.4821831597219</v>
      </c>
      <c r="C297" s="8">
        <f t="shared" si="369"/>
        <v>30.043164721080366</v>
      </c>
      <c r="D297" s="8">
        <f t="shared" si="370"/>
        <v>9871.4390184386411</v>
      </c>
      <c r="E297" s="8">
        <f t="shared" si="371"/>
        <v>9685.3430947717225</v>
      </c>
      <c r="F297" s="9">
        <f t="shared" si="372"/>
        <v>186.09592366691879</v>
      </c>
      <c r="G297" s="13">
        <f t="shared" si="365"/>
        <v>1.9214179801991305E-2</v>
      </c>
      <c r="H297" s="24" t="b">
        <f t="shared" si="373"/>
        <v>0</v>
      </c>
      <c r="I297" s="24" t="b">
        <f t="shared" si="374"/>
        <v>0</v>
      </c>
      <c r="J297" s="24" t="b">
        <f t="shared" si="375"/>
        <v>0</v>
      </c>
      <c r="K297" s="24">
        <f t="shared" si="376"/>
        <v>1.9472250337568883E-2</v>
      </c>
      <c r="L297" s="24">
        <f t="shared" si="377"/>
        <v>1.9472250337568883E-2</v>
      </c>
      <c r="M297" s="24" t="b">
        <f t="shared" si="378"/>
        <v>0</v>
      </c>
      <c r="N297" s="24" t="b">
        <f t="shared" si="379"/>
        <v>0</v>
      </c>
      <c r="O297" s="24" t="b">
        <f t="shared" si="380"/>
        <v>0</v>
      </c>
      <c r="P297" s="24">
        <f t="shared" si="381"/>
        <v>-6.1232080921636793</v>
      </c>
      <c r="Q297" s="24">
        <f t="shared" si="382"/>
        <v>-6.1232080921636793</v>
      </c>
      <c r="R297" s="48">
        <f t="shared" si="383"/>
        <v>186.09592366691879</v>
      </c>
      <c r="S297" s="49">
        <v>30.043164721080366</v>
      </c>
      <c r="T297" s="19">
        <f t="shared" si="366"/>
        <v>3.1019205439710307E-3</v>
      </c>
      <c r="U297" s="28">
        <f t="shared" si="367"/>
        <v>3.0250302615892734E-3</v>
      </c>
      <c r="V297" s="30" t="b">
        <f t="shared" ref="V297:X297" si="426">IF(AND($D297&lt;V$2,$D297&gt;W$2),V$3 )</f>
        <v>0</v>
      </c>
      <c r="W297" s="30" t="b">
        <f t="shared" si="426"/>
        <v>0</v>
      </c>
      <c r="X297" s="30" t="b">
        <f t="shared" si="426"/>
        <v>0</v>
      </c>
      <c r="Y297" s="30">
        <f t="shared" si="385"/>
        <v>2.1268721667216761E-3</v>
      </c>
      <c r="Z297" s="30">
        <f t="shared" si="386"/>
        <v>2.1268721667216761E-3</v>
      </c>
      <c r="AA297" s="30" t="b">
        <f t="shared" si="387"/>
        <v>0</v>
      </c>
      <c r="AB297" s="30" t="b">
        <f t="shared" si="388"/>
        <v>0</v>
      </c>
      <c r="AC297" s="30" t="b">
        <f t="shared" si="389"/>
        <v>0</v>
      </c>
      <c r="AD297" s="30">
        <f t="shared" si="390"/>
        <v>8.9839778564273765</v>
      </c>
      <c r="AE297" s="30">
        <f t="shared" si="391"/>
        <v>8.9839778564273765</v>
      </c>
      <c r="AF297" s="49">
        <f t="shared" si="392"/>
        <v>30.043164721080366</v>
      </c>
    </row>
    <row r="298" spans="1:32" ht="16.5" x14ac:dyDescent="0.3">
      <c r="A298" s="2">
        <v>42899.166666660603</v>
      </c>
      <c r="B298" s="8">
        <v>10292.013993055556</v>
      </c>
      <c r="C298" s="8">
        <f t="shared" si="369"/>
        <v>30.873775957767258</v>
      </c>
      <c r="D298" s="8">
        <f t="shared" si="370"/>
        <v>10261.140217097789</v>
      </c>
      <c r="E298" s="8">
        <f t="shared" si="371"/>
        <v>10066.56230424515</v>
      </c>
      <c r="F298" s="9">
        <f t="shared" si="372"/>
        <v>194.57791285263903</v>
      </c>
      <c r="G298" s="13">
        <f t="shared" si="365"/>
        <v>1.9329132127914608E-2</v>
      </c>
      <c r="H298" s="24" t="b">
        <f t="shared" si="373"/>
        <v>0</v>
      </c>
      <c r="I298" s="24" t="b">
        <f t="shared" si="374"/>
        <v>0</v>
      </c>
      <c r="J298" s="24">
        <f t="shared" si="375"/>
        <v>2.8413894797919583E-2</v>
      </c>
      <c r="K298" s="24" t="b">
        <f t="shared" si="376"/>
        <v>0</v>
      </c>
      <c r="L298" s="24">
        <f t="shared" si="377"/>
        <v>2.8413894797919583E-2</v>
      </c>
      <c r="M298" s="24" t="b">
        <f t="shared" si="378"/>
        <v>0</v>
      </c>
      <c r="N298" s="24" t="b">
        <f t="shared" si="379"/>
        <v>0</v>
      </c>
      <c r="O298" s="24">
        <f t="shared" si="380"/>
        <v>-96.981045782679246</v>
      </c>
      <c r="P298" s="24" t="b">
        <f t="shared" si="381"/>
        <v>0</v>
      </c>
      <c r="Q298" s="24">
        <f t="shared" si="382"/>
        <v>-96.981045782679246</v>
      </c>
      <c r="R298" s="48">
        <f t="shared" si="383"/>
        <v>194.57791285263903</v>
      </c>
      <c r="S298" s="49">
        <v>30.873775957767258</v>
      </c>
      <c r="T298" s="19">
        <f t="shared" si="366"/>
        <v>3.0669631821329453E-3</v>
      </c>
      <c r="U298" s="28">
        <f t="shared" si="367"/>
        <v>2.9908080615234879E-3</v>
      </c>
      <c r="V298" s="30" t="b">
        <f t="shared" ref="V298:X298" si="427">IF(AND($D298&lt;V$2,$D298&gt;W$2),V$3 )</f>
        <v>0</v>
      </c>
      <c r="W298" s="30" t="b">
        <f t="shared" si="427"/>
        <v>0</v>
      </c>
      <c r="X298" s="30" t="b">
        <f t="shared" si="427"/>
        <v>0</v>
      </c>
      <c r="Y298" s="30">
        <f t="shared" si="385"/>
        <v>2.1268721667216761E-3</v>
      </c>
      <c r="Z298" s="30">
        <f t="shared" si="386"/>
        <v>2.1268721667216761E-3</v>
      </c>
      <c r="AA298" s="30" t="b">
        <f t="shared" si="387"/>
        <v>0</v>
      </c>
      <c r="AB298" s="30" t="b">
        <f t="shared" si="388"/>
        <v>0</v>
      </c>
      <c r="AC298" s="30" t="b">
        <f t="shared" si="389"/>
        <v>0</v>
      </c>
      <c r="AD298" s="30">
        <f t="shared" si="390"/>
        <v>8.9839778564273765</v>
      </c>
      <c r="AE298" s="30">
        <f t="shared" si="391"/>
        <v>8.9839778564273765</v>
      </c>
      <c r="AF298" s="49">
        <f t="shared" si="392"/>
        <v>30.873775957767258</v>
      </c>
    </row>
    <row r="299" spans="1:32" ht="16.5" x14ac:dyDescent="0.3">
      <c r="A299" s="2">
        <v>42899.208333327268</v>
      </c>
      <c r="B299" s="8">
        <v>10974.625827907987</v>
      </c>
      <c r="C299" s="8">
        <f t="shared" si="369"/>
        <v>31.299913558334229</v>
      </c>
      <c r="D299" s="8">
        <f t="shared" si="370"/>
        <v>10943.325914349653</v>
      </c>
      <c r="E299" s="8">
        <f t="shared" si="371"/>
        <v>10729.364448862654</v>
      </c>
      <c r="F299" s="9">
        <f t="shared" si="372"/>
        <v>213.96146548699892</v>
      </c>
      <c r="G299" s="13">
        <f t="shared" si="365"/>
        <v>1.9941671895550114E-2</v>
      </c>
      <c r="H299" s="24" t="b">
        <f t="shared" si="373"/>
        <v>0</v>
      </c>
      <c r="I299" s="24" t="b">
        <f t="shared" si="374"/>
        <v>0</v>
      </c>
      <c r="J299" s="24">
        <f t="shared" si="375"/>
        <v>2.8413894797919583E-2</v>
      </c>
      <c r="K299" s="24" t="b">
        <f t="shared" si="376"/>
        <v>0</v>
      </c>
      <c r="L299" s="24">
        <f t="shared" si="377"/>
        <v>2.8413894797919583E-2</v>
      </c>
      <c r="M299" s="24" t="b">
        <f t="shared" si="378"/>
        <v>0</v>
      </c>
      <c r="N299" s="24" t="b">
        <f t="shared" si="379"/>
        <v>0</v>
      </c>
      <c r="O299" s="24">
        <f t="shared" si="380"/>
        <v>-96.981045782679246</v>
      </c>
      <c r="P299" s="24" t="b">
        <f t="shared" si="381"/>
        <v>0</v>
      </c>
      <c r="Q299" s="24">
        <f t="shared" si="382"/>
        <v>-96.981045782679246</v>
      </c>
      <c r="R299" s="48">
        <f t="shared" si="383"/>
        <v>213.96146548699892</v>
      </c>
      <c r="S299" s="49">
        <v>31.299913558334229</v>
      </c>
      <c r="T299" s="19">
        <f t="shared" si="366"/>
        <v>2.9172197204702199E-3</v>
      </c>
      <c r="U299" s="28">
        <f t="shared" si="367"/>
        <v>2.843914659573574E-3</v>
      </c>
      <c r="V299" s="30" t="b">
        <f t="shared" ref="V299:X299" si="428">IF(AND($D299&lt;V$2,$D299&gt;W$2),V$3 )</f>
        <v>0</v>
      </c>
      <c r="W299" s="30" t="b">
        <f t="shared" si="428"/>
        <v>0</v>
      </c>
      <c r="X299" s="30">
        <f t="shared" si="428"/>
        <v>4.7702342923554032E-4</v>
      </c>
      <c r="Y299" s="30" t="b">
        <f t="shared" si="385"/>
        <v>0</v>
      </c>
      <c r="Z299" s="30">
        <f t="shared" si="386"/>
        <v>4.7702342923554032E-4</v>
      </c>
      <c r="AA299" s="30" t="b">
        <f t="shared" si="387"/>
        <v>0</v>
      </c>
      <c r="AB299" s="30" t="b">
        <f t="shared" si="388"/>
        <v>0</v>
      </c>
      <c r="AC299" s="30">
        <f t="shared" si="389"/>
        <v>26.064759911328629</v>
      </c>
      <c r="AD299" s="30" t="b">
        <f t="shared" si="390"/>
        <v>0</v>
      </c>
      <c r="AE299" s="30">
        <f t="shared" si="391"/>
        <v>26.064759911328629</v>
      </c>
      <c r="AF299" s="49">
        <f t="shared" si="392"/>
        <v>31.299913558334229</v>
      </c>
    </row>
    <row r="300" spans="1:32" ht="16.5" x14ac:dyDescent="0.3">
      <c r="A300" s="2">
        <v>42899.249999993932</v>
      </c>
      <c r="B300" s="8">
        <v>11771.90839952257</v>
      </c>
      <c r="C300" s="8">
        <f t="shared" si="369"/>
        <v>31.680236024715548</v>
      </c>
      <c r="D300" s="8">
        <f t="shared" si="370"/>
        <v>11740.228163497855</v>
      </c>
      <c r="E300" s="8">
        <f t="shared" si="371"/>
        <v>11503.623601339334</v>
      </c>
      <c r="F300" s="9">
        <f t="shared" si="372"/>
        <v>236.60456215852145</v>
      </c>
      <c r="G300" s="13">
        <f t="shared" si="365"/>
        <v>2.0567828917053079E-2</v>
      </c>
      <c r="H300" s="24" t="b">
        <f t="shared" si="373"/>
        <v>0</v>
      </c>
      <c r="I300" s="24" t="b">
        <f t="shared" si="374"/>
        <v>0</v>
      </c>
      <c r="J300" s="24">
        <f t="shared" si="375"/>
        <v>2.8413894797919583E-2</v>
      </c>
      <c r="K300" s="24" t="b">
        <f t="shared" si="376"/>
        <v>0</v>
      </c>
      <c r="L300" s="24">
        <f t="shared" si="377"/>
        <v>2.8413894797919583E-2</v>
      </c>
      <c r="M300" s="24" t="b">
        <f t="shared" si="378"/>
        <v>0</v>
      </c>
      <c r="N300" s="24" t="b">
        <f t="shared" si="379"/>
        <v>0</v>
      </c>
      <c r="O300" s="24">
        <f t="shared" si="380"/>
        <v>-96.981045782679246</v>
      </c>
      <c r="P300" s="24" t="b">
        <f t="shared" si="381"/>
        <v>0</v>
      </c>
      <c r="Q300" s="24">
        <f t="shared" si="382"/>
        <v>-96.981045782679246</v>
      </c>
      <c r="R300" s="48">
        <f t="shared" si="383"/>
        <v>236.60456215852145</v>
      </c>
      <c r="S300" s="49">
        <v>31.680236024715548</v>
      </c>
      <c r="T300" s="19">
        <f t="shared" si="366"/>
        <v>2.7539353791988736E-3</v>
      </c>
      <c r="U300" s="28">
        <f t="shared" si="367"/>
        <v>2.6839495176330043E-3</v>
      </c>
      <c r="V300" s="30" t="b">
        <f t="shared" ref="V300:X300" si="429">IF(AND($D300&lt;V$2,$D300&gt;W$2),V$3 )</f>
        <v>0</v>
      </c>
      <c r="W300" s="30" t="b">
        <f t="shared" si="429"/>
        <v>0</v>
      </c>
      <c r="X300" s="30">
        <f t="shared" si="429"/>
        <v>4.7702342923554032E-4</v>
      </c>
      <c r="Y300" s="30" t="b">
        <f t="shared" si="385"/>
        <v>0</v>
      </c>
      <c r="Z300" s="30">
        <f t="shared" si="386"/>
        <v>4.7702342923554032E-4</v>
      </c>
      <c r="AA300" s="30" t="b">
        <f t="shared" si="387"/>
        <v>0</v>
      </c>
      <c r="AB300" s="30" t="b">
        <f t="shared" si="388"/>
        <v>0</v>
      </c>
      <c r="AC300" s="30">
        <f t="shared" si="389"/>
        <v>26.064759911328629</v>
      </c>
      <c r="AD300" s="30" t="b">
        <f t="shared" si="390"/>
        <v>0</v>
      </c>
      <c r="AE300" s="30">
        <f t="shared" si="391"/>
        <v>26.064759911328629</v>
      </c>
      <c r="AF300" s="49">
        <f t="shared" si="392"/>
        <v>31.680236024715548</v>
      </c>
    </row>
    <row r="301" spans="1:32" ht="16.5" x14ac:dyDescent="0.3">
      <c r="A301" s="2">
        <v>42899.291666660596</v>
      </c>
      <c r="B301" s="8">
        <v>12402.122449544271</v>
      </c>
      <c r="C301" s="8">
        <f t="shared" si="369"/>
        <v>31.980862892009316</v>
      </c>
      <c r="D301" s="8">
        <f t="shared" si="370"/>
        <v>12370.141586652262</v>
      </c>
      <c r="E301" s="8">
        <f t="shared" si="371"/>
        <v>12115.638730756435</v>
      </c>
      <c r="F301" s="9">
        <f t="shared" si="372"/>
        <v>254.50285589582813</v>
      </c>
      <c r="G301" s="13">
        <f t="shared" si="365"/>
        <v>2.1006144335564747E-2</v>
      </c>
      <c r="H301" s="24" t="b">
        <f t="shared" si="373"/>
        <v>0</v>
      </c>
      <c r="I301" s="24" t="b">
        <f t="shared" si="374"/>
        <v>0</v>
      </c>
      <c r="J301" s="24">
        <f t="shared" si="375"/>
        <v>2.8413894797919583E-2</v>
      </c>
      <c r="K301" s="24" t="b">
        <f t="shared" si="376"/>
        <v>0</v>
      </c>
      <c r="L301" s="24">
        <f t="shared" si="377"/>
        <v>2.8413894797919583E-2</v>
      </c>
      <c r="M301" s="24" t="b">
        <f t="shared" si="378"/>
        <v>0</v>
      </c>
      <c r="N301" s="24" t="b">
        <f t="shared" si="379"/>
        <v>0</v>
      </c>
      <c r="O301" s="24">
        <f t="shared" si="380"/>
        <v>-96.981045782679246</v>
      </c>
      <c r="P301" s="24" t="b">
        <f t="shared" si="381"/>
        <v>0</v>
      </c>
      <c r="Q301" s="24">
        <f t="shared" si="382"/>
        <v>-96.981045782679246</v>
      </c>
      <c r="R301" s="48">
        <f t="shared" si="383"/>
        <v>254.50285589582813</v>
      </c>
      <c r="S301" s="49">
        <v>31.980862892009316</v>
      </c>
      <c r="T301" s="19">
        <f t="shared" si="366"/>
        <v>2.639634905159689E-3</v>
      </c>
      <c r="U301" s="28">
        <f t="shared" si="367"/>
        <v>2.5720280818338427E-3</v>
      </c>
      <c r="V301" s="30" t="b">
        <f t="shared" ref="V301:X301" si="430">IF(AND($D301&lt;V$2,$D301&gt;W$2),V$3 )</f>
        <v>0</v>
      </c>
      <c r="W301" s="30" t="b">
        <f t="shared" si="430"/>
        <v>0</v>
      </c>
      <c r="X301" s="30">
        <f t="shared" si="430"/>
        <v>4.7702342923554032E-4</v>
      </c>
      <c r="Y301" s="30" t="b">
        <f t="shared" si="385"/>
        <v>0</v>
      </c>
      <c r="Z301" s="30">
        <f t="shared" si="386"/>
        <v>4.7702342923554032E-4</v>
      </c>
      <c r="AA301" s="30" t="b">
        <f t="shared" si="387"/>
        <v>0</v>
      </c>
      <c r="AB301" s="30" t="b">
        <f t="shared" si="388"/>
        <v>0</v>
      </c>
      <c r="AC301" s="30">
        <f t="shared" si="389"/>
        <v>26.064759911328629</v>
      </c>
      <c r="AD301" s="30" t="b">
        <f t="shared" si="390"/>
        <v>0</v>
      </c>
      <c r="AE301" s="30">
        <f t="shared" si="391"/>
        <v>26.064759911328629</v>
      </c>
      <c r="AF301" s="49">
        <f t="shared" si="392"/>
        <v>31.980862892009316</v>
      </c>
    </row>
    <row r="302" spans="1:32" ht="16.5" x14ac:dyDescent="0.3">
      <c r="A302" s="2">
        <v>42899.33333332726</v>
      </c>
      <c r="B302" s="8">
        <v>13146.672968207466</v>
      </c>
      <c r="C302" s="8">
        <f t="shared" si="369"/>
        <v>32.336030933661135</v>
      </c>
      <c r="D302" s="8">
        <f t="shared" si="370"/>
        <v>13114.336937273805</v>
      </c>
      <c r="E302" s="8">
        <f t="shared" si="371"/>
        <v>12838.688592976316</v>
      </c>
      <c r="F302" s="9">
        <f t="shared" si="372"/>
        <v>275.64834429748959</v>
      </c>
      <c r="G302" s="13">
        <f t="shared" si="365"/>
        <v>2.1470132428345449E-2</v>
      </c>
      <c r="H302" s="24" t="b">
        <f t="shared" si="373"/>
        <v>0</v>
      </c>
      <c r="I302" s="24" t="b">
        <f t="shared" si="374"/>
        <v>0</v>
      </c>
      <c r="J302" s="24">
        <f t="shared" si="375"/>
        <v>2.8413894797919583E-2</v>
      </c>
      <c r="K302" s="24" t="b">
        <f t="shared" si="376"/>
        <v>0</v>
      </c>
      <c r="L302" s="24">
        <f t="shared" si="377"/>
        <v>2.8413894797919583E-2</v>
      </c>
      <c r="M302" s="24" t="b">
        <f t="shared" si="378"/>
        <v>0</v>
      </c>
      <c r="N302" s="24" t="b">
        <f t="shared" si="379"/>
        <v>0</v>
      </c>
      <c r="O302" s="24">
        <f t="shared" si="380"/>
        <v>-96.981045782679246</v>
      </c>
      <c r="P302" s="24" t="b">
        <f t="shared" si="381"/>
        <v>0</v>
      </c>
      <c r="Q302" s="24">
        <f t="shared" si="382"/>
        <v>-96.981045782679246</v>
      </c>
      <c r="R302" s="48">
        <f t="shared" si="383"/>
        <v>275.64834429748959</v>
      </c>
      <c r="S302" s="49">
        <v>32.336030933661135</v>
      </c>
      <c r="T302" s="19">
        <f t="shared" si="366"/>
        <v>2.5186397114851174E-3</v>
      </c>
      <c r="U302" s="28">
        <f t="shared" si="367"/>
        <v>2.453601096696153E-3</v>
      </c>
      <c r="V302" s="30" t="b">
        <f t="shared" ref="V302:X302" si="431">IF(AND($D302&lt;V$2,$D302&gt;W$2),V$3 )</f>
        <v>0</v>
      </c>
      <c r="W302" s="30" t="b">
        <f t="shared" si="431"/>
        <v>0</v>
      </c>
      <c r="X302" s="30">
        <f t="shared" si="431"/>
        <v>4.7702342923554032E-4</v>
      </c>
      <c r="Y302" s="30" t="b">
        <f t="shared" si="385"/>
        <v>0</v>
      </c>
      <c r="Z302" s="30">
        <f t="shared" si="386"/>
        <v>4.7702342923554032E-4</v>
      </c>
      <c r="AA302" s="30" t="b">
        <f t="shared" si="387"/>
        <v>0</v>
      </c>
      <c r="AB302" s="30" t="b">
        <f t="shared" si="388"/>
        <v>0</v>
      </c>
      <c r="AC302" s="30">
        <f t="shared" si="389"/>
        <v>26.064759911328629</v>
      </c>
      <c r="AD302" s="30" t="b">
        <f t="shared" si="390"/>
        <v>0</v>
      </c>
      <c r="AE302" s="30">
        <f t="shared" si="391"/>
        <v>26.064759911328629</v>
      </c>
      <c r="AF302" s="49">
        <f t="shared" si="392"/>
        <v>32.336030933661135</v>
      </c>
    </row>
    <row r="303" spans="1:32" ht="16.5" x14ac:dyDescent="0.3">
      <c r="A303" s="2">
        <v>42899.374999993925</v>
      </c>
      <c r="B303" s="8">
        <v>14131.372197943794</v>
      </c>
      <c r="C303" s="8">
        <f t="shared" si="369"/>
        <v>32.805755536995555</v>
      </c>
      <c r="D303" s="8">
        <f t="shared" si="370"/>
        <v>14098.566442406798</v>
      </c>
      <c r="E303" s="8">
        <f t="shared" si="371"/>
        <v>13794.95230449345</v>
      </c>
      <c r="F303" s="9">
        <f t="shared" si="372"/>
        <v>303.61413791334689</v>
      </c>
      <c r="G303" s="13">
        <f t="shared" si="365"/>
        <v>2.2009074856637976E-2</v>
      </c>
      <c r="H303" s="24" t="b">
        <f t="shared" si="373"/>
        <v>0</v>
      </c>
      <c r="I303" s="24" t="b">
        <f t="shared" si="374"/>
        <v>0</v>
      </c>
      <c r="J303" s="24">
        <f t="shared" si="375"/>
        <v>2.8413894797919583E-2</v>
      </c>
      <c r="K303" s="24" t="b">
        <f t="shared" si="376"/>
        <v>0</v>
      </c>
      <c r="L303" s="24">
        <f t="shared" si="377"/>
        <v>2.8413894797919583E-2</v>
      </c>
      <c r="M303" s="24" t="b">
        <f t="shared" si="378"/>
        <v>0</v>
      </c>
      <c r="N303" s="24" t="b">
        <f t="shared" si="379"/>
        <v>0</v>
      </c>
      <c r="O303" s="24">
        <f t="shared" si="380"/>
        <v>-96.981045782679246</v>
      </c>
      <c r="P303" s="24" t="b">
        <f t="shared" si="381"/>
        <v>0</v>
      </c>
      <c r="Q303" s="24">
        <f t="shared" si="382"/>
        <v>-96.981045782679246</v>
      </c>
      <c r="R303" s="48">
        <f t="shared" si="383"/>
        <v>303.61413791334689</v>
      </c>
      <c r="S303" s="49">
        <v>32.805755536995555</v>
      </c>
      <c r="T303" s="19">
        <f t="shared" si="366"/>
        <v>2.3780985111713426E-3</v>
      </c>
      <c r="U303" s="28">
        <f t="shared" si="367"/>
        <v>2.3161072703787706E-3</v>
      </c>
      <c r="V303" s="30" t="b">
        <f t="shared" ref="V303:X303" si="432">IF(AND($D303&lt;V$2,$D303&gt;W$2),V$3 )</f>
        <v>0</v>
      </c>
      <c r="W303" s="30" t="b">
        <f t="shared" si="432"/>
        <v>0</v>
      </c>
      <c r="X303" s="30">
        <f t="shared" si="432"/>
        <v>4.7702342923554032E-4</v>
      </c>
      <c r="Y303" s="30" t="b">
        <f t="shared" si="385"/>
        <v>0</v>
      </c>
      <c r="Z303" s="30">
        <f t="shared" si="386"/>
        <v>4.7702342923554032E-4</v>
      </c>
      <c r="AA303" s="30" t="b">
        <f t="shared" si="387"/>
        <v>0</v>
      </c>
      <c r="AB303" s="30" t="b">
        <f t="shared" si="388"/>
        <v>0</v>
      </c>
      <c r="AC303" s="30">
        <f t="shared" si="389"/>
        <v>26.064759911328629</v>
      </c>
      <c r="AD303" s="30" t="b">
        <f t="shared" si="390"/>
        <v>0</v>
      </c>
      <c r="AE303" s="30">
        <f t="shared" si="391"/>
        <v>26.064759911328629</v>
      </c>
      <c r="AF303" s="49">
        <f t="shared" si="392"/>
        <v>32.805755536995555</v>
      </c>
    </row>
    <row r="304" spans="1:32" ht="16.5" x14ac:dyDescent="0.3">
      <c r="A304" s="2">
        <v>42899.416666660589</v>
      </c>
      <c r="B304" s="8">
        <v>15238.431603732639</v>
      </c>
      <c r="C304" s="8">
        <f t="shared" si="369"/>
        <v>34.365143121735379</v>
      </c>
      <c r="D304" s="8">
        <f t="shared" si="370"/>
        <v>15204.066460610904</v>
      </c>
      <c r="E304" s="8">
        <f t="shared" si="371"/>
        <v>14864.596713484931</v>
      </c>
      <c r="F304" s="9">
        <f t="shared" si="372"/>
        <v>339.46974712597336</v>
      </c>
      <c r="G304" s="13">
        <f t="shared" si="365"/>
        <v>2.2837467687099218E-2</v>
      </c>
      <c r="H304" s="24" t="b">
        <f t="shared" si="373"/>
        <v>0</v>
      </c>
      <c r="I304" s="24">
        <f t="shared" si="374"/>
        <v>3.3608777590990367E-2</v>
      </c>
      <c r="J304" s="24" t="b">
        <f t="shared" si="375"/>
        <v>0</v>
      </c>
      <c r="K304" s="24" t="b">
        <f t="shared" si="376"/>
        <v>0</v>
      </c>
      <c r="L304" s="24">
        <f t="shared" si="377"/>
        <v>3.3608777590990367E-2</v>
      </c>
      <c r="M304" s="24" t="b">
        <f t="shared" si="378"/>
        <v>0</v>
      </c>
      <c r="N304" s="24">
        <f t="shared" si="379"/>
        <v>-171.52034102733461</v>
      </c>
      <c r="O304" s="24" t="b">
        <f t="shared" si="380"/>
        <v>0</v>
      </c>
      <c r="P304" s="24" t="b">
        <f t="shared" si="381"/>
        <v>0</v>
      </c>
      <c r="Q304" s="24">
        <f t="shared" si="382"/>
        <v>-171.52034102733461</v>
      </c>
      <c r="R304" s="48">
        <f t="shared" si="383"/>
        <v>339.46974712597336</v>
      </c>
      <c r="S304" s="49">
        <v>34.365143121735379</v>
      </c>
      <c r="T304" s="19">
        <f t="shared" si="366"/>
        <v>2.3118786055298665E-3</v>
      </c>
      <c r="U304" s="28">
        <f t="shared" si="367"/>
        <v>2.2500884213504193E-3</v>
      </c>
      <c r="V304" s="30" t="b">
        <f t="shared" ref="V304:X304" si="433">IF(AND($D304&lt;V$2,$D304&gt;W$2),V$3 )</f>
        <v>0</v>
      </c>
      <c r="W304" s="30">
        <f t="shared" si="433"/>
        <v>2.2578403714412637E-3</v>
      </c>
      <c r="X304" s="30" t="b">
        <f t="shared" si="433"/>
        <v>0</v>
      </c>
      <c r="Y304" s="30" t="b">
        <f t="shared" si="385"/>
        <v>0</v>
      </c>
      <c r="Z304" s="30">
        <f t="shared" si="386"/>
        <v>2.2578403714412637E-3</v>
      </c>
      <c r="AA304" s="30" t="b">
        <f t="shared" si="387"/>
        <v>0</v>
      </c>
      <c r="AB304" s="30">
        <f t="shared" si="388"/>
        <v>-4.0802950618612499E-2</v>
      </c>
      <c r="AC304" s="30" t="b">
        <f t="shared" si="389"/>
        <v>0</v>
      </c>
      <c r="AD304" s="30" t="b">
        <f t="shared" si="390"/>
        <v>0</v>
      </c>
      <c r="AE304" s="30">
        <f t="shared" si="391"/>
        <v>-4.0802950618612499E-2</v>
      </c>
      <c r="AF304" s="49">
        <f t="shared" si="392"/>
        <v>34.365143121735379</v>
      </c>
    </row>
    <row r="305" spans="1:32" ht="16.5" x14ac:dyDescent="0.3">
      <c r="A305" s="2">
        <v>42899.458333327253</v>
      </c>
      <c r="B305" s="8">
        <v>16253.804348958334</v>
      </c>
      <c r="C305" s="8">
        <f t="shared" si="369"/>
        <v>36.6576926979671</v>
      </c>
      <c r="D305" s="8">
        <f t="shared" si="370"/>
        <v>16217.146656260367</v>
      </c>
      <c r="E305" s="8">
        <f t="shared" si="371"/>
        <v>15843.628522156974</v>
      </c>
      <c r="F305" s="9">
        <f t="shared" si="372"/>
        <v>373.51813410339315</v>
      </c>
      <c r="G305" s="13">
        <f t="shared" si="365"/>
        <v>2.3575289813254335E-2</v>
      </c>
      <c r="H305" s="24" t="b">
        <f t="shared" si="373"/>
        <v>0</v>
      </c>
      <c r="I305" s="24">
        <f t="shared" si="374"/>
        <v>3.3608777590990367E-2</v>
      </c>
      <c r="J305" s="24" t="b">
        <f t="shared" si="375"/>
        <v>0</v>
      </c>
      <c r="K305" s="24" t="b">
        <f t="shared" si="376"/>
        <v>0</v>
      </c>
      <c r="L305" s="24">
        <f t="shared" si="377"/>
        <v>3.3608777590990367E-2</v>
      </c>
      <c r="M305" s="24" t="b">
        <f t="shared" si="378"/>
        <v>0</v>
      </c>
      <c r="N305" s="24">
        <f t="shared" si="379"/>
        <v>-171.52034102733461</v>
      </c>
      <c r="O305" s="24" t="b">
        <f t="shared" si="380"/>
        <v>0</v>
      </c>
      <c r="P305" s="24" t="b">
        <f t="shared" si="381"/>
        <v>0</v>
      </c>
      <c r="Q305" s="24">
        <f t="shared" si="382"/>
        <v>-171.52034102733461</v>
      </c>
      <c r="R305" s="48">
        <f t="shared" si="383"/>
        <v>373.51813410339315</v>
      </c>
      <c r="S305" s="49">
        <v>36.6576926979671</v>
      </c>
      <c r="T305" s="19">
        <f t="shared" si="366"/>
        <v>2.3137182651500636E-3</v>
      </c>
      <c r="U305" s="28">
        <f t="shared" si="367"/>
        <v>2.2502549408500386E-3</v>
      </c>
      <c r="V305" s="30" t="b">
        <f t="shared" ref="V305:X305" si="434">IF(AND($D305&lt;V$2,$D305&gt;W$2),V$3 )</f>
        <v>0</v>
      </c>
      <c r="W305" s="30">
        <f t="shared" si="434"/>
        <v>2.2578403714412637E-3</v>
      </c>
      <c r="X305" s="30" t="b">
        <f t="shared" si="434"/>
        <v>0</v>
      </c>
      <c r="Y305" s="30" t="b">
        <f t="shared" si="385"/>
        <v>0</v>
      </c>
      <c r="Z305" s="30">
        <f t="shared" si="386"/>
        <v>2.2578403714412637E-3</v>
      </c>
      <c r="AA305" s="30" t="b">
        <f t="shared" si="387"/>
        <v>0</v>
      </c>
      <c r="AB305" s="30">
        <f t="shared" si="388"/>
        <v>-4.0802950618612499E-2</v>
      </c>
      <c r="AC305" s="30" t="b">
        <f t="shared" si="389"/>
        <v>0</v>
      </c>
      <c r="AD305" s="30" t="b">
        <f t="shared" si="390"/>
        <v>0</v>
      </c>
      <c r="AE305" s="30">
        <f t="shared" si="391"/>
        <v>-4.0802950618612499E-2</v>
      </c>
      <c r="AF305" s="49">
        <f t="shared" si="392"/>
        <v>36.6576926979671</v>
      </c>
    </row>
    <row r="306" spans="1:32" ht="16.5" x14ac:dyDescent="0.3">
      <c r="A306" s="2">
        <v>42899.499999993917</v>
      </c>
      <c r="B306" s="8">
        <v>17118.979868706596</v>
      </c>
      <c r="C306" s="8">
        <f t="shared" si="369"/>
        <v>38.6111209148374</v>
      </c>
      <c r="D306" s="8">
        <f t="shared" si="370"/>
        <v>17080.368747791759</v>
      </c>
      <c r="E306" s="8">
        <f t="shared" si="371"/>
        <v>16677.838774402459</v>
      </c>
      <c r="F306" s="9">
        <f t="shared" si="372"/>
        <v>402.52997338930123</v>
      </c>
      <c r="G306" s="13">
        <f t="shared" si="365"/>
        <v>2.4135619658772201E-2</v>
      </c>
      <c r="H306" s="24" t="b">
        <f t="shared" si="373"/>
        <v>0</v>
      </c>
      <c r="I306" s="24">
        <f t="shared" si="374"/>
        <v>3.3608777590990367E-2</v>
      </c>
      <c r="J306" s="24" t="b">
        <f t="shared" si="375"/>
        <v>0</v>
      </c>
      <c r="K306" s="24" t="b">
        <f t="shared" si="376"/>
        <v>0</v>
      </c>
      <c r="L306" s="24">
        <f t="shared" si="377"/>
        <v>3.3608777590990367E-2</v>
      </c>
      <c r="M306" s="24" t="b">
        <f t="shared" si="378"/>
        <v>0</v>
      </c>
      <c r="N306" s="24">
        <f t="shared" si="379"/>
        <v>-171.52034102733461</v>
      </c>
      <c r="O306" s="24" t="b">
        <f t="shared" si="380"/>
        <v>0</v>
      </c>
      <c r="P306" s="24" t="b">
        <f t="shared" si="381"/>
        <v>0</v>
      </c>
      <c r="Q306" s="24">
        <f t="shared" si="382"/>
        <v>-171.52034102733461</v>
      </c>
      <c r="R306" s="48">
        <f t="shared" si="383"/>
        <v>402.52997338930123</v>
      </c>
      <c r="S306" s="49">
        <v>38.6111209148374</v>
      </c>
      <c r="T306" s="19">
        <f t="shared" si="366"/>
        <v>2.3151153717889793E-3</v>
      </c>
      <c r="U306" s="28">
        <f t="shared" si="367"/>
        <v>2.2503812416436045E-3</v>
      </c>
      <c r="V306" s="30" t="b">
        <f t="shared" ref="V306:X306" si="435">IF(AND($D306&lt;V$2,$D306&gt;W$2),V$3 )</f>
        <v>0</v>
      </c>
      <c r="W306" s="30">
        <f t="shared" si="435"/>
        <v>2.2578403714412637E-3</v>
      </c>
      <c r="X306" s="30" t="b">
        <f t="shared" si="435"/>
        <v>0</v>
      </c>
      <c r="Y306" s="30" t="b">
        <f t="shared" si="385"/>
        <v>0</v>
      </c>
      <c r="Z306" s="30">
        <f t="shared" si="386"/>
        <v>2.2578403714412637E-3</v>
      </c>
      <c r="AA306" s="30" t="b">
        <f t="shared" si="387"/>
        <v>0</v>
      </c>
      <c r="AB306" s="30">
        <f t="shared" si="388"/>
        <v>-4.0802950618612499E-2</v>
      </c>
      <c r="AC306" s="30" t="b">
        <f t="shared" si="389"/>
        <v>0</v>
      </c>
      <c r="AD306" s="30" t="b">
        <f t="shared" si="390"/>
        <v>0</v>
      </c>
      <c r="AE306" s="30">
        <f t="shared" si="391"/>
        <v>-4.0802950618612499E-2</v>
      </c>
      <c r="AF306" s="49">
        <f t="shared" si="392"/>
        <v>38.6111209148374</v>
      </c>
    </row>
    <row r="307" spans="1:32" ht="16.5" x14ac:dyDescent="0.3">
      <c r="A307" s="2">
        <v>42899.541666660582</v>
      </c>
      <c r="B307" s="8">
        <v>17595.045567491321</v>
      </c>
      <c r="C307" s="8">
        <f t="shared" si="369"/>
        <v>39.686001269011953</v>
      </c>
      <c r="D307" s="8">
        <f t="shared" si="370"/>
        <v>17555.359566222309</v>
      </c>
      <c r="E307" s="8">
        <f t="shared" si="371"/>
        <v>17136.865732058614</v>
      </c>
      <c r="F307" s="9">
        <f t="shared" si="372"/>
        <v>418.49383416369614</v>
      </c>
      <c r="G307" s="13">
        <f t="shared" si="365"/>
        <v>2.4420675326924171E-2</v>
      </c>
      <c r="H307" s="24" t="b">
        <f t="shared" si="373"/>
        <v>0</v>
      </c>
      <c r="I307" s="24">
        <f t="shared" si="374"/>
        <v>3.3608777590990367E-2</v>
      </c>
      <c r="J307" s="24" t="b">
        <f t="shared" si="375"/>
        <v>0</v>
      </c>
      <c r="K307" s="24" t="b">
        <f t="shared" si="376"/>
        <v>0</v>
      </c>
      <c r="L307" s="24">
        <f t="shared" si="377"/>
        <v>3.3608777590990367E-2</v>
      </c>
      <c r="M307" s="24" t="b">
        <f t="shared" si="378"/>
        <v>0</v>
      </c>
      <c r="N307" s="24">
        <f t="shared" si="379"/>
        <v>-171.52034102733461</v>
      </c>
      <c r="O307" s="24" t="b">
        <f t="shared" si="380"/>
        <v>0</v>
      </c>
      <c r="P307" s="24" t="b">
        <f t="shared" si="381"/>
        <v>0</v>
      </c>
      <c r="Q307" s="24">
        <f t="shared" si="382"/>
        <v>-171.52034102733461</v>
      </c>
      <c r="R307" s="48">
        <f t="shared" si="383"/>
        <v>418.49383416369614</v>
      </c>
      <c r="S307" s="49">
        <v>39.686001269011953</v>
      </c>
      <c r="T307" s="19">
        <f t="shared" si="366"/>
        <v>2.315826119520198E-3</v>
      </c>
      <c r="U307" s="28">
        <f t="shared" si="367"/>
        <v>2.2504454413876714E-3</v>
      </c>
      <c r="V307" s="30" t="b">
        <f t="shared" ref="V307:X307" si="436">IF(AND($D307&lt;V$2,$D307&gt;W$2),V$3 )</f>
        <v>0</v>
      </c>
      <c r="W307" s="30">
        <f t="shared" si="436"/>
        <v>2.2578403714412637E-3</v>
      </c>
      <c r="X307" s="30" t="b">
        <f t="shared" si="436"/>
        <v>0</v>
      </c>
      <c r="Y307" s="30" t="b">
        <f t="shared" si="385"/>
        <v>0</v>
      </c>
      <c r="Z307" s="30">
        <f t="shared" si="386"/>
        <v>2.2578403714412637E-3</v>
      </c>
      <c r="AA307" s="30" t="b">
        <f t="shared" si="387"/>
        <v>0</v>
      </c>
      <c r="AB307" s="30">
        <f t="shared" si="388"/>
        <v>-4.0802950618612499E-2</v>
      </c>
      <c r="AC307" s="30" t="b">
        <f t="shared" si="389"/>
        <v>0</v>
      </c>
      <c r="AD307" s="30" t="b">
        <f t="shared" si="390"/>
        <v>0</v>
      </c>
      <c r="AE307" s="30">
        <f t="shared" si="391"/>
        <v>-4.0802950618612499E-2</v>
      </c>
      <c r="AF307" s="49">
        <f t="shared" si="392"/>
        <v>39.686001269011953</v>
      </c>
    </row>
    <row r="308" spans="1:32" ht="16.5" x14ac:dyDescent="0.3">
      <c r="A308" s="2">
        <v>42899.583333327246</v>
      </c>
      <c r="B308" s="8">
        <v>17594.720891927082</v>
      </c>
      <c r="C308" s="8">
        <f t="shared" si="369"/>
        <v>39.68526820341539</v>
      </c>
      <c r="D308" s="8">
        <f t="shared" si="370"/>
        <v>17555.035623723667</v>
      </c>
      <c r="E308" s="8">
        <f t="shared" si="371"/>
        <v>17136.552676871361</v>
      </c>
      <c r="F308" s="9">
        <f t="shared" si="372"/>
        <v>418.48294685230695</v>
      </c>
      <c r="G308" s="13">
        <f t="shared" si="365"/>
        <v>2.442048612362506E-2</v>
      </c>
      <c r="H308" s="24" t="b">
        <f t="shared" si="373"/>
        <v>0</v>
      </c>
      <c r="I308" s="24">
        <f t="shared" si="374"/>
        <v>3.3608777590990367E-2</v>
      </c>
      <c r="J308" s="24" t="b">
        <f t="shared" si="375"/>
        <v>0</v>
      </c>
      <c r="K308" s="24" t="b">
        <f t="shared" si="376"/>
        <v>0</v>
      </c>
      <c r="L308" s="24">
        <f t="shared" si="377"/>
        <v>3.3608777590990367E-2</v>
      </c>
      <c r="M308" s="24" t="b">
        <f t="shared" si="378"/>
        <v>0</v>
      </c>
      <c r="N308" s="24">
        <f t="shared" si="379"/>
        <v>-171.52034102733461</v>
      </c>
      <c r="O308" s="24" t="b">
        <f t="shared" si="380"/>
        <v>0</v>
      </c>
      <c r="P308" s="24" t="b">
        <f t="shared" si="381"/>
        <v>0</v>
      </c>
      <c r="Q308" s="24">
        <f t="shared" si="382"/>
        <v>-171.52034102733461</v>
      </c>
      <c r="R308" s="48">
        <f t="shared" si="383"/>
        <v>418.48294685230695</v>
      </c>
      <c r="S308" s="49">
        <v>39.68526820341539</v>
      </c>
      <c r="T308" s="19">
        <f t="shared" si="366"/>
        <v>2.3158256477673767E-3</v>
      </c>
      <c r="U308" s="28">
        <f t="shared" si="367"/>
        <v>2.2504453987874868E-3</v>
      </c>
      <c r="V308" s="30" t="b">
        <f t="shared" ref="V308:X308" si="437">IF(AND($D308&lt;V$2,$D308&gt;W$2),V$3 )</f>
        <v>0</v>
      </c>
      <c r="W308" s="30">
        <f t="shared" si="437"/>
        <v>2.2578403714412637E-3</v>
      </c>
      <c r="X308" s="30" t="b">
        <f t="shared" si="437"/>
        <v>0</v>
      </c>
      <c r="Y308" s="30" t="b">
        <f t="shared" si="385"/>
        <v>0</v>
      </c>
      <c r="Z308" s="30">
        <f t="shared" si="386"/>
        <v>2.2578403714412637E-3</v>
      </c>
      <c r="AA308" s="30" t="b">
        <f t="shared" si="387"/>
        <v>0</v>
      </c>
      <c r="AB308" s="30">
        <f t="shared" si="388"/>
        <v>-4.0802950618612499E-2</v>
      </c>
      <c r="AC308" s="30" t="b">
        <f t="shared" si="389"/>
        <v>0</v>
      </c>
      <c r="AD308" s="30" t="b">
        <f t="shared" si="390"/>
        <v>0</v>
      </c>
      <c r="AE308" s="30">
        <f t="shared" si="391"/>
        <v>-4.0802950618612499E-2</v>
      </c>
      <c r="AF308" s="49">
        <f t="shared" si="392"/>
        <v>39.68526820341539</v>
      </c>
    </row>
    <row r="309" spans="1:32" ht="16.5" x14ac:dyDescent="0.3">
      <c r="A309" s="2">
        <v>42899.62499999391</v>
      </c>
      <c r="B309" s="8">
        <v>17090.40544921875</v>
      </c>
      <c r="C309" s="8">
        <f t="shared" si="369"/>
        <v>38.546604436927247</v>
      </c>
      <c r="D309" s="8">
        <f t="shared" si="370"/>
        <v>17051.858844781822</v>
      </c>
      <c r="E309" s="8">
        <f t="shared" si="371"/>
        <v>16650.287054381923</v>
      </c>
      <c r="F309" s="9">
        <f t="shared" si="372"/>
        <v>401.57179039989961</v>
      </c>
      <c r="G309" s="13">
        <f t="shared" si="365"/>
        <v>2.4118010043209216E-2</v>
      </c>
      <c r="H309" s="24" t="b">
        <f t="shared" si="373"/>
        <v>0</v>
      </c>
      <c r="I309" s="24">
        <f t="shared" si="374"/>
        <v>3.3608777590990367E-2</v>
      </c>
      <c r="J309" s="24" t="b">
        <f t="shared" si="375"/>
        <v>0</v>
      </c>
      <c r="K309" s="24" t="b">
        <f t="shared" si="376"/>
        <v>0</v>
      </c>
      <c r="L309" s="24">
        <f t="shared" si="377"/>
        <v>3.3608777590990367E-2</v>
      </c>
      <c r="M309" s="24" t="b">
        <f t="shared" si="378"/>
        <v>0</v>
      </c>
      <c r="N309" s="24">
        <f t="shared" si="379"/>
        <v>-171.52034102733461</v>
      </c>
      <c r="O309" s="24" t="b">
        <f t="shared" si="380"/>
        <v>0</v>
      </c>
      <c r="P309" s="24" t="b">
        <f t="shared" si="381"/>
        <v>0</v>
      </c>
      <c r="Q309" s="24">
        <f t="shared" si="382"/>
        <v>-171.52034102733461</v>
      </c>
      <c r="R309" s="48">
        <f t="shared" si="383"/>
        <v>401.57179039989961</v>
      </c>
      <c r="S309" s="49">
        <v>38.546604436927247</v>
      </c>
      <c r="T309" s="19">
        <f t="shared" si="366"/>
        <v>2.3150714645957279E-3</v>
      </c>
      <c r="U309" s="28">
        <f t="shared" si="367"/>
        <v>2.2503772744638276E-3</v>
      </c>
      <c r="V309" s="30" t="b">
        <f t="shared" ref="V309:X309" si="438">IF(AND($D309&lt;V$2,$D309&gt;W$2),V$3 )</f>
        <v>0</v>
      </c>
      <c r="W309" s="30">
        <f t="shared" si="438"/>
        <v>2.2578403714412637E-3</v>
      </c>
      <c r="X309" s="30" t="b">
        <f t="shared" si="438"/>
        <v>0</v>
      </c>
      <c r="Y309" s="30" t="b">
        <f t="shared" si="385"/>
        <v>0</v>
      </c>
      <c r="Z309" s="30">
        <f t="shared" si="386"/>
        <v>2.2578403714412637E-3</v>
      </c>
      <c r="AA309" s="30" t="b">
        <f t="shared" si="387"/>
        <v>0</v>
      </c>
      <c r="AB309" s="30">
        <f t="shared" si="388"/>
        <v>-4.0802950618612499E-2</v>
      </c>
      <c r="AC309" s="30" t="b">
        <f t="shared" si="389"/>
        <v>0</v>
      </c>
      <c r="AD309" s="30" t="b">
        <f t="shared" si="390"/>
        <v>0</v>
      </c>
      <c r="AE309" s="30">
        <f t="shared" si="391"/>
        <v>-4.0802950618612499E-2</v>
      </c>
      <c r="AF309" s="49">
        <f t="shared" si="392"/>
        <v>38.546604436927247</v>
      </c>
    </row>
    <row r="310" spans="1:32" ht="16.5" x14ac:dyDescent="0.3">
      <c r="A310" s="2">
        <v>42899.666666660574</v>
      </c>
      <c r="B310" s="8">
        <v>16301.792769097223</v>
      </c>
      <c r="C310" s="8">
        <f t="shared" si="369"/>
        <v>36.766042890318367</v>
      </c>
      <c r="D310" s="8">
        <f t="shared" si="370"/>
        <v>16265.026726206905</v>
      </c>
      <c r="E310" s="8">
        <f t="shared" si="371"/>
        <v>15889.899401481638</v>
      </c>
      <c r="F310" s="9">
        <f t="shared" si="372"/>
        <v>375.12732472526744</v>
      </c>
      <c r="G310" s="13">
        <f t="shared" si="365"/>
        <v>2.3607910613347813E-2</v>
      </c>
      <c r="H310" s="24" t="b">
        <f t="shared" si="373"/>
        <v>0</v>
      </c>
      <c r="I310" s="24">
        <f t="shared" si="374"/>
        <v>3.3608777590990367E-2</v>
      </c>
      <c r="J310" s="24" t="b">
        <f t="shared" si="375"/>
        <v>0</v>
      </c>
      <c r="K310" s="24" t="b">
        <f t="shared" si="376"/>
        <v>0</v>
      </c>
      <c r="L310" s="24">
        <f t="shared" si="377"/>
        <v>3.3608777590990367E-2</v>
      </c>
      <c r="M310" s="24" t="b">
        <f t="shared" si="378"/>
        <v>0</v>
      </c>
      <c r="N310" s="24">
        <f t="shared" si="379"/>
        <v>-171.52034102733461</v>
      </c>
      <c r="O310" s="24" t="b">
        <f t="shared" si="380"/>
        <v>0</v>
      </c>
      <c r="P310" s="24" t="b">
        <f t="shared" si="381"/>
        <v>0</v>
      </c>
      <c r="Q310" s="24">
        <f t="shared" si="382"/>
        <v>-171.52034102733461</v>
      </c>
      <c r="R310" s="48">
        <f t="shared" si="383"/>
        <v>375.12732472526744</v>
      </c>
      <c r="S310" s="49">
        <v>36.766042890318367</v>
      </c>
      <c r="T310" s="19">
        <f t="shared" si="366"/>
        <v>2.3137996007004395E-3</v>
      </c>
      <c r="U310" s="28">
        <f t="shared" si="367"/>
        <v>2.2502622975132456E-3</v>
      </c>
      <c r="V310" s="30" t="b">
        <f t="shared" ref="V310:X310" si="439">IF(AND($D310&lt;V$2,$D310&gt;W$2),V$3 )</f>
        <v>0</v>
      </c>
      <c r="W310" s="30">
        <f t="shared" si="439"/>
        <v>2.2578403714412637E-3</v>
      </c>
      <c r="X310" s="30" t="b">
        <f t="shared" si="439"/>
        <v>0</v>
      </c>
      <c r="Y310" s="30" t="b">
        <f t="shared" si="385"/>
        <v>0</v>
      </c>
      <c r="Z310" s="30">
        <f t="shared" si="386"/>
        <v>2.2578403714412637E-3</v>
      </c>
      <c r="AA310" s="30" t="b">
        <f t="shared" si="387"/>
        <v>0</v>
      </c>
      <c r="AB310" s="30">
        <f t="shared" si="388"/>
        <v>-4.0802950618612499E-2</v>
      </c>
      <c r="AC310" s="30" t="b">
        <f t="shared" si="389"/>
        <v>0</v>
      </c>
      <c r="AD310" s="30" t="b">
        <f t="shared" si="390"/>
        <v>0</v>
      </c>
      <c r="AE310" s="30">
        <f t="shared" si="391"/>
        <v>-4.0802950618612499E-2</v>
      </c>
      <c r="AF310" s="49">
        <f t="shared" si="392"/>
        <v>36.766042890318367</v>
      </c>
    </row>
    <row r="311" spans="1:32" ht="16.5" x14ac:dyDescent="0.3">
      <c r="A311" s="2">
        <v>42899.708333327239</v>
      </c>
      <c r="B311" s="8">
        <v>15295.612390407987</v>
      </c>
      <c r="C311" s="8">
        <f t="shared" si="369"/>
        <v>34.494248210361754</v>
      </c>
      <c r="D311" s="8">
        <f t="shared" si="370"/>
        <v>15261.118142197625</v>
      </c>
      <c r="E311" s="8">
        <f t="shared" si="371"/>
        <v>14919.730957794012</v>
      </c>
      <c r="F311" s="9">
        <f t="shared" si="372"/>
        <v>341.3871844036135</v>
      </c>
      <c r="G311" s="13">
        <f t="shared" si="365"/>
        <v>2.2881591187492164E-2</v>
      </c>
      <c r="H311" s="24" t="b">
        <f t="shared" si="373"/>
        <v>0</v>
      </c>
      <c r="I311" s="24">
        <f t="shared" si="374"/>
        <v>3.3608777590990367E-2</v>
      </c>
      <c r="J311" s="24" t="b">
        <f t="shared" si="375"/>
        <v>0</v>
      </c>
      <c r="K311" s="24" t="b">
        <f t="shared" si="376"/>
        <v>0</v>
      </c>
      <c r="L311" s="24">
        <f t="shared" si="377"/>
        <v>3.3608777590990367E-2</v>
      </c>
      <c r="M311" s="24" t="b">
        <f t="shared" si="378"/>
        <v>0</v>
      </c>
      <c r="N311" s="24">
        <f t="shared" si="379"/>
        <v>-171.52034102733461</v>
      </c>
      <c r="O311" s="24" t="b">
        <f t="shared" si="380"/>
        <v>0</v>
      </c>
      <c r="P311" s="24" t="b">
        <f t="shared" si="381"/>
        <v>0</v>
      </c>
      <c r="Q311" s="24">
        <f t="shared" si="382"/>
        <v>-171.52034102733461</v>
      </c>
      <c r="R311" s="48">
        <f t="shared" si="383"/>
        <v>341.3871844036135</v>
      </c>
      <c r="S311" s="49">
        <v>34.494248210361754</v>
      </c>
      <c r="T311" s="19">
        <f t="shared" si="366"/>
        <v>2.3119886215067493E-3</v>
      </c>
      <c r="U311" s="28">
        <f t="shared" si="367"/>
        <v>2.2500983863652109E-3</v>
      </c>
      <c r="V311" s="30" t="b">
        <f t="shared" ref="V311:X311" si="440">IF(AND($D311&lt;V$2,$D311&gt;W$2),V$3 )</f>
        <v>0</v>
      </c>
      <c r="W311" s="30">
        <f t="shared" si="440"/>
        <v>2.2578403714412637E-3</v>
      </c>
      <c r="X311" s="30" t="b">
        <f t="shared" si="440"/>
        <v>0</v>
      </c>
      <c r="Y311" s="30" t="b">
        <f t="shared" si="385"/>
        <v>0</v>
      </c>
      <c r="Z311" s="30">
        <f t="shared" si="386"/>
        <v>2.2578403714412637E-3</v>
      </c>
      <c r="AA311" s="30" t="b">
        <f t="shared" si="387"/>
        <v>0</v>
      </c>
      <c r="AB311" s="30">
        <f t="shared" si="388"/>
        <v>-4.0802950618612499E-2</v>
      </c>
      <c r="AC311" s="30" t="b">
        <f t="shared" si="389"/>
        <v>0</v>
      </c>
      <c r="AD311" s="30" t="b">
        <f t="shared" si="390"/>
        <v>0</v>
      </c>
      <c r="AE311" s="30">
        <f t="shared" si="391"/>
        <v>-4.0802950618612499E-2</v>
      </c>
      <c r="AF311" s="49">
        <f t="shared" si="392"/>
        <v>34.494248210361754</v>
      </c>
    </row>
    <row r="312" spans="1:32" ht="16.5" x14ac:dyDescent="0.3">
      <c r="A312" s="2">
        <v>42899.749999993903</v>
      </c>
      <c r="B312" s="8">
        <v>14458.978529730903</v>
      </c>
      <c r="C312" s="8">
        <f t="shared" si="369"/>
        <v>32.962031432823913</v>
      </c>
      <c r="D312" s="8">
        <f t="shared" si="370"/>
        <v>14426.016498298079</v>
      </c>
      <c r="E312" s="8">
        <f t="shared" si="371"/>
        <v>14112.696059310156</v>
      </c>
      <c r="F312" s="9">
        <f t="shared" si="372"/>
        <v>313.32043898792318</v>
      </c>
      <c r="G312" s="13">
        <f t="shared" si="365"/>
        <v>2.2201317003580294E-2</v>
      </c>
      <c r="H312" s="24" t="b">
        <f t="shared" si="373"/>
        <v>0</v>
      </c>
      <c r="I312" s="24">
        <f t="shared" si="374"/>
        <v>3.3608777590990367E-2</v>
      </c>
      <c r="J312" s="24" t="b">
        <f t="shared" si="375"/>
        <v>0</v>
      </c>
      <c r="K312" s="24" t="b">
        <f t="shared" si="376"/>
        <v>0</v>
      </c>
      <c r="L312" s="24">
        <f t="shared" si="377"/>
        <v>3.3608777590990367E-2</v>
      </c>
      <c r="M312" s="24" t="b">
        <f t="shared" si="378"/>
        <v>0</v>
      </c>
      <c r="N312" s="24">
        <f t="shared" si="379"/>
        <v>-171.52034102733461</v>
      </c>
      <c r="O312" s="24" t="b">
        <f t="shared" si="380"/>
        <v>0</v>
      </c>
      <c r="P312" s="24" t="b">
        <f t="shared" si="381"/>
        <v>0</v>
      </c>
      <c r="Q312" s="24">
        <f t="shared" si="382"/>
        <v>-171.52034102733461</v>
      </c>
      <c r="R312" s="48">
        <f t="shared" si="383"/>
        <v>313.32043898792318</v>
      </c>
      <c r="S312" s="49">
        <v>32.962031432823913</v>
      </c>
      <c r="T312" s="19">
        <f t="shared" si="366"/>
        <v>2.3356296553328545E-3</v>
      </c>
      <c r="U312" s="28">
        <f t="shared" si="367"/>
        <v>2.2745077716615344E-3</v>
      </c>
      <c r="V312" s="30" t="b">
        <f t="shared" ref="V312:X312" si="441">IF(AND($D312&lt;V$2,$D312&gt;W$2),V$3 )</f>
        <v>0</v>
      </c>
      <c r="W312" s="30" t="b">
        <f t="shared" si="441"/>
        <v>0</v>
      </c>
      <c r="X312" s="30">
        <f t="shared" si="441"/>
        <v>4.7702342923554032E-4</v>
      </c>
      <c r="Y312" s="30" t="b">
        <f t="shared" si="385"/>
        <v>0</v>
      </c>
      <c r="Z312" s="30">
        <f t="shared" si="386"/>
        <v>4.7702342923554032E-4</v>
      </c>
      <c r="AA312" s="30" t="b">
        <f t="shared" si="387"/>
        <v>0</v>
      </c>
      <c r="AB312" s="30" t="b">
        <f t="shared" si="388"/>
        <v>0</v>
      </c>
      <c r="AC312" s="30">
        <f t="shared" si="389"/>
        <v>26.064759911328629</v>
      </c>
      <c r="AD312" s="30" t="b">
        <f t="shared" si="390"/>
        <v>0</v>
      </c>
      <c r="AE312" s="30">
        <f t="shared" si="391"/>
        <v>26.064759911328629</v>
      </c>
      <c r="AF312" s="49">
        <f t="shared" si="392"/>
        <v>32.962031432823913</v>
      </c>
    </row>
    <row r="313" spans="1:32" ht="16.5" x14ac:dyDescent="0.3">
      <c r="A313" s="2">
        <v>42899.791666660567</v>
      </c>
      <c r="B313" s="8">
        <v>13987.020234375001</v>
      </c>
      <c r="C313" s="8">
        <f t="shared" si="369"/>
        <v>32.736896268317082</v>
      </c>
      <c r="D313" s="8">
        <f t="shared" si="370"/>
        <v>13954.283338106683</v>
      </c>
      <c r="E313" s="8">
        <f t="shared" si="371"/>
        <v>13654.768845140037</v>
      </c>
      <c r="F313" s="9">
        <f t="shared" si="372"/>
        <v>299.51449296664617</v>
      </c>
      <c r="G313" s="13">
        <f t="shared" si="365"/>
        <v>2.1934790428418598E-2</v>
      </c>
      <c r="H313" s="24" t="b">
        <f t="shared" si="373"/>
        <v>0</v>
      </c>
      <c r="I313" s="24" t="b">
        <f t="shared" si="374"/>
        <v>0</v>
      </c>
      <c r="J313" s="24">
        <f t="shared" si="375"/>
        <v>2.8413894797919583E-2</v>
      </c>
      <c r="K313" s="24" t="b">
        <f t="shared" si="376"/>
        <v>0</v>
      </c>
      <c r="L313" s="24">
        <f t="shared" si="377"/>
        <v>2.8413894797919583E-2</v>
      </c>
      <c r="M313" s="24" t="b">
        <f t="shared" si="378"/>
        <v>0</v>
      </c>
      <c r="N313" s="24" t="b">
        <f t="shared" si="379"/>
        <v>0</v>
      </c>
      <c r="O313" s="24">
        <f t="shared" si="380"/>
        <v>-96.981045782679246</v>
      </c>
      <c r="P313" s="24" t="b">
        <f t="shared" si="381"/>
        <v>0</v>
      </c>
      <c r="Q313" s="24">
        <f t="shared" si="382"/>
        <v>-96.981045782679246</v>
      </c>
      <c r="R313" s="48">
        <f t="shared" si="383"/>
        <v>299.51449296664617</v>
      </c>
      <c r="S313" s="49">
        <v>32.736896268317082</v>
      </c>
      <c r="T313" s="19">
        <f t="shared" si="366"/>
        <v>2.3974698246150609E-3</v>
      </c>
      <c r="U313" s="28">
        <f t="shared" si="367"/>
        <v>2.3350544494642684E-3</v>
      </c>
      <c r="V313" s="30" t="b">
        <f t="shared" ref="V313:X313" si="442">IF(AND($D313&lt;V$2,$D313&gt;W$2),V$3 )</f>
        <v>0</v>
      </c>
      <c r="W313" s="30" t="b">
        <f t="shared" si="442"/>
        <v>0</v>
      </c>
      <c r="X313" s="30">
        <f t="shared" si="442"/>
        <v>4.7702342923554032E-4</v>
      </c>
      <c r="Y313" s="30" t="b">
        <f t="shared" si="385"/>
        <v>0</v>
      </c>
      <c r="Z313" s="30">
        <f t="shared" si="386"/>
        <v>4.7702342923554032E-4</v>
      </c>
      <c r="AA313" s="30" t="b">
        <f t="shared" si="387"/>
        <v>0</v>
      </c>
      <c r="AB313" s="30" t="b">
        <f t="shared" si="388"/>
        <v>0</v>
      </c>
      <c r="AC313" s="30">
        <f t="shared" si="389"/>
        <v>26.064759911328629</v>
      </c>
      <c r="AD313" s="30" t="b">
        <f t="shared" si="390"/>
        <v>0</v>
      </c>
      <c r="AE313" s="30">
        <f t="shared" si="391"/>
        <v>26.064759911328629</v>
      </c>
      <c r="AF313" s="49">
        <f t="shared" si="392"/>
        <v>32.736896268317082</v>
      </c>
    </row>
    <row r="314" spans="1:32" ht="16.5" x14ac:dyDescent="0.3">
      <c r="A314" s="2">
        <v>42899.833333327231</v>
      </c>
      <c r="B314" s="8">
        <v>13616.540614149306</v>
      </c>
      <c r="C314" s="8">
        <f t="shared" si="369"/>
        <v>32.560168809415138</v>
      </c>
      <c r="D314" s="8">
        <f t="shared" si="370"/>
        <v>13583.98044533989</v>
      </c>
      <c r="E314" s="8">
        <f t="shared" si="371"/>
        <v>13294.987699811685</v>
      </c>
      <c r="F314" s="9">
        <f t="shared" si="372"/>
        <v>288.99274552820521</v>
      </c>
      <c r="G314" s="13">
        <f t="shared" si="365"/>
        <v>2.1736969755323549E-2</v>
      </c>
      <c r="H314" s="24" t="b">
        <f t="shared" si="373"/>
        <v>0</v>
      </c>
      <c r="I314" s="24" t="b">
        <f t="shared" si="374"/>
        <v>0</v>
      </c>
      <c r="J314" s="24">
        <f t="shared" si="375"/>
        <v>2.8413894797919583E-2</v>
      </c>
      <c r="K314" s="24" t="b">
        <f t="shared" si="376"/>
        <v>0</v>
      </c>
      <c r="L314" s="24">
        <f t="shared" si="377"/>
        <v>2.8413894797919583E-2</v>
      </c>
      <c r="M314" s="24" t="b">
        <f t="shared" si="378"/>
        <v>0</v>
      </c>
      <c r="N314" s="24" t="b">
        <f t="shared" si="379"/>
        <v>0</v>
      </c>
      <c r="O314" s="24">
        <f t="shared" si="380"/>
        <v>-96.981045782679246</v>
      </c>
      <c r="P314" s="24" t="b">
        <f t="shared" si="381"/>
        <v>0</v>
      </c>
      <c r="Q314" s="24">
        <f t="shared" si="382"/>
        <v>-96.981045782679246</v>
      </c>
      <c r="R314" s="48">
        <f t="shared" si="383"/>
        <v>288.99274552820521</v>
      </c>
      <c r="S314" s="49">
        <v>32.560168809415138</v>
      </c>
      <c r="T314" s="19">
        <f t="shared" si="366"/>
        <v>2.4490559558679645E-3</v>
      </c>
      <c r="U314" s="28">
        <f t="shared" si="367"/>
        <v>2.3855175023740323E-3</v>
      </c>
      <c r="V314" s="30" t="b">
        <f t="shared" ref="V314:X314" si="443">IF(AND($D314&lt;V$2,$D314&gt;W$2),V$3 )</f>
        <v>0</v>
      </c>
      <c r="W314" s="30" t="b">
        <f t="shared" si="443"/>
        <v>0</v>
      </c>
      <c r="X314" s="30">
        <f t="shared" si="443"/>
        <v>4.7702342923554032E-4</v>
      </c>
      <c r="Y314" s="30" t="b">
        <f t="shared" si="385"/>
        <v>0</v>
      </c>
      <c r="Z314" s="30">
        <f t="shared" si="386"/>
        <v>4.7702342923554032E-4</v>
      </c>
      <c r="AA314" s="30" t="b">
        <f t="shared" si="387"/>
        <v>0</v>
      </c>
      <c r="AB314" s="30" t="b">
        <f t="shared" si="388"/>
        <v>0</v>
      </c>
      <c r="AC314" s="30">
        <f t="shared" si="389"/>
        <v>26.064759911328629</v>
      </c>
      <c r="AD314" s="30" t="b">
        <f t="shared" si="390"/>
        <v>0</v>
      </c>
      <c r="AE314" s="30">
        <f t="shared" si="391"/>
        <v>26.064759911328629</v>
      </c>
      <c r="AF314" s="49">
        <f t="shared" si="392"/>
        <v>32.560168809415138</v>
      </c>
    </row>
    <row r="315" spans="1:32" ht="16.5" x14ac:dyDescent="0.3">
      <c r="A315" s="2">
        <v>42899.874999993895</v>
      </c>
      <c r="B315" s="8">
        <v>12609.948668619792</v>
      </c>
      <c r="C315" s="8">
        <f t="shared" si="369"/>
        <v>32.080000867717779</v>
      </c>
      <c r="D315" s="8">
        <f t="shared" si="370"/>
        <v>12577.868667752075</v>
      </c>
      <c r="E315" s="8">
        <f t="shared" si="371"/>
        <v>12317.463476427198</v>
      </c>
      <c r="F315" s="9">
        <f t="shared" si="372"/>
        <v>260.40519132487714</v>
      </c>
      <c r="G315" s="13">
        <f t="shared" si="365"/>
        <v>2.1141137688228829E-2</v>
      </c>
      <c r="H315" s="24" t="b">
        <f t="shared" si="373"/>
        <v>0</v>
      </c>
      <c r="I315" s="24" t="b">
        <f t="shared" si="374"/>
        <v>0</v>
      </c>
      <c r="J315" s="24">
        <f t="shared" si="375"/>
        <v>2.8413894797919583E-2</v>
      </c>
      <c r="K315" s="24" t="b">
        <f t="shared" si="376"/>
        <v>0</v>
      </c>
      <c r="L315" s="24">
        <f t="shared" si="377"/>
        <v>2.8413894797919583E-2</v>
      </c>
      <c r="M315" s="24" t="b">
        <f t="shared" si="378"/>
        <v>0</v>
      </c>
      <c r="N315" s="24" t="b">
        <f t="shared" si="379"/>
        <v>0</v>
      </c>
      <c r="O315" s="24">
        <f t="shared" si="380"/>
        <v>-96.981045782679246</v>
      </c>
      <c r="P315" s="24" t="b">
        <f t="shared" si="381"/>
        <v>0</v>
      </c>
      <c r="Q315" s="24">
        <f t="shared" si="382"/>
        <v>-96.981045782679246</v>
      </c>
      <c r="R315" s="48">
        <f t="shared" si="383"/>
        <v>260.40519132487714</v>
      </c>
      <c r="S315" s="49">
        <v>32.080000867717779</v>
      </c>
      <c r="T315" s="19">
        <f t="shared" si="366"/>
        <v>2.6044323921975941E-3</v>
      </c>
      <c r="U315" s="28">
        <f t="shared" si="367"/>
        <v>2.5375674827526123E-3</v>
      </c>
      <c r="V315" s="30" t="b">
        <f t="shared" ref="V315:X315" si="444">IF(AND($D315&lt;V$2,$D315&gt;W$2),V$3 )</f>
        <v>0</v>
      </c>
      <c r="W315" s="30" t="b">
        <f t="shared" si="444"/>
        <v>0</v>
      </c>
      <c r="X315" s="30">
        <f t="shared" si="444"/>
        <v>4.7702342923554032E-4</v>
      </c>
      <c r="Y315" s="30" t="b">
        <f t="shared" si="385"/>
        <v>0</v>
      </c>
      <c r="Z315" s="30">
        <f t="shared" si="386"/>
        <v>4.7702342923554032E-4</v>
      </c>
      <c r="AA315" s="30" t="b">
        <f t="shared" si="387"/>
        <v>0</v>
      </c>
      <c r="AB315" s="30" t="b">
        <f t="shared" si="388"/>
        <v>0</v>
      </c>
      <c r="AC315" s="30">
        <f t="shared" si="389"/>
        <v>26.064759911328629</v>
      </c>
      <c r="AD315" s="30" t="b">
        <f t="shared" si="390"/>
        <v>0</v>
      </c>
      <c r="AE315" s="30">
        <f t="shared" si="391"/>
        <v>26.064759911328629</v>
      </c>
      <c r="AF315" s="49">
        <f t="shared" si="392"/>
        <v>32.080000867717779</v>
      </c>
    </row>
    <row r="316" spans="1:32" ht="16.5" x14ac:dyDescent="0.3">
      <c r="A316" s="2">
        <v>42899.91666666056</v>
      </c>
      <c r="B316" s="8">
        <v>11431.005030381944</v>
      </c>
      <c r="C316" s="8">
        <f t="shared" si="369"/>
        <v>31.517617130530134</v>
      </c>
      <c r="D316" s="8">
        <f t="shared" si="370"/>
        <v>11399.487413251414</v>
      </c>
      <c r="E316" s="8">
        <f t="shared" si="371"/>
        <v>11172.564622923759</v>
      </c>
      <c r="F316" s="9">
        <f t="shared" si="372"/>
        <v>226.92279032765487</v>
      </c>
      <c r="G316" s="13">
        <f t="shared" si="365"/>
        <v>2.0310716293558677E-2</v>
      </c>
      <c r="H316" s="24" t="b">
        <f t="shared" si="373"/>
        <v>0</v>
      </c>
      <c r="I316" s="24" t="b">
        <f t="shared" si="374"/>
        <v>0</v>
      </c>
      <c r="J316" s="24">
        <f t="shared" si="375"/>
        <v>2.8413894797919583E-2</v>
      </c>
      <c r="K316" s="24" t="b">
        <f t="shared" si="376"/>
        <v>0</v>
      </c>
      <c r="L316" s="24">
        <f t="shared" si="377"/>
        <v>2.8413894797919583E-2</v>
      </c>
      <c r="M316" s="24" t="b">
        <f t="shared" si="378"/>
        <v>0</v>
      </c>
      <c r="N316" s="24" t="b">
        <f t="shared" si="379"/>
        <v>0</v>
      </c>
      <c r="O316" s="24">
        <f t="shared" si="380"/>
        <v>-96.981045782679246</v>
      </c>
      <c r="P316" s="24" t="b">
        <f t="shared" si="381"/>
        <v>0</v>
      </c>
      <c r="Q316" s="24">
        <f t="shared" si="382"/>
        <v>-96.981045782679246</v>
      </c>
      <c r="R316" s="48">
        <f t="shared" si="383"/>
        <v>226.92279032765487</v>
      </c>
      <c r="S316" s="49">
        <v>31.517617130530134</v>
      </c>
      <c r="T316" s="19">
        <f t="shared" si="366"/>
        <v>2.8209832025372756E-3</v>
      </c>
      <c r="U316" s="28">
        <f t="shared" si="367"/>
        <v>2.7496231065131105E-3</v>
      </c>
      <c r="V316" s="30" t="b">
        <f t="shared" ref="V316:X316" si="445">IF(AND($D316&lt;V$2,$D316&gt;W$2),V$3 )</f>
        <v>0</v>
      </c>
      <c r="W316" s="30" t="b">
        <f t="shared" si="445"/>
        <v>0</v>
      </c>
      <c r="X316" s="30">
        <f t="shared" si="445"/>
        <v>4.7702342923554032E-4</v>
      </c>
      <c r="Y316" s="30" t="b">
        <f t="shared" si="385"/>
        <v>0</v>
      </c>
      <c r="Z316" s="30">
        <f t="shared" si="386"/>
        <v>4.7702342923554032E-4</v>
      </c>
      <c r="AA316" s="30" t="b">
        <f t="shared" si="387"/>
        <v>0</v>
      </c>
      <c r="AB316" s="30" t="b">
        <f t="shared" si="388"/>
        <v>0</v>
      </c>
      <c r="AC316" s="30">
        <f t="shared" si="389"/>
        <v>26.064759911328629</v>
      </c>
      <c r="AD316" s="30" t="b">
        <f t="shared" si="390"/>
        <v>0</v>
      </c>
      <c r="AE316" s="30">
        <f t="shared" si="391"/>
        <v>26.064759911328629</v>
      </c>
      <c r="AF316" s="49">
        <f t="shared" si="392"/>
        <v>31.517617130530134</v>
      </c>
    </row>
    <row r="317" spans="1:32" ht="16.5" x14ac:dyDescent="0.3">
      <c r="A317" s="2">
        <v>42899.958333327224</v>
      </c>
      <c r="B317" s="8">
        <v>10524.129841579861</v>
      </c>
      <c r="C317" s="8">
        <f t="shared" si="369"/>
        <v>31.085016418079139</v>
      </c>
      <c r="D317" s="8">
        <f t="shared" si="370"/>
        <v>10493.044825161782</v>
      </c>
      <c r="E317" s="8">
        <f t="shared" si="371"/>
        <v>10291.87759917246</v>
      </c>
      <c r="F317" s="9">
        <f t="shared" si="372"/>
        <v>201.16722598932211</v>
      </c>
      <c r="G317" s="13">
        <f t="shared" si="365"/>
        <v>1.954621244285857E-2</v>
      </c>
      <c r="H317" s="24" t="b">
        <f t="shared" si="373"/>
        <v>0</v>
      </c>
      <c r="I317" s="24" t="b">
        <f t="shared" si="374"/>
        <v>0</v>
      </c>
      <c r="J317" s="24">
        <f t="shared" si="375"/>
        <v>2.8413894797919583E-2</v>
      </c>
      <c r="K317" s="24" t="b">
        <f t="shared" si="376"/>
        <v>0</v>
      </c>
      <c r="L317" s="24">
        <f t="shared" si="377"/>
        <v>2.8413894797919583E-2</v>
      </c>
      <c r="M317" s="24" t="b">
        <f t="shared" si="378"/>
        <v>0</v>
      </c>
      <c r="N317" s="24" t="b">
        <f t="shared" si="379"/>
        <v>0</v>
      </c>
      <c r="O317" s="24">
        <f t="shared" si="380"/>
        <v>-96.981045782679246</v>
      </c>
      <c r="P317" s="24" t="b">
        <f t="shared" si="381"/>
        <v>0</v>
      </c>
      <c r="Q317" s="24">
        <f t="shared" si="382"/>
        <v>-96.981045782679246</v>
      </c>
      <c r="R317" s="48">
        <f t="shared" si="383"/>
        <v>201.16722598932211</v>
      </c>
      <c r="S317" s="49">
        <v>31.085016418079139</v>
      </c>
      <c r="T317" s="19">
        <f t="shared" si="366"/>
        <v>3.0203445502090501E-3</v>
      </c>
      <c r="U317" s="28">
        <f t="shared" si="367"/>
        <v>2.9449913465783477E-3</v>
      </c>
      <c r="V317" s="30" t="b">
        <f t="shared" ref="V317:X317" si="446">IF(AND($D317&lt;V$2,$D317&gt;W$2),V$3 )</f>
        <v>0</v>
      </c>
      <c r="W317" s="30" t="b">
        <f t="shared" si="446"/>
        <v>0</v>
      </c>
      <c r="X317" s="30">
        <f t="shared" si="446"/>
        <v>4.7702342923554032E-4</v>
      </c>
      <c r="Y317" s="30" t="b">
        <f t="shared" si="385"/>
        <v>0</v>
      </c>
      <c r="Z317" s="30">
        <f t="shared" si="386"/>
        <v>4.7702342923554032E-4</v>
      </c>
      <c r="AA317" s="30" t="b">
        <f t="shared" si="387"/>
        <v>0</v>
      </c>
      <c r="AB317" s="30" t="b">
        <f t="shared" si="388"/>
        <v>0</v>
      </c>
      <c r="AC317" s="30">
        <f t="shared" si="389"/>
        <v>26.064759911328629</v>
      </c>
      <c r="AD317" s="30" t="b">
        <f t="shared" si="390"/>
        <v>0</v>
      </c>
      <c r="AE317" s="30">
        <f t="shared" si="391"/>
        <v>26.064759911328629</v>
      </c>
      <c r="AF317" s="49">
        <f t="shared" si="392"/>
        <v>31.085016418079139</v>
      </c>
    </row>
    <row r="318" spans="1:32" ht="16.5" x14ac:dyDescent="0.3">
      <c r="A318" s="2">
        <v>42899.999999993888</v>
      </c>
      <c r="B318" s="8">
        <v>9904.9635687934024</v>
      </c>
      <c r="C318" s="8">
        <f t="shared" si="369"/>
        <v>30.050569183286267</v>
      </c>
      <c r="D318" s="8">
        <f t="shared" si="370"/>
        <v>9874.9129996101165</v>
      </c>
      <c r="E318" s="8">
        <f t="shared" si="371"/>
        <v>9688.7494297121593</v>
      </c>
      <c r="F318" s="9">
        <f t="shared" si="372"/>
        <v>186.16356989795776</v>
      </c>
      <c r="G318" s="13">
        <f t="shared" si="365"/>
        <v>1.921440648749324E-2</v>
      </c>
      <c r="H318" s="24" t="b">
        <f t="shared" si="373"/>
        <v>0</v>
      </c>
      <c r="I318" s="24" t="b">
        <f t="shared" si="374"/>
        <v>0</v>
      </c>
      <c r="J318" s="24" t="b">
        <f t="shared" si="375"/>
        <v>0</v>
      </c>
      <c r="K318" s="24">
        <f t="shared" si="376"/>
        <v>1.9472250337568883E-2</v>
      </c>
      <c r="L318" s="24">
        <f t="shared" si="377"/>
        <v>1.9472250337568883E-2</v>
      </c>
      <c r="M318" s="24" t="b">
        <f t="shared" si="378"/>
        <v>0</v>
      </c>
      <c r="N318" s="24" t="b">
        <f t="shared" si="379"/>
        <v>0</v>
      </c>
      <c r="O318" s="24" t="b">
        <f t="shared" si="380"/>
        <v>0</v>
      </c>
      <c r="P318" s="24">
        <f t="shared" si="381"/>
        <v>-6.1232080921636793</v>
      </c>
      <c r="Q318" s="24">
        <f t="shared" si="382"/>
        <v>-6.1232080921636793</v>
      </c>
      <c r="R318" s="48">
        <f t="shared" si="383"/>
        <v>186.16356989795776</v>
      </c>
      <c r="S318" s="49">
        <v>30.050569183286267</v>
      </c>
      <c r="T318" s="19">
        <f t="shared" si="366"/>
        <v>3.1015942151554881E-3</v>
      </c>
      <c r="U318" s="28">
        <f t="shared" si="367"/>
        <v>3.0247132783050275E-3</v>
      </c>
      <c r="V318" s="30" t="b">
        <f t="shared" ref="V318:X318" si="447">IF(AND($D318&lt;V$2,$D318&gt;W$2),V$3 )</f>
        <v>0</v>
      </c>
      <c r="W318" s="30" t="b">
        <f t="shared" si="447"/>
        <v>0</v>
      </c>
      <c r="X318" s="30" t="b">
        <f t="shared" si="447"/>
        <v>0</v>
      </c>
      <c r="Y318" s="30">
        <f t="shared" si="385"/>
        <v>2.1268721667216761E-3</v>
      </c>
      <c r="Z318" s="30">
        <f t="shared" si="386"/>
        <v>2.1268721667216761E-3</v>
      </c>
      <c r="AA318" s="30" t="b">
        <f t="shared" si="387"/>
        <v>0</v>
      </c>
      <c r="AB318" s="30" t="b">
        <f t="shared" si="388"/>
        <v>0</v>
      </c>
      <c r="AC318" s="30" t="b">
        <f t="shared" si="389"/>
        <v>0</v>
      </c>
      <c r="AD318" s="30">
        <f t="shared" si="390"/>
        <v>8.9839778564273765</v>
      </c>
      <c r="AE318" s="30">
        <f t="shared" si="391"/>
        <v>8.9839778564273765</v>
      </c>
      <c r="AF318" s="49">
        <f t="shared" si="392"/>
        <v>30.050569183286267</v>
      </c>
    </row>
    <row r="319" spans="1:32" ht="16.5" x14ac:dyDescent="0.3">
      <c r="A319" s="2">
        <v>42900.041666660552</v>
      </c>
      <c r="B319" s="8">
        <v>9561.2889377170141</v>
      </c>
      <c r="C319" s="8">
        <f t="shared" si="369"/>
        <v>29.319617176041554</v>
      </c>
      <c r="D319" s="8">
        <f t="shared" si="370"/>
        <v>9531.9693205409731</v>
      </c>
      <c r="E319" s="8">
        <f t="shared" si="371"/>
        <v>9352.4836358135362</v>
      </c>
      <c r="F319" s="9">
        <f t="shared" si="372"/>
        <v>179.48568472743651</v>
      </c>
      <c r="G319" s="13">
        <f t="shared" si="365"/>
        <v>1.9191232159993375E-2</v>
      </c>
      <c r="H319" s="24" t="b">
        <f t="shared" si="373"/>
        <v>0</v>
      </c>
      <c r="I319" s="24" t="b">
        <f t="shared" si="374"/>
        <v>0</v>
      </c>
      <c r="J319" s="24" t="b">
        <f t="shared" si="375"/>
        <v>0</v>
      </c>
      <c r="K319" s="24">
        <f t="shared" si="376"/>
        <v>1.9472250337568883E-2</v>
      </c>
      <c r="L319" s="24">
        <f t="shared" si="377"/>
        <v>1.9472250337568883E-2</v>
      </c>
      <c r="M319" s="24" t="b">
        <f t="shared" si="378"/>
        <v>0</v>
      </c>
      <c r="N319" s="24" t="b">
        <f t="shared" si="379"/>
        <v>0</v>
      </c>
      <c r="O319" s="24" t="b">
        <f t="shared" si="380"/>
        <v>0</v>
      </c>
      <c r="P319" s="24">
        <f t="shared" si="381"/>
        <v>-6.1232080921636793</v>
      </c>
      <c r="Q319" s="24">
        <f t="shared" si="382"/>
        <v>-6.1232080921636793</v>
      </c>
      <c r="R319" s="48">
        <f t="shared" si="383"/>
        <v>179.48568472743651</v>
      </c>
      <c r="S319" s="49">
        <v>29.319617176041554</v>
      </c>
      <c r="T319" s="19">
        <f t="shared" si="366"/>
        <v>3.1349551966889013E-3</v>
      </c>
      <c r="U319" s="28">
        <f t="shared" si="367"/>
        <v>3.0571174924121898E-3</v>
      </c>
      <c r="V319" s="30" t="b">
        <f t="shared" ref="V319:X319" si="448">IF(AND($D319&lt;V$2,$D319&gt;W$2),V$3 )</f>
        <v>0</v>
      </c>
      <c r="W319" s="30" t="b">
        <f t="shared" si="448"/>
        <v>0</v>
      </c>
      <c r="X319" s="30" t="b">
        <f t="shared" si="448"/>
        <v>0</v>
      </c>
      <c r="Y319" s="30">
        <f t="shared" si="385"/>
        <v>2.1268721667216761E-3</v>
      </c>
      <c r="Z319" s="30">
        <f t="shared" si="386"/>
        <v>2.1268721667216761E-3</v>
      </c>
      <c r="AA319" s="30" t="b">
        <f t="shared" si="387"/>
        <v>0</v>
      </c>
      <c r="AB319" s="30" t="b">
        <f t="shared" si="388"/>
        <v>0</v>
      </c>
      <c r="AC319" s="30" t="b">
        <f t="shared" si="389"/>
        <v>0</v>
      </c>
      <c r="AD319" s="30">
        <f t="shared" si="390"/>
        <v>8.9839778564273765</v>
      </c>
      <c r="AE319" s="30">
        <f t="shared" si="391"/>
        <v>8.9839778564273765</v>
      </c>
      <c r="AF319" s="49">
        <f t="shared" si="392"/>
        <v>29.319617176041554</v>
      </c>
    </row>
    <row r="320" spans="1:32" ht="16.5" x14ac:dyDescent="0.3">
      <c r="A320" s="2">
        <v>42900.083333327217</v>
      </c>
      <c r="B320" s="8">
        <v>9346.5723990885417</v>
      </c>
      <c r="C320" s="8">
        <f t="shared" si="369"/>
        <v>28.862942546297838</v>
      </c>
      <c r="D320" s="8">
        <f t="shared" si="370"/>
        <v>9317.7094565422431</v>
      </c>
      <c r="E320" s="8">
        <f t="shared" si="371"/>
        <v>9142.3958935238825</v>
      </c>
      <c r="F320" s="9">
        <f t="shared" si="372"/>
        <v>175.31356301835979</v>
      </c>
      <c r="G320" s="13">
        <f t="shared" si="365"/>
        <v>1.9175888362321421E-2</v>
      </c>
      <c r="H320" s="24" t="b">
        <f t="shared" si="373"/>
        <v>0</v>
      </c>
      <c r="I320" s="24" t="b">
        <f t="shared" si="374"/>
        <v>0</v>
      </c>
      <c r="J320" s="24" t="b">
        <f t="shared" si="375"/>
        <v>0</v>
      </c>
      <c r="K320" s="24">
        <f t="shared" si="376"/>
        <v>1.9472250337568883E-2</v>
      </c>
      <c r="L320" s="24">
        <f t="shared" si="377"/>
        <v>1.9472250337568883E-2</v>
      </c>
      <c r="M320" s="24" t="b">
        <f t="shared" si="378"/>
        <v>0</v>
      </c>
      <c r="N320" s="24" t="b">
        <f t="shared" si="379"/>
        <v>0</v>
      </c>
      <c r="O320" s="24" t="b">
        <f t="shared" si="380"/>
        <v>0</v>
      </c>
      <c r="P320" s="24">
        <f t="shared" si="381"/>
        <v>-6.1232080921636793</v>
      </c>
      <c r="Q320" s="24">
        <f t="shared" si="382"/>
        <v>-6.1232080921636793</v>
      </c>
      <c r="R320" s="48">
        <f t="shared" si="383"/>
        <v>175.31356301835979</v>
      </c>
      <c r="S320" s="49">
        <v>28.862942546297838</v>
      </c>
      <c r="T320" s="19">
        <f t="shared" si="366"/>
        <v>3.157043611154842E-3</v>
      </c>
      <c r="U320" s="28">
        <f t="shared" si="367"/>
        <v>3.07857091372835E-3</v>
      </c>
      <c r="V320" s="30" t="b">
        <f t="shared" ref="V320:X320" si="449">IF(AND($D320&lt;V$2,$D320&gt;W$2),V$3 )</f>
        <v>0</v>
      </c>
      <c r="W320" s="30" t="b">
        <f t="shared" si="449"/>
        <v>0</v>
      </c>
      <c r="X320" s="30" t="b">
        <f t="shared" si="449"/>
        <v>0</v>
      </c>
      <c r="Y320" s="30">
        <f t="shared" si="385"/>
        <v>2.1268721667216761E-3</v>
      </c>
      <c r="Z320" s="30">
        <f t="shared" si="386"/>
        <v>2.1268721667216761E-3</v>
      </c>
      <c r="AA320" s="30" t="b">
        <f t="shared" si="387"/>
        <v>0</v>
      </c>
      <c r="AB320" s="30" t="b">
        <f t="shared" si="388"/>
        <v>0</v>
      </c>
      <c r="AC320" s="30" t="b">
        <f t="shared" si="389"/>
        <v>0</v>
      </c>
      <c r="AD320" s="30">
        <f t="shared" si="390"/>
        <v>8.9839778564273765</v>
      </c>
      <c r="AE320" s="30">
        <f t="shared" si="391"/>
        <v>8.9839778564273765</v>
      </c>
      <c r="AF320" s="49">
        <f t="shared" si="392"/>
        <v>28.862942546297838</v>
      </c>
    </row>
    <row r="321" spans="1:32" ht="16.5" x14ac:dyDescent="0.3">
      <c r="A321" s="2">
        <v>42900.124999993881</v>
      </c>
      <c r="B321" s="8">
        <v>9359.6844227430556</v>
      </c>
      <c r="C321" s="8">
        <f t="shared" si="369"/>
        <v>28.890830144458018</v>
      </c>
      <c r="D321" s="8">
        <f t="shared" si="370"/>
        <v>9330.7935925985985</v>
      </c>
      <c r="E321" s="8">
        <f t="shared" si="371"/>
        <v>9155.2252520074981</v>
      </c>
      <c r="F321" s="9">
        <f t="shared" si="372"/>
        <v>175.56834059109994</v>
      </c>
      <c r="G321" s="13">
        <f t="shared" si="365"/>
        <v>1.9176845545400695E-2</v>
      </c>
      <c r="H321" s="24" t="b">
        <f t="shared" si="373"/>
        <v>0</v>
      </c>
      <c r="I321" s="24" t="b">
        <f t="shared" si="374"/>
        <v>0</v>
      </c>
      <c r="J321" s="24" t="b">
        <f t="shared" si="375"/>
        <v>0</v>
      </c>
      <c r="K321" s="24">
        <f t="shared" si="376"/>
        <v>1.9472250337568883E-2</v>
      </c>
      <c r="L321" s="24">
        <f t="shared" si="377"/>
        <v>1.9472250337568883E-2</v>
      </c>
      <c r="M321" s="24" t="b">
        <f t="shared" si="378"/>
        <v>0</v>
      </c>
      <c r="N321" s="24" t="b">
        <f t="shared" si="379"/>
        <v>0</v>
      </c>
      <c r="O321" s="24" t="b">
        <f t="shared" si="380"/>
        <v>0</v>
      </c>
      <c r="P321" s="24">
        <f t="shared" si="381"/>
        <v>-6.1232080921636793</v>
      </c>
      <c r="Q321" s="24">
        <f t="shared" si="382"/>
        <v>-6.1232080921636793</v>
      </c>
      <c r="R321" s="48">
        <f t="shared" si="383"/>
        <v>175.56834059109994</v>
      </c>
      <c r="S321" s="49">
        <v>28.890830144458018</v>
      </c>
      <c r="T321" s="19">
        <f t="shared" si="366"/>
        <v>3.1556656826245782E-3</v>
      </c>
      <c r="U321" s="28">
        <f t="shared" si="367"/>
        <v>3.0772326328824462E-3</v>
      </c>
      <c r="V321" s="30" t="b">
        <f t="shared" ref="V321:X321" si="450">IF(AND($D321&lt;V$2,$D321&gt;W$2),V$3 )</f>
        <v>0</v>
      </c>
      <c r="W321" s="30" t="b">
        <f t="shared" si="450"/>
        <v>0</v>
      </c>
      <c r="X321" s="30" t="b">
        <f t="shared" si="450"/>
        <v>0</v>
      </c>
      <c r="Y321" s="30">
        <f t="shared" si="385"/>
        <v>2.1268721667216761E-3</v>
      </c>
      <c r="Z321" s="30">
        <f t="shared" si="386"/>
        <v>2.1268721667216761E-3</v>
      </c>
      <c r="AA321" s="30" t="b">
        <f t="shared" si="387"/>
        <v>0</v>
      </c>
      <c r="AB321" s="30" t="b">
        <f t="shared" si="388"/>
        <v>0</v>
      </c>
      <c r="AC321" s="30" t="b">
        <f t="shared" si="389"/>
        <v>0</v>
      </c>
      <c r="AD321" s="30">
        <f t="shared" si="390"/>
        <v>8.9839778564273765</v>
      </c>
      <c r="AE321" s="30">
        <f t="shared" si="391"/>
        <v>8.9839778564273765</v>
      </c>
      <c r="AF321" s="49">
        <f t="shared" si="392"/>
        <v>28.890830144458018</v>
      </c>
    </row>
    <row r="322" spans="1:32" ht="16.5" x14ac:dyDescent="0.3">
      <c r="A322" s="2">
        <v>42900.166666660545</v>
      </c>
      <c r="B322" s="8">
        <v>9725.5630826822908</v>
      </c>
      <c r="C322" s="8">
        <f t="shared" si="369"/>
        <v>29.669007282680205</v>
      </c>
      <c r="D322" s="8">
        <f t="shared" si="370"/>
        <v>9695.8940753996103</v>
      </c>
      <c r="E322" s="8">
        <f t="shared" si="371"/>
        <v>9513.2164068090424</v>
      </c>
      <c r="F322" s="9">
        <f t="shared" si="372"/>
        <v>182.67766859056852</v>
      </c>
      <c r="G322" s="13">
        <f t="shared" si="365"/>
        <v>1.9202513721838368E-2</v>
      </c>
      <c r="H322" s="24" t="b">
        <f t="shared" si="373"/>
        <v>0</v>
      </c>
      <c r="I322" s="24" t="b">
        <f t="shared" si="374"/>
        <v>0</v>
      </c>
      <c r="J322" s="24" t="b">
        <f t="shared" si="375"/>
        <v>0</v>
      </c>
      <c r="K322" s="24">
        <f t="shared" si="376"/>
        <v>1.9472250337568883E-2</v>
      </c>
      <c r="L322" s="24">
        <f t="shared" si="377"/>
        <v>1.9472250337568883E-2</v>
      </c>
      <c r="M322" s="24" t="b">
        <f t="shared" si="378"/>
        <v>0</v>
      </c>
      <c r="N322" s="24" t="b">
        <f t="shared" si="379"/>
        <v>0</v>
      </c>
      <c r="O322" s="24" t="b">
        <f t="shared" si="380"/>
        <v>0</v>
      </c>
      <c r="P322" s="24">
        <f t="shared" si="381"/>
        <v>-6.1232080921636793</v>
      </c>
      <c r="Q322" s="24">
        <f t="shared" si="382"/>
        <v>-6.1232080921636793</v>
      </c>
      <c r="R322" s="48">
        <f t="shared" si="383"/>
        <v>182.67766859056852</v>
      </c>
      <c r="S322" s="49">
        <v>29.669007282680205</v>
      </c>
      <c r="T322" s="19">
        <f t="shared" si="366"/>
        <v>3.1187146401341972E-3</v>
      </c>
      <c r="U322" s="28">
        <f t="shared" si="367"/>
        <v>3.0413430463843262E-3</v>
      </c>
      <c r="V322" s="30" t="b">
        <f t="shared" ref="V322:X322" si="451">IF(AND($D322&lt;V$2,$D322&gt;W$2),V$3 )</f>
        <v>0</v>
      </c>
      <c r="W322" s="30" t="b">
        <f t="shared" si="451"/>
        <v>0</v>
      </c>
      <c r="X322" s="30" t="b">
        <f t="shared" si="451"/>
        <v>0</v>
      </c>
      <c r="Y322" s="30">
        <f t="shared" si="385"/>
        <v>2.1268721667216761E-3</v>
      </c>
      <c r="Z322" s="30">
        <f t="shared" si="386"/>
        <v>2.1268721667216761E-3</v>
      </c>
      <c r="AA322" s="30" t="b">
        <f t="shared" si="387"/>
        <v>0</v>
      </c>
      <c r="AB322" s="30" t="b">
        <f t="shared" si="388"/>
        <v>0</v>
      </c>
      <c r="AC322" s="30" t="b">
        <f t="shared" si="389"/>
        <v>0</v>
      </c>
      <c r="AD322" s="30">
        <f t="shared" si="390"/>
        <v>8.9839778564273765</v>
      </c>
      <c r="AE322" s="30">
        <f t="shared" si="391"/>
        <v>8.9839778564273765</v>
      </c>
      <c r="AF322" s="49">
        <f t="shared" si="392"/>
        <v>29.669007282680205</v>
      </c>
    </row>
    <row r="323" spans="1:32" ht="16.5" x14ac:dyDescent="0.3">
      <c r="A323" s="2">
        <v>42900.208333327209</v>
      </c>
      <c r="B323" s="8">
        <v>10406.378514539931</v>
      </c>
      <c r="C323" s="8">
        <f t="shared" si="369"/>
        <v>31.028846276257514</v>
      </c>
      <c r="D323" s="8">
        <f t="shared" si="370"/>
        <v>10375.349668263672</v>
      </c>
      <c r="E323" s="8">
        <f t="shared" si="371"/>
        <v>10177.526620080678</v>
      </c>
      <c r="F323" s="9">
        <f t="shared" si="372"/>
        <v>197.82304818299457</v>
      </c>
      <c r="G323" s="13">
        <f t="shared" si="365"/>
        <v>1.9437242030168861E-2</v>
      </c>
      <c r="H323" s="24" t="b">
        <f t="shared" si="373"/>
        <v>0</v>
      </c>
      <c r="I323" s="24" t="b">
        <f t="shared" si="374"/>
        <v>0</v>
      </c>
      <c r="J323" s="24">
        <f t="shared" si="375"/>
        <v>2.8413894797919583E-2</v>
      </c>
      <c r="K323" s="24" t="b">
        <f t="shared" si="376"/>
        <v>0</v>
      </c>
      <c r="L323" s="24">
        <f t="shared" si="377"/>
        <v>2.8413894797919583E-2</v>
      </c>
      <c r="M323" s="24" t="b">
        <f t="shared" si="378"/>
        <v>0</v>
      </c>
      <c r="N323" s="24" t="b">
        <f t="shared" si="379"/>
        <v>0</v>
      </c>
      <c r="O323" s="24">
        <f t="shared" si="380"/>
        <v>-96.981045782679246</v>
      </c>
      <c r="P323" s="24" t="b">
        <f t="shared" si="381"/>
        <v>0</v>
      </c>
      <c r="Q323" s="24">
        <f t="shared" si="382"/>
        <v>-96.981045782679246</v>
      </c>
      <c r="R323" s="48">
        <f t="shared" si="383"/>
        <v>197.82304818299457</v>
      </c>
      <c r="S323" s="49">
        <v>31.028846276257514</v>
      </c>
      <c r="T323" s="19">
        <f t="shared" si="366"/>
        <v>3.0487610039787393E-3</v>
      </c>
      <c r="U323" s="28">
        <f t="shared" si="367"/>
        <v>2.9728499811883463E-3</v>
      </c>
      <c r="V323" s="30" t="b">
        <f t="shared" ref="V323:X323" si="452">IF(AND($D323&lt;V$2,$D323&gt;W$2),V$3 )</f>
        <v>0</v>
      </c>
      <c r="W323" s="30" t="b">
        <f t="shared" si="452"/>
        <v>0</v>
      </c>
      <c r="X323" s="30">
        <f t="shared" si="452"/>
        <v>4.7702342923554032E-4</v>
      </c>
      <c r="Y323" s="30" t="b">
        <f t="shared" si="385"/>
        <v>0</v>
      </c>
      <c r="Z323" s="30">
        <f t="shared" si="386"/>
        <v>4.7702342923554032E-4</v>
      </c>
      <c r="AA323" s="30" t="b">
        <f t="shared" si="387"/>
        <v>0</v>
      </c>
      <c r="AB323" s="30" t="b">
        <f t="shared" si="388"/>
        <v>0</v>
      </c>
      <c r="AC323" s="30">
        <f t="shared" si="389"/>
        <v>26.064759911328629</v>
      </c>
      <c r="AD323" s="30" t="b">
        <f t="shared" si="390"/>
        <v>0</v>
      </c>
      <c r="AE323" s="30">
        <f t="shared" si="391"/>
        <v>26.064759911328629</v>
      </c>
      <c r="AF323" s="49">
        <f t="shared" si="392"/>
        <v>31.028846276257514</v>
      </c>
    </row>
    <row r="324" spans="1:32" ht="16.5" x14ac:dyDescent="0.3">
      <c r="A324" s="2">
        <v>42900.249999993874</v>
      </c>
      <c r="B324" s="8">
        <v>11339.818506944444</v>
      </c>
      <c r="C324" s="8">
        <f t="shared" si="369"/>
        <v>31.474119022419913</v>
      </c>
      <c r="D324" s="8">
        <f t="shared" si="370"/>
        <v>11308.344387922025</v>
      </c>
      <c r="E324" s="8">
        <f t="shared" si="371"/>
        <v>11084.011325927644</v>
      </c>
      <c r="F324" s="9">
        <f t="shared" si="372"/>
        <v>224.33306199438147</v>
      </c>
      <c r="G324" s="13">
        <f t="shared" si="365"/>
        <v>2.0239338935861884E-2</v>
      </c>
      <c r="H324" s="24" t="b">
        <f t="shared" si="373"/>
        <v>0</v>
      </c>
      <c r="I324" s="24" t="b">
        <f t="shared" si="374"/>
        <v>0</v>
      </c>
      <c r="J324" s="24">
        <f t="shared" si="375"/>
        <v>2.8413894797919583E-2</v>
      </c>
      <c r="K324" s="24" t="b">
        <f t="shared" si="376"/>
        <v>0</v>
      </c>
      <c r="L324" s="24">
        <f t="shared" si="377"/>
        <v>2.8413894797919583E-2</v>
      </c>
      <c r="M324" s="24" t="b">
        <f t="shared" si="378"/>
        <v>0</v>
      </c>
      <c r="N324" s="24" t="b">
        <f t="shared" si="379"/>
        <v>0</v>
      </c>
      <c r="O324" s="24">
        <f t="shared" si="380"/>
        <v>-96.981045782679246</v>
      </c>
      <c r="P324" s="24" t="b">
        <f t="shared" si="381"/>
        <v>0</v>
      </c>
      <c r="Q324" s="24">
        <f t="shared" si="382"/>
        <v>-96.981045782679246</v>
      </c>
      <c r="R324" s="48">
        <f t="shared" si="383"/>
        <v>224.33306199438147</v>
      </c>
      <c r="S324" s="49">
        <v>31.474119022419913</v>
      </c>
      <c r="T324" s="19">
        <f t="shared" si="366"/>
        <v>2.8395964328181322E-3</v>
      </c>
      <c r="U324" s="28">
        <f t="shared" si="367"/>
        <v>2.7678576268934749E-3</v>
      </c>
      <c r="V324" s="30" t="b">
        <f t="shared" ref="V324:X324" si="453">IF(AND($D324&lt;V$2,$D324&gt;W$2),V$3 )</f>
        <v>0</v>
      </c>
      <c r="W324" s="30" t="b">
        <f t="shared" si="453"/>
        <v>0</v>
      </c>
      <c r="X324" s="30">
        <f t="shared" si="453"/>
        <v>4.7702342923554032E-4</v>
      </c>
      <c r="Y324" s="30" t="b">
        <f t="shared" si="385"/>
        <v>0</v>
      </c>
      <c r="Z324" s="30">
        <f t="shared" si="386"/>
        <v>4.7702342923554032E-4</v>
      </c>
      <c r="AA324" s="30" t="b">
        <f t="shared" si="387"/>
        <v>0</v>
      </c>
      <c r="AB324" s="30" t="b">
        <f t="shared" si="388"/>
        <v>0</v>
      </c>
      <c r="AC324" s="30">
        <f t="shared" si="389"/>
        <v>26.064759911328629</v>
      </c>
      <c r="AD324" s="30" t="b">
        <f t="shared" si="390"/>
        <v>0</v>
      </c>
      <c r="AE324" s="30">
        <f t="shared" si="391"/>
        <v>26.064759911328629</v>
      </c>
      <c r="AF324" s="49">
        <f t="shared" si="392"/>
        <v>31.474119022419913</v>
      </c>
    </row>
    <row r="325" spans="1:32" ht="16.5" x14ac:dyDescent="0.3">
      <c r="A325" s="2">
        <v>42900.291666660538</v>
      </c>
      <c r="B325" s="8">
        <v>12128.809182942709</v>
      </c>
      <c r="C325" s="8">
        <f t="shared" si="369"/>
        <v>31.850486060319472</v>
      </c>
      <c r="D325" s="8">
        <f t="shared" si="370"/>
        <v>12096.95869688239</v>
      </c>
      <c r="E325" s="8">
        <f t="shared" si="371"/>
        <v>11850.218030877075</v>
      </c>
      <c r="F325" s="9">
        <f t="shared" si="372"/>
        <v>246.74066600531535</v>
      </c>
      <c r="G325" s="13">
        <f t="shared" si="365"/>
        <v>2.0821614029581971E-2</v>
      </c>
      <c r="H325" s="24" t="b">
        <f t="shared" si="373"/>
        <v>0</v>
      </c>
      <c r="I325" s="24" t="b">
        <f t="shared" si="374"/>
        <v>0</v>
      </c>
      <c r="J325" s="24">
        <f t="shared" si="375"/>
        <v>2.8413894797919583E-2</v>
      </c>
      <c r="K325" s="24" t="b">
        <f t="shared" si="376"/>
        <v>0</v>
      </c>
      <c r="L325" s="24">
        <f t="shared" si="377"/>
        <v>2.8413894797919583E-2</v>
      </c>
      <c r="M325" s="24" t="b">
        <f t="shared" si="378"/>
        <v>0</v>
      </c>
      <c r="N325" s="24" t="b">
        <f t="shared" si="379"/>
        <v>0</v>
      </c>
      <c r="O325" s="24">
        <f t="shared" si="380"/>
        <v>-96.981045782679246</v>
      </c>
      <c r="P325" s="24" t="b">
        <f t="shared" si="381"/>
        <v>0</v>
      </c>
      <c r="Q325" s="24">
        <f t="shared" si="382"/>
        <v>-96.981045782679246</v>
      </c>
      <c r="R325" s="48">
        <f t="shared" si="383"/>
        <v>246.74066600531535</v>
      </c>
      <c r="S325" s="49">
        <v>31.850486060319472</v>
      </c>
      <c r="T325" s="19">
        <f t="shared" si="366"/>
        <v>2.6877552782007428E-3</v>
      </c>
      <c r="U325" s="28">
        <f t="shared" si="367"/>
        <v>2.6191413070711061E-3</v>
      </c>
      <c r="V325" s="30" t="b">
        <f t="shared" ref="V325:X325" si="454">IF(AND($D325&lt;V$2,$D325&gt;W$2),V$3 )</f>
        <v>0</v>
      </c>
      <c r="W325" s="30" t="b">
        <f t="shared" si="454"/>
        <v>0</v>
      </c>
      <c r="X325" s="30">
        <f t="shared" si="454"/>
        <v>4.7702342923554032E-4</v>
      </c>
      <c r="Y325" s="30" t="b">
        <f t="shared" si="385"/>
        <v>0</v>
      </c>
      <c r="Z325" s="30">
        <f t="shared" si="386"/>
        <v>4.7702342923554032E-4</v>
      </c>
      <c r="AA325" s="30" t="b">
        <f t="shared" si="387"/>
        <v>0</v>
      </c>
      <c r="AB325" s="30" t="b">
        <f t="shared" si="388"/>
        <v>0</v>
      </c>
      <c r="AC325" s="30">
        <f t="shared" si="389"/>
        <v>26.064759911328629</v>
      </c>
      <c r="AD325" s="30" t="b">
        <f t="shared" si="390"/>
        <v>0</v>
      </c>
      <c r="AE325" s="30">
        <f t="shared" si="391"/>
        <v>26.064759911328629</v>
      </c>
      <c r="AF325" s="49">
        <f t="shared" si="392"/>
        <v>31.850486060319472</v>
      </c>
    </row>
    <row r="326" spans="1:32" ht="16.5" x14ac:dyDescent="0.3">
      <c r="A326" s="2">
        <v>42900.333333327202</v>
      </c>
      <c r="B326" s="8">
        <v>13008.984629991319</v>
      </c>
      <c r="C326" s="8">
        <f t="shared" si="369"/>
        <v>32.270350370399527</v>
      </c>
      <c r="D326" s="8">
        <f t="shared" si="370"/>
        <v>12976.714279620919</v>
      </c>
      <c r="E326" s="8">
        <f t="shared" si="371"/>
        <v>12704.976331039788</v>
      </c>
      <c r="F326" s="9">
        <f t="shared" si="372"/>
        <v>271.73794858113035</v>
      </c>
      <c r="G326" s="13">
        <f t="shared" ref="G326:G389" si="455">F326/E326</f>
        <v>2.1388308132242781E-2</v>
      </c>
      <c r="H326" s="24" t="b">
        <f t="shared" si="373"/>
        <v>0</v>
      </c>
      <c r="I326" s="24" t="b">
        <f t="shared" si="374"/>
        <v>0</v>
      </c>
      <c r="J326" s="24">
        <f t="shared" si="375"/>
        <v>2.8413894797919583E-2</v>
      </c>
      <c r="K326" s="24" t="b">
        <f t="shared" si="376"/>
        <v>0</v>
      </c>
      <c r="L326" s="24">
        <f t="shared" si="377"/>
        <v>2.8413894797919583E-2</v>
      </c>
      <c r="M326" s="24" t="b">
        <f t="shared" si="378"/>
        <v>0</v>
      </c>
      <c r="N326" s="24" t="b">
        <f t="shared" si="379"/>
        <v>0</v>
      </c>
      <c r="O326" s="24">
        <f t="shared" si="380"/>
        <v>-96.981045782679246</v>
      </c>
      <c r="P326" s="24" t="b">
        <f t="shared" si="381"/>
        <v>0</v>
      </c>
      <c r="Q326" s="24">
        <f t="shared" si="382"/>
        <v>-96.981045782679246</v>
      </c>
      <c r="R326" s="48">
        <f t="shared" si="383"/>
        <v>271.73794858113035</v>
      </c>
      <c r="S326" s="49">
        <v>32.270350370399527</v>
      </c>
      <c r="T326" s="19">
        <f t="shared" ref="T326:T389" si="456">S326/E326</f>
        <v>2.5399772128310992E-3</v>
      </c>
      <c r="U326" s="28">
        <f t="shared" ref="U326:U389" si="457">S326/(B326+S326)</f>
        <v>2.4744819742420574E-3</v>
      </c>
      <c r="V326" s="30" t="b">
        <f t="shared" ref="V326:X326" si="458">IF(AND($D326&lt;V$2,$D326&gt;W$2),V$3 )</f>
        <v>0</v>
      </c>
      <c r="W326" s="30" t="b">
        <f t="shared" si="458"/>
        <v>0</v>
      </c>
      <c r="X326" s="30">
        <f t="shared" si="458"/>
        <v>4.7702342923554032E-4</v>
      </c>
      <c r="Y326" s="30" t="b">
        <f t="shared" si="385"/>
        <v>0</v>
      </c>
      <c r="Z326" s="30">
        <f t="shared" si="386"/>
        <v>4.7702342923554032E-4</v>
      </c>
      <c r="AA326" s="30" t="b">
        <f t="shared" si="387"/>
        <v>0</v>
      </c>
      <c r="AB326" s="30" t="b">
        <f t="shared" si="388"/>
        <v>0</v>
      </c>
      <c r="AC326" s="30">
        <f t="shared" si="389"/>
        <v>26.064759911328629</v>
      </c>
      <c r="AD326" s="30" t="b">
        <f t="shared" si="390"/>
        <v>0</v>
      </c>
      <c r="AE326" s="30">
        <f t="shared" si="391"/>
        <v>26.064759911328629</v>
      </c>
      <c r="AF326" s="49">
        <f t="shared" si="392"/>
        <v>32.270350370399527</v>
      </c>
    </row>
    <row r="327" spans="1:32" ht="16.5" x14ac:dyDescent="0.3">
      <c r="A327" s="2">
        <v>42900.374999993866</v>
      </c>
      <c r="B327" s="8">
        <v>14113.201252170138</v>
      </c>
      <c r="C327" s="8">
        <f t="shared" ref="C327:C390" si="459">S327</f>
        <v>32.797087570130152</v>
      </c>
      <c r="D327" s="8">
        <f t="shared" ref="D327:D390" si="460">B327-C327</f>
        <v>14080.404164600008</v>
      </c>
      <c r="E327" s="8">
        <f t="shared" ref="E327:E390" si="461">D327-F327</f>
        <v>13777.306087737554</v>
      </c>
      <c r="F327" s="9">
        <f t="shared" ref="F327:F390" si="462">R327</f>
        <v>303.09807686245415</v>
      </c>
      <c r="G327" s="13">
        <f t="shared" si="455"/>
        <v>2.1999807141704256E-2</v>
      </c>
      <c r="H327" s="24" t="b">
        <f t="shared" ref="H327:H390" si="463">IF(AND($D327&lt;=$H$2,$D327&gt;$I$2),$H$3 )</f>
        <v>0</v>
      </c>
      <c r="I327" s="24" t="b">
        <f t="shared" ref="I327:I390" si="464">IF(AND($D327&lt;=$I$2,$D327&gt;$J$2),$I$3 )</f>
        <v>0</v>
      </c>
      <c r="J327" s="24">
        <f t="shared" ref="J327:J390" si="465">IF(AND($D327&lt;=$J$2,$D327&gt;$K$2),$J$3 )</f>
        <v>2.8413894797919583E-2</v>
      </c>
      <c r="K327" s="24" t="b">
        <f t="shared" ref="K327:K390" si="466">IF($D327&lt;=$K$2,$K$3 )</f>
        <v>0</v>
      </c>
      <c r="L327" s="24">
        <f t="shared" ref="L327:L390" si="467">MAX(H327:K327)</f>
        <v>2.8413894797919583E-2</v>
      </c>
      <c r="M327" s="24" t="b">
        <f t="shared" ref="M327:M390" si="468">IF(AND($D327&lt;=$M$2,$D327&gt;$N$2),$M$3 )</f>
        <v>0</v>
      </c>
      <c r="N327" s="24" t="b">
        <f t="shared" ref="N327:N390" si="469">IF(AND($D327&lt;=$N$2,$D327&gt;$O$2),$N$3 )</f>
        <v>0</v>
      </c>
      <c r="O327" s="24">
        <f t="shared" ref="O327:O390" si="470">IF(AND($D327&lt;=$O$2,$D327&gt;$P$2),$O$3 )</f>
        <v>-96.981045782679246</v>
      </c>
      <c r="P327" s="24" t="b">
        <f t="shared" ref="P327:P390" si="471">IF($D327&lt;=$P$2,$P$3 )</f>
        <v>0</v>
      </c>
      <c r="Q327" s="24">
        <f t="shared" ref="Q327:Q390" si="472">MAX(M327:P327)</f>
        <v>-96.981045782679246</v>
      </c>
      <c r="R327" s="48">
        <f t="shared" ref="R327:R390" si="473">(D327*L327)+Q327</f>
        <v>303.09807686245415</v>
      </c>
      <c r="S327" s="49">
        <v>32.797087570130152</v>
      </c>
      <c r="T327" s="19">
        <f t="shared" si="456"/>
        <v>2.3805152735425607E-3</v>
      </c>
      <c r="U327" s="28">
        <f t="shared" si="457"/>
        <v>2.3184710461893305E-3</v>
      </c>
      <c r="V327" s="30" t="b">
        <f t="shared" ref="V327:X327" si="474">IF(AND($D327&lt;V$2,$D327&gt;W$2),V$3 )</f>
        <v>0</v>
      </c>
      <c r="W327" s="30" t="b">
        <f t="shared" si="474"/>
        <v>0</v>
      </c>
      <c r="X327" s="30">
        <f t="shared" si="474"/>
        <v>4.7702342923554032E-4</v>
      </c>
      <c r="Y327" s="30" t="b">
        <f t="shared" ref="Y327:Y390" si="475">IF($D327&lt;Y$2,Y$3 )</f>
        <v>0</v>
      </c>
      <c r="Z327" s="30">
        <f t="shared" ref="Z327:Z390" si="476">MAX(V327:Y327)</f>
        <v>4.7702342923554032E-4</v>
      </c>
      <c r="AA327" s="30" t="b">
        <f t="shared" ref="AA327:AA390" si="477">IF(AND($D327&lt;AA$2,$D327&gt;AB$2),AA$3 )</f>
        <v>0</v>
      </c>
      <c r="AB327" s="30" t="b">
        <f t="shared" ref="AB327:AB390" si="478">IF(AND($D327&lt;$AB$2,$D327&gt;$AC$2),$AB$3 )</f>
        <v>0</v>
      </c>
      <c r="AC327" s="30">
        <f t="shared" ref="AC327:AC390" si="479">IF(AND($D327&lt;$AC$2,$D327&gt;$AD$2),$AC$3 )</f>
        <v>26.064759911328629</v>
      </c>
      <c r="AD327" s="30" t="b">
        <f t="shared" ref="AD327:AD390" si="480">IF($D327&lt;$AD$2,$AD$3 )</f>
        <v>0</v>
      </c>
      <c r="AE327" s="30">
        <f t="shared" ref="AE327:AE390" si="481">MAX(AA327:AD327)</f>
        <v>26.064759911328629</v>
      </c>
      <c r="AF327" s="49">
        <f t="shared" ref="AF327:AF390" si="482">Z327*B327+AE327</f>
        <v>32.797087570130152</v>
      </c>
    </row>
    <row r="328" spans="1:32" ht="16.5" x14ac:dyDescent="0.3">
      <c r="A328" s="2">
        <v>42900.416666660531</v>
      </c>
      <c r="B328" s="8">
        <v>15129.876175130208</v>
      </c>
      <c r="C328" s="8">
        <f t="shared" si="459"/>
        <v>34.1200422924977</v>
      </c>
      <c r="D328" s="8">
        <f t="shared" si="460"/>
        <v>15095.756132837711</v>
      </c>
      <c r="E328" s="8">
        <f t="shared" si="461"/>
        <v>14759.926563428673</v>
      </c>
      <c r="F328" s="9">
        <f t="shared" si="462"/>
        <v>335.82956940903682</v>
      </c>
      <c r="G328" s="13">
        <f t="shared" si="455"/>
        <v>2.2752794058009524E-2</v>
      </c>
      <c r="H328" s="24" t="b">
        <f t="shared" si="463"/>
        <v>0</v>
      </c>
      <c r="I328" s="24">
        <f t="shared" si="464"/>
        <v>3.3608777590990367E-2</v>
      </c>
      <c r="J328" s="24" t="b">
        <f t="shared" si="465"/>
        <v>0</v>
      </c>
      <c r="K328" s="24" t="b">
        <f t="shared" si="466"/>
        <v>0</v>
      </c>
      <c r="L328" s="24">
        <f t="shared" si="467"/>
        <v>3.3608777590990367E-2</v>
      </c>
      <c r="M328" s="24" t="b">
        <f t="shared" si="468"/>
        <v>0</v>
      </c>
      <c r="N328" s="24">
        <f t="shared" si="469"/>
        <v>-171.52034102733461</v>
      </c>
      <c r="O328" s="24" t="b">
        <f t="shared" si="470"/>
        <v>0</v>
      </c>
      <c r="P328" s="24" t="b">
        <f t="shared" si="471"/>
        <v>0</v>
      </c>
      <c r="Q328" s="24">
        <f t="shared" si="472"/>
        <v>-171.52034102733461</v>
      </c>
      <c r="R328" s="48">
        <f t="shared" si="473"/>
        <v>335.82956940903682</v>
      </c>
      <c r="S328" s="49">
        <v>34.1200422924977</v>
      </c>
      <c r="T328" s="19">
        <f t="shared" si="456"/>
        <v>2.311667483294832E-3</v>
      </c>
      <c r="U328" s="28">
        <f t="shared" si="457"/>
        <v>2.2500692959350256E-3</v>
      </c>
      <c r="V328" s="30" t="b">
        <f t="shared" ref="V328:X328" si="483">IF(AND($D328&lt;V$2,$D328&gt;W$2),V$3 )</f>
        <v>0</v>
      </c>
      <c r="W328" s="30">
        <f t="shared" si="483"/>
        <v>2.2578403714412637E-3</v>
      </c>
      <c r="X328" s="30" t="b">
        <f t="shared" si="483"/>
        <v>0</v>
      </c>
      <c r="Y328" s="30" t="b">
        <f t="shared" si="475"/>
        <v>0</v>
      </c>
      <c r="Z328" s="30">
        <f t="shared" si="476"/>
        <v>2.2578403714412637E-3</v>
      </c>
      <c r="AA328" s="30" t="b">
        <f t="shared" si="477"/>
        <v>0</v>
      </c>
      <c r="AB328" s="30">
        <f t="shared" si="478"/>
        <v>-4.0802950618612499E-2</v>
      </c>
      <c r="AC328" s="30" t="b">
        <f t="shared" si="479"/>
        <v>0</v>
      </c>
      <c r="AD328" s="30" t="b">
        <f t="shared" si="480"/>
        <v>0</v>
      </c>
      <c r="AE328" s="30">
        <f t="shared" si="481"/>
        <v>-4.0802950618612499E-2</v>
      </c>
      <c r="AF328" s="49">
        <f t="shared" si="482"/>
        <v>34.1200422924977</v>
      </c>
    </row>
    <row r="329" spans="1:32" ht="16.5" x14ac:dyDescent="0.3">
      <c r="A329" s="2">
        <v>42900.458333327195</v>
      </c>
      <c r="B329" s="8">
        <v>16079.8371484375</v>
      </c>
      <c r="C329" s="8">
        <f t="shared" si="459"/>
        <v>36.264902529324544</v>
      </c>
      <c r="D329" s="8">
        <f t="shared" si="460"/>
        <v>16043.572245908175</v>
      </c>
      <c r="E329" s="8">
        <f t="shared" si="461"/>
        <v>15675.887735557797</v>
      </c>
      <c r="F329" s="9">
        <f t="shared" si="462"/>
        <v>367.68451035037907</v>
      </c>
      <c r="G329" s="13">
        <f t="shared" si="455"/>
        <v>2.3455418701191388E-2</v>
      </c>
      <c r="H329" s="24" t="b">
        <f t="shared" si="463"/>
        <v>0</v>
      </c>
      <c r="I329" s="24">
        <f t="shared" si="464"/>
        <v>3.3608777590990367E-2</v>
      </c>
      <c r="J329" s="24" t="b">
        <f t="shared" si="465"/>
        <v>0</v>
      </c>
      <c r="K329" s="24" t="b">
        <f t="shared" si="466"/>
        <v>0</v>
      </c>
      <c r="L329" s="24">
        <f t="shared" si="467"/>
        <v>3.3608777590990367E-2</v>
      </c>
      <c r="M329" s="24" t="b">
        <f t="shared" si="468"/>
        <v>0</v>
      </c>
      <c r="N329" s="24">
        <f t="shared" si="469"/>
        <v>-171.52034102733461</v>
      </c>
      <c r="O329" s="24" t="b">
        <f t="shared" si="470"/>
        <v>0</v>
      </c>
      <c r="P329" s="24" t="b">
        <f t="shared" si="471"/>
        <v>0</v>
      </c>
      <c r="Q329" s="24">
        <f t="shared" si="472"/>
        <v>-171.52034102733461</v>
      </c>
      <c r="R329" s="48">
        <f t="shared" si="473"/>
        <v>367.68451035037907</v>
      </c>
      <c r="S329" s="49">
        <v>36.264902529324544</v>
      </c>
      <c r="T329" s="19">
        <f t="shared" si="456"/>
        <v>2.3134193827546012E-3</v>
      </c>
      <c r="U329" s="28">
        <f t="shared" si="457"/>
        <v>2.2502279034122253E-3</v>
      </c>
      <c r="V329" s="30" t="b">
        <f t="shared" ref="V329:X329" si="484">IF(AND($D329&lt;V$2,$D329&gt;W$2),V$3 )</f>
        <v>0</v>
      </c>
      <c r="W329" s="30">
        <f t="shared" si="484"/>
        <v>2.2578403714412637E-3</v>
      </c>
      <c r="X329" s="30" t="b">
        <f t="shared" si="484"/>
        <v>0</v>
      </c>
      <c r="Y329" s="30" t="b">
        <f t="shared" si="475"/>
        <v>0</v>
      </c>
      <c r="Z329" s="30">
        <f t="shared" si="476"/>
        <v>2.2578403714412637E-3</v>
      </c>
      <c r="AA329" s="30" t="b">
        <f t="shared" si="477"/>
        <v>0</v>
      </c>
      <c r="AB329" s="30">
        <f t="shared" si="478"/>
        <v>-4.0802950618612499E-2</v>
      </c>
      <c r="AC329" s="30" t="b">
        <f t="shared" si="479"/>
        <v>0</v>
      </c>
      <c r="AD329" s="30" t="b">
        <f t="shared" si="480"/>
        <v>0</v>
      </c>
      <c r="AE329" s="30">
        <f t="shared" si="481"/>
        <v>-4.0802950618612499E-2</v>
      </c>
      <c r="AF329" s="49">
        <f t="shared" si="482"/>
        <v>36.264902529324544</v>
      </c>
    </row>
    <row r="330" spans="1:32" ht="16.5" x14ac:dyDescent="0.3">
      <c r="A330" s="2">
        <v>42900.499999993859</v>
      </c>
      <c r="B330" s="8">
        <v>17037.443474392359</v>
      </c>
      <c r="C330" s="8">
        <f t="shared" si="459"/>
        <v>38.427024752012969</v>
      </c>
      <c r="D330" s="8">
        <f t="shared" si="460"/>
        <v>16999.016449640345</v>
      </c>
      <c r="E330" s="8">
        <f t="shared" si="461"/>
        <v>16599.220627546132</v>
      </c>
      <c r="F330" s="9">
        <f t="shared" si="462"/>
        <v>399.79582209421443</v>
      </c>
      <c r="G330" s="13">
        <f t="shared" si="455"/>
        <v>2.4085216472799927E-2</v>
      </c>
      <c r="H330" s="24" t="b">
        <f t="shared" si="463"/>
        <v>0</v>
      </c>
      <c r="I330" s="24">
        <f t="shared" si="464"/>
        <v>3.3608777590990367E-2</v>
      </c>
      <c r="J330" s="24" t="b">
        <f t="shared" si="465"/>
        <v>0</v>
      </c>
      <c r="K330" s="24" t="b">
        <f t="shared" si="466"/>
        <v>0</v>
      </c>
      <c r="L330" s="24">
        <f t="shared" si="467"/>
        <v>3.3608777590990367E-2</v>
      </c>
      <c r="M330" s="24" t="b">
        <f t="shared" si="468"/>
        <v>0</v>
      </c>
      <c r="N330" s="24">
        <f t="shared" si="469"/>
        <v>-171.52034102733461</v>
      </c>
      <c r="O330" s="24" t="b">
        <f t="shared" si="470"/>
        <v>0</v>
      </c>
      <c r="P330" s="24" t="b">
        <f t="shared" si="471"/>
        <v>0</v>
      </c>
      <c r="Q330" s="24">
        <f t="shared" si="472"/>
        <v>-171.52034102733461</v>
      </c>
      <c r="R330" s="48">
        <f t="shared" si="473"/>
        <v>399.79582209421443</v>
      </c>
      <c r="S330" s="49">
        <v>38.427024752012969</v>
      </c>
      <c r="T330" s="19">
        <f t="shared" si="456"/>
        <v>2.3149896982659511E-3</v>
      </c>
      <c r="U330" s="28">
        <f t="shared" si="457"/>
        <v>2.2503698862051248E-3</v>
      </c>
      <c r="V330" s="30" t="b">
        <f t="shared" ref="V330:X330" si="485">IF(AND($D330&lt;V$2,$D330&gt;W$2),V$3 )</f>
        <v>0</v>
      </c>
      <c r="W330" s="30">
        <f t="shared" si="485"/>
        <v>2.2578403714412637E-3</v>
      </c>
      <c r="X330" s="30" t="b">
        <f t="shared" si="485"/>
        <v>0</v>
      </c>
      <c r="Y330" s="30" t="b">
        <f t="shared" si="475"/>
        <v>0</v>
      </c>
      <c r="Z330" s="30">
        <f t="shared" si="476"/>
        <v>2.2578403714412637E-3</v>
      </c>
      <c r="AA330" s="30" t="b">
        <f t="shared" si="477"/>
        <v>0</v>
      </c>
      <c r="AB330" s="30">
        <f t="shared" si="478"/>
        <v>-4.0802950618612499E-2</v>
      </c>
      <c r="AC330" s="30" t="b">
        <f t="shared" si="479"/>
        <v>0</v>
      </c>
      <c r="AD330" s="30" t="b">
        <f t="shared" si="480"/>
        <v>0</v>
      </c>
      <c r="AE330" s="30">
        <f t="shared" si="481"/>
        <v>-4.0802950618612499E-2</v>
      </c>
      <c r="AF330" s="49">
        <f t="shared" si="482"/>
        <v>38.427024752012969</v>
      </c>
    </row>
    <row r="331" spans="1:32" ht="16.5" x14ac:dyDescent="0.3">
      <c r="A331" s="2">
        <v>42900.541666660523</v>
      </c>
      <c r="B331" s="8">
        <v>17686.361623263889</v>
      </c>
      <c r="C331" s="8">
        <f t="shared" si="459"/>
        <v>39.892178346296035</v>
      </c>
      <c r="D331" s="8">
        <f t="shared" si="460"/>
        <v>17646.469444917591</v>
      </c>
      <c r="E331" s="8">
        <f t="shared" si="461"/>
        <v>17224.913519104484</v>
      </c>
      <c r="F331" s="9">
        <f t="shared" si="462"/>
        <v>421.55592581310799</v>
      </c>
      <c r="G331" s="13">
        <f t="shared" si="455"/>
        <v>2.4473616389745712E-2</v>
      </c>
      <c r="H331" s="24" t="b">
        <f t="shared" si="463"/>
        <v>0</v>
      </c>
      <c r="I331" s="24">
        <f t="shared" si="464"/>
        <v>3.3608777590990367E-2</v>
      </c>
      <c r="J331" s="24" t="b">
        <f t="shared" si="465"/>
        <v>0</v>
      </c>
      <c r="K331" s="24" t="b">
        <f t="shared" si="466"/>
        <v>0</v>
      </c>
      <c r="L331" s="24">
        <f t="shared" si="467"/>
        <v>3.3608777590990367E-2</v>
      </c>
      <c r="M331" s="24" t="b">
        <f t="shared" si="468"/>
        <v>0</v>
      </c>
      <c r="N331" s="24">
        <f t="shared" si="469"/>
        <v>-171.52034102733461</v>
      </c>
      <c r="O331" s="24" t="b">
        <f t="shared" si="470"/>
        <v>0</v>
      </c>
      <c r="P331" s="24" t="b">
        <f t="shared" si="471"/>
        <v>0</v>
      </c>
      <c r="Q331" s="24">
        <f t="shared" si="472"/>
        <v>-171.52034102733461</v>
      </c>
      <c r="R331" s="48">
        <f t="shared" si="473"/>
        <v>421.55592581310799</v>
      </c>
      <c r="S331" s="49">
        <v>39.892178346296035</v>
      </c>
      <c r="T331" s="19">
        <f t="shared" si="456"/>
        <v>2.3159581208956927E-3</v>
      </c>
      <c r="U331" s="28">
        <f t="shared" si="457"/>
        <v>2.2504573607465997E-3</v>
      </c>
      <c r="V331" s="30" t="b">
        <f t="shared" ref="V331:X331" si="486">IF(AND($D331&lt;V$2,$D331&gt;W$2),V$3 )</f>
        <v>0</v>
      </c>
      <c r="W331" s="30">
        <f t="shared" si="486"/>
        <v>2.2578403714412637E-3</v>
      </c>
      <c r="X331" s="30" t="b">
        <f t="shared" si="486"/>
        <v>0</v>
      </c>
      <c r="Y331" s="30" t="b">
        <f t="shared" si="475"/>
        <v>0</v>
      </c>
      <c r="Z331" s="30">
        <f t="shared" si="476"/>
        <v>2.2578403714412637E-3</v>
      </c>
      <c r="AA331" s="30" t="b">
        <f t="shared" si="477"/>
        <v>0</v>
      </c>
      <c r="AB331" s="30">
        <f t="shared" si="478"/>
        <v>-4.0802950618612499E-2</v>
      </c>
      <c r="AC331" s="30" t="b">
        <f t="shared" si="479"/>
        <v>0</v>
      </c>
      <c r="AD331" s="30" t="b">
        <f t="shared" si="480"/>
        <v>0</v>
      </c>
      <c r="AE331" s="30">
        <f t="shared" si="481"/>
        <v>-4.0802950618612499E-2</v>
      </c>
      <c r="AF331" s="49">
        <f t="shared" si="482"/>
        <v>39.892178346296035</v>
      </c>
    </row>
    <row r="332" spans="1:32" ht="16.5" x14ac:dyDescent="0.3">
      <c r="A332" s="2">
        <v>42900.583333327188</v>
      </c>
      <c r="B332" s="8">
        <v>17991.793986545137</v>
      </c>
      <c r="C332" s="8">
        <f t="shared" si="459"/>
        <v>40.581795866857156</v>
      </c>
      <c r="D332" s="8">
        <f t="shared" si="460"/>
        <v>17951.212190678281</v>
      </c>
      <c r="E332" s="8">
        <f t="shared" si="461"/>
        <v>17519.276229974836</v>
      </c>
      <c r="F332" s="9">
        <f t="shared" si="462"/>
        <v>431.93596070344654</v>
      </c>
      <c r="G332" s="13">
        <f t="shared" si="455"/>
        <v>2.4654897555894464E-2</v>
      </c>
      <c r="H332" s="24">
        <f t="shared" si="463"/>
        <v>3.4913010352029331E-2</v>
      </c>
      <c r="I332" s="24" t="b">
        <f t="shared" si="464"/>
        <v>0</v>
      </c>
      <c r="J332" s="24" t="b">
        <f t="shared" si="465"/>
        <v>0</v>
      </c>
      <c r="K332" s="24" t="b">
        <f t="shared" si="466"/>
        <v>0</v>
      </c>
      <c r="L332" s="24">
        <f t="shared" si="467"/>
        <v>3.4913010352029331E-2</v>
      </c>
      <c r="M332" s="24">
        <f t="shared" si="468"/>
        <v>-194.79489634117942</v>
      </c>
      <c r="N332" s="24" t="b">
        <f t="shared" si="469"/>
        <v>0</v>
      </c>
      <c r="O332" s="24" t="b">
        <f t="shared" si="470"/>
        <v>0</v>
      </c>
      <c r="P332" s="24" t="b">
        <f t="shared" si="471"/>
        <v>0</v>
      </c>
      <c r="Q332" s="24">
        <f t="shared" si="472"/>
        <v>-194.79489634117942</v>
      </c>
      <c r="R332" s="48">
        <f t="shared" si="473"/>
        <v>431.93596070344654</v>
      </c>
      <c r="S332" s="49">
        <v>40.581795866857156</v>
      </c>
      <c r="T332" s="19">
        <f t="shared" si="456"/>
        <v>2.3164082427916287E-3</v>
      </c>
      <c r="U332" s="28">
        <f t="shared" si="457"/>
        <v>2.2504963492630242E-3</v>
      </c>
      <c r="V332" s="30" t="b">
        <f t="shared" ref="V332:X332" si="487">IF(AND($D332&lt;V$2,$D332&gt;W$2),V$3 )</f>
        <v>0</v>
      </c>
      <c r="W332" s="30">
        <f t="shared" si="487"/>
        <v>2.2578403714412637E-3</v>
      </c>
      <c r="X332" s="30" t="b">
        <f t="shared" si="487"/>
        <v>0</v>
      </c>
      <c r="Y332" s="30" t="b">
        <f t="shared" si="475"/>
        <v>0</v>
      </c>
      <c r="Z332" s="30">
        <f t="shared" si="476"/>
        <v>2.2578403714412637E-3</v>
      </c>
      <c r="AA332" s="30" t="b">
        <f t="shared" si="477"/>
        <v>0</v>
      </c>
      <c r="AB332" s="30">
        <f t="shared" si="478"/>
        <v>-4.0802950618612499E-2</v>
      </c>
      <c r="AC332" s="30" t="b">
        <f t="shared" si="479"/>
        <v>0</v>
      </c>
      <c r="AD332" s="30" t="b">
        <f t="shared" si="480"/>
        <v>0</v>
      </c>
      <c r="AE332" s="30">
        <f t="shared" si="481"/>
        <v>-4.0802950618612499E-2</v>
      </c>
      <c r="AF332" s="49">
        <f t="shared" si="482"/>
        <v>40.581795866857156</v>
      </c>
    </row>
    <row r="333" spans="1:32" ht="16.5" x14ac:dyDescent="0.3">
      <c r="A333" s="2">
        <v>42900.624999993852</v>
      </c>
      <c r="B333" s="8">
        <v>18120.992708333335</v>
      </c>
      <c r="C333" s="8">
        <f t="shared" si="459"/>
        <v>40.873505956849158</v>
      </c>
      <c r="D333" s="8">
        <f t="shared" si="460"/>
        <v>18080.119202376485</v>
      </c>
      <c r="E333" s="8">
        <f t="shared" si="461"/>
        <v>17643.68270983917</v>
      </c>
      <c r="F333" s="9">
        <f t="shared" si="462"/>
        <v>436.43649253731508</v>
      </c>
      <c r="G333" s="13">
        <f t="shared" si="455"/>
        <v>2.4736133590405822E-2</v>
      </c>
      <c r="H333" s="24">
        <f t="shared" si="463"/>
        <v>3.4913010352029331E-2</v>
      </c>
      <c r="I333" s="24" t="b">
        <f t="shared" si="464"/>
        <v>0</v>
      </c>
      <c r="J333" s="24" t="b">
        <f t="shared" si="465"/>
        <v>0</v>
      </c>
      <c r="K333" s="24" t="b">
        <f t="shared" si="466"/>
        <v>0</v>
      </c>
      <c r="L333" s="24">
        <f t="shared" si="467"/>
        <v>3.4913010352029331E-2</v>
      </c>
      <c r="M333" s="24">
        <f t="shared" si="468"/>
        <v>-194.79489634117942</v>
      </c>
      <c r="N333" s="24" t="b">
        <f t="shared" si="469"/>
        <v>0</v>
      </c>
      <c r="O333" s="24" t="b">
        <f t="shared" si="470"/>
        <v>0</v>
      </c>
      <c r="P333" s="24" t="b">
        <f t="shared" si="471"/>
        <v>0</v>
      </c>
      <c r="Q333" s="24">
        <f t="shared" si="472"/>
        <v>-194.79489634117942</v>
      </c>
      <c r="R333" s="48">
        <f t="shared" si="473"/>
        <v>436.43649253731508</v>
      </c>
      <c r="S333" s="49">
        <v>40.873505956849158</v>
      </c>
      <c r="T333" s="19">
        <f t="shared" si="456"/>
        <v>2.3166085351362421E-3</v>
      </c>
      <c r="U333" s="28">
        <f t="shared" si="457"/>
        <v>2.2505124459450605E-3</v>
      </c>
      <c r="V333" s="30" t="b">
        <f t="shared" ref="V333:X333" si="488">IF(AND($D333&lt;V$2,$D333&gt;W$2),V$3 )</f>
        <v>0</v>
      </c>
      <c r="W333" s="30">
        <f t="shared" si="488"/>
        <v>2.2578403714412637E-3</v>
      </c>
      <c r="X333" s="30" t="b">
        <f t="shared" si="488"/>
        <v>0</v>
      </c>
      <c r="Y333" s="30" t="b">
        <f t="shared" si="475"/>
        <v>0</v>
      </c>
      <c r="Z333" s="30">
        <f t="shared" si="476"/>
        <v>2.2578403714412637E-3</v>
      </c>
      <c r="AA333" s="30" t="b">
        <f t="shared" si="477"/>
        <v>0</v>
      </c>
      <c r="AB333" s="30">
        <f t="shared" si="478"/>
        <v>-4.0802950618612499E-2</v>
      </c>
      <c r="AC333" s="30" t="b">
        <f t="shared" si="479"/>
        <v>0</v>
      </c>
      <c r="AD333" s="30" t="b">
        <f t="shared" si="480"/>
        <v>0</v>
      </c>
      <c r="AE333" s="30">
        <f t="shared" si="481"/>
        <v>-4.0802950618612499E-2</v>
      </c>
      <c r="AF333" s="49">
        <f t="shared" si="482"/>
        <v>40.873505956849158</v>
      </c>
    </row>
    <row r="334" spans="1:32" ht="16.5" x14ac:dyDescent="0.3">
      <c r="A334" s="2">
        <v>42900.666666660516</v>
      </c>
      <c r="B334" s="8">
        <v>18101.76521267361</v>
      </c>
      <c r="C334" s="8">
        <f t="shared" si="459"/>
        <v>40.83009334090692</v>
      </c>
      <c r="D334" s="8">
        <f t="shared" si="460"/>
        <v>18060.935119332702</v>
      </c>
      <c r="E334" s="8">
        <f t="shared" si="461"/>
        <v>17625.16840088529</v>
      </c>
      <c r="F334" s="9">
        <f t="shared" si="462"/>
        <v>435.76671844741327</v>
      </c>
      <c r="G334" s="13">
        <f t="shared" si="455"/>
        <v>2.4724116589179668E-2</v>
      </c>
      <c r="H334" s="24">
        <f t="shared" si="463"/>
        <v>3.4913010352029331E-2</v>
      </c>
      <c r="I334" s="24" t="b">
        <f t="shared" si="464"/>
        <v>0</v>
      </c>
      <c r="J334" s="24" t="b">
        <f t="shared" si="465"/>
        <v>0</v>
      </c>
      <c r="K334" s="24" t="b">
        <f t="shared" si="466"/>
        <v>0</v>
      </c>
      <c r="L334" s="24">
        <f t="shared" si="467"/>
        <v>3.4913010352029331E-2</v>
      </c>
      <c r="M334" s="24">
        <f t="shared" si="468"/>
        <v>-194.79489634117942</v>
      </c>
      <c r="N334" s="24" t="b">
        <f t="shared" si="469"/>
        <v>0</v>
      </c>
      <c r="O334" s="24" t="b">
        <f t="shared" si="470"/>
        <v>0</v>
      </c>
      <c r="P334" s="24" t="b">
        <f t="shared" si="471"/>
        <v>0</v>
      </c>
      <c r="Q334" s="24">
        <f t="shared" si="472"/>
        <v>-194.79489634117942</v>
      </c>
      <c r="R334" s="48">
        <f t="shared" si="473"/>
        <v>435.76671844741327</v>
      </c>
      <c r="S334" s="49">
        <v>40.83009334090692</v>
      </c>
      <c r="T334" s="19">
        <f t="shared" si="456"/>
        <v>2.3165789064946507E-3</v>
      </c>
      <c r="U334" s="28">
        <f t="shared" si="457"/>
        <v>2.2505100649724127E-3</v>
      </c>
      <c r="V334" s="30" t="b">
        <f t="shared" ref="V334:X334" si="489">IF(AND($D334&lt;V$2,$D334&gt;W$2),V$3 )</f>
        <v>0</v>
      </c>
      <c r="W334" s="30">
        <f t="shared" si="489"/>
        <v>2.2578403714412637E-3</v>
      </c>
      <c r="X334" s="30" t="b">
        <f t="shared" si="489"/>
        <v>0</v>
      </c>
      <c r="Y334" s="30" t="b">
        <f t="shared" si="475"/>
        <v>0</v>
      </c>
      <c r="Z334" s="30">
        <f t="shared" si="476"/>
        <v>2.2578403714412637E-3</v>
      </c>
      <c r="AA334" s="30" t="b">
        <f t="shared" si="477"/>
        <v>0</v>
      </c>
      <c r="AB334" s="30">
        <f t="shared" si="478"/>
        <v>-4.0802950618612499E-2</v>
      </c>
      <c r="AC334" s="30" t="b">
        <f t="shared" si="479"/>
        <v>0</v>
      </c>
      <c r="AD334" s="30" t="b">
        <f t="shared" si="480"/>
        <v>0</v>
      </c>
      <c r="AE334" s="30">
        <f t="shared" si="481"/>
        <v>-4.0802950618612499E-2</v>
      </c>
      <c r="AF334" s="49">
        <f t="shared" si="482"/>
        <v>40.83009334090692</v>
      </c>
    </row>
    <row r="335" spans="1:32" ht="16.5" x14ac:dyDescent="0.3">
      <c r="A335" s="2">
        <v>42900.70833332718</v>
      </c>
      <c r="B335" s="8">
        <v>17835.107947048611</v>
      </c>
      <c r="C335" s="8">
        <f t="shared" si="459"/>
        <v>40.22802380124066</v>
      </c>
      <c r="D335" s="8">
        <f t="shared" si="460"/>
        <v>17794.879923247372</v>
      </c>
      <c r="E335" s="8">
        <f t="shared" si="461"/>
        <v>17368.336102675905</v>
      </c>
      <c r="F335" s="9">
        <f t="shared" si="462"/>
        <v>426.54382057146603</v>
      </c>
      <c r="G335" s="13">
        <f t="shared" si="455"/>
        <v>2.4558703726705822E-2</v>
      </c>
      <c r="H335" s="24" t="b">
        <f t="shared" si="463"/>
        <v>0</v>
      </c>
      <c r="I335" s="24">
        <f t="shared" si="464"/>
        <v>3.3608777590990367E-2</v>
      </c>
      <c r="J335" s="24" t="b">
        <f t="shared" si="465"/>
        <v>0</v>
      </c>
      <c r="K335" s="24" t="b">
        <f t="shared" si="466"/>
        <v>0</v>
      </c>
      <c r="L335" s="24">
        <f t="shared" si="467"/>
        <v>3.3608777590990367E-2</v>
      </c>
      <c r="M335" s="24" t="b">
        <f t="shared" si="468"/>
        <v>0</v>
      </c>
      <c r="N335" s="24">
        <f t="shared" si="469"/>
        <v>-171.52034102733461</v>
      </c>
      <c r="O335" s="24" t="b">
        <f t="shared" si="470"/>
        <v>0</v>
      </c>
      <c r="P335" s="24" t="b">
        <f t="shared" si="471"/>
        <v>0</v>
      </c>
      <c r="Q335" s="24">
        <f t="shared" si="472"/>
        <v>-171.52034102733461</v>
      </c>
      <c r="R335" s="48">
        <f t="shared" si="473"/>
        <v>426.54382057146603</v>
      </c>
      <c r="S335" s="49">
        <v>40.22802380124066</v>
      </c>
      <c r="T335" s="19">
        <f t="shared" si="456"/>
        <v>2.3161702746553143E-3</v>
      </c>
      <c r="U335" s="28">
        <f t="shared" si="457"/>
        <v>2.2504765150620043E-3</v>
      </c>
      <c r="V335" s="30" t="b">
        <f t="shared" ref="V335:X335" si="490">IF(AND($D335&lt;V$2,$D335&gt;W$2),V$3 )</f>
        <v>0</v>
      </c>
      <c r="W335" s="30">
        <f t="shared" si="490"/>
        <v>2.2578403714412637E-3</v>
      </c>
      <c r="X335" s="30" t="b">
        <f t="shared" si="490"/>
        <v>0</v>
      </c>
      <c r="Y335" s="30" t="b">
        <f t="shared" si="475"/>
        <v>0</v>
      </c>
      <c r="Z335" s="30">
        <f t="shared" si="476"/>
        <v>2.2578403714412637E-3</v>
      </c>
      <c r="AA335" s="30" t="b">
        <f t="shared" si="477"/>
        <v>0</v>
      </c>
      <c r="AB335" s="30">
        <f t="shared" si="478"/>
        <v>-4.0802950618612499E-2</v>
      </c>
      <c r="AC335" s="30" t="b">
        <f t="shared" si="479"/>
        <v>0</v>
      </c>
      <c r="AD335" s="30" t="b">
        <f t="shared" si="480"/>
        <v>0</v>
      </c>
      <c r="AE335" s="30">
        <f t="shared" si="481"/>
        <v>-4.0802950618612499E-2</v>
      </c>
      <c r="AF335" s="49">
        <f t="shared" si="482"/>
        <v>40.22802380124066</v>
      </c>
    </row>
    <row r="336" spans="1:32" ht="16.5" x14ac:dyDescent="0.3">
      <c r="A336" s="2">
        <v>42900.749999993845</v>
      </c>
      <c r="B336" s="8">
        <v>17139.255546875</v>
      </c>
      <c r="C336" s="8">
        <f t="shared" si="459"/>
        <v>38.656900159564373</v>
      </c>
      <c r="D336" s="8">
        <f t="shared" si="460"/>
        <v>17100.598646715436</v>
      </c>
      <c r="E336" s="8">
        <f t="shared" si="461"/>
        <v>16697.38877115252</v>
      </c>
      <c r="F336" s="9">
        <f t="shared" si="462"/>
        <v>403.20987556291533</v>
      </c>
      <c r="G336" s="13">
        <f t="shared" si="455"/>
        <v>2.4148079744033185E-2</v>
      </c>
      <c r="H336" s="24" t="b">
        <f t="shared" si="463"/>
        <v>0</v>
      </c>
      <c r="I336" s="24">
        <f t="shared" si="464"/>
        <v>3.3608777590990367E-2</v>
      </c>
      <c r="J336" s="24" t="b">
        <f t="shared" si="465"/>
        <v>0</v>
      </c>
      <c r="K336" s="24" t="b">
        <f t="shared" si="466"/>
        <v>0</v>
      </c>
      <c r="L336" s="24">
        <f t="shared" si="467"/>
        <v>3.3608777590990367E-2</v>
      </c>
      <c r="M336" s="24" t="b">
        <f t="shared" si="468"/>
        <v>0</v>
      </c>
      <c r="N336" s="24">
        <f t="shared" si="469"/>
        <v>-171.52034102733461</v>
      </c>
      <c r="O336" s="24" t="b">
        <f t="shared" si="470"/>
        <v>0</v>
      </c>
      <c r="P336" s="24" t="b">
        <f t="shared" si="471"/>
        <v>0</v>
      </c>
      <c r="Q336" s="24">
        <f t="shared" si="472"/>
        <v>-171.52034102733461</v>
      </c>
      <c r="R336" s="48">
        <f t="shared" si="473"/>
        <v>403.20987556291533</v>
      </c>
      <c r="S336" s="49">
        <v>38.656900159564373</v>
      </c>
      <c r="T336" s="19">
        <f t="shared" si="456"/>
        <v>2.3151464393253219E-3</v>
      </c>
      <c r="U336" s="28">
        <f t="shared" si="457"/>
        <v>2.2503840486297125E-3</v>
      </c>
      <c r="V336" s="30" t="b">
        <f t="shared" ref="V336:X336" si="491">IF(AND($D336&lt;V$2,$D336&gt;W$2),V$3 )</f>
        <v>0</v>
      </c>
      <c r="W336" s="30">
        <f t="shared" si="491"/>
        <v>2.2578403714412637E-3</v>
      </c>
      <c r="X336" s="30" t="b">
        <f t="shared" si="491"/>
        <v>0</v>
      </c>
      <c r="Y336" s="30" t="b">
        <f t="shared" si="475"/>
        <v>0</v>
      </c>
      <c r="Z336" s="30">
        <f t="shared" si="476"/>
        <v>2.2578403714412637E-3</v>
      </c>
      <c r="AA336" s="30" t="b">
        <f t="shared" si="477"/>
        <v>0</v>
      </c>
      <c r="AB336" s="30">
        <f t="shared" si="478"/>
        <v>-4.0802950618612499E-2</v>
      </c>
      <c r="AC336" s="30" t="b">
        <f t="shared" si="479"/>
        <v>0</v>
      </c>
      <c r="AD336" s="30" t="b">
        <f t="shared" si="480"/>
        <v>0</v>
      </c>
      <c r="AE336" s="30">
        <f t="shared" si="481"/>
        <v>-4.0802950618612499E-2</v>
      </c>
      <c r="AF336" s="49">
        <f t="shared" si="482"/>
        <v>38.656900159564373</v>
      </c>
    </row>
    <row r="337" spans="1:32" ht="16.5" x14ac:dyDescent="0.3">
      <c r="A337" s="2">
        <v>42900.791666660509</v>
      </c>
      <c r="B337" s="8">
        <v>16354.15792860243</v>
      </c>
      <c r="C337" s="8">
        <f t="shared" si="459"/>
        <v>36.884275061506187</v>
      </c>
      <c r="D337" s="8">
        <f t="shared" si="460"/>
        <v>16317.273653540924</v>
      </c>
      <c r="E337" s="8">
        <f t="shared" si="461"/>
        <v>15940.390373455075</v>
      </c>
      <c r="F337" s="9">
        <f t="shared" si="462"/>
        <v>376.88328008584909</v>
      </c>
      <c r="G337" s="13">
        <f t="shared" si="455"/>
        <v>2.3643290487631877E-2</v>
      </c>
      <c r="H337" s="24" t="b">
        <f t="shared" si="463"/>
        <v>0</v>
      </c>
      <c r="I337" s="24">
        <f t="shared" si="464"/>
        <v>3.3608777590990367E-2</v>
      </c>
      <c r="J337" s="24" t="b">
        <f t="shared" si="465"/>
        <v>0</v>
      </c>
      <c r="K337" s="24" t="b">
        <f t="shared" si="466"/>
        <v>0</v>
      </c>
      <c r="L337" s="24">
        <f t="shared" si="467"/>
        <v>3.3608777590990367E-2</v>
      </c>
      <c r="M337" s="24" t="b">
        <f t="shared" si="468"/>
        <v>0</v>
      </c>
      <c r="N337" s="24">
        <f t="shared" si="469"/>
        <v>-171.52034102733461</v>
      </c>
      <c r="O337" s="24" t="b">
        <f t="shared" si="470"/>
        <v>0</v>
      </c>
      <c r="P337" s="24" t="b">
        <f t="shared" si="471"/>
        <v>0</v>
      </c>
      <c r="Q337" s="24">
        <f t="shared" si="472"/>
        <v>-171.52034102733461</v>
      </c>
      <c r="R337" s="48">
        <f t="shared" si="473"/>
        <v>376.88328008584909</v>
      </c>
      <c r="S337" s="49">
        <v>36.884275061506187</v>
      </c>
      <c r="T337" s="19">
        <f t="shared" si="456"/>
        <v>2.3138878156289174E-3</v>
      </c>
      <c r="U337" s="28">
        <f t="shared" si="457"/>
        <v>2.250270275874303E-3</v>
      </c>
      <c r="V337" s="30" t="b">
        <f t="shared" ref="V337:X337" si="492">IF(AND($D337&lt;V$2,$D337&gt;W$2),V$3 )</f>
        <v>0</v>
      </c>
      <c r="W337" s="30">
        <f t="shared" si="492"/>
        <v>2.2578403714412637E-3</v>
      </c>
      <c r="X337" s="30" t="b">
        <f t="shared" si="492"/>
        <v>0</v>
      </c>
      <c r="Y337" s="30" t="b">
        <f t="shared" si="475"/>
        <v>0</v>
      </c>
      <c r="Z337" s="30">
        <f t="shared" si="476"/>
        <v>2.2578403714412637E-3</v>
      </c>
      <c r="AA337" s="30" t="b">
        <f t="shared" si="477"/>
        <v>0</v>
      </c>
      <c r="AB337" s="30">
        <f t="shared" si="478"/>
        <v>-4.0802950618612499E-2</v>
      </c>
      <c r="AC337" s="30" t="b">
        <f t="shared" si="479"/>
        <v>0</v>
      </c>
      <c r="AD337" s="30" t="b">
        <f t="shared" si="480"/>
        <v>0</v>
      </c>
      <c r="AE337" s="30">
        <f t="shared" si="481"/>
        <v>-4.0802950618612499E-2</v>
      </c>
      <c r="AF337" s="49">
        <f t="shared" si="482"/>
        <v>36.884275061506187</v>
      </c>
    </row>
    <row r="338" spans="1:32" ht="16.5" x14ac:dyDescent="0.3">
      <c r="A338" s="2">
        <v>42900.833333327173</v>
      </c>
      <c r="B338" s="8">
        <v>15766.985032552084</v>
      </c>
      <c r="C338" s="8">
        <f t="shared" si="459"/>
        <v>35.558532391787629</v>
      </c>
      <c r="D338" s="8">
        <f t="shared" si="460"/>
        <v>15731.426500160296</v>
      </c>
      <c r="E338" s="8">
        <f t="shared" si="461"/>
        <v>15374.232826754731</v>
      </c>
      <c r="F338" s="9">
        <f t="shared" si="462"/>
        <v>357.19367340556477</v>
      </c>
      <c r="G338" s="13">
        <f t="shared" si="455"/>
        <v>2.3233268120147428E-2</v>
      </c>
      <c r="H338" s="24" t="b">
        <f t="shared" si="463"/>
        <v>0</v>
      </c>
      <c r="I338" s="24">
        <f t="shared" si="464"/>
        <v>3.3608777590990367E-2</v>
      </c>
      <c r="J338" s="24" t="b">
        <f t="shared" si="465"/>
        <v>0</v>
      </c>
      <c r="K338" s="24" t="b">
        <f t="shared" si="466"/>
        <v>0</v>
      </c>
      <c r="L338" s="24">
        <f t="shared" si="467"/>
        <v>3.3608777590990367E-2</v>
      </c>
      <c r="M338" s="24" t="b">
        <f t="shared" si="468"/>
        <v>0</v>
      </c>
      <c r="N338" s="24">
        <f t="shared" si="469"/>
        <v>-171.52034102733461</v>
      </c>
      <c r="O338" s="24" t="b">
        <f t="shared" si="470"/>
        <v>0</v>
      </c>
      <c r="P338" s="24" t="b">
        <f t="shared" si="471"/>
        <v>0</v>
      </c>
      <c r="Q338" s="24">
        <f t="shared" si="472"/>
        <v>-171.52034102733461</v>
      </c>
      <c r="R338" s="48">
        <f t="shared" si="473"/>
        <v>357.19367340556477</v>
      </c>
      <c r="S338" s="49">
        <v>35.558532391787629</v>
      </c>
      <c r="T338" s="19">
        <f t="shared" si="456"/>
        <v>2.3128654803449794E-3</v>
      </c>
      <c r="U338" s="28">
        <f t="shared" si="457"/>
        <v>2.2501777796499894E-3</v>
      </c>
      <c r="V338" s="30" t="b">
        <f t="shared" ref="V338:X338" si="493">IF(AND($D338&lt;V$2,$D338&gt;W$2),V$3 )</f>
        <v>0</v>
      </c>
      <c r="W338" s="30">
        <f t="shared" si="493"/>
        <v>2.2578403714412637E-3</v>
      </c>
      <c r="X338" s="30" t="b">
        <f t="shared" si="493"/>
        <v>0</v>
      </c>
      <c r="Y338" s="30" t="b">
        <f t="shared" si="475"/>
        <v>0</v>
      </c>
      <c r="Z338" s="30">
        <f t="shared" si="476"/>
        <v>2.2578403714412637E-3</v>
      </c>
      <c r="AA338" s="30" t="b">
        <f t="shared" si="477"/>
        <v>0</v>
      </c>
      <c r="AB338" s="30">
        <f t="shared" si="478"/>
        <v>-4.0802950618612499E-2</v>
      </c>
      <c r="AC338" s="30" t="b">
        <f t="shared" si="479"/>
        <v>0</v>
      </c>
      <c r="AD338" s="30" t="b">
        <f t="shared" si="480"/>
        <v>0</v>
      </c>
      <c r="AE338" s="30">
        <f t="shared" si="481"/>
        <v>-4.0802950618612499E-2</v>
      </c>
      <c r="AF338" s="49">
        <f t="shared" si="482"/>
        <v>35.558532391787629</v>
      </c>
    </row>
    <row r="339" spans="1:32" ht="16.5" x14ac:dyDescent="0.3">
      <c r="A339" s="2">
        <v>42900.874999993837</v>
      </c>
      <c r="B339" s="8">
        <v>14415.545690104167</v>
      </c>
      <c r="C339" s="8">
        <f t="shared" si="459"/>
        <v>32.941312950723734</v>
      </c>
      <c r="D339" s="8">
        <f t="shared" si="460"/>
        <v>14382.604377153444</v>
      </c>
      <c r="E339" s="8">
        <f t="shared" si="461"/>
        <v>14070.742966489825</v>
      </c>
      <c r="F339" s="9">
        <f t="shared" si="462"/>
        <v>311.86141066362001</v>
      </c>
      <c r="G339" s="13">
        <f t="shared" si="455"/>
        <v>2.2163819736195415E-2</v>
      </c>
      <c r="H339" s="24" t="b">
        <f t="shared" si="463"/>
        <v>0</v>
      </c>
      <c r="I339" s="24">
        <f t="shared" si="464"/>
        <v>3.3608777590990367E-2</v>
      </c>
      <c r="J339" s="24" t="b">
        <f t="shared" si="465"/>
        <v>0</v>
      </c>
      <c r="K339" s="24" t="b">
        <f t="shared" si="466"/>
        <v>0</v>
      </c>
      <c r="L339" s="24">
        <f t="shared" si="467"/>
        <v>3.3608777590990367E-2</v>
      </c>
      <c r="M339" s="24" t="b">
        <f t="shared" si="468"/>
        <v>0</v>
      </c>
      <c r="N339" s="24">
        <f t="shared" si="469"/>
        <v>-171.52034102733461</v>
      </c>
      <c r="O339" s="24" t="b">
        <f t="shared" si="470"/>
        <v>0</v>
      </c>
      <c r="P339" s="24" t="b">
        <f t="shared" si="471"/>
        <v>0</v>
      </c>
      <c r="Q339" s="24">
        <f t="shared" si="472"/>
        <v>-171.52034102733461</v>
      </c>
      <c r="R339" s="48">
        <f t="shared" si="473"/>
        <v>311.86141066362001</v>
      </c>
      <c r="S339" s="49">
        <v>32.941312950723734</v>
      </c>
      <c r="T339" s="19">
        <f t="shared" si="456"/>
        <v>2.3411210786221533E-3</v>
      </c>
      <c r="U339" s="28">
        <f t="shared" si="457"/>
        <v>2.2799143566906935E-3</v>
      </c>
      <c r="V339" s="30" t="b">
        <f t="shared" ref="V339:X339" si="494">IF(AND($D339&lt;V$2,$D339&gt;W$2),V$3 )</f>
        <v>0</v>
      </c>
      <c r="W339" s="30" t="b">
        <f t="shared" si="494"/>
        <v>0</v>
      </c>
      <c r="X339" s="30">
        <f t="shared" si="494"/>
        <v>4.7702342923554032E-4</v>
      </c>
      <c r="Y339" s="30" t="b">
        <f t="shared" si="475"/>
        <v>0</v>
      </c>
      <c r="Z339" s="30">
        <f t="shared" si="476"/>
        <v>4.7702342923554032E-4</v>
      </c>
      <c r="AA339" s="30" t="b">
        <f t="shared" si="477"/>
        <v>0</v>
      </c>
      <c r="AB339" s="30" t="b">
        <f t="shared" si="478"/>
        <v>0</v>
      </c>
      <c r="AC339" s="30">
        <f t="shared" si="479"/>
        <v>26.064759911328629</v>
      </c>
      <c r="AD339" s="30" t="b">
        <f t="shared" si="480"/>
        <v>0</v>
      </c>
      <c r="AE339" s="30">
        <f t="shared" si="481"/>
        <v>26.064759911328629</v>
      </c>
      <c r="AF339" s="49">
        <f t="shared" si="482"/>
        <v>32.941312950723734</v>
      </c>
    </row>
    <row r="340" spans="1:32" ht="16.5" x14ac:dyDescent="0.3">
      <c r="A340" s="2">
        <v>42900.916666660502</v>
      </c>
      <c r="B340" s="8">
        <v>13009.676190863715</v>
      </c>
      <c r="C340" s="8">
        <f t="shared" si="459"/>
        <v>32.270680261138402</v>
      </c>
      <c r="D340" s="8">
        <f t="shared" si="460"/>
        <v>12977.405510602575</v>
      </c>
      <c r="E340" s="8">
        <f t="shared" si="461"/>
        <v>12705.647921457052</v>
      </c>
      <c r="F340" s="9">
        <f t="shared" si="462"/>
        <v>271.75758914552421</v>
      </c>
      <c r="G340" s="13">
        <f t="shared" si="455"/>
        <v>2.138872341067985E-2</v>
      </c>
      <c r="H340" s="24" t="b">
        <f t="shared" si="463"/>
        <v>0</v>
      </c>
      <c r="I340" s="24" t="b">
        <f t="shared" si="464"/>
        <v>0</v>
      </c>
      <c r="J340" s="24">
        <f t="shared" si="465"/>
        <v>2.8413894797919583E-2</v>
      </c>
      <c r="K340" s="24" t="b">
        <f t="shared" si="466"/>
        <v>0</v>
      </c>
      <c r="L340" s="24">
        <f t="shared" si="467"/>
        <v>2.8413894797919583E-2</v>
      </c>
      <c r="M340" s="24" t="b">
        <f t="shared" si="468"/>
        <v>0</v>
      </c>
      <c r="N340" s="24" t="b">
        <f t="shared" si="469"/>
        <v>0</v>
      </c>
      <c r="O340" s="24">
        <f t="shared" si="470"/>
        <v>-96.981045782679246</v>
      </c>
      <c r="P340" s="24" t="b">
        <f t="shared" si="471"/>
        <v>0</v>
      </c>
      <c r="Q340" s="24">
        <f t="shared" si="472"/>
        <v>-96.981045782679246</v>
      </c>
      <c r="R340" s="48">
        <f t="shared" si="473"/>
        <v>271.75758914552421</v>
      </c>
      <c r="S340" s="49">
        <v>32.270680261138402</v>
      </c>
      <c r="T340" s="19">
        <f t="shared" si="456"/>
        <v>2.5398689197612899E-3</v>
      </c>
      <c r="U340" s="28">
        <f t="shared" si="457"/>
        <v>2.4743759946290207E-3</v>
      </c>
      <c r="V340" s="30" t="b">
        <f t="shared" ref="V340:X340" si="495">IF(AND($D340&lt;V$2,$D340&gt;W$2),V$3 )</f>
        <v>0</v>
      </c>
      <c r="W340" s="30" t="b">
        <f t="shared" si="495"/>
        <v>0</v>
      </c>
      <c r="X340" s="30">
        <f t="shared" si="495"/>
        <v>4.7702342923554032E-4</v>
      </c>
      <c r="Y340" s="30" t="b">
        <f t="shared" si="475"/>
        <v>0</v>
      </c>
      <c r="Z340" s="30">
        <f t="shared" si="476"/>
        <v>4.7702342923554032E-4</v>
      </c>
      <c r="AA340" s="30" t="b">
        <f t="shared" si="477"/>
        <v>0</v>
      </c>
      <c r="AB340" s="30" t="b">
        <f t="shared" si="478"/>
        <v>0</v>
      </c>
      <c r="AC340" s="30">
        <f t="shared" si="479"/>
        <v>26.064759911328629</v>
      </c>
      <c r="AD340" s="30" t="b">
        <f t="shared" si="480"/>
        <v>0</v>
      </c>
      <c r="AE340" s="30">
        <f t="shared" si="481"/>
        <v>26.064759911328629</v>
      </c>
      <c r="AF340" s="49">
        <f t="shared" si="482"/>
        <v>32.270680261138402</v>
      </c>
    </row>
    <row r="341" spans="1:32" ht="16.5" x14ac:dyDescent="0.3">
      <c r="A341" s="2">
        <v>42900.958333327166</v>
      </c>
      <c r="B341" s="8">
        <v>11872.025767686631</v>
      </c>
      <c r="C341" s="8">
        <f t="shared" si="459"/>
        <v>31.727994355003204</v>
      </c>
      <c r="D341" s="8">
        <f t="shared" si="460"/>
        <v>11840.297773331627</v>
      </c>
      <c r="E341" s="8">
        <f t="shared" si="461"/>
        <v>11600.84984380682</v>
      </c>
      <c r="F341" s="9">
        <f t="shared" si="462"/>
        <v>239.44792952480708</v>
      </c>
      <c r="G341" s="13">
        <f t="shared" si="455"/>
        <v>2.0640550713845997E-2</v>
      </c>
      <c r="H341" s="24" t="b">
        <f t="shared" si="463"/>
        <v>0</v>
      </c>
      <c r="I341" s="24" t="b">
        <f t="shared" si="464"/>
        <v>0</v>
      </c>
      <c r="J341" s="24">
        <f t="shared" si="465"/>
        <v>2.8413894797919583E-2</v>
      </c>
      <c r="K341" s="24" t="b">
        <f t="shared" si="466"/>
        <v>0</v>
      </c>
      <c r="L341" s="24">
        <f t="shared" si="467"/>
        <v>2.8413894797919583E-2</v>
      </c>
      <c r="M341" s="24" t="b">
        <f t="shared" si="468"/>
        <v>0</v>
      </c>
      <c r="N341" s="24" t="b">
        <f t="shared" si="469"/>
        <v>0</v>
      </c>
      <c r="O341" s="24">
        <f t="shared" si="470"/>
        <v>-96.981045782679246</v>
      </c>
      <c r="P341" s="24" t="b">
        <f t="shared" si="471"/>
        <v>0</v>
      </c>
      <c r="Q341" s="24">
        <f t="shared" si="472"/>
        <v>-96.981045782679246</v>
      </c>
      <c r="R341" s="48">
        <f t="shared" si="473"/>
        <v>239.44792952480708</v>
      </c>
      <c r="S341" s="49">
        <v>31.727994355003204</v>
      </c>
      <c r="T341" s="19">
        <f t="shared" si="456"/>
        <v>2.7349715565831048E-3</v>
      </c>
      <c r="U341" s="28">
        <f t="shared" si="457"/>
        <v>2.665377240595867E-3</v>
      </c>
      <c r="V341" s="30" t="b">
        <f t="shared" ref="V341:X341" si="496">IF(AND($D341&lt;V$2,$D341&gt;W$2),V$3 )</f>
        <v>0</v>
      </c>
      <c r="W341" s="30" t="b">
        <f t="shared" si="496"/>
        <v>0</v>
      </c>
      <c r="X341" s="30">
        <f t="shared" si="496"/>
        <v>4.7702342923554032E-4</v>
      </c>
      <c r="Y341" s="30" t="b">
        <f t="shared" si="475"/>
        <v>0</v>
      </c>
      <c r="Z341" s="30">
        <f t="shared" si="476"/>
        <v>4.7702342923554032E-4</v>
      </c>
      <c r="AA341" s="30" t="b">
        <f t="shared" si="477"/>
        <v>0</v>
      </c>
      <c r="AB341" s="30" t="b">
        <f t="shared" si="478"/>
        <v>0</v>
      </c>
      <c r="AC341" s="30">
        <f t="shared" si="479"/>
        <v>26.064759911328629</v>
      </c>
      <c r="AD341" s="30" t="b">
        <f t="shared" si="480"/>
        <v>0</v>
      </c>
      <c r="AE341" s="30">
        <f t="shared" si="481"/>
        <v>26.064759911328629</v>
      </c>
      <c r="AF341" s="49">
        <f t="shared" si="482"/>
        <v>31.727994355003204</v>
      </c>
    </row>
    <row r="342" spans="1:32" ht="16.5" x14ac:dyDescent="0.3">
      <c r="A342" s="2">
        <v>42900.99999999383</v>
      </c>
      <c r="B342" s="8">
        <v>11097.786596137154</v>
      </c>
      <c r="C342" s="8">
        <f t="shared" si="459"/>
        <v>31.358664130342188</v>
      </c>
      <c r="D342" s="8">
        <f t="shared" si="460"/>
        <v>11066.427932006811</v>
      </c>
      <c r="E342" s="8">
        <f t="shared" si="461"/>
        <v>10848.96865874069</v>
      </c>
      <c r="F342" s="9">
        <f t="shared" si="462"/>
        <v>217.45927326612104</v>
      </c>
      <c r="G342" s="13">
        <f t="shared" si="455"/>
        <v>2.0044234627862124E-2</v>
      </c>
      <c r="H342" s="24" t="b">
        <f t="shared" si="463"/>
        <v>0</v>
      </c>
      <c r="I342" s="24" t="b">
        <f t="shared" si="464"/>
        <v>0</v>
      </c>
      <c r="J342" s="24">
        <f t="shared" si="465"/>
        <v>2.8413894797919583E-2</v>
      </c>
      <c r="K342" s="24" t="b">
        <f t="shared" si="466"/>
        <v>0</v>
      </c>
      <c r="L342" s="24">
        <f t="shared" si="467"/>
        <v>2.8413894797919583E-2</v>
      </c>
      <c r="M342" s="24" t="b">
        <f t="shared" si="468"/>
        <v>0</v>
      </c>
      <c r="N342" s="24" t="b">
        <f t="shared" si="469"/>
        <v>0</v>
      </c>
      <c r="O342" s="24">
        <f t="shared" si="470"/>
        <v>-96.981045782679246</v>
      </c>
      <c r="P342" s="24" t="b">
        <f t="shared" si="471"/>
        <v>0</v>
      </c>
      <c r="Q342" s="24">
        <f t="shared" si="472"/>
        <v>-96.981045782679246</v>
      </c>
      <c r="R342" s="48">
        <f t="shared" si="473"/>
        <v>217.45927326612104</v>
      </c>
      <c r="S342" s="49">
        <v>31.358664130342188</v>
      </c>
      <c r="T342" s="19">
        <f t="shared" si="456"/>
        <v>2.8904742115811576E-3</v>
      </c>
      <c r="U342" s="28">
        <f t="shared" si="457"/>
        <v>2.8177064273117829E-3</v>
      </c>
      <c r="V342" s="30" t="b">
        <f t="shared" ref="V342:X342" si="497">IF(AND($D342&lt;V$2,$D342&gt;W$2),V$3 )</f>
        <v>0</v>
      </c>
      <c r="W342" s="30" t="b">
        <f t="shared" si="497"/>
        <v>0</v>
      </c>
      <c r="X342" s="30">
        <f t="shared" si="497"/>
        <v>4.7702342923554032E-4</v>
      </c>
      <c r="Y342" s="30" t="b">
        <f t="shared" si="475"/>
        <v>0</v>
      </c>
      <c r="Z342" s="30">
        <f t="shared" si="476"/>
        <v>4.7702342923554032E-4</v>
      </c>
      <c r="AA342" s="30" t="b">
        <f t="shared" si="477"/>
        <v>0</v>
      </c>
      <c r="AB342" s="30" t="b">
        <f t="shared" si="478"/>
        <v>0</v>
      </c>
      <c r="AC342" s="30">
        <f t="shared" si="479"/>
        <v>26.064759911328629</v>
      </c>
      <c r="AD342" s="30" t="b">
        <f t="shared" si="480"/>
        <v>0</v>
      </c>
      <c r="AE342" s="30">
        <f t="shared" si="481"/>
        <v>26.064759911328629</v>
      </c>
      <c r="AF342" s="49">
        <f t="shared" si="482"/>
        <v>31.358664130342188</v>
      </c>
    </row>
    <row r="343" spans="1:32" ht="16.5" x14ac:dyDescent="0.3">
      <c r="A343" s="2">
        <v>42901.041666660494</v>
      </c>
      <c r="B343" s="8">
        <v>10571.502057291667</v>
      </c>
      <c r="C343" s="8">
        <f t="shared" si="459"/>
        <v>31.107614074868469</v>
      </c>
      <c r="D343" s="8">
        <f t="shared" si="460"/>
        <v>10540.394443216799</v>
      </c>
      <c r="E343" s="8">
        <f t="shared" si="461"/>
        <v>10337.881830161339</v>
      </c>
      <c r="F343" s="9">
        <f t="shared" si="462"/>
        <v>202.51261305545904</v>
      </c>
      <c r="G343" s="13">
        <f t="shared" si="455"/>
        <v>1.9589372018609979E-2</v>
      </c>
      <c r="H343" s="24" t="b">
        <f t="shared" si="463"/>
        <v>0</v>
      </c>
      <c r="I343" s="24" t="b">
        <f t="shared" si="464"/>
        <v>0</v>
      </c>
      <c r="J343" s="24">
        <f t="shared" si="465"/>
        <v>2.8413894797919583E-2</v>
      </c>
      <c r="K343" s="24" t="b">
        <f t="shared" si="466"/>
        <v>0</v>
      </c>
      <c r="L343" s="24">
        <f t="shared" si="467"/>
        <v>2.8413894797919583E-2</v>
      </c>
      <c r="M343" s="24" t="b">
        <f t="shared" si="468"/>
        <v>0</v>
      </c>
      <c r="N343" s="24" t="b">
        <f t="shared" si="469"/>
        <v>0</v>
      </c>
      <c r="O343" s="24">
        <f t="shared" si="470"/>
        <v>-96.981045782679246</v>
      </c>
      <c r="P343" s="24" t="b">
        <f t="shared" si="471"/>
        <v>0</v>
      </c>
      <c r="Q343" s="24">
        <f t="shared" si="472"/>
        <v>-96.981045782679246</v>
      </c>
      <c r="R343" s="48">
        <f t="shared" si="473"/>
        <v>202.51261305545904</v>
      </c>
      <c r="S343" s="49">
        <v>31.107614074868469</v>
      </c>
      <c r="T343" s="19">
        <f t="shared" si="456"/>
        <v>3.0090897328803171E-3</v>
      </c>
      <c r="U343" s="28">
        <f t="shared" si="457"/>
        <v>2.9339582460418076E-3</v>
      </c>
      <c r="V343" s="30" t="b">
        <f t="shared" ref="V343:X343" si="498">IF(AND($D343&lt;V$2,$D343&gt;W$2),V$3 )</f>
        <v>0</v>
      </c>
      <c r="W343" s="30" t="b">
        <f t="shared" si="498"/>
        <v>0</v>
      </c>
      <c r="X343" s="30">
        <f t="shared" si="498"/>
        <v>4.7702342923554032E-4</v>
      </c>
      <c r="Y343" s="30" t="b">
        <f t="shared" si="475"/>
        <v>0</v>
      </c>
      <c r="Z343" s="30">
        <f t="shared" si="476"/>
        <v>4.7702342923554032E-4</v>
      </c>
      <c r="AA343" s="30" t="b">
        <f t="shared" si="477"/>
        <v>0</v>
      </c>
      <c r="AB343" s="30" t="b">
        <f t="shared" si="478"/>
        <v>0</v>
      </c>
      <c r="AC343" s="30">
        <f t="shared" si="479"/>
        <v>26.064759911328629</v>
      </c>
      <c r="AD343" s="30" t="b">
        <f t="shared" si="480"/>
        <v>0</v>
      </c>
      <c r="AE343" s="30">
        <f t="shared" si="481"/>
        <v>26.064759911328629</v>
      </c>
      <c r="AF343" s="49">
        <f t="shared" si="482"/>
        <v>31.107614074868469</v>
      </c>
    </row>
    <row r="344" spans="1:32" ht="16.5" x14ac:dyDescent="0.3">
      <c r="A344" s="2">
        <v>42901.083333327158</v>
      </c>
      <c r="B344" s="8">
        <v>10227.228755967883</v>
      </c>
      <c r="C344" s="8">
        <f t="shared" si="459"/>
        <v>30.735986040191019</v>
      </c>
      <c r="D344" s="8">
        <f t="shared" si="460"/>
        <v>10196.492769927692</v>
      </c>
      <c r="E344" s="8">
        <f t="shared" si="461"/>
        <v>10003.751742837898</v>
      </c>
      <c r="F344" s="9">
        <f t="shared" si="462"/>
        <v>192.74102708979387</v>
      </c>
      <c r="G344" s="13">
        <f t="shared" si="455"/>
        <v>1.9266874273223062E-2</v>
      </c>
      <c r="H344" s="24" t="b">
        <f t="shared" si="463"/>
        <v>0</v>
      </c>
      <c r="I344" s="24" t="b">
        <f t="shared" si="464"/>
        <v>0</v>
      </c>
      <c r="J344" s="24">
        <f t="shared" si="465"/>
        <v>2.8413894797919583E-2</v>
      </c>
      <c r="K344" s="24" t="b">
        <f t="shared" si="466"/>
        <v>0</v>
      </c>
      <c r="L344" s="24">
        <f t="shared" si="467"/>
        <v>2.8413894797919583E-2</v>
      </c>
      <c r="M344" s="24" t="b">
        <f t="shared" si="468"/>
        <v>0</v>
      </c>
      <c r="N344" s="24" t="b">
        <f t="shared" si="469"/>
        <v>0</v>
      </c>
      <c r="O344" s="24">
        <f t="shared" si="470"/>
        <v>-96.981045782679246</v>
      </c>
      <c r="P344" s="24" t="b">
        <f t="shared" si="471"/>
        <v>0</v>
      </c>
      <c r="Q344" s="24">
        <f t="shared" si="472"/>
        <v>-96.981045782679246</v>
      </c>
      <c r="R344" s="48">
        <f t="shared" si="473"/>
        <v>192.74102708979387</v>
      </c>
      <c r="S344" s="49">
        <v>30.735986040191019</v>
      </c>
      <c r="T344" s="19">
        <f t="shared" si="456"/>
        <v>3.0724459013285882E-3</v>
      </c>
      <c r="U344" s="28">
        <f t="shared" si="457"/>
        <v>2.9963045119780966E-3</v>
      </c>
      <c r="V344" s="30" t="b">
        <f t="shared" ref="V344:X344" si="499">IF(AND($D344&lt;V$2,$D344&gt;W$2),V$3 )</f>
        <v>0</v>
      </c>
      <c r="W344" s="30" t="b">
        <f t="shared" si="499"/>
        <v>0</v>
      </c>
      <c r="X344" s="30" t="b">
        <f t="shared" si="499"/>
        <v>0</v>
      </c>
      <c r="Y344" s="30">
        <f t="shared" si="475"/>
        <v>2.1268721667216761E-3</v>
      </c>
      <c r="Z344" s="30">
        <f t="shared" si="476"/>
        <v>2.1268721667216761E-3</v>
      </c>
      <c r="AA344" s="30" t="b">
        <f t="shared" si="477"/>
        <v>0</v>
      </c>
      <c r="AB344" s="30" t="b">
        <f t="shared" si="478"/>
        <v>0</v>
      </c>
      <c r="AC344" s="30" t="b">
        <f t="shared" si="479"/>
        <v>0</v>
      </c>
      <c r="AD344" s="30">
        <f t="shared" si="480"/>
        <v>8.9839778564273765</v>
      </c>
      <c r="AE344" s="30">
        <f t="shared" si="481"/>
        <v>8.9839778564273765</v>
      </c>
      <c r="AF344" s="49">
        <f t="shared" si="482"/>
        <v>30.735986040191019</v>
      </c>
    </row>
    <row r="345" spans="1:32" ht="16.5" x14ac:dyDescent="0.3">
      <c r="A345" s="2">
        <v>42901.124999993823</v>
      </c>
      <c r="B345" s="8">
        <v>10147.945267469619</v>
      </c>
      <c r="C345" s="8">
        <f t="shared" si="459"/>
        <v>30.567360195223461</v>
      </c>
      <c r="D345" s="8">
        <f t="shared" si="460"/>
        <v>10117.377907274395</v>
      </c>
      <c r="E345" s="8">
        <f t="shared" si="461"/>
        <v>9926.4929999963224</v>
      </c>
      <c r="F345" s="9">
        <f t="shared" si="462"/>
        <v>190.88490727807209</v>
      </c>
      <c r="G345" s="13">
        <f t="shared" si="455"/>
        <v>1.9229843538714309E-2</v>
      </c>
      <c r="H345" s="24" t="b">
        <f t="shared" si="463"/>
        <v>0</v>
      </c>
      <c r="I345" s="24" t="b">
        <f t="shared" si="464"/>
        <v>0</v>
      </c>
      <c r="J345" s="24" t="b">
        <f t="shared" si="465"/>
        <v>0</v>
      </c>
      <c r="K345" s="24">
        <f t="shared" si="466"/>
        <v>1.9472250337568883E-2</v>
      </c>
      <c r="L345" s="24">
        <f t="shared" si="467"/>
        <v>1.9472250337568883E-2</v>
      </c>
      <c r="M345" s="24" t="b">
        <f t="shared" si="468"/>
        <v>0</v>
      </c>
      <c r="N345" s="24" t="b">
        <f t="shared" si="469"/>
        <v>0</v>
      </c>
      <c r="O345" s="24" t="b">
        <f t="shared" si="470"/>
        <v>0</v>
      </c>
      <c r="P345" s="24">
        <f t="shared" si="471"/>
        <v>-6.1232080921636793</v>
      </c>
      <c r="Q345" s="24">
        <f t="shared" si="472"/>
        <v>-6.1232080921636793</v>
      </c>
      <c r="R345" s="48">
        <f t="shared" si="473"/>
        <v>190.88490727807209</v>
      </c>
      <c r="S345" s="49">
        <v>30.567360195223461</v>
      </c>
      <c r="T345" s="19">
        <f t="shared" si="456"/>
        <v>3.079371556020317E-3</v>
      </c>
      <c r="U345" s="28">
        <f t="shared" si="457"/>
        <v>3.003126420666065E-3</v>
      </c>
      <c r="V345" s="30" t="b">
        <f t="shared" ref="V345:X345" si="500">IF(AND($D345&lt;V$2,$D345&gt;W$2),V$3 )</f>
        <v>0</v>
      </c>
      <c r="W345" s="30" t="b">
        <f t="shared" si="500"/>
        <v>0</v>
      </c>
      <c r="X345" s="30" t="b">
        <f t="shared" si="500"/>
        <v>0</v>
      </c>
      <c r="Y345" s="30">
        <f t="shared" si="475"/>
        <v>2.1268721667216761E-3</v>
      </c>
      <c r="Z345" s="30">
        <f t="shared" si="476"/>
        <v>2.1268721667216761E-3</v>
      </c>
      <c r="AA345" s="30" t="b">
        <f t="shared" si="477"/>
        <v>0</v>
      </c>
      <c r="AB345" s="30" t="b">
        <f t="shared" si="478"/>
        <v>0</v>
      </c>
      <c r="AC345" s="30" t="b">
        <f t="shared" si="479"/>
        <v>0</v>
      </c>
      <c r="AD345" s="30">
        <f t="shared" si="480"/>
        <v>8.9839778564273765</v>
      </c>
      <c r="AE345" s="30">
        <f t="shared" si="481"/>
        <v>8.9839778564273765</v>
      </c>
      <c r="AF345" s="49">
        <f t="shared" si="482"/>
        <v>30.567360195223461</v>
      </c>
    </row>
    <row r="346" spans="1:32" ht="16.5" x14ac:dyDescent="0.3">
      <c r="A346" s="2">
        <v>42901.166666660487</v>
      </c>
      <c r="B346" s="8">
        <v>10474.644427083333</v>
      </c>
      <c r="C346" s="8">
        <f t="shared" si="459"/>
        <v>31.061410715958861</v>
      </c>
      <c r="D346" s="8">
        <f t="shared" si="460"/>
        <v>10443.583016367375</v>
      </c>
      <c r="E346" s="8">
        <f t="shared" si="461"/>
        <v>10243.821193009651</v>
      </c>
      <c r="F346" s="9">
        <f t="shared" si="462"/>
        <v>199.76182335772302</v>
      </c>
      <c r="G346" s="13">
        <f t="shared" si="455"/>
        <v>1.9500713610077439E-2</v>
      </c>
      <c r="H346" s="24" t="b">
        <f t="shared" si="463"/>
        <v>0</v>
      </c>
      <c r="I346" s="24" t="b">
        <f t="shared" si="464"/>
        <v>0</v>
      </c>
      <c r="J346" s="24">
        <f t="shared" si="465"/>
        <v>2.8413894797919583E-2</v>
      </c>
      <c r="K346" s="24" t="b">
        <f t="shared" si="466"/>
        <v>0</v>
      </c>
      <c r="L346" s="24">
        <f t="shared" si="467"/>
        <v>2.8413894797919583E-2</v>
      </c>
      <c r="M346" s="24" t="b">
        <f t="shared" si="468"/>
        <v>0</v>
      </c>
      <c r="N346" s="24" t="b">
        <f t="shared" si="469"/>
        <v>0</v>
      </c>
      <c r="O346" s="24">
        <f t="shared" si="470"/>
        <v>-96.981045782679246</v>
      </c>
      <c r="P346" s="24" t="b">
        <f t="shared" si="471"/>
        <v>0</v>
      </c>
      <c r="Q346" s="24">
        <f t="shared" si="472"/>
        <v>-96.981045782679246</v>
      </c>
      <c r="R346" s="48">
        <f t="shared" si="473"/>
        <v>199.76182335772302</v>
      </c>
      <c r="S346" s="49">
        <v>31.061410715958861</v>
      </c>
      <c r="T346" s="19">
        <f t="shared" si="456"/>
        <v>3.0322093807294355E-3</v>
      </c>
      <c r="U346" s="28">
        <f t="shared" si="457"/>
        <v>2.9566229242970624E-3</v>
      </c>
      <c r="V346" s="30" t="b">
        <f t="shared" ref="V346:X346" si="501">IF(AND($D346&lt;V$2,$D346&gt;W$2),V$3 )</f>
        <v>0</v>
      </c>
      <c r="W346" s="30" t="b">
        <f t="shared" si="501"/>
        <v>0</v>
      </c>
      <c r="X346" s="30">
        <f t="shared" si="501"/>
        <v>4.7702342923554032E-4</v>
      </c>
      <c r="Y346" s="30" t="b">
        <f t="shared" si="475"/>
        <v>0</v>
      </c>
      <c r="Z346" s="30">
        <f t="shared" si="476"/>
        <v>4.7702342923554032E-4</v>
      </c>
      <c r="AA346" s="30" t="b">
        <f t="shared" si="477"/>
        <v>0</v>
      </c>
      <c r="AB346" s="30" t="b">
        <f t="shared" si="478"/>
        <v>0</v>
      </c>
      <c r="AC346" s="30">
        <f t="shared" si="479"/>
        <v>26.064759911328629</v>
      </c>
      <c r="AD346" s="30" t="b">
        <f t="shared" si="480"/>
        <v>0</v>
      </c>
      <c r="AE346" s="30">
        <f t="shared" si="481"/>
        <v>26.064759911328629</v>
      </c>
      <c r="AF346" s="49">
        <f t="shared" si="482"/>
        <v>31.061410715958861</v>
      </c>
    </row>
    <row r="347" spans="1:32" ht="16.5" x14ac:dyDescent="0.3">
      <c r="A347" s="2">
        <v>42901.208333327151</v>
      </c>
      <c r="B347" s="8">
        <v>11106.068778211806</v>
      </c>
      <c r="C347" s="8">
        <f t="shared" si="459"/>
        <v>31.36261492523699</v>
      </c>
      <c r="D347" s="8">
        <f t="shared" si="460"/>
        <v>11074.706163286568</v>
      </c>
      <c r="E347" s="8">
        <f t="shared" si="461"/>
        <v>10857.011673227751</v>
      </c>
      <c r="F347" s="9">
        <f t="shared" si="462"/>
        <v>217.69449005881694</v>
      </c>
      <c r="G347" s="13">
        <f t="shared" si="455"/>
        <v>2.0051050566301652E-2</v>
      </c>
      <c r="H347" s="24" t="b">
        <f t="shared" si="463"/>
        <v>0</v>
      </c>
      <c r="I347" s="24" t="b">
        <f t="shared" si="464"/>
        <v>0</v>
      </c>
      <c r="J347" s="24">
        <f t="shared" si="465"/>
        <v>2.8413894797919583E-2</v>
      </c>
      <c r="K347" s="24" t="b">
        <f t="shared" si="466"/>
        <v>0</v>
      </c>
      <c r="L347" s="24">
        <f t="shared" si="467"/>
        <v>2.8413894797919583E-2</v>
      </c>
      <c r="M347" s="24" t="b">
        <f t="shared" si="468"/>
        <v>0</v>
      </c>
      <c r="N347" s="24" t="b">
        <f t="shared" si="469"/>
        <v>0</v>
      </c>
      <c r="O347" s="24">
        <f t="shared" si="470"/>
        <v>-96.981045782679246</v>
      </c>
      <c r="P347" s="24" t="b">
        <f t="shared" si="471"/>
        <v>0</v>
      </c>
      <c r="Q347" s="24">
        <f t="shared" si="472"/>
        <v>-96.981045782679246</v>
      </c>
      <c r="R347" s="48">
        <f t="shared" si="473"/>
        <v>217.69449005881694</v>
      </c>
      <c r="S347" s="49">
        <v>31.36261492523699</v>
      </c>
      <c r="T347" s="19">
        <f t="shared" si="456"/>
        <v>2.8886968043493866E-3</v>
      </c>
      <c r="U347" s="28">
        <f t="shared" si="457"/>
        <v>2.8159648143433534E-3</v>
      </c>
      <c r="V347" s="30" t="b">
        <f t="shared" ref="V347:X347" si="502">IF(AND($D347&lt;V$2,$D347&gt;W$2),V$3 )</f>
        <v>0</v>
      </c>
      <c r="W347" s="30" t="b">
        <f t="shared" si="502"/>
        <v>0</v>
      </c>
      <c r="X347" s="30">
        <f t="shared" si="502"/>
        <v>4.7702342923554032E-4</v>
      </c>
      <c r="Y347" s="30" t="b">
        <f t="shared" si="475"/>
        <v>0</v>
      </c>
      <c r="Z347" s="30">
        <f t="shared" si="476"/>
        <v>4.7702342923554032E-4</v>
      </c>
      <c r="AA347" s="30" t="b">
        <f t="shared" si="477"/>
        <v>0</v>
      </c>
      <c r="AB347" s="30" t="b">
        <f t="shared" si="478"/>
        <v>0</v>
      </c>
      <c r="AC347" s="30">
        <f t="shared" si="479"/>
        <v>26.064759911328629</v>
      </c>
      <c r="AD347" s="30" t="b">
        <f t="shared" si="480"/>
        <v>0</v>
      </c>
      <c r="AE347" s="30">
        <f t="shared" si="481"/>
        <v>26.064759911328629</v>
      </c>
      <c r="AF347" s="49">
        <f t="shared" si="482"/>
        <v>31.36261492523699</v>
      </c>
    </row>
    <row r="348" spans="1:32" ht="16.5" x14ac:dyDescent="0.3">
      <c r="A348" s="2">
        <v>42901.249999993815</v>
      </c>
      <c r="B348" s="8">
        <v>11953.015204354746</v>
      </c>
      <c r="C348" s="8">
        <f t="shared" si="459"/>
        <v>31.766628213814482</v>
      </c>
      <c r="D348" s="8">
        <f t="shared" si="460"/>
        <v>11921.248576140932</v>
      </c>
      <c r="E348" s="8">
        <f t="shared" si="461"/>
        <v>11679.500519021294</v>
      </c>
      <c r="F348" s="9">
        <f t="shared" si="462"/>
        <v>241.74805711963779</v>
      </c>
      <c r="G348" s="13">
        <f t="shared" si="455"/>
        <v>2.0698492775947538E-2</v>
      </c>
      <c r="H348" s="24" t="b">
        <f t="shared" si="463"/>
        <v>0</v>
      </c>
      <c r="I348" s="24" t="b">
        <f t="shared" si="464"/>
        <v>0</v>
      </c>
      <c r="J348" s="24">
        <f t="shared" si="465"/>
        <v>2.8413894797919583E-2</v>
      </c>
      <c r="K348" s="24" t="b">
        <f t="shared" si="466"/>
        <v>0</v>
      </c>
      <c r="L348" s="24">
        <f t="shared" si="467"/>
        <v>2.8413894797919583E-2</v>
      </c>
      <c r="M348" s="24" t="b">
        <f t="shared" si="468"/>
        <v>0</v>
      </c>
      <c r="N348" s="24" t="b">
        <f t="shared" si="469"/>
        <v>0</v>
      </c>
      <c r="O348" s="24">
        <f t="shared" si="470"/>
        <v>-96.981045782679246</v>
      </c>
      <c r="P348" s="24" t="b">
        <f t="shared" si="471"/>
        <v>0</v>
      </c>
      <c r="Q348" s="24">
        <f t="shared" si="472"/>
        <v>-96.981045782679246</v>
      </c>
      <c r="R348" s="48">
        <f t="shared" si="473"/>
        <v>241.74805711963779</v>
      </c>
      <c r="S348" s="49">
        <v>31.766628213814482</v>
      </c>
      <c r="T348" s="19">
        <f t="shared" si="456"/>
        <v>2.7198618778328052E-3</v>
      </c>
      <c r="U348" s="28">
        <f t="shared" si="457"/>
        <v>2.6505804325522965E-3</v>
      </c>
      <c r="V348" s="30" t="b">
        <f t="shared" ref="V348:X348" si="503">IF(AND($D348&lt;V$2,$D348&gt;W$2),V$3 )</f>
        <v>0</v>
      </c>
      <c r="W348" s="30" t="b">
        <f t="shared" si="503"/>
        <v>0</v>
      </c>
      <c r="X348" s="30">
        <f t="shared" si="503"/>
        <v>4.7702342923554032E-4</v>
      </c>
      <c r="Y348" s="30" t="b">
        <f t="shared" si="475"/>
        <v>0</v>
      </c>
      <c r="Z348" s="30">
        <f t="shared" si="476"/>
        <v>4.7702342923554032E-4</v>
      </c>
      <c r="AA348" s="30" t="b">
        <f t="shared" si="477"/>
        <v>0</v>
      </c>
      <c r="AB348" s="30" t="b">
        <f t="shared" si="478"/>
        <v>0</v>
      </c>
      <c r="AC348" s="30">
        <f t="shared" si="479"/>
        <v>26.064759911328629</v>
      </c>
      <c r="AD348" s="30" t="b">
        <f t="shared" si="480"/>
        <v>0</v>
      </c>
      <c r="AE348" s="30">
        <f t="shared" si="481"/>
        <v>26.064759911328629</v>
      </c>
      <c r="AF348" s="49">
        <f t="shared" si="482"/>
        <v>31.766628213814482</v>
      </c>
    </row>
    <row r="349" spans="1:32" ht="16.5" x14ac:dyDescent="0.3">
      <c r="A349" s="2">
        <v>42901.29166666048</v>
      </c>
      <c r="B349" s="8">
        <v>12787.269853153935</v>
      </c>
      <c r="C349" s="8">
        <f t="shared" si="459"/>
        <v>32.164587227240361</v>
      </c>
      <c r="D349" s="8">
        <f t="shared" si="460"/>
        <v>12755.105265926695</v>
      </c>
      <c r="E349" s="8">
        <f t="shared" si="461"/>
        <v>12489.664092546944</v>
      </c>
      <c r="F349" s="9">
        <f t="shared" si="462"/>
        <v>265.44117337975194</v>
      </c>
      <c r="G349" s="13">
        <f t="shared" si="455"/>
        <v>2.1252867283928858E-2</v>
      </c>
      <c r="H349" s="24" t="b">
        <f t="shared" si="463"/>
        <v>0</v>
      </c>
      <c r="I349" s="24" t="b">
        <f t="shared" si="464"/>
        <v>0</v>
      </c>
      <c r="J349" s="24">
        <f t="shared" si="465"/>
        <v>2.8413894797919583E-2</v>
      </c>
      <c r="K349" s="24" t="b">
        <f t="shared" si="466"/>
        <v>0</v>
      </c>
      <c r="L349" s="24">
        <f t="shared" si="467"/>
        <v>2.8413894797919583E-2</v>
      </c>
      <c r="M349" s="24" t="b">
        <f t="shared" si="468"/>
        <v>0</v>
      </c>
      <c r="N349" s="24" t="b">
        <f t="shared" si="469"/>
        <v>0</v>
      </c>
      <c r="O349" s="24">
        <f t="shared" si="470"/>
        <v>-96.981045782679246</v>
      </c>
      <c r="P349" s="24" t="b">
        <f t="shared" si="471"/>
        <v>0</v>
      </c>
      <c r="Q349" s="24">
        <f t="shared" si="472"/>
        <v>-96.981045782679246</v>
      </c>
      <c r="R349" s="48">
        <f t="shared" si="473"/>
        <v>265.44117337975194</v>
      </c>
      <c r="S349" s="49">
        <v>32.164587227240361</v>
      </c>
      <c r="T349" s="19">
        <f t="shared" si="456"/>
        <v>2.5752964202163122E-3</v>
      </c>
      <c r="U349" s="28">
        <f t="shared" si="457"/>
        <v>2.5090488489821375E-3</v>
      </c>
      <c r="V349" s="30" t="b">
        <f t="shared" ref="V349:X349" si="504">IF(AND($D349&lt;V$2,$D349&gt;W$2),V$3 )</f>
        <v>0</v>
      </c>
      <c r="W349" s="30" t="b">
        <f t="shared" si="504"/>
        <v>0</v>
      </c>
      <c r="X349" s="30">
        <f t="shared" si="504"/>
        <v>4.7702342923554032E-4</v>
      </c>
      <c r="Y349" s="30" t="b">
        <f t="shared" si="475"/>
        <v>0</v>
      </c>
      <c r="Z349" s="30">
        <f t="shared" si="476"/>
        <v>4.7702342923554032E-4</v>
      </c>
      <c r="AA349" s="30" t="b">
        <f t="shared" si="477"/>
        <v>0</v>
      </c>
      <c r="AB349" s="30" t="b">
        <f t="shared" si="478"/>
        <v>0</v>
      </c>
      <c r="AC349" s="30">
        <f t="shared" si="479"/>
        <v>26.064759911328629</v>
      </c>
      <c r="AD349" s="30" t="b">
        <f t="shared" si="480"/>
        <v>0</v>
      </c>
      <c r="AE349" s="30">
        <f t="shared" si="481"/>
        <v>26.064759911328629</v>
      </c>
      <c r="AF349" s="49">
        <f t="shared" si="482"/>
        <v>32.164587227240361</v>
      </c>
    </row>
    <row r="350" spans="1:32" ht="16.5" x14ac:dyDescent="0.3">
      <c r="A350" s="2">
        <v>42901.333333327144</v>
      </c>
      <c r="B350" s="8">
        <v>13748.224734700521</v>
      </c>
      <c r="C350" s="8">
        <f t="shared" si="459"/>
        <v>32.622985220176346</v>
      </c>
      <c r="D350" s="8">
        <f t="shared" si="460"/>
        <v>13715.601749480345</v>
      </c>
      <c r="E350" s="8">
        <f t="shared" si="461"/>
        <v>13422.869130063129</v>
      </c>
      <c r="F350" s="9">
        <f t="shared" si="462"/>
        <v>292.73261941721705</v>
      </c>
      <c r="G350" s="13">
        <f t="shared" si="455"/>
        <v>2.1808498360576679E-2</v>
      </c>
      <c r="H350" s="24" t="b">
        <f t="shared" si="463"/>
        <v>0</v>
      </c>
      <c r="I350" s="24" t="b">
        <f t="shared" si="464"/>
        <v>0</v>
      </c>
      <c r="J350" s="24">
        <f t="shared" si="465"/>
        <v>2.8413894797919583E-2</v>
      </c>
      <c r="K350" s="24" t="b">
        <f t="shared" si="466"/>
        <v>0</v>
      </c>
      <c r="L350" s="24">
        <f t="shared" si="467"/>
        <v>2.8413894797919583E-2</v>
      </c>
      <c r="M350" s="24" t="b">
        <f t="shared" si="468"/>
        <v>0</v>
      </c>
      <c r="N350" s="24" t="b">
        <f t="shared" si="469"/>
        <v>0</v>
      </c>
      <c r="O350" s="24">
        <f t="shared" si="470"/>
        <v>-96.981045782679246</v>
      </c>
      <c r="P350" s="24" t="b">
        <f t="shared" si="471"/>
        <v>0</v>
      </c>
      <c r="Q350" s="24">
        <f t="shared" si="472"/>
        <v>-96.981045782679246</v>
      </c>
      <c r="R350" s="48">
        <f t="shared" si="473"/>
        <v>292.73261941721705</v>
      </c>
      <c r="S350" s="49">
        <v>32.622985220176346</v>
      </c>
      <c r="T350" s="19">
        <f t="shared" si="456"/>
        <v>2.430403284429766E-3</v>
      </c>
      <c r="U350" s="28">
        <f t="shared" si="457"/>
        <v>2.3672698431329939E-3</v>
      </c>
      <c r="V350" s="30" t="b">
        <f t="shared" ref="V350:X350" si="505">IF(AND($D350&lt;V$2,$D350&gt;W$2),V$3 )</f>
        <v>0</v>
      </c>
      <c r="W350" s="30" t="b">
        <f t="shared" si="505"/>
        <v>0</v>
      </c>
      <c r="X350" s="30">
        <f t="shared" si="505"/>
        <v>4.7702342923554032E-4</v>
      </c>
      <c r="Y350" s="30" t="b">
        <f t="shared" si="475"/>
        <v>0</v>
      </c>
      <c r="Z350" s="30">
        <f t="shared" si="476"/>
        <v>4.7702342923554032E-4</v>
      </c>
      <c r="AA350" s="30" t="b">
        <f t="shared" si="477"/>
        <v>0</v>
      </c>
      <c r="AB350" s="30" t="b">
        <f t="shared" si="478"/>
        <v>0</v>
      </c>
      <c r="AC350" s="30">
        <f t="shared" si="479"/>
        <v>26.064759911328629</v>
      </c>
      <c r="AD350" s="30" t="b">
        <f t="shared" si="480"/>
        <v>0</v>
      </c>
      <c r="AE350" s="30">
        <f t="shared" si="481"/>
        <v>26.064759911328629</v>
      </c>
      <c r="AF350" s="49">
        <f t="shared" si="482"/>
        <v>32.622985220176346</v>
      </c>
    </row>
    <row r="351" spans="1:32" ht="16.5" x14ac:dyDescent="0.3">
      <c r="A351" s="2">
        <v>42901.374999993808</v>
      </c>
      <c r="B351" s="8">
        <v>14824.772745768229</v>
      </c>
      <c r="C351" s="8">
        <f t="shared" si="459"/>
        <v>33.43116745221905</v>
      </c>
      <c r="D351" s="8">
        <f t="shared" si="460"/>
        <v>14791.341578316009</v>
      </c>
      <c r="E351" s="8">
        <f t="shared" si="461"/>
        <v>14465.743009965352</v>
      </c>
      <c r="F351" s="9">
        <f t="shared" si="462"/>
        <v>325.59856835065654</v>
      </c>
      <c r="G351" s="13">
        <f t="shared" si="455"/>
        <v>2.2508250570078141E-2</v>
      </c>
      <c r="H351" s="24" t="b">
        <f t="shared" si="463"/>
        <v>0</v>
      </c>
      <c r="I351" s="24">
        <f t="shared" si="464"/>
        <v>3.3608777590990367E-2</v>
      </c>
      <c r="J351" s="24" t="b">
        <f t="shared" si="465"/>
        <v>0</v>
      </c>
      <c r="K351" s="24" t="b">
        <f t="shared" si="466"/>
        <v>0</v>
      </c>
      <c r="L351" s="24">
        <f t="shared" si="467"/>
        <v>3.3608777590990367E-2</v>
      </c>
      <c r="M351" s="24" t="b">
        <f t="shared" si="468"/>
        <v>0</v>
      </c>
      <c r="N351" s="24">
        <f t="shared" si="469"/>
        <v>-171.52034102733461</v>
      </c>
      <c r="O351" s="24" t="b">
        <f t="shared" si="470"/>
        <v>0</v>
      </c>
      <c r="P351" s="24" t="b">
        <f t="shared" si="471"/>
        <v>0</v>
      </c>
      <c r="Q351" s="24">
        <f t="shared" si="472"/>
        <v>-171.52034102733461</v>
      </c>
      <c r="R351" s="48">
        <f t="shared" si="473"/>
        <v>325.59856835065654</v>
      </c>
      <c r="S351" s="49">
        <v>33.43116745221905</v>
      </c>
      <c r="T351" s="19">
        <f t="shared" si="456"/>
        <v>2.3110577472023764E-3</v>
      </c>
      <c r="U351" s="28">
        <f t="shared" si="457"/>
        <v>2.2500140425770342E-3</v>
      </c>
      <c r="V351" s="30" t="b">
        <f t="shared" ref="V351:X351" si="506">IF(AND($D351&lt;V$2,$D351&gt;W$2),V$3 )</f>
        <v>0</v>
      </c>
      <c r="W351" s="30">
        <f t="shared" si="506"/>
        <v>2.2578403714412637E-3</v>
      </c>
      <c r="X351" s="30" t="b">
        <f t="shared" si="506"/>
        <v>0</v>
      </c>
      <c r="Y351" s="30" t="b">
        <f t="shared" si="475"/>
        <v>0</v>
      </c>
      <c r="Z351" s="30">
        <f t="shared" si="476"/>
        <v>2.2578403714412637E-3</v>
      </c>
      <c r="AA351" s="30" t="b">
        <f t="shared" si="477"/>
        <v>0</v>
      </c>
      <c r="AB351" s="30">
        <f t="shared" si="478"/>
        <v>-4.0802950618612499E-2</v>
      </c>
      <c r="AC351" s="30" t="b">
        <f t="shared" si="479"/>
        <v>0</v>
      </c>
      <c r="AD351" s="30" t="b">
        <f t="shared" si="480"/>
        <v>0</v>
      </c>
      <c r="AE351" s="30">
        <f t="shared" si="481"/>
        <v>-4.0802950618612499E-2</v>
      </c>
      <c r="AF351" s="49">
        <f t="shared" si="482"/>
        <v>33.43116745221905</v>
      </c>
    </row>
    <row r="352" spans="1:32" ht="16.5" x14ac:dyDescent="0.3">
      <c r="A352" s="2">
        <v>42901.416666660472</v>
      </c>
      <c r="B352" s="8">
        <v>15853.696745876736</v>
      </c>
      <c r="C352" s="8">
        <f t="shared" si="459"/>
        <v>35.754313598808871</v>
      </c>
      <c r="D352" s="8">
        <f t="shared" si="460"/>
        <v>15817.942432277927</v>
      </c>
      <c r="E352" s="8">
        <f t="shared" si="461"/>
        <v>15457.841064151744</v>
      </c>
      <c r="F352" s="9">
        <f t="shared" si="462"/>
        <v>360.10136812618344</v>
      </c>
      <c r="G352" s="13">
        <f t="shared" si="455"/>
        <v>2.3295709059998941E-2</v>
      </c>
      <c r="H352" s="24" t="b">
        <f t="shared" si="463"/>
        <v>0</v>
      </c>
      <c r="I352" s="24">
        <f t="shared" si="464"/>
        <v>3.3608777590990367E-2</v>
      </c>
      <c r="J352" s="24" t="b">
        <f t="shared" si="465"/>
        <v>0</v>
      </c>
      <c r="K352" s="24" t="b">
        <f t="shared" si="466"/>
        <v>0</v>
      </c>
      <c r="L352" s="24">
        <f t="shared" si="467"/>
        <v>3.3608777590990367E-2</v>
      </c>
      <c r="M352" s="24" t="b">
        <f t="shared" si="468"/>
        <v>0</v>
      </c>
      <c r="N352" s="24">
        <f t="shared" si="469"/>
        <v>-171.52034102733461</v>
      </c>
      <c r="O352" s="24" t="b">
        <f t="shared" si="470"/>
        <v>0</v>
      </c>
      <c r="P352" s="24" t="b">
        <f t="shared" si="471"/>
        <v>0</v>
      </c>
      <c r="Q352" s="24">
        <f t="shared" si="472"/>
        <v>-171.52034102733461</v>
      </c>
      <c r="R352" s="48">
        <f t="shared" si="473"/>
        <v>360.10136812618344</v>
      </c>
      <c r="S352" s="49">
        <v>35.754313598808871</v>
      </c>
      <c r="T352" s="19">
        <f t="shared" si="456"/>
        <v>2.3130211683782056E-3</v>
      </c>
      <c r="U352" s="28">
        <f t="shared" si="457"/>
        <v>2.250191870378497E-3</v>
      </c>
      <c r="V352" s="30" t="b">
        <f t="shared" ref="V352:X352" si="507">IF(AND($D352&lt;V$2,$D352&gt;W$2),V$3 )</f>
        <v>0</v>
      </c>
      <c r="W352" s="30">
        <f t="shared" si="507"/>
        <v>2.2578403714412637E-3</v>
      </c>
      <c r="X352" s="30" t="b">
        <f t="shared" si="507"/>
        <v>0</v>
      </c>
      <c r="Y352" s="30" t="b">
        <f t="shared" si="475"/>
        <v>0</v>
      </c>
      <c r="Z352" s="30">
        <f t="shared" si="476"/>
        <v>2.2578403714412637E-3</v>
      </c>
      <c r="AA352" s="30" t="b">
        <f t="shared" si="477"/>
        <v>0</v>
      </c>
      <c r="AB352" s="30">
        <f t="shared" si="478"/>
        <v>-4.0802950618612499E-2</v>
      </c>
      <c r="AC352" s="30" t="b">
        <f t="shared" si="479"/>
        <v>0</v>
      </c>
      <c r="AD352" s="30" t="b">
        <f t="shared" si="480"/>
        <v>0</v>
      </c>
      <c r="AE352" s="30">
        <f t="shared" si="481"/>
        <v>-4.0802950618612499E-2</v>
      </c>
      <c r="AF352" s="49">
        <f t="shared" si="482"/>
        <v>35.754313598808871</v>
      </c>
    </row>
    <row r="353" spans="1:32" ht="16.5" x14ac:dyDescent="0.3">
      <c r="A353" s="2">
        <v>42901.458333327137</v>
      </c>
      <c r="B353" s="8">
        <v>16832.962085503474</v>
      </c>
      <c r="C353" s="8">
        <f t="shared" si="459"/>
        <v>37.965338416971257</v>
      </c>
      <c r="D353" s="8">
        <f t="shared" si="460"/>
        <v>16794.996747086501</v>
      </c>
      <c r="E353" s="8">
        <f t="shared" si="461"/>
        <v>16402.0577777996</v>
      </c>
      <c r="F353" s="9">
        <f t="shared" si="462"/>
        <v>392.93896928690225</v>
      </c>
      <c r="G353" s="13">
        <f t="shared" si="455"/>
        <v>2.3956687301684199E-2</v>
      </c>
      <c r="H353" s="24" t="b">
        <f t="shared" si="463"/>
        <v>0</v>
      </c>
      <c r="I353" s="24">
        <f t="shared" si="464"/>
        <v>3.3608777590990367E-2</v>
      </c>
      <c r="J353" s="24" t="b">
        <f t="shared" si="465"/>
        <v>0</v>
      </c>
      <c r="K353" s="24" t="b">
        <f t="shared" si="466"/>
        <v>0</v>
      </c>
      <c r="L353" s="24">
        <f t="shared" si="467"/>
        <v>3.3608777590990367E-2</v>
      </c>
      <c r="M353" s="24" t="b">
        <f t="shared" si="468"/>
        <v>0</v>
      </c>
      <c r="N353" s="24">
        <f t="shared" si="469"/>
        <v>-171.52034102733461</v>
      </c>
      <c r="O353" s="24" t="b">
        <f t="shared" si="470"/>
        <v>0</v>
      </c>
      <c r="P353" s="24" t="b">
        <f t="shared" si="471"/>
        <v>0</v>
      </c>
      <c r="Q353" s="24">
        <f t="shared" si="472"/>
        <v>-171.52034102733461</v>
      </c>
      <c r="R353" s="48">
        <f t="shared" si="473"/>
        <v>392.93896928690225</v>
      </c>
      <c r="S353" s="49">
        <v>37.965338416971257</v>
      </c>
      <c r="T353" s="19">
        <f t="shared" si="456"/>
        <v>2.3146692281719576E-3</v>
      </c>
      <c r="U353" s="28">
        <f t="shared" si="457"/>
        <v>2.2503409245387481E-3</v>
      </c>
      <c r="V353" s="30" t="b">
        <f t="shared" ref="V353:X353" si="508">IF(AND($D353&lt;V$2,$D353&gt;W$2),V$3 )</f>
        <v>0</v>
      </c>
      <c r="W353" s="30">
        <f t="shared" si="508"/>
        <v>2.2578403714412637E-3</v>
      </c>
      <c r="X353" s="30" t="b">
        <f t="shared" si="508"/>
        <v>0</v>
      </c>
      <c r="Y353" s="30" t="b">
        <f t="shared" si="475"/>
        <v>0</v>
      </c>
      <c r="Z353" s="30">
        <f t="shared" si="476"/>
        <v>2.2578403714412637E-3</v>
      </c>
      <c r="AA353" s="30" t="b">
        <f t="shared" si="477"/>
        <v>0</v>
      </c>
      <c r="AB353" s="30">
        <f t="shared" si="478"/>
        <v>-4.0802950618612499E-2</v>
      </c>
      <c r="AC353" s="30" t="b">
        <f t="shared" si="479"/>
        <v>0</v>
      </c>
      <c r="AD353" s="30" t="b">
        <f t="shared" si="480"/>
        <v>0</v>
      </c>
      <c r="AE353" s="30">
        <f t="shared" si="481"/>
        <v>-4.0802950618612499E-2</v>
      </c>
      <c r="AF353" s="49">
        <f t="shared" si="482"/>
        <v>37.965338416971257</v>
      </c>
    </row>
    <row r="354" spans="1:32" ht="16.5" x14ac:dyDescent="0.3">
      <c r="A354" s="2">
        <v>42901.499999993801</v>
      </c>
      <c r="B354" s="8">
        <v>17719.24568576389</v>
      </c>
      <c r="C354" s="8">
        <f t="shared" si="459"/>
        <v>39.966425310185535</v>
      </c>
      <c r="D354" s="8">
        <f t="shared" si="460"/>
        <v>17679.279260453703</v>
      </c>
      <c r="E354" s="8">
        <f t="shared" si="461"/>
        <v>17256.620636847441</v>
      </c>
      <c r="F354" s="9">
        <f t="shared" si="462"/>
        <v>422.65862360626255</v>
      </c>
      <c r="G354" s="13">
        <f t="shared" si="455"/>
        <v>2.4492548831013577E-2</v>
      </c>
      <c r="H354" s="24" t="b">
        <f t="shared" si="463"/>
        <v>0</v>
      </c>
      <c r="I354" s="24">
        <f t="shared" si="464"/>
        <v>3.3608777590990367E-2</v>
      </c>
      <c r="J354" s="24" t="b">
        <f t="shared" si="465"/>
        <v>0</v>
      </c>
      <c r="K354" s="24" t="b">
        <f t="shared" si="466"/>
        <v>0</v>
      </c>
      <c r="L354" s="24">
        <f t="shared" si="467"/>
        <v>3.3608777590990367E-2</v>
      </c>
      <c r="M354" s="24" t="b">
        <f t="shared" si="468"/>
        <v>0</v>
      </c>
      <c r="N354" s="24">
        <f t="shared" si="469"/>
        <v>-171.52034102733461</v>
      </c>
      <c r="O354" s="24" t="b">
        <f t="shared" si="470"/>
        <v>0</v>
      </c>
      <c r="P354" s="24" t="b">
        <f t="shared" si="471"/>
        <v>0</v>
      </c>
      <c r="Q354" s="24">
        <f t="shared" si="472"/>
        <v>-171.52034102733461</v>
      </c>
      <c r="R354" s="48">
        <f t="shared" si="473"/>
        <v>422.65862360626255</v>
      </c>
      <c r="S354" s="49">
        <v>39.966425310185535</v>
      </c>
      <c r="T354" s="19">
        <f t="shared" si="456"/>
        <v>2.3160053263758182E-3</v>
      </c>
      <c r="U354" s="28">
        <f t="shared" si="457"/>
        <v>2.2504616229716491E-3</v>
      </c>
      <c r="V354" s="30" t="b">
        <f t="shared" ref="V354:X354" si="509">IF(AND($D354&lt;V$2,$D354&gt;W$2),V$3 )</f>
        <v>0</v>
      </c>
      <c r="W354" s="30">
        <f t="shared" si="509"/>
        <v>2.2578403714412637E-3</v>
      </c>
      <c r="X354" s="30" t="b">
        <f t="shared" si="509"/>
        <v>0</v>
      </c>
      <c r="Y354" s="30" t="b">
        <f t="shared" si="475"/>
        <v>0</v>
      </c>
      <c r="Z354" s="30">
        <f t="shared" si="476"/>
        <v>2.2578403714412637E-3</v>
      </c>
      <c r="AA354" s="30" t="b">
        <f t="shared" si="477"/>
        <v>0</v>
      </c>
      <c r="AB354" s="30">
        <f t="shared" si="478"/>
        <v>-4.0802950618612499E-2</v>
      </c>
      <c r="AC354" s="30" t="b">
        <f t="shared" si="479"/>
        <v>0</v>
      </c>
      <c r="AD354" s="30" t="b">
        <f t="shared" si="480"/>
        <v>0</v>
      </c>
      <c r="AE354" s="30">
        <f t="shared" si="481"/>
        <v>-4.0802950618612499E-2</v>
      </c>
      <c r="AF354" s="49">
        <f t="shared" si="482"/>
        <v>39.966425310185535</v>
      </c>
    </row>
    <row r="355" spans="1:32" ht="16.5" x14ac:dyDescent="0.3">
      <c r="A355" s="2">
        <v>42901.541666660465</v>
      </c>
      <c r="B355" s="8">
        <v>18240.332593315972</v>
      </c>
      <c r="C355" s="8">
        <f t="shared" si="459"/>
        <v>41.142956367086114</v>
      </c>
      <c r="D355" s="8">
        <f t="shared" si="460"/>
        <v>18199.189636948886</v>
      </c>
      <c r="E355" s="8">
        <f t="shared" si="461"/>
        <v>17758.596037096722</v>
      </c>
      <c r="F355" s="9">
        <f t="shared" si="462"/>
        <v>440.5935998521619</v>
      </c>
      <c r="G355" s="13">
        <f t="shared" si="455"/>
        <v>2.4810159481739789E-2</v>
      </c>
      <c r="H355" s="24">
        <f t="shared" si="463"/>
        <v>3.4913010352029331E-2</v>
      </c>
      <c r="I355" s="24" t="b">
        <f t="shared" si="464"/>
        <v>0</v>
      </c>
      <c r="J355" s="24" t="b">
        <f t="shared" si="465"/>
        <v>0</v>
      </c>
      <c r="K355" s="24" t="b">
        <f t="shared" si="466"/>
        <v>0</v>
      </c>
      <c r="L355" s="24">
        <f t="shared" si="467"/>
        <v>3.4913010352029331E-2</v>
      </c>
      <c r="M355" s="24">
        <f t="shared" si="468"/>
        <v>-194.79489634117942</v>
      </c>
      <c r="N355" s="24" t="b">
        <f t="shared" si="469"/>
        <v>0</v>
      </c>
      <c r="O355" s="24" t="b">
        <f t="shared" si="470"/>
        <v>0</v>
      </c>
      <c r="P355" s="24" t="b">
        <f t="shared" si="471"/>
        <v>0</v>
      </c>
      <c r="Q355" s="24">
        <f t="shared" si="472"/>
        <v>-194.79489634117942</v>
      </c>
      <c r="R355" s="48">
        <f t="shared" si="473"/>
        <v>440.5935998521619</v>
      </c>
      <c r="S355" s="49">
        <v>41.142956367086114</v>
      </c>
      <c r="T355" s="19">
        <f t="shared" si="456"/>
        <v>2.316791050437814E-3</v>
      </c>
      <c r="U355" s="28">
        <f t="shared" si="457"/>
        <v>2.2505271117352122E-3</v>
      </c>
      <c r="V355" s="30" t="b">
        <f t="shared" ref="V355:X355" si="510">IF(AND($D355&lt;V$2,$D355&gt;W$2),V$3 )</f>
        <v>0</v>
      </c>
      <c r="W355" s="30">
        <f t="shared" si="510"/>
        <v>2.2578403714412637E-3</v>
      </c>
      <c r="X355" s="30" t="b">
        <f t="shared" si="510"/>
        <v>0</v>
      </c>
      <c r="Y355" s="30" t="b">
        <f t="shared" si="475"/>
        <v>0</v>
      </c>
      <c r="Z355" s="30">
        <f t="shared" si="476"/>
        <v>2.2578403714412637E-3</v>
      </c>
      <c r="AA355" s="30" t="b">
        <f t="shared" si="477"/>
        <v>0</v>
      </c>
      <c r="AB355" s="30">
        <f t="shared" si="478"/>
        <v>-4.0802950618612499E-2</v>
      </c>
      <c r="AC355" s="30" t="b">
        <f t="shared" si="479"/>
        <v>0</v>
      </c>
      <c r="AD355" s="30" t="b">
        <f t="shared" si="480"/>
        <v>0</v>
      </c>
      <c r="AE355" s="30">
        <f t="shared" si="481"/>
        <v>-4.0802950618612499E-2</v>
      </c>
      <c r="AF355" s="49">
        <f t="shared" si="482"/>
        <v>41.142956367086114</v>
      </c>
    </row>
    <row r="356" spans="1:32" ht="16.5" x14ac:dyDescent="0.3">
      <c r="A356" s="2">
        <v>42901.583333327129</v>
      </c>
      <c r="B356" s="8">
        <v>18372.479494357638</v>
      </c>
      <c r="C356" s="8">
        <f t="shared" si="459"/>
        <v>41.175371362572271</v>
      </c>
      <c r="D356" s="8">
        <f t="shared" si="460"/>
        <v>18331.304122995065</v>
      </c>
      <c r="E356" s="8">
        <f t="shared" si="461"/>
        <v>17886.098008723919</v>
      </c>
      <c r="F356" s="9">
        <f t="shared" si="462"/>
        <v>445.20611427114522</v>
      </c>
      <c r="G356" s="13">
        <f t="shared" si="455"/>
        <v>2.4891181634697328E-2</v>
      </c>
      <c r="H356" s="24">
        <f t="shared" si="463"/>
        <v>3.4913010352029331E-2</v>
      </c>
      <c r="I356" s="24" t="b">
        <f t="shared" si="464"/>
        <v>0</v>
      </c>
      <c r="J356" s="24" t="b">
        <f t="shared" si="465"/>
        <v>0</v>
      </c>
      <c r="K356" s="24" t="b">
        <f t="shared" si="466"/>
        <v>0</v>
      </c>
      <c r="L356" s="24">
        <f t="shared" si="467"/>
        <v>3.4913010352029331E-2</v>
      </c>
      <c r="M356" s="24">
        <f t="shared" si="468"/>
        <v>-194.79489634117942</v>
      </c>
      <c r="N356" s="24" t="b">
        <f t="shared" si="469"/>
        <v>0</v>
      </c>
      <c r="O356" s="24" t="b">
        <f t="shared" si="470"/>
        <v>0</v>
      </c>
      <c r="P356" s="24" t="b">
        <f t="shared" si="471"/>
        <v>0</v>
      </c>
      <c r="Q356" s="24">
        <f t="shared" si="472"/>
        <v>-194.79489634117942</v>
      </c>
      <c r="R356" s="48">
        <f t="shared" si="473"/>
        <v>445.20611427114522</v>
      </c>
      <c r="S356" s="49">
        <v>41.175371362572271</v>
      </c>
      <c r="T356" s="19">
        <f t="shared" si="456"/>
        <v>2.3020879871333056E-3</v>
      </c>
      <c r="U356" s="28">
        <f t="shared" si="457"/>
        <v>2.2361324605484172E-3</v>
      </c>
      <c r="V356" s="30">
        <f t="shared" ref="V356:X356" si="511">IF(AND($D356&lt;V$2,$D356&gt;W$2),V$3 )</f>
        <v>-4.3294930295267485E-4</v>
      </c>
      <c r="W356" s="30" t="b">
        <f t="shared" si="511"/>
        <v>0</v>
      </c>
      <c r="X356" s="30" t="b">
        <f t="shared" si="511"/>
        <v>0</v>
      </c>
      <c r="Y356" s="30" t="b">
        <f t="shared" si="475"/>
        <v>0</v>
      </c>
      <c r="Z356" s="30">
        <f t="shared" si="476"/>
        <v>-4.3294930295267485E-4</v>
      </c>
      <c r="AA356" s="30">
        <f t="shared" si="477"/>
        <v>49.12972355316672</v>
      </c>
      <c r="AB356" s="30" t="b">
        <f t="shared" si="478"/>
        <v>0</v>
      </c>
      <c r="AC356" s="30" t="b">
        <f t="shared" si="479"/>
        <v>0</v>
      </c>
      <c r="AD356" s="30" t="b">
        <f t="shared" si="480"/>
        <v>0</v>
      </c>
      <c r="AE356" s="30">
        <f t="shared" si="481"/>
        <v>49.12972355316672</v>
      </c>
      <c r="AF356" s="49">
        <f t="shared" si="482"/>
        <v>41.175371362572271</v>
      </c>
    </row>
    <row r="357" spans="1:32" ht="16.5" x14ac:dyDescent="0.3">
      <c r="A357" s="2">
        <v>42901.624999993794</v>
      </c>
      <c r="B357" s="8">
        <v>18390.660729166666</v>
      </c>
      <c r="C357" s="8">
        <f t="shared" si="459"/>
        <v>41.167499809634883</v>
      </c>
      <c r="D357" s="8">
        <f t="shared" si="460"/>
        <v>18349.493229357031</v>
      </c>
      <c r="E357" s="8">
        <f t="shared" si="461"/>
        <v>17903.652078627176</v>
      </c>
      <c r="F357" s="9">
        <f t="shared" si="462"/>
        <v>445.84115072985469</v>
      </c>
      <c r="G357" s="13">
        <f t="shared" si="455"/>
        <v>2.4902246132345592E-2</v>
      </c>
      <c r="H357" s="24">
        <f t="shared" si="463"/>
        <v>3.4913010352029331E-2</v>
      </c>
      <c r="I357" s="24" t="b">
        <f t="shared" si="464"/>
        <v>0</v>
      </c>
      <c r="J357" s="24" t="b">
        <f t="shared" si="465"/>
        <v>0</v>
      </c>
      <c r="K357" s="24" t="b">
        <f t="shared" si="466"/>
        <v>0</v>
      </c>
      <c r="L357" s="24">
        <f t="shared" si="467"/>
        <v>3.4913010352029331E-2</v>
      </c>
      <c r="M357" s="24">
        <f t="shared" si="468"/>
        <v>-194.79489634117942</v>
      </c>
      <c r="N357" s="24" t="b">
        <f t="shared" si="469"/>
        <v>0</v>
      </c>
      <c r="O357" s="24" t="b">
        <f t="shared" si="470"/>
        <v>0</v>
      </c>
      <c r="P357" s="24" t="b">
        <f t="shared" si="471"/>
        <v>0</v>
      </c>
      <c r="Q357" s="24">
        <f t="shared" si="472"/>
        <v>-194.79489634117942</v>
      </c>
      <c r="R357" s="48">
        <f t="shared" si="473"/>
        <v>445.84115072985469</v>
      </c>
      <c r="S357" s="49">
        <v>41.167499809634883</v>
      </c>
      <c r="T357" s="19">
        <f t="shared" si="456"/>
        <v>2.2993911872751017E-3</v>
      </c>
      <c r="U357" s="28">
        <f t="shared" si="457"/>
        <v>2.233500621762322E-3</v>
      </c>
      <c r="V357" s="30">
        <f t="shared" ref="V357:X357" si="512">IF(AND($D357&lt;V$2,$D357&gt;W$2),V$3 )</f>
        <v>-4.3294930295267485E-4</v>
      </c>
      <c r="W357" s="30" t="b">
        <f t="shared" si="512"/>
        <v>0</v>
      </c>
      <c r="X357" s="30" t="b">
        <f t="shared" si="512"/>
        <v>0</v>
      </c>
      <c r="Y357" s="30" t="b">
        <f t="shared" si="475"/>
        <v>0</v>
      </c>
      <c r="Z357" s="30">
        <f t="shared" si="476"/>
        <v>-4.3294930295267485E-4</v>
      </c>
      <c r="AA357" s="30">
        <f t="shared" si="477"/>
        <v>49.12972355316672</v>
      </c>
      <c r="AB357" s="30" t="b">
        <f t="shared" si="478"/>
        <v>0</v>
      </c>
      <c r="AC357" s="30" t="b">
        <f t="shared" si="479"/>
        <v>0</v>
      </c>
      <c r="AD357" s="30" t="b">
        <f t="shared" si="480"/>
        <v>0</v>
      </c>
      <c r="AE357" s="30">
        <f t="shared" si="481"/>
        <v>49.12972355316672</v>
      </c>
      <c r="AF357" s="49">
        <f t="shared" si="482"/>
        <v>41.167499809634883</v>
      </c>
    </row>
    <row r="358" spans="1:32" ht="16.5" x14ac:dyDescent="0.3">
      <c r="A358" s="2">
        <v>42901.666666660458</v>
      </c>
      <c r="B358" s="8">
        <v>18279.65812717014</v>
      </c>
      <c r="C358" s="8">
        <f t="shared" si="459"/>
        <v>41.231747145050534</v>
      </c>
      <c r="D358" s="8">
        <f t="shared" si="460"/>
        <v>18238.426380025088</v>
      </c>
      <c r="E358" s="8">
        <f t="shared" si="461"/>
        <v>17796.462907355726</v>
      </c>
      <c r="F358" s="9">
        <f t="shared" si="462"/>
        <v>441.96347266936129</v>
      </c>
      <c r="G358" s="13">
        <f t="shared" si="455"/>
        <v>2.4834343485563452E-2</v>
      </c>
      <c r="H358" s="24">
        <f t="shared" si="463"/>
        <v>3.4913010352029331E-2</v>
      </c>
      <c r="I358" s="24" t="b">
        <f t="shared" si="464"/>
        <v>0</v>
      </c>
      <c r="J358" s="24" t="b">
        <f t="shared" si="465"/>
        <v>0</v>
      </c>
      <c r="K358" s="24" t="b">
        <f t="shared" si="466"/>
        <v>0</v>
      </c>
      <c r="L358" s="24">
        <f t="shared" si="467"/>
        <v>3.4913010352029331E-2</v>
      </c>
      <c r="M358" s="24">
        <f t="shared" si="468"/>
        <v>-194.79489634117942</v>
      </c>
      <c r="N358" s="24" t="b">
        <f t="shared" si="469"/>
        <v>0</v>
      </c>
      <c r="O358" s="24" t="b">
        <f t="shared" si="470"/>
        <v>0</v>
      </c>
      <c r="P358" s="24" t="b">
        <f t="shared" si="471"/>
        <v>0</v>
      </c>
      <c r="Q358" s="24">
        <f t="shared" si="472"/>
        <v>-194.79489634117942</v>
      </c>
      <c r="R358" s="48">
        <f t="shared" si="473"/>
        <v>441.96347266936129</v>
      </c>
      <c r="S358" s="49">
        <v>41.231747145050534</v>
      </c>
      <c r="T358" s="19">
        <f t="shared" si="456"/>
        <v>2.3168506775584274E-3</v>
      </c>
      <c r="U358" s="28">
        <f t="shared" si="457"/>
        <v>2.2505319025390253E-3</v>
      </c>
      <c r="V358" s="30" t="b">
        <f t="shared" ref="V358:X358" si="513">IF(AND($D358&lt;V$2,$D358&gt;W$2),V$3 )</f>
        <v>0</v>
      </c>
      <c r="W358" s="30">
        <f t="shared" si="513"/>
        <v>2.2578403714412637E-3</v>
      </c>
      <c r="X358" s="30" t="b">
        <f t="shared" si="513"/>
        <v>0</v>
      </c>
      <c r="Y358" s="30" t="b">
        <f t="shared" si="475"/>
        <v>0</v>
      </c>
      <c r="Z358" s="30">
        <f t="shared" si="476"/>
        <v>2.2578403714412637E-3</v>
      </c>
      <c r="AA358" s="30" t="b">
        <f t="shared" si="477"/>
        <v>0</v>
      </c>
      <c r="AB358" s="30">
        <f t="shared" si="478"/>
        <v>-4.0802950618612499E-2</v>
      </c>
      <c r="AC358" s="30" t="b">
        <f t="shared" si="479"/>
        <v>0</v>
      </c>
      <c r="AD358" s="30" t="b">
        <f t="shared" si="480"/>
        <v>0</v>
      </c>
      <c r="AE358" s="30">
        <f t="shared" si="481"/>
        <v>-4.0802950618612499E-2</v>
      </c>
      <c r="AF358" s="49">
        <f t="shared" si="482"/>
        <v>41.231747145050534</v>
      </c>
    </row>
    <row r="359" spans="1:32" ht="16.5" x14ac:dyDescent="0.3">
      <c r="A359" s="2">
        <v>42901.708333327122</v>
      </c>
      <c r="B359" s="8">
        <v>17860.935438368055</v>
      </c>
      <c r="C359" s="8">
        <f t="shared" si="459"/>
        <v>40.286338153834748</v>
      </c>
      <c r="D359" s="8">
        <f t="shared" si="460"/>
        <v>17820.649100214221</v>
      </c>
      <c r="E359" s="8">
        <f t="shared" si="461"/>
        <v>17393.239209105373</v>
      </c>
      <c r="F359" s="9">
        <f t="shared" si="462"/>
        <v>427.40989110884772</v>
      </c>
      <c r="G359" s="13">
        <f t="shared" si="455"/>
        <v>2.4573334844098408E-2</v>
      </c>
      <c r="H359" s="24" t="b">
        <f t="shared" si="463"/>
        <v>0</v>
      </c>
      <c r="I359" s="24">
        <f t="shared" si="464"/>
        <v>3.3608777590990367E-2</v>
      </c>
      <c r="J359" s="24" t="b">
        <f t="shared" si="465"/>
        <v>0</v>
      </c>
      <c r="K359" s="24" t="b">
        <f t="shared" si="466"/>
        <v>0</v>
      </c>
      <c r="L359" s="24">
        <f t="shared" si="467"/>
        <v>3.3608777590990367E-2</v>
      </c>
      <c r="M359" s="24" t="b">
        <f t="shared" si="468"/>
        <v>0</v>
      </c>
      <c r="N359" s="24">
        <f t="shared" si="469"/>
        <v>-171.52034102733461</v>
      </c>
      <c r="O359" s="24" t="b">
        <f t="shared" si="470"/>
        <v>0</v>
      </c>
      <c r="P359" s="24" t="b">
        <f t="shared" si="471"/>
        <v>0</v>
      </c>
      <c r="Q359" s="24">
        <f t="shared" si="472"/>
        <v>-171.52034102733461</v>
      </c>
      <c r="R359" s="48">
        <f t="shared" si="473"/>
        <v>427.40989110884772</v>
      </c>
      <c r="S359" s="49">
        <v>40.286338153834748</v>
      </c>
      <c r="T359" s="19">
        <f t="shared" si="456"/>
        <v>2.3162067553664655E-3</v>
      </c>
      <c r="U359" s="28">
        <f t="shared" si="457"/>
        <v>2.250479808404573E-3</v>
      </c>
      <c r="V359" s="30" t="b">
        <f t="shared" ref="V359:X359" si="514">IF(AND($D359&lt;V$2,$D359&gt;W$2),V$3 )</f>
        <v>0</v>
      </c>
      <c r="W359" s="30">
        <f t="shared" si="514"/>
        <v>2.2578403714412637E-3</v>
      </c>
      <c r="X359" s="30" t="b">
        <f t="shared" si="514"/>
        <v>0</v>
      </c>
      <c r="Y359" s="30" t="b">
        <f t="shared" si="475"/>
        <v>0</v>
      </c>
      <c r="Z359" s="30">
        <f t="shared" si="476"/>
        <v>2.2578403714412637E-3</v>
      </c>
      <c r="AA359" s="30" t="b">
        <f t="shared" si="477"/>
        <v>0</v>
      </c>
      <c r="AB359" s="30">
        <f t="shared" si="478"/>
        <v>-4.0802950618612499E-2</v>
      </c>
      <c r="AC359" s="30" t="b">
        <f t="shared" si="479"/>
        <v>0</v>
      </c>
      <c r="AD359" s="30" t="b">
        <f t="shared" si="480"/>
        <v>0</v>
      </c>
      <c r="AE359" s="30">
        <f t="shared" si="481"/>
        <v>-4.0802950618612499E-2</v>
      </c>
      <c r="AF359" s="49">
        <f t="shared" si="482"/>
        <v>40.286338153834748</v>
      </c>
    </row>
    <row r="360" spans="1:32" ht="16.5" x14ac:dyDescent="0.3">
      <c r="A360" s="2">
        <v>42901.749999993786</v>
      </c>
      <c r="B360" s="8">
        <v>16663.427923177082</v>
      </c>
      <c r="C360" s="8">
        <f t="shared" si="459"/>
        <v>37.582557340932254</v>
      </c>
      <c r="D360" s="8">
        <f t="shared" si="460"/>
        <v>16625.84536583615</v>
      </c>
      <c r="E360" s="8">
        <f t="shared" si="461"/>
        <v>16238.591367700899</v>
      </c>
      <c r="F360" s="9">
        <f t="shared" si="462"/>
        <v>387.25399813525047</v>
      </c>
      <c r="G360" s="13">
        <f t="shared" si="455"/>
        <v>2.3847758057728555E-2</v>
      </c>
      <c r="H360" s="24" t="b">
        <f t="shared" si="463"/>
        <v>0</v>
      </c>
      <c r="I360" s="24">
        <f t="shared" si="464"/>
        <v>3.3608777590990367E-2</v>
      </c>
      <c r="J360" s="24" t="b">
        <f t="shared" si="465"/>
        <v>0</v>
      </c>
      <c r="K360" s="24" t="b">
        <f t="shared" si="466"/>
        <v>0</v>
      </c>
      <c r="L360" s="24">
        <f t="shared" si="467"/>
        <v>3.3608777590990367E-2</v>
      </c>
      <c r="M360" s="24" t="b">
        <f t="shared" si="468"/>
        <v>0</v>
      </c>
      <c r="N360" s="24">
        <f t="shared" si="469"/>
        <v>-171.52034102733461</v>
      </c>
      <c r="O360" s="24" t="b">
        <f t="shared" si="470"/>
        <v>0</v>
      </c>
      <c r="P360" s="24" t="b">
        <f t="shared" si="471"/>
        <v>0</v>
      </c>
      <c r="Q360" s="24">
        <f t="shared" si="472"/>
        <v>-171.52034102733461</v>
      </c>
      <c r="R360" s="48">
        <f t="shared" si="473"/>
        <v>387.25399813525047</v>
      </c>
      <c r="S360" s="49">
        <v>37.582557340932254</v>
      </c>
      <c r="T360" s="19">
        <f t="shared" si="456"/>
        <v>2.31439762784383E-3</v>
      </c>
      <c r="U360" s="28">
        <f t="shared" si="457"/>
        <v>2.2503163736573239E-3</v>
      </c>
      <c r="V360" s="30" t="b">
        <f t="shared" ref="V360:X360" si="515">IF(AND($D360&lt;V$2,$D360&gt;W$2),V$3 )</f>
        <v>0</v>
      </c>
      <c r="W360" s="30">
        <f t="shared" si="515"/>
        <v>2.2578403714412637E-3</v>
      </c>
      <c r="X360" s="30" t="b">
        <f t="shared" si="515"/>
        <v>0</v>
      </c>
      <c r="Y360" s="30" t="b">
        <f t="shared" si="475"/>
        <v>0</v>
      </c>
      <c r="Z360" s="30">
        <f t="shared" si="476"/>
        <v>2.2578403714412637E-3</v>
      </c>
      <c r="AA360" s="30" t="b">
        <f t="shared" si="477"/>
        <v>0</v>
      </c>
      <c r="AB360" s="30">
        <f t="shared" si="478"/>
        <v>-4.0802950618612499E-2</v>
      </c>
      <c r="AC360" s="30" t="b">
        <f t="shared" si="479"/>
        <v>0</v>
      </c>
      <c r="AD360" s="30" t="b">
        <f t="shared" si="480"/>
        <v>0</v>
      </c>
      <c r="AE360" s="30">
        <f t="shared" si="481"/>
        <v>-4.0802950618612499E-2</v>
      </c>
      <c r="AF360" s="49">
        <f t="shared" si="482"/>
        <v>37.582557340932254</v>
      </c>
    </row>
    <row r="361" spans="1:32" ht="16.5" x14ac:dyDescent="0.3">
      <c r="A361" s="2">
        <v>42901.791666660451</v>
      </c>
      <c r="B361" s="8">
        <v>16299.295226779514</v>
      </c>
      <c r="C361" s="8">
        <f t="shared" si="459"/>
        <v>36.760403838444063</v>
      </c>
      <c r="D361" s="8">
        <f t="shared" si="460"/>
        <v>16262.53482294107</v>
      </c>
      <c r="E361" s="8">
        <f t="shared" si="461"/>
        <v>15887.491248038443</v>
      </c>
      <c r="F361" s="9">
        <f t="shared" si="462"/>
        <v>375.04357490262777</v>
      </c>
      <c r="G361" s="13">
        <f t="shared" si="455"/>
        <v>2.3606217561185611E-2</v>
      </c>
      <c r="H361" s="24" t="b">
        <f t="shared" si="463"/>
        <v>0</v>
      </c>
      <c r="I361" s="24">
        <f t="shared" si="464"/>
        <v>3.3608777590990367E-2</v>
      </c>
      <c r="J361" s="24" t="b">
        <f t="shared" si="465"/>
        <v>0</v>
      </c>
      <c r="K361" s="24" t="b">
        <f t="shared" si="466"/>
        <v>0</v>
      </c>
      <c r="L361" s="24">
        <f t="shared" si="467"/>
        <v>3.3608777590990367E-2</v>
      </c>
      <c r="M361" s="24" t="b">
        <f t="shared" si="468"/>
        <v>0</v>
      </c>
      <c r="N361" s="24">
        <f t="shared" si="469"/>
        <v>-171.52034102733461</v>
      </c>
      <c r="O361" s="24" t="b">
        <f t="shared" si="470"/>
        <v>0</v>
      </c>
      <c r="P361" s="24" t="b">
        <f t="shared" si="471"/>
        <v>0</v>
      </c>
      <c r="Q361" s="24">
        <f t="shared" si="472"/>
        <v>-171.52034102733461</v>
      </c>
      <c r="R361" s="48">
        <f t="shared" si="473"/>
        <v>375.04357490262777</v>
      </c>
      <c r="S361" s="49">
        <v>36.760403838444063</v>
      </c>
      <c r="T361" s="19">
        <f t="shared" si="456"/>
        <v>2.3137953793039984E-3</v>
      </c>
      <c r="U361" s="28">
        <f t="shared" si="457"/>
        <v>2.2502619157066068E-3</v>
      </c>
      <c r="V361" s="30" t="b">
        <f t="shared" ref="V361:X361" si="516">IF(AND($D361&lt;V$2,$D361&gt;W$2),V$3 )</f>
        <v>0</v>
      </c>
      <c r="W361" s="30">
        <f t="shared" si="516"/>
        <v>2.2578403714412637E-3</v>
      </c>
      <c r="X361" s="30" t="b">
        <f t="shared" si="516"/>
        <v>0</v>
      </c>
      <c r="Y361" s="30" t="b">
        <f t="shared" si="475"/>
        <v>0</v>
      </c>
      <c r="Z361" s="30">
        <f t="shared" si="476"/>
        <v>2.2578403714412637E-3</v>
      </c>
      <c r="AA361" s="30" t="b">
        <f t="shared" si="477"/>
        <v>0</v>
      </c>
      <c r="AB361" s="30">
        <f t="shared" si="478"/>
        <v>-4.0802950618612499E-2</v>
      </c>
      <c r="AC361" s="30" t="b">
        <f t="shared" si="479"/>
        <v>0</v>
      </c>
      <c r="AD361" s="30" t="b">
        <f t="shared" si="480"/>
        <v>0</v>
      </c>
      <c r="AE361" s="30">
        <f t="shared" si="481"/>
        <v>-4.0802950618612499E-2</v>
      </c>
      <c r="AF361" s="49">
        <f t="shared" si="482"/>
        <v>36.760403838444063</v>
      </c>
    </row>
    <row r="362" spans="1:32" ht="16.5" x14ac:dyDescent="0.3">
      <c r="A362" s="2">
        <v>42901.833333327115</v>
      </c>
      <c r="B362" s="8">
        <v>15715.890481770834</v>
      </c>
      <c r="C362" s="8">
        <f t="shared" si="459"/>
        <v>35.44316905227307</v>
      </c>
      <c r="D362" s="8">
        <f t="shared" si="460"/>
        <v>15680.447312718561</v>
      </c>
      <c r="E362" s="8">
        <f t="shared" si="461"/>
        <v>15324.966987485495</v>
      </c>
      <c r="F362" s="9">
        <f t="shared" si="462"/>
        <v>355.48032523306614</v>
      </c>
      <c r="G362" s="13">
        <f t="shared" si="455"/>
        <v>2.3196156019347679E-2</v>
      </c>
      <c r="H362" s="24" t="b">
        <f t="shared" si="463"/>
        <v>0</v>
      </c>
      <c r="I362" s="24">
        <f t="shared" si="464"/>
        <v>3.3608777590990367E-2</v>
      </c>
      <c r="J362" s="24" t="b">
        <f t="shared" si="465"/>
        <v>0</v>
      </c>
      <c r="K362" s="24" t="b">
        <f t="shared" si="466"/>
        <v>0</v>
      </c>
      <c r="L362" s="24">
        <f t="shared" si="467"/>
        <v>3.3608777590990367E-2</v>
      </c>
      <c r="M362" s="24" t="b">
        <f t="shared" si="468"/>
        <v>0</v>
      </c>
      <c r="N362" s="24">
        <f t="shared" si="469"/>
        <v>-171.52034102733461</v>
      </c>
      <c r="O362" s="24" t="b">
        <f t="shared" si="470"/>
        <v>0</v>
      </c>
      <c r="P362" s="24" t="b">
        <f t="shared" si="471"/>
        <v>0</v>
      </c>
      <c r="Q362" s="24">
        <f t="shared" si="472"/>
        <v>-171.52034102733461</v>
      </c>
      <c r="R362" s="48">
        <f t="shared" si="473"/>
        <v>355.48032523306614</v>
      </c>
      <c r="S362" s="49">
        <v>35.44316905227307</v>
      </c>
      <c r="T362" s="19">
        <f t="shared" si="456"/>
        <v>2.3127729463441114E-3</v>
      </c>
      <c r="U362" s="28">
        <f t="shared" si="457"/>
        <v>2.250169403936215E-3</v>
      </c>
      <c r="V362" s="30" t="b">
        <f t="shared" ref="V362:X362" si="517">IF(AND($D362&lt;V$2,$D362&gt;W$2),V$3 )</f>
        <v>0</v>
      </c>
      <c r="W362" s="30">
        <f t="shared" si="517"/>
        <v>2.2578403714412637E-3</v>
      </c>
      <c r="X362" s="30" t="b">
        <f t="shared" si="517"/>
        <v>0</v>
      </c>
      <c r="Y362" s="30" t="b">
        <f t="shared" si="475"/>
        <v>0</v>
      </c>
      <c r="Z362" s="30">
        <f t="shared" si="476"/>
        <v>2.2578403714412637E-3</v>
      </c>
      <c r="AA362" s="30" t="b">
        <f t="shared" si="477"/>
        <v>0</v>
      </c>
      <c r="AB362" s="30">
        <f t="shared" si="478"/>
        <v>-4.0802950618612499E-2</v>
      </c>
      <c r="AC362" s="30" t="b">
        <f t="shared" si="479"/>
        <v>0</v>
      </c>
      <c r="AD362" s="30" t="b">
        <f t="shared" si="480"/>
        <v>0</v>
      </c>
      <c r="AE362" s="30">
        <f t="shared" si="481"/>
        <v>-4.0802950618612499E-2</v>
      </c>
      <c r="AF362" s="49">
        <f t="shared" si="482"/>
        <v>35.44316905227307</v>
      </c>
    </row>
    <row r="363" spans="1:32" ht="16.5" x14ac:dyDescent="0.3">
      <c r="A363" s="2">
        <v>42901.874999993779</v>
      </c>
      <c r="B363" s="8">
        <v>14461.814585503473</v>
      </c>
      <c r="C363" s="8">
        <f t="shared" si="459"/>
        <v>32.96338429787405</v>
      </c>
      <c r="D363" s="8">
        <f t="shared" si="460"/>
        <v>14428.851201205598</v>
      </c>
      <c r="E363" s="8">
        <f t="shared" si="461"/>
        <v>14115.43549131812</v>
      </c>
      <c r="F363" s="9">
        <f t="shared" si="462"/>
        <v>313.41570988747856</v>
      </c>
      <c r="G363" s="13">
        <f t="shared" si="455"/>
        <v>2.2203757728923697E-2</v>
      </c>
      <c r="H363" s="24" t="b">
        <f t="shared" si="463"/>
        <v>0</v>
      </c>
      <c r="I363" s="24">
        <f t="shared" si="464"/>
        <v>3.3608777590990367E-2</v>
      </c>
      <c r="J363" s="24" t="b">
        <f t="shared" si="465"/>
        <v>0</v>
      </c>
      <c r="K363" s="24" t="b">
        <f t="shared" si="466"/>
        <v>0</v>
      </c>
      <c r="L363" s="24">
        <f t="shared" si="467"/>
        <v>3.3608777590990367E-2</v>
      </c>
      <c r="M363" s="24" t="b">
        <f t="shared" si="468"/>
        <v>0</v>
      </c>
      <c r="N363" s="24">
        <f t="shared" si="469"/>
        <v>-171.52034102733461</v>
      </c>
      <c r="O363" s="24" t="b">
        <f t="shared" si="470"/>
        <v>0</v>
      </c>
      <c r="P363" s="24" t="b">
        <f t="shared" si="471"/>
        <v>0</v>
      </c>
      <c r="Q363" s="24">
        <f t="shared" si="472"/>
        <v>-171.52034102733461</v>
      </c>
      <c r="R363" s="48">
        <f t="shared" si="473"/>
        <v>313.41570988747856</v>
      </c>
      <c r="S363" s="49">
        <v>32.96338429787405</v>
      </c>
      <c r="T363" s="19">
        <f t="shared" si="456"/>
        <v>2.3352722144597384E-3</v>
      </c>
      <c r="U363" s="28">
        <f t="shared" si="457"/>
        <v>2.2741558626527768E-3</v>
      </c>
      <c r="V363" s="30" t="b">
        <f t="shared" ref="V363:X363" si="518">IF(AND($D363&lt;V$2,$D363&gt;W$2),V$3 )</f>
        <v>0</v>
      </c>
      <c r="W363" s="30" t="b">
        <f t="shared" si="518"/>
        <v>0</v>
      </c>
      <c r="X363" s="30">
        <f t="shared" si="518"/>
        <v>4.7702342923554032E-4</v>
      </c>
      <c r="Y363" s="30" t="b">
        <f t="shared" si="475"/>
        <v>0</v>
      </c>
      <c r="Z363" s="30">
        <f t="shared" si="476"/>
        <v>4.7702342923554032E-4</v>
      </c>
      <c r="AA363" s="30" t="b">
        <f t="shared" si="477"/>
        <v>0</v>
      </c>
      <c r="AB363" s="30" t="b">
        <f t="shared" si="478"/>
        <v>0</v>
      </c>
      <c r="AC363" s="30">
        <f t="shared" si="479"/>
        <v>26.064759911328629</v>
      </c>
      <c r="AD363" s="30" t="b">
        <f t="shared" si="480"/>
        <v>0</v>
      </c>
      <c r="AE363" s="30">
        <f t="shared" si="481"/>
        <v>26.064759911328629</v>
      </c>
      <c r="AF363" s="49">
        <f t="shared" si="482"/>
        <v>32.96338429787405</v>
      </c>
    </row>
    <row r="364" spans="1:32" ht="16.5" x14ac:dyDescent="0.3">
      <c r="A364" s="2">
        <v>42901.916666660443</v>
      </c>
      <c r="B364" s="8">
        <v>13088.312809787327</v>
      </c>
      <c r="C364" s="8">
        <f t="shared" si="459"/>
        <v>32.308191770760828</v>
      </c>
      <c r="D364" s="8">
        <f t="shared" si="460"/>
        <v>13056.004618016566</v>
      </c>
      <c r="E364" s="8">
        <f t="shared" si="461"/>
        <v>12782.01372210177</v>
      </c>
      <c r="F364" s="9">
        <f t="shared" si="462"/>
        <v>273.99089591479571</v>
      </c>
      <c r="G364" s="13">
        <f t="shared" si="455"/>
        <v>2.1435659659872659E-2</v>
      </c>
      <c r="H364" s="24" t="b">
        <f t="shared" si="463"/>
        <v>0</v>
      </c>
      <c r="I364" s="24" t="b">
        <f t="shared" si="464"/>
        <v>0</v>
      </c>
      <c r="J364" s="24">
        <f t="shared" si="465"/>
        <v>2.8413894797919583E-2</v>
      </c>
      <c r="K364" s="24" t="b">
        <f t="shared" si="466"/>
        <v>0</v>
      </c>
      <c r="L364" s="24">
        <f t="shared" si="467"/>
        <v>2.8413894797919583E-2</v>
      </c>
      <c r="M364" s="24" t="b">
        <f t="shared" si="468"/>
        <v>0</v>
      </c>
      <c r="N364" s="24" t="b">
        <f t="shared" si="469"/>
        <v>0</v>
      </c>
      <c r="O364" s="24">
        <f t="shared" si="470"/>
        <v>-96.981045782679246</v>
      </c>
      <c r="P364" s="24" t="b">
        <f t="shared" si="471"/>
        <v>0</v>
      </c>
      <c r="Q364" s="24">
        <f t="shared" si="472"/>
        <v>-96.981045782679246</v>
      </c>
      <c r="R364" s="48">
        <f t="shared" si="473"/>
        <v>273.99089591479571</v>
      </c>
      <c r="S364" s="49">
        <v>32.308191770760828</v>
      </c>
      <c r="T364" s="19">
        <f t="shared" si="456"/>
        <v>2.5276292510072766E-3</v>
      </c>
      <c r="U364" s="28">
        <f t="shared" si="457"/>
        <v>2.4623980653754266E-3</v>
      </c>
      <c r="V364" s="30" t="b">
        <f t="shared" ref="V364:X364" si="519">IF(AND($D364&lt;V$2,$D364&gt;W$2),V$3 )</f>
        <v>0</v>
      </c>
      <c r="W364" s="30" t="b">
        <f t="shared" si="519"/>
        <v>0</v>
      </c>
      <c r="X364" s="30">
        <f t="shared" si="519"/>
        <v>4.7702342923554032E-4</v>
      </c>
      <c r="Y364" s="30" t="b">
        <f t="shared" si="475"/>
        <v>0</v>
      </c>
      <c r="Z364" s="30">
        <f t="shared" si="476"/>
        <v>4.7702342923554032E-4</v>
      </c>
      <c r="AA364" s="30" t="b">
        <f t="shared" si="477"/>
        <v>0</v>
      </c>
      <c r="AB364" s="30" t="b">
        <f t="shared" si="478"/>
        <v>0</v>
      </c>
      <c r="AC364" s="30">
        <f t="shared" si="479"/>
        <v>26.064759911328629</v>
      </c>
      <c r="AD364" s="30" t="b">
        <f t="shared" si="480"/>
        <v>0</v>
      </c>
      <c r="AE364" s="30">
        <f t="shared" si="481"/>
        <v>26.064759911328629</v>
      </c>
      <c r="AF364" s="49">
        <f t="shared" si="482"/>
        <v>32.308191770760828</v>
      </c>
    </row>
    <row r="365" spans="1:32" ht="16.5" x14ac:dyDescent="0.3">
      <c r="A365" s="2">
        <v>42901.958333327108</v>
      </c>
      <c r="B365" s="8">
        <v>11960.926390516493</v>
      </c>
      <c r="C365" s="8">
        <f t="shared" si="459"/>
        <v>31.770402034966679</v>
      </c>
      <c r="D365" s="8">
        <f t="shared" si="460"/>
        <v>11929.155988481527</v>
      </c>
      <c r="E365" s="8">
        <f t="shared" si="461"/>
        <v>11687.18325097952</v>
      </c>
      <c r="F365" s="9">
        <f t="shared" si="462"/>
        <v>241.97273750200725</v>
      </c>
      <c r="G365" s="13">
        <f t="shared" si="455"/>
        <v>2.0704110845675937E-2</v>
      </c>
      <c r="H365" s="24" t="b">
        <f t="shared" si="463"/>
        <v>0</v>
      </c>
      <c r="I365" s="24" t="b">
        <f t="shared" si="464"/>
        <v>0</v>
      </c>
      <c r="J365" s="24">
        <f t="shared" si="465"/>
        <v>2.8413894797919583E-2</v>
      </c>
      <c r="K365" s="24" t="b">
        <f t="shared" si="466"/>
        <v>0</v>
      </c>
      <c r="L365" s="24">
        <f t="shared" si="467"/>
        <v>2.8413894797919583E-2</v>
      </c>
      <c r="M365" s="24" t="b">
        <f t="shared" si="468"/>
        <v>0</v>
      </c>
      <c r="N365" s="24" t="b">
        <f t="shared" si="469"/>
        <v>0</v>
      </c>
      <c r="O365" s="24">
        <f t="shared" si="470"/>
        <v>-96.981045782679246</v>
      </c>
      <c r="P365" s="24" t="b">
        <f t="shared" si="471"/>
        <v>0</v>
      </c>
      <c r="Q365" s="24">
        <f t="shared" si="472"/>
        <v>-96.981045782679246</v>
      </c>
      <c r="R365" s="48">
        <f t="shared" si="473"/>
        <v>241.97273750200725</v>
      </c>
      <c r="S365" s="49">
        <v>31.770402034966679</v>
      </c>
      <c r="T365" s="19">
        <f t="shared" si="456"/>
        <v>2.7183968414548438E-3</v>
      </c>
      <c r="U365" s="28">
        <f t="shared" si="457"/>
        <v>2.6491457746767137E-3</v>
      </c>
      <c r="V365" s="30" t="b">
        <f t="shared" ref="V365:X365" si="520">IF(AND($D365&lt;V$2,$D365&gt;W$2),V$3 )</f>
        <v>0</v>
      </c>
      <c r="W365" s="30" t="b">
        <f t="shared" si="520"/>
        <v>0</v>
      </c>
      <c r="X365" s="30">
        <f t="shared" si="520"/>
        <v>4.7702342923554032E-4</v>
      </c>
      <c r="Y365" s="30" t="b">
        <f t="shared" si="475"/>
        <v>0</v>
      </c>
      <c r="Z365" s="30">
        <f t="shared" si="476"/>
        <v>4.7702342923554032E-4</v>
      </c>
      <c r="AA365" s="30" t="b">
        <f t="shared" si="477"/>
        <v>0</v>
      </c>
      <c r="AB365" s="30" t="b">
        <f t="shared" si="478"/>
        <v>0</v>
      </c>
      <c r="AC365" s="30">
        <f t="shared" si="479"/>
        <v>26.064759911328629</v>
      </c>
      <c r="AD365" s="30" t="b">
        <f t="shared" si="480"/>
        <v>0</v>
      </c>
      <c r="AE365" s="30">
        <f t="shared" si="481"/>
        <v>26.064759911328629</v>
      </c>
      <c r="AF365" s="49">
        <f t="shared" si="482"/>
        <v>31.770402034966679</v>
      </c>
    </row>
    <row r="366" spans="1:32" ht="16.5" x14ac:dyDescent="0.3">
      <c r="A366" s="2">
        <v>42901.999999993772</v>
      </c>
      <c r="B366" s="8">
        <v>11223.733233506944</v>
      </c>
      <c r="C366" s="8">
        <f t="shared" si="459"/>
        <v>31.41874362720101</v>
      </c>
      <c r="D366" s="8">
        <f t="shared" si="460"/>
        <v>11192.314489879744</v>
      </c>
      <c r="E366" s="8">
        <f t="shared" si="461"/>
        <v>10971.278289201749</v>
      </c>
      <c r="F366" s="9">
        <f t="shared" si="462"/>
        <v>221.03620067799477</v>
      </c>
      <c r="G366" s="13">
        <f t="shared" si="455"/>
        <v>2.0146804670477188E-2</v>
      </c>
      <c r="H366" s="24" t="b">
        <f t="shared" si="463"/>
        <v>0</v>
      </c>
      <c r="I366" s="24" t="b">
        <f t="shared" si="464"/>
        <v>0</v>
      </c>
      <c r="J366" s="24">
        <f t="shared" si="465"/>
        <v>2.8413894797919583E-2</v>
      </c>
      <c r="K366" s="24" t="b">
        <f t="shared" si="466"/>
        <v>0</v>
      </c>
      <c r="L366" s="24">
        <f t="shared" si="467"/>
        <v>2.8413894797919583E-2</v>
      </c>
      <c r="M366" s="24" t="b">
        <f t="shared" si="468"/>
        <v>0</v>
      </c>
      <c r="N366" s="24" t="b">
        <f t="shared" si="469"/>
        <v>0</v>
      </c>
      <c r="O366" s="24">
        <f t="shared" si="470"/>
        <v>-96.981045782679246</v>
      </c>
      <c r="P366" s="24" t="b">
        <f t="shared" si="471"/>
        <v>0</v>
      </c>
      <c r="Q366" s="24">
        <f t="shared" si="472"/>
        <v>-96.981045782679246</v>
      </c>
      <c r="R366" s="48">
        <f t="shared" si="473"/>
        <v>221.03620067799477</v>
      </c>
      <c r="S366" s="49">
        <v>31.41874362720101</v>
      </c>
      <c r="T366" s="19">
        <f t="shared" si="456"/>
        <v>2.8637267963683185E-3</v>
      </c>
      <c r="U366" s="28">
        <f t="shared" si="457"/>
        <v>2.7914988345809117E-3</v>
      </c>
      <c r="V366" s="30" t="b">
        <f t="shared" ref="V366:X366" si="521">IF(AND($D366&lt;V$2,$D366&gt;W$2),V$3 )</f>
        <v>0</v>
      </c>
      <c r="W366" s="30" t="b">
        <f t="shared" si="521"/>
        <v>0</v>
      </c>
      <c r="X366" s="30">
        <f t="shared" si="521"/>
        <v>4.7702342923554032E-4</v>
      </c>
      <c r="Y366" s="30" t="b">
        <f t="shared" si="475"/>
        <v>0</v>
      </c>
      <c r="Z366" s="30">
        <f t="shared" si="476"/>
        <v>4.7702342923554032E-4</v>
      </c>
      <c r="AA366" s="30" t="b">
        <f t="shared" si="477"/>
        <v>0</v>
      </c>
      <c r="AB366" s="30" t="b">
        <f t="shared" si="478"/>
        <v>0</v>
      </c>
      <c r="AC366" s="30">
        <f t="shared" si="479"/>
        <v>26.064759911328629</v>
      </c>
      <c r="AD366" s="30" t="b">
        <f t="shared" si="480"/>
        <v>0</v>
      </c>
      <c r="AE366" s="30">
        <f t="shared" si="481"/>
        <v>26.064759911328629</v>
      </c>
      <c r="AF366" s="49">
        <f t="shared" si="482"/>
        <v>31.41874362720101</v>
      </c>
    </row>
    <row r="367" spans="1:32" ht="16.5" x14ac:dyDescent="0.3">
      <c r="A367" s="2">
        <v>42902.041666660436</v>
      </c>
      <c r="B367" s="8">
        <v>10653.428767361111</v>
      </c>
      <c r="C367" s="8">
        <f t="shared" si="459"/>
        <v>31.146695035051781</v>
      </c>
      <c r="D367" s="8">
        <f t="shared" si="460"/>
        <v>10622.282072326059</v>
      </c>
      <c r="E367" s="8">
        <f t="shared" si="461"/>
        <v>10417.442712791839</v>
      </c>
      <c r="F367" s="9">
        <f t="shared" si="462"/>
        <v>204.83935953422059</v>
      </c>
      <c r="G367" s="13">
        <f t="shared" si="455"/>
        <v>1.9663113604905472E-2</v>
      </c>
      <c r="H367" s="24" t="b">
        <f t="shared" si="463"/>
        <v>0</v>
      </c>
      <c r="I367" s="24" t="b">
        <f t="shared" si="464"/>
        <v>0</v>
      </c>
      <c r="J367" s="24">
        <f t="shared" si="465"/>
        <v>2.8413894797919583E-2</v>
      </c>
      <c r="K367" s="24" t="b">
        <f t="shared" si="466"/>
        <v>0</v>
      </c>
      <c r="L367" s="24">
        <f t="shared" si="467"/>
        <v>2.8413894797919583E-2</v>
      </c>
      <c r="M367" s="24" t="b">
        <f t="shared" si="468"/>
        <v>0</v>
      </c>
      <c r="N367" s="24" t="b">
        <f t="shared" si="469"/>
        <v>0</v>
      </c>
      <c r="O367" s="24">
        <f t="shared" si="470"/>
        <v>-96.981045782679246</v>
      </c>
      <c r="P367" s="24" t="b">
        <f t="shared" si="471"/>
        <v>0</v>
      </c>
      <c r="Q367" s="24">
        <f t="shared" si="472"/>
        <v>-96.981045782679246</v>
      </c>
      <c r="R367" s="48">
        <f t="shared" si="473"/>
        <v>204.83935953422059</v>
      </c>
      <c r="S367" s="49">
        <v>31.146695035051781</v>
      </c>
      <c r="T367" s="19">
        <f t="shared" si="456"/>
        <v>2.9898599775169364E-3</v>
      </c>
      <c r="U367" s="28">
        <f t="shared" si="457"/>
        <v>2.9151083395564984E-3</v>
      </c>
      <c r="V367" s="30" t="b">
        <f t="shared" ref="V367:X367" si="522">IF(AND($D367&lt;V$2,$D367&gt;W$2),V$3 )</f>
        <v>0</v>
      </c>
      <c r="W367" s="30" t="b">
        <f t="shared" si="522"/>
        <v>0</v>
      </c>
      <c r="X367" s="30">
        <f t="shared" si="522"/>
        <v>4.7702342923554032E-4</v>
      </c>
      <c r="Y367" s="30" t="b">
        <f t="shared" si="475"/>
        <v>0</v>
      </c>
      <c r="Z367" s="30">
        <f t="shared" si="476"/>
        <v>4.7702342923554032E-4</v>
      </c>
      <c r="AA367" s="30" t="b">
        <f t="shared" si="477"/>
        <v>0</v>
      </c>
      <c r="AB367" s="30" t="b">
        <f t="shared" si="478"/>
        <v>0</v>
      </c>
      <c r="AC367" s="30">
        <f t="shared" si="479"/>
        <v>26.064759911328629</v>
      </c>
      <c r="AD367" s="30" t="b">
        <f t="shared" si="480"/>
        <v>0</v>
      </c>
      <c r="AE367" s="30">
        <f t="shared" si="481"/>
        <v>26.064759911328629</v>
      </c>
      <c r="AF367" s="49">
        <f t="shared" si="482"/>
        <v>31.146695035051781</v>
      </c>
    </row>
    <row r="368" spans="1:32" ht="16.5" x14ac:dyDescent="0.3">
      <c r="A368" s="2">
        <v>42902.0833333271</v>
      </c>
      <c r="B368" s="8">
        <v>10301.321406249999</v>
      </c>
      <c r="C368" s="8">
        <f t="shared" si="459"/>
        <v>30.893571635834697</v>
      </c>
      <c r="D368" s="8">
        <f t="shared" si="460"/>
        <v>10270.427834614164</v>
      </c>
      <c r="E368" s="8">
        <f t="shared" si="461"/>
        <v>10075.586024374492</v>
      </c>
      <c r="F368" s="9">
        <f t="shared" si="462"/>
        <v>194.84181023967261</v>
      </c>
      <c r="G368" s="13">
        <f t="shared" si="455"/>
        <v>1.9338012674232383E-2</v>
      </c>
      <c r="H368" s="24" t="b">
        <f t="shared" si="463"/>
        <v>0</v>
      </c>
      <c r="I368" s="24" t="b">
        <f t="shared" si="464"/>
        <v>0</v>
      </c>
      <c r="J368" s="24">
        <f t="shared" si="465"/>
        <v>2.8413894797919583E-2</v>
      </c>
      <c r="K368" s="24" t="b">
        <f t="shared" si="466"/>
        <v>0</v>
      </c>
      <c r="L368" s="24">
        <f t="shared" si="467"/>
        <v>2.8413894797919583E-2</v>
      </c>
      <c r="M368" s="24" t="b">
        <f t="shared" si="468"/>
        <v>0</v>
      </c>
      <c r="N368" s="24" t="b">
        <f t="shared" si="469"/>
        <v>0</v>
      </c>
      <c r="O368" s="24">
        <f t="shared" si="470"/>
        <v>-96.981045782679246</v>
      </c>
      <c r="P368" s="24" t="b">
        <f t="shared" si="471"/>
        <v>0</v>
      </c>
      <c r="Q368" s="24">
        <f t="shared" si="472"/>
        <v>-96.981045782679246</v>
      </c>
      <c r="R368" s="48">
        <f t="shared" si="473"/>
        <v>194.84181023967261</v>
      </c>
      <c r="S368" s="49">
        <v>30.893571635834697</v>
      </c>
      <c r="T368" s="19">
        <f t="shared" si="456"/>
        <v>3.0661811194999567E-3</v>
      </c>
      <c r="U368" s="28">
        <f t="shared" si="457"/>
        <v>2.9900240850540358E-3</v>
      </c>
      <c r="V368" s="30" t="b">
        <f t="shared" ref="V368:X368" si="523">IF(AND($D368&lt;V$2,$D368&gt;W$2),V$3 )</f>
        <v>0</v>
      </c>
      <c r="W368" s="30" t="b">
        <f t="shared" si="523"/>
        <v>0</v>
      </c>
      <c r="X368" s="30" t="b">
        <f t="shared" si="523"/>
        <v>0</v>
      </c>
      <c r="Y368" s="30">
        <f t="shared" si="475"/>
        <v>2.1268721667216761E-3</v>
      </c>
      <c r="Z368" s="30">
        <f t="shared" si="476"/>
        <v>2.1268721667216761E-3</v>
      </c>
      <c r="AA368" s="30" t="b">
        <f t="shared" si="477"/>
        <v>0</v>
      </c>
      <c r="AB368" s="30" t="b">
        <f t="shared" si="478"/>
        <v>0</v>
      </c>
      <c r="AC368" s="30" t="b">
        <f t="shared" si="479"/>
        <v>0</v>
      </c>
      <c r="AD368" s="30">
        <f t="shared" si="480"/>
        <v>8.9839778564273765</v>
      </c>
      <c r="AE368" s="30">
        <f t="shared" si="481"/>
        <v>8.9839778564273765</v>
      </c>
      <c r="AF368" s="49">
        <f t="shared" si="482"/>
        <v>30.893571635834697</v>
      </c>
    </row>
    <row r="369" spans="1:32" ht="16.5" x14ac:dyDescent="0.3">
      <c r="A369" s="2">
        <v>42902.124999993765</v>
      </c>
      <c r="B369" s="8">
        <v>10218.897320963542</v>
      </c>
      <c r="C369" s="8">
        <f t="shared" si="459"/>
        <v>30.718266142971437</v>
      </c>
      <c r="D369" s="8">
        <f t="shared" si="460"/>
        <v>10188.179054820572</v>
      </c>
      <c r="E369" s="8">
        <f t="shared" si="461"/>
        <v>9995.6742527572114</v>
      </c>
      <c r="F369" s="9">
        <f t="shared" si="462"/>
        <v>192.50480206336027</v>
      </c>
      <c r="G369" s="13">
        <f t="shared" si="455"/>
        <v>1.925881108122943E-2</v>
      </c>
      <c r="H369" s="24" t="b">
        <f t="shared" si="463"/>
        <v>0</v>
      </c>
      <c r="I369" s="24" t="b">
        <f t="shared" si="464"/>
        <v>0</v>
      </c>
      <c r="J369" s="24">
        <f t="shared" si="465"/>
        <v>2.8413894797919583E-2</v>
      </c>
      <c r="K369" s="24" t="b">
        <f t="shared" si="466"/>
        <v>0</v>
      </c>
      <c r="L369" s="24">
        <f t="shared" si="467"/>
        <v>2.8413894797919583E-2</v>
      </c>
      <c r="M369" s="24" t="b">
        <f t="shared" si="468"/>
        <v>0</v>
      </c>
      <c r="N369" s="24" t="b">
        <f t="shared" si="469"/>
        <v>0</v>
      </c>
      <c r="O369" s="24">
        <f t="shared" si="470"/>
        <v>-96.981045782679246</v>
      </c>
      <c r="P369" s="24" t="b">
        <f t="shared" si="471"/>
        <v>0</v>
      </c>
      <c r="Q369" s="24">
        <f t="shared" si="472"/>
        <v>-96.981045782679246</v>
      </c>
      <c r="R369" s="48">
        <f t="shared" si="473"/>
        <v>192.50480206336027</v>
      </c>
      <c r="S369" s="49">
        <v>30.718266142971437</v>
      </c>
      <c r="T369" s="19">
        <f t="shared" si="456"/>
        <v>3.0731559838995449E-3</v>
      </c>
      <c r="U369" s="28">
        <f t="shared" si="457"/>
        <v>2.9970164131436724E-3</v>
      </c>
      <c r="V369" s="30" t="b">
        <f t="shared" ref="V369:X369" si="524">IF(AND($D369&lt;V$2,$D369&gt;W$2),V$3 )</f>
        <v>0</v>
      </c>
      <c r="W369" s="30" t="b">
        <f t="shared" si="524"/>
        <v>0</v>
      </c>
      <c r="X369" s="30" t="b">
        <f t="shared" si="524"/>
        <v>0</v>
      </c>
      <c r="Y369" s="30">
        <f t="shared" si="475"/>
        <v>2.1268721667216761E-3</v>
      </c>
      <c r="Z369" s="30">
        <f t="shared" si="476"/>
        <v>2.1268721667216761E-3</v>
      </c>
      <c r="AA369" s="30" t="b">
        <f t="shared" si="477"/>
        <v>0</v>
      </c>
      <c r="AB369" s="30" t="b">
        <f t="shared" si="478"/>
        <v>0</v>
      </c>
      <c r="AC369" s="30" t="b">
        <f t="shared" si="479"/>
        <v>0</v>
      </c>
      <c r="AD369" s="30">
        <f t="shared" si="480"/>
        <v>8.9839778564273765</v>
      </c>
      <c r="AE369" s="30">
        <f t="shared" si="481"/>
        <v>8.9839778564273765</v>
      </c>
      <c r="AF369" s="49">
        <f t="shared" si="482"/>
        <v>30.718266142971437</v>
      </c>
    </row>
    <row r="370" spans="1:32" ht="16.5" x14ac:dyDescent="0.3">
      <c r="A370" s="2">
        <v>42902.166666660429</v>
      </c>
      <c r="B370" s="8">
        <v>10519.248197699653</v>
      </c>
      <c r="C370" s="8">
        <f t="shared" si="459"/>
        <v>31.082687759575094</v>
      </c>
      <c r="D370" s="8">
        <f t="shared" si="460"/>
        <v>10488.165509940078</v>
      </c>
      <c r="E370" s="8">
        <f t="shared" si="461"/>
        <v>10287.136924300152</v>
      </c>
      <c r="F370" s="9">
        <f t="shared" si="462"/>
        <v>201.02858563992675</v>
      </c>
      <c r="G370" s="13">
        <f t="shared" si="455"/>
        <v>1.9541742966894843E-2</v>
      </c>
      <c r="H370" s="24" t="b">
        <f t="shared" si="463"/>
        <v>0</v>
      </c>
      <c r="I370" s="24" t="b">
        <f t="shared" si="464"/>
        <v>0</v>
      </c>
      <c r="J370" s="24">
        <f t="shared" si="465"/>
        <v>2.8413894797919583E-2</v>
      </c>
      <c r="K370" s="24" t="b">
        <f t="shared" si="466"/>
        <v>0</v>
      </c>
      <c r="L370" s="24">
        <f t="shared" si="467"/>
        <v>2.8413894797919583E-2</v>
      </c>
      <c r="M370" s="24" t="b">
        <f t="shared" si="468"/>
        <v>0</v>
      </c>
      <c r="N370" s="24" t="b">
        <f t="shared" si="469"/>
        <v>0</v>
      </c>
      <c r="O370" s="24">
        <f t="shared" si="470"/>
        <v>-96.981045782679246</v>
      </c>
      <c r="P370" s="24" t="b">
        <f t="shared" si="471"/>
        <v>0</v>
      </c>
      <c r="Q370" s="24">
        <f t="shared" si="472"/>
        <v>-96.981045782679246</v>
      </c>
      <c r="R370" s="48">
        <f t="shared" si="473"/>
        <v>201.02858563992675</v>
      </c>
      <c r="S370" s="49">
        <v>31.082687759575094</v>
      </c>
      <c r="T370" s="19">
        <f t="shared" si="456"/>
        <v>3.0215100652691753E-3</v>
      </c>
      <c r="U370" s="28">
        <f t="shared" si="457"/>
        <v>2.9461339267012141E-3</v>
      </c>
      <c r="V370" s="30" t="b">
        <f t="shared" ref="V370:X370" si="525">IF(AND($D370&lt;V$2,$D370&gt;W$2),V$3 )</f>
        <v>0</v>
      </c>
      <c r="W370" s="30" t="b">
        <f t="shared" si="525"/>
        <v>0</v>
      </c>
      <c r="X370" s="30">
        <f t="shared" si="525"/>
        <v>4.7702342923554032E-4</v>
      </c>
      <c r="Y370" s="30" t="b">
        <f t="shared" si="475"/>
        <v>0</v>
      </c>
      <c r="Z370" s="30">
        <f t="shared" si="476"/>
        <v>4.7702342923554032E-4</v>
      </c>
      <c r="AA370" s="30" t="b">
        <f t="shared" si="477"/>
        <v>0</v>
      </c>
      <c r="AB370" s="30" t="b">
        <f t="shared" si="478"/>
        <v>0</v>
      </c>
      <c r="AC370" s="30">
        <f t="shared" si="479"/>
        <v>26.064759911328629</v>
      </c>
      <c r="AD370" s="30" t="b">
        <f t="shared" si="480"/>
        <v>0</v>
      </c>
      <c r="AE370" s="30">
        <f t="shared" si="481"/>
        <v>26.064759911328629</v>
      </c>
      <c r="AF370" s="49">
        <f t="shared" si="482"/>
        <v>31.082687759575094</v>
      </c>
    </row>
    <row r="371" spans="1:32" ht="16.5" x14ac:dyDescent="0.3">
      <c r="A371" s="2">
        <v>42902.208333327093</v>
      </c>
      <c r="B371" s="8">
        <v>11072.589031032987</v>
      </c>
      <c r="C371" s="8">
        <f t="shared" si="459"/>
        <v>31.346644301427812</v>
      </c>
      <c r="D371" s="8">
        <f t="shared" si="460"/>
        <v>11041.242386731559</v>
      </c>
      <c r="E371" s="8">
        <f t="shared" si="461"/>
        <v>10824.498732899317</v>
      </c>
      <c r="F371" s="9">
        <f t="shared" si="462"/>
        <v>216.74365383224182</v>
      </c>
      <c r="G371" s="13">
        <f t="shared" si="455"/>
        <v>2.0023435650972404E-2</v>
      </c>
      <c r="H371" s="24" t="b">
        <f t="shared" si="463"/>
        <v>0</v>
      </c>
      <c r="I371" s="24" t="b">
        <f t="shared" si="464"/>
        <v>0</v>
      </c>
      <c r="J371" s="24">
        <f t="shared" si="465"/>
        <v>2.8413894797919583E-2</v>
      </c>
      <c r="K371" s="24" t="b">
        <f t="shared" si="466"/>
        <v>0</v>
      </c>
      <c r="L371" s="24">
        <f t="shared" si="467"/>
        <v>2.8413894797919583E-2</v>
      </c>
      <c r="M371" s="24" t="b">
        <f t="shared" si="468"/>
        <v>0</v>
      </c>
      <c r="N371" s="24" t="b">
        <f t="shared" si="469"/>
        <v>0</v>
      </c>
      <c r="O371" s="24">
        <f t="shared" si="470"/>
        <v>-96.981045782679246</v>
      </c>
      <c r="P371" s="24" t="b">
        <f t="shared" si="471"/>
        <v>0</v>
      </c>
      <c r="Q371" s="24">
        <f t="shared" si="472"/>
        <v>-96.981045782679246</v>
      </c>
      <c r="R371" s="48">
        <f t="shared" si="473"/>
        <v>216.74365383224182</v>
      </c>
      <c r="S371" s="49">
        <v>31.346644301427812</v>
      </c>
      <c r="T371" s="19">
        <f t="shared" si="456"/>
        <v>2.8958980064503815E-3</v>
      </c>
      <c r="U371" s="28">
        <f t="shared" si="457"/>
        <v>2.8230210636989981E-3</v>
      </c>
      <c r="V371" s="30" t="b">
        <f t="shared" ref="V371:X371" si="526">IF(AND($D371&lt;V$2,$D371&gt;W$2),V$3 )</f>
        <v>0</v>
      </c>
      <c r="W371" s="30" t="b">
        <f t="shared" si="526"/>
        <v>0</v>
      </c>
      <c r="X371" s="30">
        <f t="shared" si="526"/>
        <v>4.7702342923554032E-4</v>
      </c>
      <c r="Y371" s="30" t="b">
        <f t="shared" si="475"/>
        <v>0</v>
      </c>
      <c r="Z371" s="30">
        <f t="shared" si="476"/>
        <v>4.7702342923554032E-4</v>
      </c>
      <c r="AA371" s="30" t="b">
        <f t="shared" si="477"/>
        <v>0</v>
      </c>
      <c r="AB371" s="30" t="b">
        <f t="shared" si="478"/>
        <v>0</v>
      </c>
      <c r="AC371" s="30">
        <f t="shared" si="479"/>
        <v>26.064759911328629</v>
      </c>
      <c r="AD371" s="30" t="b">
        <f t="shared" si="480"/>
        <v>0</v>
      </c>
      <c r="AE371" s="30">
        <f t="shared" si="481"/>
        <v>26.064759911328629</v>
      </c>
      <c r="AF371" s="49">
        <f t="shared" si="482"/>
        <v>31.346644301427812</v>
      </c>
    </row>
    <row r="372" spans="1:32" ht="16.5" x14ac:dyDescent="0.3">
      <c r="A372" s="2">
        <v>42902.249999993757</v>
      </c>
      <c r="B372" s="8">
        <v>11753.550853949653</v>
      </c>
      <c r="C372" s="8">
        <f t="shared" si="459"/>
        <v>31.671479045374006</v>
      </c>
      <c r="D372" s="8">
        <f t="shared" si="460"/>
        <v>11721.87937490428</v>
      </c>
      <c r="E372" s="8">
        <f t="shared" si="461"/>
        <v>11485.796173294526</v>
      </c>
      <c r="F372" s="9">
        <f t="shared" si="462"/>
        <v>236.08320160975433</v>
      </c>
      <c r="G372" s="13">
        <f t="shared" si="455"/>
        <v>2.0554361060199578E-2</v>
      </c>
      <c r="H372" s="24" t="b">
        <f t="shared" si="463"/>
        <v>0</v>
      </c>
      <c r="I372" s="24" t="b">
        <f t="shared" si="464"/>
        <v>0</v>
      </c>
      <c r="J372" s="24">
        <f t="shared" si="465"/>
        <v>2.8413894797919583E-2</v>
      </c>
      <c r="K372" s="24" t="b">
        <f t="shared" si="466"/>
        <v>0</v>
      </c>
      <c r="L372" s="24">
        <f t="shared" si="467"/>
        <v>2.8413894797919583E-2</v>
      </c>
      <c r="M372" s="24" t="b">
        <f t="shared" si="468"/>
        <v>0</v>
      </c>
      <c r="N372" s="24" t="b">
        <f t="shared" si="469"/>
        <v>0</v>
      </c>
      <c r="O372" s="24">
        <f t="shared" si="470"/>
        <v>-96.981045782679246</v>
      </c>
      <c r="P372" s="24" t="b">
        <f t="shared" si="471"/>
        <v>0</v>
      </c>
      <c r="Q372" s="24">
        <f t="shared" si="472"/>
        <v>-96.981045782679246</v>
      </c>
      <c r="R372" s="48">
        <f t="shared" si="473"/>
        <v>236.08320160975433</v>
      </c>
      <c r="S372" s="49">
        <v>31.671479045374006</v>
      </c>
      <c r="T372" s="19">
        <f t="shared" si="456"/>
        <v>2.7574474218002359E-3</v>
      </c>
      <c r="U372" s="28">
        <f t="shared" si="457"/>
        <v>2.6873891854126103E-3</v>
      </c>
      <c r="V372" s="30" t="b">
        <f t="shared" ref="V372:X372" si="527">IF(AND($D372&lt;V$2,$D372&gt;W$2),V$3 )</f>
        <v>0</v>
      </c>
      <c r="W372" s="30" t="b">
        <f t="shared" si="527"/>
        <v>0</v>
      </c>
      <c r="X372" s="30">
        <f t="shared" si="527"/>
        <v>4.7702342923554032E-4</v>
      </c>
      <c r="Y372" s="30" t="b">
        <f t="shared" si="475"/>
        <v>0</v>
      </c>
      <c r="Z372" s="30">
        <f t="shared" si="476"/>
        <v>4.7702342923554032E-4</v>
      </c>
      <c r="AA372" s="30" t="b">
        <f t="shared" si="477"/>
        <v>0</v>
      </c>
      <c r="AB372" s="30" t="b">
        <f t="shared" si="478"/>
        <v>0</v>
      </c>
      <c r="AC372" s="30">
        <f t="shared" si="479"/>
        <v>26.064759911328629</v>
      </c>
      <c r="AD372" s="30" t="b">
        <f t="shared" si="480"/>
        <v>0</v>
      </c>
      <c r="AE372" s="30">
        <f t="shared" si="481"/>
        <v>26.064759911328629</v>
      </c>
      <c r="AF372" s="49">
        <f t="shared" si="482"/>
        <v>31.671479045374006</v>
      </c>
    </row>
    <row r="373" spans="1:32" ht="16.5" x14ac:dyDescent="0.3">
      <c r="A373" s="2">
        <v>42902.291666660421</v>
      </c>
      <c r="B373" s="8">
        <v>12367.079390190973</v>
      </c>
      <c r="C373" s="8">
        <f t="shared" si="459"/>
        <v>31.964146531665701</v>
      </c>
      <c r="D373" s="8">
        <f t="shared" si="460"/>
        <v>12335.115243659307</v>
      </c>
      <c r="E373" s="8">
        <f t="shared" si="461"/>
        <v>12081.607622588437</v>
      </c>
      <c r="F373" s="9">
        <f t="shared" si="462"/>
        <v>253.50762107087053</v>
      </c>
      <c r="G373" s="13">
        <f t="shared" si="455"/>
        <v>2.0982937783619024E-2</v>
      </c>
      <c r="H373" s="24" t="b">
        <f t="shared" si="463"/>
        <v>0</v>
      </c>
      <c r="I373" s="24" t="b">
        <f t="shared" si="464"/>
        <v>0</v>
      </c>
      <c r="J373" s="24">
        <f t="shared" si="465"/>
        <v>2.8413894797919583E-2</v>
      </c>
      <c r="K373" s="24" t="b">
        <f t="shared" si="466"/>
        <v>0</v>
      </c>
      <c r="L373" s="24">
        <f t="shared" si="467"/>
        <v>2.8413894797919583E-2</v>
      </c>
      <c r="M373" s="24" t="b">
        <f t="shared" si="468"/>
        <v>0</v>
      </c>
      <c r="N373" s="24" t="b">
        <f t="shared" si="469"/>
        <v>0</v>
      </c>
      <c r="O373" s="24">
        <f t="shared" si="470"/>
        <v>-96.981045782679246</v>
      </c>
      <c r="P373" s="24" t="b">
        <f t="shared" si="471"/>
        <v>0</v>
      </c>
      <c r="Q373" s="24">
        <f t="shared" si="472"/>
        <v>-96.981045782679246</v>
      </c>
      <c r="R373" s="48">
        <f t="shared" si="473"/>
        <v>253.50762107087053</v>
      </c>
      <c r="S373" s="49">
        <v>31.964146531665701</v>
      </c>
      <c r="T373" s="19">
        <f t="shared" si="456"/>
        <v>2.6456865286622767E-3</v>
      </c>
      <c r="U373" s="28">
        <f t="shared" si="457"/>
        <v>2.5779526006983102E-3</v>
      </c>
      <c r="V373" s="30" t="b">
        <f t="shared" ref="V373:X373" si="528">IF(AND($D373&lt;V$2,$D373&gt;W$2),V$3 )</f>
        <v>0</v>
      </c>
      <c r="W373" s="30" t="b">
        <f t="shared" si="528"/>
        <v>0</v>
      </c>
      <c r="X373" s="30">
        <f t="shared" si="528"/>
        <v>4.7702342923554032E-4</v>
      </c>
      <c r="Y373" s="30" t="b">
        <f t="shared" si="475"/>
        <v>0</v>
      </c>
      <c r="Z373" s="30">
        <f t="shared" si="476"/>
        <v>4.7702342923554032E-4</v>
      </c>
      <c r="AA373" s="30" t="b">
        <f t="shared" si="477"/>
        <v>0</v>
      </c>
      <c r="AB373" s="30" t="b">
        <f t="shared" si="478"/>
        <v>0</v>
      </c>
      <c r="AC373" s="30">
        <f t="shared" si="479"/>
        <v>26.064759911328629</v>
      </c>
      <c r="AD373" s="30" t="b">
        <f t="shared" si="480"/>
        <v>0</v>
      </c>
      <c r="AE373" s="30">
        <f t="shared" si="481"/>
        <v>26.064759911328629</v>
      </c>
      <c r="AF373" s="49">
        <f t="shared" si="482"/>
        <v>31.964146531665701</v>
      </c>
    </row>
    <row r="374" spans="1:32" ht="16.5" x14ac:dyDescent="0.3">
      <c r="A374" s="2">
        <v>42902.333333327086</v>
      </c>
      <c r="B374" s="8">
        <v>13070.784087456597</v>
      </c>
      <c r="C374" s="8">
        <f t="shared" si="459"/>
        <v>32.299830159524504</v>
      </c>
      <c r="D374" s="8">
        <f t="shared" si="460"/>
        <v>13038.484257297072</v>
      </c>
      <c r="E374" s="8">
        <f t="shared" si="461"/>
        <v>12764.991183068581</v>
      </c>
      <c r="F374" s="9">
        <f t="shared" si="462"/>
        <v>273.4930742284904</v>
      </c>
      <c r="G374" s="13">
        <f t="shared" si="455"/>
        <v>2.1425245838888649E-2</v>
      </c>
      <c r="H374" s="24" t="b">
        <f t="shared" si="463"/>
        <v>0</v>
      </c>
      <c r="I374" s="24" t="b">
        <f t="shared" si="464"/>
        <v>0</v>
      </c>
      <c r="J374" s="24">
        <f t="shared" si="465"/>
        <v>2.8413894797919583E-2</v>
      </c>
      <c r="K374" s="24" t="b">
        <f t="shared" si="466"/>
        <v>0</v>
      </c>
      <c r="L374" s="24">
        <f t="shared" si="467"/>
        <v>2.8413894797919583E-2</v>
      </c>
      <c r="M374" s="24" t="b">
        <f t="shared" si="468"/>
        <v>0</v>
      </c>
      <c r="N374" s="24" t="b">
        <f t="shared" si="469"/>
        <v>0</v>
      </c>
      <c r="O374" s="24">
        <f t="shared" si="470"/>
        <v>-96.981045782679246</v>
      </c>
      <c r="P374" s="24" t="b">
        <f t="shared" si="471"/>
        <v>0</v>
      </c>
      <c r="Q374" s="24">
        <f t="shared" si="472"/>
        <v>-96.981045782679246</v>
      </c>
      <c r="R374" s="48">
        <f t="shared" si="473"/>
        <v>273.4930742284904</v>
      </c>
      <c r="S374" s="49">
        <v>32.299830159524504</v>
      </c>
      <c r="T374" s="19">
        <f t="shared" si="456"/>
        <v>2.530344885969591E-3</v>
      </c>
      <c r="U374" s="28">
        <f t="shared" si="457"/>
        <v>2.4650555825334966E-3</v>
      </c>
      <c r="V374" s="30" t="b">
        <f t="shared" ref="V374:X374" si="529">IF(AND($D374&lt;V$2,$D374&gt;W$2),V$3 )</f>
        <v>0</v>
      </c>
      <c r="W374" s="30" t="b">
        <f t="shared" si="529"/>
        <v>0</v>
      </c>
      <c r="X374" s="30">
        <f t="shared" si="529"/>
        <v>4.7702342923554032E-4</v>
      </c>
      <c r="Y374" s="30" t="b">
        <f t="shared" si="475"/>
        <v>0</v>
      </c>
      <c r="Z374" s="30">
        <f t="shared" si="476"/>
        <v>4.7702342923554032E-4</v>
      </c>
      <c r="AA374" s="30" t="b">
        <f t="shared" si="477"/>
        <v>0</v>
      </c>
      <c r="AB374" s="30" t="b">
        <f t="shared" si="478"/>
        <v>0</v>
      </c>
      <c r="AC374" s="30">
        <f t="shared" si="479"/>
        <v>26.064759911328629</v>
      </c>
      <c r="AD374" s="30" t="b">
        <f t="shared" si="480"/>
        <v>0</v>
      </c>
      <c r="AE374" s="30">
        <f t="shared" si="481"/>
        <v>26.064759911328629</v>
      </c>
      <c r="AF374" s="49">
        <f t="shared" si="482"/>
        <v>32.299830159524504</v>
      </c>
    </row>
    <row r="375" spans="1:32" ht="16.5" x14ac:dyDescent="0.3">
      <c r="A375" s="2">
        <v>42902.37499999375</v>
      </c>
      <c r="B375" s="8">
        <v>13874.919162326389</v>
      </c>
      <c r="C375" s="8">
        <f t="shared" si="459"/>
        <v>32.683421430507472</v>
      </c>
      <c r="D375" s="8">
        <f t="shared" si="460"/>
        <v>13842.235740895881</v>
      </c>
      <c r="E375" s="8">
        <f t="shared" si="461"/>
        <v>13545.904956568742</v>
      </c>
      <c r="F375" s="9">
        <f t="shared" si="462"/>
        <v>296.33078432713876</v>
      </c>
      <c r="G375" s="13">
        <f t="shared" si="455"/>
        <v>2.1876041894376402E-2</v>
      </c>
      <c r="H375" s="24" t="b">
        <f t="shared" si="463"/>
        <v>0</v>
      </c>
      <c r="I375" s="24" t="b">
        <f t="shared" si="464"/>
        <v>0</v>
      </c>
      <c r="J375" s="24">
        <f t="shared" si="465"/>
        <v>2.8413894797919583E-2</v>
      </c>
      <c r="K375" s="24" t="b">
        <f t="shared" si="466"/>
        <v>0</v>
      </c>
      <c r="L375" s="24">
        <f t="shared" si="467"/>
        <v>2.8413894797919583E-2</v>
      </c>
      <c r="M375" s="24" t="b">
        <f t="shared" si="468"/>
        <v>0</v>
      </c>
      <c r="N375" s="24" t="b">
        <f t="shared" si="469"/>
        <v>0</v>
      </c>
      <c r="O375" s="24">
        <f t="shared" si="470"/>
        <v>-96.981045782679246</v>
      </c>
      <c r="P375" s="24" t="b">
        <f t="shared" si="471"/>
        <v>0</v>
      </c>
      <c r="Q375" s="24">
        <f t="shared" si="472"/>
        <v>-96.981045782679246</v>
      </c>
      <c r="R375" s="48">
        <f t="shared" si="473"/>
        <v>296.33078432713876</v>
      </c>
      <c r="S375" s="49">
        <v>32.683421430507472</v>
      </c>
      <c r="T375" s="19">
        <f t="shared" si="456"/>
        <v>2.4127898088239928E-3</v>
      </c>
      <c r="U375" s="28">
        <f t="shared" si="457"/>
        <v>2.3500399320210241E-3</v>
      </c>
      <c r="V375" s="30" t="b">
        <f t="shared" ref="V375:X375" si="530">IF(AND($D375&lt;V$2,$D375&gt;W$2),V$3 )</f>
        <v>0</v>
      </c>
      <c r="W375" s="30" t="b">
        <f t="shared" si="530"/>
        <v>0</v>
      </c>
      <c r="X375" s="30">
        <f t="shared" si="530"/>
        <v>4.7702342923554032E-4</v>
      </c>
      <c r="Y375" s="30" t="b">
        <f t="shared" si="475"/>
        <v>0</v>
      </c>
      <c r="Z375" s="30">
        <f t="shared" si="476"/>
        <v>4.7702342923554032E-4</v>
      </c>
      <c r="AA375" s="30" t="b">
        <f t="shared" si="477"/>
        <v>0</v>
      </c>
      <c r="AB375" s="30" t="b">
        <f t="shared" si="478"/>
        <v>0</v>
      </c>
      <c r="AC375" s="30">
        <f t="shared" si="479"/>
        <v>26.064759911328629</v>
      </c>
      <c r="AD375" s="30" t="b">
        <f t="shared" si="480"/>
        <v>0</v>
      </c>
      <c r="AE375" s="30">
        <f t="shared" si="481"/>
        <v>26.064759911328629</v>
      </c>
      <c r="AF375" s="49">
        <f t="shared" si="482"/>
        <v>32.683421430507472</v>
      </c>
    </row>
    <row r="376" spans="1:32" ht="16.5" x14ac:dyDescent="0.3">
      <c r="A376" s="2">
        <v>42902.416666660414</v>
      </c>
      <c r="B376" s="8">
        <v>14618.569142795139</v>
      </c>
      <c r="C376" s="8">
        <f t="shared" si="459"/>
        <v>33.038159894341618</v>
      </c>
      <c r="D376" s="8">
        <f t="shared" si="460"/>
        <v>14585.530982900797</v>
      </c>
      <c r="E376" s="8">
        <f t="shared" si="461"/>
        <v>14266.849457077318</v>
      </c>
      <c r="F376" s="9">
        <f t="shared" si="462"/>
        <v>318.68152582347739</v>
      </c>
      <c r="G376" s="13">
        <f t="shared" si="455"/>
        <v>2.2337203934354958E-2</v>
      </c>
      <c r="H376" s="24" t="b">
        <f t="shared" si="463"/>
        <v>0</v>
      </c>
      <c r="I376" s="24">
        <f t="shared" si="464"/>
        <v>3.3608777590990367E-2</v>
      </c>
      <c r="J376" s="24" t="b">
        <f t="shared" si="465"/>
        <v>0</v>
      </c>
      <c r="K376" s="24" t="b">
        <f t="shared" si="466"/>
        <v>0</v>
      </c>
      <c r="L376" s="24">
        <f t="shared" si="467"/>
        <v>3.3608777590990367E-2</v>
      </c>
      <c r="M376" s="24" t="b">
        <f t="shared" si="468"/>
        <v>0</v>
      </c>
      <c r="N376" s="24">
        <f t="shared" si="469"/>
        <v>-171.52034102733461</v>
      </c>
      <c r="O376" s="24" t="b">
        <f t="shared" si="470"/>
        <v>0</v>
      </c>
      <c r="P376" s="24" t="b">
        <f t="shared" si="471"/>
        <v>0</v>
      </c>
      <c r="Q376" s="24">
        <f t="shared" si="472"/>
        <v>-171.52034102733461</v>
      </c>
      <c r="R376" s="48">
        <f t="shared" si="473"/>
        <v>318.68152582347739</v>
      </c>
      <c r="S376" s="49">
        <v>33.038159894341618</v>
      </c>
      <c r="T376" s="19">
        <f t="shared" si="456"/>
        <v>2.3157292010221966E-3</v>
      </c>
      <c r="U376" s="28">
        <f t="shared" si="457"/>
        <v>2.2549171030728527E-3</v>
      </c>
      <c r="V376" s="30" t="b">
        <f t="shared" ref="V376:X376" si="531">IF(AND($D376&lt;V$2,$D376&gt;W$2),V$3 )</f>
        <v>0</v>
      </c>
      <c r="W376" s="30" t="b">
        <f t="shared" si="531"/>
        <v>0</v>
      </c>
      <c r="X376" s="30">
        <f t="shared" si="531"/>
        <v>4.7702342923554032E-4</v>
      </c>
      <c r="Y376" s="30" t="b">
        <f t="shared" si="475"/>
        <v>0</v>
      </c>
      <c r="Z376" s="30">
        <f t="shared" si="476"/>
        <v>4.7702342923554032E-4</v>
      </c>
      <c r="AA376" s="30" t="b">
        <f t="shared" si="477"/>
        <v>0</v>
      </c>
      <c r="AB376" s="30" t="b">
        <f t="shared" si="478"/>
        <v>0</v>
      </c>
      <c r="AC376" s="30">
        <f t="shared" si="479"/>
        <v>26.064759911328629</v>
      </c>
      <c r="AD376" s="30" t="b">
        <f t="shared" si="480"/>
        <v>0</v>
      </c>
      <c r="AE376" s="30">
        <f t="shared" si="481"/>
        <v>26.064759911328629</v>
      </c>
      <c r="AF376" s="49">
        <f t="shared" si="482"/>
        <v>33.038159894341618</v>
      </c>
    </row>
    <row r="377" spans="1:32" ht="16.5" x14ac:dyDescent="0.3">
      <c r="A377" s="2">
        <v>42902.458333327078</v>
      </c>
      <c r="B377" s="8">
        <v>15376.362475043403</v>
      </c>
      <c r="C377" s="8">
        <f t="shared" si="459"/>
        <v>34.67656901144889</v>
      </c>
      <c r="D377" s="8">
        <f t="shared" si="460"/>
        <v>15341.685906031955</v>
      </c>
      <c r="E377" s="8">
        <f t="shared" si="461"/>
        <v>14997.59093757263</v>
      </c>
      <c r="F377" s="9">
        <f t="shared" si="462"/>
        <v>344.09496845932489</v>
      </c>
      <c r="G377" s="13">
        <f t="shared" si="455"/>
        <v>2.2943349361348623E-2</v>
      </c>
      <c r="H377" s="24" t="b">
        <f t="shared" si="463"/>
        <v>0</v>
      </c>
      <c r="I377" s="24">
        <f t="shared" si="464"/>
        <v>3.3608777590990367E-2</v>
      </c>
      <c r="J377" s="24" t="b">
        <f t="shared" si="465"/>
        <v>0</v>
      </c>
      <c r="K377" s="24" t="b">
        <f t="shared" si="466"/>
        <v>0</v>
      </c>
      <c r="L377" s="24">
        <f t="shared" si="467"/>
        <v>3.3608777590990367E-2</v>
      </c>
      <c r="M377" s="24" t="b">
        <f t="shared" si="468"/>
        <v>0</v>
      </c>
      <c r="N377" s="24">
        <f t="shared" si="469"/>
        <v>-171.52034102733461</v>
      </c>
      <c r="O377" s="24" t="b">
        <f t="shared" si="470"/>
        <v>0</v>
      </c>
      <c r="P377" s="24" t="b">
        <f t="shared" si="471"/>
        <v>0</v>
      </c>
      <c r="Q377" s="24">
        <f t="shared" si="472"/>
        <v>-171.52034102733461</v>
      </c>
      <c r="R377" s="48">
        <f t="shared" si="473"/>
        <v>344.09496845932489</v>
      </c>
      <c r="S377" s="49">
        <v>34.67656901144889</v>
      </c>
      <c r="T377" s="19">
        <f t="shared" si="456"/>
        <v>2.3121426071553673E-3</v>
      </c>
      <c r="U377" s="28">
        <f t="shared" si="457"/>
        <v>2.2501123326156354E-3</v>
      </c>
      <c r="V377" s="30" t="b">
        <f t="shared" ref="V377:X377" si="532">IF(AND($D377&lt;V$2,$D377&gt;W$2),V$3 )</f>
        <v>0</v>
      </c>
      <c r="W377" s="30">
        <f t="shared" si="532"/>
        <v>2.2578403714412637E-3</v>
      </c>
      <c r="X377" s="30" t="b">
        <f t="shared" si="532"/>
        <v>0</v>
      </c>
      <c r="Y377" s="30" t="b">
        <f t="shared" si="475"/>
        <v>0</v>
      </c>
      <c r="Z377" s="30">
        <f t="shared" si="476"/>
        <v>2.2578403714412637E-3</v>
      </c>
      <c r="AA377" s="30" t="b">
        <f t="shared" si="477"/>
        <v>0</v>
      </c>
      <c r="AB377" s="30">
        <f t="shared" si="478"/>
        <v>-4.0802950618612499E-2</v>
      </c>
      <c r="AC377" s="30" t="b">
        <f t="shared" si="479"/>
        <v>0</v>
      </c>
      <c r="AD377" s="30" t="b">
        <f t="shared" si="480"/>
        <v>0</v>
      </c>
      <c r="AE377" s="30">
        <f t="shared" si="481"/>
        <v>-4.0802950618612499E-2</v>
      </c>
      <c r="AF377" s="49">
        <f t="shared" si="482"/>
        <v>34.67656901144889</v>
      </c>
    </row>
    <row r="378" spans="1:32" ht="16.5" x14ac:dyDescent="0.3">
      <c r="A378" s="2">
        <v>42902.499999993743</v>
      </c>
      <c r="B378" s="8">
        <v>16093.569552951389</v>
      </c>
      <c r="C378" s="8">
        <f t="shared" si="459"/>
        <v>36.295908106632965</v>
      </c>
      <c r="D378" s="8">
        <f t="shared" si="460"/>
        <v>16057.273644844756</v>
      </c>
      <c r="E378" s="8">
        <f t="shared" si="461"/>
        <v>15689.128647224832</v>
      </c>
      <c r="F378" s="9">
        <f t="shared" si="462"/>
        <v>368.14499761992403</v>
      </c>
      <c r="G378" s="13">
        <f t="shared" si="455"/>
        <v>2.3464974116650085E-2</v>
      </c>
      <c r="H378" s="24" t="b">
        <f t="shared" si="463"/>
        <v>0</v>
      </c>
      <c r="I378" s="24">
        <f t="shared" si="464"/>
        <v>3.3608777590990367E-2</v>
      </c>
      <c r="J378" s="24" t="b">
        <f t="shared" si="465"/>
        <v>0</v>
      </c>
      <c r="K378" s="24" t="b">
        <f t="shared" si="466"/>
        <v>0</v>
      </c>
      <c r="L378" s="24">
        <f t="shared" si="467"/>
        <v>3.3608777590990367E-2</v>
      </c>
      <c r="M378" s="24" t="b">
        <f t="shared" si="468"/>
        <v>0</v>
      </c>
      <c r="N378" s="24">
        <f t="shared" si="469"/>
        <v>-171.52034102733461</v>
      </c>
      <c r="O378" s="24" t="b">
        <f t="shared" si="470"/>
        <v>0</v>
      </c>
      <c r="P378" s="24" t="b">
        <f t="shared" si="471"/>
        <v>0</v>
      </c>
      <c r="Q378" s="24">
        <f t="shared" si="472"/>
        <v>-171.52034102733461</v>
      </c>
      <c r="R378" s="48">
        <f t="shared" si="473"/>
        <v>368.14499761992403</v>
      </c>
      <c r="S378" s="49">
        <v>36.295908106632965</v>
      </c>
      <c r="T378" s="19">
        <f t="shared" si="456"/>
        <v>2.3134432078898886E-3</v>
      </c>
      <c r="U378" s="28">
        <f t="shared" si="457"/>
        <v>2.2502300589091321E-3</v>
      </c>
      <c r="V378" s="30" t="b">
        <f t="shared" ref="V378:X378" si="533">IF(AND($D378&lt;V$2,$D378&gt;W$2),V$3 )</f>
        <v>0</v>
      </c>
      <c r="W378" s="30">
        <f t="shared" si="533"/>
        <v>2.2578403714412637E-3</v>
      </c>
      <c r="X378" s="30" t="b">
        <f t="shared" si="533"/>
        <v>0</v>
      </c>
      <c r="Y378" s="30" t="b">
        <f t="shared" si="475"/>
        <v>0</v>
      </c>
      <c r="Z378" s="30">
        <f t="shared" si="476"/>
        <v>2.2578403714412637E-3</v>
      </c>
      <c r="AA378" s="30" t="b">
        <f t="shared" si="477"/>
        <v>0</v>
      </c>
      <c r="AB378" s="30">
        <f t="shared" si="478"/>
        <v>-4.0802950618612499E-2</v>
      </c>
      <c r="AC378" s="30" t="b">
        <f t="shared" si="479"/>
        <v>0</v>
      </c>
      <c r="AD378" s="30" t="b">
        <f t="shared" si="480"/>
        <v>0</v>
      </c>
      <c r="AE378" s="30">
        <f t="shared" si="481"/>
        <v>-4.0802950618612499E-2</v>
      </c>
      <c r="AF378" s="49">
        <f t="shared" si="482"/>
        <v>36.295908106632965</v>
      </c>
    </row>
    <row r="379" spans="1:32" ht="16.5" x14ac:dyDescent="0.3">
      <c r="A379" s="2">
        <v>42902.541666660407</v>
      </c>
      <c r="B379" s="8">
        <v>16605.792938368057</v>
      </c>
      <c r="C379" s="8">
        <f t="shared" si="459"/>
        <v>37.452426745423033</v>
      </c>
      <c r="D379" s="8">
        <f t="shared" si="460"/>
        <v>16568.340511622635</v>
      </c>
      <c r="E379" s="8">
        <f t="shared" si="461"/>
        <v>16183.019181343048</v>
      </c>
      <c r="F379" s="9">
        <f t="shared" si="462"/>
        <v>385.32133027958611</v>
      </c>
      <c r="G379" s="13">
        <f t="shared" si="455"/>
        <v>2.3810225147839675E-2</v>
      </c>
      <c r="H379" s="24" t="b">
        <f t="shared" si="463"/>
        <v>0</v>
      </c>
      <c r="I379" s="24">
        <f t="shared" si="464"/>
        <v>3.3608777590990367E-2</v>
      </c>
      <c r="J379" s="24" t="b">
        <f t="shared" si="465"/>
        <v>0</v>
      </c>
      <c r="K379" s="24" t="b">
        <f t="shared" si="466"/>
        <v>0</v>
      </c>
      <c r="L379" s="24">
        <f t="shared" si="467"/>
        <v>3.3608777590990367E-2</v>
      </c>
      <c r="M379" s="24" t="b">
        <f t="shared" si="468"/>
        <v>0</v>
      </c>
      <c r="N379" s="24">
        <f t="shared" si="469"/>
        <v>-171.52034102733461</v>
      </c>
      <c r="O379" s="24" t="b">
        <f t="shared" si="470"/>
        <v>0</v>
      </c>
      <c r="P379" s="24" t="b">
        <f t="shared" si="471"/>
        <v>0</v>
      </c>
      <c r="Q379" s="24">
        <f t="shared" si="472"/>
        <v>-171.52034102733461</v>
      </c>
      <c r="R379" s="48">
        <f t="shared" si="473"/>
        <v>385.32133027958611</v>
      </c>
      <c r="S379" s="49">
        <v>37.452426745423033</v>
      </c>
      <c r="T379" s="19">
        <f t="shared" si="456"/>
        <v>2.3143040446124475E-3</v>
      </c>
      <c r="U379" s="28">
        <f t="shared" si="457"/>
        <v>2.2503079131386506E-3</v>
      </c>
      <c r="V379" s="30" t="b">
        <f t="shared" ref="V379:X379" si="534">IF(AND($D379&lt;V$2,$D379&gt;W$2),V$3 )</f>
        <v>0</v>
      </c>
      <c r="W379" s="30">
        <f t="shared" si="534"/>
        <v>2.2578403714412637E-3</v>
      </c>
      <c r="X379" s="30" t="b">
        <f t="shared" si="534"/>
        <v>0</v>
      </c>
      <c r="Y379" s="30" t="b">
        <f t="shared" si="475"/>
        <v>0</v>
      </c>
      <c r="Z379" s="30">
        <f t="shared" si="476"/>
        <v>2.2578403714412637E-3</v>
      </c>
      <c r="AA379" s="30" t="b">
        <f t="shared" si="477"/>
        <v>0</v>
      </c>
      <c r="AB379" s="30">
        <f t="shared" si="478"/>
        <v>-4.0802950618612499E-2</v>
      </c>
      <c r="AC379" s="30" t="b">
        <f t="shared" si="479"/>
        <v>0</v>
      </c>
      <c r="AD379" s="30" t="b">
        <f t="shared" si="480"/>
        <v>0</v>
      </c>
      <c r="AE379" s="30">
        <f t="shared" si="481"/>
        <v>-4.0802950618612499E-2</v>
      </c>
      <c r="AF379" s="49">
        <f t="shared" si="482"/>
        <v>37.452426745423033</v>
      </c>
    </row>
    <row r="380" spans="1:32" ht="16.5" x14ac:dyDescent="0.3">
      <c r="A380" s="2">
        <v>42902.583333327071</v>
      </c>
      <c r="B380" s="8">
        <v>16931.92984375</v>
      </c>
      <c r="C380" s="8">
        <f t="shared" si="459"/>
        <v>38.188791817011307</v>
      </c>
      <c r="D380" s="8">
        <f t="shared" si="460"/>
        <v>16893.74105193299</v>
      </c>
      <c r="E380" s="8">
        <f t="shared" si="461"/>
        <v>16497.483407266125</v>
      </c>
      <c r="F380" s="9">
        <f t="shared" si="462"/>
        <v>396.25764466686491</v>
      </c>
      <c r="G380" s="13">
        <f t="shared" si="455"/>
        <v>2.4019278267153027E-2</v>
      </c>
      <c r="H380" s="24" t="b">
        <f t="shared" si="463"/>
        <v>0</v>
      </c>
      <c r="I380" s="24">
        <f t="shared" si="464"/>
        <v>3.3608777590990367E-2</v>
      </c>
      <c r="J380" s="24" t="b">
        <f t="shared" si="465"/>
        <v>0</v>
      </c>
      <c r="K380" s="24" t="b">
        <f t="shared" si="466"/>
        <v>0</v>
      </c>
      <c r="L380" s="24">
        <f t="shared" si="467"/>
        <v>3.3608777590990367E-2</v>
      </c>
      <c r="M380" s="24" t="b">
        <f t="shared" si="468"/>
        <v>0</v>
      </c>
      <c r="N380" s="24">
        <f t="shared" si="469"/>
        <v>-171.52034102733461</v>
      </c>
      <c r="O380" s="24" t="b">
        <f t="shared" si="470"/>
        <v>0</v>
      </c>
      <c r="P380" s="24" t="b">
        <f t="shared" si="471"/>
        <v>0</v>
      </c>
      <c r="Q380" s="24">
        <f t="shared" si="472"/>
        <v>-171.52034102733461</v>
      </c>
      <c r="R380" s="48">
        <f t="shared" si="473"/>
        <v>396.25764466686491</v>
      </c>
      <c r="S380" s="49">
        <v>38.188791817011307</v>
      </c>
      <c r="T380" s="19">
        <f t="shared" si="456"/>
        <v>2.3148252902737577E-3</v>
      </c>
      <c r="U380" s="28">
        <f t="shared" si="457"/>
        <v>2.2503550291612519E-3</v>
      </c>
      <c r="V380" s="30" t="b">
        <f t="shared" ref="V380:X380" si="535">IF(AND($D380&lt;V$2,$D380&gt;W$2),V$3 )</f>
        <v>0</v>
      </c>
      <c r="W380" s="30">
        <f t="shared" si="535"/>
        <v>2.2578403714412637E-3</v>
      </c>
      <c r="X380" s="30" t="b">
        <f t="shared" si="535"/>
        <v>0</v>
      </c>
      <c r="Y380" s="30" t="b">
        <f t="shared" si="475"/>
        <v>0</v>
      </c>
      <c r="Z380" s="30">
        <f t="shared" si="476"/>
        <v>2.2578403714412637E-3</v>
      </c>
      <c r="AA380" s="30" t="b">
        <f t="shared" si="477"/>
        <v>0</v>
      </c>
      <c r="AB380" s="30">
        <f t="shared" si="478"/>
        <v>-4.0802950618612499E-2</v>
      </c>
      <c r="AC380" s="30" t="b">
        <f t="shared" si="479"/>
        <v>0</v>
      </c>
      <c r="AD380" s="30" t="b">
        <f t="shared" si="480"/>
        <v>0</v>
      </c>
      <c r="AE380" s="30">
        <f t="shared" si="481"/>
        <v>-4.0802950618612499E-2</v>
      </c>
      <c r="AF380" s="49">
        <f t="shared" si="482"/>
        <v>38.188791817011307</v>
      </c>
    </row>
    <row r="381" spans="1:32" ht="16.5" x14ac:dyDescent="0.3">
      <c r="A381" s="2">
        <v>42902.624999993735</v>
      </c>
      <c r="B381" s="8">
        <v>17111.431392144099</v>
      </c>
      <c r="C381" s="8">
        <f t="shared" si="459"/>
        <v>38.594077659711722</v>
      </c>
      <c r="D381" s="8">
        <f t="shared" si="460"/>
        <v>17072.837314484386</v>
      </c>
      <c r="E381" s="8">
        <f t="shared" si="461"/>
        <v>16670.560463362053</v>
      </c>
      <c r="F381" s="9">
        <f t="shared" si="462"/>
        <v>402.2768511223324</v>
      </c>
      <c r="G381" s="13">
        <f t="shared" si="455"/>
        <v>2.4130973401070812E-2</v>
      </c>
      <c r="H381" s="24" t="b">
        <f t="shared" si="463"/>
        <v>0</v>
      </c>
      <c r="I381" s="24">
        <f t="shared" si="464"/>
        <v>3.3608777590990367E-2</v>
      </c>
      <c r="J381" s="24" t="b">
        <f t="shared" si="465"/>
        <v>0</v>
      </c>
      <c r="K381" s="24" t="b">
        <f t="shared" si="466"/>
        <v>0</v>
      </c>
      <c r="L381" s="24">
        <f t="shared" si="467"/>
        <v>3.3608777590990367E-2</v>
      </c>
      <c r="M381" s="24" t="b">
        <f t="shared" si="468"/>
        <v>0</v>
      </c>
      <c r="N381" s="24">
        <f t="shared" si="469"/>
        <v>-171.52034102733461</v>
      </c>
      <c r="O381" s="24" t="b">
        <f t="shared" si="470"/>
        <v>0</v>
      </c>
      <c r="P381" s="24" t="b">
        <f t="shared" si="471"/>
        <v>0</v>
      </c>
      <c r="Q381" s="24">
        <f t="shared" si="472"/>
        <v>-171.52034102733461</v>
      </c>
      <c r="R381" s="48">
        <f t="shared" si="473"/>
        <v>402.2768511223324</v>
      </c>
      <c r="S381" s="49">
        <v>38.594077659711722</v>
      </c>
      <c r="T381" s="19">
        <f t="shared" si="456"/>
        <v>2.3151037869741913E-3</v>
      </c>
      <c r="U381" s="28">
        <f t="shared" si="457"/>
        <v>2.2503801949253443E-3</v>
      </c>
      <c r="V381" s="30" t="b">
        <f t="shared" ref="V381:X381" si="536">IF(AND($D381&lt;V$2,$D381&gt;W$2),V$3 )</f>
        <v>0</v>
      </c>
      <c r="W381" s="30">
        <f t="shared" si="536"/>
        <v>2.2578403714412637E-3</v>
      </c>
      <c r="X381" s="30" t="b">
        <f t="shared" si="536"/>
        <v>0</v>
      </c>
      <c r="Y381" s="30" t="b">
        <f t="shared" si="475"/>
        <v>0</v>
      </c>
      <c r="Z381" s="30">
        <f t="shared" si="476"/>
        <v>2.2578403714412637E-3</v>
      </c>
      <c r="AA381" s="30" t="b">
        <f t="shared" si="477"/>
        <v>0</v>
      </c>
      <c r="AB381" s="30">
        <f t="shared" si="478"/>
        <v>-4.0802950618612499E-2</v>
      </c>
      <c r="AC381" s="30" t="b">
        <f t="shared" si="479"/>
        <v>0</v>
      </c>
      <c r="AD381" s="30" t="b">
        <f t="shared" si="480"/>
        <v>0</v>
      </c>
      <c r="AE381" s="30">
        <f t="shared" si="481"/>
        <v>-4.0802950618612499E-2</v>
      </c>
      <c r="AF381" s="49">
        <f t="shared" si="482"/>
        <v>38.594077659711722</v>
      </c>
    </row>
    <row r="382" spans="1:32" ht="16.5" x14ac:dyDescent="0.3">
      <c r="A382" s="2">
        <v>42902.6666666604</v>
      </c>
      <c r="B382" s="8">
        <v>17066.111457248266</v>
      </c>
      <c r="C382" s="8">
        <f t="shared" si="459"/>
        <v>38.491752481072815</v>
      </c>
      <c r="D382" s="8">
        <f t="shared" si="460"/>
        <v>17027.619704767192</v>
      </c>
      <c r="E382" s="8">
        <f t="shared" si="461"/>
        <v>16626.86256223304</v>
      </c>
      <c r="F382" s="9">
        <f t="shared" si="462"/>
        <v>400.757142534151</v>
      </c>
      <c r="G382" s="13">
        <f t="shared" si="455"/>
        <v>2.4102992433728761E-2</v>
      </c>
      <c r="H382" s="24" t="b">
        <f t="shared" si="463"/>
        <v>0</v>
      </c>
      <c r="I382" s="24">
        <f t="shared" si="464"/>
        <v>3.3608777590990367E-2</v>
      </c>
      <c r="J382" s="24" t="b">
        <f t="shared" si="465"/>
        <v>0</v>
      </c>
      <c r="K382" s="24" t="b">
        <f t="shared" si="466"/>
        <v>0</v>
      </c>
      <c r="L382" s="24">
        <f t="shared" si="467"/>
        <v>3.3608777590990367E-2</v>
      </c>
      <c r="M382" s="24" t="b">
        <f t="shared" si="468"/>
        <v>0</v>
      </c>
      <c r="N382" s="24">
        <f t="shared" si="469"/>
        <v>-171.52034102733461</v>
      </c>
      <c r="O382" s="24" t="b">
        <f t="shared" si="470"/>
        <v>0</v>
      </c>
      <c r="P382" s="24" t="b">
        <f t="shared" si="471"/>
        <v>0</v>
      </c>
      <c r="Q382" s="24">
        <f t="shared" si="472"/>
        <v>-171.52034102733461</v>
      </c>
      <c r="R382" s="48">
        <f t="shared" si="473"/>
        <v>400.757142534151</v>
      </c>
      <c r="S382" s="49">
        <v>38.491752481072815</v>
      </c>
      <c r="T382" s="19">
        <f t="shared" si="456"/>
        <v>2.3150340202188601E-3</v>
      </c>
      <c r="U382" s="28">
        <f t="shared" si="457"/>
        <v>2.2503738911159405E-3</v>
      </c>
      <c r="V382" s="30" t="b">
        <f t="shared" ref="V382:X382" si="537">IF(AND($D382&lt;V$2,$D382&gt;W$2),V$3 )</f>
        <v>0</v>
      </c>
      <c r="W382" s="30">
        <f t="shared" si="537"/>
        <v>2.2578403714412637E-3</v>
      </c>
      <c r="X382" s="30" t="b">
        <f t="shared" si="537"/>
        <v>0</v>
      </c>
      <c r="Y382" s="30" t="b">
        <f t="shared" si="475"/>
        <v>0</v>
      </c>
      <c r="Z382" s="30">
        <f t="shared" si="476"/>
        <v>2.2578403714412637E-3</v>
      </c>
      <c r="AA382" s="30" t="b">
        <f t="shared" si="477"/>
        <v>0</v>
      </c>
      <c r="AB382" s="30">
        <f t="shared" si="478"/>
        <v>-4.0802950618612499E-2</v>
      </c>
      <c r="AC382" s="30" t="b">
        <f t="shared" si="479"/>
        <v>0</v>
      </c>
      <c r="AD382" s="30" t="b">
        <f t="shared" si="480"/>
        <v>0</v>
      </c>
      <c r="AE382" s="30">
        <f t="shared" si="481"/>
        <v>-4.0802950618612499E-2</v>
      </c>
      <c r="AF382" s="49">
        <f t="shared" si="482"/>
        <v>38.491752481072815</v>
      </c>
    </row>
    <row r="383" spans="1:32" ht="16.5" x14ac:dyDescent="0.3">
      <c r="A383" s="2">
        <v>42902.708333327064</v>
      </c>
      <c r="B383" s="8">
        <v>16526.591582031251</v>
      </c>
      <c r="C383" s="8">
        <f t="shared" si="459"/>
        <v>37.273602725612889</v>
      </c>
      <c r="D383" s="8">
        <f t="shared" si="460"/>
        <v>16489.317979305637</v>
      </c>
      <c r="E383" s="8">
        <f t="shared" si="461"/>
        <v>16106.65249973937</v>
      </c>
      <c r="F383" s="9">
        <f t="shared" si="462"/>
        <v>382.66547956626727</v>
      </c>
      <c r="G383" s="13">
        <f t="shared" si="455"/>
        <v>2.3758225340272249E-2</v>
      </c>
      <c r="H383" s="24" t="b">
        <f t="shared" si="463"/>
        <v>0</v>
      </c>
      <c r="I383" s="24">
        <f t="shared" si="464"/>
        <v>3.3608777590990367E-2</v>
      </c>
      <c r="J383" s="24" t="b">
        <f t="shared" si="465"/>
        <v>0</v>
      </c>
      <c r="K383" s="24" t="b">
        <f t="shared" si="466"/>
        <v>0</v>
      </c>
      <c r="L383" s="24">
        <f t="shared" si="467"/>
        <v>3.3608777590990367E-2</v>
      </c>
      <c r="M383" s="24" t="b">
        <f t="shared" si="468"/>
        <v>0</v>
      </c>
      <c r="N383" s="24">
        <f t="shared" si="469"/>
        <v>-171.52034102733461</v>
      </c>
      <c r="O383" s="24" t="b">
        <f t="shared" si="470"/>
        <v>0</v>
      </c>
      <c r="P383" s="24" t="b">
        <f t="shared" si="471"/>
        <v>0</v>
      </c>
      <c r="Q383" s="24">
        <f t="shared" si="472"/>
        <v>-171.52034102733461</v>
      </c>
      <c r="R383" s="48">
        <f t="shared" si="473"/>
        <v>382.66547956626727</v>
      </c>
      <c r="S383" s="49">
        <v>37.273602725612889</v>
      </c>
      <c r="T383" s="19">
        <f t="shared" si="456"/>
        <v>2.3141743901295463E-3</v>
      </c>
      <c r="U383" s="28">
        <f t="shared" si="457"/>
        <v>2.2502961905240849E-3</v>
      </c>
      <c r="V383" s="30" t="b">
        <f t="shared" ref="V383:X383" si="538">IF(AND($D383&lt;V$2,$D383&gt;W$2),V$3 )</f>
        <v>0</v>
      </c>
      <c r="W383" s="30">
        <f t="shared" si="538"/>
        <v>2.2578403714412637E-3</v>
      </c>
      <c r="X383" s="30" t="b">
        <f t="shared" si="538"/>
        <v>0</v>
      </c>
      <c r="Y383" s="30" t="b">
        <f t="shared" si="475"/>
        <v>0</v>
      </c>
      <c r="Z383" s="30">
        <f t="shared" si="476"/>
        <v>2.2578403714412637E-3</v>
      </c>
      <c r="AA383" s="30" t="b">
        <f t="shared" si="477"/>
        <v>0</v>
      </c>
      <c r="AB383" s="30">
        <f t="shared" si="478"/>
        <v>-4.0802950618612499E-2</v>
      </c>
      <c r="AC383" s="30" t="b">
        <f t="shared" si="479"/>
        <v>0</v>
      </c>
      <c r="AD383" s="30" t="b">
        <f t="shared" si="480"/>
        <v>0</v>
      </c>
      <c r="AE383" s="30">
        <f t="shared" si="481"/>
        <v>-4.0802950618612499E-2</v>
      </c>
      <c r="AF383" s="49">
        <f t="shared" si="482"/>
        <v>37.273602725612889</v>
      </c>
    </row>
    <row r="384" spans="1:32" ht="16.5" x14ac:dyDescent="0.3">
      <c r="A384" s="2">
        <v>42902.749999993728</v>
      </c>
      <c r="B384" s="8">
        <v>15625.257251519097</v>
      </c>
      <c r="C384" s="8">
        <f t="shared" si="459"/>
        <v>35.238533686016567</v>
      </c>
      <c r="D384" s="8">
        <f t="shared" si="460"/>
        <v>15590.01871783308</v>
      </c>
      <c r="E384" s="8">
        <f t="shared" si="461"/>
        <v>15237.577587133386</v>
      </c>
      <c r="F384" s="9">
        <f t="shared" si="462"/>
        <v>352.44113069969416</v>
      </c>
      <c r="G384" s="13">
        <f t="shared" si="455"/>
        <v>2.3129734938793389E-2</v>
      </c>
      <c r="H384" s="24" t="b">
        <f t="shared" si="463"/>
        <v>0</v>
      </c>
      <c r="I384" s="24">
        <f t="shared" si="464"/>
        <v>3.3608777590990367E-2</v>
      </c>
      <c r="J384" s="24" t="b">
        <f t="shared" si="465"/>
        <v>0</v>
      </c>
      <c r="K384" s="24" t="b">
        <f t="shared" si="466"/>
        <v>0</v>
      </c>
      <c r="L384" s="24">
        <f t="shared" si="467"/>
        <v>3.3608777590990367E-2</v>
      </c>
      <c r="M384" s="24" t="b">
        <f t="shared" si="468"/>
        <v>0</v>
      </c>
      <c r="N384" s="24">
        <f t="shared" si="469"/>
        <v>-171.52034102733461</v>
      </c>
      <c r="O384" s="24" t="b">
        <f t="shared" si="470"/>
        <v>0</v>
      </c>
      <c r="P384" s="24" t="b">
        <f t="shared" si="471"/>
        <v>0</v>
      </c>
      <c r="Q384" s="24">
        <f t="shared" si="472"/>
        <v>-171.52034102733461</v>
      </c>
      <c r="R384" s="48">
        <f t="shared" si="473"/>
        <v>352.44113069969416</v>
      </c>
      <c r="S384" s="49">
        <v>35.238533686016567</v>
      </c>
      <c r="T384" s="19">
        <f t="shared" si="456"/>
        <v>2.3126073343686855E-3</v>
      </c>
      <c r="U384" s="28">
        <f t="shared" si="457"/>
        <v>2.2501544120529914E-3</v>
      </c>
      <c r="V384" s="30" t="b">
        <f t="shared" ref="V384:X384" si="539">IF(AND($D384&lt;V$2,$D384&gt;W$2),V$3 )</f>
        <v>0</v>
      </c>
      <c r="W384" s="30">
        <f t="shared" si="539"/>
        <v>2.2578403714412637E-3</v>
      </c>
      <c r="X384" s="30" t="b">
        <f t="shared" si="539"/>
        <v>0</v>
      </c>
      <c r="Y384" s="30" t="b">
        <f t="shared" si="475"/>
        <v>0</v>
      </c>
      <c r="Z384" s="30">
        <f t="shared" si="476"/>
        <v>2.2578403714412637E-3</v>
      </c>
      <c r="AA384" s="30" t="b">
        <f t="shared" si="477"/>
        <v>0</v>
      </c>
      <c r="AB384" s="30">
        <f t="shared" si="478"/>
        <v>-4.0802950618612499E-2</v>
      </c>
      <c r="AC384" s="30" t="b">
        <f t="shared" si="479"/>
        <v>0</v>
      </c>
      <c r="AD384" s="30" t="b">
        <f t="shared" si="480"/>
        <v>0</v>
      </c>
      <c r="AE384" s="30">
        <f t="shared" si="481"/>
        <v>-4.0802950618612499E-2</v>
      </c>
      <c r="AF384" s="49">
        <f t="shared" si="482"/>
        <v>35.238533686016567</v>
      </c>
    </row>
    <row r="385" spans="1:32" ht="16.5" x14ac:dyDescent="0.3">
      <c r="A385" s="2">
        <v>42902.791666660392</v>
      </c>
      <c r="B385" s="8">
        <v>14915.134098307291</v>
      </c>
      <c r="C385" s="8">
        <f t="shared" si="459"/>
        <v>33.635188961999781</v>
      </c>
      <c r="D385" s="8">
        <f t="shared" si="460"/>
        <v>14881.498909345291</v>
      </c>
      <c r="E385" s="8">
        <f t="shared" si="461"/>
        <v>14552.870263307874</v>
      </c>
      <c r="F385" s="9">
        <f t="shared" si="462"/>
        <v>328.62864603741701</v>
      </c>
      <c r="G385" s="13">
        <f t="shared" si="455"/>
        <v>2.2581706570008245E-2</v>
      </c>
      <c r="H385" s="24" t="b">
        <f t="shared" si="463"/>
        <v>0</v>
      </c>
      <c r="I385" s="24">
        <f t="shared" si="464"/>
        <v>3.3608777590990367E-2</v>
      </c>
      <c r="J385" s="24" t="b">
        <f t="shared" si="465"/>
        <v>0</v>
      </c>
      <c r="K385" s="24" t="b">
        <f t="shared" si="466"/>
        <v>0</v>
      </c>
      <c r="L385" s="24">
        <f t="shared" si="467"/>
        <v>3.3608777590990367E-2</v>
      </c>
      <c r="M385" s="24" t="b">
        <f t="shared" si="468"/>
        <v>0</v>
      </c>
      <c r="N385" s="24">
        <f t="shared" si="469"/>
        <v>-171.52034102733461</v>
      </c>
      <c r="O385" s="24" t="b">
        <f t="shared" si="470"/>
        <v>0</v>
      </c>
      <c r="P385" s="24" t="b">
        <f t="shared" si="471"/>
        <v>0</v>
      </c>
      <c r="Q385" s="24">
        <f t="shared" si="472"/>
        <v>-171.52034102733461</v>
      </c>
      <c r="R385" s="48">
        <f t="shared" si="473"/>
        <v>328.62864603741701</v>
      </c>
      <c r="S385" s="49">
        <v>33.635188961999781</v>
      </c>
      <c r="T385" s="19">
        <f t="shared" si="456"/>
        <v>2.311240899797212E-3</v>
      </c>
      <c r="U385" s="28">
        <f t="shared" si="457"/>
        <v>2.2500306423649382E-3</v>
      </c>
      <c r="V385" s="30" t="b">
        <f t="shared" ref="V385:X385" si="540">IF(AND($D385&lt;V$2,$D385&gt;W$2),V$3 )</f>
        <v>0</v>
      </c>
      <c r="W385" s="30">
        <f t="shared" si="540"/>
        <v>2.2578403714412637E-3</v>
      </c>
      <c r="X385" s="30" t="b">
        <f t="shared" si="540"/>
        <v>0</v>
      </c>
      <c r="Y385" s="30" t="b">
        <f t="shared" si="475"/>
        <v>0</v>
      </c>
      <c r="Z385" s="30">
        <f t="shared" si="476"/>
        <v>2.2578403714412637E-3</v>
      </c>
      <c r="AA385" s="30" t="b">
        <f t="shared" si="477"/>
        <v>0</v>
      </c>
      <c r="AB385" s="30">
        <f t="shared" si="478"/>
        <v>-4.0802950618612499E-2</v>
      </c>
      <c r="AC385" s="30" t="b">
        <f t="shared" si="479"/>
        <v>0</v>
      </c>
      <c r="AD385" s="30" t="b">
        <f t="shared" si="480"/>
        <v>0</v>
      </c>
      <c r="AE385" s="30">
        <f t="shared" si="481"/>
        <v>-4.0802950618612499E-2</v>
      </c>
      <c r="AF385" s="49">
        <f t="shared" si="482"/>
        <v>33.635188961999781</v>
      </c>
    </row>
    <row r="386" spans="1:32" ht="16.5" x14ac:dyDescent="0.3">
      <c r="A386" s="2">
        <v>42902.833333327057</v>
      </c>
      <c r="B386" s="8">
        <v>14460.205891927084</v>
      </c>
      <c r="C386" s="8">
        <f t="shared" si="459"/>
        <v>32.962616913347652</v>
      </c>
      <c r="D386" s="8">
        <f t="shared" si="460"/>
        <v>14427.243275013736</v>
      </c>
      <c r="E386" s="8">
        <f t="shared" si="461"/>
        <v>14113.881605560022</v>
      </c>
      <c r="F386" s="9">
        <f t="shared" si="462"/>
        <v>313.36166945371349</v>
      </c>
      <c r="G386" s="13">
        <f t="shared" si="455"/>
        <v>2.2202373394592443E-2</v>
      </c>
      <c r="H386" s="24" t="b">
        <f t="shared" si="463"/>
        <v>0</v>
      </c>
      <c r="I386" s="24">
        <f t="shared" si="464"/>
        <v>3.3608777590990367E-2</v>
      </c>
      <c r="J386" s="24" t="b">
        <f t="shared" si="465"/>
        <v>0</v>
      </c>
      <c r="K386" s="24" t="b">
        <f t="shared" si="466"/>
        <v>0</v>
      </c>
      <c r="L386" s="24">
        <f t="shared" si="467"/>
        <v>3.3608777590990367E-2</v>
      </c>
      <c r="M386" s="24" t="b">
        <f t="shared" si="468"/>
        <v>0</v>
      </c>
      <c r="N386" s="24">
        <f t="shared" si="469"/>
        <v>-171.52034102733461</v>
      </c>
      <c r="O386" s="24" t="b">
        <f t="shared" si="470"/>
        <v>0</v>
      </c>
      <c r="P386" s="24" t="b">
        <f t="shared" si="471"/>
        <v>0</v>
      </c>
      <c r="Q386" s="24">
        <f t="shared" si="472"/>
        <v>-171.52034102733461</v>
      </c>
      <c r="R386" s="48">
        <f t="shared" si="473"/>
        <v>313.36166945371349</v>
      </c>
      <c r="S386" s="49">
        <v>32.962616913347652</v>
      </c>
      <c r="T386" s="19">
        <f t="shared" si="456"/>
        <v>2.3354749483205498E-3</v>
      </c>
      <c r="U386" s="28">
        <f t="shared" si="457"/>
        <v>2.2743554587971132E-3</v>
      </c>
      <c r="V386" s="30" t="b">
        <f t="shared" ref="V386:X386" si="541">IF(AND($D386&lt;V$2,$D386&gt;W$2),V$3 )</f>
        <v>0</v>
      </c>
      <c r="W386" s="30" t="b">
        <f t="shared" si="541"/>
        <v>0</v>
      </c>
      <c r="X386" s="30">
        <f t="shared" si="541"/>
        <v>4.7702342923554032E-4</v>
      </c>
      <c r="Y386" s="30" t="b">
        <f t="shared" si="475"/>
        <v>0</v>
      </c>
      <c r="Z386" s="30">
        <f t="shared" si="476"/>
        <v>4.7702342923554032E-4</v>
      </c>
      <c r="AA386" s="30" t="b">
        <f t="shared" si="477"/>
        <v>0</v>
      </c>
      <c r="AB386" s="30" t="b">
        <f t="shared" si="478"/>
        <v>0</v>
      </c>
      <c r="AC386" s="30">
        <f t="shared" si="479"/>
        <v>26.064759911328629</v>
      </c>
      <c r="AD386" s="30" t="b">
        <f t="shared" si="480"/>
        <v>0</v>
      </c>
      <c r="AE386" s="30">
        <f t="shared" si="481"/>
        <v>26.064759911328629</v>
      </c>
      <c r="AF386" s="49">
        <f t="shared" si="482"/>
        <v>32.962616913347652</v>
      </c>
    </row>
    <row r="387" spans="1:32" ht="16.5" x14ac:dyDescent="0.3">
      <c r="A387" s="2">
        <v>42902.874999993721</v>
      </c>
      <c r="B387" s="8">
        <v>13398.22769314236</v>
      </c>
      <c r="C387" s="8">
        <f t="shared" si="459"/>
        <v>32.456028431189978</v>
      </c>
      <c r="D387" s="8">
        <f t="shared" si="460"/>
        <v>13365.77166471117</v>
      </c>
      <c r="E387" s="8">
        <f t="shared" si="461"/>
        <v>13082.979080519732</v>
      </c>
      <c r="F387" s="9">
        <f t="shared" si="462"/>
        <v>282.79258419143844</v>
      </c>
      <c r="G387" s="13">
        <f t="shared" si="455"/>
        <v>2.1615305080821413E-2</v>
      </c>
      <c r="H387" s="24" t="b">
        <f t="shared" si="463"/>
        <v>0</v>
      </c>
      <c r="I387" s="24" t="b">
        <f t="shared" si="464"/>
        <v>0</v>
      </c>
      <c r="J387" s="24">
        <f t="shared" si="465"/>
        <v>2.8413894797919583E-2</v>
      </c>
      <c r="K387" s="24" t="b">
        <f t="shared" si="466"/>
        <v>0</v>
      </c>
      <c r="L387" s="24">
        <f t="shared" si="467"/>
        <v>2.8413894797919583E-2</v>
      </c>
      <c r="M387" s="24" t="b">
        <f t="shared" si="468"/>
        <v>0</v>
      </c>
      <c r="N387" s="24" t="b">
        <f t="shared" si="469"/>
        <v>0</v>
      </c>
      <c r="O387" s="24">
        <f t="shared" si="470"/>
        <v>-96.981045782679246</v>
      </c>
      <c r="P387" s="24" t="b">
        <f t="shared" si="471"/>
        <v>0</v>
      </c>
      <c r="Q387" s="24">
        <f t="shared" si="472"/>
        <v>-96.981045782679246</v>
      </c>
      <c r="R387" s="48">
        <f t="shared" si="473"/>
        <v>282.79258419143844</v>
      </c>
      <c r="S387" s="49">
        <v>32.456028431189978</v>
      </c>
      <c r="T387" s="19">
        <f t="shared" si="456"/>
        <v>2.4807827201616711E-3</v>
      </c>
      <c r="U387" s="28">
        <f t="shared" si="457"/>
        <v>2.4165581666595452E-3</v>
      </c>
      <c r="V387" s="30" t="b">
        <f t="shared" ref="V387:X387" si="542">IF(AND($D387&lt;V$2,$D387&gt;W$2),V$3 )</f>
        <v>0</v>
      </c>
      <c r="W387" s="30" t="b">
        <f t="shared" si="542"/>
        <v>0</v>
      </c>
      <c r="X387" s="30">
        <f t="shared" si="542"/>
        <v>4.7702342923554032E-4</v>
      </c>
      <c r="Y387" s="30" t="b">
        <f t="shared" si="475"/>
        <v>0</v>
      </c>
      <c r="Z387" s="30">
        <f t="shared" si="476"/>
        <v>4.7702342923554032E-4</v>
      </c>
      <c r="AA387" s="30" t="b">
        <f t="shared" si="477"/>
        <v>0</v>
      </c>
      <c r="AB387" s="30" t="b">
        <f t="shared" si="478"/>
        <v>0</v>
      </c>
      <c r="AC387" s="30">
        <f t="shared" si="479"/>
        <v>26.064759911328629</v>
      </c>
      <c r="AD387" s="30" t="b">
        <f t="shared" si="480"/>
        <v>0</v>
      </c>
      <c r="AE387" s="30">
        <f t="shared" si="481"/>
        <v>26.064759911328629</v>
      </c>
      <c r="AF387" s="49">
        <f t="shared" si="482"/>
        <v>32.456028431189978</v>
      </c>
    </row>
    <row r="388" spans="1:32" ht="16.5" x14ac:dyDescent="0.3">
      <c r="A388" s="2">
        <v>42902.916666660385</v>
      </c>
      <c r="B388" s="8">
        <v>12266.559988064237</v>
      </c>
      <c r="C388" s="8">
        <f t="shared" si="459"/>
        <v>31.916196421758499</v>
      </c>
      <c r="D388" s="8">
        <f t="shared" si="460"/>
        <v>12234.643791642478</v>
      </c>
      <c r="E388" s="8">
        <f t="shared" si="461"/>
        <v>11983.990955839408</v>
      </c>
      <c r="F388" s="9">
        <f t="shared" si="462"/>
        <v>250.6528358030701</v>
      </c>
      <c r="G388" s="13">
        <f t="shared" si="455"/>
        <v>2.0915639600089578E-2</v>
      </c>
      <c r="H388" s="24" t="b">
        <f t="shared" si="463"/>
        <v>0</v>
      </c>
      <c r="I388" s="24" t="b">
        <f t="shared" si="464"/>
        <v>0</v>
      </c>
      <c r="J388" s="24">
        <f t="shared" si="465"/>
        <v>2.8413894797919583E-2</v>
      </c>
      <c r="K388" s="24" t="b">
        <f t="shared" si="466"/>
        <v>0</v>
      </c>
      <c r="L388" s="24">
        <f t="shared" si="467"/>
        <v>2.8413894797919583E-2</v>
      </c>
      <c r="M388" s="24" t="b">
        <f t="shared" si="468"/>
        <v>0</v>
      </c>
      <c r="N388" s="24" t="b">
        <f t="shared" si="469"/>
        <v>0</v>
      </c>
      <c r="O388" s="24">
        <f t="shared" si="470"/>
        <v>-96.981045782679246</v>
      </c>
      <c r="P388" s="24" t="b">
        <f t="shared" si="471"/>
        <v>0</v>
      </c>
      <c r="Q388" s="24">
        <f t="shared" si="472"/>
        <v>-96.981045782679246</v>
      </c>
      <c r="R388" s="48">
        <f t="shared" si="473"/>
        <v>250.6528358030701</v>
      </c>
      <c r="S388" s="49">
        <v>31.916196421758499</v>
      </c>
      <c r="T388" s="19">
        <f t="shared" si="456"/>
        <v>2.6632360237393853E-3</v>
      </c>
      <c r="U388" s="28">
        <f t="shared" si="457"/>
        <v>2.5951342217517505E-3</v>
      </c>
      <c r="V388" s="30" t="b">
        <f t="shared" ref="V388:X388" si="543">IF(AND($D388&lt;V$2,$D388&gt;W$2),V$3 )</f>
        <v>0</v>
      </c>
      <c r="W388" s="30" t="b">
        <f t="shared" si="543"/>
        <v>0</v>
      </c>
      <c r="X388" s="30">
        <f t="shared" si="543"/>
        <v>4.7702342923554032E-4</v>
      </c>
      <c r="Y388" s="30" t="b">
        <f t="shared" si="475"/>
        <v>0</v>
      </c>
      <c r="Z388" s="30">
        <f t="shared" si="476"/>
        <v>4.7702342923554032E-4</v>
      </c>
      <c r="AA388" s="30" t="b">
        <f t="shared" si="477"/>
        <v>0</v>
      </c>
      <c r="AB388" s="30" t="b">
        <f t="shared" si="478"/>
        <v>0</v>
      </c>
      <c r="AC388" s="30">
        <f t="shared" si="479"/>
        <v>26.064759911328629</v>
      </c>
      <c r="AD388" s="30" t="b">
        <f t="shared" si="480"/>
        <v>0</v>
      </c>
      <c r="AE388" s="30">
        <f t="shared" si="481"/>
        <v>26.064759911328629</v>
      </c>
      <c r="AF388" s="49">
        <f t="shared" si="482"/>
        <v>31.916196421758499</v>
      </c>
    </row>
    <row r="389" spans="1:32" ht="16.5" x14ac:dyDescent="0.3">
      <c r="A389" s="2">
        <v>42902.958333327049</v>
      </c>
      <c r="B389" s="8">
        <v>11266.756793619792</v>
      </c>
      <c r="C389" s="8">
        <f t="shared" si="459"/>
        <v>31.439266873383964</v>
      </c>
      <c r="D389" s="8">
        <f t="shared" si="460"/>
        <v>11235.317526746408</v>
      </c>
      <c r="E389" s="8">
        <f t="shared" si="461"/>
        <v>11013.059442302892</v>
      </c>
      <c r="F389" s="9">
        <f t="shared" si="462"/>
        <v>222.25808444351526</v>
      </c>
      <c r="G389" s="13">
        <f t="shared" si="455"/>
        <v>2.0181320695481494E-2</v>
      </c>
      <c r="H389" s="24" t="b">
        <f t="shared" si="463"/>
        <v>0</v>
      </c>
      <c r="I389" s="24" t="b">
        <f t="shared" si="464"/>
        <v>0</v>
      </c>
      <c r="J389" s="24">
        <f t="shared" si="465"/>
        <v>2.8413894797919583E-2</v>
      </c>
      <c r="K389" s="24" t="b">
        <f t="shared" si="466"/>
        <v>0</v>
      </c>
      <c r="L389" s="24">
        <f t="shared" si="467"/>
        <v>2.8413894797919583E-2</v>
      </c>
      <c r="M389" s="24" t="b">
        <f t="shared" si="468"/>
        <v>0</v>
      </c>
      <c r="N389" s="24" t="b">
        <f t="shared" si="469"/>
        <v>0</v>
      </c>
      <c r="O389" s="24">
        <f t="shared" si="470"/>
        <v>-96.981045782679246</v>
      </c>
      <c r="P389" s="24" t="b">
        <f t="shared" si="471"/>
        <v>0</v>
      </c>
      <c r="Q389" s="24">
        <f t="shared" si="472"/>
        <v>-96.981045782679246</v>
      </c>
      <c r="R389" s="48">
        <f t="shared" si="473"/>
        <v>222.25808444351526</v>
      </c>
      <c r="S389" s="49">
        <v>31.439266873383964</v>
      </c>
      <c r="T389" s="19">
        <f t="shared" si="456"/>
        <v>2.8547259767454625E-3</v>
      </c>
      <c r="U389" s="28">
        <f t="shared" si="457"/>
        <v>2.78268023541553E-3</v>
      </c>
      <c r="V389" s="30" t="b">
        <f t="shared" ref="V389:X389" si="544">IF(AND($D389&lt;V$2,$D389&gt;W$2),V$3 )</f>
        <v>0</v>
      </c>
      <c r="W389" s="30" t="b">
        <f t="shared" si="544"/>
        <v>0</v>
      </c>
      <c r="X389" s="30">
        <f t="shared" si="544"/>
        <v>4.7702342923554032E-4</v>
      </c>
      <c r="Y389" s="30" t="b">
        <f t="shared" si="475"/>
        <v>0</v>
      </c>
      <c r="Z389" s="30">
        <f t="shared" si="476"/>
        <v>4.7702342923554032E-4</v>
      </c>
      <c r="AA389" s="30" t="b">
        <f t="shared" si="477"/>
        <v>0</v>
      </c>
      <c r="AB389" s="30" t="b">
        <f t="shared" si="478"/>
        <v>0</v>
      </c>
      <c r="AC389" s="30">
        <f t="shared" si="479"/>
        <v>26.064759911328629</v>
      </c>
      <c r="AD389" s="30" t="b">
        <f t="shared" si="480"/>
        <v>0</v>
      </c>
      <c r="AE389" s="30">
        <f t="shared" si="481"/>
        <v>26.064759911328629</v>
      </c>
      <c r="AF389" s="49">
        <f t="shared" si="482"/>
        <v>31.439266873383964</v>
      </c>
    </row>
    <row r="390" spans="1:32" ht="16.5" x14ac:dyDescent="0.3">
      <c r="A390" s="2">
        <v>42902.999999993714</v>
      </c>
      <c r="B390" s="8">
        <v>10536.031848958333</v>
      </c>
      <c r="C390" s="8">
        <f t="shared" si="459"/>
        <v>31.090693954453602</v>
      </c>
      <c r="D390" s="8">
        <f t="shared" si="460"/>
        <v>10504.94115500388</v>
      </c>
      <c r="E390" s="8">
        <f t="shared" si="461"/>
        <v>10303.435907949943</v>
      </c>
      <c r="F390" s="9">
        <f t="shared" si="462"/>
        <v>201.50524705393684</v>
      </c>
      <c r="G390" s="13">
        <f t="shared" ref="G390:G453" si="545">F390/E390</f>
        <v>1.9557092299517201E-2</v>
      </c>
      <c r="H390" s="24" t="b">
        <f t="shared" si="463"/>
        <v>0</v>
      </c>
      <c r="I390" s="24" t="b">
        <f t="shared" si="464"/>
        <v>0</v>
      </c>
      <c r="J390" s="24">
        <f t="shared" si="465"/>
        <v>2.8413894797919583E-2</v>
      </c>
      <c r="K390" s="24" t="b">
        <f t="shared" si="466"/>
        <v>0</v>
      </c>
      <c r="L390" s="24">
        <f t="shared" si="467"/>
        <v>2.8413894797919583E-2</v>
      </c>
      <c r="M390" s="24" t="b">
        <f t="shared" si="468"/>
        <v>0</v>
      </c>
      <c r="N390" s="24" t="b">
        <f t="shared" si="469"/>
        <v>0</v>
      </c>
      <c r="O390" s="24">
        <f t="shared" si="470"/>
        <v>-96.981045782679246</v>
      </c>
      <c r="P390" s="24" t="b">
        <f t="shared" si="471"/>
        <v>0</v>
      </c>
      <c r="Q390" s="24">
        <f t="shared" si="472"/>
        <v>-96.981045782679246</v>
      </c>
      <c r="R390" s="48">
        <f t="shared" si="473"/>
        <v>201.50524705393684</v>
      </c>
      <c r="S390" s="49">
        <v>31.090693954453602</v>
      </c>
      <c r="T390" s="19">
        <f t="shared" ref="T390:T453" si="546">S390/E390</f>
        <v>3.0175073861006493E-3</v>
      </c>
      <c r="U390" s="28">
        <f t="shared" ref="U390:U453" si="547">S390/(B390+S390)</f>
        <v>2.9422100319358626E-3</v>
      </c>
      <c r="V390" s="30" t="b">
        <f t="shared" ref="V390:X390" si="548">IF(AND($D390&lt;V$2,$D390&gt;W$2),V$3 )</f>
        <v>0</v>
      </c>
      <c r="W390" s="30" t="b">
        <f t="shared" si="548"/>
        <v>0</v>
      </c>
      <c r="X390" s="30">
        <f t="shared" si="548"/>
        <v>4.7702342923554032E-4</v>
      </c>
      <c r="Y390" s="30" t="b">
        <f t="shared" si="475"/>
        <v>0</v>
      </c>
      <c r="Z390" s="30">
        <f t="shared" si="476"/>
        <v>4.7702342923554032E-4</v>
      </c>
      <c r="AA390" s="30" t="b">
        <f t="shared" si="477"/>
        <v>0</v>
      </c>
      <c r="AB390" s="30" t="b">
        <f t="shared" si="478"/>
        <v>0</v>
      </c>
      <c r="AC390" s="30">
        <f t="shared" si="479"/>
        <v>26.064759911328629</v>
      </c>
      <c r="AD390" s="30" t="b">
        <f t="shared" si="480"/>
        <v>0</v>
      </c>
      <c r="AE390" s="30">
        <f t="shared" si="481"/>
        <v>26.064759911328629</v>
      </c>
      <c r="AF390" s="49">
        <f t="shared" si="482"/>
        <v>31.090693954453602</v>
      </c>
    </row>
    <row r="391" spans="1:32" ht="16.5" x14ac:dyDescent="0.3">
      <c r="A391" s="2">
        <v>42903.041666660378</v>
      </c>
      <c r="B391" s="8">
        <v>10038.540804036458</v>
      </c>
      <c r="C391" s="8">
        <f t="shared" ref="C391:C454" si="549">S391</f>
        <v>30.334670887032356</v>
      </c>
      <c r="D391" s="8">
        <f t="shared" ref="D391:D454" si="550">B391-C391</f>
        <v>10008.206133149426</v>
      </c>
      <c r="E391" s="8">
        <f t="shared" ref="E391:E454" si="551">D391-F391</f>
        <v>9819.4470459869117</v>
      </c>
      <c r="F391" s="9">
        <f t="shared" ref="F391:F454" si="552">R391</f>
        <v>188.75908716251419</v>
      </c>
      <c r="G391" s="13">
        <f t="shared" si="545"/>
        <v>1.9222985396072555E-2</v>
      </c>
      <c r="H391" s="24" t="b">
        <f t="shared" ref="H391:H454" si="553">IF(AND($D391&lt;=$H$2,$D391&gt;$I$2),$H$3 )</f>
        <v>0</v>
      </c>
      <c r="I391" s="24" t="b">
        <f t="shared" ref="I391:I454" si="554">IF(AND($D391&lt;=$I$2,$D391&gt;$J$2),$I$3 )</f>
        <v>0</v>
      </c>
      <c r="J391" s="24" t="b">
        <f t="shared" ref="J391:J454" si="555">IF(AND($D391&lt;=$J$2,$D391&gt;$K$2),$J$3 )</f>
        <v>0</v>
      </c>
      <c r="K391" s="24">
        <f t="shared" ref="K391:K454" si="556">IF($D391&lt;=$K$2,$K$3 )</f>
        <v>1.9472250337568883E-2</v>
      </c>
      <c r="L391" s="24">
        <f t="shared" ref="L391:L454" si="557">MAX(H391:K391)</f>
        <v>1.9472250337568883E-2</v>
      </c>
      <c r="M391" s="24" t="b">
        <f t="shared" ref="M391:M454" si="558">IF(AND($D391&lt;=$M$2,$D391&gt;$N$2),$M$3 )</f>
        <v>0</v>
      </c>
      <c r="N391" s="24" t="b">
        <f t="shared" ref="N391:N454" si="559">IF(AND($D391&lt;=$N$2,$D391&gt;$O$2),$N$3 )</f>
        <v>0</v>
      </c>
      <c r="O391" s="24" t="b">
        <f t="shared" ref="O391:O454" si="560">IF(AND($D391&lt;=$O$2,$D391&gt;$P$2),$O$3 )</f>
        <v>0</v>
      </c>
      <c r="P391" s="24">
        <f t="shared" ref="P391:P454" si="561">IF($D391&lt;=$P$2,$P$3 )</f>
        <v>-6.1232080921636793</v>
      </c>
      <c r="Q391" s="24">
        <f t="shared" ref="Q391:Q454" si="562">MAX(M391:P391)</f>
        <v>-6.1232080921636793</v>
      </c>
      <c r="R391" s="48">
        <f t="shared" ref="R391:R454" si="563">(D391*L391)+Q391</f>
        <v>188.75908716251419</v>
      </c>
      <c r="S391" s="49">
        <v>30.334670887032356</v>
      </c>
      <c r="T391" s="19">
        <f t="shared" si="546"/>
        <v>3.0892443072372154E-3</v>
      </c>
      <c r="U391" s="28">
        <f t="shared" si="547"/>
        <v>3.0127168582609627E-3</v>
      </c>
      <c r="V391" s="30" t="b">
        <f t="shared" ref="V391:X391" si="564">IF(AND($D391&lt;V$2,$D391&gt;W$2),V$3 )</f>
        <v>0</v>
      </c>
      <c r="W391" s="30" t="b">
        <f t="shared" si="564"/>
        <v>0</v>
      </c>
      <c r="X391" s="30" t="b">
        <f t="shared" si="564"/>
        <v>0</v>
      </c>
      <c r="Y391" s="30">
        <f t="shared" ref="Y391:Y454" si="565">IF($D391&lt;Y$2,Y$3 )</f>
        <v>2.1268721667216761E-3</v>
      </c>
      <c r="Z391" s="30">
        <f t="shared" ref="Z391:Z454" si="566">MAX(V391:Y391)</f>
        <v>2.1268721667216761E-3</v>
      </c>
      <c r="AA391" s="30" t="b">
        <f t="shared" ref="AA391:AA454" si="567">IF(AND($D391&lt;AA$2,$D391&gt;AB$2),AA$3 )</f>
        <v>0</v>
      </c>
      <c r="AB391" s="30" t="b">
        <f t="shared" ref="AB391:AB454" si="568">IF(AND($D391&lt;$AB$2,$D391&gt;$AC$2),$AB$3 )</f>
        <v>0</v>
      </c>
      <c r="AC391" s="30" t="b">
        <f t="shared" ref="AC391:AC454" si="569">IF(AND($D391&lt;$AC$2,$D391&gt;$AD$2),$AC$3 )</f>
        <v>0</v>
      </c>
      <c r="AD391" s="30">
        <f t="shared" ref="AD391:AD454" si="570">IF($D391&lt;$AD$2,$AD$3 )</f>
        <v>8.9839778564273765</v>
      </c>
      <c r="AE391" s="30">
        <f t="shared" ref="AE391:AE454" si="571">MAX(AA391:AD391)</f>
        <v>8.9839778564273765</v>
      </c>
      <c r="AF391" s="49">
        <f t="shared" ref="AF391:AF454" si="572">Z391*B391+AE391</f>
        <v>30.334670887032356</v>
      </c>
    </row>
    <row r="392" spans="1:32" ht="16.5" x14ac:dyDescent="0.3">
      <c r="A392" s="2">
        <v>42903.083333327042</v>
      </c>
      <c r="B392" s="8">
        <v>9718.9551584201381</v>
      </c>
      <c r="C392" s="8">
        <f t="shared" si="549"/>
        <v>29.654953072487228</v>
      </c>
      <c r="D392" s="8">
        <f t="shared" si="550"/>
        <v>9689.3002053476503</v>
      </c>
      <c r="E392" s="8">
        <f t="shared" si="551"/>
        <v>9506.7509342454268</v>
      </c>
      <c r="F392" s="9">
        <f t="shared" si="552"/>
        <v>182.54927110222334</v>
      </c>
      <c r="G392" s="13">
        <f t="shared" si="545"/>
        <v>1.9202067285116343E-2</v>
      </c>
      <c r="H392" s="24" t="b">
        <f t="shared" si="553"/>
        <v>0</v>
      </c>
      <c r="I392" s="24" t="b">
        <f t="shared" si="554"/>
        <v>0</v>
      </c>
      <c r="J392" s="24" t="b">
        <f t="shared" si="555"/>
        <v>0</v>
      </c>
      <c r="K392" s="24">
        <f t="shared" si="556"/>
        <v>1.9472250337568883E-2</v>
      </c>
      <c r="L392" s="24">
        <f t="shared" si="557"/>
        <v>1.9472250337568883E-2</v>
      </c>
      <c r="M392" s="24" t="b">
        <f t="shared" si="558"/>
        <v>0</v>
      </c>
      <c r="N392" s="24" t="b">
        <f t="shared" si="559"/>
        <v>0</v>
      </c>
      <c r="O392" s="24" t="b">
        <f t="shared" si="560"/>
        <v>0</v>
      </c>
      <c r="P392" s="24">
        <f t="shared" si="561"/>
        <v>-6.1232080921636793</v>
      </c>
      <c r="Q392" s="24">
        <f t="shared" si="562"/>
        <v>-6.1232080921636793</v>
      </c>
      <c r="R392" s="48">
        <f t="shared" si="563"/>
        <v>182.54927110222334</v>
      </c>
      <c r="S392" s="49">
        <v>29.654953072487228</v>
      </c>
      <c r="T392" s="19">
        <f t="shared" si="546"/>
        <v>3.1193573154066237E-3</v>
      </c>
      <c r="U392" s="28">
        <f t="shared" si="547"/>
        <v>3.0419672890114905E-3</v>
      </c>
      <c r="V392" s="30" t="b">
        <f t="shared" ref="V392:X392" si="573">IF(AND($D392&lt;V$2,$D392&gt;W$2),V$3 )</f>
        <v>0</v>
      </c>
      <c r="W392" s="30" t="b">
        <f t="shared" si="573"/>
        <v>0</v>
      </c>
      <c r="X392" s="30" t="b">
        <f t="shared" si="573"/>
        <v>0</v>
      </c>
      <c r="Y392" s="30">
        <f t="shared" si="565"/>
        <v>2.1268721667216761E-3</v>
      </c>
      <c r="Z392" s="30">
        <f t="shared" si="566"/>
        <v>2.1268721667216761E-3</v>
      </c>
      <c r="AA392" s="30" t="b">
        <f t="shared" si="567"/>
        <v>0</v>
      </c>
      <c r="AB392" s="30" t="b">
        <f t="shared" si="568"/>
        <v>0</v>
      </c>
      <c r="AC392" s="30" t="b">
        <f t="shared" si="569"/>
        <v>0</v>
      </c>
      <c r="AD392" s="30">
        <f t="shared" si="570"/>
        <v>8.9839778564273765</v>
      </c>
      <c r="AE392" s="30">
        <f t="shared" si="571"/>
        <v>8.9839778564273765</v>
      </c>
      <c r="AF392" s="49">
        <f t="shared" si="572"/>
        <v>29.654953072487228</v>
      </c>
    </row>
    <row r="393" spans="1:32" ht="16.5" x14ac:dyDescent="0.3">
      <c r="A393" s="2">
        <v>42903.124999993706</v>
      </c>
      <c r="B393" s="8">
        <v>9582.4589236111115</v>
      </c>
      <c r="C393" s="8">
        <f t="shared" si="549"/>
        <v>29.364643029809603</v>
      </c>
      <c r="D393" s="8">
        <f t="shared" si="550"/>
        <v>9553.0942805813011</v>
      </c>
      <c r="E393" s="8">
        <f t="shared" si="551"/>
        <v>9373.1972453435883</v>
      </c>
      <c r="F393" s="9">
        <f t="shared" si="552"/>
        <v>179.89703523771291</v>
      </c>
      <c r="G393" s="13">
        <f t="shared" si="545"/>
        <v>1.9192707731300763E-2</v>
      </c>
      <c r="H393" s="24" t="b">
        <f t="shared" si="553"/>
        <v>0</v>
      </c>
      <c r="I393" s="24" t="b">
        <f t="shared" si="554"/>
        <v>0</v>
      </c>
      <c r="J393" s="24" t="b">
        <f t="shared" si="555"/>
        <v>0</v>
      </c>
      <c r="K393" s="24">
        <f t="shared" si="556"/>
        <v>1.9472250337568883E-2</v>
      </c>
      <c r="L393" s="24">
        <f t="shared" si="557"/>
        <v>1.9472250337568883E-2</v>
      </c>
      <c r="M393" s="24" t="b">
        <f t="shared" si="558"/>
        <v>0</v>
      </c>
      <c r="N393" s="24" t="b">
        <f t="shared" si="559"/>
        <v>0</v>
      </c>
      <c r="O393" s="24" t="b">
        <f t="shared" si="560"/>
        <v>0</v>
      </c>
      <c r="P393" s="24">
        <f t="shared" si="561"/>
        <v>-6.1232080921636793</v>
      </c>
      <c r="Q393" s="24">
        <f t="shared" si="562"/>
        <v>-6.1232080921636793</v>
      </c>
      <c r="R393" s="48">
        <f t="shared" si="563"/>
        <v>179.89703523771291</v>
      </c>
      <c r="S393" s="49">
        <v>29.364643029809603</v>
      </c>
      <c r="T393" s="19">
        <f t="shared" si="546"/>
        <v>3.1328310139208211E-3</v>
      </c>
      <c r="U393" s="28">
        <f t="shared" si="547"/>
        <v>3.0550543116213036E-3</v>
      </c>
      <c r="V393" s="30" t="b">
        <f t="shared" ref="V393:X393" si="574">IF(AND($D393&lt;V$2,$D393&gt;W$2),V$3 )</f>
        <v>0</v>
      </c>
      <c r="W393" s="30" t="b">
        <f t="shared" si="574"/>
        <v>0</v>
      </c>
      <c r="X393" s="30" t="b">
        <f t="shared" si="574"/>
        <v>0</v>
      </c>
      <c r="Y393" s="30">
        <f t="shared" si="565"/>
        <v>2.1268721667216761E-3</v>
      </c>
      <c r="Z393" s="30">
        <f t="shared" si="566"/>
        <v>2.1268721667216761E-3</v>
      </c>
      <c r="AA393" s="30" t="b">
        <f t="shared" si="567"/>
        <v>0</v>
      </c>
      <c r="AB393" s="30" t="b">
        <f t="shared" si="568"/>
        <v>0</v>
      </c>
      <c r="AC393" s="30" t="b">
        <f t="shared" si="569"/>
        <v>0</v>
      </c>
      <c r="AD393" s="30">
        <f t="shared" si="570"/>
        <v>8.9839778564273765</v>
      </c>
      <c r="AE393" s="30">
        <f t="shared" si="571"/>
        <v>8.9839778564273765</v>
      </c>
      <c r="AF393" s="49">
        <f t="shared" si="572"/>
        <v>29.364643029809603</v>
      </c>
    </row>
    <row r="394" spans="1:32" ht="16.5" x14ac:dyDescent="0.3">
      <c r="A394" s="2">
        <v>42903.166666660371</v>
      </c>
      <c r="B394" s="8">
        <v>9648.1915917968745</v>
      </c>
      <c r="C394" s="8">
        <f t="shared" si="549"/>
        <v>29.504448012218251</v>
      </c>
      <c r="D394" s="8">
        <f t="shared" si="550"/>
        <v>9618.6871437846567</v>
      </c>
      <c r="E394" s="8">
        <f t="shared" si="551"/>
        <v>9437.5128678942892</v>
      </c>
      <c r="F394" s="9">
        <f t="shared" si="552"/>
        <v>181.17427589036657</v>
      </c>
      <c r="G394" s="13">
        <f t="shared" si="545"/>
        <v>1.9197248091359732E-2</v>
      </c>
      <c r="H394" s="24" t="b">
        <f t="shared" si="553"/>
        <v>0</v>
      </c>
      <c r="I394" s="24" t="b">
        <f t="shared" si="554"/>
        <v>0</v>
      </c>
      <c r="J394" s="24" t="b">
        <f t="shared" si="555"/>
        <v>0</v>
      </c>
      <c r="K394" s="24">
        <f t="shared" si="556"/>
        <v>1.9472250337568883E-2</v>
      </c>
      <c r="L394" s="24">
        <f t="shared" si="557"/>
        <v>1.9472250337568883E-2</v>
      </c>
      <c r="M394" s="24" t="b">
        <f t="shared" si="558"/>
        <v>0</v>
      </c>
      <c r="N394" s="24" t="b">
        <f t="shared" si="559"/>
        <v>0</v>
      </c>
      <c r="O394" s="24" t="b">
        <f t="shared" si="560"/>
        <v>0</v>
      </c>
      <c r="P394" s="24">
        <f t="shared" si="561"/>
        <v>-6.1232080921636793</v>
      </c>
      <c r="Q394" s="24">
        <f t="shared" si="562"/>
        <v>-6.1232080921636793</v>
      </c>
      <c r="R394" s="48">
        <f t="shared" si="563"/>
        <v>181.17427589036657</v>
      </c>
      <c r="S394" s="49">
        <v>29.504448012218251</v>
      </c>
      <c r="T394" s="19">
        <f t="shared" si="546"/>
        <v>3.1262948644647862E-3</v>
      </c>
      <c r="U394" s="28">
        <f t="shared" si="547"/>
        <v>3.0487057963850114E-3</v>
      </c>
      <c r="V394" s="30" t="b">
        <f t="shared" ref="V394:X394" si="575">IF(AND($D394&lt;V$2,$D394&gt;W$2),V$3 )</f>
        <v>0</v>
      </c>
      <c r="W394" s="30" t="b">
        <f t="shared" si="575"/>
        <v>0</v>
      </c>
      <c r="X394" s="30" t="b">
        <f t="shared" si="575"/>
        <v>0</v>
      </c>
      <c r="Y394" s="30">
        <f t="shared" si="565"/>
        <v>2.1268721667216761E-3</v>
      </c>
      <c r="Z394" s="30">
        <f t="shared" si="566"/>
        <v>2.1268721667216761E-3</v>
      </c>
      <c r="AA394" s="30" t="b">
        <f t="shared" si="567"/>
        <v>0</v>
      </c>
      <c r="AB394" s="30" t="b">
        <f t="shared" si="568"/>
        <v>0</v>
      </c>
      <c r="AC394" s="30" t="b">
        <f t="shared" si="569"/>
        <v>0</v>
      </c>
      <c r="AD394" s="30">
        <f t="shared" si="570"/>
        <v>8.9839778564273765</v>
      </c>
      <c r="AE394" s="30">
        <f t="shared" si="571"/>
        <v>8.9839778564273765</v>
      </c>
      <c r="AF394" s="49">
        <f t="shared" si="572"/>
        <v>29.504448012218251</v>
      </c>
    </row>
    <row r="395" spans="1:32" ht="16.5" x14ac:dyDescent="0.3">
      <c r="A395" s="2">
        <v>42903.208333327035</v>
      </c>
      <c r="B395" s="8">
        <v>9735.5425748697908</v>
      </c>
      <c r="C395" s="8">
        <f t="shared" si="549"/>
        <v>29.690232386851815</v>
      </c>
      <c r="D395" s="8">
        <f t="shared" si="550"/>
        <v>9705.8523424829382</v>
      </c>
      <c r="E395" s="8">
        <f t="shared" si="551"/>
        <v>9522.9807640227955</v>
      </c>
      <c r="F395" s="9">
        <f t="shared" si="552"/>
        <v>182.87157846014344</v>
      </c>
      <c r="G395" s="13">
        <f t="shared" si="545"/>
        <v>1.9203186795359328E-2</v>
      </c>
      <c r="H395" s="24" t="b">
        <f t="shared" si="553"/>
        <v>0</v>
      </c>
      <c r="I395" s="24" t="b">
        <f t="shared" si="554"/>
        <v>0</v>
      </c>
      <c r="J395" s="24" t="b">
        <f t="shared" si="555"/>
        <v>0</v>
      </c>
      <c r="K395" s="24">
        <f t="shared" si="556"/>
        <v>1.9472250337568883E-2</v>
      </c>
      <c r="L395" s="24">
        <f t="shared" si="557"/>
        <v>1.9472250337568883E-2</v>
      </c>
      <c r="M395" s="24" t="b">
        <f t="shared" si="558"/>
        <v>0</v>
      </c>
      <c r="N395" s="24" t="b">
        <f t="shared" si="559"/>
        <v>0</v>
      </c>
      <c r="O395" s="24" t="b">
        <f t="shared" si="560"/>
        <v>0</v>
      </c>
      <c r="P395" s="24">
        <f t="shared" si="561"/>
        <v>-6.1232080921636793</v>
      </c>
      <c r="Q395" s="24">
        <f t="shared" si="562"/>
        <v>-6.1232080921636793</v>
      </c>
      <c r="R395" s="48">
        <f t="shared" si="563"/>
        <v>182.87157846014344</v>
      </c>
      <c r="S395" s="49">
        <v>29.690232386851815</v>
      </c>
      <c r="T395" s="19">
        <f t="shared" si="546"/>
        <v>3.1177457061574241E-3</v>
      </c>
      <c r="U395" s="28">
        <f t="shared" si="547"/>
        <v>3.0404019005864052E-3</v>
      </c>
      <c r="V395" s="30" t="b">
        <f t="shared" ref="V395:X395" si="576">IF(AND($D395&lt;V$2,$D395&gt;W$2),V$3 )</f>
        <v>0</v>
      </c>
      <c r="W395" s="30" t="b">
        <f t="shared" si="576"/>
        <v>0</v>
      </c>
      <c r="X395" s="30" t="b">
        <f t="shared" si="576"/>
        <v>0</v>
      </c>
      <c r="Y395" s="30">
        <f t="shared" si="565"/>
        <v>2.1268721667216761E-3</v>
      </c>
      <c r="Z395" s="30">
        <f t="shared" si="566"/>
        <v>2.1268721667216761E-3</v>
      </c>
      <c r="AA395" s="30" t="b">
        <f t="shared" si="567"/>
        <v>0</v>
      </c>
      <c r="AB395" s="30" t="b">
        <f t="shared" si="568"/>
        <v>0</v>
      </c>
      <c r="AC395" s="30" t="b">
        <f t="shared" si="569"/>
        <v>0</v>
      </c>
      <c r="AD395" s="30">
        <f t="shared" si="570"/>
        <v>8.9839778564273765</v>
      </c>
      <c r="AE395" s="30">
        <f t="shared" si="571"/>
        <v>8.9839778564273765</v>
      </c>
      <c r="AF395" s="49">
        <f t="shared" si="572"/>
        <v>29.690232386851815</v>
      </c>
    </row>
    <row r="396" spans="1:32" ht="16.5" x14ac:dyDescent="0.3">
      <c r="A396" s="2">
        <v>42903.249999993699</v>
      </c>
      <c r="B396" s="8">
        <v>10154.793553602431</v>
      </c>
      <c r="C396" s="8">
        <f t="shared" si="549"/>
        <v>30.581925624389086</v>
      </c>
      <c r="D396" s="8">
        <f t="shared" si="550"/>
        <v>10124.211627978042</v>
      </c>
      <c r="E396" s="8">
        <f t="shared" si="551"/>
        <v>9933.1936527796915</v>
      </c>
      <c r="F396" s="9">
        <f t="shared" si="552"/>
        <v>191.01797519835057</v>
      </c>
      <c r="G396" s="13">
        <f t="shared" si="545"/>
        <v>1.9230267915384531E-2</v>
      </c>
      <c r="H396" s="24" t="b">
        <f t="shared" si="553"/>
        <v>0</v>
      </c>
      <c r="I396" s="24" t="b">
        <f t="shared" si="554"/>
        <v>0</v>
      </c>
      <c r="J396" s="24" t="b">
        <f t="shared" si="555"/>
        <v>0</v>
      </c>
      <c r="K396" s="24">
        <f t="shared" si="556"/>
        <v>1.9472250337568883E-2</v>
      </c>
      <c r="L396" s="24">
        <f t="shared" si="557"/>
        <v>1.9472250337568883E-2</v>
      </c>
      <c r="M396" s="24" t="b">
        <f t="shared" si="558"/>
        <v>0</v>
      </c>
      <c r="N396" s="24" t="b">
        <f t="shared" si="559"/>
        <v>0</v>
      </c>
      <c r="O396" s="24" t="b">
        <f t="shared" si="560"/>
        <v>0</v>
      </c>
      <c r="P396" s="24">
        <f t="shared" si="561"/>
        <v>-6.1232080921636793</v>
      </c>
      <c r="Q396" s="24">
        <f t="shared" si="562"/>
        <v>-6.1232080921636793</v>
      </c>
      <c r="R396" s="48">
        <f t="shared" si="563"/>
        <v>191.01797519835057</v>
      </c>
      <c r="S396" s="49">
        <v>30.581925624389086</v>
      </c>
      <c r="T396" s="19">
        <f t="shared" si="546"/>
        <v>3.0787606376556529E-3</v>
      </c>
      <c r="U396" s="28">
        <f t="shared" si="547"/>
        <v>3.0025329637342526E-3</v>
      </c>
      <c r="V396" s="30" t="b">
        <f t="shared" ref="V396:X396" si="577">IF(AND($D396&lt;V$2,$D396&gt;W$2),V$3 )</f>
        <v>0</v>
      </c>
      <c r="W396" s="30" t="b">
        <f t="shared" si="577"/>
        <v>0</v>
      </c>
      <c r="X396" s="30" t="b">
        <f t="shared" si="577"/>
        <v>0</v>
      </c>
      <c r="Y396" s="30">
        <f t="shared" si="565"/>
        <v>2.1268721667216761E-3</v>
      </c>
      <c r="Z396" s="30">
        <f t="shared" si="566"/>
        <v>2.1268721667216761E-3</v>
      </c>
      <c r="AA396" s="30" t="b">
        <f t="shared" si="567"/>
        <v>0</v>
      </c>
      <c r="AB396" s="30" t="b">
        <f t="shared" si="568"/>
        <v>0</v>
      </c>
      <c r="AC396" s="30" t="b">
        <f t="shared" si="569"/>
        <v>0</v>
      </c>
      <c r="AD396" s="30">
        <f t="shared" si="570"/>
        <v>8.9839778564273765</v>
      </c>
      <c r="AE396" s="30">
        <f t="shared" si="571"/>
        <v>8.9839778564273765</v>
      </c>
      <c r="AF396" s="49">
        <f t="shared" si="572"/>
        <v>30.581925624389086</v>
      </c>
    </row>
    <row r="397" spans="1:32" ht="16.5" x14ac:dyDescent="0.3">
      <c r="A397" s="2">
        <v>42903.291666660363</v>
      </c>
      <c r="B397" s="8">
        <v>10845.232176649306</v>
      </c>
      <c r="C397" s="8">
        <f t="shared" si="549"/>
        <v>31.238189755089504</v>
      </c>
      <c r="D397" s="8">
        <f t="shared" si="550"/>
        <v>10813.993986894217</v>
      </c>
      <c r="E397" s="8">
        <f t="shared" si="551"/>
        <v>10603.707345187948</v>
      </c>
      <c r="F397" s="9">
        <f t="shared" si="552"/>
        <v>210.28664170626797</v>
      </c>
      <c r="G397" s="13">
        <f t="shared" si="545"/>
        <v>1.9831426392741575E-2</v>
      </c>
      <c r="H397" s="24" t="b">
        <f t="shared" si="553"/>
        <v>0</v>
      </c>
      <c r="I397" s="24" t="b">
        <f t="shared" si="554"/>
        <v>0</v>
      </c>
      <c r="J397" s="24">
        <f t="shared" si="555"/>
        <v>2.8413894797919583E-2</v>
      </c>
      <c r="K397" s="24" t="b">
        <f t="shared" si="556"/>
        <v>0</v>
      </c>
      <c r="L397" s="24">
        <f t="shared" si="557"/>
        <v>2.8413894797919583E-2</v>
      </c>
      <c r="M397" s="24" t="b">
        <f t="shared" si="558"/>
        <v>0</v>
      </c>
      <c r="N397" s="24" t="b">
        <f t="shared" si="559"/>
        <v>0</v>
      </c>
      <c r="O397" s="24">
        <f t="shared" si="560"/>
        <v>-96.981045782679246</v>
      </c>
      <c r="P397" s="24" t="b">
        <f t="shared" si="561"/>
        <v>0</v>
      </c>
      <c r="Q397" s="24">
        <f t="shared" si="562"/>
        <v>-96.981045782679246</v>
      </c>
      <c r="R397" s="48">
        <f t="shared" si="563"/>
        <v>210.28664170626797</v>
      </c>
      <c r="S397" s="49">
        <v>31.238189755089504</v>
      </c>
      <c r="T397" s="19">
        <f t="shared" si="546"/>
        <v>2.9459686822897522E-3</v>
      </c>
      <c r="U397" s="28">
        <f t="shared" si="547"/>
        <v>2.8720888949028047E-3</v>
      </c>
      <c r="V397" s="30" t="b">
        <f t="shared" ref="V397:X397" si="578">IF(AND($D397&lt;V$2,$D397&gt;W$2),V$3 )</f>
        <v>0</v>
      </c>
      <c r="W397" s="30" t="b">
        <f t="shared" si="578"/>
        <v>0</v>
      </c>
      <c r="X397" s="30">
        <f t="shared" si="578"/>
        <v>4.7702342923554032E-4</v>
      </c>
      <c r="Y397" s="30" t="b">
        <f t="shared" si="565"/>
        <v>0</v>
      </c>
      <c r="Z397" s="30">
        <f t="shared" si="566"/>
        <v>4.7702342923554032E-4</v>
      </c>
      <c r="AA397" s="30" t="b">
        <f t="shared" si="567"/>
        <v>0</v>
      </c>
      <c r="AB397" s="30" t="b">
        <f t="shared" si="568"/>
        <v>0</v>
      </c>
      <c r="AC397" s="30">
        <f t="shared" si="569"/>
        <v>26.064759911328629</v>
      </c>
      <c r="AD397" s="30" t="b">
        <f t="shared" si="570"/>
        <v>0</v>
      </c>
      <c r="AE397" s="30">
        <f t="shared" si="571"/>
        <v>26.064759911328629</v>
      </c>
      <c r="AF397" s="49">
        <f t="shared" si="572"/>
        <v>31.238189755089504</v>
      </c>
    </row>
    <row r="398" spans="1:32" ht="16.5" x14ac:dyDescent="0.3">
      <c r="A398" s="2">
        <v>42903.333333327028</v>
      </c>
      <c r="B398" s="8">
        <v>11605.021354166667</v>
      </c>
      <c r="C398" s="8">
        <f t="shared" si="549"/>
        <v>31.600626994044887</v>
      </c>
      <c r="D398" s="8">
        <f t="shared" si="550"/>
        <v>11573.420727172623</v>
      </c>
      <c r="E398" s="8">
        <f t="shared" si="551"/>
        <v>11341.555813961357</v>
      </c>
      <c r="F398" s="9">
        <f t="shared" si="552"/>
        <v>231.86491321126562</v>
      </c>
      <c r="G398" s="13">
        <f t="shared" si="545"/>
        <v>2.0443836543646149E-2</v>
      </c>
      <c r="H398" s="24" t="b">
        <f t="shared" si="553"/>
        <v>0</v>
      </c>
      <c r="I398" s="24" t="b">
        <f t="shared" si="554"/>
        <v>0</v>
      </c>
      <c r="J398" s="24">
        <f t="shared" si="555"/>
        <v>2.8413894797919583E-2</v>
      </c>
      <c r="K398" s="24" t="b">
        <f t="shared" si="556"/>
        <v>0</v>
      </c>
      <c r="L398" s="24">
        <f t="shared" si="557"/>
        <v>2.8413894797919583E-2</v>
      </c>
      <c r="M398" s="24" t="b">
        <f t="shared" si="558"/>
        <v>0</v>
      </c>
      <c r="N398" s="24" t="b">
        <f t="shared" si="559"/>
        <v>0</v>
      </c>
      <c r="O398" s="24">
        <f t="shared" si="560"/>
        <v>-96.981045782679246</v>
      </c>
      <c r="P398" s="24" t="b">
        <f t="shared" si="561"/>
        <v>0</v>
      </c>
      <c r="Q398" s="24">
        <f t="shared" si="562"/>
        <v>-96.981045782679246</v>
      </c>
      <c r="R398" s="48">
        <f t="shared" si="563"/>
        <v>231.86491321126562</v>
      </c>
      <c r="S398" s="49">
        <v>31.600626994044887</v>
      </c>
      <c r="T398" s="19">
        <f t="shared" si="546"/>
        <v>2.786269142646619E-3</v>
      </c>
      <c r="U398" s="28">
        <f t="shared" si="547"/>
        <v>2.7156185914782838E-3</v>
      </c>
      <c r="V398" s="30" t="b">
        <f t="shared" ref="V398:X398" si="579">IF(AND($D398&lt;V$2,$D398&gt;W$2),V$3 )</f>
        <v>0</v>
      </c>
      <c r="W398" s="30" t="b">
        <f t="shared" si="579"/>
        <v>0</v>
      </c>
      <c r="X398" s="30">
        <f t="shared" si="579"/>
        <v>4.7702342923554032E-4</v>
      </c>
      <c r="Y398" s="30" t="b">
        <f t="shared" si="565"/>
        <v>0</v>
      </c>
      <c r="Z398" s="30">
        <f t="shared" si="566"/>
        <v>4.7702342923554032E-4</v>
      </c>
      <c r="AA398" s="30" t="b">
        <f t="shared" si="567"/>
        <v>0</v>
      </c>
      <c r="AB398" s="30" t="b">
        <f t="shared" si="568"/>
        <v>0</v>
      </c>
      <c r="AC398" s="30">
        <f t="shared" si="569"/>
        <v>26.064759911328629</v>
      </c>
      <c r="AD398" s="30" t="b">
        <f t="shared" si="570"/>
        <v>0</v>
      </c>
      <c r="AE398" s="30">
        <f t="shared" si="571"/>
        <v>26.064759911328629</v>
      </c>
      <c r="AF398" s="49">
        <f t="shared" si="572"/>
        <v>31.600626994044887</v>
      </c>
    </row>
    <row r="399" spans="1:32" ht="16.5" x14ac:dyDescent="0.3">
      <c r="A399" s="2">
        <v>42903.374999993692</v>
      </c>
      <c r="B399" s="8">
        <v>12376.532371961806</v>
      </c>
      <c r="C399" s="8">
        <f t="shared" si="549"/>
        <v>31.968655825446525</v>
      </c>
      <c r="D399" s="8">
        <f t="shared" si="550"/>
        <v>12344.563716136359</v>
      </c>
      <c r="E399" s="8">
        <f t="shared" si="551"/>
        <v>12090.787627162525</v>
      </c>
      <c r="F399" s="9">
        <f t="shared" si="552"/>
        <v>253.77608897383448</v>
      </c>
      <c r="G399" s="13">
        <f t="shared" si="545"/>
        <v>2.0989210694902498E-2</v>
      </c>
      <c r="H399" s="24" t="b">
        <f t="shared" si="553"/>
        <v>0</v>
      </c>
      <c r="I399" s="24" t="b">
        <f t="shared" si="554"/>
        <v>0</v>
      </c>
      <c r="J399" s="24">
        <f t="shared" si="555"/>
        <v>2.8413894797919583E-2</v>
      </c>
      <c r="K399" s="24" t="b">
        <f t="shared" si="556"/>
        <v>0</v>
      </c>
      <c r="L399" s="24">
        <f t="shared" si="557"/>
        <v>2.8413894797919583E-2</v>
      </c>
      <c r="M399" s="24" t="b">
        <f t="shared" si="558"/>
        <v>0</v>
      </c>
      <c r="N399" s="24" t="b">
        <f t="shared" si="559"/>
        <v>0</v>
      </c>
      <c r="O399" s="24">
        <f t="shared" si="560"/>
        <v>-96.981045782679246</v>
      </c>
      <c r="P399" s="24" t="b">
        <f t="shared" si="561"/>
        <v>0</v>
      </c>
      <c r="Q399" s="24">
        <f t="shared" si="562"/>
        <v>-96.981045782679246</v>
      </c>
      <c r="R399" s="48">
        <f t="shared" si="563"/>
        <v>253.77608897383448</v>
      </c>
      <c r="S399" s="49">
        <v>31.968655825446525</v>
      </c>
      <c r="T399" s="19">
        <f t="shared" si="546"/>
        <v>2.6440507278142436E-3</v>
      </c>
      <c r="U399" s="28">
        <f t="shared" si="547"/>
        <v>2.5763511445787693E-3</v>
      </c>
      <c r="V399" s="30" t="b">
        <f t="shared" ref="V399:X399" si="580">IF(AND($D399&lt;V$2,$D399&gt;W$2),V$3 )</f>
        <v>0</v>
      </c>
      <c r="W399" s="30" t="b">
        <f t="shared" si="580"/>
        <v>0</v>
      </c>
      <c r="X399" s="30">
        <f t="shared" si="580"/>
        <v>4.7702342923554032E-4</v>
      </c>
      <c r="Y399" s="30" t="b">
        <f t="shared" si="565"/>
        <v>0</v>
      </c>
      <c r="Z399" s="30">
        <f t="shared" si="566"/>
        <v>4.7702342923554032E-4</v>
      </c>
      <c r="AA399" s="30" t="b">
        <f t="shared" si="567"/>
        <v>0</v>
      </c>
      <c r="AB399" s="30" t="b">
        <f t="shared" si="568"/>
        <v>0</v>
      </c>
      <c r="AC399" s="30">
        <f t="shared" si="569"/>
        <v>26.064759911328629</v>
      </c>
      <c r="AD399" s="30" t="b">
        <f t="shared" si="570"/>
        <v>0</v>
      </c>
      <c r="AE399" s="30">
        <f t="shared" si="571"/>
        <v>26.064759911328629</v>
      </c>
      <c r="AF399" s="49">
        <f t="shared" si="572"/>
        <v>31.968655825446525</v>
      </c>
    </row>
    <row r="400" spans="1:32" ht="16.5" x14ac:dyDescent="0.3">
      <c r="A400" s="2">
        <v>42903.416666660356</v>
      </c>
      <c r="B400" s="8">
        <v>13108.244887424045</v>
      </c>
      <c r="C400" s="8">
        <f t="shared" si="549"/>
        <v>32.317699838786886</v>
      </c>
      <c r="D400" s="8">
        <f t="shared" si="550"/>
        <v>13075.927187585259</v>
      </c>
      <c r="E400" s="8">
        <f t="shared" si="551"/>
        <v>12801.370213874634</v>
      </c>
      <c r="F400" s="9">
        <f t="shared" si="552"/>
        <v>274.55697371062479</v>
      </c>
      <c r="G400" s="13">
        <f t="shared" si="545"/>
        <v>2.1447467663504412E-2</v>
      </c>
      <c r="H400" s="24" t="b">
        <f t="shared" si="553"/>
        <v>0</v>
      </c>
      <c r="I400" s="24" t="b">
        <f t="shared" si="554"/>
        <v>0</v>
      </c>
      <c r="J400" s="24">
        <f t="shared" si="555"/>
        <v>2.8413894797919583E-2</v>
      </c>
      <c r="K400" s="24" t="b">
        <f t="shared" si="556"/>
        <v>0</v>
      </c>
      <c r="L400" s="24">
        <f t="shared" si="557"/>
        <v>2.8413894797919583E-2</v>
      </c>
      <c r="M400" s="24" t="b">
        <f t="shared" si="558"/>
        <v>0</v>
      </c>
      <c r="N400" s="24" t="b">
        <f t="shared" si="559"/>
        <v>0</v>
      </c>
      <c r="O400" s="24">
        <f t="shared" si="560"/>
        <v>-96.981045782679246</v>
      </c>
      <c r="P400" s="24" t="b">
        <f t="shared" si="561"/>
        <v>0</v>
      </c>
      <c r="Q400" s="24">
        <f t="shared" si="562"/>
        <v>-96.981045782679246</v>
      </c>
      <c r="R400" s="48">
        <f t="shared" si="563"/>
        <v>274.55697371062479</v>
      </c>
      <c r="S400" s="49">
        <v>32.317699838786886</v>
      </c>
      <c r="T400" s="19">
        <f t="shared" si="546"/>
        <v>2.5245500519748801E-3</v>
      </c>
      <c r="U400" s="28">
        <f t="shared" si="547"/>
        <v>2.4593847960598342E-3</v>
      </c>
      <c r="V400" s="30" t="b">
        <f t="shared" ref="V400:X400" si="581">IF(AND($D400&lt;V$2,$D400&gt;W$2),V$3 )</f>
        <v>0</v>
      </c>
      <c r="W400" s="30" t="b">
        <f t="shared" si="581"/>
        <v>0</v>
      </c>
      <c r="X400" s="30">
        <f t="shared" si="581"/>
        <v>4.7702342923554032E-4</v>
      </c>
      <c r="Y400" s="30" t="b">
        <f t="shared" si="565"/>
        <v>0</v>
      </c>
      <c r="Z400" s="30">
        <f t="shared" si="566"/>
        <v>4.7702342923554032E-4</v>
      </c>
      <c r="AA400" s="30" t="b">
        <f t="shared" si="567"/>
        <v>0</v>
      </c>
      <c r="AB400" s="30" t="b">
        <f t="shared" si="568"/>
        <v>0</v>
      </c>
      <c r="AC400" s="30">
        <f t="shared" si="569"/>
        <v>26.064759911328629</v>
      </c>
      <c r="AD400" s="30" t="b">
        <f t="shared" si="570"/>
        <v>0</v>
      </c>
      <c r="AE400" s="30">
        <f t="shared" si="571"/>
        <v>26.064759911328629</v>
      </c>
      <c r="AF400" s="49">
        <f t="shared" si="572"/>
        <v>32.317699838786886</v>
      </c>
    </row>
    <row r="401" spans="1:32" ht="16.5" x14ac:dyDescent="0.3">
      <c r="A401" s="2">
        <v>42903.45833332702</v>
      </c>
      <c r="B401" s="8">
        <v>13891.737957628038</v>
      </c>
      <c r="C401" s="8">
        <f t="shared" si="549"/>
        <v>32.691444389917876</v>
      </c>
      <c r="D401" s="8">
        <f t="shared" si="550"/>
        <v>13859.04651323812</v>
      </c>
      <c r="E401" s="8">
        <f t="shared" si="551"/>
        <v>13562.238069394176</v>
      </c>
      <c r="F401" s="9">
        <f t="shared" si="552"/>
        <v>296.80844384394288</v>
      </c>
      <c r="G401" s="13">
        <f t="shared" si="545"/>
        <v>2.1884916215543272E-2</v>
      </c>
      <c r="H401" s="24" t="b">
        <f t="shared" si="553"/>
        <v>0</v>
      </c>
      <c r="I401" s="24" t="b">
        <f t="shared" si="554"/>
        <v>0</v>
      </c>
      <c r="J401" s="24">
        <f t="shared" si="555"/>
        <v>2.8413894797919583E-2</v>
      </c>
      <c r="K401" s="24" t="b">
        <f t="shared" si="556"/>
        <v>0</v>
      </c>
      <c r="L401" s="24">
        <f t="shared" si="557"/>
        <v>2.8413894797919583E-2</v>
      </c>
      <c r="M401" s="24" t="b">
        <f t="shared" si="558"/>
        <v>0</v>
      </c>
      <c r="N401" s="24" t="b">
        <f t="shared" si="559"/>
        <v>0</v>
      </c>
      <c r="O401" s="24">
        <f t="shared" si="560"/>
        <v>-96.981045782679246</v>
      </c>
      <c r="P401" s="24" t="b">
        <f t="shared" si="561"/>
        <v>0</v>
      </c>
      <c r="Q401" s="24">
        <f t="shared" si="562"/>
        <v>-96.981045782679246</v>
      </c>
      <c r="R401" s="48">
        <f t="shared" si="563"/>
        <v>296.80844384394288</v>
      </c>
      <c r="S401" s="49">
        <v>32.691444389917876</v>
      </c>
      <c r="T401" s="19">
        <f t="shared" si="546"/>
        <v>2.4104756326090802E-3</v>
      </c>
      <c r="U401" s="28">
        <f t="shared" si="547"/>
        <v>2.3477762316910572E-3</v>
      </c>
      <c r="V401" s="30" t="b">
        <f t="shared" ref="V401:X401" si="582">IF(AND($D401&lt;V$2,$D401&gt;W$2),V$3 )</f>
        <v>0</v>
      </c>
      <c r="W401" s="30" t="b">
        <f t="shared" si="582"/>
        <v>0</v>
      </c>
      <c r="X401" s="30">
        <f t="shared" si="582"/>
        <v>4.7702342923554032E-4</v>
      </c>
      <c r="Y401" s="30" t="b">
        <f t="shared" si="565"/>
        <v>0</v>
      </c>
      <c r="Z401" s="30">
        <f t="shared" si="566"/>
        <v>4.7702342923554032E-4</v>
      </c>
      <c r="AA401" s="30" t="b">
        <f t="shared" si="567"/>
        <v>0</v>
      </c>
      <c r="AB401" s="30" t="b">
        <f t="shared" si="568"/>
        <v>0</v>
      </c>
      <c r="AC401" s="30">
        <f t="shared" si="569"/>
        <v>26.064759911328629</v>
      </c>
      <c r="AD401" s="30" t="b">
        <f t="shared" si="570"/>
        <v>0</v>
      </c>
      <c r="AE401" s="30">
        <f t="shared" si="571"/>
        <v>26.064759911328629</v>
      </c>
      <c r="AF401" s="49">
        <f t="shared" si="572"/>
        <v>32.691444389917876</v>
      </c>
    </row>
    <row r="402" spans="1:32" ht="16.5" x14ac:dyDescent="0.3">
      <c r="A402" s="2">
        <v>42903.499999993684</v>
      </c>
      <c r="B402" s="8">
        <v>14567.549398871528</v>
      </c>
      <c r="C402" s="8">
        <f t="shared" si="549"/>
        <v>33.013822281136456</v>
      </c>
      <c r="D402" s="8">
        <f t="shared" si="550"/>
        <v>14534.535576590391</v>
      </c>
      <c r="E402" s="8">
        <f t="shared" si="551"/>
        <v>14217.567944035764</v>
      </c>
      <c r="F402" s="9">
        <f t="shared" si="552"/>
        <v>316.96763255462878</v>
      </c>
      <c r="G402" s="13">
        <f t="shared" si="545"/>
        <v>2.229408249021915E-2</v>
      </c>
      <c r="H402" s="24" t="b">
        <f t="shared" si="553"/>
        <v>0</v>
      </c>
      <c r="I402" s="24">
        <f t="shared" si="554"/>
        <v>3.3608777590990367E-2</v>
      </c>
      <c r="J402" s="24" t="b">
        <f t="shared" si="555"/>
        <v>0</v>
      </c>
      <c r="K402" s="24" t="b">
        <f t="shared" si="556"/>
        <v>0</v>
      </c>
      <c r="L402" s="24">
        <f t="shared" si="557"/>
        <v>3.3608777590990367E-2</v>
      </c>
      <c r="M402" s="24" t="b">
        <f t="shared" si="558"/>
        <v>0</v>
      </c>
      <c r="N402" s="24">
        <f t="shared" si="559"/>
        <v>-171.52034102733461</v>
      </c>
      <c r="O402" s="24" t="b">
        <f t="shared" si="560"/>
        <v>0</v>
      </c>
      <c r="P402" s="24" t="b">
        <f t="shared" si="561"/>
        <v>0</v>
      </c>
      <c r="Q402" s="24">
        <f t="shared" si="562"/>
        <v>-171.52034102733461</v>
      </c>
      <c r="R402" s="48">
        <f t="shared" si="563"/>
        <v>316.96763255462878</v>
      </c>
      <c r="S402" s="49">
        <v>33.013822281136456</v>
      </c>
      <c r="T402" s="19">
        <f t="shared" si="546"/>
        <v>2.3220442772693538E-3</v>
      </c>
      <c r="U402" s="28">
        <f t="shared" si="547"/>
        <v>2.261133476913237E-3</v>
      </c>
      <c r="V402" s="30" t="b">
        <f t="shared" ref="V402:X402" si="583">IF(AND($D402&lt;V$2,$D402&gt;W$2),V$3 )</f>
        <v>0</v>
      </c>
      <c r="W402" s="30" t="b">
        <f t="shared" si="583"/>
        <v>0</v>
      </c>
      <c r="X402" s="30">
        <f t="shared" si="583"/>
        <v>4.7702342923554032E-4</v>
      </c>
      <c r="Y402" s="30" t="b">
        <f t="shared" si="565"/>
        <v>0</v>
      </c>
      <c r="Z402" s="30">
        <f t="shared" si="566"/>
        <v>4.7702342923554032E-4</v>
      </c>
      <c r="AA402" s="30" t="b">
        <f t="shared" si="567"/>
        <v>0</v>
      </c>
      <c r="AB402" s="30" t="b">
        <f t="shared" si="568"/>
        <v>0</v>
      </c>
      <c r="AC402" s="30">
        <f t="shared" si="569"/>
        <v>26.064759911328629</v>
      </c>
      <c r="AD402" s="30" t="b">
        <f t="shared" si="570"/>
        <v>0</v>
      </c>
      <c r="AE402" s="30">
        <f t="shared" si="571"/>
        <v>26.064759911328629</v>
      </c>
      <c r="AF402" s="49">
        <f t="shared" si="572"/>
        <v>33.013822281136456</v>
      </c>
    </row>
    <row r="403" spans="1:32" ht="16.5" x14ac:dyDescent="0.3">
      <c r="A403" s="2">
        <v>42903.541666660349</v>
      </c>
      <c r="B403" s="8">
        <v>15039.013984375</v>
      </c>
      <c r="C403" s="8">
        <f t="shared" si="549"/>
        <v>33.914889969972997</v>
      </c>
      <c r="D403" s="8">
        <f t="shared" si="550"/>
        <v>15005.099094405028</v>
      </c>
      <c r="E403" s="8">
        <f t="shared" si="551"/>
        <v>14672.316397237733</v>
      </c>
      <c r="F403" s="9">
        <f t="shared" si="552"/>
        <v>332.78269716729494</v>
      </c>
      <c r="G403" s="13">
        <f t="shared" si="545"/>
        <v>2.2680992432111531E-2</v>
      </c>
      <c r="H403" s="24" t="b">
        <f t="shared" si="553"/>
        <v>0</v>
      </c>
      <c r="I403" s="24">
        <f t="shared" si="554"/>
        <v>3.3608777590990367E-2</v>
      </c>
      <c r="J403" s="24" t="b">
        <f t="shared" si="555"/>
        <v>0</v>
      </c>
      <c r="K403" s="24" t="b">
        <f t="shared" si="556"/>
        <v>0</v>
      </c>
      <c r="L403" s="24">
        <f t="shared" si="557"/>
        <v>3.3608777590990367E-2</v>
      </c>
      <c r="M403" s="24" t="b">
        <f t="shared" si="558"/>
        <v>0</v>
      </c>
      <c r="N403" s="24">
        <f t="shared" si="559"/>
        <v>-171.52034102733461</v>
      </c>
      <c r="O403" s="24" t="b">
        <f t="shared" si="560"/>
        <v>0</v>
      </c>
      <c r="P403" s="24" t="b">
        <f t="shared" si="561"/>
        <v>0</v>
      </c>
      <c r="Q403" s="24">
        <f t="shared" si="562"/>
        <v>-171.52034102733461</v>
      </c>
      <c r="R403" s="48">
        <f t="shared" si="563"/>
        <v>332.78269716729494</v>
      </c>
      <c r="S403" s="49">
        <v>33.914889969972997</v>
      </c>
      <c r="T403" s="19">
        <f t="shared" si="546"/>
        <v>2.3114884556577546E-3</v>
      </c>
      <c r="U403" s="28">
        <f t="shared" si="547"/>
        <v>2.2500530754641966E-3</v>
      </c>
      <c r="V403" s="30" t="b">
        <f t="shared" ref="V403:X403" si="584">IF(AND($D403&lt;V$2,$D403&gt;W$2),V$3 )</f>
        <v>0</v>
      </c>
      <c r="W403" s="30">
        <f t="shared" si="584"/>
        <v>2.2578403714412637E-3</v>
      </c>
      <c r="X403" s="30" t="b">
        <f t="shared" si="584"/>
        <v>0</v>
      </c>
      <c r="Y403" s="30" t="b">
        <f t="shared" si="565"/>
        <v>0</v>
      </c>
      <c r="Z403" s="30">
        <f t="shared" si="566"/>
        <v>2.2578403714412637E-3</v>
      </c>
      <c r="AA403" s="30" t="b">
        <f t="shared" si="567"/>
        <v>0</v>
      </c>
      <c r="AB403" s="30">
        <f t="shared" si="568"/>
        <v>-4.0802950618612499E-2</v>
      </c>
      <c r="AC403" s="30" t="b">
        <f t="shared" si="569"/>
        <v>0</v>
      </c>
      <c r="AD403" s="30" t="b">
        <f t="shared" si="570"/>
        <v>0</v>
      </c>
      <c r="AE403" s="30">
        <f t="shared" si="571"/>
        <v>-4.0802950618612499E-2</v>
      </c>
      <c r="AF403" s="49">
        <f t="shared" si="572"/>
        <v>33.914889969972997</v>
      </c>
    </row>
    <row r="404" spans="1:32" ht="16.5" x14ac:dyDescent="0.3">
      <c r="A404" s="2">
        <v>42903.583333327013</v>
      </c>
      <c r="B404" s="8">
        <v>15328.587197265624</v>
      </c>
      <c r="C404" s="8">
        <f t="shared" si="549"/>
        <v>34.568700060525401</v>
      </c>
      <c r="D404" s="8">
        <f t="shared" si="550"/>
        <v>15294.018497205099</v>
      </c>
      <c r="E404" s="8">
        <f t="shared" si="551"/>
        <v>14951.525572087376</v>
      </c>
      <c r="F404" s="9">
        <f t="shared" si="552"/>
        <v>342.49292511772427</v>
      </c>
      <c r="G404" s="13">
        <f t="shared" si="545"/>
        <v>2.2906888227988965E-2</v>
      </c>
      <c r="H404" s="24" t="b">
        <f t="shared" si="553"/>
        <v>0</v>
      </c>
      <c r="I404" s="24">
        <f t="shared" si="554"/>
        <v>3.3608777590990367E-2</v>
      </c>
      <c r="J404" s="24" t="b">
        <f t="shared" si="555"/>
        <v>0</v>
      </c>
      <c r="K404" s="24" t="b">
        <f t="shared" si="556"/>
        <v>0</v>
      </c>
      <c r="L404" s="24">
        <f t="shared" si="557"/>
        <v>3.3608777590990367E-2</v>
      </c>
      <c r="M404" s="24" t="b">
        <f t="shared" si="558"/>
        <v>0</v>
      </c>
      <c r="N404" s="24">
        <f t="shared" si="559"/>
        <v>-171.52034102733461</v>
      </c>
      <c r="O404" s="24" t="b">
        <f t="shared" si="560"/>
        <v>0</v>
      </c>
      <c r="P404" s="24" t="b">
        <f t="shared" si="561"/>
        <v>0</v>
      </c>
      <c r="Q404" s="24">
        <f t="shared" si="562"/>
        <v>-171.52034102733461</v>
      </c>
      <c r="R404" s="48">
        <f t="shared" si="563"/>
        <v>342.49292511772427</v>
      </c>
      <c r="S404" s="49">
        <v>34.568700060525401</v>
      </c>
      <c r="T404" s="19">
        <f t="shared" si="546"/>
        <v>2.3120516962537143E-3</v>
      </c>
      <c r="U404" s="28">
        <f t="shared" si="547"/>
        <v>2.2501040991546434E-3</v>
      </c>
      <c r="V404" s="30" t="b">
        <f t="shared" ref="V404:X404" si="585">IF(AND($D404&lt;V$2,$D404&gt;W$2),V$3 )</f>
        <v>0</v>
      </c>
      <c r="W404" s="30">
        <f t="shared" si="585"/>
        <v>2.2578403714412637E-3</v>
      </c>
      <c r="X404" s="30" t="b">
        <f t="shared" si="585"/>
        <v>0</v>
      </c>
      <c r="Y404" s="30" t="b">
        <f t="shared" si="565"/>
        <v>0</v>
      </c>
      <c r="Z404" s="30">
        <f t="shared" si="566"/>
        <v>2.2578403714412637E-3</v>
      </c>
      <c r="AA404" s="30" t="b">
        <f t="shared" si="567"/>
        <v>0</v>
      </c>
      <c r="AB404" s="30">
        <f t="shared" si="568"/>
        <v>-4.0802950618612499E-2</v>
      </c>
      <c r="AC404" s="30" t="b">
        <f t="shared" si="569"/>
        <v>0</v>
      </c>
      <c r="AD404" s="30" t="b">
        <f t="shared" si="570"/>
        <v>0</v>
      </c>
      <c r="AE404" s="30">
        <f t="shared" si="571"/>
        <v>-4.0802950618612499E-2</v>
      </c>
      <c r="AF404" s="49">
        <f t="shared" si="572"/>
        <v>34.568700060525401</v>
      </c>
    </row>
    <row r="405" spans="1:32" ht="16.5" x14ac:dyDescent="0.3">
      <c r="A405" s="2">
        <v>42903.624999993677</v>
      </c>
      <c r="B405" s="8">
        <v>15497.159635959202</v>
      </c>
      <c r="C405" s="8">
        <f t="shared" si="549"/>
        <v>34.94930971812007</v>
      </c>
      <c r="D405" s="8">
        <f t="shared" si="550"/>
        <v>15462.210326241082</v>
      </c>
      <c r="E405" s="8">
        <f t="shared" si="551"/>
        <v>15114.064679348665</v>
      </c>
      <c r="F405" s="9">
        <f t="shared" si="552"/>
        <v>348.14564689241655</v>
      </c>
      <c r="G405" s="13">
        <f t="shared" si="545"/>
        <v>2.3034547904781082E-2</v>
      </c>
      <c r="H405" s="24" t="b">
        <f t="shared" si="553"/>
        <v>0</v>
      </c>
      <c r="I405" s="24">
        <f t="shared" si="554"/>
        <v>3.3608777590990367E-2</v>
      </c>
      <c r="J405" s="24" t="b">
        <f t="shared" si="555"/>
        <v>0</v>
      </c>
      <c r="K405" s="24" t="b">
        <f t="shared" si="556"/>
        <v>0</v>
      </c>
      <c r="L405" s="24">
        <f t="shared" si="557"/>
        <v>3.3608777590990367E-2</v>
      </c>
      <c r="M405" s="24" t="b">
        <f t="shared" si="558"/>
        <v>0</v>
      </c>
      <c r="N405" s="24">
        <f t="shared" si="559"/>
        <v>-171.52034102733461</v>
      </c>
      <c r="O405" s="24" t="b">
        <f t="shared" si="560"/>
        <v>0</v>
      </c>
      <c r="P405" s="24" t="b">
        <f t="shared" si="561"/>
        <v>0</v>
      </c>
      <c r="Q405" s="24">
        <f t="shared" si="562"/>
        <v>-171.52034102733461</v>
      </c>
      <c r="R405" s="48">
        <f t="shared" si="563"/>
        <v>348.14564689241655</v>
      </c>
      <c r="S405" s="49">
        <v>34.94930971812007</v>
      </c>
      <c r="T405" s="19">
        <f t="shared" si="546"/>
        <v>2.3123699983812825E-3</v>
      </c>
      <c r="U405" s="28">
        <f t="shared" si="547"/>
        <v>2.2501329240190958E-3</v>
      </c>
      <c r="V405" s="30" t="b">
        <f t="shared" ref="V405:X405" si="586">IF(AND($D405&lt;V$2,$D405&gt;W$2),V$3 )</f>
        <v>0</v>
      </c>
      <c r="W405" s="30">
        <f t="shared" si="586"/>
        <v>2.2578403714412637E-3</v>
      </c>
      <c r="X405" s="30" t="b">
        <f t="shared" si="586"/>
        <v>0</v>
      </c>
      <c r="Y405" s="30" t="b">
        <f t="shared" si="565"/>
        <v>0</v>
      </c>
      <c r="Z405" s="30">
        <f t="shared" si="566"/>
        <v>2.2578403714412637E-3</v>
      </c>
      <c r="AA405" s="30" t="b">
        <f t="shared" si="567"/>
        <v>0</v>
      </c>
      <c r="AB405" s="30">
        <f t="shared" si="568"/>
        <v>-4.0802950618612499E-2</v>
      </c>
      <c r="AC405" s="30" t="b">
        <f t="shared" si="569"/>
        <v>0</v>
      </c>
      <c r="AD405" s="30" t="b">
        <f t="shared" si="570"/>
        <v>0</v>
      </c>
      <c r="AE405" s="30">
        <f t="shared" si="571"/>
        <v>-4.0802950618612499E-2</v>
      </c>
      <c r="AF405" s="49">
        <f t="shared" si="572"/>
        <v>34.94930971812007</v>
      </c>
    </row>
    <row r="406" spans="1:32" ht="16.5" x14ac:dyDescent="0.3">
      <c r="A406" s="2">
        <v>42903.666666660341</v>
      </c>
      <c r="B406" s="8">
        <v>15598.296453450521</v>
      </c>
      <c r="C406" s="8">
        <f t="shared" si="549"/>
        <v>35.177660507691058</v>
      </c>
      <c r="D406" s="8">
        <f t="shared" si="550"/>
        <v>15563.118792942831</v>
      </c>
      <c r="E406" s="8">
        <f t="shared" si="551"/>
        <v>15211.581735835987</v>
      </c>
      <c r="F406" s="9">
        <f t="shared" si="552"/>
        <v>351.53705710684341</v>
      </c>
      <c r="G406" s="13">
        <f t="shared" si="545"/>
        <v>2.310982928742248E-2</v>
      </c>
      <c r="H406" s="24" t="b">
        <f t="shared" si="553"/>
        <v>0</v>
      </c>
      <c r="I406" s="24">
        <f t="shared" si="554"/>
        <v>3.3608777590990367E-2</v>
      </c>
      <c r="J406" s="24" t="b">
        <f t="shared" si="555"/>
        <v>0</v>
      </c>
      <c r="K406" s="24" t="b">
        <f t="shared" si="556"/>
        <v>0</v>
      </c>
      <c r="L406" s="24">
        <f t="shared" si="557"/>
        <v>3.3608777590990367E-2</v>
      </c>
      <c r="M406" s="24" t="b">
        <f t="shared" si="558"/>
        <v>0</v>
      </c>
      <c r="N406" s="24">
        <f t="shared" si="559"/>
        <v>-171.52034102733461</v>
      </c>
      <c r="O406" s="24" t="b">
        <f t="shared" si="560"/>
        <v>0</v>
      </c>
      <c r="P406" s="24" t="b">
        <f t="shared" si="561"/>
        <v>0</v>
      </c>
      <c r="Q406" s="24">
        <f t="shared" si="562"/>
        <v>-171.52034102733461</v>
      </c>
      <c r="R406" s="48">
        <f t="shared" si="563"/>
        <v>351.53705710684341</v>
      </c>
      <c r="S406" s="49">
        <v>35.177660507691058</v>
      </c>
      <c r="T406" s="19">
        <f t="shared" si="546"/>
        <v>2.3125577023208749E-3</v>
      </c>
      <c r="U406" s="28">
        <f t="shared" si="547"/>
        <v>2.2501499187748031E-3</v>
      </c>
      <c r="V406" s="30" t="b">
        <f t="shared" ref="V406:X406" si="587">IF(AND($D406&lt;V$2,$D406&gt;W$2),V$3 )</f>
        <v>0</v>
      </c>
      <c r="W406" s="30">
        <f t="shared" si="587"/>
        <v>2.2578403714412637E-3</v>
      </c>
      <c r="X406" s="30" t="b">
        <f t="shared" si="587"/>
        <v>0</v>
      </c>
      <c r="Y406" s="30" t="b">
        <f t="shared" si="565"/>
        <v>0</v>
      </c>
      <c r="Z406" s="30">
        <f t="shared" si="566"/>
        <v>2.2578403714412637E-3</v>
      </c>
      <c r="AA406" s="30" t="b">
        <f t="shared" si="567"/>
        <v>0</v>
      </c>
      <c r="AB406" s="30">
        <f t="shared" si="568"/>
        <v>-4.0802950618612499E-2</v>
      </c>
      <c r="AC406" s="30" t="b">
        <f t="shared" si="569"/>
        <v>0</v>
      </c>
      <c r="AD406" s="30" t="b">
        <f t="shared" si="570"/>
        <v>0</v>
      </c>
      <c r="AE406" s="30">
        <f t="shared" si="571"/>
        <v>-4.0802950618612499E-2</v>
      </c>
      <c r="AF406" s="49">
        <f t="shared" si="572"/>
        <v>35.177660507691058</v>
      </c>
    </row>
    <row r="407" spans="1:32" ht="16.5" x14ac:dyDescent="0.3">
      <c r="A407" s="2">
        <v>42903.708333327006</v>
      </c>
      <c r="B407" s="8">
        <v>15422.229651692709</v>
      </c>
      <c r="C407" s="8">
        <f t="shared" si="549"/>
        <v>34.780129774611723</v>
      </c>
      <c r="D407" s="8">
        <f t="shared" si="550"/>
        <v>15387.449521918097</v>
      </c>
      <c r="E407" s="8">
        <f t="shared" si="551"/>
        <v>15041.816494270695</v>
      </c>
      <c r="F407" s="9">
        <f t="shared" si="552"/>
        <v>345.63302764740178</v>
      </c>
      <c r="G407" s="13">
        <f t="shared" si="545"/>
        <v>2.2978144147620106E-2</v>
      </c>
      <c r="H407" s="24" t="b">
        <f t="shared" si="553"/>
        <v>0</v>
      </c>
      <c r="I407" s="24">
        <f t="shared" si="554"/>
        <v>3.3608777590990367E-2</v>
      </c>
      <c r="J407" s="24" t="b">
        <f t="shared" si="555"/>
        <v>0</v>
      </c>
      <c r="K407" s="24" t="b">
        <f t="shared" si="556"/>
        <v>0</v>
      </c>
      <c r="L407" s="24">
        <f t="shared" si="557"/>
        <v>3.3608777590990367E-2</v>
      </c>
      <c r="M407" s="24" t="b">
        <f t="shared" si="558"/>
        <v>0</v>
      </c>
      <c r="N407" s="24">
        <f t="shared" si="559"/>
        <v>-171.52034102733461</v>
      </c>
      <c r="O407" s="24" t="b">
        <f t="shared" si="560"/>
        <v>0</v>
      </c>
      <c r="P407" s="24" t="b">
        <f t="shared" si="561"/>
        <v>0</v>
      </c>
      <c r="Q407" s="24">
        <f t="shared" si="562"/>
        <v>-171.52034102733461</v>
      </c>
      <c r="R407" s="48">
        <f t="shared" si="563"/>
        <v>345.63302764740178</v>
      </c>
      <c r="S407" s="49">
        <v>34.780129774611723</v>
      </c>
      <c r="T407" s="19">
        <f t="shared" si="546"/>
        <v>2.3122293632460672E-3</v>
      </c>
      <c r="U407" s="28">
        <f t="shared" si="547"/>
        <v>2.2501201892433606E-3</v>
      </c>
      <c r="V407" s="30" t="b">
        <f t="shared" ref="V407:X407" si="588">IF(AND($D407&lt;V$2,$D407&gt;W$2),V$3 )</f>
        <v>0</v>
      </c>
      <c r="W407" s="30">
        <f t="shared" si="588"/>
        <v>2.2578403714412637E-3</v>
      </c>
      <c r="X407" s="30" t="b">
        <f t="shared" si="588"/>
        <v>0</v>
      </c>
      <c r="Y407" s="30" t="b">
        <f t="shared" si="565"/>
        <v>0</v>
      </c>
      <c r="Z407" s="30">
        <f t="shared" si="566"/>
        <v>2.2578403714412637E-3</v>
      </c>
      <c r="AA407" s="30" t="b">
        <f t="shared" si="567"/>
        <v>0</v>
      </c>
      <c r="AB407" s="30">
        <f t="shared" si="568"/>
        <v>-4.0802950618612499E-2</v>
      </c>
      <c r="AC407" s="30" t="b">
        <f t="shared" si="569"/>
        <v>0</v>
      </c>
      <c r="AD407" s="30" t="b">
        <f t="shared" si="570"/>
        <v>0</v>
      </c>
      <c r="AE407" s="30">
        <f t="shared" si="571"/>
        <v>-4.0802950618612499E-2</v>
      </c>
      <c r="AF407" s="49">
        <f t="shared" si="572"/>
        <v>34.780129774611723</v>
      </c>
    </row>
    <row r="408" spans="1:32" ht="16.5" x14ac:dyDescent="0.3">
      <c r="A408" s="2">
        <v>42903.74999999367</v>
      </c>
      <c r="B408" s="8">
        <v>14937.78494032118</v>
      </c>
      <c r="C408" s="8">
        <f t="shared" si="549"/>
        <v>33.686330947545876</v>
      </c>
      <c r="D408" s="8">
        <f t="shared" si="550"/>
        <v>14904.098609373634</v>
      </c>
      <c r="E408" s="8">
        <f t="shared" si="551"/>
        <v>14574.710415044341</v>
      </c>
      <c r="F408" s="9">
        <f t="shared" si="552"/>
        <v>329.38819432929267</v>
      </c>
      <c r="G408" s="13">
        <f t="shared" si="545"/>
        <v>2.2599982088789279E-2</v>
      </c>
      <c r="H408" s="24" t="b">
        <f t="shared" si="553"/>
        <v>0</v>
      </c>
      <c r="I408" s="24">
        <f t="shared" si="554"/>
        <v>3.3608777590990367E-2</v>
      </c>
      <c r="J408" s="24" t="b">
        <f t="shared" si="555"/>
        <v>0</v>
      </c>
      <c r="K408" s="24" t="b">
        <f t="shared" si="556"/>
        <v>0</v>
      </c>
      <c r="L408" s="24">
        <f t="shared" si="557"/>
        <v>3.3608777590990367E-2</v>
      </c>
      <c r="M408" s="24" t="b">
        <f t="shared" si="558"/>
        <v>0</v>
      </c>
      <c r="N408" s="24">
        <f t="shared" si="559"/>
        <v>-171.52034102733461</v>
      </c>
      <c r="O408" s="24" t="b">
        <f t="shared" si="560"/>
        <v>0</v>
      </c>
      <c r="P408" s="24" t="b">
        <f t="shared" si="561"/>
        <v>0</v>
      </c>
      <c r="Q408" s="24">
        <f t="shared" si="562"/>
        <v>-171.52034102733461</v>
      </c>
      <c r="R408" s="48">
        <f t="shared" si="563"/>
        <v>329.38819432929267</v>
      </c>
      <c r="S408" s="49">
        <v>33.686330947545876</v>
      </c>
      <c r="T408" s="19">
        <f t="shared" si="546"/>
        <v>2.3112864673300194E-3</v>
      </c>
      <c r="U408" s="28">
        <f t="shared" si="547"/>
        <v>2.2500347719460437E-3</v>
      </c>
      <c r="V408" s="30" t="b">
        <f t="shared" ref="V408:X408" si="589">IF(AND($D408&lt;V$2,$D408&gt;W$2),V$3 )</f>
        <v>0</v>
      </c>
      <c r="W408" s="30">
        <f t="shared" si="589"/>
        <v>2.2578403714412637E-3</v>
      </c>
      <c r="X408" s="30" t="b">
        <f t="shared" si="589"/>
        <v>0</v>
      </c>
      <c r="Y408" s="30" t="b">
        <f t="shared" si="565"/>
        <v>0</v>
      </c>
      <c r="Z408" s="30">
        <f t="shared" si="566"/>
        <v>2.2578403714412637E-3</v>
      </c>
      <c r="AA408" s="30" t="b">
        <f t="shared" si="567"/>
        <v>0</v>
      </c>
      <c r="AB408" s="30">
        <f t="shared" si="568"/>
        <v>-4.0802950618612499E-2</v>
      </c>
      <c r="AC408" s="30" t="b">
        <f t="shared" si="569"/>
        <v>0</v>
      </c>
      <c r="AD408" s="30" t="b">
        <f t="shared" si="570"/>
        <v>0</v>
      </c>
      <c r="AE408" s="30">
        <f t="shared" si="571"/>
        <v>-4.0802950618612499E-2</v>
      </c>
      <c r="AF408" s="49">
        <f t="shared" si="572"/>
        <v>33.686330947545876</v>
      </c>
    </row>
    <row r="409" spans="1:32" ht="16.5" x14ac:dyDescent="0.3">
      <c r="A409" s="2">
        <v>42903.791666660334</v>
      </c>
      <c r="B409" s="8">
        <v>14350.520849609375</v>
      </c>
      <c r="C409" s="8">
        <f t="shared" si="549"/>
        <v>32.910294578325413</v>
      </c>
      <c r="D409" s="8">
        <f t="shared" si="550"/>
        <v>14317.610555031049</v>
      </c>
      <c r="E409" s="8">
        <f t="shared" si="551"/>
        <v>14007.772520745493</v>
      </c>
      <c r="F409" s="9">
        <f t="shared" si="552"/>
        <v>309.83803428555598</v>
      </c>
      <c r="G409" s="13">
        <f t="shared" si="545"/>
        <v>2.2119008131141926E-2</v>
      </c>
      <c r="H409" s="24" t="b">
        <f t="shared" si="553"/>
        <v>0</v>
      </c>
      <c r="I409" s="24" t="b">
        <f t="shared" si="554"/>
        <v>0</v>
      </c>
      <c r="J409" s="24">
        <f t="shared" si="555"/>
        <v>2.8413894797919583E-2</v>
      </c>
      <c r="K409" s="24" t="b">
        <f t="shared" si="556"/>
        <v>0</v>
      </c>
      <c r="L409" s="24">
        <f t="shared" si="557"/>
        <v>2.8413894797919583E-2</v>
      </c>
      <c r="M409" s="24" t="b">
        <f t="shared" si="558"/>
        <v>0</v>
      </c>
      <c r="N409" s="24" t="b">
        <f t="shared" si="559"/>
        <v>0</v>
      </c>
      <c r="O409" s="24">
        <f t="shared" si="560"/>
        <v>-96.981045782679246</v>
      </c>
      <c r="P409" s="24" t="b">
        <f t="shared" si="561"/>
        <v>0</v>
      </c>
      <c r="Q409" s="24">
        <f t="shared" si="562"/>
        <v>-96.981045782679246</v>
      </c>
      <c r="R409" s="48">
        <f t="shared" si="563"/>
        <v>309.83803428555598</v>
      </c>
      <c r="S409" s="49">
        <v>32.910294578325413</v>
      </c>
      <c r="T409" s="19">
        <f t="shared" si="546"/>
        <v>2.3494309698123173E-3</v>
      </c>
      <c r="U409" s="28">
        <f t="shared" si="547"/>
        <v>2.2880698109104766E-3</v>
      </c>
      <c r="V409" s="30" t="b">
        <f t="shared" ref="V409:X409" si="590">IF(AND($D409&lt;V$2,$D409&gt;W$2),V$3 )</f>
        <v>0</v>
      </c>
      <c r="W409" s="30" t="b">
        <f t="shared" si="590"/>
        <v>0</v>
      </c>
      <c r="X409" s="30">
        <f t="shared" si="590"/>
        <v>4.7702342923554032E-4</v>
      </c>
      <c r="Y409" s="30" t="b">
        <f t="shared" si="565"/>
        <v>0</v>
      </c>
      <c r="Z409" s="30">
        <f t="shared" si="566"/>
        <v>4.7702342923554032E-4</v>
      </c>
      <c r="AA409" s="30" t="b">
        <f t="shared" si="567"/>
        <v>0</v>
      </c>
      <c r="AB409" s="30" t="b">
        <f t="shared" si="568"/>
        <v>0</v>
      </c>
      <c r="AC409" s="30">
        <f t="shared" si="569"/>
        <v>26.064759911328629</v>
      </c>
      <c r="AD409" s="30" t="b">
        <f t="shared" si="570"/>
        <v>0</v>
      </c>
      <c r="AE409" s="30">
        <f t="shared" si="571"/>
        <v>26.064759911328629</v>
      </c>
      <c r="AF409" s="49">
        <f t="shared" si="572"/>
        <v>32.910294578325413</v>
      </c>
    </row>
    <row r="410" spans="1:32" ht="16.5" x14ac:dyDescent="0.3">
      <c r="A410" s="2">
        <v>42903.833333326998</v>
      </c>
      <c r="B410" s="8">
        <v>14012.34986328125</v>
      </c>
      <c r="C410" s="8">
        <f t="shared" si="549"/>
        <v>32.748979094759207</v>
      </c>
      <c r="D410" s="8">
        <f t="shared" si="550"/>
        <v>13979.600884186491</v>
      </c>
      <c r="E410" s="8">
        <f t="shared" si="551"/>
        <v>13679.367021128992</v>
      </c>
      <c r="F410" s="9">
        <f t="shared" si="552"/>
        <v>300.23386305749932</v>
      </c>
      <c r="G410" s="13">
        <f t="shared" si="545"/>
        <v>2.1947935353570203E-2</v>
      </c>
      <c r="H410" s="24" t="b">
        <f t="shared" si="553"/>
        <v>0</v>
      </c>
      <c r="I410" s="24" t="b">
        <f t="shared" si="554"/>
        <v>0</v>
      </c>
      <c r="J410" s="24">
        <f t="shared" si="555"/>
        <v>2.8413894797919583E-2</v>
      </c>
      <c r="K410" s="24" t="b">
        <f t="shared" si="556"/>
        <v>0</v>
      </c>
      <c r="L410" s="24">
        <f t="shared" si="557"/>
        <v>2.8413894797919583E-2</v>
      </c>
      <c r="M410" s="24" t="b">
        <f t="shared" si="558"/>
        <v>0</v>
      </c>
      <c r="N410" s="24" t="b">
        <f t="shared" si="559"/>
        <v>0</v>
      </c>
      <c r="O410" s="24">
        <f t="shared" si="560"/>
        <v>-96.981045782679246</v>
      </c>
      <c r="P410" s="24" t="b">
        <f t="shared" si="561"/>
        <v>0</v>
      </c>
      <c r="Q410" s="24">
        <f t="shared" si="562"/>
        <v>-96.981045782679246</v>
      </c>
      <c r="R410" s="48">
        <f t="shared" si="563"/>
        <v>300.23386305749932</v>
      </c>
      <c r="S410" s="49">
        <v>32.748979094759207</v>
      </c>
      <c r="T410" s="19">
        <f t="shared" si="546"/>
        <v>2.3940419936226225E-3</v>
      </c>
      <c r="U410" s="28">
        <f t="shared" si="547"/>
        <v>2.3317015752107777E-3</v>
      </c>
      <c r="V410" s="30" t="b">
        <f t="shared" ref="V410:X410" si="591">IF(AND($D410&lt;V$2,$D410&gt;W$2),V$3 )</f>
        <v>0</v>
      </c>
      <c r="W410" s="30" t="b">
        <f t="shared" si="591"/>
        <v>0</v>
      </c>
      <c r="X410" s="30">
        <f t="shared" si="591"/>
        <v>4.7702342923554032E-4</v>
      </c>
      <c r="Y410" s="30" t="b">
        <f t="shared" si="565"/>
        <v>0</v>
      </c>
      <c r="Z410" s="30">
        <f t="shared" si="566"/>
        <v>4.7702342923554032E-4</v>
      </c>
      <c r="AA410" s="30" t="b">
        <f t="shared" si="567"/>
        <v>0</v>
      </c>
      <c r="AB410" s="30" t="b">
        <f t="shared" si="568"/>
        <v>0</v>
      </c>
      <c r="AC410" s="30">
        <f t="shared" si="569"/>
        <v>26.064759911328629</v>
      </c>
      <c r="AD410" s="30" t="b">
        <f t="shared" si="570"/>
        <v>0</v>
      </c>
      <c r="AE410" s="30">
        <f t="shared" si="571"/>
        <v>26.064759911328629</v>
      </c>
      <c r="AF410" s="49">
        <f t="shared" si="572"/>
        <v>32.748979094759207</v>
      </c>
    </row>
    <row r="411" spans="1:32" ht="16.5" x14ac:dyDescent="0.3">
      <c r="A411" s="2">
        <v>42903.874999993663</v>
      </c>
      <c r="B411" s="8">
        <v>13043.26525282118</v>
      </c>
      <c r="C411" s="8">
        <f t="shared" si="549"/>
        <v>32.286703030658153</v>
      </c>
      <c r="D411" s="8">
        <f t="shared" si="550"/>
        <v>13010.978549790521</v>
      </c>
      <c r="E411" s="8">
        <f t="shared" si="551"/>
        <v>12738.267019841465</v>
      </c>
      <c r="F411" s="9">
        <f t="shared" si="552"/>
        <v>272.71152994905691</v>
      </c>
      <c r="G411" s="13">
        <f t="shared" si="545"/>
        <v>2.1408840741387675E-2</v>
      </c>
      <c r="H411" s="24" t="b">
        <f t="shared" si="553"/>
        <v>0</v>
      </c>
      <c r="I411" s="24" t="b">
        <f t="shared" si="554"/>
        <v>0</v>
      </c>
      <c r="J411" s="24">
        <f t="shared" si="555"/>
        <v>2.8413894797919583E-2</v>
      </c>
      <c r="K411" s="24" t="b">
        <f t="shared" si="556"/>
        <v>0</v>
      </c>
      <c r="L411" s="24">
        <f t="shared" si="557"/>
        <v>2.8413894797919583E-2</v>
      </c>
      <c r="M411" s="24" t="b">
        <f t="shared" si="558"/>
        <v>0</v>
      </c>
      <c r="N411" s="24" t="b">
        <f t="shared" si="559"/>
        <v>0</v>
      </c>
      <c r="O411" s="24">
        <f t="shared" si="560"/>
        <v>-96.981045782679246</v>
      </c>
      <c r="P411" s="24" t="b">
        <f t="shared" si="561"/>
        <v>0</v>
      </c>
      <c r="Q411" s="24">
        <f t="shared" si="562"/>
        <v>-96.981045782679246</v>
      </c>
      <c r="R411" s="48">
        <f t="shared" si="563"/>
        <v>272.71152994905691</v>
      </c>
      <c r="S411" s="49">
        <v>32.286703030658153</v>
      </c>
      <c r="T411" s="19">
        <f t="shared" si="546"/>
        <v>2.5346228792635229E-3</v>
      </c>
      <c r="U411" s="28">
        <f t="shared" si="547"/>
        <v>2.4692420740379181E-3</v>
      </c>
      <c r="V411" s="30" t="b">
        <f t="shared" ref="V411:X411" si="592">IF(AND($D411&lt;V$2,$D411&gt;W$2),V$3 )</f>
        <v>0</v>
      </c>
      <c r="W411" s="30" t="b">
        <f t="shared" si="592"/>
        <v>0</v>
      </c>
      <c r="X411" s="30">
        <f t="shared" si="592"/>
        <v>4.7702342923554032E-4</v>
      </c>
      <c r="Y411" s="30" t="b">
        <f t="shared" si="565"/>
        <v>0</v>
      </c>
      <c r="Z411" s="30">
        <f t="shared" si="566"/>
        <v>4.7702342923554032E-4</v>
      </c>
      <c r="AA411" s="30" t="b">
        <f t="shared" si="567"/>
        <v>0</v>
      </c>
      <c r="AB411" s="30" t="b">
        <f t="shared" si="568"/>
        <v>0</v>
      </c>
      <c r="AC411" s="30">
        <f t="shared" si="569"/>
        <v>26.064759911328629</v>
      </c>
      <c r="AD411" s="30" t="b">
        <f t="shared" si="570"/>
        <v>0</v>
      </c>
      <c r="AE411" s="30">
        <f t="shared" si="571"/>
        <v>26.064759911328629</v>
      </c>
      <c r="AF411" s="49">
        <f t="shared" si="572"/>
        <v>32.286703030658153</v>
      </c>
    </row>
    <row r="412" spans="1:32" ht="16.5" x14ac:dyDescent="0.3">
      <c r="A412" s="2">
        <v>42903.916666660327</v>
      </c>
      <c r="B412" s="8">
        <v>11936.74681640625</v>
      </c>
      <c r="C412" s="8">
        <f t="shared" si="549"/>
        <v>31.758867811607157</v>
      </c>
      <c r="D412" s="8">
        <f t="shared" si="550"/>
        <v>11904.987948594644</v>
      </c>
      <c r="E412" s="8">
        <f t="shared" si="551"/>
        <v>11663.701919235455</v>
      </c>
      <c r="F412" s="9">
        <f t="shared" si="552"/>
        <v>241.28602935918946</v>
      </c>
      <c r="G412" s="13">
        <f t="shared" si="545"/>
        <v>2.0686916643614425E-2</v>
      </c>
      <c r="H412" s="24" t="b">
        <f t="shared" si="553"/>
        <v>0</v>
      </c>
      <c r="I412" s="24" t="b">
        <f t="shared" si="554"/>
        <v>0</v>
      </c>
      <c r="J412" s="24">
        <f t="shared" si="555"/>
        <v>2.8413894797919583E-2</v>
      </c>
      <c r="K412" s="24" t="b">
        <f t="shared" si="556"/>
        <v>0</v>
      </c>
      <c r="L412" s="24">
        <f t="shared" si="557"/>
        <v>2.8413894797919583E-2</v>
      </c>
      <c r="M412" s="24" t="b">
        <f t="shared" si="558"/>
        <v>0</v>
      </c>
      <c r="N412" s="24" t="b">
        <f t="shared" si="559"/>
        <v>0</v>
      </c>
      <c r="O412" s="24">
        <f t="shared" si="560"/>
        <v>-96.981045782679246</v>
      </c>
      <c r="P412" s="24" t="b">
        <f t="shared" si="561"/>
        <v>0</v>
      </c>
      <c r="Q412" s="24">
        <f t="shared" si="562"/>
        <v>-96.981045782679246</v>
      </c>
      <c r="R412" s="48">
        <f t="shared" si="563"/>
        <v>241.28602935918946</v>
      </c>
      <c r="S412" s="49">
        <v>31.758867811607157</v>
      </c>
      <c r="T412" s="19">
        <f t="shared" si="546"/>
        <v>2.7228806112775663E-3</v>
      </c>
      <c r="U412" s="28">
        <f t="shared" si="547"/>
        <v>2.6535365942538386E-3</v>
      </c>
      <c r="V412" s="30" t="b">
        <f t="shared" ref="V412:X412" si="593">IF(AND($D412&lt;V$2,$D412&gt;W$2),V$3 )</f>
        <v>0</v>
      </c>
      <c r="W412" s="30" t="b">
        <f t="shared" si="593"/>
        <v>0</v>
      </c>
      <c r="X412" s="30">
        <f t="shared" si="593"/>
        <v>4.7702342923554032E-4</v>
      </c>
      <c r="Y412" s="30" t="b">
        <f t="shared" si="565"/>
        <v>0</v>
      </c>
      <c r="Z412" s="30">
        <f t="shared" si="566"/>
        <v>4.7702342923554032E-4</v>
      </c>
      <c r="AA412" s="30" t="b">
        <f t="shared" si="567"/>
        <v>0</v>
      </c>
      <c r="AB412" s="30" t="b">
        <f t="shared" si="568"/>
        <v>0</v>
      </c>
      <c r="AC412" s="30">
        <f t="shared" si="569"/>
        <v>26.064759911328629</v>
      </c>
      <c r="AD412" s="30" t="b">
        <f t="shared" si="570"/>
        <v>0</v>
      </c>
      <c r="AE412" s="30">
        <f t="shared" si="571"/>
        <v>26.064759911328629</v>
      </c>
      <c r="AF412" s="49">
        <f t="shared" si="572"/>
        <v>31.758867811607157</v>
      </c>
    </row>
    <row r="413" spans="1:32" ht="16.5" x14ac:dyDescent="0.3">
      <c r="A413" s="2">
        <v>42903.958333326991</v>
      </c>
      <c r="B413" s="8">
        <v>10945.782756076389</v>
      </c>
      <c r="C413" s="8">
        <f t="shared" si="549"/>
        <v>31.286154737299434</v>
      </c>
      <c r="D413" s="8">
        <f t="shared" si="550"/>
        <v>10914.496601339089</v>
      </c>
      <c r="E413" s="8">
        <f t="shared" si="551"/>
        <v>10701.354288919068</v>
      </c>
      <c r="F413" s="9">
        <f t="shared" si="552"/>
        <v>213.14231242002046</v>
      </c>
      <c r="G413" s="13">
        <f t="shared" si="545"/>
        <v>1.991732136564462E-2</v>
      </c>
      <c r="H413" s="24" t="b">
        <f t="shared" si="553"/>
        <v>0</v>
      </c>
      <c r="I413" s="24" t="b">
        <f t="shared" si="554"/>
        <v>0</v>
      </c>
      <c r="J413" s="24">
        <f t="shared" si="555"/>
        <v>2.8413894797919583E-2</v>
      </c>
      <c r="K413" s="24" t="b">
        <f t="shared" si="556"/>
        <v>0</v>
      </c>
      <c r="L413" s="24">
        <f t="shared" si="557"/>
        <v>2.8413894797919583E-2</v>
      </c>
      <c r="M413" s="24" t="b">
        <f t="shared" si="558"/>
        <v>0</v>
      </c>
      <c r="N413" s="24" t="b">
        <f t="shared" si="559"/>
        <v>0</v>
      </c>
      <c r="O413" s="24">
        <f t="shared" si="560"/>
        <v>-96.981045782679246</v>
      </c>
      <c r="P413" s="24" t="b">
        <f t="shared" si="561"/>
        <v>0</v>
      </c>
      <c r="Q413" s="24">
        <f t="shared" si="562"/>
        <v>-96.981045782679246</v>
      </c>
      <c r="R413" s="48">
        <f t="shared" si="563"/>
        <v>213.14231242002046</v>
      </c>
      <c r="S413" s="49">
        <v>31.286154737299434</v>
      </c>
      <c r="T413" s="19">
        <f t="shared" si="546"/>
        <v>2.9235696616170636E-3</v>
      </c>
      <c r="U413" s="28">
        <f t="shared" si="547"/>
        <v>2.850137408400428E-3</v>
      </c>
      <c r="V413" s="30" t="b">
        <f t="shared" ref="V413:X413" si="594">IF(AND($D413&lt;V$2,$D413&gt;W$2),V$3 )</f>
        <v>0</v>
      </c>
      <c r="W413" s="30" t="b">
        <f t="shared" si="594"/>
        <v>0</v>
      </c>
      <c r="X413" s="30">
        <f t="shared" si="594"/>
        <v>4.7702342923554032E-4</v>
      </c>
      <c r="Y413" s="30" t="b">
        <f t="shared" si="565"/>
        <v>0</v>
      </c>
      <c r="Z413" s="30">
        <f t="shared" si="566"/>
        <v>4.7702342923554032E-4</v>
      </c>
      <c r="AA413" s="30" t="b">
        <f t="shared" si="567"/>
        <v>0</v>
      </c>
      <c r="AB413" s="30" t="b">
        <f t="shared" si="568"/>
        <v>0</v>
      </c>
      <c r="AC413" s="30">
        <f t="shared" si="569"/>
        <v>26.064759911328629</v>
      </c>
      <c r="AD413" s="30" t="b">
        <f t="shared" si="570"/>
        <v>0</v>
      </c>
      <c r="AE413" s="30">
        <f t="shared" si="571"/>
        <v>26.064759911328629</v>
      </c>
      <c r="AF413" s="49">
        <f t="shared" si="572"/>
        <v>31.286154737299434</v>
      </c>
    </row>
    <row r="414" spans="1:32" ht="16.5" x14ac:dyDescent="0.3">
      <c r="A414" s="2">
        <v>42903.999999993655</v>
      </c>
      <c r="B414" s="8">
        <v>10163.360756293403</v>
      </c>
      <c r="C414" s="8">
        <f t="shared" si="549"/>
        <v>30.600146969339178</v>
      </c>
      <c r="D414" s="8">
        <f t="shared" si="550"/>
        <v>10132.760609324065</v>
      </c>
      <c r="E414" s="8">
        <f t="shared" si="551"/>
        <v>9941.5761662208133</v>
      </c>
      <c r="F414" s="9">
        <f t="shared" si="552"/>
        <v>191.18444310325151</v>
      </c>
      <c r="G414" s="13">
        <f t="shared" si="545"/>
        <v>1.9230798004933283E-2</v>
      </c>
      <c r="H414" s="24" t="b">
        <f t="shared" si="553"/>
        <v>0</v>
      </c>
      <c r="I414" s="24" t="b">
        <f t="shared" si="554"/>
        <v>0</v>
      </c>
      <c r="J414" s="24" t="b">
        <f t="shared" si="555"/>
        <v>0</v>
      </c>
      <c r="K414" s="24">
        <f t="shared" si="556"/>
        <v>1.9472250337568883E-2</v>
      </c>
      <c r="L414" s="24">
        <f t="shared" si="557"/>
        <v>1.9472250337568883E-2</v>
      </c>
      <c r="M414" s="24" t="b">
        <f t="shared" si="558"/>
        <v>0</v>
      </c>
      <c r="N414" s="24" t="b">
        <f t="shared" si="559"/>
        <v>0</v>
      </c>
      <c r="O414" s="24" t="b">
        <f t="shared" si="560"/>
        <v>0</v>
      </c>
      <c r="P414" s="24">
        <f t="shared" si="561"/>
        <v>-6.1232080921636793</v>
      </c>
      <c r="Q414" s="24">
        <f t="shared" si="562"/>
        <v>-6.1232080921636793</v>
      </c>
      <c r="R414" s="48">
        <f t="shared" si="563"/>
        <v>191.18444310325151</v>
      </c>
      <c r="S414" s="49">
        <v>30.600146969339178</v>
      </c>
      <c r="T414" s="19">
        <f t="shared" si="546"/>
        <v>3.0779975385906546E-3</v>
      </c>
      <c r="U414" s="28">
        <f t="shared" si="547"/>
        <v>3.0017916744751404E-3</v>
      </c>
      <c r="V414" s="30" t="b">
        <f t="shared" ref="V414:X414" si="595">IF(AND($D414&lt;V$2,$D414&gt;W$2),V$3 )</f>
        <v>0</v>
      </c>
      <c r="W414" s="30" t="b">
        <f t="shared" si="595"/>
        <v>0</v>
      </c>
      <c r="X414" s="30" t="b">
        <f t="shared" si="595"/>
        <v>0</v>
      </c>
      <c r="Y414" s="30">
        <f t="shared" si="565"/>
        <v>2.1268721667216761E-3</v>
      </c>
      <c r="Z414" s="30">
        <f t="shared" si="566"/>
        <v>2.1268721667216761E-3</v>
      </c>
      <c r="AA414" s="30" t="b">
        <f t="shared" si="567"/>
        <v>0</v>
      </c>
      <c r="AB414" s="30" t="b">
        <f t="shared" si="568"/>
        <v>0</v>
      </c>
      <c r="AC414" s="30" t="b">
        <f t="shared" si="569"/>
        <v>0</v>
      </c>
      <c r="AD414" s="30">
        <f t="shared" si="570"/>
        <v>8.9839778564273765</v>
      </c>
      <c r="AE414" s="30">
        <f t="shared" si="571"/>
        <v>8.9839778564273765</v>
      </c>
      <c r="AF414" s="49">
        <f t="shared" si="572"/>
        <v>30.600146969339178</v>
      </c>
    </row>
    <row r="415" spans="1:32" ht="16.5" x14ac:dyDescent="0.3">
      <c r="A415" s="2">
        <v>42904.04166666032</v>
      </c>
      <c r="B415" s="8">
        <v>9708.4821072048617</v>
      </c>
      <c r="C415" s="8">
        <f t="shared" si="549"/>
        <v>29.632678231356806</v>
      </c>
      <c r="D415" s="8">
        <f t="shared" si="550"/>
        <v>9678.8494289735045</v>
      </c>
      <c r="E415" s="8">
        <f t="shared" si="551"/>
        <v>9496.5036580050601</v>
      </c>
      <c r="F415" s="9">
        <f t="shared" si="552"/>
        <v>182.34577096844404</v>
      </c>
      <c r="G415" s="13">
        <f t="shared" si="545"/>
        <v>1.9201358472045238E-2</v>
      </c>
      <c r="H415" s="24" t="b">
        <f t="shared" si="553"/>
        <v>0</v>
      </c>
      <c r="I415" s="24" t="b">
        <f t="shared" si="554"/>
        <v>0</v>
      </c>
      <c r="J415" s="24" t="b">
        <f t="shared" si="555"/>
        <v>0</v>
      </c>
      <c r="K415" s="24">
        <f t="shared" si="556"/>
        <v>1.9472250337568883E-2</v>
      </c>
      <c r="L415" s="24">
        <f t="shared" si="557"/>
        <v>1.9472250337568883E-2</v>
      </c>
      <c r="M415" s="24" t="b">
        <f t="shared" si="558"/>
        <v>0</v>
      </c>
      <c r="N415" s="24" t="b">
        <f t="shared" si="559"/>
        <v>0</v>
      </c>
      <c r="O415" s="24" t="b">
        <f t="shared" si="560"/>
        <v>0</v>
      </c>
      <c r="P415" s="24">
        <f t="shared" si="561"/>
        <v>-6.1232080921636793</v>
      </c>
      <c r="Q415" s="24">
        <f t="shared" si="562"/>
        <v>-6.1232080921636793</v>
      </c>
      <c r="R415" s="48">
        <f t="shared" si="563"/>
        <v>182.34577096844404</v>
      </c>
      <c r="S415" s="49">
        <v>29.632678231356806</v>
      </c>
      <c r="T415" s="19">
        <f t="shared" si="546"/>
        <v>3.1203776988363496E-3</v>
      </c>
      <c r="U415" s="28">
        <f t="shared" si="547"/>
        <v>3.0429584046055592E-3</v>
      </c>
      <c r="V415" s="30" t="b">
        <f t="shared" ref="V415:X415" si="596">IF(AND($D415&lt;V$2,$D415&gt;W$2),V$3 )</f>
        <v>0</v>
      </c>
      <c r="W415" s="30" t="b">
        <f t="shared" si="596"/>
        <v>0</v>
      </c>
      <c r="X415" s="30" t="b">
        <f t="shared" si="596"/>
        <v>0</v>
      </c>
      <c r="Y415" s="30">
        <f t="shared" si="565"/>
        <v>2.1268721667216761E-3</v>
      </c>
      <c r="Z415" s="30">
        <f t="shared" si="566"/>
        <v>2.1268721667216761E-3</v>
      </c>
      <c r="AA415" s="30" t="b">
        <f t="shared" si="567"/>
        <v>0</v>
      </c>
      <c r="AB415" s="30" t="b">
        <f t="shared" si="568"/>
        <v>0</v>
      </c>
      <c r="AC415" s="30" t="b">
        <f t="shared" si="569"/>
        <v>0</v>
      </c>
      <c r="AD415" s="30">
        <f t="shared" si="570"/>
        <v>8.9839778564273765</v>
      </c>
      <c r="AE415" s="30">
        <f t="shared" si="571"/>
        <v>8.9839778564273765</v>
      </c>
      <c r="AF415" s="49">
        <f t="shared" si="572"/>
        <v>29.632678231356806</v>
      </c>
    </row>
    <row r="416" spans="1:32" ht="16.5" x14ac:dyDescent="0.3">
      <c r="A416" s="2">
        <v>42904.083333326984</v>
      </c>
      <c r="B416" s="8">
        <v>9431.290444878472</v>
      </c>
      <c r="C416" s="8">
        <f t="shared" si="549"/>
        <v>29.043126999907493</v>
      </c>
      <c r="D416" s="8">
        <f t="shared" si="550"/>
        <v>9402.247317878564</v>
      </c>
      <c r="E416" s="8">
        <f t="shared" si="551"/>
        <v>9225.2876124612612</v>
      </c>
      <c r="F416" s="9">
        <f t="shared" si="552"/>
        <v>176.9597054173033</v>
      </c>
      <c r="G416" s="13">
        <f t="shared" si="545"/>
        <v>1.9182025845814396E-2</v>
      </c>
      <c r="H416" s="24" t="b">
        <f t="shared" si="553"/>
        <v>0</v>
      </c>
      <c r="I416" s="24" t="b">
        <f t="shared" si="554"/>
        <v>0</v>
      </c>
      <c r="J416" s="24" t="b">
        <f t="shared" si="555"/>
        <v>0</v>
      </c>
      <c r="K416" s="24">
        <f t="shared" si="556"/>
        <v>1.9472250337568883E-2</v>
      </c>
      <c r="L416" s="24">
        <f t="shared" si="557"/>
        <v>1.9472250337568883E-2</v>
      </c>
      <c r="M416" s="24" t="b">
        <f t="shared" si="558"/>
        <v>0</v>
      </c>
      <c r="N416" s="24" t="b">
        <f t="shared" si="559"/>
        <v>0</v>
      </c>
      <c r="O416" s="24" t="b">
        <f t="shared" si="560"/>
        <v>0</v>
      </c>
      <c r="P416" s="24">
        <f t="shared" si="561"/>
        <v>-6.1232080921636793</v>
      </c>
      <c r="Q416" s="24">
        <f t="shared" si="562"/>
        <v>-6.1232080921636793</v>
      </c>
      <c r="R416" s="48">
        <f t="shared" si="563"/>
        <v>176.9597054173033</v>
      </c>
      <c r="S416" s="49">
        <v>29.043126999907493</v>
      </c>
      <c r="T416" s="19">
        <f t="shared" si="546"/>
        <v>3.148208296582195E-3</v>
      </c>
      <c r="U416" s="28">
        <f t="shared" si="547"/>
        <v>3.0699897397107197E-3</v>
      </c>
      <c r="V416" s="30" t="b">
        <f t="shared" ref="V416:X416" si="597">IF(AND($D416&lt;V$2,$D416&gt;W$2),V$3 )</f>
        <v>0</v>
      </c>
      <c r="W416" s="30" t="b">
        <f t="shared" si="597"/>
        <v>0</v>
      </c>
      <c r="X416" s="30" t="b">
        <f t="shared" si="597"/>
        <v>0</v>
      </c>
      <c r="Y416" s="30">
        <f t="shared" si="565"/>
        <v>2.1268721667216761E-3</v>
      </c>
      <c r="Z416" s="30">
        <f t="shared" si="566"/>
        <v>2.1268721667216761E-3</v>
      </c>
      <c r="AA416" s="30" t="b">
        <f t="shared" si="567"/>
        <v>0</v>
      </c>
      <c r="AB416" s="30" t="b">
        <f t="shared" si="568"/>
        <v>0</v>
      </c>
      <c r="AC416" s="30" t="b">
        <f t="shared" si="569"/>
        <v>0</v>
      </c>
      <c r="AD416" s="30">
        <f t="shared" si="570"/>
        <v>8.9839778564273765</v>
      </c>
      <c r="AE416" s="30">
        <f t="shared" si="571"/>
        <v>8.9839778564273765</v>
      </c>
      <c r="AF416" s="49">
        <f t="shared" si="572"/>
        <v>29.043126999907493</v>
      </c>
    </row>
    <row r="417" spans="1:32" ht="16.5" x14ac:dyDescent="0.3">
      <c r="A417" s="2">
        <v>42904.124999993648</v>
      </c>
      <c r="B417" s="8">
        <v>9292.6289756944443</v>
      </c>
      <c r="C417" s="8">
        <f t="shared" si="549"/>
        <v>28.748211780503247</v>
      </c>
      <c r="D417" s="8">
        <f t="shared" si="550"/>
        <v>9263.8807639139413</v>
      </c>
      <c r="E417" s="8">
        <f t="shared" si="551"/>
        <v>9089.6153666737846</v>
      </c>
      <c r="F417" s="9">
        <f t="shared" si="552"/>
        <v>174.26539724015745</v>
      </c>
      <c r="G417" s="13">
        <f t="shared" si="545"/>
        <v>1.917192204623807E-2</v>
      </c>
      <c r="H417" s="24" t="b">
        <f t="shared" si="553"/>
        <v>0</v>
      </c>
      <c r="I417" s="24" t="b">
        <f t="shared" si="554"/>
        <v>0</v>
      </c>
      <c r="J417" s="24" t="b">
        <f t="shared" si="555"/>
        <v>0</v>
      </c>
      <c r="K417" s="24">
        <f t="shared" si="556"/>
        <v>1.9472250337568883E-2</v>
      </c>
      <c r="L417" s="24">
        <f t="shared" si="557"/>
        <v>1.9472250337568883E-2</v>
      </c>
      <c r="M417" s="24" t="b">
        <f t="shared" si="558"/>
        <v>0</v>
      </c>
      <c r="N417" s="24" t="b">
        <f t="shared" si="559"/>
        <v>0</v>
      </c>
      <c r="O417" s="24" t="b">
        <f t="shared" si="560"/>
        <v>0</v>
      </c>
      <c r="P417" s="24">
        <f t="shared" si="561"/>
        <v>-6.1232080921636793</v>
      </c>
      <c r="Q417" s="24">
        <f t="shared" si="562"/>
        <v>-6.1232080921636793</v>
      </c>
      <c r="R417" s="48">
        <f t="shared" si="563"/>
        <v>174.26539724015745</v>
      </c>
      <c r="S417" s="49">
        <v>28.748211780503247</v>
      </c>
      <c r="T417" s="19">
        <f t="shared" si="546"/>
        <v>3.1627533862330246E-3</v>
      </c>
      <c r="U417" s="28">
        <f t="shared" si="547"/>
        <v>3.0841163491519222E-3</v>
      </c>
      <c r="V417" s="30" t="b">
        <f t="shared" ref="V417:X417" si="598">IF(AND($D417&lt;V$2,$D417&gt;W$2),V$3 )</f>
        <v>0</v>
      </c>
      <c r="W417" s="30" t="b">
        <f t="shared" si="598"/>
        <v>0</v>
      </c>
      <c r="X417" s="30" t="b">
        <f t="shared" si="598"/>
        <v>0</v>
      </c>
      <c r="Y417" s="30">
        <f t="shared" si="565"/>
        <v>2.1268721667216761E-3</v>
      </c>
      <c r="Z417" s="30">
        <f t="shared" si="566"/>
        <v>2.1268721667216761E-3</v>
      </c>
      <c r="AA417" s="30" t="b">
        <f t="shared" si="567"/>
        <v>0</v>
      </c>
      <c r="AB417" s="30" t="b">
        <f t="shared" si="568"/>
        <v>0</v>
      </c>
      <c r="AC417" s="30" t="b">
        <f t="shared" si="569"/>
        <v>0</v>
      </c>
      <c r="AD417" s="30">
        <f t="shared" si="570"/>
        <v>8.9839778564273765</v>
      </c>
      <c r="AE417" s="30">
        <f t="shared" si="571"/>
        <v>8.9839778564273765</v>
      </c>
      <c r="AF417" s="49">
        <f t="shared" si="572"/>
        <v>28.748211780503247</v>
      </c>
    </row>
    <row r="418" spans="1:32" ht="16.5" x14ac:dyDescent="0.3">
      <c r="A418" s="2">
        <v>42904.166666660312</v>
      </c>
      <c r="B418" s="8">
        <v>9325.6992502170142</v>
      </c>
      <c r="C418" s="8">
        <f t="shared" si="549"/>
        <v>28.818548026931147</v>
      </c>
      <c r="D418" s="8">
        <f t="shared" si="550"/>
        <v>9296.880702190083</v>
      </c>
      <c r="E418" s="8">
        <f t="shared" si="551"/>
        <v>9121.9727218906883</v>
      </c>
      <c r="F418" s="9">
        <f t="shared" si="552"/>
        <v>174.90798029939478</v>
      </c>
      <c r="G418" s="13">
        <f t="shared" si="545"/>
        <v>1.9174359059379212E-2</v>
      </c>
      <c r="H418" s="24" t="b">
        <f t="shared" si="553"/>
        <v>0</v>
      </c>
      <c r="I418" s="24" t="b">
        <f t="shared" si="554"/>
        <v>0</v>
      </c>
      <c r="J418" s="24" t="b">
        <f t="shared" si="555"/>
        <v>0</v>
      </c>
      <c r="K418" s="24">
        <f t="shared" si="556"/>
        <v>1.9472250337568883E-2</v>
      </c>
      <c r="L418" s="24">
        <f t="shared" si="557"/>
        <v>1.9472250337568883E-2</v>
      </c>
      <c r="M418" s="24" t="b">
        <f t="shared" si="558"/>
        <v>0</v>
      </c>
      <c r="N418" s="24" t="b">
        <f t="shared" si="559"/>
        <v>0</v>
      </c>
      <c r="O418" s="24" t="b">
        <f t="shared" si="560"/>
        <v>0</v>
      </c>
      <c r="P418" s="24">
        <f t="shared" si="561"/>
        <v>-6.1232080921636793</v>
      </c>
      <c r="Q418" s="24">
        <f t="shared" si="562"/>
        <v>-6.1232080921636793</v>
      </c>
      <c r="R418" s="48">
        <f t="shared" si="563"/>
        <v>174.90798029939478</v>
      </c>
      <c r="S418" s="49">
        <v>28.818548026931147</v>
      </c>
      <c r="T418" s="19">
        <f t="shared" si="546"/>
        <v>3.1592451441751295E-3</v>
      </c>
      <c r="U418" s="28">
        <f t="shared" si="547"/>
        <v>3.0807090914232948E-3</v>
      </c>
      <c r="V418" s="30" t="b">
        <f t="shared" ref="V418:X418" si="599">IF(AND($D418&lt;V$2,$D418&gt;W$2),V$3 )</f>
        <v>0</v>
      </c>
      <c r="W418" s="30" t="b">
        <f t="shared" si="599"/>
        <v>0</v>
      </c>
      <c r="X418" s="30" t="b">
        <f t="shared" si="599"/>
        <v>0</v>
      </c>
      <c r="Y418" s="30">
        <f t="shared" si="565"/>
        <v>2.1268721667216761E-3</v>
      </c>
      <c r="Z418" s="30">
        <f t="shared" si="566"/>
        <v>2.1268721667216761E-3</v>
      </c>
      <c r="AA418" s="30" t="b">
        <f t="shared" si="567"/>
        <v>0</v>
      </c>
      <c r="AB418" s="30" t="b">
        <f t="shared" si="568"/>
        <v>0</v>
      </c>
      <c r="AC418" s="30" t="b">
        <f t="shared" si="569"/>
        <v>0</v>
      </c>
      <c r="AD418" s="30">
        <f t="shared" si="570"/>
        <v>8.9839778564273765</v>
      </c>
      <c r="AE418" s="30">
        <f t="shared" si="571"/>
        <v>8.9839778564273765</v>
      </c>
      <c r="AF418" s="49">
        <f t="shared" si="572"/>
        <v>28.818548026931147</v>
      </c>
    </row>
    <row r="419" spans="1:32" ht="16.5" x14ac:dyDescent="0.3">
      <c r="A419" s="2">
        <v>42904.208333326977</v>
      </c>
      <c r="B419" s="8">
        <v>9298.446427408855</v>
      </c>
      <c r="C419" s="8">
        <f t="shared" si="549"/>
        <v>28.760584756635875</v>
      </c>
      <c r="D419" s="8">
        <f t="shared" si="550"/>
        <v>9269.6858426522194</v>
      </c>
      <c r="E419" s="8">
        <f t="shared" si="551"/>
        <v>9095.3074074656415</v>
      </c>
      <c r="F419" s="9">
        <f t="shared" si="552"/>
        <v>174.37843518657849</v>
      </c>
      <c r="G419" s="13">
        <f t="shared" si="545"/>
        <v>1.9172352002467183E-2</v>
      </c>
      <c r="H419" s="24" t="b">
        <f t="shared" si="553"/>
        <v>0</v>
      </c>
      <c r="I419" s="24" t="b">
        <f t="shared" si="554"/>
        <v>0</v>
      </c>
      <c r="J419" s="24" t="b">
        <f t="shared" si="555"/>
        <v>0</v>
      </c>
      <c r="K419" s="24">
        <f t="shared" si="556"/>
        <v>1.9472250337568883E-2</v>
      </c>
      <c r="L419" s="24">
        <f t="shared" si="557"/>
        <v>1.9472250337568883E-2</v>
      </c>
      <c r="M419" s="24" t="b">
        <f t="shared" si="558"/>
        <v>0</v>
      </c>
      <c r="N419" s="24" t="b">
        <f t="shared" si="559"/>
        <v>0</v>
      </c>
      <c r="O419" s="24" t="b">
        <f t="shared" si="560"/>
        <v>0</v>
      </c>
      <c r="P419" s="24">
        <f t="shared" si="561"/>
        <v>-6.1232080921636793</v>
      </c>
      <c r="Q419" s="24">
        <f t="shared" si="562"/>
        <v>-6.1232080921636793</v>
      </c>
      <c r="R419" s="48">
        <f t="shared" si="563"/>
        <v>174.37843518657849</v>
      </c>
      <c r="S419" s="49">
        <v>28.760584756635875</v>
      </c>
      <c r="T419" s="19">
        <f t="shared" si="546"/>
        <v>3.1621344357232514E-3</v>
      </c>
      <c r="U419" s="28">
        <f t="shared" si="547"/>
        <v>3.0835152172695858E-3</v>
      </c>
      <c r="V419" s="30" t="b">
        <f t="shared" ref="V419:X419" si="600">IF(AND($D419&lt;V$2,$D419&gt;W$2),V$3 )</f>
        <v>0</v>
      </c>
      <c r="W419" s="30" t="b">
        <f t="shared" si="600"/>
        <v>0</v>
      </c>
      <c r="X419" s="30" t="b">
        <f t="shared" si="600"/>
        <v>0</v>
      </c>
      <c r="Y419" s="30">
        <f t="shared" si="565"/>
        <v>2.1268721667216761E-3</v>
      </c>
      <c r="Z419" s="30">
        <f t="shared" si="566"/>
        <v>2.1268721667216761E-3</v>
      </c>
      <c r="AA419" s="30" t="b">
        <f t="shared" si="567"/>
        <v>0</v>
      </c>
      <c r="AB419" s="30" t="b">
        <f t="shared" si="568"/>
        <v>0</v>
      </c>
      <c r="AC419" s="30" t="b">
        <f t="shared" si="569"/>
        <v>0</v>
      </c>
      <c r="AD419" s="30">
        <f t="shared" si="570"/>
        <v>8.9839778564273765</v>
      </c>
      <c r="AE419" s="30">
        <f t="shared" si="571"/>
        <v>8.9839778564273765</v>
      </c>
      <c r="AF419" s="49">
        <f t="shared" si="572"/>
        <v>28.760584756635875</v>
      </c>
    </row>
    <row r="420" spans="1:32" ht="16.5" x14ac:dyDescent="0.3">
      <c r="A420" s="2">
        <v>42904.249999993641</v>
      </c>
      <c r="B420" s="8">
        <v>9824.0518896484373</v>
      </c>
      <c r="C420" s="8">
        <f t="shared" si="549"/>
        <v>29.878480384950123</v>
      </c>
      <c r="D420" s="8">
        <f t="shared" si="550"/>
        <v>9794.173409263487</v>
      </c>
      <c r="E420" s="8">
        <f t="shared" si="551"/>
        <v>9609.5820208809109</v>
      </c>
      <c r="F420" s="9">
        <f t="shared" si="552"/>
        <v>184.59138838257542</v>
      </c>
      <c r="G420" s="13">
        <f t="shared" si="545"/>
        <v>1.9209096501957314E-2</v>
      </c>
      <c r="H420" s="24" t="b">
        <f t="shared" si="553"/>
        <v>0</v>
      </c>
      <c r="I420" s="24" t="b">
        <f t="shared" si="554"/>
        <v>0</v>
      </c>
      <c r="J420" s="24" t="b">
        <f t="shared" si="555"/>
        <v>0</v>
      </c>
      <c r="K420" s="24">
        <f t="shared" si="556"/>
        <v>1.9472250337568883E-2</v>
      </c>
      <c r="L420" s="24">
        <f t="shared" si="557"/>
        <v>1.9472250337568883E-2</v>
      </c>
      <c r="M420" s="24" t="b">
        <f t="shared" si="558"/>
        <v>0</v>
      </c>
      <c r="N420" s="24" t="b">
        <f t="shared" si="559"/>
        <v>0</v>
      </c>
      <c r="O420" s="24" t="b">
        <f t="shared" si="560"/>
        <v>0</v>
      </c>
      <c r="P420" s="24">
        <f t="shared" si="561"/>
        <v>-6.1232080921636793</v>
      </c>
      <c r="Q420" s="24">
        <f t="shared" si="562"/>
        <v>-6.1232080921636793</v>
      </c>
      <c r="R420" s="48">
        <f t="shared" si="563"/>
        <v>184.59138838257542</v>
      </c>
      <c r="S420" s="49">
        <v>29.878480384950123</v>
      </c>
      <c r="T420" s="19">
        <f t="shared" si="546"/>
        <v>3.1092382915330133E-3</v>
      </c>
      <c r="U420" s="28">
        <f t="shared" si="547"/>
        <v>3.0321383714880957E-3</v>
      </c>
      <c r="V420" s="30" t="b">
        <f t="shared" ref="V420:X420" si="601">IF(AND($D420&lt;V$2,$D420&gt;W$2),V$3 )</f>
        <v>0</v>
      </c>
      <c r="W420" s="30" t="b">
        <f t="shared" si="601"/>
        <v>0</v>
      </c>
      <c r="X420" s="30" t="b">
        <f t="shared" si="601"/>
        <v>0</v>
      </c>
      <c r="Y420" s="30">
        <f t="shared" si="565"/>
        <v>2.1268721667216761E-3</v>
      </c>
      <c r="Z420" s="30">
        <f t="shared" si="566"/>
        <v>2.1268721667216761E-3</v>
      </c>
      <c r="AA420" s="30" t="b">
        <f t="shared" si="567"/>
        <v>0</v>
      </c>
      <c r="AB420" s="30" t="b">
        <f t="shared" si="568"/>
        <v>0</v>
      </c>
      <c r="AC420" s="30" t="b">
        <f t="shared" si="569"/>
        <v>0</v>
      </c>
      <c r="AD420" s="30">
        <f t="shared" si="570"/>
        <v>8.9839778564273765</v>
      </c>
      <c r="AE420" s="30">
        <f t="shared" si="571"/>
        <v>8.9839778564273765</v>
      </c>
      <c r="AF420" s="49">
        <f t="shared" si="572"/>
        <v>29.878480384950123</v>
      </c>
    </row>
    <row r="421" spans="1:32" ht="16.5" x14ac:dyDescent="0.3">
      <c r="A421" s="2">
        <v>42904.291666660305</v>
      </c>
      <c r="B421" s="8">
        <v>10819.855157335069</v>
      </c>
      <c r="C421" s="8">
        <f t="shared" si="549"/>
        <v>31.226084322312449</v>
      </c>
      <c r="D421" s="8">
        <f t="shared" si="550"/>
        <v>10788.629073012757</v>
      </c>
      <c r="E421" s="8">
        <f t="shared" si="551"/>
        <v>10579.063147301074</v>
      </c>
      <c r="F421" s="9">
        <f t="shared" si="552"/>
        <v>209.56592571168187</v>
      </c>
      <c r="G421" s="13">
        <f t="shared" si="545"/>
        <v>1.9809497570221636E-2</v>
      </c>
      <c r="H421" s="24" t="b">
        <f t="shared" si="553"/>
        <v>0</v>
      </c>
      <c r="I421" s="24" t="b">
        <f t="shared" si="554"/>
        <v>0</v>
      </c>
      <c r="J421" s="24">
        <f t="shared" si="555"/>
        <v>2.8413894797919583E-2</v>
      </c>
      <c r="K421" s="24" t="b">
        <f t="shared" si="556"/>
        <v>0</v>
      </c>
      <c r="L421" s="24">
        <f t="shared" si="557"/>
        <v>2.8413894797919583E-2</v>
      </c>
      <c r="M421" s="24" t="b">
        <f t="shared" si="558"/>
        <v>0</v>
      </c>
      <c r="N421" s="24" t="b">
        <f t="shared" si="559"/>
        <v>0</v>
      </c>
      <c r="O421" s="24">
        <f t="shared" si="560"/>
        <v>-96.981045782679246</v>
      </c>
      <c r="P421" s="24" t="b">
        <f t="shared" si="561"/>
        <v>0</v>
      </c>
      <c r="Q421" s="24">
        <f t="shared" si="562"/>
        <v>-96.981045782679246</v>
      </c>
      <c r="R421" s="48">
        <f t="shared" si="563"/>
        <v>209.56592571168187</v>
      </c>
      <c r="S421" s="49">
        <v>31.226084322312449</v>
      </c>
      <c r="T421" s="19">
        <f t="shared" si="546"/>
        <v>2.9516871094846268E-3</v>
      </c>
      <c r="U421" s="28">
        <f t="shared" si="547"/>
        <v>2.8776933493443293E-3</v>
      </c>
      <c r="V421" s="30" t="b">
        <f t="shared" ref="V421:X421" si="602">IF(AND($D421&lt;V$2,$D421&gt;W$2),V$3 )</f>
        <v>0</v>
      </c>
      <c r="W421" s="30" t="b">
        <f t="shared" si="602"/>
        <v>0</v>
      </c>
      <c r="X421" s="30">
        <f t="shared" si="602"/>
        <v>4.7702342923554032E-4</v>
      </c>
      <c r="Y421" s="30" t="b">
        <f t="shared" si="565"/>
        <v>0</v>
      </c>
      <c r="Z421" s="30">
        <f t="shared" si="566"/>
        <v>4.7702342923554032E-4</v>
      </c>
      <c r="AA421" s="30" t="b">
        <f t="shared" si="567"/>
        <v>0</v>
      </c>
      <c r="AB421" s="30" t="b">
        <f t="shared" si="568"/>
        <v>0</v>
      </c>
      <c r="AC421" s="30">
        <f t="shared" si="569"/>
        <v>26.064759911328629</v>
      </c>
      <c r="AD421" s="30" t="b">
        <f t="shared" si="570"/>
        <v>0</v>
      </c>
      <c r="AE421" s="30">
        <f t="shared" si="571"/>
        <v>26.064759911328629</v>
      </c>
      <c r="AF421" s="49">
        <f t="shared" si="572"/>
        <v>31.226084322312449</v>
      </c>
    </row>
    <row r="422" spans="1:32" ht="16.5" x14ac:dyDescent="0.3">
      <c r="A422" s="2">
        <v>42904.333333326969</v>
      </c>
      <c r="B422" s="8">
        <v>11905.586235894098</v>
      </c>
      <c r="C422" s="8">
        <f t="shared" si="549"/>
        <v>31.74400348463428</v>
      </c>
      <c r="D422" s="8">
        <f t="shared" si="550"/>
        <v>11873.842232409463</v>
      </c>
      <c r="E422" s="8">
        <f t="shared" si="551"/>
        <v>11633.441174153364</v>
      </c>
      <c r="F422" s="9">
        <f t="shared" si="552"/>
        <v>240.40105825609783</v>
      </c>
      <c r="G422" s="13">
        <f t="shared" si="545"/>
        <v>2.0664655853524207E-2</v>
      </c>
      <c r="H422" s="24" t="b">
        <f t="shared" si="553"/>
        <v>0</v>
      </c>
      <c r="I422" s="24" t="b">
        <f t="shared" si="554"/>
        <v>0</v>
      </c>
      <c r="J422" s="24">
        <f t="shared" si="555"/>
        <v>2.8413894797919583E-2</v>
      </c>
      <c r="K422" s="24" t="b">
        <f t="shared" si="556"/>
        <v>0</v>
      </c>
      <c r="L422" s="24">
        <f t="shared" si="557"/>
        <v>2.8413894797919583E-2</v>
      </c>
      <c r="M422" s="24" t="b">
        <f t="shared" si="558"/>
        <v>0</v>
      </c>
      <c r="N422" s="24" t="b">
        <f t="shared" si="559"/>
        <v>0</v>
      </c>
      <c r="O422" s="24">
        <f t="shared" si="560"/>
        <v>-96.981045782679246</v>
      </c>
      <c r="P422" s="24" t="b">
        <f t="shared" si="561"/>
        <v>0</v>
      </c>
      <c r="Q422" s="24">
        <f t="shared" si="562"/>
        <v>-96.981045782679246</v>
      </c>
      <c r="R422" s="48">
        <f t="shared" si="563"/>
        <v>240.40105825609783</v>
      </c>
      <c r="S422" s="49">
        <v>31.74400348463428</v>
      </c>
      <c r="T422" s="19">
        <f t="shared" si="546"/>
        <v>2.7286856063846029E-3</v>
      </c>
      <c r="U422" s="28">
        <f t="shared" si="547"/>
        <v>2.6592213541950537E-3</v>
      </c>
      <c r="V422" s="30" t="b">
        <f t="shared" ref="V422:X422" si="603">IF(AND($D422&lt;V$2,$D422&gt;W$2),V$3 )</f>
        <v>0</v>
      </c>
      <c r="W422" s="30" t="b">
        <f t="shared" si="603"/>
        <v>0</v>
      </c>
      <c r="X422" s="30">
        <f t="shared" si="603"/>
        <v>4.7702342923554032E-4</v>
      </c>
      <c r="Y422" s="30" t="b">
        <f t="shared" si="565"/>
        <v>0</v>
      </c>
      <c r="Z422" s="30">
        <f t="shared" si="566"/>
        <v>4.7702342923554032E-4</v>
      </c>
      <c r="AA422" s="30" t="b">
        <f t="shared" si="567"/>
        <v>0</v>
      </c>
      <c r="AB422" s="30" t="b">
        <f t="shared" si="568"/>
        <v>0</v>
      </c>
      <c r="AC422" s="30">
        <f t="shared" si="569"/>
        <v>26.064759911328629</v>
      </c>
      <c r="AD422" s="30" t="b">
        <f t="shared" si="570"/>
        <v>0</v>
      </c>
      <c r="AE422" s="30">
        <f t="shared" si="571"/>
        <v>26.064759911328629</v>
      </c>
      <c r="AF422" s="49">
        <f t="shared" si="572"/>
        <v>31.74400348463428</v>
      </c>
    </row>
    <row r="423" spans="1:32" ht="16.5" x14ac:dyDescent="0.3">
      <c r="A423" s="2">
        <v>42904.374999993634</v>
      </c>
      <c r="B423" s="8">
        <v>12927.434058159723</v>
      </c>
      <c r="C423" s="8">
        <f t="shared" si="549"/>
        <v>32.231448836968298</v>
      </c>
      <c r="D423" s="8">
        <f t="shared" si="550"/>
        <v>12895.202609322754</v>
      </c>
      <c r="E423" s="8">
        <f t="shared" si="551"/>
        <v>12625.780724766279</v>
      </c>
      <c r="F423" s="9">
        <f t="shared" si="552"/>
        <v>269.42188455647562</v>
      </c>
      <c r="G423" s="13">
        <f t="shared" si="545"/>
        <v>2.1339027694975511E-2</v>
      </c>
      <c r="H423" s="24" t="b">
        <f t="shared" si="553"/>
        <v>0</v>
      </c>
      <c r="I423" s="24" t="b">
        <f t="shared" si="554"/>
        <v>0</v>
      </c>
      <c r="J423" s="24">
        <f t="shared" si="555"/>
        <v>2.8413894797919583E-2</v>
      </c>
      <c r="K423" s="24" t="b">
        <f t="shared" si="556"/>
        <v>0</v>
      </c>
      <c r="L423" s="24">
        <f t="shared" si="557"/>
        <v>2.8413894797919583E-2</v>
      </c>
      <c r="M423" s="24" t="b">
        <f t="shared" si="558"/>
        <v>0</v>
      </c>
      <c r="N423" s="24" t="b">
        <f t="shared" si="559"/>
        <v>0</v>
      </c>
      <c r="O423" s="24">
        <f t="shared" si="560"/>
        <v>-96.981045782679246</v>
      </c>
      <c r="P423" s="24" t="b">
        <f t="shared" si="561"/>
        <v>0</v>
      </c>
      <c r="Q423" s="24">
        <f t="shared" si="562"/>
        <v>-96.981045782679246</v>
      </c>
      <c r="R423" s="48">
        <f t="shared" si="563"/>
        <v>269.42188455647562</v>
      </c>
      <c r="S423" s="49">
        <v>32.231448836968298</v>
      </c>
      <c r="T423" s="19">
        <f t="shared" si="546"/>
        <v>2.5528281806561273E-3</v>
      </c>
      <c r="U423" s="28">
        <f t="shared" si="547"/>
        <v>2.4870586991282387E-3</v>
      </c>
      <c r="V423" s="30" t="b">
        <f t="shared" ref="V423:X423" si="604">IF(AND($D423&lt;V$2,$D423&gt;W$2),V$3 )</f>
        <v>0</v>
      </c>
      <c r="W423" s="30" t="b">
        <f t="shared" si="604"/>
        <v>0</v>
      </c>
      <c r="X423" s="30">
        <f t="shared" si="604"/>
        <v>4.7702342923554032E-4</v>
      </c>
      <c r="Y423" s="30" t="b">
        <f t="shared" si="565"/>
        <v>0</v>
      </c>
      <c r="Z423" s="30">
        <f t="shared" si="566"/>
        <v>4.7702342923554032E-4</v>
      </c>
      <c r="AA423" s="30" t="b">
        <f t="shared" si="567"/>
        <v>0</v>
      </c>
      <c r="AB423" s="30" t="b">
        <f t="shared" si="568"/>
        <v>0</v>
      </c>
      <c r="AC423" s="30">
        <f t="shared" si="569"/>
        <v>26.064759911328629</v>
      </c>
      <c r="AD423" s="30" t="b">
        <f t="shared" si="570"/>
        <v>0</v>
      </c>
      <c r="AE423" s="30">
        <f t="shared" si="571"/>
        <v>26.064759911328629</v>
      </c>
      <c r="AF423" s="49">
        <f t="shared" si="572"/>
        <v>32.231448836968298</v>
      </c>
    </row>
    <row r="424" spans="1:32" ht="16.5" x14ac:dyDescent="0.3">
      <c r="A424" s="2">
        <v>42904.416666660298</v>
      </c>
      <c r="B424" s="8">
        <v>13839.879813368056</v>
      </c>
      <c r="C424" s="8">
        <f t="shared" si="549"/>
        <v>32.666706840109185</v>
      </c>
      <c r="D424" s="8">
        <f t="shared" si="550"/>
        <v>13807.213106527946</v>
      </c>
      <c r="E424" s="8">
        <f t="shared" si="551"/>
        <v>13511.877451649285</v>
      </c>
      <c r="F424" s="9">
        <f t="shared" si="552"/>
        <v>295.33565487866224</v>
      </c>
      <c r="G424" s="13">
        <f t="shared" si="545"/>
        <v>2.1857484715613152E-2</v>
      </c>
      <c r="H424" s="24" t="b">
        <f t="shared" si="553"/>
        <v>0</v>
      </c>
      <c r="I424" s="24" t="b">
        <f t="shared" si="554"/>
        <v>0</v>
      </c>
      <c r="J424" s="24">
        <f t="shared" si="555"/>
        <v>2.8413894797919583E-2</v>
      </c>
      <c r="K424" s="24" t="b">
        <f t="shared" si="556"/>
        <v>0</v>
      </c>
      <c r="L424" s="24">
        <f t="shared" si="557"/>
        <v>2.8413894797919583E-2</v>
      </c>
      <c r="M424" s="24" t="b">
        <f t="shared" si="558"/>
        <v>0</v>
      </c>
      <c r="N424" s="24" t="b">
        <f t="shared" si="559"/>
        <v>0</v>
      </c>
      <c r="O424" s="24">
        <f t="shared" si="560"/>
        <v>-96.981045782679246</v>
      </c>
      <c r="P424" s="24" t="b">
        <f t="shared" si="561"/>
        <v>0</v>
      </c>
      <c r="Q424" s="24">
        <f t="shared" si="562"/>
        <v>-96.981045782679246</v>
      </c>
      <c r="R424" s="48">
        <f t="shared" si="563"/>
        <v>295.33565487866224</v>
      </c>
      <c r="S424" s="49">
        <v>32.666706840109185</v>
      </c>
      <c r="T424" s="19">
        <f t="shared" si="546"/>
        <v>2.4176290050737419E-3</v>
      </c>
      <c r="U424" s="28">
        <f t="shared" si="547"/>
        <v>2.3547736381725973E-3</v>
      </c>
      <c r="V424" s="30" t="b">
        <f t="shared" ref="V424:X424" si="605">IF(AND($D424&lt;V$2,$D424&gt;W$2),V$3 )</f>
        <v>0</v>
      </c>
      <c r="W424" s="30" t="b">
        <f t="shared" si="605"/>
        <v>0</v>
      </c>
      <c r="X424" s="30">
        <f t="shared" si="605"/>
        <v>4.7702342923554032E-4</v>
      </c>
      <c r="Y424" s="30" t="b">
        <f t="shared" si="565"/>
        <v>0</v>
      </c>
      <c r="Z424" s="30">
        <f t="shared" si="566"/>
        <v>4.7702342923554032E-4</v>
      </c>
      <c r="AA424" s="30" t="b">
        <f t="shared" si="567"/>
        <v>0</v>
      </c>
      <c r="AB424" s="30" t="b">
        <f t="shared" si="568"/>
        <v>0</v>
      </c>
      <c r="AC424" s="30">
        <f t="shared" si="569"/>
        <v>26.064759911328629</v>
      </c>
      <c r="AD424" s="30" t="b">
        <f t="shared" si="570"/>
        <v>0</v>
      </c>
      <c r="AE424" s="30">
        <f t="shared" si="571"/>
        <v>26.064759911328629</v>
      </c>
      <c r="AF424" s="49">
        <f t="shared" si="572"/>
        <v>32.666706840109185</v>
      </c>
    </row>
    <row r="425" spans="1:32" ht="16.5" x14ac:dyDescent="0.3">
      <c r="A425" s="2">
        <v>42904.458333326962</v>
      </c>
      <c r="B425" s="8">
        <v>14654.410597873264</v>
      </c>
      <c r="C425" s="8">
        <f t="shared" si="549"/>
        <v>33.055257108151778</v>
      </c>
      <c r="D425" s="8">
        <f t="shared" si="550"/>
        <v>14621.355340765112</v>
      </c>
      <c r="E425" s="8">
        <f t="shared" si="551"/>
        <v>14301.469802065832</v>
      </c>
      <c r="F425" s="9">
        <f t="shared" si="552"/>
        <v>319.88553869927921</v>
      </c>
      <c r="G425" s="13">
        <f t="shared" si="545"/>
        <v>2.2367319102619233E-2</v>
      </c>
      <c r="H425" s="24" t="b">
        <f t="shared" si="553"/>
        <v>0</v>
      </c>
      <c r="I425" s="24">
        <f t="shared" si="554"/>
        <v>3.3608777590990367E-2</v>
      </c>
      <c r="J425" s="24" t="b">
        <f t="shared" si="555"/>
        <v>0</v>
      </c>
      <c r="K425" s="24" t="b">
        <f t="shared" si="556"/>
        <v>0</v>
      </c>
      <c r="L425" s="24">
        <f t="shared" si="557"/>
        <v>3.3608777590990367E-2</v>
      </c>
      <c r="M425" s="24" t="b">
        <f t="shared" si="558"/>
        <v>0</v>
      </c>
      <c r="N425" s="24">
        <f t="shared" si="559"/>
        <v>-171.52034102733461</v>
      </c>
      <c r="O425" s="24" t="b">
        <f t="shared" si="560"/>
        <v>0</v>
      </c>
      <c r="P425" s="24" t="b">
        <f t="shared" si="561"/>
        <v>0</v>
      </c>
      <c r="Q425" s="24">
        <f t="shared" si="562"/>
        <v>-171.52034102733461</v>
      </c>
      <c r="R425" s="48">
        <f t="shared" si="563"/>
        <v>319.88553869927921</v>
      </c>
      <c r="S425" s="49">
        <v>33.055257108151778</v>
      </c>
      <c r="T425" s="19">
        <f t="shared" si="546"/>
        <v>2.3113188760065053E-3</v>
      </c>
      <c r="U425" s="28">
        <f t="shared" si="547"/>
        <v>2.2505759287903791E-3</v>
      </c>
      <c r="V425" s="30" t="b">
        <f t="shared" ref="V425:X425" si="606">IF(AND($D425&lt;V$2,$D425&gt;W$2),V$3 )</f>
        <v>0</v>
      </c>
      <c r="W425" s="30" t="b">
        <f t="shared" si="606"/>
        <v>0</v>
      </c>
      <c r="X425" s="30">
        <f t="shared" si="606"/>
        <v>4.7702342923554032E-4</v>
      </c>
      <c r="Y425" s="30" t="b">
        <f t="shared" si="565"/>
        <v>0</v>
      </c>
      <c r="Z425" s="30">
        <f t="shared" si="566"/>
        <v>4.7702342923554032E-4</v>
      </c>
      <c r="AA425" s="30" t="b">
        <f t="shared" si="567"/>
        <v>0</v>
      </c>
      <c r="AB425" s="30" t="b">
        <f t="shared" si="568"/>
        <v>0</v>
      </c>
      <c r="AC425" s="30">
        <f t="shared" si="569"/>
        <v>26.064759911328629</v>
      </c>
      <c r="AD425" s="30" t="b">
        <f t="shared" si="570"/>
        <v>0</v>
      </c>
      <c r="AE425" s="30">
        <f t="shared" si="571"/>
        <v>26.064759911328629</v>
      </c>
      <c r="AF425" s="49">
        <f t="shared" si="572"/>
        <v>33.055257108151778</v>
      </c>
    </row>
    <row r="426" spans="1:32" ht="16.5" x14ac:dyDescent="0.3">
      <c r="A426" s="2">
        <v>42904.499999993626</v>
      </c>
      <c r="B426" s="8">
        <v>15257.073691406251</v>
      </c>
      <c r="C426" s="8">
        <f t="shared" si="549"/>
        <v>34.407233979892808</v>
      </c>
      <c r="D426" s="8">
        <f t="shared" si="550"/>
        <v>15222.666457426358</v>
      </c>
      <c r="E426" s="8">
        <f t="shared" si="551"/>
        <v>14882.571587144221</v>
      </c>
      <c r="F426" s="9">
        <f t="shared" si="552"/>
        <v>340.09487028213709</v>
      </c>
      <c r="G426" s="13">
        <f t="shared" si="545"/>
        <v>2.2851888753951364E-2</v>
      </c>
      <c r="H426" s="24" t="b">
        <f t="shared" si="553"/>
        <v>0</v>
      </c>
      <c r="I426" s="24">
        <f t="shared" si="554"/>
        <v>3.3608777590990367E-2</v>
      </c>
      <c r="J426" s="24" t="b">
        <f t="shared" si="555"/>
        <v>0</v>
      </c>
      <c r="K426" s="24" t="b">
        <f t="shared" si="556"/>
        <v>0</v>
      </c>
      <c r="L426" s="24">
        <f t="shared" si="557"/>
        <v>3.3608777590990367E-2</v>
      </c>
      <c r="M426" s="24" t="b">
        <f t="shared" si="558"/>
        <v>0</v>
      </c>
      <c r="N426" s="24">
        <f t="shared" si="559"/>
        <v>-171.52034102733461</v>
      </c>
      <c r="O426" s="24" t="b">
        <f t="shared" si="560"/>
        <v>0</v>
      </c>
      <c r="P426" s="24" t="b">
        <f t="shared" si="561"/>
        <v>0</v>
      </c>
      <c r="Q426" s="24">
        <f t="shared" si="562"/>
        <v>-171.52034102733461</v>
      </c>
      <c r="R426" s="48">
        <f t="shared" si="563"/>
        <v>340.09487028213709</v>
      </c>
      <c r="S426" s="49">
        <v>34.407233979892808</v>
      </c>
      <c r="T426" s="19">
        <f t="shared" si="546"/>
        <v>2.3119145625084222E-3</v>
      </c>
      <c r="U426" s="28">
        <f t="shared" si="547"/>
        <v>2.250091678352203E-3</v>
      </c>
      <c r="V426" s="30" t="b">
        <f t="shared" ref="V426:X426" si="607">IF(AND($D426&lt;V$2,$D426&gt;W$2),V$3 )</f>
        <v>0</v>
      </c>
      <c r="W426" s="30">
        <f t="shared" si="607"/>
        <v>2.2578403714412637E-3</v>
      </c>
      <c r="X426" s="30" t="b">
        <f t="shared" si="607"/>
        <v>0</v>
      </c>
      <c r="Y426" s="30" t="b">
        <f t="shared" si="565"/>
        <v>0</v>
      </c>
      <c r="Z426" s="30">
        <f t="shared" si="566"/>
        <v>2.2578403714412637E-3</v>
      </c>
      <c r="AA426" s="30" t="b">
        <f t="shared" si="567"/>
        <v>0</v>
      </c>
      <c r="AB426" s="30">
        <f t="shared" si="568"/>
        <v>-4.0802950618612499E-2</v>
      </c>
      <c r="AC426" s="30" t="b">
        <f t="shared" si="569"/>
        <v>0</v>
      </c>
      <c r="AD426" s="30" t="b">
        <f t="shared" si="570"/>
        <v>0</v>
      </c>
      <c r="AE426" s="30">
        <f t="shared" si="571"/>
        <v>-4.0802950618612499E-2</v>
      </c>
      <c r="AF426" s="49">
        <f t="shared" si="572"/>
        <v>34.407233979892808</v>
      </c>
    </row>
    <row r="427" spans="1:32" ht="16.5" x14ac:dyDescent="0.3">
      <c r="A427" s="2">
        <v>42904.541666660291</v>
      </c>
      <c r="B427" s="8">
        <v>15687.732004123263</v>
      </c>
      <c r="C427" s="8">
        <f t="shared" si="549"/>
        <v>35.37959170464206</v>
      </c>
      <c r="D427" s="8">
        <f t="shared" si="550"/>
        <v>15652.352412418621</v>
      </c>
      <c r="E427" s="8">
        <f t="shared" si="551"/>
        <v>15297.816322441176</v>
      </c>
      <c r="F427" s="9">
        <f t="shared" si="552"/>
        <v>354.53608997744431</v>
      </c>
      <c r="G427" s="13">
        <f t="shared" si="545"/>
        <v>2.3175601177624062E-2</v>
      </c>
      <c r="H427" s="24" t="b">
        <f t="shared" si="553"/>
        <v>0</v>
      </c>
      <c r="I427" s="24">
        <f t="shared" si="554"/>
        <v>3.3608777590990367E-2</v>
      </c>
      <c r="J427" s="24" t="b">
        <f t="shared" si="555"/>
        <v>0</v>
      </c>
      <c r="K427" s="24" t="b">
        <f t="shared" si="556"/>
        <v>0</v>
      </c>
      <c r="L427" s="24">
        <f t="shared" si="557"/>
        <v>3.3608777590990367E-2</v>
      </c>
      <c r="M427" s="24" t="b">
        <f t="shared" si="558"/>
        <v>0</v>
      </c>
      <c r="N427" s="24">
        <f t="shared" si="559"/>
        <v>-171.52034102733461</v>
      </c>
      <c r="O427" s="24" t="b">
        <f t="shared" si="560"/>
        <v>0</v>
      </c>
      <c r="P427" s="24" t="b">
        <f t="shared" si="561"/>
        <v>0</v>
      </c>
      <c r="Q427" s="24">
        <f t="shared" si="562"/>
        <v>-171.52034102733461</v>
      </c>
      <c r="R427" s="48">
        <f t="shared" si="563"/>
        <v>354.53608997744431</v>
      </c>
      <c r="S427" s="49">
        <v>35.37959170464206</v>
      </c>
      <c r="T427" s="19">
        <f t="shared" si="546"/>
        <v>2.3127216956280137E-3</v>
      </c>
      <c r="U427" s="28">
        <f t="shared" si="547"/>
        <v>2.2501647647167979E-3</v>
      </c>
      <c r="V427" s="30" t="b">
        <f t="shared" ref="V427:X427" si="608">IF(AND($D427&lt;V$2,$D427&gt;W$2),V$3 )</f>
        <v>0</v>
      </c>
      <c r="W427" s="30">
        <f t="shared" si="608"/>
        <v>2.2578403714412637E-3</v>
      </c>
      <c r="X427" s="30" t="b">
        <f t="shared" si="608"/>
        <v>0</v>
      </c>
      <c r="Y427" s="30" t="b">
        <f t="shared" si="565"/>
        <v>0</v>
      </c>
      <c r="Z427" s="30">
        <f t="shared" si="566"/>
        <v>2.2578403714412637E-3</v>
      </c>
      <c r="AA427" s="30" t="b">
        <f t="shared" si="567"/>
        <v>0</v>
      </c>
      <c r="AB427" s="30">
        <f t="shared" si="568"/>
        <v>-4.0802950618612499E-2</v>
      </c>
      <c r="AC427" s="30" t="b">
        <f t="shared" si="569"/>
        <v>0</v>
      </c>
      <c r="AD427" s="30" t="b">
        <f t="shared" si="570"/>
        <v>0</v>
      </c>
      <c r="AE427" s="30">
        <f t="shared" si="571"/>
        <v>-4.0802950618612499E-2</v>
      </c>
      <c r="AF427" s="49">
        <f t="shared" si="572"/>
        <v>35.37959170464206</v>
      </c>
    </row>
    <row r="428" spans="1:32" ht="16.5" x14ac:dyDescent="0.3">
      <c r="A428" s="2">
        <v>42904.583333326955</v>
      </c>
      <c r="B428" s="8">
        <v>16042.238581814236</v>
      </c>
      <c r="C428" s="8">
        <f t="shared" si="549"/>
        <v>36.180010967694216</v>
      </c>
      <c r="D428" s="8">
        <f t="shared" si="550"/>
        <v>16006.058570846541</v>
      </c>
      <c r="E428" s="8">
        <f t="shared" si="551"/>
        <v>15639.634849257929</v>
      </c>
      <c r="F428" s="9">
        <f t="shared" si="552"/>
        <v>366.42372158861195</v>
      </c>
      <c r="G428" s="13">
        <f t="shared" si="545"/>
        <v>2.342917370644354E-2</v>
      </c>
      <c r="H428" s="24" t="b">
        <f t="shared" si="553"/>
        <v>0</v>
      </c>
      <c r="I428" s="24">
        <f t="shared" si="554"/>
        <v>3.3608777590990367E-2</v>
      </c>
      <c r="J428" s="24" t="b">
        <f t="shared" si="555"/>
        <v>0</v>
      </c>
      <c r="K428" s="24" t="b">
        <f t="shared" si="556"/>
        <v>0</v>
      </c>
      <c r="L428" s="24">
        <f t="shared" si="557"/>
        <v>3.3608777590990367E-2</v>
      </c>
      <c r="M428" s="24" t="b">
        <f t="shared" si="558"/>
        <v>0</v>
      </c>
      <c r="N428" s="24">
        <f t="shared" si="559"/>
        <v>-171.52034102733461</v>
      </c>
      <c r="O428" s="24" t="b">
        <f t="shared" si="560"/>
        <v>0</v>
      </c>
      <c r="P428" s="24" t="b">
        <f t="shared" si="561"/>
        <v>0</v>
      </c>
      <c r="Q428" s="24">
        <f t="shared" si="562"/>
        <v>-171.52034102733461</v>
      </c>
      <c r="R428" s="48">
        <f t="shared" si="563"/>
        <v>366.42372158861195</v>
      </c>
      <c r="S428" s="49">
        <v>36.180010967694216</v>
      </c>
      <c r="T428" s="19">
        <f t="shared" si="546"/>
        <v>2.3133539444120006E-3</v>
      </c>
      <c r="U428" s="28">
        <f t="shared" si="547"/>
        <v>2.2502219828967802E-3</v>
      </c>
      <c r="V428" s="30" t="b">
        <f t="shared" ref="V428:X428" si="609">IF(AND($D428&lt;V$2,$D428&gt;W$2),V$3 )</f>
        <v>0</v>
      </c>
      <c r="W428" s="30">
        <f t="shared" si="609"/>
        <v>2.2578403714412637E-3</v>
      </c>
      <c r="X428" s="30" t="b">
        <f t="shared" si="609"/>
        <v>0</v>
      </c>
      <c r="Y428" s="30" t="b">
        <f t="shared" si="565"/>
        <v>0</v>
      </c>
      <c r="Z428" s="30">
        <f t="shared" si="566"/>
        <v>2.2578403714412637E-3</v>
      </c>
      <c r="AA428" s="30" t="b">
        <f t="shared" si="567"/>
        <v>0</v>
      </c>
      <c r="AB428" s="30">
        <f t="shared" si="568"/>
        <v>-4.0802950618612499E-2</v>
      </c>
      <c r="AC428" s="30" t="b">
        <f t="shared" si="569"/>
        <v>0</v>
      </c>
      <c r="AD428" s="30" t="b">
        <f t="shared" si="570"/>
        <v>0</v>
      </c>
      <c r="AE428" s="30">
        <f t="shared" si="571"/>
        <v>-4.0802950618612499E-2</v>
      </c>
      <c r="AF428" s="49">
        <f t="shared" si="572"/>
        <v>36.180010967694216</v>
      </c>
    </row>
    <row r="429" spans="1:32" ht="16.5" x14ac:dyDescent="0.3">
      <c r="A429" s="2">
        <v>42904.624999993619</v>
      </c>
      <c r="B429" s="8">
        <v>16246.736245659722</v>
      </c>
      <c r="C429" s="8">
        <f t="shared" si="549"/>
        <v>36.641734048989974</v>
      </c>
      <c r="D429" s="8">
        <f t="shared" si="550"/>
        <v>16210.094511610732</v>
      </c>
      <c r="E429" s="8">
        <f t="shared" si="551"/>
        <v>15836.813391468408</v>
      </c>
      <c r="F429" s="9">
        <f t="shared" si="552"/>
        <v>373.28112014232414</v>
      </c>
      <c r="G429" s="13">
        <f t="shared" si="545"/>
        <v>2.3570469065665556E-2</v>
      </c>
      <c r="H429" s="24" t="b">
        <f t="shared" si="553"/>
        <v>0</v>
      </c>
      <c r="I429" s="24">
        <f t="shared" si="554"/>
        <v>3.3608777590990367E-2</v>
      </c>
      <c r="J429" s="24" t="b">
        <f t="shared" si="555"/>
        <v>0</v>
      </c>
      <c r="K429" s="24" t="b">
        <f t="shared" si="556"/>
        <v>0</v>
      </c>
      <c r="L429" s="24">
        <f t="shared" si="557"/>
        <v>3.3608777590990367E-2</v>
      </c>
      <c r="M429" s="24" t="b">
        <f t="shared" si="558"/>
        <v>0</v>
      </c>
      <c r="N429" s="24">
        <f t="shared" si="559"/>
        <v>-171.52034102733461</v>
      </c>
      <c r="O429" s="24" t="b">
        <f t="shared" si="560"/>
        <v>0</v>
      </c>
      <c r="P429" s="24" t="b">
        <f t="shared" si="561"/>
        <v>0</v>
      </c>
      <c r="Q429" s="24">
        <f t="shared" si="562"/>
        <v>-171.52034102733461</v>
      </c>
      <c r="R429" s="48">
        <f t="shared" si="563"/>
        <v>373.28112014232414</v>
      </c>
      <c r="S429" s="49">
        <v>36.641734048989974</v>
      </c>
      <c r="T429" s="19">
        <f t="shared" si="546"/>
        <v>2.3137062452683551E-3</v>
      </c>
      <c r="U429" s="28">
        <f t="shared" si="547"/>
        <v>2.2502538536322454E-3</v>
      </c>
      <c r="V429" s="30" t="b">
        <f t="shared" ref="V429:X429" si="610">IF(AND($D429&lt;V$2,$D429&gt;W$2),V$3 )</f>
        <v>0</v>
      </c>
      <c r="W429" s="30">
        <f t="shared" si="610"/>
        <v>2.2578403714412637E-3</v>
      </c>
      <c r="X429" s="30" t="b">
        <f t="shared" si="610"/>
        <v>0</v>
      </c>
      <c r="Y429" s="30" t="b">
        <f t="shared" si="565"/>
        <v>0</v>
      </c>
      <c r="Z429" s="30">
        <f t="shared" si="566"/>
        <v>2.2578403714412637E-3</v>
      </c>
      <c r="AA429" s="30" t="b">
        <f t="shared" si="567"/>
        <v>0</v>
      </c>
      <c r="AB429" s="30">
        <f t="shared" si="568"/>
        <v>-4.0802950618612499E-2</v>
      </c>
      <c r="AC429" s="30" t="b">
        <f t="shared" si="569"/>
        <v>0</v>
      </c>
      <c r="AD429" s="30" t="b">
        <f t="shared" si="570"/>
        <v>0</v>
      </c>
      <c r="AE429" s="30">
        <f t="shared" si="571"/>
        <v>-4.0802950618612499E-2</v>
      </c>
      <c r="AF429" s="49">
        <f t="shared" si="572"/>
        <v>36.641734048989974</v>
      </c>
    </row>
    <row r="430" spans="1:32" ht="16.5" x14ac:dyDescent="0.3">
      <c r="A430" s="2">
        <v>42904.666666660283</v>
      </c>
      <c r="B430" s="8">
        <v>16244.113185763888</v>
      </c>
      <c r="C430" s="8">
        <f t="shared" si="549"/>
        <v>36.635811598460457</v>
      </c>
      <c r="D430" s="8">
        <f t="shared" si="550"/>
        <v>16207.477374165428</v>
      </c>
      <c r="E430" s="8">
        <f t="shared" si="551"/>
        <v>15834.284212813429</v>
      </c>
      <c r="F430" s="9">
        <f t="shared" si="552"/>
        <v>373.19316135199978</v>
      </c>
      <c r="G430" s="13">
        <f t="shared" si="545"/>
        <v>2.3568678971292192E-2</v>
      </c>
      <c r="H430" s="24" t="b">
        <f t="shared" si="553"/>
        <v>0</v>
      </c>
      <c r="I430" s="24">
        <f t="shared" si="554"/>
        <v>3.3608777590990367E-2</v>
      </c>
      <c r="J430" s="24" t="b">
        <f t="shared" si="555"/>
        <v>0</v>
      </c>
      <c r="K430" s="24" t="b">
        <f t="shared" si="556"/>
        <v>0</v>
      </c>
      <c r="L430" s="24">
        <f t="shared" si="557"/>
        <v>3.3608777590990367E-2</v>
      </c>
      <c r="M430" s="24" t="b">
        <f t="shared" si="558"/>
        <v>0</v>
      </c>
      <c r="N430" s="24">
        <f t="shared" si="559"/>
        <v>-171.52034102733461</v>
      </c>
      <c r="O430" s="24" t="b">
        <f t="shared" si="560"/>
        <v>0</v>
      </c>
      <c r="P430" s="24" t="b">
        <f t="shared" si="561"/>
        <v>0</v>
      </c>
      <c r="Q430" s="24">
        <f t="shared" si="562"/>
        <v>-171.52034102733461</v>
      </c>
      <c r="R430" s="48">
        <f t="shared" si="563"/>
        <v>373.19316135199978</v>
      </c>
      <c r="S430" s="49">
        <v>36.635811598460457</v>
      </c>
      <c r="T430" s="19">
        <f t="shared" si="546"/>
        <v>2.3137017819102935E-3</v>
      </c>
      <c r="U430" s="28">
        <f t="shared" si="547"/>
        <v>2.250253449911662E-3</v>
      </c>
      <c r="V430" s="30" t="b">
        <f t="shared" ref="V430:X430" si="611">IF(AND($D430&lt;V$2,$D430&gt;W$2),V$3 )</f>
        <v>0</v>
      </c>
      <c r="W430" s="30">
        <f t="shared" si="611"/>
        <v>2.2578403714412637E-3</v>
      </c>
      <c r="X430" s="30" t="b">
        <f t="shared" si="611"/>
        <v>0</v>
      </c>
      <c r="Y430" s="30" t="b">
        <f t="shared" si="565"/>
        <v>0</v>
      </c>
      <c r="Z430" s="30">
        <f t="shared" si="566"/>
        <v>2.2578403714412637E-3</v>
      </c>
      <c r="AA430" s="30" t="b">
        <f t="shared" si="567"/>
        <v>0</v>
      </c>
      <c r="AB430" s="30">
        <f t="shared" si="568"/>
        <v>-4.0802950618612499E-2</v>
      </c>
      <c r="AC430" s="30" t="b">
        <f t="shared" si="569"/>
        <v>0</v>
      </c>
      <c r="AD430" s="30" t="b">
        <f t="shared" si="570"/>
        <v>0</v>
      </c>
      <c r="AE430" s="30">
        <f t="shared" si="571"/>
        <v>-4.0802950618612499E-2</v>
      </c>
      <c r="AF430" s="49">
        <f t="shared" si="572"/>
        <v>36.635811598460457</v>
      </c>
    </row>
    <row r="431" spans="1:32" ht="16.5" x14ac:dyDescent="0.3">
      <c r="A431" s="2">
        <v>42904.708333326947</v>
      </c>
      <c r="B431" s="8">
        <v>15939.470246310764</v>
      </c>
      <c r="C431" s="8">
        <f t="shared" si="549"/>
        <v>35.947976470888655</v>
      </c>
      <c r="D431" s="8">
        <f t="shared" si="550"/>
        <v>15903.522269839876</v>
      </c>
      <c r="E431" s="8">
        <f t="shared" si="551"/>
        <v>15540.5446679868</v>
      </c>
      <c r="F431" s="9">
        <f t="shared" si="552"/>
        <v>362.97760185307601</v>
      </c>
      <c r="G431" s="13">
        <f t="shared" si="545"/>
        <v>2.3356813394114967E-2</v>
      </c>
      <c r="H431" s="24" t="b">
        <f t="shared" si="553"/>
        <v>0</v>
      </c>
      <c r="I431" s="24">
        <f t="shared" si="554"/>
        <v>3.3608777590990367E-2</v>
      </c>
      <c r="J431" s="24" t="b">
        <f t="shared" si="555"/>
        <v>0</v>
      </c>
      <c r="K431" s="24" t="b">
        <f t="shared" si="556"/>
        <v>0</v>
      </c>
      <c r="L431" s="24">
        <f t="shared" si="557"/>
        <v>3.3608777590990367E-2</v>
      </c>
      <c r="M431" s="24" t="b">
        <f t="shared" si="558"/>
        <v>0</v>
      </c>
      <c r="N431" s="24">
        <f t="shared" si="559"/>
        <v>-171.52034102733461</v>
      </c>
      <c r="O431" s="24" t="b">
        <f t="shared" si="560"/>
        <v>0</v>
      </c>
      <c r="P431" s="24" t="b">
        <f t="shared" si="561"/>
        <v>0</v>
      </c>
      <c r="Q431" s="24">
        <f t="shared" si="562"/>
        <v>-171.52034102733461</v>
      </c>
      <c r="R431" s="48">
        <f t="shared" si="563"/>
        <v>362.97760185307601</v>
      </c>
      <c r="S431" s="49">
        <v>35.947976470888655</v>
      </c>
      <c r="T431" s="19">
        <f t="shared" si="546"/>
        <v>2.3131735237659169E-3</v>
      </c>
      <c r="U431" s="28">
        <f t="shared" si="547"/>
        <v>2.2502056578165355E-3</v>
      </c>
      <c r="V431" s="30" t="b">
        <f t="shared" ref="V431:X431" si="612">IF(AND($D431&lt;V$2,$D431&gt;W$2),V$3 )</f>
        <v>0</v>
      </c>
      <c r="W431" s="30">
        <f t="shared" si="612"/>
        <v>2.2578403714412637E-3</v>
      </c>
      <c r="X431" s="30" t="b">
        <f t="shared" si="612"/>
        <v>0</v>
      </c>
      <c r="Y431" s="30" t="b">
        <f t="shared" si="565"/>
        <v>0</v>
      </c>
      <c r="Z431" s="30">
        <f t="shared" si="566"/>
        <v>2.2578403714412637E-3</v>
      </c>
      <c r="AA431" s="30" t="b">
        <f t="shared" si="567"/>
        <v>0</v>
      </c>
      <c r="AB431" s="30">
        <f t="shared" si="568"/>
        <v>-4.0802950618612499E-2</v>
      </c>
      <c r="AC431" s="30" t="b">
        <f t="shared" si="569"/>
        <v>0</v>
      </c>
      <c r="AD431" s="30" t="b">
        <f t="shared" si="570"/>
        <v>0</v>
      </c>
      <c r="AE431" s="30">
        <f t="shared" si="571"/>
        <v>-4.0802950618612499E-2</v>
      </c>
      <c r="AF431" s="49">
        <f t="shared" si="572"/>
        <v>35.947976470888655</v>
      </c>
    </row>
    <row r="432" spans="1:32" ht="16.5" x14ac:dyDescent="0.3">
      <c r="A432" s="2">
        <v>42904.749999993612</v>
      </c>
      <c r="B432" s="8">
        <v>15433.43988172743</v>
      </c>
      <c r="C432" s="8">
        <f t="shared" si="549"/>
        <v>34.805440684557261</v>
      </c>
      <c r="D432" s="8">
        <f t="shared" si="550"/>
        <v>15398.634441042874</v>
      </c>
      <c r="E432" s="8">
        <f t="shared" si="551"/>
        <v>15052.625501936234</v>
      </c>
      <c r="F432" s="9">
        <f t="shared" si="552"/>
        <v>346.00893910663962</v>
      </c>
      <c r="G432" s="13">
        <f t="shared" si="545"/>
        <v>2.2986617122848909E-2</v>
      </c>
      <c r="H432" s="24" t="b">
        <f t="shared" si="553"/>
        <v>0</v>
      </c>
      <c r="I432" s="24">
        <f t="shared" si="554"/>
        <v>3.3608777590990367E-2</v>
      </c>
      <c r="J432" s="24" t="b">
        <f t="shared" si="555"/>
        <v>0</v>
      </c>
      <c r="K432" s="24" t="b">
        <f t="shared" si="556"/>
        <v>0</v>
      </c>
      <c r="L432" s="24">
        <f t="shared" si="557"/>
        <v>3.3608777590990367E-2</v>
      </c>
      <c r="M432" s="24" t="b">
        <f t="shared" si="558"/>
        <v>0</v>
      </c>
      <c r="N432" s="24">
        <f t="shared" si="559"/>
        <v>-171.52034102733461</v>
      </c>
      <c r="O432" s="24" t="b">
        <f t="shared" si="560"/>
        <v>0</v>
      </c>
      <c r="P432" s="24" t="b">
        <f t="shared" si="561"/>
        <v>0</v>
      </c>
      <c r="Q432" s="24">
        <f t="shared" si="562"/>
        <v>-171.52034102733461</v>
      </c>
      <c r="R432" s="48">
        <f t="shared" si="563"/>
        <v>346.00893910663962</v>
      </c>
      <c r="S432" s="49">
        <v>34.805440684557261</v>
      </c>
      <c r="T432" s="19">
        <f t="shared" si="546"/>
        <v>2.3122504894631307E-3</v>
      </c>
      <c r="U432" s="28">
        <f t="shared" si="547"/>
        <v>2.2501221023516838E-3</v>
      </c>
      <c r="V432" s="30" t="b">
        <f t="shared" ref="V432:X432" si="613">IF(AND($D432&lt;V$2,$D432&gt;W$2),V$3 )</f>
        <v>0</v>
      </c>
      <c r="W432" s="30">
        <f t="shared" si="613"/>
        <v>2.2578403714412637E-3</v>
      </c>
      <c r="X432" s="30" t="b">
        <f t="shared" si="613"/>
        <v>0</v>
      </c>
      <c r="Y432" s="30" t="b">
        <f t="shared" si="565"/>
        <v>0</v>
      </c>
      <c r="Z432" s="30">
        <f t="shared" si="566"/>
        <v>2.2578403714412637E-3</v>
      </c>
      <c r="AA432" s="30" t="b">
        <f t="shared" si="567"/>
        <v>0</v>
      </c>
      <c r="AB432" s="30">
        <f t="shared" si="568"/>
        <v>-4.0802950618612499E-2</v>
      </c>
      <c r="AC432" s="30" t="b">
        <f t="shared" si="569"/>
        <v>0</v>
      </c>
      <c r="AD432" s="30" t="b">
        <f t="shared" si="570"/>
        <v>0</v>
      </c>
      <c r="AE432" s="30">
        <f t="shared" si="571"/>
        <v>-4.0802950618612499E-2</v>
      </c>
      <c r="AF432" s="49">
        <f t="shared" si="572"/>
        <v>34.805440684557261</v>
      </c>
    </row>
    <row r="433" spans="1:32" ht="16.5" x14ac:dyDescent="0.3">
      <c r="A433" s="2">
        <v>42904.791666660276</v>
      </c>
      <c r="B433" s="8">
        <v>14914.953328450521</v>
      </c>
      <c r="C433" s="8">
        <f t="shared" si="549"/>
        <v>33.634780812519224</v>
      </c>
      <c r="D433" s="8">
        <f t="shared" si="550"/>
        <v>14881.318547638002</v>
      </c>
      <c r="E433" s="8">
        <f t="shared" si="551"/>
        <v>14552.695963337092</v>
      </c>
      <c r="F433" s="9">
        <f t="shared" si="552"/>
        <v>328.62258430091077</v>
      </c>
      <c r="G433" s="13">
        <f t="shared" si="545"/>
        <v>2.2581560497712344E-2</v>
      </c>
      <c r="H433" s="24" t="b">
        <f t="shared" si="553"/>
        <v>0</v>
      </c>
      <c r="I433" s="24">
        <f t="shared" si="554"/>
        <v>3.3608777590990367E-2</v>
      </c>
      <c r="J433" s="24" t="b">
        <f t="shared" si="555"/>
        <v>0</v>
      </c>
      <c r="K433" s="24" t="b">
        <f t="shared" si="556"/>
        <v>0</v>
      </c>
      <c r="L433" s="24">
        <f t="shared" si="557"/>
        <v>3.3608777590990367E-2</v>
      </c>
      <c r="M433" s="24" t="b">
        <f t="shared" si="558"/>
        <v>0</v>
      </c>
      <c r="N433" s="24">
        <f t="shared" si="559"/>
        <v>-171.52034102733461</v>
      </c>
      <c r="O433" s="24" t="b">
        <f t="shared" si="560"/>
        <v>0</v>
      </c>
      <c r="P433" s="24" t="b">
        <f t="shared" si="561"/>
        <v>0</v>
      </c>
      <c r="Q433" s="24">
        <f t="shared" si="562"/>
        <v>-171.52034102733461</v>
      </c>
      <c r="R433" s="48">
        <f t="shared" si="563"/>
        <v>328.62258430091077</v>
      </c>
      <c r="S433" s="49">
        <v>33.634780812519224</v>
      </c>
      <c r="T433" s="19">
        <f t="shared" si="546"/>
        <v>2.3112405355857103E-3</v>
      </c>
      <c r="U433" s="28">
        <f t="shared" si="547"/>
        <v>2.2500306093574882E-3</v>
      </c>
      <c r="V433" s="30" t="b">
        <f t="shared" ref="V433:X433" si="614">IF(AND($D433&lt;V$2,$D433&gt;W$2),V$3 )</f>
        <v>0</v>
      </c>
      <c r="W433" s="30">
        <f t="shared" si="614"/>
        <v>2.2578403714412637E-3</v>
      </c>
      <c r="X433" s="30" t="b">
        <f t="shared" si="614"/>
        <v>0</v>
      </c>
      <c r="Y433" s="30" t="b">
        <f t="shared" si="565"/>
        <v>0</v>
      </c>
      <c r="Z433" s="30">
        <f t="shared" si="566"/>
        <v>2.2578403714412637E-3</v>
      </c>
      <c r="AA433" s="30" t="b">
        <f t="shared" si="567"/>
        <v>0</v>
      </c>
      <c r="AB433" s="30">
        <f t="shared" si="568"/>
        <v>-4.0802950618612499E-2</v>
      </c>
      <c r="AC433" s="30" t="b">
        <f t="shared" si="569"/>
        <v>0</v>
      </c>
      <c r="AD433" s="30" t="b">
        <f t="shared" si="570"/>
        <v>0</v>
      </c>
      <c r="AE433" s="30">
        <f t="shared" si="571"/>
        <v>-4.0802950618612499E-2</v>
      </c>
      <c r="AF433" s="49">
        <f t="shared" si="572"/>
        <v>33.634780812519224</v>
      </c>
    </row>
    <row r="434" spans="1:32" ht="16.5" x14ac:dyDescent="0.3">
      <c r="A434" s="2">
        <v>42904.83333332694</v>
      </c>
      <c r="B434" s="8">
        <v>14613.856096462674</v>
      </c>
      <c r="C434" s="8">
        <f t="shared" si="549"/>
        <v>33.035911660817959</v>
      </c>
      <c r="D434" s="8">
        <f t="shared" si="550"/>
        <v>14580.820184801856</v>
      </c>
      <c r="E434" s="8">
        <f t="shared" si="551"/>
        <v>14262.296983143962</v>
      </c>
      <c r="F434" s="9">
        <f t="shared" si="552"/>
        <v>318.52320165789405</v>
      </c>
      <c r="G434" s="13">
        <f t="shared" si="545"/>
        <v>2.2333233001272088E-2</v>
      </c>
      <c r="H434" s="24" t="b">
        <f t="shared" si="553"/>
        <v>0</v>
      </c>
      <c r="I434" s="24">
        <f t="shared" si="554"/>
        <v>3.3608777590990367E-2</v>
      </c>
      <c r="J434" s="24" t="b">
        <f t="shared" si="555"/>
        <v>0</v>
      </c>
      <c r="K434" s="24" t="b">
        <f t="shared" si="556"/>
        <v>0</v>
      </c>
      <c r="L434" s="24">
        <f t="shared" si="557"/>
        <v>3.3608777590990367E-2</v>
      </c>
      <c r="M434" s="24" t="b">
        <f t="shared" si="558"/>
        <v>0</v>
      </c>
      <c r="N434" s="24">
        <f t="shared" si="559"/>
        <v>-171.52034102733461</v>
      </c>
      <c r="O434" s="24" t="b">
        <f t="shared" si="560"/>
        <v>0</v>
      </c>
      <c r="P434" s="24" t="b">
        <f t="shared" si="561"/>
        <v>0</v>
      </c>
      <c r="Q434" s="24">
        <f t="shared" si="562"/>
        <v>-171.52034102733461</v>
      </c>
      <c r="R434" s="48">
        <f t="shared" si="563"/>
        <v>318.52320165789405</v>
      </c>
      <c r="S434" s="49">
        <v>33.035911660817959</v>
      </c>
      <c r="T434" s="19">
        <f t="shared" si="546"/>
        <v>2.3163107387163357E-3</v>
      </c>
      <c r="U434" s="28">
        <f t="shared" si="547"/>
        <v>2.2554895361074218E-3</v>
      </c>
      <c r="V434" s="30" t="b">
        <f t="shared" ref="V434:X434" si="615">IF(AND($D434&lt;V$2,$D434&gt;W$2),V$3 )</f>
        <v>0</v>
      </c>
      <c r="W434" s="30" t="b">
        <f t="shared" si="615"/>
        <v>0</v>
      </c>
      <c r="X434" s="30">
        <f t="shared" si="615"/>
        <v>4.7702342923554032E-4</v>
      </c>
      <c r="Y434" s="30" t="b">
        <f t="shared" si="565"/>
        <v>0</v>
      </c>
      <c r="Z434" s="30">
        <f t="shared" si="566"/>
        <v>4.7702342923554032E-4</v>
      </c>
      <c r="AA434" s="30" t="b">
        <f t="shared" si="567"/>
        <v>0</v>
      </c>
      <c r="AB434" s="30" t="b">
        <f t="shared" si="568"/>
        <v>0</v>
      </c>
      <c r="AC434" s="30">
        <f t="shared" si="569"/>
        <v>26.064759911328629</v>
      </c>
      <c r="AD434" s="30" t="b">
        <f t="shared" si="570"/>
        <v>0</v>
      </c>
      <c r="AE434" s="30">
        <f t="shared" si="571"/>
        <v>26.064759911328629</v>
      </c>
      <c r="AF434" s="49">
        <f t="shared" si="572"/>
        <v>33.035911660817959</v>
      </c>
    </row>
    <row r="435" spans="1:32" ht="16.5" x14ac:dyDescent="0.3">
      <c r="A435" s="2">
        <v>42904.874999993604</v>
      </c>
      <c r="B435" s="8">
        <v>13612.036582031251</v>
      </c>
      <c r="C435" s="8">
        <f t="shared" si="549"/>
        <v>32.558020280568797</v>
      </c>
      <c r="D435" s="8">
        <f t="shared" si="550"/>
        <v>13579.478561750682</v>
      </c>
      <c r="E435" s="8">
        <f t="shared" si="551"/>
        <v>13290.613732269174</v>
      </c>
      <c r="F435" s="9">
        <f t="shared" si="552"/>
        <v>288.86482948150899</v>
      </c>
      <c r="G435" s="13">
        <f t="shared" si="545"/>
        <v>2.1734498895273336E-2</v>
      </c>
      <c r="H435" s="24" t="b">
        <f t="shared" si="553"/>
        <v>0</v>
      </c>
      <c r="I435" s="24" t="b">
        <f t="shared" si="554"/>
        <v>0</v>
      </c>
      <c r="J435" s="24">
        <f t="shared" si="555"/>
        <v>2.8413894797919583E-2</v>
      </c>
      <c r="K435" s="24" t="b">
        <f t="shared" si="556"/>
        <v>0</v>
      </c>
      <c r="L435" s="24">
        <f t="shared" si="557"/>
        <v>2.8413894797919583E-2</v>
      </c>
      <c r="M435" s="24" t="b">
        <f t="shared" si="558"/>
        <v>0</v>
      </c>
      <c r="N435" s="24" t="b">
        <f t="shared" si="559"/>
        <v>0</v>
      </c>
      <c r="O435" s="24">
        <f t="shared" si="560"/>
        <v>-96.981045782679246</v>
      </c>
      <c r="P435" s="24" t="b">
        <f t="shared" si="561"/>
        <v>0</v>
      </c>
      <c r="Q435" s="24">
        <f t="shared" si="562"/>
        <v>-96.981045782679246</v>
      </c>
      <c r="R435" s="48">
        <f t="shared" si="563"/>
        <v>288.86482948150899</v>
      </c>
      <c r="S435" s="49">
        <v>32.558020280568797</v>
      </c>
      <c r="T435" s="19">
        <f t="shared" si="546"/>
        <v>2.4497002874682146E-3</v>
      </c>
      <c r="U435" s="28">
        <f t="shared" si="547"/>
        <v>2.3861478651078759E-3</v>
      </c>
      <c r="V435" s="30" t="b">
        <f t="shared" ref="V435:X435" si="616">IF(AND($D435&lt;V$2,$D435&gt;W$2),V$3 )</f>
        <v>0</v>
      </c>
      <c r="W435" s="30" t="b">
        <f t="shared" si="616"/>
        <v>0</v>
      </c>
      <c r="X435" s="30">
        <f t="shared" si="616"/>
        <v>4.7702342923554032E-4</v>
      </c>
      <c r="Y435" s="30" t="b">
        <f t="shared" si="565"/>
        <v>0</v>
      </c>
      <c r="Z435" s="30">
        <f t="shared" si="566"/>
        <v>4.7702342923554032E-4</v>
      </c>
      <c r="AA435" s="30" t="b">
        <f t="shared" si="567"/>
        <v>0</v>
      </c>
      <c r="AB435" s="30" t="b">
        <f t="shared" si="568"/>
        <v>0</v>
      </c>
      <c r="AC435" s="30">
        <f t="shared" si="569"/>
        <v>26.064759911328629</v>
      </c>
      <c r="AD435" s="30" t="b">
        <f t="shared" si="570"/>
        <v>0</v>
      </c>
      <c r="AE435" s="30">
        <f t="shared" si="571"/>
        <v>26.064759911328629</v>
      </c>
      <c r="AF435" s="49">
        <f t="shared" si="572"/>
        <v>32.558020280568797</v>
      </c>
    </row>
    <row r="436" spans="1:32" ht="16.5" x14ac:dyDescent="0.3">
      <c r="A436" s="2">
        <v>42904.916666660269</v>
      </c>
      <c r="B436" s="8">
        <v>12377.56060438368</v>
      </c>
      <c r="C436" s="8">
        <f t="shared" si="549"/>
        <v>31.969146316402458</v>
      </c>
      <c r="D436" s="8">
        <f t="shared" si="550"/>
        <v>12345.591458067278</v>
      </c>
      <c r="E436" s="8">
        <f t="shared" si="551"/>
        <v>12091.786166942338</v>
      </c>
      <c r="F436" s="9">
        <f t="shared" si="552"/>
        <v>253.805291124939</v>
      </c>
      <c r="G436" s="13">
        <f t="shared" si="545"/>
        <v>2.0989892446065229E-2</v>
      </c>
      <c r="H436" s="24" t="b">
        <f t="shared" si="553"/>
        <v>0</v>
      </c>
      <c r="I436" s="24" t="b">
        <f t="shared" si="554"/>
        <v>0</v>
      </c>
      <c r="J436" s="24">
        <f t="shared" si="555"/>
        <v>2.8413894797919583E-2</v>
      </c>
      <c r="K436" s="24" t="b">
        <f t="shared" si="556"/>
        <v>0</v>
      </c>
      <c r="L436" s="24">
        <f t="shared" si="557"/>
        <v>2.8413894797919583E-2</v>
      </c>
      <c r="M436" s="24" t="b">
        <f t="shared" si="558"/>
        <v>0</v>
      </c>
      <c r="N436" s="24" t="b">
        <f t="shared" si="559"/>
        <v>0</v>
      </c>
      <c r="O436" s="24">
        <f t="shared" si="560"/>
        <v>-96.981045782679246</v>
      </c>
      <c r="P436" s="24" t="b">
        <f t="shared" si="561"/>
        <v>0</v>
      </c>
      <c r="Q436" s="24">
        <f t="shared" si="562"/>
        <v>-96.981045782679246</v>
      </c>
      <c r="R436" s="48">
        <f t="shared" si="563"/>
        <v>253.805291124939</v>
      </c>
      <c r="S436" s="49">
        <v>31.969146316402458</v>
      </c>
      <c r="T436" s="19">
        <f t="shared" si="546"/>
        <v>2.6438729460667039E-3</v>
      </c>
      <c r="U436" s="28">
        <f t="shared" si="547"/>
        <v>2.5761770960417677E-3</v>
      </c>
      <c r="V436" s="30" t="b">
        <f t="shared" ref="V436:X436" si="617">IF(AND($D436&lt;V$2,$D436&gt;W$2),V$3 )</f>
        <v>0</v>
      </c>
      <c r="W436" s="30" t="b">
        <f t="shared" si="617"/>
        <v>0</v>
      </c>
      <c r="X436" s="30">
        <f t="shared" si="617"/>
        <v>4.7702342923554032E-4</v>
      </c>
      <c r="Y436" s="30" t="b">
        <f t="shared" si="565"/>
        <v>0</v>
      </c>
      <c r="Z436" s="30">
        <f t="shared" si="566"/>
        <v>4.7702342923554032E-4</v>
      </c>
      <c r="AA436" s="30" t="b">
        <f t="shared" si="567"/>
        <v>0</v>
      </c>
      <c r="AB436" s="30" t="b">
        <f t="shared" si="568"/>
        <v>0</v>
      </c>
      <c r="AC436" s="30">
        <f t="shared" si="569"/>
        <v>26.064759911328629</v>
      </c>
      <c r="AD436" s="30" t="b">
        <f t="shared" si="570"/>
        <v>0</v>
      </c>
      <c r="AE436" s="30">
        <f t="shared" si="571"/>
        <v>26.064759911328629</v>
      </c>
      <c r="AF436" s="49">
        <f t="shared" si="572"/>
        <v>31.969146316402458</v>
      </c>
    </row>
    <row r="437" spans="1:32" ht="16.5" x14ac:dyDescent="0.3">
      <c r="A437" s="2">
        <v>42904.958333326933</v>
      </c>
      <c r="B437" s="8">
        <v>11357.58304796007</v>
      </c>
      <c r="C437" s="8">
        <f t="shared" si="549"/>
        <v>31.482593124693981</v>
      </c>
      <c r="D437" s="8">
        <f t="shared" si="550"/>
        <v>11326.100454835376</v>
      </c>
      <c r="E437" s="8">
        <f t="shared" si="551"/>
        <v>11101.262873823693</v>
      </c>
      <c r="F437" s="9">
        <f t="shared" si="552"/>
        <v>224.83758101168229</v>
      </c>
      <c r="G437" s="13">
        <f t="shared" si="545"/>
        <v>2.0253333658266915E-2</v>
      </c>
      <c r="H437" s="24" t="b">
        <f t="shared" si="553"/>
        <v>0</v>
      </c>
      <c r="I437" s="24" t="b">
        <f t="shared" si="554"/>
        <v>0</v>
      </c>
      <c r="J437" s="24">
        <f t="shared" si="555"/>
        <v>2.8413894797919583E-2</v>
      </c>
      <c r="K437" s="24" t="b">
        <f t="shared" si="556"/>
        <v>0</v>
      </c>
      <c r="L437" s="24">
        <f t="shared" si="557"/>
        <v>2.8413894797919583E-2</v>
      </c>
      <c r="M437" s="24" t="b">
        <f t="shared" si="558"/>
        <v>0</v>
      </c>
      <c r="N437" s="24" t="b">
        <f t="shared" si="559"/>
        <v>0</v>
      </c>
      <c r="O437" s="24">
        <f t="shared" si="560"/>
        <v>-96.981045782679246</v>
      </c>
      <c r="P437" s="24" t="b">
        <f t="shared" si="561"/>
        <v>0</v>
      </c>
      <c r="Q437" s="24">
        <f t="shared" si="562"/>
        <v>-96.981045782679246</v>
      </c>
      <c r="R437" s="48">
        <f t="shared" si="563"/>
        <v>224.83758101168229</v>
      </c>
      <c r="S437" s="49">
        <v>31.482593124693981</v>
      </c>
      <c r="T437" s="19">
        <f t="shared" si="546"/>
        <v>2.8359469983301271E-3</v>
      </c>
      <c r="U437" s="28">
        <f t="shared" si="547"/>
        <v>2.7642823491265248E-3</v>
      </c>
      <c r="V437" s="30" t="b">
        <f t="shared" ref="V437:X437" si="618">IF(AND($D437&lt;V$2,$D437&gt;W$2),V$3 )</f>
        <v>0</v>
      </c>
      <c r="W437" s="30" t="b">
        <f t="shared" si="618"/>
        <v>0</v>
      </c>
      <c r="X437" s="30">
        <f t="shared" si="618"/>
        <v>4.7702342923554032E-4</v>
      </c>
      <c r="Y437" s="30" t="b">
        <f t="shared" si="565"/>
        <v>0</v>
      </c>
      <c r="Z437" s="30">
        <f t="shared" si="566"/>
        <v>4.7702342923554032E-4</v>
      </c>
      <c r="AA437" s="30" t="b">
        <f t="shared" si="567"/>
        <v>0</v>
      </c>
      <c r="AB437" s="30" t="b">
        <f t="shared" si="568"/>
        <v>0</v>
      </c>
      <c r="AC437" s="30">
        <f t="shared" si="569"/>
        <v>26.064759911328629</v>
      </c>
      <c r="AD437" s="30" t="b">
        <f t="shared" si="570"/>
        <v>0</v>
      </c>
      <c r="AE437" s="30">
        <f t="shared" si="571"/>
        <v>26.064759911328629</v>
      </c>
      <c r="AF437" s="49">
        <f t="shared" si="572"/>
        <v>31.482593124693981</v>
      </c>
    </row>
    <row r="438" spans="1:32" ht="16.5" x14ac:dyDescent="0.3">
      <c r="A438" s="2">
        <v>42904.999999993597</v>
      </c>
      <c r="B438" s="8">
        <v>10679.21236436632</v>
      </c>
      <c r="C438" s="8">
        <f t="shared" si="549"/>
        <v>31.158994414913234</v>
      </c>
      <c r="D438" s="8">
        <f t="shared" si="550"/>
        <v>10648.053369951407</v>
      </c>
      <c r="E438" s="8">
        <f t="shared" si="551"/>
        <v>10442.481747477654</v>
      </c>
      <c r="F438" s="9">
        <f t="shared" si="552"/>
        <v>205.57162247375311</v>
      </c>
      <c r="G438" s="13">
        <f t="shared" si="545"/>
        <v>1.9686088752169307E-2</v>
      </c>
      <c r="H438" s="24" t="b">
        <f t="shared" si="553"/>
        <v>0</v>
      </c>
      <c r="I438" s="24" t="b">
        <f t="shared" si="554"/>
        <v>0</v>
      </c>
      <c r="J438" s="24">
        <f t="shared" si="555"/>
        <v>2.8413894797919583E-2</v>
      </c>
      <c r="K438" s="24" t="b">
        <f t="shared" si="556"/>
        <v>0</v>
      </c>
      <c r="L438" s="24">
        <f t="shared" si="557"/>
        <v>2.8413894797919583E-2</v>
      </c>
      <c r="M438" s="24" t="b">
        <f t="shared" si="558"/>
        <v>0</v>
      </c>
      <c r="N438" s="24" t="b">
        <f t="shared" si="559"/>
        <v>0</v>
      </c>
      <c r="O438" s="24">
        <f t="shared" si="560"/>
        <v>-96.981045782679246</v>
      </c>
      <c r="P438" s="24" t="b">
        <f t="shared" si="561"/>
        <v>0</v>
      </c>
      <c r="Q438" s="24">
        <f t="shared" si="562"/>
        <v>-96.981045782679246</v>
      </c>
      <c r="R438" s="48">
        <f t="shared" si="563"/>
        <v>205.57162247375311</v>
      </c>
      <c r="S438" s="49">
        <v>31.158994414913234</v>
      </c>
      <c r="T438" s="19">
        <f t="shared" si="546"/>
        <v>2.9838686979213138E-3</v>
      </c>
      <c r="U438" s="28">
        <f t="shared" si="547"/>
        <v>2.9092356717740284E-3</v>
      </c>
      <c r="V438" s="30" t="b">
        <f t="shared" ref="V438:X438" si="619">IF(AND($D438&lt;V$2,$D438&gt;W$2),V$3 )</f>
        <v>0</v>
      </c>
      <c r="W438" s="30" t="b">
        <f t="shared" si="619"/>
        <v>0</v>
      </c>
      <c r="X438" s="30">
        <f t="shared" si="619"/>
        <v>4.7702342923554032E-4</v>
      </c>
      <c r="Y438" s="30" t="b">
        <f t="shared" si="565"/>
        <v>0</v>
      </c>
      <c r="Z438" s="30">
        <f t="shared" si="566"/>
        <v>4.7702342923554032E-4</v>
      </c>
      <c r="AA438" s="30" t="b">
        <f t="shared" si="567"/>
        <v>0</v>
      </c>
      <c r="AB438" s="30" t="b">
        <f t="shared" si="568"/>
        <v>0</v>
      </c>
      <c r="AC438" s="30">
        <f t="shared" si="569"/>
        <v>26.064759911328629</v>
      </c>
      <c r="AD438" s="30" t="b">
        <f t="shared" si="570"/>
        <v>0</v>
      </c>
      <c r="AE438" s="30">
        <f t="shared" si="571"/>
        <v>26.064759911328629</v>
      </c>
      <c r="AF438" s="49">
        <f t="shared" si="572"/>
        <v>31.158994414913234</v>
      </c>
    </row>
    <row r="439" spans="1:32" ht="16.5" x14ac:dyDescent="0.3">
      <c r="A439" s="2">
        <v>42905.041666660261</v>
      </c>
      <c r="B439" s="8">
        <v>10265.865266927083</v>
      </c>
      <c r="C439" s="8">
        <f t="shared" si="549"/>
        <v>30.818160959969379</v>
      </c>
      <c r="D439" s="8">
        <f t="shared" si="550"/>
        <v>10235.047105967114</v>
      </c>
      <c r="E439" s="8">
        <f t="shared" si="551"/>
        <v>10041.210600029093</v>
      </c>
      <c r="F439" s="9">
        <f t="shared" si="552"/>
        <v>193.83650593802162</v>
      </c>
      <c r="G439" s="13">
        <f t="shared" si="545"/>
        <v>1.9304097250729908E-2</v>
      </c>
      <c r="H439" s="24" t="b">
        <f t="shared" si="553"/>
        <v>0</v>
      </c>
      <c r="I439" s="24" t="b">
        <f t="shared" si="554"/>
        <v>0</v>
      </c>
      <c r="J439" s="24">
        <f t="shared" si="555"/>
        <v>2.8413894797919583E-2</v>
      </c>
      <c r="K439" s="24" t="b">
        <f t="shared" si="556"/>
        <v>0</v>
      </c>
      <c r="L439" s="24">
        <f t="shared" si="557"/>
        <v>2.8413894797919583E-2</v>
      </c>
      <c r="M439" s="24" t="b">
        <f t="shared" si="558"/>
        <v>0</v>
      </c>
      <c r="N439" s="24" t="b">
        <f t="shared" si="559"/>
        <v>0</v>
      </c>
      <c r="O439" s="24">
        <f t="shared" si="560"/>
        <v>-96.981045782679246</v>
      </c>
      <c r="P439" s="24" t="b">
        <f t="shared" si="561"/>
        <v>0</v>
      </c>
      <c r="Q439" s="24">
        <f t="shared" si="562"/>
        <v>-96.981045782679246</v>
      </c>
      <c r="R439" s="48">
        <f t="shared" si="563"/>
        <v>193.83650593802162</v>
      </c>
      <c r="S439" s="49">
        <v>30.818160959969379</v>
      </c>
      <c r="T439" s="19">
        <f t="shared" si="546"/>
        <v>3.0691678710413751E-3</v>
      </c>
      <c r="U439" s="28">
        <f t="shared" si="547"/>
        <v>2.9930182058917074E-3</v>
      </c>
      <c r="V439" s="30" t="b">
        <f t="shared" ref="V439:X439" si="620">IF(AND($D439&lt;V$2,$D439&gt;W$2),V$3 )</f>
        <v>0</v>
      </c>
      <c r="W439" s="30" t="b">
        <f t="shared" si="620"/>
        <v>0</v>
      </c>
      <c r="X439" s="30" t="b">
        <f t="shared" si="620"/>
        <v>0</v>
      </c>
      <c r="Y439" s="30">
        <f t="shared" si="565"/>
        <v>2.1268721667216761E-3</v>
      </c>
      <c r="Z439" s="30">
        <f t="shared" si="566"/>
        <v>2.1268721667216761E-3</v>
      </c>
      <c r="AA439" s="30" t="b">
        <f t="shared" si="567"/>
        <v>0</v>
      </c>
      <c r="AB439" s="30" t="b">
        <f t="shared" si="568"/>
        <v>0</v>
      </c>
      <c r="AC439" s="30" t="b">
        <f t="shared" si="569"/>
        <v>0</v>
      </c>
      <c r="AD439" s="30">
        <f t="shared" si="570"/>
        <v>8.9839778564273765</v>
      </c>
      <c r="AE439" s="30">
        <f t="shared" si="571"/>
        <v>8.9839778564273765</v>
      </c>
      <c r="AF439" s="49">
        <f t="shared" si="572"/>
        <v>30.818160959969379</v>
      </c>
    </row>
    <row r="440" spans="1:32" ht="16.5" x14ac:dyDescent="0.3">
      <c r="A440" s="2">
        <v>42905.083333326926</v>
      </c>
      <c r="B440" s="8">
        <v>10048.298237847222</v>
      </c>
      <c r="C440" s="8">
        <f t="shared" si="549"/>
        <v>30.355423701423099</v>
      </c>
      <c r="D440" s="8">
        <f t="shared" si="550"/>
        <v>10017.942814145799</v>
      </c>
      <c r="E440" s="8">
        <f t="shared" si="551"/>
        <v>9828.9941318934671</v>
      </c>
      <c r="F440" s="9">
        <f t="shared" si="552"/>
        <v>188.94868225233262</v>
      </c>
      <c r="G440" s="13">
        <f t="shared" si="545"/>
        <v>1.9223603119186455E-2</v>
      </c>
      <c r="H440" s="24" t="b">
        <f t="shared" si="553"/>
        <v>0</v>
      </c>
      <c r="I440" s="24" t="b">
        <f t="shared" si="554"/>
        <v>0</v>
      </c>
      <c r="J440" s="24" t="b">
        <f t="shared" si="555"/>
        <v>0</v>
      </c>
      <c r="K440" s="24">
        <f t="shared" si="556"/>
        <v>1.9472250337568883E-2</v>
      </c>
      <c r="L440" s="24">
        <f t="shared" si="557"/>
        <v>1.9472250337568883E-2</v>
      </c>
      <c r="M440" s="24" t="b">
        <f t="shared" si="558"/>
        <v>0</v>
      </c>
      <c r="N440" s="24" t="b">
        <f t="shared" si="559"/>
        <v>0</v>
      </c>
      <c r="O440" s="24" t="b">
        <f t="shared" si="560"/>
        <v>0</v>
      </c>
      <c r="P440" s="24">
        <f t="shared" si="561"/>
        <v>-6.1232080921636793</v>
      </c>
      <c r="Q440" s="24">
        <f t="shared" si="562"/>
        <v>-6.1232080921636793</v>
      </c>
      <c r="R440" s="48">
        <f t="shared" si="563"/>
        <v>188.94868225233262</v>
      </c>
      <c r="S440" s="49">
        <v>30.355423701423099</v>
      </c>
      <c r="T440" s="19">
        <f t="shared" si="546"/>
        <v>3.0883550538426661E-3</v>
      </c>
      <c r="U440" s="28">
        <f t="shared" si="547"/>
        <v>3.0118530431532662E-3</v>
      </c>
      <c r="V440" s="30" t="b">
        <f t="shared" ref="V440:X440" si="621">IF(AND($D440&lt;V$2,$D440&gt;W$2),V$3 )</f>
        <v>0</v>
      </c>
      <c r="W440" s="30" t="b">
        <f t="shared" si="621"/>
        <v>0</v>
      </c>
      <c r="X440" s="30" t="b">
        <f t="shared" si="621"/>
        <v>0</v>
      </c>
      <c r="Y440" s="30">
        <f t="shared" si="565"/>
        <v>2.1268721667216761E-3</v>
      </c>
      <c r="Z440" s="30">
        <f t="shared" si="566"/>
        <v>2.1268721667216761E-3</v>
      </c>
      <c r="AA440" s="30" t="b">
        <f t="shared" si="567"/>
        <v>0</v>
      </c>
      <c r="AB440" s="30" t="b">
        <f t="shared" si="568"/>
        <v>0</v>
      </c>
      <c r="AC440" s="30" t="b">
        <f t="shared" si="569"/>
        <v>0</v>
      </c>
      <c r="AD440" s="30">
        <f t="shared" si="570"/>
        <v>8.9839778564273765</v>
      </c>
      <c r="AE440" s="30">
        <f t="shared" si="571"/>
        <v>8.9839778564273765</v>
      </c>
      <c r="AF440" s="49">
        <f t="shared" si="572"/>
        <v>30.355423701423099</v>
      </c>
    </row>
    <row r="441" spans="1:32" ht="16.5" x14ac:dyDescent="0.3">
      <c r="A441" s="2">
        <v>42905.12499999359</v>
      </c>
      <c r="B441" s="8">
        <v>10114.262931857638</v>
      </c>
      <c r="C441" s="8">
        <f t="shared" si="549"/>
        <v>30.495722173100162</v>
      </c>
      <c r="D441" s="8">
        <f t="shared" si="550"/>
        <v>10083.767209684538</v>
      </c>
      <c r="E441" s="8">
        <f t="shared" si="551"/>
        <v>9893.5367783239562</v>
      </c>
      <c r="F441" s="9">
        <f t="shared" si="552"/>
        <v>190.23043136058209</v>
      </c>
      <c r="G441" s="13">
        <f t="shared" si="545"/>
        <v>1.9227747935133127E-2</v>
      </c>
      <c r="H441" s="24" t="b">
        <f t="shared" si="553"/>
        <v>0</v>
      </c>
      <c r="I441" s="24" t="b">
        <f t="shared" si="554"/>
        <v>0</v>
      </c>
      <c r="J441" s="24" t="b">
        <f t="shared" si="555"/>
        <v>0</v>
      </c>
      <c r="K441" s="24">
        <f t="shared" si="556"/>
        <v>1.9472250337568883E-2</v>
      </c>
      <c r="L441" s="24">
        <f t="shared" si="557"/>
        <v>1.9472250337568883E-2</v>
      </c>
      <c r="M441" s="24" t="b">
        <f t="shared" si="558"/>
        <v>0</v>
      </c>
      <c r="N441" s="24" t="b">
        <f t="shared" si="559"/>
        <v>0</v>
      </c>
      <c r="O441" s="24" t="b">
        <f t="shared" si="560"/>
        <v>0</v>
      </c>
      <c r="P441" s="24">
        <f t="shared" si="561"/>
        <v>-6.1232080921636793</v>
      </c>
      <c r="Q441" s="24">
        <f t="shared" si="562"/>
        <v>-6.1232080921636793</v>
      </c>
      <c r="R441" s="48">
        <f t="shared" si="563"/>
        <v>190.23043136058209</v>
      </c>
      <c r="S441" s="49">
        <v>30.495722173100162</v>
      </c>
      <c r="T441" s="19">
        <f t="shared" si="546"/>
        <v>3.0823883163717696E-3</v>
      </c>
      <c r="U441" s="28">
        <f t="shared" si="547"/>
        <v>3.0060569416290187E-3</v>
      </c>
      <c r="V441" s="30" t="b">
        <f t="shared" ref="V441:X441" si="622">IF(AND($D441&lt;V$2,$D441&gt;W$2),V$3 )</f>
        <v>0</v>
      </c>
      <c r="W441" s="30" t="b">
        <f t="shared" si="622"/>
        <v>0</v>
      </c>
      <c r="X441" s="30" t="b">
        <f t="shared" si="622"/>
        <v>0</v>
      </c>
      <c r="Y441" s="30">
        <f t="shared" si="565"/>
        <v>2.1268721667216761E-3</v>
      </c>
      <c r="Z441" s="30">
        <f t="shared" si="566"/>
        <v>2.1268721667216761E-3</v>
      </c>
      <c r="AA441" s="30" t="b">
        <f t="shared" si="567"/>
        <v>0</v>
      </c>
      <c r="AB441" s="30" t="b">
        <f t="shared" si="568"/>
        <v>0</v>
      </c>
      <c r="AC441" s="30" t="b">
        <f t="shared" si="569"/>
        <v>0</v>
      </c>
      <c r="AD441" s="30">
        <f t="shared" si="570"/>
        <v>8.9839778564273765</v>
      </c>
      <c r="AE441" s="30">
        <f t="shared" si="571"/>
        <v>8.9839778564273765</v>
      </c>
      <c r="AF441" s="49">
        <f t="shared" si="572"/>
        <v>30.495722173100162</v>
      </c>
    </row>
    <row r="442" spans="1:32" ht="16.5" x14ac:dyDescent="0.3">
      <c r="A442" s="2">
        <v>42905.166666660254</v>
      </c>
      <c r="B442" s="8">
        <v>10598.599838324653</v>
      </c>
      <c r="C442" s="8">
        <f t="shared" si="549"/>
        <v>31.1205403513015</v>
      </c>
      <c r="D442" s="8">
        <f t="shared" si="550"/>
        <v>10567.479297973352</v>
      </c>
      <c r="E442" s="8">
        <f t="shared" si="551"/>
        <v>10364.197098704224</v>
      </c>
      <c r="F442" s="9">
        <f t="shared" si="552"/>
        <v>203.28219926912868</v>
      </c>
      <c r="G442" s="13">
        <f t="shared" si="545"/>
        <v>1.9613887822969314E-2</v>
      </c>
      <c r="H442" s="24" t="b">
        <f t="shared" si="553"/>
        <v>0</v>
      </c>
      <c r="I442" s="24" t="b">
        <f t="shared" si="554"/>
        <v>0</v>
      </c>
      <c r="J442" s="24">
        <f t="shared" si="555"/>
        <v>2.8413894797919583E-2</v>
      </c>
      <c r="K442" s="24" t="b">
        <f t="shared" si="556"/>
        <v>0</v>
      </c>
      <c r="L442" s="24">
        <f t="shared" si="557"/>
        <v>2.8413894797919583E-2</v>
      </c>
      <c r="M442" s="24" t="b">
        <f t="shared" si="558"/>
        <v>0</v>
      </c>
      <c r="N442" s="24" t="b">
        <f t="shared" si="559"/>
        <v>0</v>
      </c>
      <c r="O442" s="24">
        <f t="shared" si="560"/>
        <v>-96.981045782679246</v>
      </c>
      <c r="P442" s="24" t="b">
        <f t="shared" si="561"/>
        <v>0</v>
      </c>
      <c r="Q442" s="24">
        <f t="shared" si="562"/>
        <v>-96.981045782679246</v>
      </c>
      <c r="R442" s="48">
        <f t="shared" si="563"/>
        <v>203.28219926912868</v>
      </c>
      <c r="S442" s="49">
        <v>31.1205403513015</v>
      </c>
      <c r="T442" s="19">
        <f t="shared" si="546"/>
        <v>3.0026966927512717E-3</v>
      </c>
      <c r="U442" s="28">
        <f t="shared" si="547"/>
        <v>2.9276913448948029E-3</v>
      </c>
      <c r="V442" s="30" t="b">
        <f t="shared" ref="V442:X442" si="623">IF(AND($D442&lt;V$2,$D442&gt;W$2),V$3 )</f>
        <v>0</v>
      </c>
      <c r="W442" s="30" t="b">
        <f t="shared" si="623"/>
        <v>0</v>
      </c>
      <c r="X442" s="30">
        <f t="shared" si="623"/>
        <v>4.7702342923554032E-4</v>
      </c>
      <c r="Y442" s="30" t="b">
        <f t="shared" si="565"/>
        <v>0</v>
      </c>
      <c r="Z442" s="30">
        <f t="shared" si="566"/>
        <v>4.7702342923554032E-4</v>
      </c>
      <c r="AA442" s="30" t="b">
        <f t="shared" si="567"/>
        <v>0</v>
      </c>
      <c r="AB442" s="30" t="b">
        <f t="shared" si="568"/>
        <v>0</v>
      </c>
      <c r="AC442" s="30">
        <f t="shared" si="569"/>
        <v>26.064759911328629</v>
      </c>
      <c r="AD442" s="30" t="b">
        <f t="shared" si="570"/>
        <v>0</v>
      </c>
      <c r="AE442" s="30">
        <f t="shared" si="571"/>
        <v>26.064759911328629</v>
      </c>
      <c r="AF442" s="49">
        <f t="shared" si="572"/>
        <v>31.1205403513015</v>
      </c>
    </row>
    <row r="443" spans="1:32" ht="16.5" x14ac:dyDescent="0.3">
      <c r="A443" s="2">
        <v>42905.208333326918</v>
      </c>
      <c r="B443" s="8">
        <v>11298.360808376736</v>
      </c>
      <c r="C443" s="8">
        <f t="shared" si="549"/>
        <v>31.454342728880931</v>
      </c>
      <c r="D443" s="8">
        <f t="shared" si="550"/>
        <v>11266.906465647855</v>
      </c>
      <c r="E443" s="8">
        <f t="shared" si="551"/>
        <v>11043.750816417616</v>
      </c>
      <c r="F443" s="9">
        <f t="shared" si="552"/>
        <v>223.15564923023885</v>
      </c>
      <c r="G443" s="13">
        <f t="shared" si="545"/>
        <v>2.0206508906240091E-2</v>
      </c>
      <c r="H443" s="24" t="b">
        <f t="shared" si="553"/>
        <v>0</v>
      </c>
      <c r="I443" s="24" t="b">
        <f t="shared" si="554"/>
        <v>0</v>
      </c>
      <c r="J443" s="24">
        <f t="shared" si="555"/>
        <v>2.8413894797919583E-2</v>
      </c>
      <c r="K443" s="24" t="b">
        <f t="shared" si="556"/>
        <v>0</v>
      </c>
      <c r="L443" s="24">
        <f t="shared" si="557"/>
        <v>2.8413894797919583E-2</v>
      </c>
      <c r="M443" s="24" t="b">
        <f t="shared" si="558"/>
        <v>0</v>
      </c>
      <c r="N443" s="24" t="b">
        <f t="shared" si="559"/>
        <v>0</v>
      </c>
      <c r="O443" s="24">
        <f t="shared" si="560"/>
        <v>-96.981045782679246</v>
      </c>
      <c r="P443" s="24" t="b">
        <f t="shared" si="561"/>
        <v>0</v>
      </c>
      <c r="Q443" s="24">
        <f t="shared" si="562"/>
        <v>-96.981045782679246</v>
      </c>
      <c r="R443" s="48">
        <f t="shared" si="563"/>
        <v>223.15564923023885</v>
      </c>
      <c r="S443" s="49">
        <v>31.454342728880931</v>
      </c>
      <c r="T443" s="19">
        <f t="shared" si="546"/>
        <v>2.8481575917233639E-3</v>
      </c>
      <c r="U443" s="28">
        <f t="shared" si="547"/>
        <v>2.7762450057105714E-3</v>
      </c>
      <c r="V443" s="30" t="b">
        <f t="shared" ref="V443:X443" si="624">IF(AND($D443&lt;V$2,$D443&gt;W$2),V$3 )</f>
        <v>0</v>
      </c>
      <c r="W443" s="30" t="b">
        <f t="shared" si="624"/>
        <v>0</v>
      </c>
      <c r="X443" s="30">
        <f t="shared" si="624"/>
        <v>4.7702342923554032E-4</v>
      </c>
      <c r="Y443" s="30" t="b">
        <f t="shared" si="565"/>
        <v>0</v>
      </c>
      <c r="Z443" s="30">
        <f t="shared" si="566"/>
        <v>4.7702342923554032E-4</v>
      </c>
      <c r="AA443" s="30" t="b">
        <f t="shared" si="567"/>
        <v>0</v>
      </c>
      <c r="AB443" s="30" t="b">
        <f t="shared" si="568"/>
        <v>0</v>
      </c>
      <c r="AC443" s="30">
        <f t="shared" si="569"/>
        <v>26.064759911328629</v>
      </c>
      <c r="AD443" s="30" t="b">
        <f t="shared" si="570"/>
        <v>0</v>
      </c>
      <c r="AE443" s="30">
        <f t="shared" si="571"/>
        <v>26.064759911328629</v>
      </c>
      <c r="AF443" s="49">
        <f t="shared" si="572"/>
        <v>31.454342728880931</v>
      </c>
    </row>
    <row r="444" spans="1:32" ht="16.5" x14ac:dyDescent="0.3">
      <c r="A444" s="2">
        <v>42905.249999993583</v>
      </c>
      <c r="B444" s="8">
        <v>12148.897590060764</v>
      </c>
      <c r="C444" s="8">
        <f t="shared" si="549"/>
        <v>31.860068701170807</v>
      </c>
      <c r="D444" s="8">
        <f t="shared" si="550"/>
        <v>12117.037521359593</v>
      </c>
      <c r="E444" s="8">
        <f t="shared" si="551"/>
        <v>11869.726337747916</v>
      </c>
      <c r="F444" s="9">
        <f t="shared" si="552"/>
        <v>247.31118361167648</v>
      </c>
      <c r="G444" s="13">
        <f t="shared" si="545"/>
        <v>2.0835457918282528E-2</v>
      </c>
      <c r="H444" s="24" t="b">
        <f t="shared" si="553"/>
        <v>0</v>
      </c>
      <c r="I444" s="24" t="b">
        <f t="shared" si="554"/>
        <v>0</v>
      </c>
      <c r="J444" s="24">
        <f t="shared" si="555"/>
        <v>2.8413894797919583E-2</v>
      </c>
      <c r="K444" s="24" t="b">
        <f t="shared" si="556"/>
        <v>0</v>
      </c>
      <c r="L444" s="24">
        <f t="shared" si="557"/>
        <v>2.8413894797919583E-2</v>
      </c>
      <c r="M444" s="24" t="b">
        <f t="shared" si="558"/>
        <v>0</v>
      </c>
      <c r="N444" s="24" t="b">
        <f t="shared" si="559"/>
        <v>0</v>
      </c>
      <c r="O444" s="24">
        <f t="shared" si="560"/>
        <v>-96.981045782679246</v>
      </c>
      <c r="P444" s="24" t="b">
        <f t="shared" si="561"/>
        <v>0</v>
      </c>
      <c r="Q444" s="24">
        <f t="shared" si="562"/>
        <v>-96.981045782679246</v>
      </c>
      <c r="R444" s="48">
        <f t="shared" si="563"/>
        <v>247.31118361167648</v>
      </c>
      <c r="S444" s="49">
        <v>31.860068701170807</v>
      </c>
      <c r="T444" s="19">
        <f t="shared" si="546"/>
        <v>2.6841451769490186E-3</v>
      </c>
      <c r="U444" s="28">
        <f t="shared" si="547"/>
        <v>2.6156064830871201E-3</v>
      </c>
      <c r="V444" s="30" t="b">
        <f t="shared" ref="V444:X444" si="625">IF(AND($D444&lt;V$2,$D444&gt;W$2),V$3 )</f>
        <v>0</v>
      </c>
      <c r="W444" s="30" t="b">
        <f t="shared" si="625"/>
        <v>0</v>
      </c>
      <c r="X444" s="30">
        <f t="shared" si="625"/>
        <v>4.7702342923554032E-4</v>
      </c>
      <c r="Y444" s="30" t="b">
        <f t="shared" si="565"/>
        <v>0</v>
      </c>
      <c r="Z444" s="30">
        <f t="shared" si="566"/>
        <v>4.7702342923554032E-4</v>
      </c>
      <c r="AA444" s="30" t="b">
        <f t="shared" si="567"/>
        <v>0</v>
      </c>
      <c r="AB444" s="30" t="b">
        <f t="shared" si="568"/>
        <v>0</v>
      </c>
      <c r="AC444" s="30">
        <f t="shared" si="569"/>
        <v>26.064759911328629</v>
      </c>
      <c r="AD444" s="30" t="b">
        <f t="shared" si="570"/>
        <v>0</v>
      </c>
      <c r="AE444" s="30">
        <f t="shared" si="571"/>
        <v>26.064759911328629</v>
      </c>
      <c r="AF444" s="49">
        <f t="shared" si="572"/>
        <v>31.860068701170807</v>
      </c>
    </row>
    <row r="445" spans="1:32" ht="16.5" x14ac:dyDescent="0.3">
      <c r="A445" s="2">
        <v>42905.291666660247</v>
      </c>
      <c r="B445" s="8">
        <v>12942.466209852431</v>
      </c>
      <c r="C445" s="8">
        <f t="shared" si="549"/>
        <v>32.238619525517542</v>
      </c>
      <c r="D445" s="8">
        <f t="shared" si="550"/>
        <v>12910.227590326915</v>
      </c>
      <c r="E445" s="8">
        <f t="shared" si="551"/>
        <v>12640.378787540845</v>
      </c>
      <c r="F445" s="9">
        <f t="shared" si="552"/>
        <v>269.84880278606857</v>
      </c>
      <c r="G445" s="13">
        <f t="shared" si="545"/>
        <v>2.134815794065037E-2</v>
      </c>
      <c r="H445" s="24" t="b">
        <f t="shared" si="553"/>
        <v>0</v>
      </c>
      <c r="I445" s="24" t="b">
        <f t="shared" si="554"/>
        <v>0</v>
      </c>
      <c r="J445" s="24">
        <f t="shared" si="555"/>
        <v>2.8413894797919583E-2</v>
      </c>
      <c r="K445" s="24" t="b">
        <f t="shared" si="556"/>
        <v>0</v>
      </c>
      <c r="L445" s="24">
        <f t="shared" si="557"/>
        <v>2.8413894797919583E-2</v>
      </c>
      <c r="M445" s="24" t="b">
        <f t="shared" si="558"/>
        <v>0</v>
      </c>
      <c r="N445" s="24" t="b">
        <f t="shared" si="559"/>
        <v>0</v>
      </c>
      <c r="O445" s="24">
        <f t="shared" si="560"/>
        <v>-96.981045782679246</v>
      </c>
      <c r="P445" s="24" t="b">
        <f t="shared" si="561"/>
        <v>0</v>
      </c>
      <c r="Q445" s="24">
        <f t="shared" si="562"/>
        <v>-96.981045782679246</v>
      </c>
      <c r="R445" s="48">
        <f t="shared" si="563"/>
        <v>269.84880278606857</v>
      </c>
      <c r="S445" s="49">
        <v>32.238619525517542</v>
      </c>
      <c r="T445" s="19">
        <f t="shared" si="546"/>
        <v>2.5504472664453662E-3</v>
      </c>
      <c r="U445" s="28">
        <f t="shared" si="547"/>
        <v>2.4847285506273188E-3</v>
      </c>
      <c r="V445" s="30" t="b">
        <f t="shared" ref="V445:X445" si="626">IF(AND($D445&lt;V$2,$D445&gt;W$2),V$3 )</f>
        <v>0</v>
      </c>
      <c r="W445" s="30" t="b">
        <f t="shared" si="626"/>
        <v>0</v>
      </c>
      <c r="X445" s="30">
        <f t="shared" si="626"/>
        <v>4.7702342923554032E-4</v>
      </c>
      <c r="Y445" s="30" t="b">
        <f t="shared" si="565"/>
        <v>0</v>
      </c>
      <c r="Z445" s="30">
        <f t="shared" si="566"/>
        <v>4.7702342923554032E-4</v>
      </c>
      <c r="AA445" s="30" t="b">
        <f t="shared" si="567"/>
        <v>0</v>
      </c>
      <c r="AB445" s="30" t="b">
        <f t="shared" si="568"/>
        <v>0</v>
      </c>
      <c r="AC445" s="30">
        <f t="shared" si="569"/>
        <v>26.064759911328629</v>
      </c>
      <c r="AD445" s="30" t="b">
        <f t="shared" si="570"/>
        <v>0</v>
      </c>
      <c r="AE445" s="30">
        <f t="shared" si="571"/>
        <v>26.064759911328629</v>
      </c>
      <c r="AF445" s="49">
        <f t="shared" si="572"/>
        <v>32.238619525517542</v>
      </c>
    </row>
    <row r="446" spans="1:32" ht="16.5" x14ac:dyDescent="0.3">
      <c r="A446" s="2">
        <v>42905.333333326911</v>
      </c>
      <c r="B446" s="8">
        <v>13887.39829969618</v>
      </c>
      <c r="C446" s="8">
        <f t="shared" si="549"/>
        <v>32.689374271409513</v>
      </c>
      <c r="D446" s="8">
        <f t="shared" si="550"/>
        <v>13854.708925424771</v>
      </c>
      <c r="E446" s="8">
        <f t="shared" si="551"/>
        <v>13558.023729344633</v>
      </c>
      <c r="F446" s="9">
        <f t="shared" si="552"/>
        <v>296.6851960801377</v>
      </c>
      <c r="G446" s="13">
        <f t="shared" si="545"/>
        <v>2.1882628471729254E-2</v>
      </c>
      <c r="H446" s="24" t="b">
        <f t="shared" si="553"/>
        <v>0</v>
      </c>
      <c r="I446" s="24" t="b">
        <f t="shared" si="554"/>
        <v>0</v>
      </c>
      <c r="J446" s="24">
        <f t="shared" si="555"/>
        <v>2.8413894797919583E-2</v>
      </c>
      <c r="K446" s="24" t="b">
        <f t="shared" si="556"/>
        <v>0</v>
      </c>
      <c r="L446" s="24">
        <f t="shared" si="557"/>
        <v>2.8413894797919583E-2</v>
      </c>
      <c r="M446" s="24" t="b">
        <f t="shared" si="558"/>
        <v>0</v>
      </c>
      <c r="N446" s="24" t="b">
        <f t="shared" si="559"/>
        <v>0</v>
      </c>
      <c r="O446" s="24">
        <f t="shared" si="560"/>
        <v>-96.981045782679246</v>
      </c>
      <c r="P446" s="24" t="b">
        <f t="shared" si="561"/>
        <v>0</v>
      </c>
      <c r="Q446" s="24">
        <f t="shared" si="562"/>
        <v>-96.981045782679246</v>
      </c>
      <c r="R446" s="48">
        <f t="shared" si="563"/>
        <v>296.6851960801377</v>
      </c>
      <c r="S446" s="49">
        <v>32.689374271409513</v>
      </c>
      <c r="T446" s="19">
        <f t="shared" si="546"/>
        <v>2.4110722125863728E-3</v>
      </c>
      <c r="U446" s="28">
        <f t="shared" si="547"/>
        <v>2.3483597975135586E-3</v>
      </c>
      <c r="V446" s="30" t="b">
        <f t="shared" ref="V446:X446" si="627">IF(AND($D446&lt;V$2,$D446&gt;W$2),V$3 )</f>
        <v>0</v>
      </c>
      <c r="W446" s="30" t="b">
        <f t="shared" si="627"/>
        <v>0</v>
      </c>
      <c r="X446" s="30">
        <f t="shared" si="627"/>
        <v>4.7702342923554032E-4</v>
      </c>
      <c r="Y446" s="30" t="b">
        <f t="shared" si="565"/>
        <v>0</v>
      </c>
      <c r="Z446" s="30">
        <f t="shared" si="566"/>
        <v>4.7702342923554032E-4</v>
      </c>
      <c r="AA446" s="30" t="b">
        <f t="shared" si="567"/>
        <v>0</v>
      </c>
      <c r="AB446" s="30" t="b">
        <f t="shared" si="568"/>
        <v>0</v>
      </c>
      <c r="AC446" s="30">
        <f t="shared" si="569"/>
        <v>26.064759911328629</v>
      </c>
      <c r="AD446" s="30" t="b">
        <f t="shared" si="570"/>
        <v>0</v>
      </c>
      <c r="AE446" s="30">
        <f t="shared" si="571"/>
        <v>26.064759911328629</v>
      </c>
      <c r="AF446" s="49">
        <f t="shared" si="572"/>
        <v>32.689374271409513</v>
      </c>
    </row>
    <row r="447" spans="1:32" ht="16.5" x14ac:dyDescent="0.3">
      <c r="A447" s="2">
        <v>42905.374999993575</v>
      </c>
      <c r="B447" s="8">
        <v>14988.106968315973</v>
      </c>
      <c r="C447" s="8">
        <f t="shared" si="549"/>
        <v>33.799950053925315</v>
      </c>
      <c r="D447" s="8">
        <f t="shared" si="550"/>
        <v>14954.307018262049</v>
      </c>
      <c r="E447" s="8">
        <f t="shared" si="551"/>
        <v>14623.231380685227</v>
      </c>
      <c r="F447" s="9">
        <f t="shared" si="552"/>
        <v>331.0756375768209</v>
      </c>
      <c r="G447" s="13">
        <f t="shared" si="545"/>
        <v>2.2640388362733209E-2</v>
      </c>
      <c r="H447" s="24" t="b">
        <f t="shared" si="553"/>
        <v>0</v>
      </c>
      <c r="I447" s="24">
        <f t="shared" si="554"/>
        <v>3.3608777590990367E-2</v>
      </c>
      <c r="J447" s="24" t="b">
        <f t="shared" si="555"/>
        <v>0</v>
      </c>
      <c r="K447" s="24" t="b">
        <f t="shared" si="556"/>
        <v>0</v>
      </c>
      <c r="L447" s="24">
        <f t="shared" si="557"/>
        <v>3.3608777590990367E-2</v>
      </c>
      <c r="M447" s="24" t="b">
        <f t="shared" si="558"/>
        <v>0</v>
      </c>
      <c r="N447" s="24">
        <f t="shared" si="559"/>
        <v>-171.52034102733461</v>
      </c>
      <c r="O447" s="24" t="b">
        <f t="shared" si="560"/>
        <v>0</v>
      </c>
      <c r="P447" s="24" t="b">
        <f t="shared" si="561"/>
        <v>0</v>
      </c>
      <c r="Q447" s="24">
        <f t="shared" si="562"/>
        <v>-171.52034102733461</v>
      </c>
      <c r="R447" s="48">
        <f t="shared" si="563"/>
        <v>331.0756375768209</v>
      </c>
      <c r="S447" s="49">
        <v>33.799950053925315</v>
      </c>
      <c r="T447" s="19">
        <f t="shared" si="546"/>
        <v>2.311387214905813E-3</v>
      </c>
      <c r="U447" s="28">
        <f t="shared" si="547"/>
        <v>2.2500439017227726E-3</v>
      </c>
      <c r="V447" s="30" t="b">
        <f t="shared" ref="V447:X447" si="628">IF(AND($D447&lt;V$2,$D447&gt;W$2),V$3 )</f>
        <v>0</v>
      </c>
      <c r="W447" s="30">
        <f t="shared" si="628"/>
        <v>2.2578403714412637E-3</v>
      </c>
      <c r="X447" s="30" t="b">
        <f t="shared" si="628"/>
        <v>0</v>
      </c>
      <c r="Y447" s="30" t="b">
        <f t="shared" si="565"/>
        <v>0</v>
      </c>
      <c r="Z447" s="30">
        <f t="shared" si="566"/>
        <v>2.2578403714412637E-3</v>
      </c>
      <c r="AA447" s="30" t="b">
        <f t="shared" si="567"/>
        <v>0</v>
      </c>
      <c r="AB447" s="30">
        <f t="shared" si="568"/>
        <v>-4.0802950618612499E-2</v>
      </c>
      <c r="AC447" s="30" t="b">
        <f t="shared" si="569"/>
        <v>0</v>
      </c>
      <c r="AD447" s="30" t="b">
        <f t="shared" si="570"/>
        <v>0</v>
      </c>
      <c r="AE447" s="30">
        <f t="shared" si="571"/>
        <v>-4.0802950618612499E-2</v>
      </c>
      <c r="AF447" s="49">
        <f t="shared" si="572"/>
        <v>33.799950053925315</v>
      </c>
    </row>
    <row r="448" spans="1:32" ht="16.5" x14ac:dyDescent="0.3">
      <c r="A448" s="2">
        <v>42905.41666666024</v>
      </c>
      <c r="B448" s="8">
        <v>15980.30220811632</v>
      </c>
      <c r="C448" s="8">
        <f t="shared" si="549"/>
        <v>36.040168522698387</v>
      </c>
      <c r="D448" s="8">
        <f t="shared" si="550"/>
        <v>15944.262039593621</v>
      </c>
      <c r="E448" s="8">
        <f t="shared" si="551"/>
        <v>15579.915223879783</v>
      </c>
      <c r="F448" s="9">
        <f t="shared" si="552"/>
        <v>364.34681571383788</v>
      </c>
      <c r="G448" s="13">
        <f t="shared" si="545"/>
        <v>2.3385673829302553E-2</v>
      </c>
      <c r="H448" s="24" t="b">
        <f t="shared" si="553"/>
        <v>0</v>
      </c>
      <c r="I448" s="24">
        <f t="shared" si="554"/>
        <v>3.3608777590990367E-2</v>
      </c>
      <c r="J448" s="24" t="b">
        <f t="shared" si="555"/>
        <v>0</v>
      </c>
      <c r="K448" s="24" t="b">
        <f t="shared" si="556"/>
        <v>0</v>
      </c>
      <c r="L448" s="24">
        <f t="shared" si="557"/>
        <v>3.3608777590990367E-2</v>
      </c>
      <c r="M448" s="24" t="b">
        <f t="shared" si="558"/>
        <v>0</v>
      </c>
      <c r="N448" s="24">
        <f t="shared" si="559"/>
        <v>-171.52034102733461</v>
      </c>
      <c r="O448" s="24" t="b">
        <f t="shared" si="560"/>
        <v>0</v>
      </c>
      <c r="P448" s="24" t="b">
        <f t="shared" si="561"/>
        <v>0</v>
      </c>
      <c r="Q448" s="24">
        <f t="shared" si="562"/>
        <v>-171.52034102733461</v>
      </c>
      <c r="R448" s="48">
        <f t="shared" si="563"/>
        <v>364.34681571383788</v>
      </c>
      <c r="S448" s="49">
        <v>36.040168522698387</v>
      </c>
      <c r="T448" s="19">
        <f t="shared" si="546"/>
        <v>2.3132454833553E-3</v>
      </c>
      <c r="U448" s="28">
        <f t="shared" si="547"/>
        <v>2.2502121692444307E-3</v>
      </c>
      <c r="V448" s="30" t="b">
        <f t="shared" ref="V448:X448" si="629">IF(AND($D448&lt;V$2,$D448&gt;W$2),V$3 )</f>
        <v>0</v>
      </c>
      <c r="W448" s="30">
        <f t="shared" si="629"/>
        <v>2.2578403714412637E-3</v>
      </c>
      <c r="X448" s="30" t="b">
        <f t="shared" si="629"/>
        <v>0</v>
      </c>
      <c r="Y448" s="30" t="b">
        <f t="shared" si="565"/>
        <v>0</v>
      </c>
      <c r="Z448" s="30">
        <f t="shared" si="566"/>
        <v>2.2578403714412637E-3</v>
      </c>
      <c r="AA448" s="30" t="b">
        <f t="shared" si="567"/>
        <v>0</v>
      </c>
      <c r="AB448" s="30">
        <f t="shared" si="568"/>
        <v>-4.0802950618612499E-2</v>
      </c>
      <c r="AC448" s="30" t="b">
        <f t="shared" si="569"/>
        <v>0</v>
      </c>
      <c r="AD448" s="30" t="b">
        <f t="shared" si="570"/>
        <v>0</v>
      </c>
      <c r="AE448" s="30">
        <f t="shared" si="571"/>
        <v>-4.0802950618612499E-2</v>
      </c>
      <c r="AF448" s="49">
        <f t="shared" si="572"/>
        <v>36.040168522698387</v>
      </c>
    </row>
    <row r="449" spans="1:32" ht="16.5" x14ac:dyDescent="0.3">
      <c r="A449" s="2">
        <v>42905.458333326904</v>
      </c>
      <c r="B449" s="8">
        <v>16781.808132595484</v>
      </c>
      <c r="C449" s="8">
        <f t="shared" si="549"/>
        <v>37.849840956936795</v>
      </c>
      <c r="D449" s="8">
        <f t="shared" si="550"/>
        <v>16743.958291638548</v>
      </c>
      <c r="E449" s="8">
        <f t="shared" si="551"/>
        <v>16352.734662449384</v>
      </c>
      <c r="F449" s="9">
        <f t="shared" si="552"/>
        <v>391.22362918916434</v>
      </c>
      <c r="G449" s="13">
        <f t="shared" si="545"/>
        <v>2.3924049234867555E-2</v>
      </c>
      <c r="H449" s="24" t="b">
        <f t="shared" si="553"/>
        <v>0</v>
      </c>
      <c r="I449" s="24">
        <f t="shared" si="554"/>
        <v>3.3608777590990367E-2</v>
      </c>
      <c r="J449" s="24" t="b">
        <f t="shared" si="555"/>
        <v>0</v>
      </c>
      <c r="K449" s="24" t="b">
        <f t="shared" si="556"/>
        <v>0</v>
      </c>
      <c r="L449" s="24">
        <f t="shared" si="557"/>
        <v>3.3608777590990367E-2</v>
      </c>
      <c r="M449" s="24" t="b">
        <f t="shared" si="558"/>
        <v>0</v>
      </c>
      <c r="N449" s="24">
        <f t="shared" si="559"/>
        <v>-171.52034102733461</v>
      </c>
      <c r="O449" s="24" t="b">
        <f t="shared" si="560"/>
        <v>0</v>
      </c>
      <c r="P449" s="24" t="b">
        <f t="shared" si="561"/>
        <v>0</v>
      </c>
      <c r="Q449" s="24">
        <f t="shared" si="562"/>
        <v>-171.52034102733461</v>
      </c>
      <c r="R449" s="48">
        <f t="shared" si="563"/>
        <v>391.22362918916434</v>
      </c>
      <c r="S449" s="49">
        <v>37.849840956936795</v>
      </c>
      <c r="T449" s="19">
        <f t="shared" si="546"/>
        <v>2.314587849569344E-3</v>
      </c>
      <c r="U449" s="28">
        <f t="shared" si="547"/>
        <v>2.2503335689972215E-3</v>
      </c>
      <c r="V449" s="30" t="b">
        <f t="shared" ref="V449:X449" si="630">IF(AND($D449&lt;V$2,$D449&gt;W$2),V$3 )</f>
        <v>0</v>
      </c>
      <c r="W449" s="30">
        <f t="shared" si="630"/>
        <v>2.2578403714412637E-3</v>
      </c>
      <c r="X449" s="30" t="b">
        <f t="shared" si="630"/>
        <v>0</v>
      </c>
      <c r="Y449" s="30" t="b">
        <f t="shared" si="565"/>
        <v>0</v>
      </c>
      <c r="Z449" s="30">
        <f t="shared" si="566"/>
        <v>2.2578403714412637E-3</v>
      </c>
      <c r="AA449" s="30" t="b">
        <f t="shared" si="567"/>
        <v>0</v>
      </c>
      <c r="AB449" s="30">
        <f t="shared" si="568"/>
        <v>-4.0802950618612499E-2</v>
      </c>
      <c r="AC449" s="30" t="b">
        <f t="shared" si="569"/>
        <v>0</v>
      </c>
      <c r="AD449" s="30" t="b">
        <f t="shared" si="570"/>
        <v>0</v>
      </c>
      <c r="AE449" s="30">
        <f t="shared" si="571"/>
        <v>-4.0802950618612499E-2</v>
      </c>
      <c r="AF449" s="49">
        <f t="shared" si="572"/>
        <v>37.849840956936795</v>
      </c>
    </row>
    <row r="450" spans="1:32" ht="16.5" x14ac:dyDescent="0.3">
      <c r="A450" s="2">
        <v>42905.499999993568</v>
      </c>
      <c r="B450" s="8">
        <v>17427.279782986112</v>
      </c>
      <c r="C450" s="8">
        <f t="shared" si="549"/>
        <v>39.307212907809578</v>
      </c>
      <c r="D450" s="8">
        <f t="shared" si="550"/>
        <v>17387.972570078302</v>
      </c>
      <c r="E450" s="8">
        <f t="shared" si="551"/>
        <v>16975.104408239633</v>
      </c>
      <c r="F450" s="9">
        <f t="shared" si="552"/>
        <v>412.86816183866819</v>
      </c>
      <c r="G450" s="13">
        <f t="shared" si="545"/>
        <v>2.4321980702414061E-2</v>
      </c>
      <c r="H450" s="24" t="b">
        <f t="shared" si="553"/>
        <v>0</v>
      </c>
      <c r="I450" s="24">
        <f t="shared" si="554"/>
        <v>3.3608777590990367E-2</v>
      </c>
      <c r="J450" s="24" t="b">
        <f t="shared" si="555"/>
        <v>0</v>
      </c>
      <c r="K450" s="24" t="b">
        <f t="shared" si="556"/>
        <v>0</v>
      </c>
      <c r="L450" s="24">
        <f t="shared" si="557"/>
        <v>3.3608777590990367E-2</v>
      </c>
      <c r="M450" s="24" t="b">
        <f t="shared" si="558"/>
        <v>0</v>
      </c>
      <c r="N450" s="24">
        <f t="shared" si="559"/>
        <v>-171.52034102733461</v>
      </c>
      <c r="O450" s="24" t="b">
        <f t="shared" si="560"/>
        <v>0</v>
      </c>
      <c r="P450" s="24" t="b">
        <f t="shared" si="561"/>
        <v>0</v>
      </c>
      <c r="Q450" s="24">
        <f t="shared" si="562"/>
        <v>-171.52034102733461</v>
      </c>
      <c r="R450" s="48">
        <f t="shared" si="563"/>
        <v>412.86816183866819</v>
      </c>
      <c r="S450" s="49">
        <v>39.307212907809578</v>
      </c>
      <c r="T450" s="19">
        <f t="shared" si="546"/>
        <v>2.3155800378305801E-3</v>
      </c>
      <c r="U450" s="28">
        <f t="shared" si="547"/>
        <v>2.2504232176011256E-3</v>
      </c>
      <c r="V450" s="30" t="b">
        <f t="shared" ref="V450:X450" si="631">IF(AND($D450&lt;V$2,$D450&gt;W$2),V$3 )</f>
        <v>0</v>
      </c>
      <c r="W450" s="30">
        <f t="shared" si="631"/>
        <v>2.2578403714412637E-3</v>
      </c>
      <c r="X450" s="30" t="b">
        <f t="shared" si="631"/>
        <v>0</v>
      </c>
      <c r="Y450" s="30" t="b">
        <f t="shared" si="565"/>
        <v>0</v>
      </c>
      <c r="Z450" s="30">
        <f t="shared" si="566"/>
        <v>2.2578403714412637E-3</v>
      </c>
      <c r="AA450" s="30" t="b">
        <f t="shared" si="567"/>
        <v>0</v>
      </c>
      <c r="AB450" s="30">
        <f t="shared" si="568"/>
        <v>-4.0802950618612499E-2</v>
      </c>
      <c r="AC450" s="30" t="b">
        <f t="shared" si="569"/>
        <v>0</v>
      </c>
      <c r="AD450" s="30" t="b">
        <f t="shared" si="570"/>
        <v>0</v>
      </c>
      <c r="AE450" s="30">
        <f t="shared" si="571"/>
        <v>-4.0802950618612499E-2</v>
      </c>
      <c r="AF450" s="49">
        <f t="shared" si="572"/>
        <v>39.307212907809578</v>
      </c>
    </row>
    <row r="451" spans="1:32" ht="16.5" x14ac:dyDescent="0.3">
      <c r="A451" s="2">
        <v>42905.541666660232</v>
      </c>
      <c r="B451" s="8">
        <v>17790.043648003473</v>
      </c>
      <c r="C451" s="8">
        <f t="shared" si="549"/>
        <v>40.126275807545845</v>
      </c>
      <c r="D451" s="8">
        <f t="shared" si="550"/>
        <v>17749.917372195927</v>
      </c>
      <c r="E451" s="8">
        <f t="shared" si="551"/>
        <v>17324.884688002672</v>
      </c>
      <c r="F451" s="9">
        <f t="shared" si="552"/>
        <v>425.03268419325451</v>
      </c>
      <c r="G451" s="13">
        <f t="shared" si="545"/>
        <v>2.4533074352153458E-2</v>
      </c>
      <c r="H451" s="24" t="b">
        <f t="shared" si="553"/>
        <v>0</v>
      </c>
      <c r="I451" s="24">
        <f t="shared" si="554"/>
        <v>3.3608777590990367E-2</v>
      </c>
      <c r="J451" s="24" t="b">
        <f t="shared" si="555"/>
        <v>0</v>
      </c>
      <c r="K451" s="24" t="b">
        <f t="shared" si="556"/>
        <v>0</v>
      </c>
      <c r="L451" s="24">
        <f t="shared" si="557"/>
        <v>3.3608777590990367E-2</v>
      </c>
      <c r="M451" s="24" t="b">
        <f t="shared" si="558"/>
        <v>0</v>
      </c>
      <c r="N451" s="24">
        <f t="shared" si="559"/>
        <v>-171.52034102733461</v>
      </c>
      <c r="O451" s="24" t="b">
        <f t="shared" si="560"/>
        <v>0</v>
      </c>
      <c r="P451" s="24" t="b">
        <f t="shared" si="561"/>
        <v>0</v>
      </c>
      <c r="Q451" s="24">
        <f t="shared" si="562"/>
        <v>-171.52034102733461</v>
      </c>
      <c r="R451" s="48">
        <f t="shared" si="563"/>
        <v>425.03268419325451</v>
      </c>
      <c r="S451" s="49">
        <v>40.126275807545845</v>
      </c>
      <c r="T451" s="19">
        <f t="shared" si="546"/>
        <v>2.3161063712783575E-3</v>
      </c>
      <c r="U451" s="28">
        <f t="shared" si="547"/>
        <v>2.2504707458766192E-3</v>
      </c>
      <c r="V451" s="30" t="b">
        <f t="shared" ref="V451:X451" si="632">IF(AND($D451&lt;V$2,$D451&gt;W$2),V$3 )</f>
        <v>0</v>
      </c>
      <c r="W451" s="30">
        <f t="shared" si="632"/>
        <v>2.2578403714412637E-3</v>
      </c>
      <c r="X451" s="30" t="b">
        <f t="shared" si="632"/>
        <v>0</v>
      </c>
      <c r="Y451" s="30" t="b">
        <f t="shared" si="565"/>
        <v>0</v>
      </c>
      <c r="Z451" s="30">
        <f t="shared" si="566"/>
        <v>2.2578403714412637E-3</v>
      </c>
      <c r="AA451" s="30" t="b">
        <f t="shared" si="567"/>
        <v>0</v>
      </c>
      <c r="AB451" s="30">
        <f t="shared" si="568"/>
        <v>-4.0802950618612499E-2</v>
      </c>
      <c r="AC451" s="30" t="b">
        <f t="shared" si="569"/>
        <v>0</v>
      </c>
      <c r="AD451" s="30" t="b">
        <f t="shared" si="570"/>
        <v>0</v>
      </c>
      <c r="AE451" s="30">
        <f t="shared" si="571"/>
        <v>-4.0802950618612499E-2</v>
      </c>
      <c r="AF451" s="49">
        <f t="shared" si="572"/>
        <v>40.126275807545845</v>
      </c>
    </row>
    <row r="452" spans="1:32" ht="16.5" x14ac:dyDescent="0.3">
      <c r="A452" s="2">
        <v>42905.583333326897</v>
      </c>
      <c r="B452" s="8">
        <v>17829.485071614585</v>
      </c>
      <c r="C452" s="8">
        <f t="shared" si="549"/>
        <v>40.21532824608213</v>
      </c>
      <c r="D452" s="8">
        <f t="shared" si="550"/>
        <v>17789.269743368503</v>
      </c>
      <c r="E452" s="8">
        <f t="shared" si="551"/>
        <v>17362.914474084831</v>
      </c>
      <c r="F452" s="9">
        <f t="shared" si="552"/>
        <v>426.3552692836717</v>
      </c>
      <c r="G452" s="13">
        <f t="shared" si="545"/>
        <v>2.4555512838586629E-2</v>
      </c>
      <c r="H452" s="24" t="b">
        <f t="shared" si="553"/>
        <v>0</v>
      </c>
      <c r="I452" s="24">
        <f t="shared" si="554"/>
        <v>3.3608777590990367E-2</v>
      </c>
      <c r="J452" s="24" t="b">
        <f t="shared" si="555"/>
        <v>0</v>
      </c>
      <c r="K452" s="24" t="b">
        <f t="shared" si="556"/>
        <v>0</v>
      </c>
      <c r="L452" s="24">
        <f t="shared" si="557"/>
        <v>3.3608777590990367E-2</v>
      </c>
      <c r="M452" s="24" t="b">
        <f t="shared" si="558"/>
        <v>0</v>
      </c>
      <c r="N452" s="24">
        <f t="shared" si="559"/>
        <v>-171.52034102733461</v>
      </c>
      <c r="O452" s="24" t="b">
        <f t="shared" si="560"/>
        <v>0</v>
      </c>
      <c r="P452" s="24" t="b">
        <f t="shared" si="561"/>
        <v>0</v>
      </c>
      <c r="Q452" s="24">
        <f t="shared" si="562"/>
        <v>-171.52034102733461</v>
      </c>
      <c r="R452" s="48">
        <f t="shared" si="563"/>
        <v>426.3552692836717</v>
      </c>
      <c r="S452" s="49">
        <v>40.21532824608213</v>
      </c>
      <c r="T452" s="19">
        <f t="shared" si="546"/>
        <v>2.31616231860762E-3</v>
      </c>
      <c r="U452" s="28">
        <f t="shared" si="547"/>
        <v>2.2504757968071862E-3</v>
      </c>
      <c r="V452" s="30" t="b">
        <f t="shared" ref="V452:X452" si="633">IF(AND($D452&lt;V$2,$D452&gt;W$2),V$3 )</f>
        <v>0</v>
      </c>
      <c r="W452" s="30">
        <f t="shared" si="633"/>
        <v>2.2578403714412637E-3</v>
      </c>
      <c r="X452" s="30" t="b">
        <f t="shared" si="633"/>
        <v>0</v>
      </c>
      <c r="Y452" s="30" t="b">
        <f t="shared" si="565"/>
        <v>0</v>
      </c>
      <c r="Z452" s="30">
        <f t="shared" si="566"/>
        <v>2.2578403714412637E-3</v>
      </c>
      <c r="AA452" s="30" t="b">
        <f t="shared" si="567"/>
        <v>0</v>
      </c>
      <c r="AB452" s="30">
        <f t="shared" si="568"/>
        <v>-4.0802950618612499E-2</v>
      </c>
      <c r="AC452" s="30" t="b">
        <f t="shared" si="569"/>
        <v>0</v>
      </c>
      <c r="AD452" s="30" t="b">
        <f t="shared" si="570"/>
        <v>0</v>
      </c>
      <c r="AE452" s="30">
        <f t="shared" si="571"/>
        <v>-4.0802950618612499E-2</v>
      </c>
      <c r="AF452" s="49">
        <f t="shared" si="572"/>
        <v>40.21532824608213</v>
      </c>
    </row>
    <row r="453" spans="1:32" ht="16.5" x14ac:dyDescent="0.3">
      <c r="A453" s="2">
        <v>42905.624999993561</v>
      </c>
      <c r="B453" s="8">
        <v>17722.48126953125</v>
      </c>
      <c r="C453" s="8">
        <f t="shared" si="549"/>
        <v>39.973730741840662</v>
      </c>
      <c r="D453" s="8">
        <f t="shared" si="550"/>
        <v>17682.50753878941</v>
      </c>
      <c r="E453" s="8">
        <f t="shared" si="551"/>
        <v>17259.74041669456</v>
      </c>
      <c r="F453" s="9">
        <f t="shared" si="552"/>
        <v>422.76712209484919</v>
      </c>
      <c r="G453" s="13">
        <f t="shared" si="545"/>
        <v>2.4494407904647617E-2</v>
      </c>
      <c r="H453" s="24" t="b">
        <f t="shared" si="553"/>
        <v>0</v>
      </c>
      <c r="I453" s="24">
        <f t="shared" si="554"/>
        <v>3.3608777590990367E-2</v>
      </c>
      <c r="J453" s="24" t="b">
        <f t="shared" si="555"/>
        <v>0</v>
      </c>
      <c r="K453" s="24" t="b">
        <f t="shared" si="556"/>
        <v>0</v>
      </c>
      <c r="L453" s="24">
        <f t="shared" si="557"/>
        <v>3.3608777590990367E-2</v>
      </c>
      <c r="M453" s="24" t="b">
        <f t="shared" si="558"/>
        <v>0</v>
      </c>
      <c r="N453" s="24">
        <f t="shared" si="559"/>
        <v>-171.52034102733461</v>
      </c>
      <c r="O453" s="24" t="b">
        <f t="shared" si="560"/>
        <v>0</v>
      </c>
      <c r="P453" s="24" t="b">
        <f t="shared" si="561"/>
        <v>0</v>
      </c>
      <c r="Q453" s="24">
        <f t="shared" si="562"/>
        <v>-171.52034102733461</v>
      </c>
      <c r="R453" s="48">
        <f t="shared" si="563"/>
        <v>422.76712209484919</v>
      </c>
      <c r="S453" s="49">
        <v>39.973730741840662</v>
      </c>
      <c r="T453" s="19">
        <f t="shared" si="546"/>
        <v>2.3160099617243312E-3</v>
      </c>
      <c r="U453" s="28">
        <f t="shared" si="547"/>
        <v>2.2504620414929176E-3</v>
      </c>
      <c r="V453" s="30" t="b">
        <f t="shared" ref="V453:X453" si="634">IF(AND($D453&lt;V$2,$D453&gt;W$2),V$3 )</f>
        <v>0</v>
      </c>
      <c r="W453" s="30">
        <f t="shared" si="634"/>
        <v>2.2578403714412637E-3</v>
      </c>
      <c r="X453" s="30" t="b">
        <f t="shared" si="634"/>
        <v>0</v>
      </c>
      <c r="Y453" s="30" t="b">
        <f t="shared" si="565"/>
        <v>0</v>
      </c>
      <c r="Z453" s="30">
        <f t="shared" si="566"/>
        <v>2.2578403714412637E-3</v>
      </c>
      <c r="AA453" s="30" t="b">
        <f t="shared" si="567"/>
        <v>0</v>
      </c>
      <c r="AB453" s="30">
        <f t="shared" si="568"/>
        <v>-4.0802950618612499E-2</v>
      </c>
      <c r="AC453" s="30" t="b">
        <f t="shared" si="569"/>
        <v>0</v>
      </c>
      <c r="AD453" s="30" t="b">
        <f t="shared" si="570"/>
        <v>0</v>
      </c>
      <c r="AE453" s="30">
        <f t="shared" si="571"/>
        <v>-4.0802950618612499E-2</v>
      </c>
      <c r="AF453" s="49">
        <f t="shared" si="572"/>
        <v>39.973730741840662</v>
      </c>
    </row>
    <row r="454" spans="1:32" ht="16.5" x14ac:dyDescent="0.3">
      <c r="A454" s="2">
        <v>42905.666666660225</v>
      </c>
      <c r="B454" s="8">
        <v>17208.724422743056</v>
      </c>
      <c r="C454" s="8">
        <f t="shared" si="549"/>
        <v>38.813749792057919</v>
      </c>
      <c r="D454" s="8">
        <f t="shared" si="550"/>
        <v>17169.910672950999</v>
      </c>
      <c r="E454" s="8">
        <f t="shared" si="551"/>
        <v>16764.371304913951</v>
      </c>
      <c r="F454" s="9">
        <f t="shared" si="552"/>
        <v>405.53936803704727</v>
      </c>
      <c r="G454" s="13">
        <f t="shared" ref="G454:G517" si="635">F454/E454</f>
        <v>2.4190550344001034E-2</v>
      </c>
      <c r="H454" s="24" t="b">
        <f t="shared" si="553"/>
        <v>0</v>
      </c>
      <c r="I454" s="24">
        <f t="shared" si="554"/>
        <v>3.3608777590990367E-2</v>
      </c>
      <c r="J454" s="24" t="b">
        <f t="shared" si="555"/>
        <v>0</v>
      </c>
      <c r="K454" s="24" t="b">
        <f t="shared" si="556"/>
        <v>0</v>
      </c>
      <c r="L454" s="24">
        <f t="shared" si="557"/>
        <v>3.3608777590990367E-2</v>
      </c>
      <c r="M454" s="24" t="b">
        <f t="shared" si="558"/>
        <v>0</v>
      </c>
      <c r="N454" s="24">
        <f t="shared" si="559"/>
        <v>-171.52034102733461</v>
      </c>
      <c r="O454" s="24" t="b">
        <f t="shared" si="560"/>
        <v>0</v>
      </c>
      <c r="P454" s="24" t="b">
        <f t="shared" si="561"/>
        <v>0</v>
      </c>
      <c r="Q454" s="24">
        <f t="shared" si="562"/>
        <v>-171.52034102733461</v>
      </c>
      <c r="R454" s="48">
        <f t="shared" si="563"/>
        <v>405.53936803704727</v>
      </c>
      <c r="S454" s="49">
        <v>38.813749792057919</v>
      </c>
      <c r="T454" s="19">
        <f t="shared" ref="T454:T517" si="636">S454/E454</f>
        <v>2.3152523340186867E-3</v>
      </c>
      <c r="U454" s="28">
        <f t="shared" ref="U454:U517" si="637">S454/(B454+S454)</f>
        <v>2.250393615818443E-3</v>
      </c>
      <c r="V454" s="30" t="b">
        <f t="shared" ref="V454:X454" si="638">IF(AND($D454&lt;V$2,$D454&gt;W$2),V$3 )</f>
        <v>0</v>
      </c>
      <c r="W454" s="30">
        <f t="shared" si="638"/>
        <v>2.2578403714412637E-3</v>
      </c>
      <c r="X454" s="30" t="b">
        <f t="shared" si="638"/>
        <v>0</v>
      </c>
      <c r="Y454" s="30" t="b">
        <f t="shared" si="565"/>
        <v>0</v>
      </c>
      <c r="Z454" s="30">
        <f t="shared" si="566"/>
        <v>2.2578403714412637E-3</v>
      </c>
      <c r="AA454" s="30" t="b">
        <f t="shared" si="567"/>
        <v>0</v>
      </c>
      <c r="AB454" s="30">
        <f t="shared" si="568"/>
        <v>-4.0802950618612499E-2</v>
      </c>
      <c r="AC454" s="30" t="b">
        <f t="shared" si="569"/>
        <v>0</v>
      </c>
      <c r="AD454" s="30" t="b">
        <f t="shared" si="570"/>
        <v>0</v>
      </c>
      <c r="AE454" s="30">
        <f t="shared" si="571"/>
        <v>-4.0802950618612499E-2</v>
      </c>
      <c r="AF454" s="49">
        <f t="shared" si="572"/>
        <v>38.813749792057919</v>
      </c>
    </row>
    <row r="455" spans="1:32" ht="16.5" x14ac:dyDescent="0.3">
      <c r="A455" s="2">
        <v>42905.708333326889</v>
      </c>
      <c r="B455" s="8">
        <v>16654.704915364582</v>
      </c>
      <c r="C455" s="8">
        <f t="shared" ref="C455:C518" si="639">S455</f>
        <v>37.562862181732797</v>
      </c>
      <c r="D455" s="8">
        <f t="shared" ref="D455:D518" si="640">B455-C455</f>
        <v>16617.142053182848</v>
      </c>
      <c r="E455" s="8">
        <f t="shared" ref="E455:E518" si="641">D455-F455</f>
        <v>16230.180562746868</v>
      </c>
      <c r="F455" s="9">
        <f t="shared" ref="F455:F518" si="642">R455</f>
        <v>386.96149043598081</v>
      </c>
      <c r="G455" s="13">
        <f t="shared" si="635"/>
        <v>2.3842093989032597E-2</v>
      </c>
      <c r="H455" s="24" t="b">
        <f t="shared" ref="H455:H518" si="643">IF(AND($D455&lt;=$H$2,$D455&gt;$I$2),$H$3 )</f>
        <v>0</v>
      </c>
      <c r="I455" s="24">
        <f t="shared" ref="I455:I518" si="644">IF(AND($D455&lt;=$I$2,$D455&gt;$J$2),$I$3 )</f>
        <v>3.3608777590990367E-2</v>
      </c>
      <c r="J455" s="24" t="b">
        <f t="shared" ref="J455:J518" si="645">IF(AND($D455&lt;=$J$2,$D455&gt;$K$2),$J$3 )</f>
        <v>0</v>
      </c>
      <c r="K455" s="24" t="b">
        <f t="shared" ref="K455:K518" si="646">IF($D455&lt;=$K$2,$K$3 )</f>
        <v>0</v>
      </c>
      <c r="L455" s="24">
        <f t="shared" ref="L455:L518" si="647">MAX(H455:K455)</f>
        <v>3.3608777590990367E-2</v>
      </c>
      <c r="M455" s="24" t="b">
        <f t="shared" ref="M455:M518" si="648">IF(AND($D455&lt;=$M$2,$D455&gt;$N$2),$M$3 )</f>
        <v>0</v>
      </c>
      <c r="N455" s="24">
        <f t="shared" ref="N455:N518" si="649">IF(AND($D455&lt;=$N$2,$D455&gt;$O$2),$N$3 )</f>
        <v>-171.52034102733461</v>
      </c>
      <c r="O455" s="24" t="b">
        <f t="shared" ref="O455:O518" si="650">IF(AND($D455&lt;=$O$2,$D455&gt;$P$2),$O$3 )</f>
        <v>0</v>
      </c>
      <c r="P455" s="24" t="b">
        <f t="shared" ref="P455:P518" si="651">IF($D455&lt;=$P$2,$P$3 )</f>
        <v>0</v>
      </c>
      <c r="Q455" s="24">
        <f t="shared" ref="Q455:Q518" si="652">MAX(M455:P455)</f>
        <v>-171.52034102733461</v>
      </c>
      <c r="R455" s="48">
        <f t="shared" ref="R455:R518" si="653">(D455*L455)+Q455</f>
        <v>386.96149043598081</v>
      </c>
      <c r="S455" s="49">
        <v>37.562862181732797</v>
      </c>
      <c r="T455" s="19">
        <f t="shared" si="636"/>
        <v>2.3143835052550697E-3</v>
      </c>
      <c r="U455" s="28">
        <f t="shared" si="637"/>
        <v>2.2503150969253355E-3</v>
      </c>
      <c r="V455" s="30" t="b">
        <f t="shared" ref="V455:X455" si="654">IF(AND($D455&lt;V$2,$D455&gt;W$2),V$3 )</f>
        <v>0</v>
      </c>
      <c r="W455" s="30">
        <f t="shared" si="654"/>
        <v>2.2578403714412637E-3</v>
      </c>
      <c r="X455" s="30" t="b">
        <f t="shared" si="654"/>
        <v>0</v>
      </c>
      <c r="Y455" s="30" t="b">
        <f t="shared" ref="Y455:Y518" si="655">IF($D455&lt;Y$2,Y$3 )</f>
        <v>0</v>
      </c>
      <c r="Z455" s="30">
        <f t="shared" ref="Z455:Z518" si="656">MAX(V455:Y455)</f>
        <v>2.2578403714412637E-3</v>
      </c>
      <c r="AA455" s="30" t="b">
        <f t="shared" ref="AA455:AA518" si="657">IF(AND($D455&lt;AA$2,$D455&gt;AB$2),AA$3 )</f>
        <v>0</v>
      </c>
      <c r="AB455" s="30">
        <f t="shared" ref="AB455:AB518" si="658">IF(AND($D455&lt;$AB$2,$D455&gt;$AC$2),$AB$3 )</f>
        <v>-4.0802950618612499E-2</v>
      </c>
      <c r="AC455" s="30" t="b">
        <f t="shared" ref="AC455:AC518" si="659">IF(AND($D455&lt;$AC$2,$D455&gt;$AD$2),$AC$3 )</f>
        <v>0</v>
      </c>
      <c r="AD455" s="30" t="b">
        <f t="shared" ref="AD455:AD518" si="660">IF($D455&lt;$AD$2,$AD$3 )</f>
        <v>0</v>
      </c>
      <c r="AE455" s="30">
        <f t="shared" ref="AE455:AE518" si="661">MAX(AA455:AD455)</f>
        <v>-4.0802950618612499E-2</v>
      </c>
      <c r="AF455" s="49">
        <f t="shared" ref="AF455:AF518" si="662">Z455*B455+AE455</f>
        <v>37.562862181732797</v>
      </c>
    </row>
    <row r="456" spans="1:32" ht="16.5" x14ac:dyDescent="0.3">
      <c r="A456" s="2">
        <v>42905.749999993554</v>
      </c>
      <c r="B456" s="8">
        <v>16119.374525282117</v>
      </c>
      <c r="C456" s="8">
        <f t="shared" si="639"/>
        <v>36.354171614945209</v>
      </c>
      <c r="D456" s="8">
        <f t="shared" si="640"/>
        <v>16083.020353667172</v>
      </c>
      <c r="E456" s="8">
        <f t="shared" si="641"/>
        <v>15714.010040636736</v>
      </c>
      <c r="F456" s="9">
        <f t="shared" si="642"/>
        <v>369.01031303043663</v>
      </c>
      <c r="G456" s="13">
        <f t="shared" si="635"/>
        <v>2.348288642276343E-2</v>
      </c>
      <c r="H456" s="24" t="b">
        <f t="shared" si="643"/>
        <v>0</v>
      </c>
      <c r="I456" s="24">
        <f t="shared" si="644"/>
        <v>3.3608777590990367E-2</v>
      </c>
      <c r="J456" s="24" t="b">
        <f t="shared" si="645"/>
        <v>0</v>
      </c>
      <c r="K456" s="24" t="b">
        <f t="shared" si="646"/>
        <v>0</v>
      </c>
      <c r="L456" s="24">
        <f t="shared" si="647"/>
        <v>3.3608777590990367E-2</v>
      </c>
      <c r="M456" s="24" t="b">
        <f t="shared" si="648"/>
        <v>0</v>
      </c>
      <c r="N456" s="24">
        <f t="shared" si="649"/>
        <v>-171.52034102733461</v>
      </c>
      <c r="O456" s="24" t="b">
        <f t="shared" si="650"/>
        <v>0</v>
      </c>
      <c r="P456" s="24" t="b">
        <f t="shared" si="651"/>
        <v>0</v>
      </c>
      <c r="Q456" s="24">
        <f t="shared" si="652"/>
        <v>-171.52034102733461</v>
      </c>
      <c r="R456" s="48">
        <f t="shared" si="653"/>
        <v>369.01031303043663</v>
      </c>
      <c r="S456" s="49">
        <v>36.354171614945209</v>
      </c>
      <c r="T456" s="19">
        <f t="shared" si="636"/>
        <v>2.3134878698010636E-3</v>
      </c>
      <c r="U456" s="28">
        <f t="shared" si="637"/>
        <v>2.2502340994329487E-3</v>
      </c>
      <c r="V456" s="30" t="b">
        <f t="shared" ref="V456:X456" si="663">IF(AND($D456&lt;V$2,$D456&gt;W$2),V$3 )</f>
        <v>0</v>
      </c>
      <c r="W456" s="30">
        <f t="shared" si="663"/>
        <v>2.2578403714412637E-3</v>
      </c>
      <c r="X456" s="30" t="b">
        <f t="shared" si="663"/>
        <v>0</v>
      </c>
      <c r="Y456" s="30" t="b">
        <f t="shared" si="655"/>
        <v>0</v>
      </c>
      <c r="Z456" s="30">
        <f t="shared" si="656"/>
        <v>2.2578403714412637E-3</v>
      </c>
      <c r="AA456" s="30" t="b">
        <f t="shared" si="657"/>
        <v>0</v>
      </c>
      <c r="AB456" s="30">
        <f t="shared" si="658"/>
        <v>-4.0802950618612499E-2</v>
      </c>
      <c r="AC456" s="30" t="b">
        <f t="shared" si="659"/>
        <v>0</v>
      </c>
      <c r="AD456" s="30" t="b">
        <f t="shared" si="660"/>
        <v>0</v>
      </c>
      <c r="AE456" s="30">
        <f t="shared" si="661"/>
        <v>-4.0802950618612499E-2</v>
      </c>
      <c r="AF456" s="49">
        <f t="shared" si="662"/>
        <v>36.354171614945209</v>
      </c>
    </row>
    <row r="457" spans="1:32" ht="16.5" x14ac:dyDescent="0.3">
      <c r="A457" s="2">
        <v>42905.791666660218</v>
      </c>
      <c r="B457" s="8">
        <v>15588.771354709201</v>
      </c>
      <c r="C457" s="8">
        <f t="shared" si="639"/>
        <v>35.156154355210944</v>
      </c>
      <c r="D457" s="8">
        <f t="shared" si="640"/>
        <v>15553.61520035399</v>
      </c>
      <c r="E457" s="8">
        <f t="shared" si="641"/>
        <v>15202.39754737678</v>
      </c>
      <c r="F457" s="9">
        <f t="shared" si="642"/>
        <v>351.21765297720975</v>
      </c>
      <c r="G457" s="13">
        <f t="shared" si="635"/>
        <v>2.3102780458324049E-2</v>
      </c>
      <c r="H457" s="24" t="b">
        <f t="shared" si="643"/>
        <v>0</v>
      </c>
      <c r="I457" s="24">
        <f t="shared" si="644"/>
        <v>3.3608777590990367E-2</v>
      </c>
      <c r="J457" s="24" t="b">
        <f t="shared" si="645"/>
        <v>0</v>
      </c>
      <c r="K457" s="24" t="b">
        <f t="shared" si="646"/>
        <v>0</v>
      </c>
      <c r="L457" s="24">
        <f t="shared" si="647"/>
        <v>3.3608777590990367E-2</v>
      </c>
      <c r="M457" s="24" t="b">
        <f t="shared" si="648"/>
        <v>0</v>
      </c>
      <c r="N457" s="24">
        <f t="shared" si="649"/>
        <v>-171.52034102733461</v>
      </c>
      <c r="O457" s="24" t="b">
        <f t="shared" si="650"/>
        <v>0</v>
      </c>
      <c r="P457" s="24" t="b">
        <f t="shared" si="651"/>
        <v>0</v>
      </c>
      <c r="Q457" s="24">
        <f t="shared" si="652"/>
        <v>-171.52034102733461</v>
      </c>
      <c r="R457" s="48">
        <f t="shared" si="653"/>
        <v>351.21765297720975</v>
      </c>
      <c r="S457" s="49">
        <v>35.156154355210944</v>
      </c>
      <c r="T457" s="19">
        <f t="shared" si="636"/>
        <v>2.3125401270194545E-3</v>
      </c>
      <c r="U457" s="28">
        <f t="shared" si="637"/>
        <v>2.2501483276093463E-3</v>
      </c>
      <c r="V457" s="30" t="b">
        <f t="shared" ref="V457:X457" si="664">IF(AND($D457&lt;V$2,$D457&gt;W$2),V$3 )</f>
        <v>0</v>
      </c>
      <c r="W457" s="30">
        <f t="shared" si="664"/>
        <v>2.2578403714412637E-3</v>
      </c>
      <c r="X457" s="30" t="b">
        <f t="shared" si="664"/>
        <v>0</v>
      </c>
      <c r="Y457" s="30" t="b">
        <f t="shared" si="655"/>
        <v>0</v>
      </c>
      <c r="Z457" s="30">
        <f t="shared" si="656"/>
        <v>2.2578403714412637E-3</v>
      </c>
      <c r="AA457" s="30" t="b">
        <f t="shared" si="657"/>
        <v>0</v>
      </c>
      <c r="AB457" s="30">
        <f t="shared" si="658"/>
        <v>-4.0802950618612499E-2</v>
      </c>
      <c r="AC457" s="30" t="b">
        <f t="shared" si="659"/>
        <v>0</v>
      </c>
      <c r="AD457" s="30" t="b">
        <f t="shared" si="660"/>
        <v>0</v>
      </c>
      <c r="AE457" s="30">
        <f t="shared" si="661"/>
        <v>-4.0802950618612499E-2</v>
      </c>
      <c r="AF457" s="49">
        <f t="shared" si="662"/>
        <v>35.156154355210944</v>
      </c>
    </row>
    <row r="458" spans="1:32" ht="16.5" x14ac:dyDescent="0.3">
      <c r="A458" s="2">
        <v>42905.833333326882</v>
      </c>
      <c r="B458" s="8">
        <v>15089.380890842014</v>
      </c>
      <c r="C458" s="8">
        <f t="shared" si="639"/>
        <v>34.028610404778824</v>
      </c>
      <c r="D458" s="8">
        <f t="shared" si="640"/>
        <v>15055.352280437235</v>
      </c>
      <c r="E458" s="8">
        <f t="shared" si="641"/>
        <v>14720.880635117344</v>
      </c>
      <c r="F458" s="9">
        <f t="shared" si="642"/>
        <v>334.47164531989006</v>
      </c>
      <c r="G458" s="13">
        <f t="shared" si="635"/>
        <v>2.2720899218623674E-2</v>
      </c>
      <c r="H458" s="24" t="b">
        <f t="shared" si="643"/>
        <v>0</v>
      </c>
      <c r="I458" s="24">
        <f t="shared" si="644"/>
        <v>3.3608777590990367E-2</v>
      </c>
      <c r="J458" s="24" t="b">
        <f t="shared" si="645"/>
        <v>0</v>
      </c>
      <c r="K458" s="24" t="b">
        <f t="shared" si="646"/>
        <v>0</v>
      </c>
      <c r="L458" s="24">
        <f t="shared" si="647"/>
        <v>3.3608777590990367E-2</v>
      </c>
      <c r="M458" s="24" t="b">
        <f t="shared" si="648"/>
        <v>0</v>
      </c>
      <c r="N458" s="24">
        <f t="shared" si="649"/>
        <v>-171.52034102733461</v>
      </c>
      <c r="O458" s="24" t="b">
        <f t="shared" si="650"/>
        <v>0</v>
      </c>
      <c r="P458" s="24" t="b">
        <f t="shared" si="651"/>
        <v>0</v>
      </c>
      <c r="Q458" s="24">
        <f t="shared" si="652"/>
        <v>-171.52034102733461</v>
      </c>
      <c r="R458" s="48">
        <f t="shared" si="653"/>
        <v>334.47164531989006</v>
      </c>
      <c r="S458" s="49">
        <v>34.028610404778824</v>
      </c>
      <c r="T458" s="19">
        <f t="shared" si="636"/>
        <v>2.3115879578292343E-3</v>
      </c>
      <c r="U458" s="28">
        <f t="shared" si="637"/>
        <v>2.2500620909572978E-3</v>
      </c>
      <c r="V458" s="30" t="b">
        <f t="shared" ref="V458:X458" si="665">IF(AND($D458&lt;V$2,$D458&gt;W$2),V$3 )</f>
        <v>0</v>
      </c>
      <c r="W458" s="30">
        <f t="shared" si="665"/>
        <v>2.2578403714412637E-3</v>
      </c>
      <c r="X458" s="30" t="b">
        <f t="shared" si="665"/>
        <v>0</v>
      </c>
      <c r="Y458" s="30" t="b">
        <f t="shared" si="655"/>
        <v>0</v>
      </c>
      <c r="Z458" s="30">
        <f t="shared" si="656"/>
        <v>2.2578403714412637E-3</v>
      </c>
      <c r="AA458" s="30" t="b">
        <f t="shared" si="657"/>
        <v>0</v>
      </c>
      <c r="AB458" s="30">
        <f t="shared" si="658"/>
        <v>-4.0802950618612499E-2</v>
      </c>
      <c r="AC458" s="30" t="b">
        <f t="shared" si="659"/>
        <v>0</v>
      </c>
      <c r="AD458" s="30" t="b">
        <f t="shared" si="660"/>
        <v>0</v>
      </c>
      <c r="AE458" s="30">
        <f t="shared" si="661"/>
        <v>-4.0802950618612499E-2</v>
      </c>
      <c r="AF458" s="49">
        <f t="shared" si="662"/>
        <v>34.028610404778824</v>
      </c>
    </row>
    <row r="459" spans="1:32" ht="16.5" x14ac:dyDescent="0.3">
      <c r="A459" s="2">
        <v>42905.874999993546</v>
      </c>
      <c r="B459" s="8">
        <v>13849.460835503472</v>
      </c>
      <c r="C459" s="8">
        <f t="shared" si="639"/>
        <v>32.671277212143806</v>
      </c>
      <c r="D459" s="8">
        <f t="shared" si="640"/>
        <v>13816.789558291328</v>
      </c>
      <c r="E459" s="8">
        <f t="shared" si="641"/>
        <v>13521.181799119724</v>
      </c>
      <c r="F459" s="9">
        <f t="shared" si="642"/>
        <v>295.60775917160436</v>
      </c>
      <c r="G459" s="13">
        <f t="shared" si="635"/>
        <v>2.1862568195839913E-2</v>
      </c>
      <c r="H459" s="24" t="b">
        <f t="shared" si="643"/>
        <v>0</v>
      </c>
      <c r="I459" s="24" t="b">
        <f t="shared" si="644"/>
        <v>0</v>
      </c>
      <c r="J459" s="24">
        <f t="shared" si="645"/>
        <v>2.8413894797919583E-2</v>
      </c>
      <c r="K459" s="24" t="b">
        <f t="shared" si="646"/>
        <v>0</v>
      </c>
      <c r="L459" s="24">
        <f t="shared" si="647"/>
        <v>2.8413894797919583E-2</v>
      </c>
      <c r="M459" s="24" t="b">
        <f t="shared" si="648"/>
        <v>0</v>
      </c>
      <c r="N459" s="24" t="b">
        <f t="shared" si="649"/>
        <v>0</v>
      </c>
      <c r="O459" s="24">
        <f t="shared" si="650"/>
        <v>-96.981045782679246</v>
      </c>
      <c r="P459" s="24" t="b">
        <f t="shared" si="651"/>
        <v>0</v>
      </c>
      <c r="Q459" s="24">
        <f t="shared" si="652"/>
        <v>-96.981045782679246</v>
      </c>
      <c r="R459" s="48">
        <f t="shared" si="653"/>
        <v>295.60775917160436</v>
      </c>
      <c r="S459" s="49">
        <v>32.671277212143806</v>
      </c>
      <c r="T459" s="19">
        <f t="shared" si="636"/>
        <v>2.4163033747738546E-3</v>
      </c>
      <c r="U459" s="28">
        <f t="shared" si="637"/>
        <v>2.3534768972712696E-3</v>
      </c>
      <c r="V459" s="30" t="b">
        <f t="shared" ref="V459:X459" si="666">IF(AND($D459&lt;V$2,$D459&gt;W$2),V$3 )</f>
        <v>0</v>
      </c>
      <c r="W459" s="30" t="b">
        <f t="shared" si="666"/>
        <v>0</v>
      </c>
      <c r="X459" s="30">
        <f t="shared" si="666"/>
        <v>4.7702342923554032E-4</v>
      </c>
      <c r="Y459" s="30" t="b">
        <f t="shared" si="655"/>
        <v>0</v>
      </c>
      <c r="Z459" s="30">
        <f t="shared" si="656"/>
        <v>4.7702342923554032E-4</v>
      </c>
      <c r="AA459" s="30" t="b">
        <f t="shared" si="657"/>
        <v>0</v>
      </c>
      <c r="AB459" s="30" t="b">
        <f t="shared" si="658"/>
        <v>0</v>
      </c>
      <c r="AC459" s="30">
        <f t="shared" si="659"/>
        <v>26.064759911328629</v>
      </c>
      <c r="AD459" s="30" t="b">
        <f t="shared" si="660"/>
        <v>0</v>
      </c>
      <c r="AE459" s="30">
        <f t="shared" si="661"/>
        <v>26.064759911328629</v>
      </c>
      <c r="AF459" s="49">
        <f t="shared" si="662"/>
        <v>32.671277212143806</v>
      </c>
    </row>
    <row r="460" spans="1:32" ht="16.5" x14ac:dyDescent="0.3">
      <c r="A460" s="2">
        <v>42905.91666666021</v>
      </c>
      <c r="B460" s="8">
        <v>12566.545704752603</v>
      </c>
      <c r="C460" s="8">
        <f t="shared" si="639"/>
        <v>32.059296637054864</v>
      </c>
      <c r="D460" s="8">
        <f t="shared" si="640"/>
        <v>12534.486408115548</v>
      </c>
      <c r="E460" s="8">
        <f t="shared" si="641"/>
        <v>12275.313875752079</v>
      </c>
      <c r="F460" s="9">
        <f t="shared" si="642"/>
        <v>259.17253236346886</v>
      </c>
      <c r="G460" s="13">
        <f t="shared" si="635"/>
        <v>2.1113312049431402E-2</v>
      </c>
      <c r="H460" s="24" t="b">
        <f t="shared" si="643"/>
        <v>0</v>
      </c>
      <c r="I460" s="24" t="b">
        <f t="shared" si="644"/>
        <v>0</v>
      </c>
      <c r="J460" s="24">
        <f t="shared" si="645"/>
        <v>2.8413894797919583E-2</v>
      </c>
      <c r="K460" s="24" t="b">
        <f t="shared" si="646"/>
        <v>0</v>
      </c>
      <c r="L460" s="24">
        <f t="shared" si="647"/>
        <v>2.8413894797919583E-2</v>
      </c>
      <c r="M460" s="24" t="b">
        <f t="shared" si="648"/>
        <v>0</v>
      </c>
      <c r="N460" s="24" t="b">
        <f t="shared" si="649"/>
        <v>0</v>
      </c>
      <c r="O460" s="24">
        <f t="shared" si="650"/>
        <v>-96.981045782679246</v>
      </c>
      <c r="P460" s="24" t="b">
        <f t="shared" si="651"/>
        <v>0</v>
      </c>
      <c r="Q460" s="24">
        <f t="shared" si="652"/>
        <v>-96.981045782679246</v>
      </c>
      <c r="R460" s="48">
        <f t="shared" si="653"/>
        <v>259.17253236346886</v>
      </c>
      <c r="S460" s="49">
        <v>32.059296637054864</v>
      </c>
      <c r="T460" s="19">
        <f t="shared" si="636"/>
        <v>2.6116885451200464E-3</v>
      </c>
      <c r="U460" s="28">
        <f t="shared" si="637"/>
        <v>2.5446703530683469E-3</v>
      </c>
      <c r="V460" s="30" t="b">
        <f t="shared" ref="V460:X460" si="667">IF(AND($D460&lt;V$2,$D460&gt;W$2),V$3 )</f>
        <v>0</v>
      </c>
      <c r="W460" s="30" t="b">
        <f t="shared" si="667"/>
        <v>0</v>
      </c>
      <c r="X460" s="30">
        <f t="shared" si="667"/>
        <v>4.7702342923554032E-4</v>
      </c>
      <c r="Y460" s="30" t="b">
        <f t="shared" si="655"/>
        <v>0</v>
      </c>
      <c r="Z460" s="30">
        <f t="shared" si="656"/>
        <v>4.7702342923554032E-4</v>
      </c>
      <c r="AA460" s="30" t="b">
        <f t="shared" si="657"/>
        <v>0</v>
      </c>
      <c r="AB460" s="30" t="b">
        <f t="shared" si="658"/>
        <v>0</v>
      </c>
      <c r="AC460" s="30">
        <f t="shared" si="659"/>
        <v>26.064759911328629</v>
      </c>
      <c r="AD460" s="30" t="b">
        <f t="shared" si="660"/>
        <v>0</v>
      </c>
      <c r="AE460" s="30">
        <f t="shared" si="661"/>
        <v>26.064759911328629</v>
      </c>
      <c r="AF460" s="49">
        <f t="shared" si="662"/>
        <v>32.059296637054864</v>
      </c>
    </row>
    <row r="461" spans="1:32" ht="16.5" x14ac:dyDescent="0.3">
      <c r="A461" s="2">
        <v>42905.958333326875</v>
      </c>
      <c r="B461" s="8">
        <v>11560.20940266927</v>
      </c>
      <c r="C461" s="8">
        <f t="shared" si="639"/>
        <v>31.579250643270861</v>
      </c>
      <c r="D461" s="8">
        <f t="shared" si="640"/>
        <v>11528.630152025999</v>
      </c>
      <c r="E461" s="8">
        <f t="shared" si="641"/>
        <v>11298.037913504888</v>
      </c>
      <c r="F461" s="9">
        <f t="shared" si="642"/>
        <v>230.59223852111114</v>
      </c>
      <c r="G461" s="13">
        <f t="shared" si="635"/>
        <v>2.0409936688695056E-2</v>
      </c>
      <c r="H461" s="24" t="b">
        <f t="shared" si="643"/>
        <v>0</v>
      </c>
      <c r="I461" s="24" t="b">
        <f t="shared" si="644"/>
        <v>0</v>
      </c>
      <c r="J461" s="24">
        <f t="shared" si="645"/>
        <v>2.8413894797919583E-2</v>
      </c>
      <c r="K461" s="24" t="b">
        <f t="shared" si="646"/>
        <v>0</v>
      </c>
      <c r="L461" s="24">
        <f t="shared" si="647"/>
        <v>2.8413894797919583E-2</v>
      </c>
      <c r="M461" s="24" t="b">
        <f t="shared" si="648"/>
        <v>0</v>
      </c>
      <c r="N461" s="24" t="b">
        <f t="shared" si="649"/>
        <v>0</v>
      </c>
      <c r="O461" s="24">
        <f t="shared" si="650"/>
        <v>-96.981045782679246</v>
      </c>
      <c r="P461" s="24" t="b">
        <f t="shared" si="651"/>
        <v>0</v>
      </c>
      <c r="Q461" s="24">
        <f t="shared" si="652"/>
        <v>-96.981045782679246</v>
      </c>
      <c r="R461" s="48">
        <f t="shared" si="653"/>
        <v>230.59223852111114</v>
      </c>
      <c r="S461" s="49">
        <v>31.579250643270861</v>
      </c>
      <c r="T461" s="19">
        <f t="shared" si="636"/>
        <v>2.7951092822518521E-3</v>
      </c>
      <c r="U461" s="28">
        <f t="shared" si="637"/>
        <v>2.7242776406423332E-3</v>
      </c>
      <c r="V461" s="30" t="b">
        <f t="shared" ref="V461:X461" si="668">IF(AND($D461&lt;V$2,$D461&gt;W$2),V$3 )</f>
        <v>0</v>
      </c>
      <c r="W461" s="30" t="b">
        <f t="shared" si="668"/>
        <v>0</v>
      </c>
      <c r="X461" s="30">
        <f t="shared" si="668"/>
        <v>4.7702342923554032E-4</v>
      </c>
      <c r="Y461" s="30" t="b">
        <f t="shared" si="655"/>
        <v>0</v>
      </c>
      <c r="Z461" s="30">
        <f t="shared" si="656"/>
        <v>4.7702342923554032E-4</v>
      </c>
      <c r="AA461" s="30" t="b">
        <f t="shared" si="657"/>
        <v>0</v>
      </c>
      <c r="AB461" s="30" t="b">
        <f t="shared" si="658"/>
        <v>0</v>
      </c>
      <c r="AC461" s="30">
        <f t="shared" si="659"/>
        <v>26.064759911328629</v>
      </c>
      <c r="AD461" s="30" t="b">
        <f t="shared" si="660"/>
        <v>0</v>
      </c>
      <c r="AE461" s="30">
        <f t="shared" si="661"/>
        <v>26.064759911328629</v>
      </c>
      <c r="AF461" s="49">
        <f t="shared" si="662"/>
        <v>31.579250643270861</v>
      </c>
    </row>
    <row r="462" spans="1:32" ht="16.5" x14ac:dyDescent="0.3">
      <c r="A462" s="2">
        <v>42905.999999993539</v>
      </c>
      <c r="B462" s="8">
        <v>10897.466539713541</v>
      </c>
      <c r="C462" s="8">
        <f t="shared" si="639"/>
        <v>31.263106770082338</v>
      </c>
      <c r="D462" s="8">
        <f t="shared" si="640"/>
        <v>10866.203432943459</v>
      </c>
      <c r="E462" s="8">
        <f t="shared" si="641"/>
        <v>10654.433317529691</v>
      </c>
      <c r="F462" s="9">
        <f t="shared" si="642"/>
        <v>211.77011541376885</v>
      </c>
      <c r="G462" s="13">
        <f t="shared" si="635"/>
        <v>1.9876243916731304E-2</v>
      </c>
      <c r="H462" s="24" t="b">
        <f t="shared" si="643"/>
        <v>0</v>
      </c>
      <c r="I462" s="24" t="b">
        <f t="shared" si="644"/>
        <v>0</v>
      </c>
      <c r="J462" s="24">
        <f t="shared" si="645"/>
        <v>2.8413894797919583E-2</v>
      </c>
      <c r="K462" s="24" t="b">
        <f t="shared" si="646"/>
        <v>0</v>
      </c>
      <c r="L462" s="24">
        <f t="shared" si="647"/>
        <v>2.8413894797919583E-2</v>
      </c>
      <c r="M462" s="24" t="b">
        <f t="shared" si="648"/>
        <v>0</v>
      </c>
      <c r="N462" s="24" t="b">
        <f t="shared" si="649"/>
        <v>0</v>
      </c>
      <c r="O462" s="24">
        <f t="shared" si="650"/>
        <v>-96.981045782679246</v>
      </c>
      <c r="P462" s="24" t="b">
        <f t="shared" si="651"/>
        <v>0</v>
      </c>
      <c r="Q462" s="24">
        <f t="shared" si="652"/>
        <v>-96.981045782679246</v>
      </c>
      <c r="R462" s="48">
        <f t="shared" si="653"/>
        <v>211.77011541376885</v>
      </c>
      <c r="S462" s="49">
        <v>31.263106770082338</v>
      </c>
      <c r="T462" s="19">
        <f t="shared" si="636"/>
        <v>2.9342815181587641E-3</v>
      </c>
      <c r="U462" s="28">
        <f t="shared" si="637"/>
        <v>2.8606350217604119E-3</v>
      </c>
      <c r="V462" s="30" t="b">
        <f t="shared" ref="V462:X462" si="669">IF(AND($D462&lt;V$2,$D462&gt;W$2),V$3 )</f>
        <v>0</v>
      </c>
      <c r="W462" s="30" t="b">
        <f t="shared" si="669"/>
        <v>0</v>
      </c>
      <c r="X462" s="30">
        <f t="shared" si="669"/>
        <v>4.7702342923554032E-4</v>
      </c>
      <c r="Y462" s="30" t="b">
        <f t="shared" si="655"/>
        <v>0</v>
      </c>
      <c r="Z462" s="30">
        <f t="shared" si="656"/>
        <v>4.7702342923554032E-4</v>
      </c>
      <c r="AA462" s="30" t="b">
        <f t="shared" si="657"/>
        <v>0</v>
      </c>
      <c r="AB462" s="30" t="b">
        <f t="shared" si="658"/>
        <v>0</v>
      </c>
      <c r="AC462" s="30">
        <f t="shared" si="659"/>
        <v>26.064759911328629</v>
      </c>
      <c r="AD462" s="30" t="b">
        <f t="shared" si="660"/>
        <v>0</v>
      </c>
      <c r="AE462" s="30">
        <f t="shared" si="661"/>
        <v>26.064759911328629</v>
      </c>
      <c r="AF462" s="49">
        <f t="shared" si="662"/>
        <v>31.263106770082338</v>
      </c>
    </row>
    <row r="463" spans="1:32" ht="16.5" x14ac:dyDescent="0.3">
      <c r="A463" s="2">
        <v>42906.041666660203</v>
      </c>
      <c r="B463" s="8">
        <v>10419.194647352431</v>
      </c>
      <c r="C463" s="8">
        <f t="shared" si="639"/>
        <v>31.03495987188127</v>
      </c>
      <c r="D463" s="8">
        <f t="shared" si="640"/>
        <v>10388.159687480549</v>
      </c>
      <c r="E463" s="8">
        <f t="shared" si="641"/>
        <v>10189.972656759166</v>
      </c>
      <c r="F463" s="9">
        <f t="shared" si="642"/>
        <v>198.18703072138226</v>
      </c>
      <c r="G463" s="13">
        <f t="shared" si="635"/>
        <v>1.9449221052612122E-2</v>
      </c>
      <c r="H463" s="24" t="b">
        <f t="shared" si="643"/>
        <v>0</v>
      </c>
      <c r="I463" s="24" t="b">
        <f t="shared" si="644"/>
        <v>0</v>
      </c>
      <c r="J463" s="24">
        <f t="shared" si="645"/>
        <v>2.8413894797919583E-2</v>
      </c>
      <c r="K463" s="24" t="b">
        <f t="shared" si="646"/>
        <v>0</v>
      </c>
      <c r="L463" s="24">
        <f t="shared" si="647"/>
        <v>2.8413894797919583E-2</v>
      </c>
      <c r="M463" s="24" t="b">
        <f t="shared" si="648"/>
        <v>0</v>
      </c>
      <c r="N463" s="24" t="b">
        <f t="shared" si="649"/>
        <v>0</v>
      </c>
      <c r="O463" s="24">
        <f t="shared" si="650"/>
        <v>-96.981045782679246</v>
      </c>
      <c r="P463" s="24" t="b">
        <f t="shared" si="651"/>
        <v>0</v>
      </c>
      <c r="Q463" s="24">
        <f t="shared" si="652"/>
        <v>-96.981045782679246</v>
      </c>
      <c r="R463" s="48">
        <f t="shared" si="653"/>
        <v>198.18703072138226</v>
      </c>
      <c r="S463" s="49">
        <v>31.03495987188127</v>
      </c>
      <c r="T463" s="19">
        <f t="shared" si="636"/>
        <v>3.0456372079953817E-3</v>
      </c>
      <c r="U463" s="28">
        <f t="shared" si="637"/>
        <v>2.9697873672006781E-3</v>
      </c>
      <c r="V463" s="30" t="b">
        <f t="shared" ref="V463:X463" si="670">IF(AND($D463&lt;V$2,$D463&gt;W$2),V$3 )</f>
        <v>0</v>
      </c>
      <c r="W463" s="30" t="b">
        <f t="shared" si="670"/>
        <v>0</v>
      </c>
      <c r="X463" s="30">
        <f t="shared" si="670"/>
        <v>4.7702342923554032E-4</v>
      </c>
      <c r="Y463" s="30" t="b">
        <f t="shared" si="655"/>
        <v>0</v>
      </c>
      <c r="Z463" s="30">
        <f t="shared" si="656"/>
        <v>4.7702342923554032E-4</v>
      </c>
      <c r="AA463" s="30" t="b">
        <f t="shared" si="657"/>
        <v>0</v>
      </c>
      <c r="AB463" s="30" t="b">
        <f t="shared" si="658"/>
        <v>0</v>
      </c>
      <c r="AC463" s="30">
        <f t="shared" si="659"/>
        <v>26.064759911328629</v>
      </c>
      <c r="AD463" s="30" t="b">
        <f t="shared" si="660"/>
        <v>0</v>
      </c>
      <c r="AE463" s="30">
        <f t="shared" si="661"/>
        <v>26.064759911328629</v>
      </c>
      <c r="AF463" s="49">
        <f t="shared" si="662"/>
        <v>31.03495987188127</v>
      </c>
    </row>
    <row r="464" spans="1:32" ht="16.5" x14ac:dyDescent="0.3">
      <c r="A464" s="2">
        <v>42906.083333326867</v>
      </c>
      <c r="B464" s="8">
        <v>10118.505298394097</v>
      </c>
      <c r="C464" s="8">
        <f t="shared" si="639"/>
        <v>30.50474514440759</v>
      </c>
      <c r="D464" s="8">
        <f t="shared" si="640"/>
        <v>10088.000553249689</v>
      </c>
      <c r="E464" s="8">
        <f t="shared" si="641"/>
        <v>9897.687689163442</v>
      </c>
      <c r="F464" s="9">
        <f t="shared" si="642"/>
        <v>190.31286408624766</v>
      </c>
      <c r="G464" s="13">
        <f t="shared" si="635"/>
        <v>1.922801264931941E-2</v>
      </c>
      <c r="H464" s="24" t="b">
        <f t="shared" si="643"/>
        <v>0</v>
      </c>
      <c r="I464" s="24" t="b">
        <f t="shared" si="644"/>
        <v>0</v>
      </c>
      <c r="J464" s="24" t="b">
        <f t="shared" si="645"/>
        <v>0</v>
      </c>
      <c r="K464" s="24">
        <f t="shared" si="646"/>
        <v>1.9472250337568883E-2</v>
      </c>
      <c r="L464" s="24">
        <f t="shared" si="647"/>
        <v>1.9472250337568883E-2</v>
      </c>
      <c r="M464" s="24" t="b">
        <f t="shared" si="648"/>
        <v>0</v>
      </c>
      <c r="N464" s="24" t="b">
        <f t="shared" si="649"/>
        <v>0</v>
      </c>
      <c r="O464" s="24" t="b">
        <f t="shared" si="650"/>
        <v>0</v>
      </c>
      <c r="P464" s="24">
        <f t="shared" si="651"/>
        <v>-6.1232080921636793</v>
      </c>
      <c r="Q464" s="24">
        <f t="shared" si="652"/>
        <v>-6.1232080921636793</v>
      </c>
      <c r="R464" s="48">
        <f t="shared" si="653"/>
        <v>190.31286408624766</v>
      </c>
      <c r="S464" s="49">
        <v>30.50474514440759</v>
      </c>
      <c r="T464" s="19">
        <f t="shared" si="636"/>
        <v>3.0820072427427611E-3</v>
      </c>
      <c r="U464" s="28">
        <f t="shared" si="637"/>
        <v>3.0056867629004685E-3</v>
      </c>
      <c r="V464" s="30" t="b">
        <f t="shared" ref="V464:X464" si="671">IF(AND($D464&lt;V$2,$D464&gt;W$2),V$3 )</f>
        <v>0</v>
      </c>
      <c r="W464" s="30" t="b">
        <f t="shared" si="671"/>
        <v>0</v>
      </c>
      <c r="X464" s="30" t="b">
        <f t="shared" si="671"/>
        <v>0</v>
      </c>
      <c r="Y464" s="30">
        <f t="shared" si="655"/>
        <v>2.1268721667216761E-3</v>
      </c>
      <c r="Z464" s="30">
        <f t="shared" si="656"/>
        <v>2.1268721667216761E-3</v>
      </c>
      <c r="AA464" s="30" t="b">
        <f t="shared" si="657"/>
        <v>0</v>
      </c>
      <c r="AB464" s="30" t="b">
        <f t="shared" si="658"/>
        <v>0</v>
      </c>
      <c r="AC464" s="30" t="b">
        <f t="shared" si="659"/>
        <v>0</v>
      </c>
      <c r="AD464" s="30">
        <f t="shared" si="660"/>
        <v>8.9839778564273765</v>
      </c>
      <c r="AE464" s="30">
        <f t="shared" si="661"/>
        <v>8.9839778564273765</v>
      </c>
      <c r="AF464" s="49">
        <f t="shared" si="662"/>
        <v>30.50474514440759</v>
      </c>
    </row>
    <row r="465" spans="1:32" ht="16.5" x14ac:dyDescent="0.3">
      <c r="A465" s="2">
        <v>42906.124999993532</v>
      </c>
      <c r="B465" s="8">
        <v>10106.741865234375</v>
      </c>
      <c r="C465" s="8">
        <f t="shared" si="639"/>
        <v>30.479725825835086</v>
      </c>
      <c r="D465" s="8">
        <f t="shared" si="640"/>
        <v>10076.26213940854</v>
      </c>
      <c r="E465" s="8">
        <f t="shared" si="641"/>
        <v>9886.1778486551739</v>
      </c>
      <c r="F465" s="9">
        <f t="shared" si="642"/>
        <v>190.08429075336682</v>
      </c>
      <c r="G465" s="13">
        <f t="shared" si="635"/>
        <v>1.9227278091019186E-2</v>
      </c>
      <c r="H465" s="24" t="b">
        <f t="shared" si="643"/>
        <v>0</v>
      </c>
      <c r="I465" s="24" t="b">
        <f t="shared" si="644"/>
        <v>0</v>
      </c>
      <c r="J465" s="24" t="b">
        <f t="shared" si="645"/>
        <v>0</v>
      </c>
      <c r="K465" s="24">
        <f t="shared" si="646"/>
        <v>1.9472250337568883E-2</v>
      </c>
      <c r="L465" s="24">
        <f t="shared" si="647"/>
        <v>1.9472250337568883E-2</v>
      </c>
      <c r="M465" s="24" t="b">
        <f t="shared" si="648"/>
        <v>0</v>
      </c>
      <c r="N465" s="24" t="b">
        <f t="shared" si="649"/>
        <v>0</v>
      </c>
      <c r="O465" s="24" t="b">
        <f t="shared" si="650"/>
        <v>0</v>
      </c>
      <c r="P465" s="24">
        <f t="shared" si="651"/>
        <v>-6.1232080921636793</v>
      </c>
      <c r="Q465" s="24">
        <f t="shared" si="652"/>
        <v>-6.1232080921636793</v>
      </c>
      <c r="R465" s="48">
        <f t="shared" si="653"/>
        <v>190.08429075336682</v>
      </c>
      <c r="S465" s="49">
        <v>30.479725825835086</v>
      </c>
      <c r="T465" s="19">
        <f t="shared" si="636"/>
        <v>3.083064688137415E-3</v>
      </c>
      <c r="U465" s="28">
        <f t="shared" si="637"/>
        <v>3.0067139750318251E-3</v>
      </c>
      <c r="V465" s="30" t="b">
        <f t="shared" ref="V465:X465" si="672">IF(AND($D465&lt;V$2,$D465&gt;W$2),V$3 )</f>
        <v>0</v>
      </c>
      <c r="W465" s="30" t="b">
        <f t="shared" si="672"/>
        <v>0</v>
      </c>
      <c r="X465" s="30" t="b">
        <f t="shared" si="672"/>
        <v>0</v>
      </c>
      <c r="Y465" s="30">
        <f t="shared" si="655"/>
        <v>2.1268721667216761E-3</v>
      </c>
      <c r="Z465" s="30">
        <f t="shared" si="656"/>
        <v>2.1268721667216761E-3</v>
      </c>
      <c r="AA465" s="30" t="b">
        <f t="shared" si="657"/>
        <v>0</v>
      </c>
      <c r="AB465" s="30" t="b">
        <f t="shared" si="658"/>
        <v>0</v>
      </c>
      <c r="AC465" s="30" t="b">
        <f t="shared" si="659"/>
        <v>0</v>
      </c>
      <c r="AD465" s="30">
        <f t="shared" si="660"/>
        <v>8.9839778564273765</v>
      </c>
      <c r="AE465" s="30">
        <f t="shared" si="661"/>
        <v>8.9839778564273765</v>
      </c>
      <c r="AF465" s="49">
        <f t="shared" si="662"/>
        <v>30.479725825835086</v>
      </c>
    </row>
    <row r="466" spans="1:32" ht="16.5" x14ac:dyDescent="0.3">
      <c r="A466" s="2">
        <v>42906.166666660196</v>
      </c>
      <c r="B466" s="8">
        <v>10513.880141059028</v>
      </c>
      <c r="C466" s="8">
        <f t="shared" si="639"/>
        <v>31.080127070788052</v>
      </c>
      <c r="D466" s="8">
        <f t="shared" si="640"/>
        <v>10482.800013988239</v>
      </c>
      <c r="E466" s="8">
        <f t="shared" si="641"/>
        <v>10281.923882985826</v>
      </c>
      <c r="F466" s="9">
        <f t="shared" si="642"/>
        <v>200.87613100241248</v>
      </c>
      <c r="G466" s="13">
        <f t="shared" si="635"/>
        <v>1.9536823389133953E-2</v>
      </c>
      <c r="H466" s="24" t="b">
        <f t="shared" si="643"/>
        <v>0</v>
      </c>
      <c r="I466" s="24" t="b">
        <f t="shared" si="644"/>
        <v>0</v>
      </c>
      <c r="J466" s="24">
        <f t="shared" si="645"/>
        <v>2.8413894797919583E-2</v>
      </c>
      <c r="K466" s="24" t="b">
        <f t="shared" si="646"/>
        <v>0</v>
      </c>
      <c r="L466" s="24">
        <f t="shared" si="647"/>
        <v>2.8413894797919583E-2</v>
      </c>
      <c r="M466" s="24" t="b">
        <f t="shared" si="648"/>
        <v>0</v>
      </c>
      <c r="N466" s="24" t="b">
        <f t="shared" si="649"/>
        <v>0</v>
      </c>
      <c r="O466" s="24">
        <f t="shared" si="650"/>
        <v>-96.981045782679246</v>
      </c>
      <c r="P466" s="24" t="b">
        <f t="shared" si="651"/>
        <v>0</v>
      </c>
      <c r="Q466" s="24">
        <f t="shared" si="652"/>
        <v>-96.981045782679246</v>
      </c>
      <c r="R466" s="48">
        <f t="shared" si="653"/>
        <v>200.87613100241248</v>
      </c>
      <c r="S466" s="49">
        <v>31.080127070788052</v>
      </c>
      <c r="T466" s="19">
        <f t="shared" si="636"/>
        <v>3.0227929543631786E-3</v>
      </c>
      <c r="U466" s="28">
        <f t="shared" si="637"/>
        <v>2.9473915766872979E-3</v>
      </c>
      <c r="V466" s="30" t="b">
        <f t="shared" ref="V466:X466" si="673">IF(AND($D466&lt;V$2,$D466&gt;W$2),V$3 )</f>
        <v>0</v>
      </c>
      <c r="W466" s="30" t="b">
        <f t="shared" si="673"/>
        <v>0</v>
      </c>
      <c r="X466" s="30">
        <f t="shared" si="673"/>
        <v>4.7702342923554032E-4</v>
      </c>
      <c r="Y466" s="30" t="b">
        <f t="shared" si="655"/>
        <v>0</v>
      </c>
      <c r="Z466" s="30">
        <f t="shared" si="656"/>
        <v>4.7702342923554032E-4</v>
      </c>
      <c r="AA466" s="30" t="b">
        <f t="shared" si="657"/>
        <v>0</v>
      </c>
      <c r="AB466" s="30" t="b">
        <f t="shared" si="658"/>
        <v>0</v>
      </c>
      <c r="AC466" s="30">
        <f t="shared" si="659"/>
        <v>26.064759911328629</v>
      </c>
      <c r="AD466" s="30" t="b">
        <f t="shared" si="660"/>
        <v>0</v>
      </c>
      <c r="AE466" s="30">
        <f t="shared" si="661"/>
        <v>26.064759911328629</v>
      </c>
      <c r="AF466" s="49">
        <f t="shared" si="662"/>
        <v>31.080127070788052</v>
      </c>
    </row>
    <row r="467" spans="1:32" ht="16.5" x14ac:dyDescent="0.3">
      <c r="A467" s="2">
        <v>42906.20833332686</v>
      </c>
      <c r="B467" s="8">
        <v>11160.033053385416</v>
      </c>
      <c r="C467" s="8">
        <f t="shared" si="639"/>
        <v>31.388357148836519</v>
      </c>
      <c r="D467" s="8">
        <f t="shared" si="640"/>
        <v>11128.644696236579</v>
      </c>
      <c r="E467" s="8">
        <f t="shared" si="641"/>
        <v>10909.417602376967</v>
      </c>
      <c r="F467" s="9">
        <f t="shared" si="642"/>
        <v>219.22709385961264</v>
      </c>
      <c r="G467" s="13">
        <f t="shared" si="635"/>
        <v>2.0095215148043005E-2</v>
      </c>
      <c r="H467" s="24" t="b">
        <f t="shared" si="643"/>
        <v>0</v>
      </c>
      <c r="I467" s="24" t="b">
        <f t="shared" si="644"/>
        <v>0</v>
      </c>
      <c r="J467" s="24">
        <f t="shared" si="645"/>
        <v>2.8413894797919583E-2</v>
      </c>
      <c r="K467" s="24" t="b">
        <f t="shared" si="646"/>
        <v>0</v>
      </c>
      <c r="L467" s="24">
        <f t="shared" si="647"/>
        <v>2.8413894797919583E-2</v>
      </c>
      <c r="M467" s="24" t="b">
        <f t="shared" si="648"/>
        <v>0</v>
      </c>
      <c r="N467" s="24" t="b">
        <f t="shared" si="649"/>
        <v>0</v>
      </c>
      <c r="O467" s="24">
        <f t="shared" si="650"/>
        <v>-96.981045782679246</v>
      </c>
      <c r="P467" s="24" t="b">
        <f t="shared" si="651"/>
        <v>0</v>
      </c>
      <c r="Q467" s="24">
        <f t="shared" si="652"/>
        <v>-96.981045782679246</v>
      </c>
      <c r="R467" s="48">
        <f t="shared" si="653"/>
        <v>219.22709385961264</v>
      </c>
      <c r="S467" s="49">
        <v>31.388357148836519</v>
      </c>
      <c r="T467" s="19">
        <f t="shared" si="636"/>
        <v>2.8771799094020893E-3</v>
      </c>
      <c r="U467" s="28">
        <f t="shared" si="637"/>
        <v>2.8046801203724945E-3</v>
      </c>
      <c r="V467" s="30" t="b">
        <f t="shared" ref="V467:X467" si="674">IF(AND($D467&lt;V$2,$D467&gt;W$2),V$3 )</f>
        <v>0</v>
      </c>
      <c r="W467" s="30" t="b">
        <f t="shared" si="674"/>
        <v>0</v>
      </c>
      <c r="X467" s="30">
        <f t="shared" si="674"/>
        <v>4.7702342923554032E-4</v>
      </c>
      <c r="Y467" s="30" t="b">
        <f t="shared" si="655"/>
        <v>0</v>
      </c>
      <c r="Z467" s="30">
        <f t="shared" si="656"/>
        <v>4.7702342923554032E-4</v>
      </c>
      <c r="AA467" s="30" t="b">
        <f t="shared" si="657"/>
        <v>0</v>
      </c>
      <c r="AB467" s="30" t="b">
        <f t="shared" si="658"/>
        <v>0</v>
      </c>
      <c r="AC467" s="30">
        <f t="shared" si="659"/>
        <v>26.064759911328629</v>
      </c>
      <c r="AD467" s="30" t="b">
        <f t="shared" si="660"/>
        <v>0</v>
      </c>
      <c r="AE467" s="30">
        <f t="shared" si="661"/>
        <v>26.064759911328629</v>
      </c>
      <c r="AF467" s="49">
        <f t="shared" si="662"/>
        <v>31.388357148836519</v>
      </c>
    </row>
    <row r="468" spans="1:32" ht="16.5" x14ac:dyDescent="0.3">
      <c r="A468" s="2">
        <v>42906.249999993524</v>
      </c>
      <c r="B468" s="8">
        <v>11798.635577256944</v>
      </c>
      <c r="C468" s="8">
        <f t="shared" si="639"/>
        <v>31.692985514692186</v>
      </c>
      <c r="D468" s="8">
        <f t="shared" si="640"/>
        <v>11766.942591742252</v>
      </c>
      <c r="E468" s="8">
        <f t="shared" si="641"/>
        <v>11529.578968630009</v>
      </c>
      <c r="F468" s="9">
        <f t="shared" si="642"/>
        <v>237.36362311224434</v>
      </c>
      <c r="G468" s="13">
        <f t="shared" si="635"/>
        <v>2.0587362622526785E-2</v>
      </c>
      <c r="H468" s="24" t="b">
        <f t="shared" si="643"/>
        <v>0</v>
      </c>
      <c r="I468" s="24" t="b">
        <f t="shared" si="644"/>
        <v>0</v>
      </c>
      <c r="J468" s="24">
        <f t="shared" si="645"/>
        <v>2.8413894797919583E-2</v>
      </c>
      <c r="K468" s="24" t="b">
        <f t="shared" si="646"/>
        <v>0</v>
      </c>
      <c r="L468" s="24">
        <f t="shared" si="647"/>
        <v>2.8413894797919583E-2</v>
      </c>
      <c r="M468" s="24" t="b">
        <f t="shared" si="648"/>
        <v>0</v>
      </c>
      <c r="N468" s="24" t="b">
        <f t="shared" si="649"/>
        <v>0</v>
      </c>
      <c r="O468" s="24">
        <f t="shared" si="650"/>
        <v>-96.981045782679246</v>
      </c>
      <c r="P468" s="24" t="b">
        <f t="shared" si="651"/>
        <v>0</v>
      </c>
      <c r="Q468" s="24">
        <f t="shared" si="652"/>
        <v>-96.981045782679246</v>
      </c>
      <c r="R468" s="48">
        <f t="shared" si="653"/>
        <v>237.36362311224434</v>
      </c>
      <c r="S468" s="49">
        <v>31.692985514692186</v>
      </c>
      <c r="T468" s="19">
        <f t="shared" si="636"/>
        <v>2.7488415319348019E-3</v>
      </c>
      <c r="U468" s="28">
        <f t="shared" si="637"/>
        <v>2.6789607191828563E-3</v>
      </c>
      <c r="V468" s="30" t="b">
        <f t="shared" ref="V468:X468" si="675">IF(AND($D468&lt;V$2,$D468&gt;W$2),V$3 )</f>
        <v>0</v>
      </c>
      <c r="W468" s="30" t="b">
        <f t="shared" si="675"/>
        <v>0</v>
      </c>
      <c r="X468" s="30">
        <f t="shared" si="675"/>
        <v>4.7702342923554032E-4</v>
      </c>
      <c r="Y468" s="30" t="b">
        <f t="shared" si="655"/>
        <v>0</v>
      </c>
      <c r="Z468" s="30">
        <f t="shared" si="656"/>
        <v>4.7702342923554032E-4</v>
      </c>
      <c r="AA468" s="30" t="b">
        <f t="shared" si="657"/>
        <v>0</v>
      </c>
      <c r="AB468" s="30" t="b">
        <f t="shared" si="658"/>
        <v>0</v>
      </c>
      <c r="AC468" s="30">
        <f t="shared" si="659"/>
        <v>26.064759911328629</v>
      </c>
      <c r="AD468" s="30" t="b">
        <f t="shared" si="660"/>
        <v>0</v>
      </c>
      <c r="AE468" s="30">
        <f t="shared" si="661"/>
        <v>26.064759911328629</v>
      </c>
      <c r="AF468" s="49">
        <f t="shared" si="662"/>
        <v>31.692985514692186</v>
      </c>
    </row>
    <row r="469" spans="1:32" ht="16.5" x14ac:dyDescent="0.3">
      <c r="A469" s="2">
        <v>42906.291666660189</v>
      </c>
      <c r="B469" s="8">
        <v>12257.870949435764</v>
      </c>
      <c r="C469" s="8">
        <f t="shared" si="639"/>
        <v>31.912051546755187</v>
      </c>
      <c r="D469" s="8">
        <f t="shared" si="640"/>
        <v>12225.95889788901</v>
      </c>
      <c r="E469" s="8">
        <f t="shared" si="641"/>
        <v>11975.552833743383</v>
      </c>
      <c r="F469" s="9">
        <f t="shared" si="642"/>
        <v>250.40606414562791</v>
      </c>
      <c r="G469" s="13">
        <f t="shared" si="635"/>
        <v>2.0909770732258932E-2</v>
      </c>
      <c r="H469" s="24" t="b">
        <f t="shared" si="643"/>
        <v>0</v>
      </c>
      <c r="I469" s="24" t="b">
        <f t="shared" si="644"/>
        <v>0</v>
      </c>
      <c r="J469" s="24">
        <f t="shared" si="645"/>
        <v>2.8413894797919583E-2</v>
      </c>
      <c r="K469" s="24" t="b">
        <f t="shared" si="646"/>
        <v>0</v>
      </c>
      <c r="L469" s="24">
        <f t="shared" si="647"/>
        <v>2.8413894797919583E-2</v>
      </c>
      <c r="M469" s="24" t="b">
        <f t="shared" si="648"/>
        <v>0</v>
      </c>
      <c r="N469" s="24" t="b">
        <f t="shared" si="649"/>
        <v>0</v>
      </c>
      <c r="O469" s="24">
        <f t="shared" si="650"/>
        <v>-96.981045782679246</v>
      </c>
      <c r="P469" s="24" t="b">
        <f t="shared" si="651"/>
        <v>0</v>
      </c>
      <c r="Q469" s="24">
        <f t="shared" si="652"/>
        <v>-96.981045782679246</v>
      </c>
      <c r="R469" s="48">
        <f t="shared" si="653"/>
        <v>250.40606414562791</v>
      </c>
      <c r="S469" s="49">
        <v>31.912051546755187</v>
      </c>
      <c r="T469" s="19">
        <f t="shared" si="636"/>
        <v>2.6647664612891148E-3</v>
      </c>
      <c r="U469" s="28">
        <f t="shared" si="637"/>
        <v>2.5966326292501622E-3</v>
      </c>
      <c r="V469" s="30" t="b">
        <f t="shared" ref="V469:X469" si="676">IF(AND($D469&lt;V$2,$D469&gt;W$2),V$3 )</f>
        <v>0</v>
      </c>
      <c r="W469" s="30" t="b">
        <f t="shared" si="676"/>
        <v>0</v>
      </c>
      <c r="X469" s="30">
        <f t="shared" si="676"/>
        <v>4.7702342923554032E-4</v>
      </c>
      <c r="Y469" s="30" t="b">
        <f t="shared" si="655"/>
        <v>0</v>
      </c>
      <c r="Z469" s="30">
        <f t="shared" si="656"/>
        <v>4.7702342923554032E-4</v>
      </c>
      <c r="AA469" s="30" t="b">
        <f t="shared" si="657"/>
        <v>0</v>
      </c>
      <c r="AB469" s="30" t="b">
        <f t="shared" si="658"/>
        <v>0</v>
      </c>
      <c r="AC469" s="30">
        <f t="shared" si="659"/>
        <v>26.064759911328629</v>
      </c>
      <c r="AD469" s="30" t="b">
        <f t="shared" si="660"/>
        <v>0</v>
      </c>
      <c r="AE469" s="30">
        <f t="shared" si="661"/>
        <v>26.064759911328629</v>
      </c>
      <c r="AF469" s="49">
        <f t="shared" si="662"/>
        <v>31.912051546755187</v>
      </c>
    </row>
    <row r="470" spans="1:32" ht="16.5" x14ac:dyDescent="0.3">
      <c r="A470" s="2">
        <v>42906.333333326853</v>
      </c>
      <c r="B470" s="8">
        <v>12718.518601345486</v>
      </c>
      <c r="C470" s="8">
        <f t="shared" si="639"/>
        <v>32.131791269338464</v>
      </c>
      <c r="D470" s="8">
        <f t="shared" si="640"/>
        <v>12686.386810076147</v>
      </c>
      <c r="E470" s="8">
        <f t="shared" si="641"/>
        <v>12422.898195671607</v>
      </c>
      <c r="F470" s="9">
        <f t="shared" si="642"/>
        <v>263.48861440453896</v>
      </c>
      <c r="G470" s="13">
        <f t="shared" si="635"/>
        <v>2.1209914969466934E-2</v>
      </c>
      <c r="H470" s="24" t="b">
        <f t="shared" si="643"/>
        <v>0</v>
      </c>
      <c r="I470" s="24" t="b">
        <f t="shared" si="644"/>
        <v>0</v>
      </c>
      <c r="J470" s="24">
        <f t="shared" si="645"/>
        <v>2.8413894797919583E-2</v>
      </c>
      <c r="K470" s="24" t="b">
        <f t="shared" si="646"/>
        <v>0</v>
      </c>
      <c r="L470" s="24">
        <f t="shared" si="647"/>
        <v>2.8413894797919583E-2</v>
      </c>
      <c r="M470" s="24" t="b">
        <f t="shared" si="648"/>
        <v>0</v>
      </c>
      <c r="N470" s="24" t="b">
        <f t="shared" si="649"/>
        <v>0</v>
      </c>
      <c r="O470" s="24">
        <f t="shared" si="650"/>
        <v>-96.981045782679246</v>
      </c>
      <c r="P470" s="24" t="b">
        <f t="shared" si="651"/>
        <v>0</v>
      </c>
      <c r="Q470" s="24">
        <f t="shared" si="652"/>
        <v>-96.981045782679246</v>
      </c>
      <c r="R470" s="48">
        <f t="shared" si="653"/>
        <v>263.48861440453896</v>
      </c>
      <c r="S470" s="49">
        <v>32.131791269338464</v>
      </c>
      <c r="T470" s="19">
        <f t="shared" si="636"/>
        <v>2.5864971895635303E-3</v>
      </c>
      <c r="U470" s="28">
        <f t="shared" si="637"/>
        <v>2.5200119429161978E-3</v>
      </c>
      <c r="V470" s="30" t="b">
        <f t="shared" ref="V470:X470" si="677">IF(AND($D470&lt;V$2,$D470&gt;W$2),V$3 )</f>
        <v>0</v>
      </c>
      <c r="W470" s="30" t="b">
        <f t="shared" si="677"/>
        <v>0</v>
      </c>
      <c r="X470" s="30">
        <f t="shared" si="677"/>
        <v>4.7702342923554032E-4</v>
      </c>
      <c r="Y470" s="30" t="b">
        <f t="shared" si="655"/>
        <v>0</v>
      </c>
      <c r="Z470" s="30">
        <f t="shared" si="656"/>
        <v>4.7702342923554032E-4</v>
      </c>
      <c r="AA470" s="30" t="b">
        <f t="shared" si="657"/>
        <v>0</v>
      </c>
      <c r="AB470" s="30" t="b">
        <f t="shared" si="658"/>
        <v>0</v>
      </c>
      <c r="AC470" s="30">
        <f t="shared" si="659"/>
        <v>26.064759911328629</v>
      </c>
      <c r="AD470" s="30" t="b">
        <f t="shared" si="660"/>
        <v>0</v>
      </c>
      <c r="AE470" s="30">
        <f t="shared" si="661"/>
        <v>26.064759911328629</v>
      </c>
      <c r="AF470" s="49">
        <f t="shared" si="662"/>
        <v>32.131791269338464</v>
      </c>
    </row>
    <row r="471" spans="1:32" ht="16.5" x14ac:dyDescent="0.3">
      <c r="A471" s="2">
        <v>42906.374999993517</v>
      </c>
      <c r="B471" s="8">
        <v>13370.333542751736</v>
      </c>
      <c r="C471" s="8">
        <f t="shared" si="639"/>
        <v>32.44272226791503</v>
      </c>
      <c r="D471" s="8">
        <f t="shared" si="640"/>
        <v>13337.890820483821</v>
      </c>
      <c r="E471" s="8">
        <f t="shared" si="641"/>
        <v>13055.890439667135</v>
      </c>
      <c r="F471" s="9">
        <f t="shared" si="642"/>
        <v>282.00038081668532</v>
      </c>
      <c r="G471" s="13">
        <f t="shared" si="635"/>
        <v>2.1599475127326132E-2</v>
      </c>
      <c r="H471" s="24" t="b">
        <f t="shared" si="643"/>
        <v>0</v>
      </c>
      <c r="I471" s="24" t="b">
        <f t="shared" si="644"/>
        <v>0</v>
      </c>
      <c r="J471" s="24">
        <f t="shared" si="645"/>
        <v>2.8413894797919583E-2</v>
      </c>
      <c r="K471" s="24" t="b">
        <f t="shared" si="646"/>
        <v>0</v>
      </c>
      <c r="L471" s="24">
        <f t="shared" si="647"/>
        <v>2.8413894797919583E-2</v>
      </c>
      <c r="M471" s="24" t="b">
        <f t="shared" si="648"/>
        <v>0</v>
      </c>
      <c r="N471" s="24" t="b">
        <f t="shared" si="649"/>
        <v>0</v>
      </c>
      <c r="O471" s="24">
        <f t="shared" si="650"/>
        <v>-96.981045782679246</v>
      </c>
      <c r="P471" s="24" t="b">
        <f t="shared" si="651"/>
        <v>0</v>
      </c>
      <c r="Q471" s="24">
        <f t="shared" si="652"/>
        <v>-96.981045782679246</v>
      </c>
      <c r="R471" s="48">
        <f t="shared" si="653"/>
        <v>282.00038081668532</v>
      </c>
      <c r="S471" s="49">
        <v>32.44272226791503</v>
      </c>
      <c r="T471" s="19">
        <f t="shared" si="636"/>
        <v>2.4849107318904683E-3</v>
      </c>
      <c r="U471" s="28">
        <f t="shared" si="637"/>
        <v>2.4205971678112961E-3</v>
      </c>
      <c r="V471" s="30" t="b">
        <f t="shared" ref="V471:X471" si="678">IF(AND($D471&lt;V$2,$D471&gt;W$2),V$3 )</f>
        <v>0</v>
      </c>
      <c r="W471" s="30" t="b">
        <f t="shared" si="678"/>
        <v>0</v>
      </c>
      <c r="X471" s="30">
        <f t="shared" si="678"/>
        <v>4.7702342923554032E-4</v>
      </c>
      <c r="Y471" s="30" t="b">
        <f t="shared" si="655"/>
        <v>0</v>
      </c>
      <c r="Z471" s="30">
        <f t="shared" si="656"/>
        <v>4.7702342923554032E-4</v>
      </c>
      <c r="AA471" s="30" t="b">
        <f t="shared" si="657"/>
        <v>0</v>
      </c>
      <c r="AB471" s="30" t="b">
        <f t="shared" si="658"/>
        <v>0</v>
      </c>
      <c r="AC471" s="30">
        <f t="shared" si="659"/>
        <v>26.064759911328629</v>
      </c>
      <c r="AD471" s="30" t="b">
        <f t="shared" si="660"/>
        <v>0</v>
      </c>
      <c r="AE471" s="30">
        <f t="shared" si="661"/>
        <v>26.064759911328629</v>
      </c>
      <c r="AF471" s="49">
        <f t="shared" si="662"/>
        <v>32.44272226791503</v>
      </c>
    </row>
    <row r="472" spans="1:32" ht="16.5" x14ac:dyDescent="0.3">
      <c r="A472" s="2">
        <v>42906.416666660181</v>
      </c>
      <c r="B472" s="8">
        <v>13976.694739583334</v>
      </c>
      <c r="C472" s="8">
        <f t="shared" si="639"/>
        <v>32.731970765383011</v>
      </c>
      <c r="D472" s="8">
        <f t="shared" si="640"/>
        <v>13943.962768817952</v>
      </c>
      <c r="E472" s="8">
        <f t="shared" si="641"/>
        <v>13644.741523421329</v>
      </c>
      <c r="F472" s="9">
        <f t="shared" si="642"/>
        <v>299.2212453966215</v>
      </c>
      <c r="G472" s="13">
        <f t="shared" si="635"/>
        <v>2.192941836846124E-2</v>
      </c>
      <c r="H472" s="24" t="b">
        <f t="shared" si="643"/>
        <v>0</v>
      </c>
      <c r="I472" s="24" t="b">
        <f t="shared" si="644"/>
        <v>0</v>
      </c>
      <c r="J472" s="24">
        <f t="shared" si="645"/>
        <v>2.8413894797919583E-2</v>
      </c>
      <c r="K472" s="24" t="b">
        <f t="shared" si="646"/>
        <v>0</v>
      </c>
      <c r="L472" s="24">
        <f t="shared" si="647"/>
        <v>2.8413894797919583E-2</v>
      </c>
      <c r="M472" s="24" t="b">
        <f t="shared" si="648"/>
        <v>0</v>
      </c>
      <c r="N472" s="24" t="b">
        <f t="shared" si="649"/>
        <v>0</v>
      </c>
      <c r="O472" s="24">
        <f t="shared" si="650"/>
        <v>-96.981045782679246</v>
      </c>
      <c r="P472" s="24" t="b">
        <f t="shared" si="651"/>
        <v>0</v>
      </c>
      <c r="Q472" s="24">
        <f t="shared" si="652"/>
        <v>-96.981045782679246</v>
      </c>
      <c r="R472" s="48">
        <f t="shared" si="653"/>
        <v>299.2212453966215</v>
      </c>
      <c r="S472" s="49">
        <v>32.731970765383011</v>
      </c>
      <c r="T472" s="19">
        <f t="shared" si="636"/>
        <v>2.3988707084848966E-3</v>
      </c>
      <c r="U472" s="28">
        <f t="shared" si="637"/>
        <v>2.33642471188375E-3</v>
      </c>
      <c r="V472" s="30" t="b">
        <f t="shared" ref="V472:X472" si="679">IF(AND($D472&lt;V$2,$D472&gt;W$2),V$3 )</f>
        <v>0</v>
      </c>
      <c r="W472" s="30" t="b">
        <f t="shared" si="679"/>
        <v>0</v>
      </c>
      <c r="X472" s="30">
        <f t="shared" si="679"/>
        <v>4.7702342923554032E-4</v>
      </c>
      <c r="Y472" s="30" t="b">
        <f t="shared" si="655"/>
        <v>0</v>
      </c>
      <c r="Z472" s="30">
        <f t="shared" si="656"/>
        <v>4.7702342923554032E-4</v>
      </c>
      <c r="AA472" s="30" t="b">
        <f t="shared" si="657"/>
        <v>0</v>
      </c>
      <c r="AB472" s="30" t="b">
        <f t="shared" si="658"/>
        <v>0</v>
      </c>
      <c r="AC472" s="30">
        <f t="shared" si="659"/>
        <v>26.064759911328629</v>
      </c>
      <c r="AD472" s="30" t="b">
        <f t="shared" si="660"/>
        <v>0</v>
      </c>
      <c r="AE472" s="30">
        <f t="shared" si="661"/>
        <v>26.064759911328629</v>
      </c>
      <c r="AF472" s="49">
        <f t="shared" si="662"/>
        <v>32.731970765383011</v>
      </c>
    </row>
    <row r="473" spans="1:32" ht="16.5" x14ac:dyDescent="0.3">
      <c r="A473" s="2">
        <v>42906.458333326846</v>
      </c>
      <c r="B473" s="8">
        <v>14453.906258680556</v>
      </c>
      <c r="C473" s="8">
        <f t="shared" si="639"/>
        <v>32.959611840693469</v>
      </c>
      <c r="D473" s="8">
        <f t="shared" si="640"/>
        <v>14420.946646839862</v>
      </c>
      <c r="E473" s="8">
        <f t="shared" si="641"/>
        <v>14107.796599362018</v>
      </c>
      <c r="F473" s="9">
        <f t="shared" si="642"/>
        <v>313.15004747784462</v>
      </c>
      <c r="G473" s="13">
        <f t="shared" si="635"/>
        <v>2.2196949415332928E-2</v>
      </c>
      <c r="H473" s="24" t="b">
        <f t="shared" si="643"/>
        <v>0</v>
      </c>
      <c r="I473" s="24">
        <f t="shared" si="644"/>
        <v>3.3608777590990367E-2</v>
      </c>
      <c r="J473" s="24" t="b">
        <f t="shared" si="645"/>
        <v>0</v>
      </c>
      <c r="K473" s="24" t="b">
        <f t="shared" si="646"/>
        <v>0</v>
      </c>
      <c r="L473" s="24">
        <f t="shared" si="647"/>
        <v>3.3608777590990367E-2</v>
      </c>
      <c r="M473" s="24" t="b">
        <f t="shared" si="648"/>
        <v>0</v>
      </c>
      <c r="N473" s="24">
        <f t="shared" si="649"/>
        <v>-171.52034102733461</v>
      </c>
      <c r="O473" s="24" t="b">
        <f t="shared" si="650"/>
        <v>0</v>
      </c>
      <c r="P473" s="24" t="b">
        <f t="shared" si="651"/>
        <v>0</v>
      </c>
      <c r="Q473" s="24">
        <f t="shared" si="652"/>
        <v>-171.52034102733461</v>
      </c>
      <c r="R473" s="48">
        <f t="shared" si="653"/>
        <v>313.15004747784462</v>
      </c>
      <c r="S473" s="49">
        <v>32.959611840693469</v>
      </c>
      <c r="T473" s="19">
        <f t="shared" si="636"/>
        <v>2.3362692826308516E-3</v>
      </c>
      <c r="U473" s="28">
        <f t="shared" si="637"/>
        <v>2.2751375028439852E-3</v>
      </c>
      <c r="V473" s="30" t="b">
        <f t="shared" ref="V473:X473" si="680">IF(AND($D473&lt;V$2,$D473&gt;W$2),V$3 )</f>
        <v>0</v>
      </c>
      <c r="W473" s="30" t="b">
        <f t="shared" si="680"/>
        <v>0</v>
      </c>
      <c r="X473" s="30">
        <f t="shared" si="680"/>
        <v>4.7702342923554032E-4</v>
      </c>
      <c r="Y473" s="30" t="b">
        <f t="shared" si="655"/>
        <v>0</v>
      </c>
      <c r="Z473" s="30">
        <f t="shared" si="656"/>
        <v>4.7702342923554032E-4</v>
      </c>
      <c r="AA473" s="30" t="b">
        <f t="shared" si="657"/>
        <v>0</v>
      </c>
      <c r="AB473" s="30" t="b">
        <f t="shared" si="658"/>
        <v>0</v>
      </c>
      <c r="AC473" s="30">
        <f t="shared" si="659"/>
        <v>26.064759911328629</v>
      </c>
      <c r="AD473" s="30" t="b">
        <f t="shared" si="660"/>
        <v>0</v>
      </c>
      <c r="AE473" s="30">
        <f t="shared" si="661"/>
        <v>26.064759911328629</v>
      </c>
      <c r="AF473" s="49">
        <f t="shared" si="662"/>
        <v>32.959611840693469</v>
      </c>
    </row>
    <row r="474" spans="1:32" ht="16.5" x14ac:dyDescent="0.3">
      <c r="A474" s="2">
        <v>42906.49999999351</v>
      </c>
      <c r="B474" s="8">
        <v>14847.002055121528</v>
      </c>
      <c r="C474" s="8">
        <f t="shared" si="639"/>
        <v>33.481357684306182</v>
      </c>
      <c r="D474" s="8">
        <f t="shared" si="640"/>
        <v>14813.520697437221</v>
      </c>
      <c r="E474" s="8">
        <f t="shared" si="641"/>
        <v>14487.176716004857</v>
      </c>
      <c r="F474" s="9">
        <f t="shared" si="642"/>
        <v>326.34398143236547</v>
      </c>
      <c r="G474" s="13">
        <f t="shared" si="635"/>
        <v>2.2526403027294726E-2</v>
      </c>
      <c r="H474" s="24" t="b">
        <f t="shared" si="643"/>
        <v>0</v>
      </c>
      <c r="I474" s="24">
        <f t="shared" si="644"/>
        <v>3.3608777590990367E-2</v>
      </c>
      <c r="J474" s="24" t="b">
        <f t="shared" si="645"/>
        <v>0</v>
      </c>
      <c r="K474" s="24" t="b">
        <f t="shared" si="646"/>
        <v>0</v>
      </c>
      <c r="L474" s="24">
        <f t="shared" si="647"/>
        <v>3.3608777590990367E-2</v>
      </c>
      <c r="M474" s="24" t="b">
        <f t="shared" si="648"/>
        <v>0</v>
      </c>
      <c r="N474" s="24">
        <f t="shared" si="649"/>
        <v>-171.52034102733461</v>
      </c>
      <c r="O474" s="24" t="b">
        <f t="shared" si="650"/>
        <v>0</v>
      </c>
      <c r="P474" s="24" t="b">
        <f t="shared" si="651"/>
        <v>0</v>
      </c>
      <c r="Q474" s="24">
        <f t="shared" si="652"/>
        <v>-171.52034102733461</v>
      </c>
      <c r="R474" s="48">
        <f t="shared" si="653"/>
        <v>326.34398143236547</v>
      </c>
      <c r="S474" s="49">
        <v>33.481357684306182</v>
      </c>
      <c r="T474" s="19">
        <f t="shared" si="636"/>
        <v>2.3111030078978266E-3</v>
      </c>
      <c r="U474" s="28">
        <f t="shared" si="637"/>
        <v>2.2500181449409649E-3</v>
      </c>
      <c r="V474" s="30" t="b">
        <f t="shared" ref="V474:X474" si="681">IF(AND($D474&lt;V$2,$D474&gt;W$2),V$3 )</f>
        <v>0</v>
      </c>
      <c r="W474" s="30">
        <f t="shared" si="681"/>
        <v>2.2578403714412637E-3</v>
      </c>
      <c r="X474" s="30" t="b">
        <f t="shared" si="681"/>
        <v>0</v>
      </c>
      <c r="Y474" s="30" t="b">
        <f t="shared" si="655"/>
        <v>0</v>
      </c>
      <c r="Z474" s="30">
        <f t="shared" si="656"/>
        <v>2.2578403714412637E-3</v>
      </c>
      <c r="AA474" s="30" t="b">
        <f t="shared" si="657"/>
        <v>0</v>
      </c>
      <c r="AB474" s="30">
        <f t="shared" si="658"/>
        <v>-4.0802950618612499E-2</v>
      </c>
      <c r="AC474" s="30" t="b">
        <f t="shared" si="659"/>
        <v>0</v>
      </c>
      <c r="AD474" s="30" t="b">
        <f t="shared" si="660"/>
        <v>0</v>
      </c>
      <c r="AE474" s="30">
        <f t="shared" si="661"/>
        <v>-4.0802950618612499E-2</v>
      </c>
      <c r="AF474" s="49">
        <f t="shared" si="662"/>
        <v>33.481357684306182</v>
      </c>
    </row>
    <row r="475" spans="1:32" ht="16.5" x14ac:dyDescent="0.3">
      <c r="A475" s="2">
        <v>42906.541666660174</v>
      </c>
      <c r="B475" s="8">
        <v>15021.052523871527</v>
      </c>
      <c r="C475" s="8">
        <f t="shared" si="639"/>
        <v>33.874335859318208</v>
      </c>
      <c r="D475" s="8">
        <f t="shared" si="640"/>
        <v>14987.178188012209</v>
      </c>
      <c r="E475" s="8">
        <f t="shared" si="641"/>
        <v>14654.997790602099</v>
      </c>
      <c r="F475" s="9">
        <f t="shared" si="642"/>
        <v>332.18039741010972</v>
      </c>
      <c r="G475" s="13">
        <f t="shared" si="635"/>
        <v>2.2666697201628314E-2</v>
      </c>
      <c r="H475" s="24" t="b">
        <f t="shared" si="643"/>
        <v>0</v>
      </c>
      <c r="I475" s="24">
        <f t="shared" si="644"/>
        <v>3.3608777590990367E-2</v>
      </c>
      <c r="J475" s="24" t="b">
        <f t="shared" si="645"/>
        <v>0</v>
      </c>
      <c r="K475" s="24" t="b">
        <f t="shared" si="646"/>
        <v>0</v>
      </c>
      <c r="L475" s="24">
        <f t="shared" si="647"/>
        <v>3.3608777590990367E-2</v>
      </c>
      <c r="M475" s="24" t="b">
        <f t="shared" si="648"/>
        <v>0</v>
      </c>
      <c r="N475" s="24">
        <f t="shared" si="649"/>
        <v>-171.52034102733461</v>
      </c>
      <c r="O475" s="24" t="b">
        <f t="shared" si="650"/>
        <v>0</v>
      </c>
      <c r="P475" s="24" t="b">
        <f t="shared" si="651"/>
        <v>0</v>
      </c>
      <c r="Q475" s="24">
        <f t="shared" si="652"/>
        <v>-171.52034102733461</v>
      </c>
      <c r="R475" s="48">
        <f t="shared" si="653"/>
        <v>332.18039741010972</v>
      </c>
      <c r="S475" s="49">
        <v>33.874335859318208</v>
      </c>
      <c r="T475" s="19">
        <f t="shared" si="636"/>
        <v>2.311452812435155E-3</v>
      </c>
      <c r="U475" s="28">
        <f t="shared" si="637"/>
        <v>2.2500498458033571E-3</v>
      </c>
      <c r="V475" s="30" t="b">
        <f t="shared" ref="V475:X475" si="682">IF(AND($D475&lt;V$2,$D475&gt;W$2),V$3 )</f>
        <v>0</v>
      </c>
      <c r="W475" s="30">
        <f t="shared" si="682"/>
        <v>2.2578403714412637E-3</v>
      </c>
      <c r="X475" s="30" t="b">
        <f t="shared" si="682"/>
        <v>0</v>
      </c>
      <c r="Y475" s="30" t="b">
        <f t="shared" si="655"/>
        <v>0</v>
      </c>
      <c r="Z475" s="30">
        <f t="shared" si="656"/>
        <v>2.2578403714412637E-3</v>
      </c>
      <c r="AA475" s="30" t="b">
        <f t="shared" si="657"/>
        <v>0</v>
      </c>
      <c r="AB475" s="30">
        <f t="shared" si="658"/>
        <v>-4.0802950618612499E-2</v>
      </c>
      <c r="AC475" s="30" t="b">
        <f t="shared" si="659"/>
        <v>0</v>
      </c>
      <c r="AD475" s="30" t="b">
        <f t="shared" si="660"/>
        <v>0</v>
      </c>
      <c r="AE475" s="30">
        <f t="shared" si="661"/>
        <v>-4.0802950618612499E-2</v>
      </c>
      <c r="AF475" s="49">
        <f t="shared" si="662"/>
        <v>33.874335859318208</v>
      </c>
    </row>
    <row r="476" spans="1:32" ht="16.5" x14ac:dyDescent="0.3">
      <c r="A476" s="2">
        <v>42906.583333326838</v>
      </c>
      <c r="B476" s="8">
        <v>15006.363166232639</v>
      </c>
      <c r="C476" s="8">
        <f t="shared" si="639"/>
        <v>33.841169634610587</v>
      </c>
      <c r="D476" s="8">
        <f t="shared" si="640"/>
        <v>14972.521996598029</v>
      </c>
      <c r="E476" s="8">
        <f t="shared" si="641"/>
        <v>14640.83417586549</v>
      </c>
      <c r="F476" s="9">
        <f t="shared" si="642"/>
        <v>331.68782073253959</v>
      </c>
      <c r="G476" s="13">
        <f t="shared" si="635"/>
        <v>2.2654981044680261E-2</v>
      </c>
      <c r="H476" s="24" t="b">
        <f t="shared" si="643"/>
        <v>0</v>
      </c>
      <c r="I476" s="24">
        <f t="shared" si="644"/>
        <v>3.3608777590990367E-2</v>
      </c>
      <c r="J476" s="24" t="b">
        <f t="shared" si="645"/>
        <v>0</v>
      </c>
      <c r="K476" s="24" t="b">
        <f t="shared" si="646"/>
        <v>0</v>
      </c>
      <c r="L476" s="24">
        <f t="shared" si="647"/>
        <v>3.3608777590990367E-2</v>
      </c>
      <c r="M476" s="24" t="b">
        <f t="shared" si="648"/>
        <v>0</v>
      </c>
      <c r="N476" s="24">
        <f t="shared" si="649"/>
        <v>-171.52034102733461</v>
      </c>
      <c r="O476" s="24" t="b">
        <f t="shared" si="650"/>
        <v>0</v>
      </c>
      <c r="P476" s="24" t="b">
        <f t="shared" si="651"/>
        <v>0</v>
      </c>
      <c r="Q476" s="24">
        <f t="shared" si="652"/>
        <v>-171.52034102733461</v>
      </c>
      <c r="R476" s="48">
        <f t="shared" si="653"/>
        <v>331.68782073253959</v>
      </c>
      <c r="S476" s="49">
        <v>33.841169634610587</v>
      </c>
      <c r="T476" s="19">
        <f t="shared" si="636"/>
        <v>2.3114235997833826E-3</v>
      </c>
      <c r="U476" s="28">
        <f t="shared" si="637"/>
        <v>2.2500471987543136E-3</v>
      </c>
      <c r="V476" s="30" t="b">
        <f t="shared" ref="V476:X476" si="683">IF(AND($D476&lt;V$2,$D476&gt;W$2),V$3 )</f>
        <v>0</v>
      </c>
      <c r="W476" s="30">
        <f t="shared" si="683"/>
        <v>2.2578403714412637E-3</v>
      </c>
      <c r="X476" s="30" t="b">
        <f t="shared" si="683"/>
        <v>0</v>
      </c>
      <c r="Y476" s="30" t="b">
        <f t="shared" si="655"/>
        <v>0</v>
      </c>
      <c r="Z476" s="30">
        <f t="shared" si="656"/>
        <v>2.2578403714412637E-3</v>
      </c>
      <c r="AA476" s="30" t="b">
        <f t="shared" si="657"/>
        <v>0</v>
      </c>
      <c r="AB476" s="30">
        <f t="shared" si="658"/>
        <v>-4.0802950618612499E-2</v>
      </c>
      <c r="AC476" s="30" t="b">
        <f t="shared" si="659"/>
        <v>0</v>
      </c>
      <c r="AD476" s="30" t="b">
        <f t="shared" si="660"/>
        <v>0</v>
      </c>
      <c r="AE476" s="30">
        <f t="shared" si="661"/>
        <v>-4.0802950618612499E-2</v>
      </c>
      <c r="AF476" s="49">
        <f t="shared" si="662"/>
        <v>33.841169634610587</v>
      </c>
    </row>
    <row r="477" spans="1:32" ht="16.5" x14ac:dyDescent="0.3">
      <c r="A477" s="2">
        <v>42906.624999993503</v>
      </c>
      <c r="B477" s="8">
        <v>14886.846974826389</v>
      </c>
      <c r="C477" s="8">
        <f t="shared" si="639"/>
        <v>33.571321152612654</v>
      </c>
      <c r="D477" s="8">
        <f t="shared" si="640"/>
        <v>14853.275653673776</v>
      </c>
      <c r="E477" s="8">
        <f t="shared" si="641"/>
        <v>14525.595556759117</v>
      </c>
      <c r="F477" s="9">
        <f t="shared" si="642"/>
        <v>327.68009691465937</v>
      </c>
      <c r="G477" s="13">
        <f t="shared" si="635"/>
        <v>2.255880632461791E-2</v>
      </c>
      <c r="H477" s="24" t="b">
        <f t="shared" si="643"/>
        <v>0</v>
      </c>
      <c r="I477" s="24">
        <f t="shared" si="644"/>
        <v>3.3608777590990367E-2</v>
      </c>
      <c r="J477" s="24" t="b">
        <f t="shared" si="645"/>
        <v>0</v>
      </c>
      <c r="K477" s="24" t="b">
        <f t="shared" si="646"/>
        <v>0</v>
      </c>
      <c r="L477" s="24">
        <f t="shared" si="647"/>
        <v>3.3608777590990367E-2</v>
      </c>
      <c r="M477" s="24" t="b">
        <f t="shared" si="648"/>
        <v>0</v>
      </c>
      <c r="N477" s="24">
        <f t="shared" si="649"/>
        <v>-171.52034102733461</v>
      </c>
      <c r="O477" s="24" t="b">
        <f t="shared" si="650"/>
        <v>0</v>
      </c>
      <c r="P477" s="24" t="b">
        <f t="shared" si="651"/>
        <v>0</v>
      </c>
      <c r="Q477" s="24">
        <f t="shared" si="652"/>
        <v>-171.52034102733461</v>
      </c>
      <c r="R477" s="48">
        <f t="shared" si="653"/>
        <v>327.68009691465937</v>
      </c>
      <c r="S477" s="49">
        <v>33.571321152612654</v>
      </c>
      <c r="T477" s="19">
        <f t="shared" si="636"/>
        <v>2.3111838011344804E-3</v>
      </c>
      <c r="U477" s="28">
        <f t="shared" si="637"/>
        <v>2.2500254675607858E-3</v>
      </c>
      <c r="V477" s="30" t="b">
        <f t="shared" ref="V477:X477" si="684">IF(AND($D477&lt;V$2,$D477&gt;W$2),V$3 )</f>
        <v>0</v>
      </c>
      <c r="W477" s="30">
        <f t="shared" si="684"/>
        <v>2.2578403714412637E-3</v>
      </c>
      <c r="X477" s="30" t="b">
        <f t="shared" si="684"/>
        <v>0</v>
      </c>
      <c r="Y477" s="30" t="b">
        <f t="shared" si="655"/>
        <v>0</v>
      </c>
      <c r="Z477" s="30">
        <f t="shared" si="656"/>
        <v>2.2578403714412637E-3</v>
      </c>
      <c r="AA477" s="30" t="b">
        <f t="shared" si="657"/>
        <v>0</v>
      </c>
      <c r="AB477" s="30">
        <f t="shared" si="658"/>
        <v>-4.0802950618612499E-2</v>
      </c>
      <c r="AC477" s="30" t="b">
        <f t="shared" si="659"/>
        <v>0</v>
      </c>
      <c r="AD477" s="30" t="b">
        <f t="shared" si="660"/>
        <v>0</v>
      </c>
      <c r="AE477" s="30">
        <f t="shared" si="661"/>
        <v>-4.0802950618612499E-2</v>
      </c>
      <c r="AF477" s="49">
        <f t="shared" si="662"/>
        <v>33.571321152612654</v>
      </c>
    </row>
    <row r="478" spans="1:32" ht="16.5" x14ac:dyDescent="0.3">
      <c r="A478" s="2">
        <v>42906.666666660167</v>
      </c>
      <c r="B478" s="8">
        <v>14599.919168836806</v>
      </c>
      <c r="C478" s="8">
        <f t="shared" si="639"/>
        <v>33.029263419808863</v>
      </c>
      <c r="D478" s="8">
        <f t="shared" si="640"/>
        <v>14566.889905416998</v>
      </c>
      <c r="E478" s="8">
        <f t="shared" si="641"/>
        <v>14248.83488342073</v>
      </c>
      <c r="F478" s="9">
        <f t="shared" si="642"/>
        <v>318.05502199626795</v>
      </c>
      <c r="G478" s="13">
        <f t="shared" si="635"/>
        <v>2.2321475727558729E-2</v>
      </c>
      <c r="H478" s="24" t="b">
        <f t="shared" si="643"/>
        <v>0</v>
      </c>
      <c r="I478" s="24">
        <f t="shared" si="644"/>
        <v>3.3608777590990367E-2</v>
      </c>
      <c r="J478" s="24" t="b">
        <f t="shared" si="645"/>
        <v>0</v>
      </c>
      <c r="K478" s="24" t="b">
        <f t="shared" si="646"/>
        <v>0</v>
      </c>
      <c r="L478" s="24">
        <f t="shared" si="647"/>
        <v>3.3608777590990367E-2</v>
      </c>
      <c r="M478" s="24" t="b">
        <f t="shared" si="648"/>
        <v>0</v>
      </c>
      <c r="N478" s="24">
        <f t="shared" si="649"/>
        <v>-171.52034102733461</v>
      </c>
      <c r="O478" s="24" t="b">
        <f t="shared" si="650"/>
        <v>0</v>
      </c>
      <c r="P478" s="24" t="b">
        <f t="shared" si="651"/>
        <v>0</v>
      </c>
      <c r="Q478" s="24">
        <f t="shared" si="652"/>
        <v>-171.52034102733461</v>
      </c>
      <c r="R478" s="48">
        <f t="shared" si="653"/>
        <v>318.05502199626795</v>
      </c>
      <c r="S478" s="49">
        <v>33.029263419808863</v>
      </c>
      <c r="T478" s="19">
        <f t="shared" si="636"/>
        <v>2.3180325752977988E-3</v>
      </c>
      <c r="U478" s="28">
        <f t="shared" si="637"/>
        <v>2.2571844336579314E-3</v>
      </c>
      <c r="V478" s="30" t="b">
        <f t="shared" ref="V478:X478" si="685">IF(AND($D478&lt;V$2,$D478&gt;W$2),V$3 )</f>
        <v>0</v>
      </c>
      <c r="W478" s="30" t="b">
        <f t="shared" si="685"/>
        <v>0</v>
      </c>
      <c r="X478" s="30">
        <f t="shared" si="685"/>
        <v>4.7702342923554032E-4</v>
      </c>
      <c r="Y478" s="30" t="b">
        <f t="shared" si="655"/>
        <v>0</v>
      </c>
      <c r="Z478" s="30">
        <f t="shared" si="656"/>
        <v>4.7702342923554032E-4</v>
      </c>
      <c r="AA478" s="30" t="b">
        <f t="shared" si="657"/>
        <v>0</v>
      </c>
      <c r="AB478" s="30" t="b">
        <f t="shared" si="658"/>
        <v>0</v>
      </c>
      <c r="AC478" s="30">
        <f t="shared" si="659"/>
        <v>26.064759911328629</v>
      </c>
      <c r="AD478" s="30" t="b">
        <f t="shared" si="660"/>
        <v>0</v>
      </c>
      <c r="AE478" s="30">
        <f t="shared" si="661"/>
        <v>26.064759911328629</v>
      </c>
      <c r="AF478" s="49">
        <f t="shared" si="662"/>
        <v>33.029263419808863</v>
      </c>
    </row>
    <row r="479" spans="1:32" ht="16.5" x14ac:dyDescent="0.3">
      <c r="A479" s="2">
        <v>42906.708333326831</v>
      </c>
      <c r="B479" s="8">
        <v>14265.883849826389</v>
      </c>
      <c r="C479" s="8">
        <f t="shared" si="639"/>
        <v>32.869920746448727</v>
      </c>
      <c r="D479" s="8">
        <f t="shared" si="640"/>
        <v>14233.01392907994</v>
      </c>
      <c r="E479" s="8">
        <f t="shared" si="641"/>
        <v>13925.579614424418</v>
      </c>
      <c r="F479" s="9">
        <f t="shared" si="642"/>
        <v>307.4343146555222</v>
      </c>
      <c r="G479" s="13">
        <f t="shared" si="635"/>
        <v>2.2076949266591032E-2</v>
      </c>
      <c r="H479" s="24" t="b">
        <f t="shared" si="643"/>
        <v>0</v>
      </c>
      <c r="I479" s="24" t="b">
        <f t="shared" si="644"/>
        <v>0</v>
      </c>
      <c r="J479" s="24">
        <f t="shared" si="645"/>
        <v>2.8413894797919583E-2</v>
      </c>
      <c r="K479" s="24" t="b">
        <f t="shared" si="646"/>
        <v>0</v>
      </c>
      <c r="L479" s="24">
        <f t="shared" si="647"/>
        <v>2.8413894797919583E-2</v>
      </c>
      <c r="M479" s="24" t="b">
        <f t="shared" si="648"/>
        <v>0</v>
      </c>
      <c r="N479" s="24" t="b">
        <f t="shared" si="649"/>
        <v>0</v>
      </c>
      <c r="O479" s="24">
        <f t="shared" si="650"/>
        <v>-96.981045782679246</v>
      </c>
      <c r="P479" s="24" t="b">
        <f t="shared" si="651"/>
        <v>0</v>
      </c>
      <c r="Q479" s="24">
        <f t="shared" si="652"/>
        <v>-96.981045782679246</v>
      </c>
      <c r="R479" s="48">
        <f t="shared" si="653"/>
        <v>307.4343146555222</v>
      </c>
      <c r="S479" s="49">
        <v>32.869920746448727</v>
      </c>
      <c r="T479" s="19">
        <f t="shared" si="636"/>
        <v>2.3603987522645988E-3</v>
      </c>
      <c r="U479" s="28">
        <f t="shared" si="637"/>
        <v>2.2987961939799099E-3</v>
      </c>
      <c r="V479" s="30" t="b">
        <f t="shared" ref="V479:X479" si="686">IF(AND($D479&lt;V$2,$D479&gt;W$2),V$3 )</f>
        <v>0</v>
      </c>
      <c r="W479" s="30" t="b">
        <f t="shared" si="686"/>
        <v>0</v>
      </c>
      <c r="X479" s="30">
        <f t="shared" si="686"/>
        <v>4.7702342923554032E-4</v>
      </c>
      <c r="Y479" s="30" t="b">
        <f t="shared" si="655"/>
        <v>0</v>
      </c>
      <c r="Z479" s="30">
        <f t="shared" si="656"/>
        <v>4.7702342923554032E-4</v>
      </c>
      <c r="AA479" s="30" t="b">
        <f t="shared" si="657"/>
        <v>0</v>
      </c>
      <c r="AB479" s="30" t="b">
        <f t="shared" si="658"/>
        <v>0</v>
      </c>
      <c r="AC479" s="30">
        <f t="shared" si="659"/>
        <v>26.064759911328629</v>
      </c>
      <c r="AD479" s="30" t="b">
        <f t="shared" si="660"/>
        <v>0</v>
      </c>
      <c r="AE479" s="30">
        <f t="shared" si="661"/>
        <v>26.064759911328629</v>
      </c>
      <c r="AF479" s="49">
        <f t="shared" si="662"/>
        <v>32.869920746448727</v>
      </c>
    </row>
    <row r="480" spans="1:32" ht="16.5" x14ac:dyDescent="0.3">
      <c r="A480" s="2">
        <v>42906.749999993495</v>
      </c>
      <c r="B480" s="8">
        <v>13863.84886501736</v>
      </c>
      <c r="C480" s="8">
        <f t="shared" si="639"/>
        <v>32.678140639322464</v>
      </c>
      <c r="D480" s="8">
        <f t="shared" si="640"/>
        <v>13831.170724378038</v>
      </c>
      <c r="E480" s="8">
        <f t="shared" si="641"/>
        <v>13535.154340266175</v>
      </c>
      <c r="F480" s="9">
        <f t="shared" si="642"/>
        <v>296.01638411186354</v>
      </c>
      <c r="G480" s="13">
        <f t="shared" si="635"/>
        <v>2.1870189040344719E-2</v>
      </c>
      <c r="H480" s="24" t="b">
        <f t="shared" si="643"/>
        <v>0</v>
      </c>
      <c r="I480" s="24" t="b">
        <f t="shared" si="644"/>
        <v>0</v>
      </c>
      <c r="J480" s="24">
        <f t="shared" si="645"/>
        <v>2.8413894797919583E-2</v>
      </c>
      <c r="K480" s="24" t="b">
        <f t="shared" si="646"/>
        <v>0</v>
      </c>
      <c r="L480" s="24">
        <f t="shared" si="647"/>
        <v>2.8413894797919583E-2</v>
      </c>
      <c r="M480" s="24" t="b">
        <f t="shared" si="648"/>
        <v>0</v>
      </c>
      <c r="N480" s="24" t="b">
        <f t="shared" si="649"/>
        <v>0</v>
      </c>
      <c r="O480" s="24">
        <f t="shared" si="650"/>
        <v>-96.981045782679246</v>
      </c>
      <c r="P480" s="24" t="b">
        <f t="shared" si="651"/>
        <v>0</v>
      </c>
      <c r="Q480" s="24">
        <f t="shared" si="652"/>
        <v>-96.981045782679246</v>
      </c>
      <c r="R480" s="48">
        <f t="shared" si="653"/>
        <v>296.01638411186354</v>
      </c>
      <c r="S480" s="49">
        <v>32.678140639322464</v>
      </c>
      <c r="T480" s="19">
        <f t="shared" si="636"/>
        <v>2.4143160704202088E-3</v>
      </c>
      <c r="U480" s="28">
        <f t="shared" si="637"/>
        <v>2.3515329136568142E-3</v>
      </c>
      <c r="V480" s="30" t="b">
        <f t="shared" ref="V480:X480" si="687">IF(AND($D480&lt;V$2,$D480&gt;W$2),V$3 )</f>
        <v>0</v>
      </c>
      <c r="W480" s="30" t="b">
        <f t="shared" si="687"/>
        <v>0</v>
      </c>
      <c r="X480" s="30">
        <f t="shared" si="687"/>
        <v>4.7702342923554032E-4</v>
      </c>
      <c r="Y480" s="30" t="b">
        <f t="shared" si="655"/>
        <v>0</v>
      </c>
      <c r="Z480" s="30">
        <f t="shared" si="656"/>
        <v>4.7702342923554032E-4</v>
      </c>
      <c r="AA480" s="30" t="b">
        <f t="shared" si="657"/>
        <v>0</v>
      </c>
      <c r="AB480" s="30" t="b">
        <f t="shared" si="658"/>
        <v>0</v>
      </c>
      <c r="AC480" s="30">
        <f t="shared" si="659"/>
        <v>26.064759911328629</v>
      </c>
      <c r="AD480" s="30" t="b">
        <f t="shared" si="660"/>
        <v>0</v>
      </c>
      <c r="AE480" s="30">
        <f t="shared" si="661"/>
        <v>26.064759911328629</v>
      </c>
      <c r="AF480" s="49">
        <f t="shared" si="662"/>
        <v>32.678140639322464</v>
      </c>
    </row>
    <row r="481" spans="1:32" ht="16.5" x14ac:dyDescent="0.3">
      <c r="A481" s="2">
        <v>42906.79166666016</v>
      </c>
      <c r="B481" s="8">
        <v>13656.071713324653</v>
      </c>
      <c r="C481" s="8">
        <f t="shared" si="639"/>
        <v>32.579026069905218</v>
      </c>
      <c r="D481" s="8">
        <f t="shared" si="640"/>
        <v>13623.492687254748</v>
      </c>
      <c r="E481" s="8">
        <f t="shared" si="641"/>
        <v>13333.377245041544</v>
      </c>
      <c r="F481" s="9">
        <f t="shared" si="642"/>
        <v>290.11544221320389</v>
      </c>
      <c r="G481" s="13">
        <f t="shared" si="635"/>
        <v>2.1758586506737662E-2</v>
      </c>
      <c r="H481" s="24" t="b">
        <f t="shared" si="643"/>
        <v>0</v>
      </c>
      <c r="I481" s="24" t="b">
        <f t="shared" si="644"/>
        <v>0</v>
      </c>
      <c r="J481" s="24">
        <f t="shared" si="645"/>
        <v>2.8413894797919583E-2</v>
      </c>
      <c r="K481" s="24" t="b">
        <f t="shared" si="646"/>
        <v>0</v>
      </c>
      <c r="L481" s="24">
        <f t="shared" si="647"/>
        <v>2.8413894797919583E-2</v>
      </c>
      <c r="M481" s="24" t="b">
        <f t="shared" si="648"/>
        <v>0</v>
      </c>
      <c r="N481" s="24" t="b">
        <f t="shared" si="649"/>
        <v>0</v>
      </c>
      <c r="O481" s="24">
        <f t="shared" si="650"/>
        <v>-96.981045782679246</v>
      </c>
      <c r="P481" s="24" t="b">
        <f t="shared" si="651"/>
        <v>0</v>
      </c>
      <c r="Q481" s="24">
        <f t="shared" si="652"/>
        <v>-96.981045782679246</v>
      </c>
      <c r="R481" s="48">
        <f t="shared" si="653"/>
        <v>290.11544221320389</v>
      </c>
      <c r="S481" s="49">
        <v>32.579026069905218</v>
      </c>
      <c r="T481" s="19">
        <f t="shared" si="636"/>
        <v>2.4434189081405317E-3</v>
      </c>
      <c r="U481" s="28">
        <f t="shared" si="637"/>
        <v>2.3800027256262782E-3</v>
      </c>
      <c r="V481" s="30" t="b">
        <f t="shared" ref="V481:X481" si="688">IF(AND($D481&lt;V$2,$D481&gt;W$2),V$3 )</f>
        <v>0</v>
      </c>
      <c r="W481" s="30" t="b">
        <f t="shared" si="688"/>
        <v>0</v>
      </c>
      <c r="X481" s="30">
        <f t="shared" si="688"/>
        <v>4.7702342923554032E-4</v>
      </c>
      <c r="Y481" s="30" t="b">
        <f t="shared" si="655"/>
        <v>0</v>
      </c>
      <c r="Z481" s="30">
        <f t="shared" si="656"/>
        <v>4.7702342923554032E-4</v>
      </c>
      <c r="AA481" s="30" t="b">
        <f t="shared" si="657"/>
        <v>0</v>
      </c>
      <c r="AB481" s="30" t="b">
        <f t="shared" si="658"/>
        <v>0</v>
      </c>
      <c r="AC481" s="30">
        <f t="shared" si="659"/>
        <v>26.064759911328629</v>
      </c>
      <c r="AD481" s="30" t="b">
        <f t="shared" si="660"/>
        <v>0</v>
      </c>
      <c r="AE481" s="30">
        <f t="shared" si="661"/>
        <v>26.064759911328629</v>
      </c>
      <c r="AF481" s="49">
        <f t="shared" si="662"/>
        <v>32.579026069905218</v>
      </c>
    </row>
    <row r="482" spans="1:32" ht="16.5" x14ac:dyDescent="0.3">
      <c r="A482" s="2">
        <v>42906.833333326824</v>
      </c>
      <c r="B482" s="8">
        <v>13328.245949435764</v>
      </c>
      <c r="C482" s="8">
        <f t="shared" si="639"/>
        <v>32.422645499823176</v>
      </c>
      <c r="D482" s="8">
        <f t="shared" si="640"/>
        <v>13295.823303935942</v>
      </c>
      <c r="E482" s="8">
        <f t="shared" si="641"/>
        <v>13015.018225108857</v>
      </c>
      <c r="F482" s="9">
        <f t="shared" si="642"/>
        <v>280.80507882708417</v>
      </c>
      <c r="G482" s="13">
        <f t="shared" si="635"/>
        <v>2.1575465663609204E-2</v>
      </c>
      <c r="H482" s="24" t="b">
        <f t="shared" si="643"/>
        <v>0</v>
      </c>
      <c r="I482" s="24" t="b">
        <f t="shared" si="644"/>
        <v>0</v>
      </c>
      <c r="J482" s="24">
        <f t="shared" si="645"/>
        <v>2.8413894797919583E-2</v>
      </c>
      <c r="K482" s="24" t="b">
        <f t="shared" si="646"/>
        <v>0</v>
      </c>
      <c r="L482" s="24">
        <f t="shared" si="647"/>
        <v>2.8413894797919583E-2</v>
      </c>
      <c r="M482" s="24" t="b">
        <f t="shared" si="648"/>
        <v>0</v>
      </c>
      <c r="N482" s="24" t="b">
        <f t="shared" si="649"/>
        <v>0</v>
      </c>
      <c r="O482" s="24">
        <f t="shared" si="650"/>
        <v>-96.981045782679246</v>
      </c>
      <c r="P482" s="24" t="b">
        <f t="shared" si="651"/>
        <v>0</v>
      </c>
      <c r="Q482" s="24">
        <f t="shared" si="652"/>
        <v>-96.981045782679246</v>
      </c>
      <c r="R482" s="48">
        <f t="shared" si="653"/>
        <v>280.80507882708417</v>
      </c>
      <c r="S482" s="49">
        <v>32.422645499823176</v>
      </c>
      <c r="T482" s="19">
        <f t="shared" si="636"/>
        <v>2.491171732458484E-3</v>
      </c>
      <c r="U482" s="28">
        <f t="shared" si="637"/>
        <v>2.4267232788120429E-3</v>
      </c>
      <c r="V482" s="30" t="b">
        <f t="shared" ref="V482:X482" si="689">IF(AND($D482&lt;V$2,$D482&gt;W$2),V$3 )</f>
        <v>0</v>
      </c>
      <c r="W482" s="30" t="b">
        <f t="shared" si="689"/>
        <v>0</v>
      </c>
      <c r="X482" s="30">
        <f t="shared" si="689"/>
        <v>4.7702342923554032E-4</v>
      </c>
      <c r="Y482" s="30" t="b">
        <f t="shared" si="655"/>
        <v>0</v>
      </c>
      <c r="Z482" s="30">
        <f t="shared" si="656"/>
        <v>4.7702342923554032E-4</v>
      </c>
      <c r="AA482" s="30" t="b">
        <f t="shared" si="657"/>
        <v>0</v>
      </c>
      <c r="AB482" s="30" t="b">
        <f t="shared" si="658"/>
        <v>0</v>
      </c>
      <c r="AC482" s="30">
        <f t="shared" si="659"/>
        <v>26.064759911328629</v>
      </c>
      <c r="AD482" s="30" t="b">
        <f t="shared" si="660"/>
        <v>0</v>
      </c>
      <c r="AE482" s="30">
        <f t="shared" si="661"/>
        <v>26.064759911328629</v>
      </c>
      <c r="AF482" s="49">
        <f t="shared" si="662"/>
        <v>32.422645499823176</v>
      </c>
    </row>
    <row r="483" spans="1:32" ht="16.5" x14ac:dyDescent="0.3">
      <c r="A483" s="2">
        <v>42906.874999993488</v>
      </c>
      <c r="B483" s="8">
        <v>12374.975758463541</v>
      </c>
      <c r="C483" s="8">
        <f t="shared" si="639"/>
        <v>31.967913284337587</v>
      </c>
      <c r="D483" s="8">
        <f t="shared" si="640"/>
        <v>12343.007845179203</v>
      </c>
      <c r="E483" s="8">
        <f t="shared" si="641"/>
        <v>12089.275964559065</v>
      </c>
      <c r="F483" s="9">
        <f t="shared" si="642"/>
        <v>253.73188062013872</v>
      </c>
      <c r="G483" s="13">
        <f t="shared" si="635"/>
        <v>2.0988178395793047E-2</v>
      </c>
      <c r="H483" s="24" t="b">
        <f t="shared" si="643"/>
        <v>0</v>
      </c>
      <c r="I483" s="24" t="b">
        <f t="shared" si="644"/>
        <v>0</v>
      </c>
      <c r="J483" s="24">
        <f t="shared" si="645"/>
        <v>2.8413894797919583E-2</v>
      </c>
      <c r="K483" s="24" t="b">
        <f t="shared" si="646"/>
        <v>0</v>
      </c>
      <c r="L483" s="24">
        <f t="shared" si="647"/>
        <v>2.8413894797919583E-2</v>
      </c>
      <c r="M483" s="24" t="b">
        <f t="shared" si="648"/>
        <v>0</v>
      </c>
      <c r="N483" s="24" t="b">
        <f t="shared" si="649"/>
        <v>0</v>
      </c>
      <c r="O483" s="24">
        <f t="shared" si="650"/>
        <v>-96.981045782679246</v>
      </c>
      <c r="P483" s="24" t="b">
        <f t="shared" si="651"/>
        <v>0</v>
      </c>
      <c r="Q483" s="24">
        <f t="shared" si="652"/>
        <v>-96.981045782679246</v>
      </c>
      <c r="R483" s="48">
        <f t="shared" si="653"/>
        <v>253.73188062013872</v>
      </c>
      <c r="S483" s="49">
        <v>31.967913284337587</v>
      </c>
      <c r="T483" s="19">
        <f t="shared" si="636"/>
        <v>2.6443199227195041E-3</v>
      </c>
      <c r="U483" s="28">
        <f t="shared" si="637"/>
        <v>2.576614686913782E-3</v>
      </c>
      <c r="V483" s="30" t="b">
        <f t="shared" ref="V483:X483" si="690">IF(AND($D483&lt;V$2,$D483&gt;W$2),V$3 )</f>
        <v>0</v>
      </c>
      <c r="W483" s="30" t="b">
        <f t="shared" si="690"/>
        <v>0</v>
      </c>
      <c r="X483" s="30">
        <f t="shared" si="690"/>
        <v>4.7702342923554032E-4</v>
      </c>
      <c r="Y483" s="30" t="b">
        <f t="shared" si="655"/>
        <v>0</v>
      </c>
      <c r="Z483" s="30">
        <f t="shared" si="656"/>
        <v>4.7702342923554032E-4</v>
      </c>
      <c r="AA483" s="30" t="b">
        <f t="shared" si="657"/>
        <v>0</v>
      </c>
      <c r="AB483" s="30" t="b">
        <f t="shared" si="658"/>
        <v>0</v>
      </c>
      <c r="AC483" s="30">
        <f t="shared" si="659"/>
        <v>26.064759911328629</v>
      </c>
      <c r="AD483" s="30" t="b">
        <f t="shared" si="660"/>
        <v>0</v>
      </c>
      <c r="AE483" s="30">
        <f t="shared" si="661"/>
        <v>26.064759911328629</v>
      </c>
      <c r="AF483" s="49">
        <f t="shared" si="662"/>
        <v>31.967913284337587</v>
      </c>
    </row>
    <row r="484" spans="1:32" ht="16.5" x14ac:dyDescent="0.3">
      <c r="A484" s="2">
        <v>42906.916666660152</v>
      </c>
      <c r="B484" s="8">
        <v>11365.609250217014</v>
      </c>
      <c r="C484" s="8">
        <f t="shared" si="639"/>
        <v>31.486421811218328</v>
      </c>
      <c r="D484" s="8">
        <f t="shared" si="640"/>
        <v>11334.122828405796</v>
      </c>
      <c r="E484" s="8">
        <f t="shared" si="641"/>
        <v>11109.057300515455</v>
      </c>
      <c r="F484" s="9">
        <f t="shared" si="642"/>
        <v>225.0655278903418</v>
      </c>
      <c r="G484" s="13">
        <f t="shared" si="635"/>
        <v>2.0259642362264067E-2</v>
      </c>
      <c r="H484" s="24" t="b">
        <f t="shared" si="643"/>
        <v>0</v>
      </c>
      <c r="I484" s="24" t="b">
        <f t="shared" si="644"/>
        <v>0</v>
      </c>
      <c r="J484" s="24">
        <f t="shared" si="645"/>
        <v>2.8413894797919583E-2</v>
      </c>
      <c r="K484" s="24" t="b">
        <f t="shared" si="646"/>
        <v>0</v>
      </c>
      <c r="L484" s="24">
        <f t="shared" si="647"/>
        <v>2.8413894797919583E-2</v>
      </c>
      <c r="M484" s="24" t="b">
        <f t="shared" si="648"/>
        <v>0</v>
      </c>
      <c r="N484" s="24" t="b">
        <f t="shared" si="649"/>
        <v>0</v>
      </c>
      <c r="O484" s="24">
        <f t="shared" si="650"/>
        <v>-96.981045782679246</v>
      </c>
      <c r="P484" s="24" t="b">
        <f t="shared" si="651"/>
        <v>0</v>
      </c>
      <c r="Q484" s="24">
        <f t="shared" si="652"/>
        <v>-96.981045782679246</v>
      </c>
      <c r="R484" s="48">
        <f t="shared" si="653"/>
        <v>225.0655278903418</v>
      </c>
      <c r="S484" s="49">
        <v>31.486421811218328</v>
      </c>
      <c r="T484" s="19">
        <f t="shared" si="636"/>
        <v>2.8343018637375624E-3</v>
      </c>
      <c r="U484" s="28">
        <f t="shared" si="637"/>
        <v>2.7626706590254489E-3</v>
      </c>
      <c r="V484" s="30" t="b">
        <f t="shared" ref="V484:X484" si="691">IF(AND($D484&lt;V$2,$D484&gt;W$2),V$3 )</f>
        <v>0</v>
      </c>
      <c r="W484" s="30" t="b">
        <f t="shared" si="691"/>
        <v>0</v>
      </c>
      <c r="X484" s="30">
        <f t="shared" si="691"/>
        <v>4.7702342923554032E-4</v>
      </c>
      <c r="Y484" s="30" t="b">
        <f t="shared" si="655"/>
        <v>0</v>
      </c>
      <c r="Z484" s="30">
        <f t="shared" si="656"/>
        <v>4.7702342923554032E-4</v>
      </c>
      <c r="AA484" s="30" t="b">
        <f t="shared" si="657"/>
        <v>0</v>
      </c>
      <c r="AB484" s="30" t="b">
        <f t="shared" si="658"/>
        <v>0</v>
      </c>
      <c r="AC484" s="30">
        <f t="shared" si="659"/>
        <v>26.064759911328629</v>
      </c>
      <c r="AD484" s="30" t="b">
        <f t="shared" si="660"/>
        <v>0</v>
      </c>
      <c r="AE484" s="30">
        <f t="shared" si="661"/>
        <v>26.064759911328629</v>
      </c>
      <c r="AF484" s="49">
        <f t="shared" si="662"/>
        <v>31.486421811218328</v>
      </c>
    </row>
    <row r="485" spans="1:32" ht="16.5" x14ac:dyDescent="0.3">
      <c r="A485" s="2">
        <v>42906.958333326817</v>
      </c>
      <c r="B485" s="8">
        <v>10540.277990451388</v>
      </c>
      <c r="C485" s="8">
        <f t="shared" si="639"/>
        <v>31.092719463429638</v>
      </c>
      <c r="D485" s="8">
        <f t="shared" si="640"/>
        <v>10509.185270987959</v>
      </c>
      <c r="E485" s="8">
        <f t="shared" si="641"/>
        <v>10307.55943206894</v>
      </c>
      <c r="F485" s="9">
        <f t="shared" si="642"/>
        <v>201.62583891901863</v>
      </c>
      <c r="G485" s="13">
        <f t="shared" si="635"/>
        <v>1.956096787487047E-2</v>
      </c>
      <c r="H485" s="24" t="b">
        <f t="shared" si="643"/>
        <v>0</v>
      </c>
      <c r="I485" s="24" t="b">
        <f t="shared" si="644"/>
        <v>0</v>
      </c>
      <c r="J485" s="24">
        <f t="shared" si="645"/>
        <v>2.8413894797919583E-2</v>
      </c>
      <c r="K485" s="24" t="b">
        <f t="shared" si="646"/>
        <v>0</v>
      </c>
      <c r="L485" s="24">
        <f t="shared" si="647"/>
        <v>2.8413894797919583E-2</v>
      </c>
      <c r="M485" s="24" t="b">
        <f t="shared" si="648"/>
        <v>0</v>
      </c>
      <c r="N485" s="24" t="b">
        <f t="shared" si="649"/>
        <v>0</v>
      </c>
      <c r="O485" s="24">
        <f t="shared" si="650"/>
        <v>-96.981045782679246</v>
      </c>
      <c r="P485" s="24" t="b">
        <f t="shared" si="651"/>
        <v>0</v>
      </c>
      <c r="Q485" s="24">
        <f t="shared" si="652"/>
        <v>-96.981045782679246</v>
      </c>
      <c r="R485" s="48">
        <f t="shared" si="653"/>
        <v>201.62583891901863</v>
      </c>
      <c r="S485" s="49">
        <v>31.092719463429638</v>
      </c>
      <c r="T485" s="19">
        <f t="shared" si="636"/>
        <v>3.0164967438066656E-3</v>
      </c>
      <c r="U485" s="28">
        <f t="shared" si="637"/>
        <v>2.9412192909163601E-3</v>
      </c>
      <c r="V485" s="30" t="b">
        <f t="shared" ref="V485:X485" si="692">IF(AND($D485&lt;V$2,$D485&gt;W$2),V$3 )</f>
        <v>0</v>
      </c>
      <c r="W485" s="30" t="b">
        <f t="shared" si="692"/>
        <v>0</v>
      </c>
      <c r="X485" s="30">
        <f t="shared" si="692"/>
        <v>4.7702342923554032E-4</v>
      </c>
      <c r="Y485" s="30" t="b">
        <f t="shared" si="655"/>
        <v>0</v>
      </c>
      <c r="Z485" s="30">
        <f t="shared" si="656"/>
        <v>4.7702342923554032E-4</v>
      </c>
      <c r="AA485" s="30" t="b">
        <f t="shared" si="657"/>
        <v>0</v>
      </c>
      <c r="AB485" s="30" t="b">
        <f t="shared" si="658"/>
        <v>0</v>
      </c>
      <c r="AC485" s="30">
        <f t="shared" si="659"/>
        <v>26.064759911328629</v>
      </c>
      <c r="AD485" s="30" t="b">
        <f t="shared" si="660"/>
        <v>0</v>
      </c>
      <c r="AE485" s="30">
        <f t="shared" si="661"/>
        <v>26.064759911328629</v>
      </c>
      <c r="AF485" s="49">
        <f t="shared" si="662"/>
        <v>31.092719463429638</v>
      </c>
    </row>
    <row r="486" spans="1:32" ht="16.5" x14ac:dyDescent="0.3">
      <c r="A486" s="2">
        <v>42906.999999993481</v>
      </c>
      <c r="B486" s="8">
        <v>9915.5086903211813</v>
      </c>
      <c r="C486" s="8">
        <f t="shared" si="639"/>
        <v>30.072997308758396</v>
      </c>
      <c r="D486" s="8">
        <f t="shared" si="640"/>
        <v>9885.4356930124231</v>
      </c>
      <c r="E486" s="8">
        <f t="shared" si="641"/>
        <v>9699.0672225943108</v>
      </c>
      <c r="F486" s="9">
        <f t="shared" si="642"/>
        <v>186.36847041811296</v>
      </c>
      <c r="G486" s="13">
        <f t="shared" si="635"/>
        <v>1.921509214658923E-2</v>
      </c>
      <c r="H486" s="24" t="b">
        <f t="shared" si="643"/>
        <v>0</v>
      </c>
      <c r="I486" s="24" t="b">
        <f t="shared" si="644"/>
        <v>0</v>
      </c>
      <c r="J486" s="24" t="b">
        <f t="shared" si="645"/>
        <v>0</v>
      </c>
      <c r="K486" s="24">
        <f t="shared" si="646"/>
        <v>1.9472250337568883E-2</v>
      </c>
      <c r="L486" s="24">
        <f t="shared" si="647"/>
        <v>1.9472250337568883E-2</v>
      </c>
      <c r="M486" s="24" t="b">
        <f t="shared" si="648"/>
        <v>0</v>
      </c>
      <c r="N486" s="24" t="b">
        <f t="shared" si="649"/>
        <v>0</v>
      </c>
      <c r="O486" s="24" t="b">
        <f t="shared" si="650"/>
        <v>0</v>
      </c>
      <c r="P486" s="24">
        <f t="shared" si="651"/>
        <v>-6.1232080921636793</v>
      </c>
      <c r="Q486" s="24">
        <f t="shared" si="652"/>
        <v>-6.1232080921636793</v>
      </c>
      <c r="R486" s="48">
        <f t="shared" si="653"/>
        <v>186.36847041811296</v>
      </c>
      <c r="S486" s="49">
        <v>30.072997308758396</v>
      </c>
      <c r="T486" s="19">
        <f t="shared" si="636"/>
        <v>3.100607163408695E-3</v>
      </c>
      <c r="U486" s="28">
        <f t="shared" si="637"/>
        <v>3.0237544925263067E-3</v>
      </c>
      <c r="V486" s="30" t="b">
        <f t="shared" ref="V486:X486" si="693">IF(AND($D486&lt;V$2,$D486&gt;W$2),V$3 )</f>
        <v>0</v>
      </c>
      <c r="W486" s="30" t="b">
        <f t="shared" si="693"/>
        <v>0</v>
      </c>
      <c r="X486" s="30" t="b">
        <f t="shared" si="693"/>
        <v>0</v>
      </c>
      <c r="Y486" s="30">
        <f t="shared" si="655"/>
        <v>2.1268721667216761E-3</v>
      </c>
      <c r="Z486" s="30">
        <f t="shared" si="656"/>
        <v>2.1268721667216761E-3</v>
      </c>
      <c r="AA486" s="30" t="b">
        <f t="shared" si="657"/>
        <v>0</v>
      </c>
      <c r="AB486" s="30" t="b">
        <f t="shared" si="658"/>
        <v>0</v>
      </c>
      <c r="AC486" s="30" t="b">
        <f t="shared" si="659"/>
        <v>0</v>
      </c>
      <c r="AD486" s="30">
        <f t="shared" si="660"/>
        <v>8.9839778564273765</v>
      </c>
      <c r="AE486" s="30">
        <f t="shared" si="661"/>
        <v>8.9839778564273765</v>
      </c>
      <c r="AF486" s="49">
        <f t="shared" si="662"/>
        <v>30.072997308758396</v>
      </c>
    </row>
    <row r="487" spans="1:32" ht="16.5" x14ac:dyDescent="0.3">
      <c r="A487" s="2">
        <v>42907.041666660145</v>
      </c>
      <c r="B487" s="8">
        <v>9525.8807194010424</v>
      </c>
      <c r="C487" s="8">
        <f t="shared" si="639"/>
        <v>29.244308422032109</v>
      </c>
      <c r="D487" s="8">
        <f t="shared" si="640"/>
        <v>9496.6364109790102</v>
      </c>
      <c r="E487" s="8">
        <f t="shared" si="641"/>
        <v>9317.8387375117181</v>
      </c>
      <c r="F487" s="9">
        <f t="shared" si="642"/>
        <v>178.7976734672913</v>
      </c>
      <c r="G487" s="13">
        <f t="shared" si="635"/>
        <v>1.9188749505557372E-2</v>
      </c>
      <c r="H487" s="24" t="b">
        <f t="shared" si="643"/>
        <v>0</v>
      </c>
      <c r="I487" s="24" t="b">
        <f t="shared" si="644"/>
        <v>0</v>
      </c>
      <c r="J487" s="24" t="b">
        <f t="shared" si="645"/>
        <v>0</v>
      </c>
      <c r="K487" s="24">
        <f t="shared" si="646"/>
        <v>1.9472250337568883E-2</v>
      </c>
      <c r="L487" s="24">
        <f t="shared" si="647"/>
        <v>1.9472250337568883E-2</v>
      </c>
      <c r="M487" s="24" t="b">
        <f t="shared" si="648"/>
        <v>0</v>
      </c>
      <c r="N487" s="24" t="b">
        <f t="shared" si="649"/>
        <v>0</v>
      </c>
      <c r="O487" s="24" t="b">
        <f t="shared" si="650"/>
        <v>0</v>
      </c>
      <c r="P487" s="24">
        <f t="shared" si="651"/>
        <v>-6.1232080921636793</v>
      </c>
      <c r="Q487" s="24">
        <f t="shared" si="652"/>
        <v>-6.1232080921636793</v>
      </c>
      <c r="R487" s="48">
        <f t="shared" si="653"/>
        <v>178.7976734672913</v>
      </c>
      <c r="S487" s="49">
        <v>29.244308422032109</v>
      </c>
      <c r="T487" s="19">
        <f t="shared" si="636"/>
        <v>3.1385291424180254E-3</v>
      </c>
      <c r="U487" s="28">
        <f t="shared" si="637"/>
        <v>3.0605887769000529E-3</v>
      </c>
      <c r="V487" s="30" t="b">
        <f t="shared" ref="V487:X487" si="694">IF(AND($D487&lt;V$2,$D487&gt;W$2),V$3 )</f>
        <v>0</v>
      </c>
      <c r="W487" s="30" t="b">
        <f t="shared" si="694"/>
        <v>0</v>
      </c>
      <c r="X487" s="30" t="b">
        <f t="shared" si="694"/>
        <v>0</v>
      </c>
      <c r="Y487" s="30">
        <f t="shared" si="655"/>
        <v>2.1268721667216761E-3</v>
      </c>
      <c r="Z487" s="30">
        <f t="shared" si="656"/>
        <v>2.1268721667216761E-3</v>
      </c>
      <c r="AA487" s="30" t="b">
        <f t="shared" si="657"/>
        <v>0</v>
      </c>
      <c r="AB487" s="30" t="b">
        <f t="shared" si="658"/>
        <v>0</v>
      </c>
      <c r="AC487" s="30" t="b">
        <f t="shared" si="659"/>
        <v>0</v>
      </c>
      <c r="AD487" s="30">
        <f t="shared" si="660"/>
        <v>8.9839778564273765</v>
      </c>
      <c r="AE487" s="30">
        <f t="shared" si="661"/>
        <v>8.9839778564273765</v>
      </c>
      <c r="AF487" s="49">
        <f t="shared" si="662"/>
        <v>29.244308422032109</v>
      </c>
    </row>
    <row r="488" spans="1:32" ht="16.5" x14ac:dyDescent="0.3">
      <c r="A488" s="2">
        <v>42907.083333326809</v>
      </c>
      <c r="B488" s="8">
        <v>9335.2010394965273</v>
      </c>
      <c r="C488" s="8">
        <f t="shared" si="639"/>
        <v>28.838757118083798</v>
      </c>
      <c r="D488" s="8">
        <f t="shared" si="640"/>
        <v>9306.3622823784426</v>
      </c>
      <c r="E488" s="8">
        <f t="shared" si="641"/>
        <v>9131.2696743760243</v>
      </c>
      <c r="F488" s="9">
        <f t="shared" si="642"/>
        <v>175.09260800241827</v>
      </c>
      <c r="G488" s="13">
        <f t="shared" si="635"/>
        <v>1.917505607065351E-2</v>
      </c>
      <c r="H488" s="24" t="b">
        <f t="shared" si="643"/>
        <v>0</v>
      </c>
      <c r="I488" s="24" t="b">
        <f t="shared" si="644"/>
        <v>0</v>
      </c>
      <c r="J488" s="24" t="b">
        <f t="shared" si="645"/>
        <v>0</v>
      </c>
      <c r="K488" s="24">
        <f t="shared" si="646"/>
        <v>1.9472250337568883E-2</v>
      </c>
      <c r="L488" s="24">
        <f t="shared" si="647"/>
        <v>1.9472250337568883E-2</v>
      </c>
      <c r="M488" s="24" t="b">
        <f t="shared" si="648"/>
        <v>0</v>
      </c>
      <c r="N488" s="24" t="b">
        <f t="shared" si="649"/>
        <v>0</v>
      </c>
      <c r="O488" s="24" t="b">
        <f t="shared" si="650"/>
        <v>0</v>
      </c>
      <c r="P488" s="24">
        <f t="shared" si="651"/>
        <v>-6.1232080921636793</v>
      </c>
      <c r="Q488" s="24">
        <f t="shared" si="652"/>
        <v>-6.1232080921636793</v>
      </c>
      <c r="R488" s="48">
        <f t="shared" si="653"/>
        <v>175.09260800241827</v>
      </c>
      <c r="S488" s="49">
        <v>28.838757118083798</v>
      </c>
      <c r="T488" s="19">
        <f t="shared" si="636"/>
        <v>3.1582417502147055E-3</v>
      </c>
      <c r="U488" s="28">
        <f t="shared" si="637"/>
        <v>3.0797345744418871E-3</v>
      </c>
      <c r="V488" s="30" t="b">
        <f t="shared" ref="V488:X488" si="695">IF(AND($D488&lt;V$2,$D488&gt;W$2),V$3 )</f>
        <v>0</v>
      </c>
      <c r="W488" s="30" t="b">
        <f t="shared" si="695"/>
        <v>0</v>
      </c>
      <c r="X488" s="30" t="b">
        <f t="shared" si="695"/>
        <v>0</v>
      </c>
      <c r="Y488" s="30">
        <f t="shared" si="655"/>
        <v>2.1268721667216761E-3</v>
      </c>
      <c r="Z488" s="30">
        <f t="shared" si="656"/>
        <v>2.1268721667216761E-3</v>
      </c>
      <c r="AA488" s="30" t="b">
        <f t="shared" si="657"/>
        <v>0</v>
      </c>
      <c r="AB488" s="30" t="b">
        <f t="shared" si="658"/>
        <v>0</v>
      </c>
      <c r="AC488" s="30" t="b">
        <f t="shared" si="659"/>
        <v>0</v>
      </c>
      <c r="AD488" s="30">
        <f t="shared" si="660"/>
        <v>8.9839778564273765</v>
      </c>
      <c r="AE488" s="30">
        <f t="shared" si="661"/>
        <v>8.9839778564273765</v>
      </c>
      <c r="AF488" s="49">
        <f t="shared" si="662"/>
        <v>28.838757118083798</v>
      </c>
    </row>
    <row r="489" spans="1:32" ht="16.5" x14ac:dyDescent="0.3">
      <c r="A489" s="2">
        <v>42907.124999993473</v>
      </c>
      <c r="B489" s="8">
        <v>9388.5706944444446</v>
      </c>
      <c r="C489" s="8">
        <f t="shared" si="639"/>
        <v>28.952267551740064</v>
      </c>
      <c r="D489" s="8">
        <f t="shared" si="640"/>
        <v>9359.6184268927045</v>
      </c>
      <c r="E489" s="8">
        <f t="shared" si="641"/>
        <v>9183.48880191229</v>
      </c>
      <c r="F489" s="9">
        <f t="shared" si="642"/>
        <v>176.12962498041372</v>
      </c>
      <c r="G489" s="13">
        <f t="shared" si="635"/>
        <v>1.9178944819286763E-2</v>
      </c>
      <c r="H489" s="24" t="b">
        <f t="shared" si="643"/>
        <v>0</v>
      </c>
      <c r="I489" s="24" t="b">
        <f t="shared" si="644"/>
        <v>0</v>
      </c>
      <c r="J489" s="24" t="b">
        <f t="shared" si="645"/>
        <v>0</v>
      </c>
      <c r="K489" s="24">
        <f t="shared" si="646"/>
        <v>1.9472250337568883E-2</v>
      </c>
      <c r="L489" s="24">
        <f t="shared" si="647"/>
        <v>1.9472250337568883E-2</v>
      </c>
      <c r="M489" s="24" t="b">
        <f t="shared" si="648"/>
        <v>0</v>
      </c>
      <c r="N489" s="24" t="b">
        <f t="shared" si="649"/>
        <v>0</v>
      </c>
      <c r="O489" s="24" t="b">
        <f t="shared" si="650"/>
        <v>0</v>
      </c>
      <c r="P489" s="24">
        <f t="shared" si="651"/>
        <v>-6.1232080921636793</v>
      </c>
      <c r="Q489" s="24">
        <f t="shared" si="652"/>
        <v>-6.1232080921636793</v>
      </c>
      <c r="R489" s="48">
        <f t="shared" si="653"/>
        <v>176.12962498041372</v>
      </c>
      <c r="S489" s="49">
        <v>28.952267551740064</v>
      </c>
      <c r="T489" s="19">
        <f t="shared" si="636"/>
        <v>3.1526436386258017E-3</v>
      </c>
      <c r="U489" s="28">
        <f t="shared" si="637"/>
        <v>3.0742975269160587E-3</v>
      </c>
      <c r="V489" s="30" t="b">
        <f t="shared" ref="V489:X489" si="696">IF(AND($D489&lt;V$2,$D489&gt;W$2),V$3 )</f>
        <v>0</v>
      </c>
      <c r="W489" s="30" t="b">
        <f t="shared" si="696"/>
        <v>0</v>
      </c>
      <c r="X489" s="30" t="b">
        <f t="shared" si="696"/>
        <v>0</v>
      </c>
      <c r="Y489" s="30">
        <f t="shared" si="655"/>
        <v>2.1268721667216761E-3</v>
      </c>
      <c r="Z489" s="30">
        <f t="shared" si="656"/>
        <v>2.1268721667216761E-3</v>
      </c>
      <c r="AA489" s="30" t="b">
        <f t="shared" si="657"/>
        <v>0</v>
      </c>
      <c r="AB489" s="30" t="b">
        <f t="shared" si="658"/>
        <v>0</v>
      </c>
      <c r="AC489" s="30" t="b">
        <f t="shared" si="659"/>
        <v>0</v>
      </c>
      <c r="AD489" s="30">
        <f t="shared" si="660"/>
        <v>8.9839778564273765</v>
      </c>
      <c r="AE489" s="30">
        <f t="shared" si="661"/>
        <v>8.9839778564273765</v>
      </c>
      <c r="AF489" s="49">
        <f t="shared" si="662"/>
        <v>28.952267551740064</v>
      </c>
    </row>
    <row r="490" spans="1:32" ht="16.5" x14ac:dyDescent="0.3">
      <c r="A490" s="2">
        <v>42907.166666660138</v>
      </c>
      <c r="B490" s="8">
        <v>9887.2335980902772</v>
      </c>
      <c r="C490" s="8">
        <f t="shared" si="639"/>
        <v>30.012859802081</v>
      </c>
      <c r="D490" s="8">
        <f t="shared" si="640"/>
        <v>9857.220738288197</v>
      </c>
      <c r="E490" s="8">
        <f t="shared" si="641"/>
        <v>9671.4016765317374</v>
      </c>
      <c r="F490" s="9">
        <f t="shared" si="642"/>
        <v>185.81906175645966</v>
      </c>
      <c r="G490" s="13">
        <f t="shared" si="635"/>
        <v>1.9213250361357782E-2</v>
      </c>
      <c r="H490" s="24" t="b">
        <f t="shared" si="643"/>
        <v>0</v>
      </c>
      <c r="I490" s="24" t="b">
        <f t="shared" si="644"/>
        <v>0</v>
      </c>
      <c r="J490" s="24" t="b">
        <f t="shared" si="645"/>
        <v>0</v>
      </c>
      <c r="K490" s="24">
        <f t="shared" si="646"/>
        <v>1.9472250337568883E-2</v>
      </c>
      <c r="L490" s="24">
        <f t="shared" si="647"/>
        <v>1.9472250337568883E-2</v>
      </c>
      <c r="M490" s="24" t="b">
        <f t="shared" si="648"/>
        <v>0</v>
      </c>
      <c r="N490" s="24" t="b">
        <f t="shared" si="649"/>
        <v>0</v>
      </c>
      <c r="O490" s="24" t="b">
        <f t="shared" si="650"/>
        <v>0</v>
      </c>
      <c r="P490" s="24">
        <f t="shared" si="651"/>
        <v>-6.1232080921636793</v>
      </c>
      <c r="Q490" s="24">
        <f t="shared" si="652"/>
        <v>-6.1232080921636793</v>
      </c>
      <c r="R490" s="48">
        <f t="shared" si="653"/>
        <v>185.81906175645966</v>
      </c>
      <c r="S490" s="49">
        <v>30.012859802081</v>
      </c>
      <c r="T490" s="19">
        <f t="shared" si="636"/>
        <v>3.1032585354105482E-3</v>
      </c>
      <c r="U490" s="28">
        <f t="shared" si="637"/>
        <v>3.0263299323569923E-3</v>
      </c>
      <c r="V490" s="30" t="b">
        <f t="shared" ref="V490:X490" si="697">IF(AND($D490&lt;V$2,$D490&gt;W$2),V$3 )</f>
        <v>0</v>
      </c>
      <c r="W490" s="30" t="b">
        <f t="shared" si="697"/>
        <v>0</v>
      </c>
      <c r="X490" s="30" t="b">
        <f t="shared" si="697"/>
        <v>0</v>
      </c>
      <c r="Y490" s="30">
        <f t="shared" si="655"/>
        <v>2.1268721667216761E-3</v>
      </c>
      <c r="Z490" s="30">
        <f t="shared" si="656"/>
        <v>2.1268721667216761E-3</v>
      </c>
      <c r="AA490" s="30" t="b">
        <f t="shared" si="657"/>
        <v>0</v>
      </c>
      <c r="AB490" s="30" t="b">
        <f t="shared" si="658"/>
        <v>0</v>
      </c>
      <c r="AC490" s="30" t="b">
        <f t="shared" si="659"/>
        <v>0</v>
      </c>
      <c r="AD490" s="30">
        <f t="shared" si="660"/>
        <v>8.9839778564273765</v>
      </c>
      <c r="AE490" s="30">
        <f t="shared" si="661"/>
        <v>8.9839778564273765</v>
      </c>
      <c r="AF490" s="49">
        <f t="shared" si="662"/>
        <v>30.012859802081</v>
      </c>
    </row>
    <row r="491" spans="1:32" ht="16.5" x14ac:dyDescent="0.3">
      <c r="A491" s="2">
        <v>42907.208333326802</v>
      </c>
      <c r="B491" s="8">
        <v>10674.254577907986</v>
      </c>
      <c r="C491" s="8">
        <f t="shared" si="639"/>
        <v>31.156629434615461</v>
      </c>
      <c r="D491" s="8">
        <f t="shared" si="640"/>
        <v>10643.097948473371</v>
      </c>
      <c r="E491" s="8">
        <f t="shared" si="641"/>
        <v>10437.667128824174</v>
      </c>
      <c r="F491" s="9">
        <f t="shared" si="642"/>
        <v>205.43081964919685</v>
      </c>
      <c r="G491" s="13">
        <f t="shared" si="635"/>
        <v>1.9681679547136417E-2</v>
      </c>
      <c r="H491" s="24" t="b">
        <f t="shared" si="643"/>
        <v>0</v>
      </c>
      <c r="I491" s="24" t="b">
        <f t="shared" si="644"/>
        <v>0</v>
      </c>
      <c r="J491" s="24">
        <f t="shared" si="645"/>
        <v>2.8413894797919583E-2</v>
      </c>
      <c r="K491" s="24" t="b">
        <f t="shared" si="646"/>
        <v>0</v>
      </c>
      <c r="L491" s="24">
        <f t="shared" si="647"/>
        <v>2.8413894797919583E-2</v>
      </c>
      <c r="M491" s="24" t="b">
        <f t="shared" si="648"/>
        <v>0</v>
      </c>
      <c r="N491" s="24" t="b">
        <f t="shared" si="649"/>
        <v>0</v>
      </c>
      <c r="O491" s="24">
        <f t="shared" si="650"/>
        <v>-96.981045782679246</v>
      </c>
      <c r="P491" s="24" t="b">
        <f t="shared" si="651"/>
        <v>0</v>
      </c>
      <c r="Q491" s="24">
        <f t="shared" si="652"/>
        <v>-96.981045782679246</v>
      </c>
      <c r="R491" s="48">
        <f t="shared" si="653"/>
        <v>205.43081964919685</v>
      </c>
      <c r="S491" s="49">
        <v>31.156629434615461</v>
      </c>
      <c r="T491" s="19">
        <f t="shared" si="636"/>
        <v>2.9850184959984752E-3</v>
      </c>
      <c r="U491" s="28">
        <f t="shared" si="637"/>
        <v>2.9103626970672387E-3</v>
      </c>
      <c r="V491" s="30" t="b">
        <f t="shared" ref="V491:X491" si="698">IF(AND($D491&lt;V$2,$D491&gt;W$2),V$3 )</f>
        <v>0</v>
      </c>
      <c r="W491" s="30" t="b">
        <f t="shared" si="698"/>
        <v>0</v>
      </c>
      <c r="X491" s="30">
        <f t="shared" si="698"/>
        <v>4.7702342923554032E-4</v>
      </c>
      <c r="Y491" s="30" t="b">
        <f t="shared" si="655"/>
        <v>0</v>
      </c>
      <c r="Z491" s="30">
        <f t="shared" si="656"/>
        <v>4.7702342923554032E-4</v>
      </c>
      <c r="AA491" s="30" t="b">
        <f t="shared" si="657"/>
        <v>0</v>
      </c>
      <c r="AB491" s="30" t="b">
        <f t="shared" si="658"/>
        <v>0</v>
      </c>
      <c r="AC491" s="30">
        <f t="shared" si="659"/>
        <v>26.064759911328629</v>
      </c>
      <c r="AD491" s="30" t="b">
        <f t="shared" si="660"/>
        <v>0</v>
      </c>
      <c r="AE491" s="30">
        <f t="shared" si="661"/>
        <v>26.064759911328629</v>
      </c>
      <c r="AF491" s="49">
        <f t="shared" si="662"/>
        <v>31.156629434615461</v>
      </c>
    </row>
    <row r="492" spans="1:32" ht="16.5" x14ac:dyDescent="0.3">
      <c r="A492" s="2">
        <v>42907.249999993466</v>
      </c>
      <c r="B492" s="8">
        <v>11343.601976996528</v>
      </c>
      <c r="C492" s="8">
        <f t="shared" si="639"/>
        <v>31.475923826278567</v>
      </c>
      <c r="D492" s="8">
        <f t="shared" si="640"/>
        <v>11312.12605317025</v>
      </c>
      <c r="E492" s="8">
        <f t="shared" si="641"/>
        <v>11087.685539337344</v>
      </c>
      <c r="F492" s="9">
        <f t="shared" si="642"/>
        <v>224.44051383290548</v>
      </c>
      <c r="G492" s="13">
        <f t="shared" si="635"/>
        <v>2.0242323164435558E-2</v>
      </c>
      <c r="H492" s="24" t="b">
        <f t="shared" si="643"/>
        <v>0</v>
      </c>
      <c r="I492" s="24" t="b">
        <f t="shared" si="644"/>
        <v>0</v>
      </c>
      <c r="J492" s="24">
        <f t="shared" si="645"/>
        <v>2.8413894797919583E-2</v>
      </c>
      <c r="K492" s="24" t="b">
        <f t="shared" si="646"/>
        <v>0</v>
      </c>
      <c r="L492" s="24">
        <f t="shared" si="647"/>
        <v>2.8413894797919583E-2</v>
      </c>
      <c r="M492" s="24" t="b">
        <f t="shared" si="648"/>
        <v>0</v>
      </c>
      <c r="N492" s="24" t="b">
        <f t="shared" si="649"/>
        <v>0</v>
      </c>
      <c r="O492" s="24">
        <f t="shared" si="650"/>
        <v>-96.981045782679246</v>
      </c>
      <c r="P492" s="24" t="b">
        <f t="shared" si="651"/>
        <v>0</v>
      </c>
      <c r="Q492" s="24">
        <f t="shared" si="652"/>
        <v>-96.981045782679246</v>
      </c>
      <c r="R492" s="48">
        <f t="shared" si="653"/>
        <v>224.44051383290548</v>
      </c>
      <c r="S492" s="49">
        <v>31.475923826278567</v>
      </c>
      <c r="T492" s="19">
        <f t="shared" si="636"/>
        <v>2.8388182289808815E-3</v>
      </c>
      <c r="U492" s="28">
        <f t="shared" si="637"/>
        <v>2.7670952322886321E-3</v>
      </c>
      <c r="V492" s="30" t="b">
        <f t="shared" ref="V492:X492" si="699">IF(AND($D492&lt;V$2,$D492&gt;W$2),V$3 )</f>
        <v>0</v>
      </c>
      <c r="W492" s="30" t="b">
        <f t="shared" si="699"/>
        <v>0</v>
      </c>
      <c r="X492" s="30">
        <f t="shared" si="699"/>
        <v>4.7702342923554032E-4</v>
      </c>
      <c r="Y492" s="30" t="b">
        <f t="shared" si="655"/>
        <v>0</v>
      </c>
      <c r="Z492" s="30">
        <f t="shared" si="656"/>
        <v>4.7702342923554032E-4</v>
      </c>
      <c r="AA492" s="30" t="b">
        <f t="shared" si="657"/>
        <v>0</v>
      </c>
      <c r="AB492" s="30" t="b">
        <f t="shared" si="658"/>
        <v>0</v>
      </c>
      <c r="AC492" s="30">
        <f t="shared" si="659"/>
        <v>26.064759911328629</v>
      </c>
      <c r="AD492" s="30" t="b">
        <f t="shared" si="660"/>
        <v>0</v>
      </c>
      <c r="AE492" s="30">
        <f t="shared" si="661"/>
        <v>26.064759911328629</v>
      </c>
      <c r="AF492" s="49">
        <f t="shared" si="662"/>
        <v>31.475923826278567</v>
      </c>
    </row>
    <row r="493" spans="1:32" ht="16.5" x14ac:dyDescent="0.3">
      <c r="A493" s="2">
        <v>42907.29166666013</v>
      </c>
      <c r="B493" s="8">
        <v>11782.292034505208</v>
      </c>
      <c r="C493" s="8">
        <f t="shared" si="639"/>
        <v>31.685189261882893</v>
      </c>
      <c r="D493" s="8">
        <f t="shared" si="640"/>
        <v>11750.606845243325</v>
      </c>
      <c r="E493" s="8">
        <f t="shared" si="641"/>
        <v>11513.707384313546</v>
      </c>
      <c r="F493" s="9">
        <f t="shared" si="642"/>
        <v>236.89946092977829</v>
      </c>
      <c r="G493" s="13">
        <f t="shared" si="635"/>
        <v>2.0575428315342963E-2</v>
      </c>
      <c r="H493" s="24" t="b">
        <f t="shared" si="643"/>
        <v>0</v>
      </c>
      <c r="I493" s="24" t="b">
        <f t="shared" si="644"/>
        <v>0</v>
      </c>
      <c r="J493" s="24">
        <f t="shared" si="645"/>
        <v>2.8413894797919583E-2</v>
      </c>
      <c r="K493" s="24" t="b">
        <f t="shared" si="646"/>
        <v>0</v>
      </c>
      <c r="L493" s="24">
        <f t="shared" si="647"/>
        <v>2.8413894797919583E-2</v>
      </c>
      <c r="M493" s="24" t="b">
        <f t="shared" si="648"/>
        <v>0</v>
      </c>
      <c r="N493" s="24" t="b">
        <f t="shared" si="649"/>
        <v>0</v>
      </c>
      <c r="O493" s="24">
        <f t="shared" si="650"/>
        <v>-96.981045782679246</v>
      </c>
      <c r="P493" s="24" t="b">
        <f t="shared" si="651"/>
        <v>0</v>
      </c>
      <c r="Q493" s="24">
        <f t="shared" si="652"/>
        <v>-96.981045782679246</v>
      </c>
      <c r="R493" s="48">
        <f t="shared" si="653"/>
        <v>236.89946092977829</v>
      </c>
      <c r="S493" s="49">
        <v>31.685189261882893</v>
      </c>
      <c r="T493" s="19">
        <f t="shared" si="636"/>
        <v>2.7519536674217803E-3</v>
      </c>
      <c r="U493" s="28">
        <f t="shared" si="637"/>
        <v>2.6820086632755097E-3</v>
      </c>
      <c r="V493" s="30" t="b">
        <f t="shared" ref="V493:X493" si="700">IF(AND($D493&lt;V$2,$D493&gt;W$2),V$3 )</f>
        <v>0</v>
      </c>
      <c r="W493" s="30" t="b">
        <f t="shared" si="700"/>
        <v>0</v>
      </c>
      <c r="X493" s="30">
        <f t="shared" si="700"/>
        <v>4.7702342923554032E-4</v>
      </c>
      <c r="Y493" s="30" t="b">
        <f t="shared" si="655"/>
        <v>0</v>
      </c>
      <c r="Z493" s="30">
        <f t="shared" si="656"/>
        <v>4.7702342923554032E-4</v>
      </c>
      <c r="AA493" s="30" t="b">
        <f t="shared" si="657"/>
        <v>0</v>
      </c>
      <c r="AB493" s="30" t="b">
        <f t="shared" si="658"/>
        <v>0</v>
      </c>
      <c r="AC493" s="30">
        <f t="shared" si="659"/>
        <v>26.064759911328629</v>
      </c>
      <c r="AD493" s="30" t="b">
        <f t="shared" si="660"/>
        <v>0</v>
      </c>
      <c r="AE493" s="30">
        <f t="shared" si="661"/>
        <v>26.064759911328629</v>
      </c>
      <c r="AF493" s="49">
        <f t="shared" si="662"/>
        <v>31.685189261882893</v>
      </c>
    </row>
    <row r="494" spans="1:32" ht="16.5" x14ac:dyDescent="0.3">
      <c r="A494" s="2">
        <v>42907.333333326795</v>
      </c>
      <c r="B494" s="8">
        <v>12196.946238064236</v>
      </c>
      <c r="C494" s="8">
        <f t="shared" si="639"/>
        <v>31.882989032011555</v>
      </c>
      <c r="D494" s="8">
        <f t="shared" si="640"/>
        <v>12165.063249032224</v>
      </c>
      <c r="E494" s="8">
        <f t="shared" si="641"/>
        <v>11916.387467446864</v>
      </c>
      <c r="F494" s="9">
        <f t="shared" si="642"/>
        <v>248.67578158536014</v>
      </c>
      <c r="G494" s="13">
        <f t="shared" si="635"/>
        <v>2.0868386687214691E-2</v>
      </c>
      <c r="H494" s="24" t="b">
        <f t="shared" si="643"/>
        <v>0</v>
      </c>
      <c r="I494" s="24" t="b">
        <f t="shared" si="644"/>
        <v>0</v>
      </c>
      <c r="J494" s="24">
        <f t="shared" si="645"/>
        <v>2.8413894797919583E-2</v>
      </c>
      <c r="K494" s="24" t="b">
        <f t="shared" si="646"/>
        <v>0</v>
      </c>
      <c r="L494" s="24">
        <f t="shared" si="647"/>
        <v>2.8413894797919583E-2</v>
      </c>
      <c r="M494" s="24" t="b">
        <f t="shared" si="648"/>
        <v>0</v>
      </c>
      <c r="N494" s="24" t="b">
        <f t="shared" si="649"/>
        <v>0</v>
      </c>
      <c r="O494" s="24">
        <f t="shared" si="650"/>
        <v>-96.981045782679246</v>
      </c>
      <c r="P494" s="24" t="b">
        <f t="shared" si="651"/>
        <v>0</v>
      </c>
      <c r="Q494" s="24">
        <f t="shared" si="652"/>
        <v>-96.981045782679246</v>
      </c>
      <c r="R494" s="48">
        <f t="shared" si="653"/>
        <v>248.67578158536014</v>
      </c>
      <c r="S494" s="49">
        <v>31.882989032011555</v>
      </c>
      <c r="T494" s="19">
        <f t="shared" si="636"/>
        <v>2.6755582695770315E-3</v>
      </c>
      <c r="U494" s="28">
        <f t="shared" si="637"/>
        <v>2.6071988119162094E-3</v>
      </c>
      <c r="V494" s="30" t="b">
        <f t="shared" ref="V494:X494" si="701">IF(AND($D494&lt;V$2,$D494&gt;W$2),V$3 )</f>
        <v>0</v>
      </c>
      <c r="W494" s="30" t="b">
        <f t="shared" si="701"/>
        <v>0</v>
      </c>
      <c r="X494" s="30">
        <f t="shared" si="701"/>
        <v>4.7702342923554032E-4</v>
      </c>
      <c r="Y494" s="30" t="b">
        <f t="shared" si="655"/>
        <v>0</v>
      </c>
      <c r="Z494" s="30">
        <f t="shared" si="656"/>
        <v>4.7702342923554032E-4</v>
      </c>
      <c r="AA494" s="30" t="b">
        <f t="shared" si="657"/>
        <v>0</v>
      </c>
      <c r="AB494" s="30" t="b">
        <f t="shared" si="658"/>
        <v>0</v>
      </c>
      <c r="AC494" s="30">
        <f t="shared" si="659"/>
        <v>26.064759911328629</v>
      </c>
      <c r="AD494" s="30" t="b">
        <f t="shared" si="660"/>
        <v>0</v>
      </c>
      <c r="AE494" s="30">
        <f t="shared" si="661"/>
        <v>26.064759911328629</v>
      </c>
      <c r="AF494" s="49">
        <f t="shared" si="662"/>
        <v>31.882989032011555</v>
      </c>
    </row>
    <row r="495" spans="1:32" ht="16.5" x14ac:dyDescent="0.3">
      <c r="A495" s="2">
        <v>42907.374999993459</v>
      </c>
      <c r="B495" s="8">
        <v>12785.986969401041</v>
      </c>
      <c r="C495" s="8">
        <f t="shared" si="639"/>
        <v>32.163975261633247</v>
      </c>
      <c r="D495" s="8">
        <f t="shared" si="640"/>
        <v>12753.822994139407</v>
      </c>
      <c r="E495" s="8">
        <f t="shared" si="641"/>
        <v>12488.418255095321</v>
      </c>
      <c r="F495" s="9">
        <f t="shared" si="642"/>
        <v>265.4047390440856</v>
      </c>
      <c r="G495" s="13">
        <f t="shared" si="635"/>
        <v>2.1252070007808994E-2</v>
      </c>
      <c r="H495" s="24" t="b">
        <f t="shared" si="643"/>
        <v>0</v>
      </c>
      <c r="I495" s="24" t="b">
        <f t="shared" si="644"/>
        <v>0</v>
      </c>
      <c r="J495" s="24">
        <f t="shared" si="645"/>
        <v>2.8413894797919583E-2</v>
      </c>
      <c r="K495" s="24" t="b">
        <f t="shared" si="646"/>
        <v>0</v>
      </c>
      <c r="L495" s="24">
        <f t="shared" si="647"/>
        <v>2.8413894797919583E-2</v>
      </c>
      <c r="M495" s="24" t="b">
        <f t="shared" si="648"/>
        <v>0</v>
      </c>
      <c r="N495" s="24" t="b">
        <f t="shared" si="649"/>
        <v>0</v>
      </c>
      <c r="O495" s="24">
        <f t="shared" si="650"/>
        <v>-96.981045782679246</v>
      </c>
      <c r="P495" s="24" t="b">
        <f t="shared" si="651"/>
        <v>0</v>
      </c>
      <c r="Q495" s="24">
        <f t="shared" si="652"/>
        <v>-96.981045782679246</v>
      </c>
      <c r="R495" s="48">
        <f t="shared" si="653"/>
        <v>265.4047390440856</v>
      </c>
      <c r="S495" s="49">
        <v>32.163975261633247</v>
      </c>
      <c r="T495" s="19">
        <f t="shared" si="636"/>
        <v>2.5755043276605685E-3</v>
      </c>
      <c r="U495" s="28">
        <f t="shared" si="637"/>
        <v>2.5092523407228202E-3</v>
      </c>
      <c r="V495" s="30" t="b">
        <f t="shared" ref="V495:X495" si="702">IF(AND($D495&lt;V$2,$D495&gt;W$2),V$3 )</f>
        <v>0</v>
      </c>
      <c r="W495" s="30" t="b">
        <f t="shared" si="702"/>
        <v>0</v>
      </c>
      <c r="X495" s="30">
        <f t="shared" si="702"/>
        <v>4.7702342923554032E-4</v>
      </c>
      <c r="Y495" s="30" t="b">
        <f t="shared" si="655"/>
        <v>0</v>
      </c>
      <c r="Z495" s="30">
        <f t="shared" si="656"/>
        <v>4.7702342923554032E-4</v>
      </c>
      <c r="AA495" s="30" t="b">
        <f t="shared" si="657"/>
        <v>0</v>
      </c>
      <c r="AB495" s="30" t="b">
        <f t="shared" si="658"/>
        <v>0</v>
      </c>
      <c r="AC495" s="30">
        <f t="shared" si="659"/>
        <v>26.064759911328629</v>
      </c>
      <c r="AD495" s="30" t="b">
        <f t="shared" si="660"/>
        <v>0</v>
      </c>
      <c r="AE495" s="30">
        <f t="shared" si="661"/>
        <v>26.064759911328629</v>
      </c>
      <c r="AF495" s="49">
        <f t="shared" si="662"/>
        <v>32.163975261633247</v>
      </c>
    </row>
    <row r="496" spans="1:32" ht="16.5" x14ac:dyDescent="0.3">
      <c r="A496" s="2">
        <v>42907.416666660123</v>
      </c>
      <c r="B496" s="8">
        <v>13390.776439887153</v>
      </c>
      <c r="C496" s="8">
        <f t="shared" si="639"/>
        <v>32.452474008810078</v>
      </c>
      <c r="D496" s="8">
        <f t="shared" si="640"/>
        <v>13358.323965878342</v>
      </c>
      <c r="E496" s="8">
        <f t="shared" si="641"/>
        <v>13075.742999818027</v>
      </c>
      <c r="F496" s="9">
        <f t="shared" si="642"/>
        <v>282.58096606031586</v>
      </c>
      <c r="G496" s="13">
        <f t="shared" si="635"/>
        <v>2.1611082908577241E-2</v>
      </c>
      <c r="H496" s="24" t="b">
        <f t="shared" si="643"/>
        <v>0</v>
      </c>
      <c r="I496" s="24" t="b">
        <f t="shared" si="644"/>
        <v>0</v>
      </c>
      <c r="J496" s="24">
        <f t="shared" si="645"/>
        <v>2.8413894797919583E-2</v>
      </c>
      <c r="K496" s="24" t="b">
        <f t="shared" si="646"/>
        <v>0</v>
      </c>
      <c r="L496" s="24">
        <f t="shared" si="647"/>
        <v>2.8413894797919583E-2</v>
      </c>
      <c r="M496" s="24" t="b">
        <f t="shared" si="648"/>
        <v>0</v>
      </c>
      <c r="N496" s="24" t="b">
        <f t="shared" si="649"/>
        <v>0</v>
      </c>
      <c r="O496" s="24">
        <f t="shared" si="650"/>
        <v>-96.981045782679246</v>
      </c>
      <c r="P496" s="24" t="b">
        <f t="shared" si="651"/>
        <v>0</v>
      </c>
      <c r="Q496" s="24">
        <f t="shared" si="652"/>
        <v>-96.981045782679246</v>
      </c>
      <c r="R496" s="48">
        <f t="shared" si="653"/>
        <v>282.58096606031586</v>
      </c>
      <c r="S496" s="49">
        <v>32.452474008810078</v>
      </c>
      <c r="T496" s="19">
        <f t="shared" si="636"/>
        <v>2.4818837452878751E-3</v>
      </c>
      <c r="U496" s="28">
        <f t="shared" si="637"/>
        <v>2.4176354450168619E-3</v>
      </c>
      <c r="V496" s="30" t="b">
        <f t="shared" ref="V496:X496" si="703">IF(AND($D496&lt;V$2,$D496&gt;W$2),V$3 )</f>
        <v>0</v>
      </c>
      <c r="W496" s="30" t="b">
        <f t="shared" si="703"/>
        <v>0</v>
      </c>
      <c r="X496" s="30">
        <f t="shared" si="703"/>
        <v>4.7702342923554032E-4</v>
      </c>
      <c r="Y496" s="30" t="b">
        <f t="shared" si="655"/>
        <v>0</v>
      </c>
      <c r="Z496" s="30">
        <f t="shared" si="656"/>
        <v>4.7702342923554032E-4</v>
      </c>
      <c r="AA496" s="30" t="b">
        <f t="shared" si="657"/>
        <v>0</v>
      </c>
      <c r="AB496" s="30" t="b">
        <f t="shared" si="658"/>
        <v>0</v>
      </c>
      <c r="AC496" s="30">
        <f t="shared" si="659"/>
        <v>26.064759911328629</v>
      </c>
      <c r="AD496" s="30" t="b">
        <f t="shared" si="660"/>
        <v>0</v>
      </c>
      <c r="AE496" s="30">
        <f t="shared" si="661"/>
        <v>26.064759911328629</v>
      </c>
      <c r="AF496" s="49">
        <f t="shared" si="662"/>
        <v>32.452474008810078</v>
      </c>
    </row>
    <row r="497" spans="1:32" ht="16.5" x14ac:dyDescent="0.3">
      <c r="A497" s="2">
        <v>42907.458333326787</v>
      </c>
      <c r="B497" s="8">
        <v>14082.016961805555</v>
      </c>
      <c r="C497" s="8">
        <f t="shared" si="639"/>
        <v>32.782211933002159</v>
      </c>
      <c r="D497" s="8">
        <f t="shared" si="640"/>
        <v>14049.234749872552</v>
      </c>
      <c r="E497" s="8">
        <f t="shared" si="641"/>
        <v>13747.022317481076</v>
      </c>
      <c r="F497" s="9">
        <f t="shared" si="642"/>
        <v>302.21243239147549</v>
      </c>
      <c r="G497" s="13">
        <f t="shared" si="635"/>
        <v>2.1983846786018103E-2</v>
      </c>
      <c r="H497" s="24" t="b">
        <f t="shared" si="643"/>
        <v>0</v>
      </c>
      <c r="I497" s="24" t="b">
        <f t="shared" si="644"/>
        <v>0</v>
      </c>
      <c r="J497" s="24">
        <f t="shared" si="645"/>
        <v>2.8413894797919583E-2</v>
      </c>
      <c r="K497" s="24" t="b">
        <f t="shared" si="646"/>
        <v>0</v>
      </c>
      <c r="L497" s="24">
        <f t="shared" si="647"/>
        <v>2.8413894797919583E-2</v>
      </c>
      <c r="M497" s="24" t="b">
        <f t="shared" si="648"/>
        <v>0</v>
      </c>
      <c r="N497" s="24" t="b">
        <f t="shared" si="649"/>
        <v>0</v>
      </c>
      <c r="O497" s="24">
        <f t="shared" si="650"/>
        <v>-96.981045782679246</v>
      </c>
      <c r="P497" s="24" t="b">
        <f t="shared" si="651"/>
        <v>0</v>
      </c>
      <c r="Q497" s="24">
        <f t="shared" si="652"/>
        <v>-96.981045782679246</v>
      </c>
      <c r="R497" s="48">
        <f t="shared" si="653"/>
        <v>302.21243239147549</v>
      </c>
      <c r="S497" s="49">
        <v>32.782211933002159</v>
      </c>
      <c r="T497" s="19">
        <f t="shared" si="636"/>
        <v>2.3846772905369794E-3</v>
      </c>
      <c r="U497" s="28">
        <f t="shared" si="637"/>
        <v>2.3225418604605765E-3</v>
      </c>
      <c r="V497" s="30" t="b">
        <f t="shared" ref="V497:X497" si="704">IF(AND($D497&lt;V$2,$D497&gt;W$2),V$3 )</f>
        <v>0</v>
      </c>
      <c r="W497" s="30" t="b">
        <f t="shared" si="704"/>
        <v>0</v>
      </c>
      <c r="X497" s="30">
        <f t="shared" si="704"/>
        <v>4.7702342923554032E-4</v>
      </c>
      <c r="Y497" s="30" t="b">
        <f t="shared" si="655"/>
        <v>0</v>
      </c>
      <c r="Z497" s="30">
        <f t="shared" si="656"/>
        <v>4.7702342923554032E-4</v>
      </c>
      <c r="AA497" s="30" t="b">
        <f t="shared" si="657"/>
        <v>0</v>
      </c>
      <c r="AB497" s="30" t="b">
        <f t="shared" si="658"/>
        <v>0</v>
      </c>
      <c r="AC497" s="30">
        <f t="shared" si="659"/>
        <v>26.064759911328629</v>
      </c>
      <c r="AD497" s="30" t="b">
        <f t="shared" si="660"/>
        <v>0</v>
      </c>
      <c r="AE497" s="30">
        <f t="shared" si="661"/>
        <v>26.064759911328629</v>
      </c>
      <c r="AF497" s="49">
        <f t="shared" si="662"/>
        <v>32.782211933002159</v>
      </c>
    </row>
    <row r="498" spans="1:32" ht="16.5" x14ac:dyDescent="0.3">
      <c r="A498" s="2">
        <v>42907.499999993452</v>
      </c>
      <c r="B498" s="8">
        <v>14859.536420355902</v>
      </c>
      <c r="C498" s="8">
        <f t="shared" si="639"/>
        <v>33.509658280162746</v>
      </c>
      <c r="D498" s="8">
        <f t="shared" si="640"/>
        <v>14826.026762075739</v>
      </c>
      <c r="E498" s="8">
        <f t="shared" si="641"/>
        <v>14499.262467098399</v>
      </c>
      <c r="F498" s="9">
        <f t="shared" si="642"/>
        <v>326.76429497733994</v>
      </c>
      <c r="G498" s="13">
        <f t="shared" si="635"/>
        <v>2.2536614929126959E-2</v>
      </c>
      <c r="H498" s="24" t="b">
        <f t="shared" si="643"/>
        <v>0</v>
      </c>
      <c r="I498" s="24">
        <f t="shared" si="644"/>
        <v>3.3608777590990367E-2</v>
      </c>
      <c r="J498" s="24" t="b">
        <f t="shared" si="645"/>
        <v>0</v>
      </c>
      <c r="K498" s="24" t="b">
        <f t="shared" si="646"/>
        <v>0</v>
      </c>
      <c r="L498" s="24">
        <f t="shared" si="647"/>
        <v>3.3608777590990367E-2</v>
      </c>
      <c r="M498" s="24" t="b">
        <f t="shared" si="648"/>
        <v>0</v>
      </c>
      <c r="N498" s="24">
        <f t="shared" si="649"/>
        <v>-171.52034102733461</v>
      </c>
      <c r="O498" s="24" t="b">
        <f t="shared" si="650"/>
        <v>0</v>
      </c>
      <c r="P498" s="24" t="b">
        <f t="shared" si="651"/>
        <v>0</v>
      </c>
      <c r="Q498" s="24">
        <f t="shared" si="652"/>
        <v>-171.52034102733461</v>
      </c>
      <c r="R498" s="48">
        <f t="shared" si="653"/>
        <v>326.76429497733994</v>
      </c>
      <c r="S498" s="49">
        <v>33.509658280162746</v>
      </c>
      <c r="T498" s="19">
        <f t="shared" si="636"/>
        <v>2.3111284698930428E-3</v>
      </c>
      <c r="U498" s="28">
        <f t="shared" si="637"/>
        <v>2.2500204527153137E-3</v>
      </c>
      <c r="V498" s="30" t="b">
        <f t="shared" ref="V498:X498" si="705">IF(AND($D498&lt;V$2,$D498&gt;W$2),V$3 )</f>
        <v>0</v>
      </c>
      <c r="W498" s="30">
        <f t="shared" si="705"/>
        <v>2.2578403714412637E-3</v>
      </c>
      <c r="X498" s="30" t="b">
        <f t="shared" si="705"/>
        <v>0</v>
      </c>
      <c r="Y498" s="30" t="b">
        <f t="shared" si="655"/>
        <v>0</v>
      </c>
      <c r="Z498" s="30">
        <f t="shared" si="656"/>
        <v>2.2578403714412637E-3</v>
      </c>
      <c r="AA498" s="30" t="b">
        <f t="shared" si="657"/>
        <v>0</v>
      </c>
      <c r="AB498" s="30">
        <f t="shared" si="658"/>
        <v>-4.0802950618612499E-2</v>
      </c>
      <c r="AC498" s="30" t="b">
        <f t="shared" si="659"/>
        <v>0</v>
      </c>
      <c r="AD498" s="30" t="b">
        <f t="shared" si="660"/>
        <v>0</v>
      </c>
      <c r="AE498" s="30">
        <f t="shared" si="661"/>
        <v>-4.0802950618612499E-2</v>
      </c>
      <c r="AF498" s="49">
        <f t="shared" si="662"/>
        <v>33.509658280162746</v>
      </c>
    </row>
    <row r="499" spans="1:32" ht="16.5" x14ac:dyDescent="0.3">
      <c r="A499" s="2">
        <v>42907.541666660116</v>
      </c>
      <c r="B499" s="8">
        <v>15525.727836371529</v>
      </c>
      <c r="C499" s="8">
        <f t="shared" si="639"/>
        <v>35.013812154350447</v>
      </c>
      <c r="D499" s="8">
        <f t="shared" si="640"/>
        <v>15490.714024217179</v>
      </c>
      <c r="E499" s="8">
        <f t="shared" si="641"/>
        <v>15141.610402878963</v>
      </c>
      <c r="F499" s="9">
        <f t="shared" si="642"/>
        <v>349.10362133821587</v>
      </c>
      <c r="G499" s="13">
        <f t="shared" si="635"/>
        <v>2.3055910966500549E-2</v>
      </c>
      <c r="H499" s="24" t="b">
        <f t="shared" si="643"/>
        <v>0</v>
      </c>
      <c r="I499" s="24">
        <f t="shared" si="644"/>
        <v>3.3608777590990367E-2</v>
      </c>
      <c r="J499" s="24" t="b">
        <f t="shared" si="645"/>
        <v>0</v>
      </c>
      <c r="K499" s="24" t="b">
        <f t="shared" si="646"/>
        <v>0</v>
      </c>
      <c r="L499" s="24">
        <f t="shared" si="647"/>
        <v>3.3608777590990367E-2</v>
      </c>
      <c r="M499" s="24" t="b">
        <f t="shared" si="648"/>
        <v>0</v>
      </c>
      <c r="N499" s="24">
        <f t="shared" si="649"/>
        <v>-171.52034102733461</v>
      </c>
      <c r="O499" s="24" t="b">
        <f t="shared" si="650"/>
        <v>0</v>
      </c>
      <c r="P499" s="24" t="b">
        <f t="shared" si="651"/>
        <v>0</v>
      </c>
      <c r="Q499" s="24">
        <f t="shared" si="652"/>
        <v>-171.52034102733461</v>
      </c>
      <c r="R499" s="48">
        <f t="shared" si="653"/>
        <v>349.10362133821587</v>
      </c>
      <c r="S499" s="49">
        <v>35.013812154350447</v>
      </c>
      <c r="T499" s="19">
        <f t="shared" si="636"/>
        <v>2.3124232642845613E-3</v>
      </c>
      <c r="U499" s="28">
        <f t="shared" si="637"/>
        <v>2.2501377469799086E-3</v>
      </c>
      <c r="V499" s="30" t="b">
        <f t="shared" ref="V499:X499" si="706">IF(AND($D499&lt;V$2,$D499&gt;W$2),V$3 )</f>
        <v>0</v>
      </c>
      <c r="W499" s="30">
        <f t="shared" si="706"/>
        <v>2.2578403714412637E-3</v>
      </c>
      <c r="X499" s="30" t="b">
        <f t="shared" si="706"/>
        <v>0</v>
      </c>
      <c r="Y499" s="30" t="b">
        <f t="shared" si="655"/>
        <v>0</v>
      </c>
      <c r="Z499" s="30">
        <f t="shared" si="656"/>
        <v>2.2578403714412637E-3</v>
      </c>
      <c r="AA499" s="30" t="b">
        <f t="shared" si="657"/>
        <v>0</v>
      </c>
      <c r="AB499" s="30">
        <f t="shared" si="658"/>
        <v>-4.0802950618612499E-2</v>
      </c>
      <c r="AC499" s="30" t="b">
        <f t="shared" si="659"/>
        <v>0</v>
      </c>
      <c r="AD499" s="30" t="b">
        <f t="shared" si="660"/>
        <v>0</v>
      </c>
      <c r="AE499" s="30">
        <f t="shared" si="661"/>
        <v>-4.0802950618612499E-2</v>
      </c>
      <c r="AF499" s="49">
        <f t="shared" si="662"/>
        <v>35.013812154350447</v>
      </c>
    </row>
    <row r="500" spans="1:32" ht="16.5" x14ac:dyDescent="0.3">
      <c r="A500" s="2">
        <v>42907.58333332678</v>
      </c>
      <c r="B500" s="8">
        <v>15989.950965711805</v>
      </c>
      <c r="C500" s="8">
        <f t="shared" si="639"/>
        <v>36.061953877131721</v>
      </c>
      <c r="D500" s="8">
        <f t="shared" si="640"/>
        <v>15953.889011834674</v>
      </c>
      <c r="E500" s="8">
        <f t="shared" si="641"/>
        <v>15589.218645351912</v>
      </c>
      <c r="F500" s="9">
        <f t="shared" si="642"/>
        <v>364.67036648276206</v>
      </c>
      <c r="G500" s="13">
        <f t="shared" si="635"/>
        <v>2.3392472373302196E-2</v>
      </c>
      <c r="H500" s="24" t="b">
        <f t="shared" si="643"/>
        <v>0</v>
      </c>
      <c r="I500" s="24">
        <f t="shared" si="644"/>
        <v>3.3608777590990367E-2</v>
      </c>
      <c r="J500" s="24" t="b">
        <f t="shared" si="645"/>
        <v>0</v>
      </c>
      <c r="K500" s="24" t="b">
        <f t="shared" si="646"/>
        <v>0</v>
      </c>
      <c r="L500" s="24">
        <f t="shared" si="647"/>
        <v>3.3608777590990367E-2</v>
      </c>
      <c r="M500" s="24" t="b">
        <f t="shared" si="648"/>
        <v>0</v>
      </c>
      <c r="N500" s="24">
        <f t="shared" si="649"/>
        <v>-171.52034102733461</v>
      </c>
      <c r="O500" s="24" t="b">
        <f t="shared" si="650"/>
        <v>0</v>
      </c>
      <c r="P500" s="24" t="b">
        <f t="shared" si="651"/>
        <v>0</v>
      </c>
      <c r="Q500" s="24">
        <f t="shared" si="652"/>
        <v>-171.52034102733461</v>
      </c>
      <c r="R500" s="48">
        <f t="shared" si="653"/>
        <v>364.67036648276206</v>
      </c>
      <c r="S500" s="49">
        <v>36.061953877131721</v>
      </c>
      <c r="T500" s="19">
        <f t="shared" si="636"/>
        <v>2.3132624346046985E-3</v>
      </c>
      <c r="U500" s="28">
        <f t="shared" si="637"/>
        <v>2.2502137030635003E-3</v>
      </c>
      <c r="V500" s="30" t="b">
        <f t="shared" ref="V500:X500" si="707">IF(AND($D500&lt;V$2,$D500&gt;W$2),V$3 )</f>
        <v>0</v>
      </c>
      <c r="W500" s="30">
        <f t="shared" si="707"/>
        <v>2.2578403714412637E-3</v>
      </c>
      <c r="X500" s="30" t="b">
        <f t="shared" si="707"/>
        <v>0</v>
      </c>
      <c r="Y500" s="30" t="b">
        <f t="shared" si="655"/>
        <v>0</v>
      </c>
      <c r="Z500" s="30">
        <f t="shared" si="656"/>
        <v>2.2578403714412637E-3</v>
      </c>
      <c r="AA500" s="30" t="b">
        <f t="shared" si="657"/>
        <v>0</v>
      </c>
      <c r="AB500" s="30">
        <f t="shared" si="658"/>
        <v>-4.0802950618612499E-2</v>
      </c>
      <c r="AC500" s="30" t="b">
        <f t="shared" si="659"/>
        <v>0</v>
      </c>
      <c r="AD500" s="30" t="b">
        <f t="shared" si="660"/>
        <v>0</v>
      </c>
      <c r="AE500" s="30">
        <f t="shared" si="661"/>
        <v>-4.0802950618612499E-2</v>
      </c>
      <c r="AF500" s="49">
        <f t="shared" si="662"/>
        <v>36.061953877131721</v>
      </c>
    </row>
    <row r="501" spans="1:32" ht="16.5" x14ac:dyDescent="0.3">
      <c r="A501" s="2">
        <v>42907.624999993444</v>
      </c>
      <c r="B501" s="8">
        <v>16151.312307942708</v>
      </c>
      <c r="C501" s="8">
        <f t="shared" si="639"/>
        <v>36.426282030010604</v>
      </c>
      <c r="D501" s="8">
        <f t="shared" si="640"/>
        <v>16114.886025912698</v>
      </c>
      <c r="E501" s="8">
        <f t="shared" si="641"/>
        <v>15744.804746590973</v>
      </c>
      <c r="F501" s="9">
        <f t="shared" si="642"/>
        <v>370.08127932172391</v>
      </c>
      <c r="G501" s="13">
        <f t="shared" si="635"/>
        <v>2.3504977373685947E-2</v>
      </c>
      <c r="H501" s="24" t="b">
        <f t="shared" si="643"/>
        <v>0</v>
      </c>
      <c r="I501" s="24">
        <f t="shared" si="644"/>
        <v>3.3608777590990367E-2</v>
      </c>
      <c r="J501" s="24" t="b">
        <f t="shared" si="645"/>
        <v>0</v>
      </c>
      <c r="K501" s="24" t="b">
        <f t="shared" si="646"/>
        <v>0</v>
      </c>
      <c r="L501" s="24">
        <f t="shared" si="647"/>
        <v>3.3608777590990367E-2</v>
      </c>
      <c r="M501" s="24" t="b">
        <f t="shared" si="648"/>
        <v>0</v>
      </c>
      <c r="N501" s="24">
        <f t="shared" si="649"/>
        <v>-171.52034102733461</v>
      </c>
      <c r="O501" s="24" t="b">
        <f t="shared" si="650"/>
        <v>0</v>
      </c>
      <c r="P501" s="24" t="b">
        <f t="shared" si="651"/>
        <v>0</v>
      </c>
      <c r="Q501" s="24">
        <f t="shared" si="652"/>
        <v>-171.52034102733461</v>
      </c>
      <c r="R501" s="48">
        <f t="shared" si="653"/>
        <v>370.08127932172391</v>
      </c>
      <c r="S501" s="49">
        <v>36.426282030010604</v>
      </c>
      <c r="T501" s="19">
        <f t="shared" si="636"/>
        <v>2.3135429505975638E-3</v>
      </c>
      <c r="U501" s="28">
        <f t="shared" si="637"/>
        <v>2.2502390823493025E-3</v>
      </c>
      <c r="V501" s="30" t="b">
        <f t="shared" ref="V501:X501" si="708">IF(AND($D501&lt;V$2,$D501&gt;W$2),V$3 )</f>
        <v>0</v>
      </c>
      <c r="W501" s="30">
        <f t="shared" si="708"/>
        <v>2.2578403714412637E-3</v>
      </c>
      <c r="X501" s="30" t="b">
        <f t="shared" si="708"/>
        <v>0</v>
      </c>
      <c r="Y501" s="30" t="b">
        <f t="shared" si="655"/>
        <v>0</v>
      </c>
      <c r="Z501" s="30">
        <f t="shared" si="656"/>
        <v>2.2578403714412637E-3</v>
      </c>
      <c r="AA501" s="30" t="b">
        <f t="shared" si="657"/>
        <v>0</v>
      </c>
      <c r="AB501" s="30">
        <f t="shared" si="658"/>
        <v>-4.0802950618612499E-2</v>
      </c>
      <c r="AC501" s="30" t="b">
        <f t="shared" si="659"/>
        <v>0</v>
      </c>
      <c r="AD501" s="30" t="b">
        <f t="shared" si="660"/>
        <v>0</v>
      </c>
      <c r="AE501" s="30">
        <f t="shared" si="661"/>
        <v>-4.0802950618612499E-2</v>
      </c>
      <c r="AF501" s="49">
        <f t="shared" si="662"/>
        <v>36.426282030010604</v>
      </c>
    </row>
    <row r="502" spans="1:32" ht="16.5" x14ac:dyDescent="0.3">
      <c r="A502" s="2">
        <v>42907.666666660109</v>
      </c>
      <c r="B502" s="8">
        <v>15953.976436631945</v>
      </c>
      <c r="C502" s="8">
        <f t="shared" si="639"/>
        <v>35.98072913303163</v>
      </c>
      <c r="D502" s="8">
        <f t="shared" si="640"/>
        <v>15917.995707498914</v>
      </c>
      <c r="E502" s="8">
        <f t="shared" si="641"/>
        <v>15554.531671098579</v>
      </c>
      <c r="F502" s="9">
        <f t="shared" si="642"/>
        <v>363.46403640033571</v>
      </c>
      <c r="G502" s="13">
        <f t="shared" si="635"/>
        <v>2.3367083245307708E-2</v>
      </c>
      <c r="H502" s="24" t="b">
        <f t="shared" si="643"/>
        <v>0</v>
      </c>
      <c r="I502" s="24">
        <f t="shared" si="644"/>
        <v>3.3608777590990367E-2</v>
      </c>
      <c r="J502" s="24" t="b">
        <f t="shared" si="645"/>
        <v>0</v>
      </c>
      <c r="K502" s="24" t="b">
        <f t="shared" si="646"/>
        <v>0</v>
      </c>
      <c r="L502" s="24">
        <f t="shared" si="647"/>
        <v>3.3608777590990367E-2</v>
      </c>
      <c r="M502" s="24" t="b">
        <f t="shared" si="648"/>
        <v>0</v>
      </c>
      <c r="N502" s="24">
        <f t="shared" si="649"/>
        <v>-171.52034102733461</v>
      </c>
      <c r="O502" s="24" t="b">
        <f t="shared" si="650"/>
        <v>0</v>
      </c>
      <c r="P502" s="24" t="b">
        <f t="shared" si="651"/>
        <v>0</v>
      </c>
      <c r="Q502" s="24">
        <f t="shared" si="652"/>
        <v>-171.52034102733461</v>
      </c>
      <c r="R502" s="48">
        <f t="shared" si="653"/>
        <v>363.46403640033571</v>
      </c>
      <c r="S502" s="49">
        <v>35.98072913303163</v>
      </c>
      <c r="T502" s="19">
        <f t="shared" si="636"/>
        <v>2.3131991302500206E-3</v>
      </c>
      <c r="U502" s="28">
        <f t="shared" si="637"/>
        <v>2.2502079749198798E-3</v>
      </c>
      <c r="V502" s="30" t="b">
        <f t="shared" ref="V502:X502" si="709">IF(AND($D502&lt;V$2,$D502&gt;W$2),V$3 )</f>
        <v>0</v>
      </c>
      <c r="W502" s="30">
        <f t="shared" si="709"/>
        <v>2.2578403714412637E-3</v>
      </c>
      <c r="X502" s="30" t="b">
        <f t="shared" si="709"/>
        <v>0</v>
      </c>
      <c r="Y502" s="30" t="b">
        <f t="shared" si="655"/>
        <v>0</v>
      </c>
      <c r="Z502" s="30">
        <f t="shared" si="656"/>
        <v>2.2578403714412637E-3</v>
      </c>
      <c r="AA502" s="30" t="b">
        <f t="shared" si="657"/>
        <v>0</v>
      </c>
      <c r="AB502" s="30">
        <f t="shared" si="658"/>
        <v>-4.0802950618612499E-2</v>
      </c>
      <c r="AC502" s="30" t="b">
        <f t="shared" si="659"/>
        <v>0</v>
      </c>
      <c r="AD502" s="30" t="b">
        <f t="shared" si="660"/>
        <v>0</v>
      </c>
      <c r="AE502" s="30">
        <f t="shared" si="661"/>
        <v>-4.0802950618612499E-2</v>
      </c>
      <c r="AF502" s="49">
        <f t="shared" si="662"/>
        <v>35.98072913303163</v>
      </c>
    </row>
    <row r="503" spans="1:32" ht="16.5" x14ac:dyDescent="0.3">
      <c r="A503" s="2">
        <v>42907.708333326773</v>
      </c>
      <c r="B503" s="8">
        <v>15598.701485460069</v>
      </c>
      <c r="C503" s="8">
        <f t="shared" si="639"/>
        <v>35.178575005313945</v>
      </c>
      <c r="D503" s="8">
        <f t="shared" si="640"/>
        <v>15563.522910454756</v>
      </c>
      <c r="E503" s="8">
        <f t="shared" si="641"/>
        <v>15211.972271452334</v>
      </c>
      <c r="F503" s="9">
        <f t="shared" si="642"/>
        <v>351.55063900242243</v>
      </c>
      <c r="G503" s="13">
        <f t="shared" si="635"/>
        <v>2.3110128833337587E-2</v>
      </c>
      <c r="H503" s="24" t="b">
        <f t="shared" si="643"/>
        <v>0</v>
      </c>
      <c r="I503" s="24">
        <f t="shared" si="644"/>
        <v>3.3608777590990367E-2</v>
      </c>
      <c r="J503" s="24" t="b">
        <f t="shared" si="645"/>
        <v>0</v>
      </c>
      <c r="K503" s="24" t="b">
        <f t="shared" si="646"/>
        <v>0</v>
      </c>
      <c r="L503" s="24">
        <f t="shared" si="647"/>
        <v>3.3608777590990367E-2</v>
      </c>
      <c r="M503" s="24" t="b">
        <f t="shared" si="648"/>
        <v>0</v>
      </c>
      <c r="N503" s="24">
        <f t="shared" si="649"/>
        <v>-171.52034102733461</v>
      </c>
      <c r="O503" s="24" t="b">
        <f t="shared" si="650"/>
        <v>0</v>
      </c>
      <c r="P503" s="24" t="b">
        <f t="shared" si="651"/>
        <v>0</v>
      </c>
      <c r="Q503" s="24">
        <f t="shared" si="652"/>
        <v>-171.52034102733461</v>
      </c>
      <c r="R503" s="48">
        <f t="shared" si="653"/>
        <v>351.55063900242243</v>
      </c>
      <c r="S503" s="49">
        <v>35.178575005313945</v>
      </c>
      <c r="T503" s="19">
        <f t="shared" si="636"/>
        <v>2.312558449198076E-3</v>
      </c>
      <c r="U503" s="28">
        <f t="shared" si="637"/>
        <v>2.2501499863922304E-3</v>
      </c>
      <c r="V503" s="30" t="b">
        <f t="shared" ref="V503:X503" si="710">IF(AND($D503&lt;V$2,$D503&gt;W$2),V$3 )</f>
        <v>0</v>
      </c>
      <c r="W503" s="30">
        <f t="shared" si="710"/>
        <v>2.2578403714412637E-3</v>
      </c>
      <c r="X503" s="30" t="b">
        <f t="shared" si="710"/>
        <v>0</v>
      </c>
      <c r="Y503" s="30" t="b">
        <f t="shared" si="655"/>
        <v>0</v>
      </c>
      <c r="Z503" s="30">
        <f t="shared" si="656"/>
        <v>2.2578403714412637E-3</v>
      </c>
      <c r="AA503" s="30" t="b">
        <f t="shared" si="657"/>
        <v>0</v>
      </c>
      <c r="AB503" s="30">
        <f t="shared" si="658"/>
        <v>-4.0802950618612499E-2</v>
      </c>
      <c r="AC503" s="30" t="b">
        <f t="shared" si="659"/>
        <v>0</v>
      </c>
      <c r="AD503" s="30" t="b">
        <f t="shared" si="660"/>
        <v>0</v>
      </c>
      <c r="AE503" s="30">
        <f t="shared" si="661"/>
        <v>-4.0802950618612499E-2</v>
      </c>
      <c r="AF503" s="49">
        <f t="shared" si="662"/>
        <v>35.178575005313945</v>
      </c>
    </row>
    <row r="504" spans="1:32" ht="16.5" x14ac:dyDescent="0.3">
      <c r="A504" s="2">
        <v>42907.749999993437</v>
      </c>
      <c r="B504" s="8">
        <v>15095.065870225695</v>
      </c>
      <c r="C504" s="8">
        <f t="shared" si="639"/>
        <v>34.041446180742113</v>
      </c>
      <c r="D504" s="8">
        <f t="shared" si="640"/>
        <v>15061.024424044954</v>
      </c>
      <c r="E504" s="8">
        <f t="shared" si="641"/>
        <v>14726.362144912087</v>
      </c>
      <c r="F504" s="9">
        <f t="shared" si="642"/>
        <v>334.66227913286605</v>
      </c>
      <c r="G504" s="13">
        <f t="shared" si="635"/>
        <v>2.272538701952884E-2</v>
      </c>
      <c r="H504" s="24" t="b">
        <f t="shared" si="643"/>
        <v>0</v>
      </c>
      <c r="I504" s="24">
        <f t="shared" si="644"/>
        <v>3.3608777590990367E-2</v>
      </c>
      <c r="J504" s="24" t="b">
        <f t="shared" si="645"/>
        <v>0</v>
      </c>
      <c r="K504" s="24" t="b">
        <f t="shared" si="646"/>
        <v>0</v>
      </c>
      <c r="L504" s="24">
        <f t="shared" si="647"/>
        <v>3.3608777590990367E-2</v>
      </c>
      <c r="M504" s="24" t="b">
        <f t="shared" si="648"/>
        <v>0</v>
      </c>
      <c r="N504" s="24">
        <f t="shared" si="649"/>
        <v>-171.52034102733461</v>
      </c>
      <c r="O504" s="24" t="b">
        <f t="shared" si="650"/>
        <v>0</v>
      </c>
      <c r="P504" s="24" t="b">
        <f t="shared" si="651"/>
        <v>0</v>
      </c>
      <c r="Q504" s="24">
        <f t="shared" si="652"/>
        <v>-171.52034102733461</v>
      </c>
      <c r="R504" s="48">
        <f t="shared" si="653"/>
        <v>334.66227913286605</v>
      </c>
      <c r="S504" s="49">
        <v>34.041446180742113</v>
      </c>
      <c r="T504" s="19">
        <f t="shared" si="636"/>
        <v>2.3115991475534457E-3</v>
      </c>
      <c r="U504" s="28">
        <f t="shared" si="637"/>
        <v>2.2500631047693473E-3</v>
      </c>
      <c r="V504" s="30" t="b">
        <f t="shared" ref="V504:X504" si="711">IF(AND($D504&lt;V$2,$D504&gt;W$2),V$3 )</f>
        <v>0</v>
      </c>
      <c r="W504" s="30">
        <f t="shared" si="711"/>
        <v>2.2578403714412637E-3</v>
      </c>
      <c r="X504" s="30" t="b">
        <f t="shared" si="711"/>
        <v>0</v>
      </c>
      <c r="Y504" s="30" t="b">
        <f t="shared" si="655"/>
        <v>0</v>
      </c>
      <c r="Z504" s="30">
        <f t="shared" si="656"/>
        <v>2.2578403714412637E-3</v>
      </c>
      <c r="AA504" s="30" t="b">
        <f t="shared" si="657"/>
        <v>0</v>
      </c>
      <c r="AB504" s="30">
        <f t="shared" si="658"/>
        <v>-4.0802950618612499E-2</v>
      </c>
      <c r="AC504" s="30" t="b">
        <f t="shared" si="659"/>
        <v>0</v>
      </c>
      <c r="AD504" s="30" t="b">
        <f t="shared" si="660"/>
        <v>0</v>
      </c>
      <c r="AE504" s="30">
        <f t="shared" si="661"/>
        <v>-4.0802950618612499E-2</v>
      </c>
      <c r="AF504" s="49">
        <f t="shared" si="662"/>
        <v>34.041446180742113</v>
      </c>
    </row>
    <row r="505" spans="1:32" ht="16.5" x14ac:dyDescent="0.3">
      <c r="A505" s="2">
        <v>42907.791666660101</v>
      </c>
      <c r="B505" s="8">
        <v>14681.386799045138</v>
      </c>
      <c r="C505" s="8">
        <f t="shared" si="639"/>
        <v>33.068125388142533</v>
      </c>
      <c r="D505" s="8">
        <f t="shared" si="640"/>
        <v>14648.318673656995</v>
      </c>
      <c r="E505" s="8">
        <f t="shared" si="641"/>
        <v>14327.52693029944</v>
      </c>
      <c r="F505" s="9">
        <f t="shared" si="642"/>
        <v>320.79174335755437</v>
      </c>
      <c r="G505" s="13">
        <f t="shared" si="635"/>
        <v>2.2389889400881408E-2</v>
      </c>
      <c r="H505" s="24" t="b">
        <f t="shared" si="643"/>
        <v>0</v>
      </c>
      <c r="I505" s="24">
        <f t="shared" si="644"/>
        <v>3.3608777590990367E-2</v>
      </c>
      <c r="J505" s="24" t="b">
        <f t="shared" si="645"/>
        <v>0</v>
      </c>
      <c r="K505" s="24" t="b">
        <f t="shared" si="646"/>
        <v>0</v>
      </c>
      <c r="L505" s="24">
        <f t="shared" si="647"/>
        <v>3.3608777590990367E-2</v>
      </c>
      <c r="M505" s="24" t="b">
        <f t="shared" si="648"/>
        <v>0</v>
      </c>
      <c r="N505" s="24">
        <f t="shared" si="649"/>
        <v>-171.52034102733461</v>
      </c>
      <c r="O505" s="24" t="b">
        <f t="shared" si="650"/>
        <v>0</v>
      </c>
      <c r="P505" s="24" t="b">
        <f t="shared" si="651"/>
        <v>0</v>
      </c>
      <c r="Q505" s="24">
        <f t="shared" si="652"/>
        <v>-171.52034102733461</v>
      </c>
      <c r="R505" s="48">
        <f t="shared" si="653"/>
        <v>320.79174335755437</v>
      </c>
      <c r="S505" s="49">
        <v>33.068125388142533</v>
      </c>
      <c r="T505" s="19">
        <f t="shared" si="636"/>
        <v>2.3080134868363792E-3</v>
      </c>
      <c r="U505" s="28">
        <f t="shared" si="637"/>
        <v>2.2473224837729513E-3</v>
      </c>
      <c r="V505" s="30" t="b">
        <f t="shared" ref="V505:X505" si="712">IF(AND($D505&lt;V$2,$D505&gt;W$2),V$3 )</f>
        <v>0</v>
      </c>
      <c r="W505" s="30" t="b">
        <f t="shared" si="712"/>
        <v>0</v>
      </c>
      <c r="X505" s="30">
        <f t="shared" si="712"/>
        <v>4.7702342923554032E-4</v>
      </c>
      <c r="Y505" s="30" t="b">
        <f t="shared" si="655"/>
        <v>0</v>
      </c>
      <c r="Z505" s="30">
        <f t="shared" si="656"/>
        <v>4.7702342923554032E-4</v>
      </c>
      <c r="AA505" s="30" t="b">
        <f t="shared" si="657"/>
        <v>0</v>
      </c>
      <c r="AB505" s="30" t="b">
        <f t="shared" si="658"/>
        <v>0</v>
      </c>
      <c r="AC505" s="30">
        <f t="shared" si="659"/>
        <v>26.064759911328629</v>
      </c>
      <c r="AD505" s="30" t="b">
        <f t="shared" si="660"/>
        <v>0</v>
      </c>
      <c r="AE505" s="30">
        <f t="shared" si="661"/>
        <v>26.064759911328629</v>
      </c>
      <c r="AF505" s="49">
        <f t="shared" si="662"/>
        <v>33.068125388142533</v>
      </c>
    </row>
    <row r="506" spans="1:32" ht="16.5" x14ac:dyDescent="0.3">
      <c r="A506" s="2">
        <v>42907.833333326766</v>
      </c>
      <c r="B506" s="8">
        <v>14375.223093532986</v>
      </c>
      <c r="C506" s="8">
        <f t="shared" si="639"/>
        <v>32.922078127431668</v>
      </c>
      <c r="D506" s="8">
        <f t="shared" si="640"/>
        <v>14342.301015405554</v>
      </c>
      <c r="E506" s="8">
        <f t="shared" si="641"/>
        <v>14031.761428976404</v>
      </c>
      <c r="F506" s="9">
        <f t="shared" si="642"/>
        <v>310.53958642914938</v>
      </c>
      <c r="G506" s="13">
        <f t="shared" si="635"/>
        <v>2.2131190585086991E-2</v>
      </c>
      <c r="H506" s="24" t="b">
        <f t="shared" si="643"/>
        <v>0</v>
      </c>
      <c r="I506" s="24" t="b">
        <f t="shared" si="644"/>
        <v>0</v>
      </c>
      <c r="J506" s="24">
        <f t="shared" si="645"/>
        <v>2.8413894797919583E-2</v>
      </c>
      <c r="K506" s="24" t="b">
        <f t="shared" si="646"/>
        <v>0</v>
      </c>
      <c r="L506" s="24">
        <f t="shared" si="647"/>
        <v>2.8413894797919583E-2</v>
      </c>
      <c r="M506" s="24" t="b">
        <f t="shared" si="648"/>
        <v>0</v>
      </c>
      <c r="N506" s="24" t="b">
        <f t="shared" si="649"/>
        <v>0</v>
      </c>
      <c r="O506" s="24">
        <f t="shared" si="650"/>
        <v>-96.981045782679246</v>
      </c>
      <c r="P506" s="24" t="b">
        <f t="shared" si="651"/>
        <v>0</v>
      </c>
      <c r="Q506" s="24">
        <f t="shared" si="652"/>
        <v>-96.981045782679246</v>
      </c>
      <c r="R506" s="48">
        <f t="shared" si="653"/>
        <v>310.53958642914938</v>
      </c>
      <c r="S506" s="49">
        <v>32.922078127431668</v>
      </c>
      <c r="T506" s="19">
        <f t="shared" si="636"/>
        <v>2.3462541245495849E-3</v>
      </c>
      <c r="U506" s="28">
        <f t="shared" si="637"/>
        <v>2.2849629660996588E-3</v>
      </c>
      <c r="V506" s="30" t="b">
        <f t="shared" ref="V506:X506" si="713">IF(AND($D506&lt;V$2,$D506&gt;W$2),V$3 )</f>
        <v>0</v>
      </c>
      <c r="W506" s="30" t="b">
        <f t="shared" si="713"/>
        <v>0</v>
      </c>
      <c r="X506" s="30">
        <f t="shared" si="713"/>
        <v>4.7702342923554032E-4</v>
      </c>
      <c r="Y506" s="30" t="b">
        <f t="shared" si="655"/>
        <v>0</v>
      </c>
      <c r="Z506" s="30">
        <f t="shared" si="656"/>
        <v>4.7702342923554032E-4</v>
      </c>
      <c r="AA506" s="30" t="b">
        <f t="shared" si="657"/>
        <v>0</v>
      </c>
      <c r="AB506" s="30" t="b">
        <f t="shared" si="658"/>
        <v>0</v>
      </c>
      <c r="AC506" s="30">
        <f t="shared" si="659"/>
        <v>26.064759911328629</v>
      </c>
      <c r="AD506" s="30" t="b">
        <f t="shared" si="660"/>
        <v>0</v>
      </c>
      <c r="AE506" s="30">
        <f t="shared" si="661"/>
        <v>26.064759911328629</v>
      </c>
      <c r="AF506" s="49">
        <f t="shared" si="662"/>
        <v>32.922078127431668</v>
      </c>
    </row>
    <row r="507" spans="1:32" ht="16.5" x14ac:dyDescent="0.3">
      <c r="A507" s="2">
        <v>42907.87499999343</v>
      </c>
      <c r="B507" s="8">
        <v>13319.552539062501</v>
      </c>
      <c r="C507" s="8">
        <f t="shared" si="639"/>
        <v>32.418498539395173</v>
      </c>
      <c r="D507" s="8">
        <f t="shared" si="640"/>
        <v>13287.134040523106</v>
      </c>
      <c r="E507" s="8">
        <f t="shared" si="641"/>
        <v>13006.575857512506</v>
      </c>
      <c r="F507" s="9">
        <f t="shared" si="642"/>
        <v>280.55818301060043</v>
      </c>
      <c r="G507" s="13">
        <f t="shared" si="635"/>
        <v>2.1570487581368467E-2</v>
      </c>
      <c r="H507" s="24" t="b">
        <f t="shared" si="643"/>
        <v>0</v>
      </c>
      <c r="I507" s="24" t="b">
        <f t="shared" si="644"/>
        <v>0</v>
      </c>
      <c r="J507" s="24">
        <f t="shared" si="645"/>
        <v>2.8413894797919583E-2</v>
      </c>
      <c r="K507" s="24" t="b">
        <f t="shared" si="646"/>
        <v>0</v>
      </c>
      <c r="L507" s="24">
        <f t="shared" si="647"/>
        <v>2.8413894797919583E-2</v>
      </c>
      <c r="M507" s="24" t="b">
        <f t="shared" si="648"/>
        <v>0</v>
      </c>
      <c r="N507" s="24" t="b">
        <f t="shared" si="649"/>
        <v>0</v>
      </c>
      <c r="O507" s="24">
        <f t="shared" si="650"/>
        <v>-96.981045782679246</v>
      </c>
      <c r="P507" s="24" t="b">
        <f t="shared" si="651"/>
        <v>0</v>
      </c>
      <c r="Q507" s="24">
        <f t="shared" si="652"/>
        <v>-96.981045782679246</v>
      </c>
      <c r="R507" s="48">
        <f t="shared" si="653"/>
        <v>280.55818301060043</v>
      </c>
      <c r="S507" s="49">
        <v>32.418498539395173</v>
      </c>
      <c r="T507" s="19">
        <f t="shared" si="636"/>
        <v>2.4924698778941486E-3</v>
      </c>
      <c r="U507" s="28">
        <f t="shared" si="637"/>
        <v>2.4279934736300742E-3</v>
      </c>
      <c r="V507" s="30" t="b">
        <f t="shared" ref="V507:X507" si="714">IF(AND($D507&lt;V$2,$D507&gt;W$2),V$3 )</f>
        <v>0</v>
      </c>
      <c r="W507" s="30" t="b">
        <f t="shared" si="714"/>
        <v>0</v>
      </c>
      <c r="X507" s="30">
        <f t="shared" si="714"/>
        <v>4.7702342923554032E-4</v>
      </c>
      <c r="Y507" s="30" t="b">
        <f t="shared" si="655"/>
        <v>0</v>
      </c>
      <c r="Z507" s="30">
        <f t="shared" si="656"/>
        <v>4.7702342923554032E-4</v>
      </c>
      <c r="AA507" s="30" t="b">
        <f t="shared" si="657"/>
        <v>0</v>
      </c>
      <c r="AB507" s="30" t="b">
        <f t="shared" si="658"/>
        <v>0</v>
      </c>
      <c r="AC507" s="30">
        <f t="shared" si="659"/>
        <v>26.064759911328629</v>
      </c>
      <c r="AD507" s="30" t="b">
        <f t="shared" si="660"/>
        <v>0</v>
      </c>
      <c r="AE507" s="30">
        <f t="shared" si="661"/>
        <v>26.064759911328629</v>
      </c>
      <c r="AF507" s="49">
        <f t="shared" si="662"/>
        <v>32.418498539395173</v>
      </c>
    </row>
    <row r="508" spans="1:32" ht="16.5" x14ac:dyDescent="0.3">
      <c r="A508" s="2">
        <v>42907.916666660094</v>
      </c>
      <c r="B508" s="8">
        <v>12093.676491970486</v>
      </c>
      <c r="C508" s="8">
        <f t="shared" si="639"/>
        <v>31.833726943593629</v>
      </c>
      <c r="D508" s="8">
        <f t="shared" si="640"/>
        <v>12061.842765026891</v>
      </c>
      <c r="E508" s="8">
        <f t="shared" si="641"/>
        <v>11816.099879415049</v>
      </c>
      <c r="F508" s="9">
        <f t="shared" si="642"/>
        <v>245.74288561184233</v>
      </c>
      <c r="G508" s="13">
        <f t="shared" si="635"/>
        <v>2.0797292517808992E-2</v>
      </c>
      <c r="H508" s="24" t="b">
        <f t="shared" si="643"/>
        <v>0</v>
      </c>
      <c r="I508" s="24" t="b">
        <f t="shared" si="644"/>
        <v>0</v>
      </c>
      <c r="J508" s="24">
        <f t="shared" si="645"/>
        <v>2.8413894797919583E-2</v>
      </c>
      <c r="K508" s="24" t="b">
        <f t="shared" si="646"/>
        <v>0</v>
      </c>
      <c r="L508" s="24">
        <f t="shared" si="647"/>
        <v>2.8413894797919583E-2</v>
      </c>
      <c r="M508" s="24" t="b">
        <f t="shared" si="648"/>
        <v>0</v>
      </c>
      <c r="N508" s="24" t="b">
        <f t="shared" si="649"/>
        <v>0</v>
      </c>
      <c r="O508" s="24">
        <f t="shared" si="650"/>
        <v>-96.981045782679246</v>
      </c>
      <c r="P508" s="24" t="b">
        <f t="shared" si="651"/>
        <v>0</v>
      </c>
      <c r="Q508" s="24">
        <f t="shared" si="652"/>
        <v>-96.981045782679246</v>
      </c>
      <c r="R508" s="48">
        <f t="shared" si="653"/>
        <v>245.74288561184233</v>
      </c>
      <c r="S508" s="49">
        <v>31.833726943593629</v>
      </c>
      <c r="T508" s="19">
        <f t="shared" si="636"/>
        <v>2.6940976522254602E-3</v>
      </c>
      <c r="U508" s="28">
        <f t="shared" si="637"/>
        <v>2.62535154140875E-3</v>
      </c>
      <c r="V508" s="30" t="b">
        <f t="shared" ref="V508:X508" si="715">IF(AND($D508&lt;V$2,$D508&gt;W$2),V$3 )</f>
        <v>0</v>
      </c>
      <c r="W508" s="30" t="b">
        <f t="shared" si="715"/>
        <v>0</v>
      </c>
      <c r="X508" s="30">
        <f t="shared" si="715"/>
        <v>4.7702342923554032E-4</v>
      </c>
      <c r="Y508" s="30" t="b">
        <f t="shared" si="655"/>
        <v>0</v>
      </c>
      <c r="Z508" s="30">
        <f t="shared" si="656"/>
        <v>4.7702342923554032E-4</v>
      </c>
      <c r="AA508" s="30" t="b">
        <f t="shared" si="657"/>
        <v>0</v>
      </c>
      <c r="AB508" s="30" t="b">
        <f t="shared" si="658"/>
        <v>0</v>
      </c>
      <c r="AC508" s="30">
        <f t="shared" si="659"/>
        <v>26.064759911328629</v>
      </c>
      <c r="AD508" s="30" t="b">
        <f t="shared" si="660"/>
        <v>0</v>
      </c>
      <c r="AE508" s="30">
        <f t="shared" si="661"/>
        <v>26.064759911328629</v>
      </c>
      <c r="AF508" s="49">
        <f t="shared" si="662"/>
        <v>31.833726943593629</v>
      </c>
    </row>
    <row r="509" spans="1:32" ht="16.5" x14ac:dyDescent="0.3">
      <c r="A509" s="2">
        <v>42907.958333326758</v>
      </c>
      <c r="B509" s="8">
        <v>11091.126002604167</v>
      </c>
      <c r="C509" s="8">
        <f t="shared" si="639"/>
        <v>31.355486871174339</v>
      </c>
      <c r="D509" s="8">
        <f t="shared" si="640"/>
        <v>11059.770515732993</v>
      </c>
      <c r="E509" s="8">
        <f t="shared" si="641"/>
        <v>10842.500405592502</v>
      </c>
      <c r="F509" s="9">
        <f t="shared" si="642"/>
        <v>217.27011014049083</v>
      </c>
      <c r="G509" s="13">
        <f t="shared" si="635"/>
        <v>2.0038745862386513E-2</v>
      </c>
      <c r="H509" s="24" t="b">
        <f t="shared" si="643"/>
        <v>0</v>
      </c>
      <c r="I509" s="24" t="b">
        <f t="shared" si="644"/>
        <v>0</v>
      </c>
      <c r="J509" s="24">
        <f t="shared" si="645"/>
        <v>2.8413894797919583E-2</v>
      </c>
      <c r="K509" s="24" t="b">
        <f t="shared" si="646"/>
        <v>0</v>
      </c>
      <c r="L509" s="24">
        <f t="shared" si="647"/>
        <v>2.8413894797919583E-2</v>
      </c>
      <c r="M509" s="24" t="b">
        <f t="shared" si="648"/>
        <v>0</v>
      </c>
      <c r="N509" s="24" t="b">
        <f t="shared" si="649"/>
        <v>0</v>
      </c>
      <c r="O509" s="24">
        <f t="shared" si="650"/>
        <v>-96.981045782679246</v>
      </c>
      <c r="P509" s="24" t="b">
        <f t="shared" si="651"/>
        <v>0</v>
      </c>
      <c r="Q509" s="24">
        <f t="shared" si="652"/>
        <v>-96.981045782679246</v>
      </c>
      <c r="R509" s="48">
        <f t="shared" si="653"/>
        <v>217.27011014049083</v>
      </c>
      <c r="S509" s="49">
        <v>31.355486871174339</v>
      </c>
      <c r="T509" s="19">
        <f t="shared" si="636"/>
        <v>2.8919055290052239E-3</v>
      </c>
      <c r="U509" s="28">
        <f t="shared" si="637"/>
        <v>2.8191089282409232E-3</v>
      </c>
      <c r="V509" s="30" t="b">
        <f t="shared" ref="V509:X509" si="716">IF(AND($D509&lt;V$2,$D509&gt;W$2),V$3 )</f>
        <v>0</v>
      </c>
      <c r="W509" s="30" t="b">
        <f t="shared" si="716"/>
        <v>0</v>
      </c>
      <c r="X509" s="30">
        <f t="shared" si="716"/>
        <v>4.7702342923554032E-4</v>
      </c>
      <c r="Y509" s="30" t="b">
        <f t="shared" si="655"/>
        <v>0</v>
      </c>
      <c r="Z509" s="30">
        <f t="shared" si="656"/>
        <v>4.7702342923554032E-4</v>
      </c>
      <c r="AA509" s="30" t="b">
        <f t="shared" si="657"/>
        <v>0</v>
      </c>
      <c r="AB509" s="30" t="b">
        <f t="shared" si="658"/>
        <v>0</v>
      </c>
      <c r="AC509" s="30">
        <f t="shared" si="659"/>
        <v>26.064759911328629</v>
      </c>
      <c r="AD509" s="30" t="b">
        <f t="shared" si="660"/>
        <v>0</v>
      </c>
      <c r="AE509" s="30">
        <f t="shared" si="661"/>
        <v>26.064759911328629</v>
      </c>
      <c r="AF509" s="49">
        <f t="shared" si="662"/>
        <v>31.355486871174339</v>
      </c>
    </row>
    <row r="510" spans="1:32" ht="16.5" x14ac:dyDescent="0.3">
      <c r="A510" s="2">
        <v>42907.999999993423</v>
      </c>
      <c r="B510" s="8">
        <v>10485.038374565973</v>
      </c>
      <c r="C510" s="8">
        <f t="shared" si="639"/>
        <v>31.066368872430324</v>
      </c>
      <c r="D510" s="8">
        <f t="shared" si="640"/>
        <v>10453.972005693542</v>
      </c>
      <c r="E510" s="8">
        <f t="shared" si="641"/>
        <v>10253.914990686049</v>
      </c>
      <c r="F510" s="9">
        <f t="shared" si="642"/>
        <v>200.05701500749342</v>
      </c>
      <c r="G510" s="13">
        <f t="shared" si="635"/>
        <v>1.9510305594420418E-2</v>
      </c>
      <c r="H510" s="24" t="b">
        <f t="shared" si="643"/>
        <v>0</v>
      </c>
      <c r="I510" s="24" t="b">
        <f t="shared" si="644"/>
        <v>0</v>
      </c>
      <c r="J510" s="24">
        <f t="shared" si="645"/>
        <v>2.8413894797919583E-2</v>
      </c>
      <c r="K510" s="24" t="b">
        <f t="shared" si="646"/>
        <v>0</v>
      </c>
      <c r="L510" s="24">
        <f t="shared" si="647"/>
        <v>2.8413894797919583E-2</v>
      </c>
      <c r="M510" s="24" t="b">
        <f t="shared" si="648"/>
        <v>0</v>
      </c>
      <c r="N510" s="24" t="b">
        <f t="shared" si="649"/>
        <v>0</v>
      </c>
      <c r="O510" s="24">
        <f t="shared" si="650"/>
        <v>-96.981045782679246</v>
      </c>
      <c r="P510" s="24" t="b">
        <f t="shared" si="651"/>
        <v>0</v>
      </c>
      <c r="Q510" s="24">
        <f t="shared" si="652"/>
        <v>-96.981045782679246</v>
      </c>
      <c r="R510" s="48">
        <f t="shared" si="653"/>
        <v>200.05701500749342</v>
      </c>
      <c r="S510" s="49">
        <v>31.066368872430324</v>
      </c>
      <c r="T510" s="19">
        <f t="shared" si="636"/>
        <v>3.0297080579124048E-3</v>
      </c>
      <c r="U510" s="28">
        <f t="shared" si="637"/>
        <v>2.9541707343505113E-3</v>
      </c>
      <c r="V510" s="30" t="b">
        <f t="shared" ref="V510:X510" si="717">IF(AND($D510&lt;V$2,$D510&gt;W$2),V$3 )</f>
        <v>0</v>
      </c>
      <c r="W510" s="30" t="b">
        <f t="shared" si="717"/>
        <v>0</v>
      </c>
      <c r="X510" s="30">
        <f t="shared" si="717"/>
        <v>4.7702342923554032E-4</v>
      </c>
      <c r="Y510" s="30" t="b">
        <f t="shared" si="655"/>
        <v>0</v>
      </c>
      <c r="Z510" s="30">
        <f t="shared" si="656"/>
        <v>4.7702342923554032E-4</v>
      </c>
      <c r="AA510" s="30" t="b">
        <f t="shared" si="657"/>
        <v>0</v>
      </c>
      <c r="AB510" s="30" t="b">
        <f t="shared" si="658"/>
        <v>0</v>
      </c>
      <c r="AC510" s="30">
        <f t="shared" si="659"/>
        <v>26.064759911328629</v>
      </c>
      <c r="AD510" s="30" t="b">
        <f t="shared" si="660"/>
        <v>0</v>
      </c>
      <c r="AE510" s="30">
        <f t="shared" si="661"/>
        <v>26.064759911328629</v>
      </c>
      <c r="AF510" s="49">
        <f t="shared" si="662"/>
        <v>31.066368872430324</v>
      </c>
    </row>
    <row r="511" spans="1:32" ht="16.5" x14ac:dyDescent="0.3">
      <c r="A511" s="2">
        <v>42908.041666660087</v>
      </c>
      <c r="B511" s="8">
        <v>10126.051427951388</v>
      </c>
      <c r="C511" s="8">
        <f t="shared" si="639"/>
        <v>30.520794797329469</v>
      </c>
      <c r="D511" s="8">
        <f t="shared" si="640"/>
        <v>10095.53063315406</v>
      </c>
      <c r="E511" s="8">
        <f t="shared" si="641"/>
        <v>9905.0711414668513</v>
      </c>
      <c r="F511" s="9">
        <f t="shared" si="642"/>
        <v>190.45949168720745</v>
      </c>
      <c r="G511" s="13">
        <f t="shared" si="635"/>
        <v>1.9228482962617279E-2</v>
      </c>
      <c r="H511" s="24" t="b">
        <f t="shared" si="643"/>
        <v>0</v>
      </c>
      <c r="I511" s="24" t="b">
        <f t="shared" si="644"/>
        <v>0</v>
      </c>
      <c r="J511" s="24" t="b">
        <f t="shared" si="645"/>
        <v>0</v>
      </c>
      <c r="K511" s="24">
        <f t="shared" si="646"/>
        <v>1.9472250337568883E-2</v>
      </c>
      <c r="L511" s="24">
        <f t="shared" si="647"/>
        <v>1.9472250337568883E-2</v>
      </c>
      <c r="M511" s="24" t="b">
        <f t="shared" si="648"/>
        <v>0</v>
      </c>
      <c r="N511" s="24" t="b">
        <f t="shared" si="649"/>
        <v>0</v>
      </c>
      <c r="O511" s="24" t="b">
        <f t="shared" si="650"/>
        <v>0</v>
      </c>
      <c r="P511" s="24">
        <f t="shared" si="651"/>
        <v>-6.1232080921636793</v>
      </c>
      <c r="Q511" s="24">
        <f t="shared" si="652"/>
        <v>-6.1232080921636793</v>
      </c>
      <c r="R511" s="48">
        <f t="shared" si="653"/>
        <v>190.45949168720745</v>
      </c>
      <c r="S511" s="49">
        <v>30.520794797329469</v>
      </c>
      <c r="T511" s="19">
        <f t="shared" si="636"/>
        <v>3.0813301955557298E-3</v>
      </c>
      <c r="U511" s="28">
        <f t="shared" si="637"/>
        <v>3.0050290716162006E-3</v>
      </c>
      <c r="V511" s="30" t="b">
        <f t="shared" ref="V511:X511" si="718">IF(AND($D511&lt;V$2,$D511&gt;W$2),V$3 )</f>
        <v>0</v>
      </c>
      <c r="W511" s="30" t="b">
        <f t="shared" si="718"/>
        <v>0</v>
      </c>
      <c r="X511" s="30" t="b">
        <f t="shared" si="718"/>
        <v>0</v>
      </c>
      <c r="Y511" s="30">
        <f t="shared" si="655"/>
        <v>2.1268721667216761E-3</v>
      </c>
      <c r="Z511" s="30">
        <f t="shared" si="656"/>
        <v>2.1268721667216761E-3</v>
      </c>
      <c r="AA511" s="30" t="b">
        <f t="shared" si="657"/>
        <v>0</v>
      </c>
      <c r="AB511" s="30" t="b">
        <f t="shared" si="658"/>
        <v>0</v>
      </c>
      <c r="AC511" s="30" t="b">
        <f t="shared" si="659"/>
        <v>0</v>
      </c>
      <c r="AD511" s="30">
        <f t="shared" si="660"/>
        <v>8.9839778564273765</v>
      </c>
      <c r="AE511" s="30">
        <f t="shared" si="661"/>
        <v>8.9839778564273765</v>
      </c>
      <c r="AF511" s="49">
        <f t="shared" si="662"/>
        <v>30.520794797329469</v>
      </c>
    </row>
    <row r="512" spans="1:32" ht="16.5" x14ac:dyDescent="0.3">
      <c r="A512" s="2">
        <v>42908.083333326751</v>
      </c>
      <c r="B512" s="8">
        <v>9909.1228504774299</v>
      </c>
      <c r="C512" s="8">
        <f t="shared" si="639"/>
        <v>30.059415443733577</v>
      </c>
      <c r="D512" s="8">
        <f t="shared" si="640"/>
        <v>9879.0634350336968</v>
      </c>
      <c r="E512" s="8">
        <f t="shared" si="641"/>
        <v>9692.819046818162</v>
      </c>
      <c r="F512" s="9">
        <f t="shared" si="642"/>
        <v>186.24438821553562</v>
      </c>
      <c r="G512" s="13">
        <f t="shared" si="635"/>
        <v>1.921467710435321E-2</v>
      </c>
      <c r="H512" s="24" t="b">
        <f t="shared" si="643"/>
        <v>0</v>
      </c>
      <c r="I512" s="24" t="b">
        <f t="shared" si="644"/>
        <v>0</v>
      </c>
      <c r="J512" s="24" t="b">
        <f t="shared" si="645"/>
        <v>0</v>
      </c>
      <c r="K512" s="24">
        <f t="shared" si="646"/>
        <v>1.9472250337568883E-2</v>
      </c>
      <c r="L512" s="24">
        <f t="shared" si="647"/>
        <v>1.9472250337568883E-2</v>
      </c>
      <c r="M512" s="24" t="b">
        <f t="shared" si="648"/>
        <v>0</v>
      </c>
      <c r="N512" s="24" t="b">
        <f t="shared" si="649"/>
        <v>0</v>
      </c>
      <c r="O512" s="24" t="b">
        <f t="shared" si="650"/>
        <v>0</v>
      </c>
      <c r="P512" s="24">
        <f t="shared" si="651"/>
        <v>-6.1232080921636793</v>
      </c>
      <c r="Q512" s="24">
        <f t="shared" si="652"/>
        <v>-6.1232080921636793</v>
      </c>
      <c r="R512" s="48">
        <f t="shared" si="653"/>
        <v>186.24438821553562</v>
      </c>
      <c r="S512" s="49">
        <v>30.059415443733577</v>
      </c>
      <c r="T512" s="19">
        <f t="shared" si="636"/>
        <v>3.1012046442361997E-3</v>
      </c>
      <c r="U512" s="28">
        <f t="shared" si="637"/>
        <v>3.0243348637240906E-3</v>
      </c>
      <c r="V512" s="30" t="b">
        <f t="shared" ref="V512:X512" si="719">IF(AND($D512&lt;V$2,$D512&gt;W$2),V$3 )</f>
        <v>0</v>
      </c>
      <c r="W512" s="30" t="b">
        <f t="shared" si="719"/>
        <v>0</v>
      </c>
      <c r="X512" s="30" t="b">
        <f t="shared" si="719"/>
        <v>0</v>
      </c>
      <c r="Y512" s="30">
        <f t="shared" si="655"/>
        <v>2.1268721667216761E-3</v>
      </c>
      <c r="Z512" s="30">
        <f t="shared" si="656"/>
        <v>2.1268721667216761E-3</v>
      </c>
      <c r="AA512" s="30" t="b">
        <f t="shared" si="657"/>
        <v>0</v>
      </c>
      <c r="AB512" s="30" t="b">
        <f t="shared" si="658"/>
        <v>0</v>
      </c>
      <c r="AC512" s="30" t="b">
        <f t="shared" si="659"/>
        <v>0</v>
      </c>
      <c r="AD512" s="30">
        <f t="shared" si="660"/>
        <v>8.9839778564273765</v>
      </c>
      <c r="AE512" s="30">
        <f t="shared" si="661"/>
        <v>8.9839778564273765</v>
      </c>
      <c r="AF512" s="49">
        <f t="shared" si="662"/>
        <v>30.059415443733577</v>
      </c>
    </row>
    <row r="513" spans="1:32" ht="16.5" x14ac:dyDescent="0.3">
      <c r="A513" s="2">
        <v>42908.124999993415</v>
      </c>
      <c r="B513" s="8">
        <v>9931.2144943576386</v>
      </c>
      <c r="C513" s="8">
        <f t="shared" si="639"/>
        <v>30.106401546219523</v>
      </c>
      <c r="D513" s="8">
        <f t="shared" si="640"/>
        <v>9901.1080928114188</v>
      </c>
      <c r="E513" s="8">
        <f t="shared" si="641"/>
        <v>9714.4344455010287</v>
      </c>
      <c r="F513" s="9">
        <f t="shared" si="642"/>
        <v>186.67364731038947</v>
      </c>
      <c r="G513" s="13">
        <f t="shared" si="635"/>
        <v>1.9216110660651192E-2</v>
      </c>
      <c r="H513" s="24" t="b">
        <f t="shared" si="643"/>
        <v>0</v>
      </c>
      <c r="I513" s="24" t="b">
        <f t="shared" si="644"/>
        <v>0</v>
      </c>
      <c r="J513" s="24" t="b">
        <f t="shared" si="645"/>
        <v>0</v>
      </c>
      <c r="K513" s="24">
        <f t="shared" si="646"/>
        <v>1.9472250337568883E-2</v>
      </c>
      <c r="L513" s="24">
        <f t="shared" si="647"/>
        <v>1.9472250337568883E-2</v>
      </c>
      <c r="M513" s="24" t="b">
        <f t="shared" si="648"/>
        <v>0</v>
      </c>
      <c r="N513" s="24" t="b">
        <f t="shared" si="649"/>
        <v>0</v>
      </c>
      <c r="O513" s="24" t="b">
        <f t="shared" si="650"/>
        <v>0</v>
      </c>
      <c r="P513" s="24">
        <f t="shared" si="651"/>
        <v>-6.1232080921636793</v>
      </c>
      <c r="Q513" s="24">
        <f t="shared" si="652"/>
        <v>-6.1232080921636793</v>
      </c>
      <c r="R513" s="48">
        <f t="shared" si="653"/>
        <v>186.67364731038947</v>
      </c>
      <c r="S513" s="49">
        <v>30.106401546219523</v>
      </c>
      <c r="T513" s="19">
        <f t="shared" si="636"/>
        <v>3.0991409448609198E-3</v>
      </c>
      <c r="U513" s="28">
        <f t="shared" si="637"/>
        <v>3.0223302572853984E-3</v>
      </c>
      <c r="V513" s="30" t="b">
        <f t="shared" ref="V513:X513" si="720">IF(AND($D513&lt;V$2,$D513&gt;W$2),V$3 )</f>
        <v>0</v>
      </c>
      <c r="W513" s="30" t="b">
        <f t="shared" si="720"/>
        <v>0</v>
      </c>
      <c r="X513" s="30" t="b">
        <f t="shared" si="720"/>
        <v>0</v>
      </c>
      <c r="Y513" s="30">
        <f t="shared" si="655"/>
        <v>2.1268721667216761E-3</v>
      </c>
      <c r="Z513" s="30">
        <f t="shared" si="656"/>
        <v>2.1268721667216761E-3</v>
      </c>
      <c r="AA513" s="30" t="b">
        <f t="shared" si="657"/>
        <v>0</v>
      </c>
      <c r="AB513" s="30" t="b">
        <f t="shared" si="658"/>
        <v>0</v>
      </c>
      <c r="AC513" s="30" t="b">
        <f t="shared" si="659"/>
        <v>0</v>
      </c>
      <c r="AD513" s="30">
        <f t="shared" si="660"/>
        <v>8.9839778564273765</v>
      </c>
      <c r="AE513" s="30">
        <f t="shared" si="661"/>
        <v>8.9839778564273765</v>
      </c>
      <c r="AF513" s="49">
        <f t="shared" si="662"/>
        <v>30.106401546219523</v>
      </c>
    </row>
    <row r="514" spans="1:32" ht="16.5" x14ac:dyDescent="0.3">
      <c r="A514" s="2">
        <v>42908.166666660079</v>
      </c>
      <c r="B514" s="8">
        <v>10392.341247829861</v>
      </c>
      <c r="C514" s="8">
        <f t="shared" si="639"/>
        <v>31.022150171154383</v>
      </c>
      <c r="D514" s="8">
        <f t="shared" si="640"/>
        <v>10361.319097658707</v>
      </c>
      <c r="E514" s="8">
        <f t="shared" si="641"/>
        <v>10163.894712632837</v>
      </c>
      <c r="F514" s="9">
        <f t="shared" si="642"/>
        <v>197.42438502587032</v>
      </c>
      <c r="G514" s="13">
        <f t="shared" si="635"/>
        <v>1.9424087970971303E-2</v>
      </c>
      <c r="H514" s="24" t="b">
        <f t="shared" si="643"/>
        <v>0</v>
      </c>
      <c r="I514" s="24" t="b">
        <f t="shared" si="644"/>
        <v>0</v>
      </c>
      <c r="J514" s="24">
        <f t="shared" si="645"/>
        <v>2.8413894797919583E-2</v>
      </c>
      <c r="K514" s="24" t="b">
        <f t="shared" si="646"/>
        <v>0</v>
      </c>
      <c r="L514" s="24">
        <f t="shared" si="647"/>
        <v>2.8413894797919583E-2</v>
      </c>
      <c r="M514" s="24" t="b">
        <f t="shared" si="648"/>
        <v>0</v>
      </c>
      <c r="N514" s="24" t="b">
        <f t="shared" si="649"/>
        <v>0</v>
      </c>
      <c r="O514" s="24">
        <f t="shared" si="650"/>
        <v>-96.981045782679246</v>
      </c>
      <c r="P514" s="24" t="b">
        <f t="shared" si="651"/>
        <v>0</v>
      </c>
      <c r="Q514" s="24">
        <f t="shared" si="652"/>
        <v>-96.981045782679246</v>
      </c>
      <c r="R514" s="48">
        <f t="shared" si="653"/>
        <v>197.42438502587032</v>
      </c>
      <c r="S514" s="49">
        <v>31.022150171154383</v>
      </c>
      <c r="T514" s="19">
        <f t="shared" si="636"/>
        <v>3.0521912168763959E-3</v>
      </c>
      <c r="U514" s="28">
        <f t="shared" si="637"/>
        <v>2.9762130501085459E-3</v>
      </c>
      <c r="V514" s="30" t="b">
        <f t="shared" ref="V514:X514" si="721">IF(AND($D514&lt;V$2,$D514&gt;W$2),V$3 )</f>
        <v>0</v>
      </c>
      <c r="W514" s="30" t="b">
        <f t="shared" si="721"/>
        <v>0</v>
      </c>
      <c r="X514" s="30">
        <f t="shared" si="721"/>
        <v>4.7702342923554032E-4</v>
      </c>
      <c r="Y514" s="30" t="b">
        <f t="shared" si="655"/>
        <v>0</v>
      </c>
      <c r="Z514" s="30">
        <f t="shared" si="656"/>
        <v>4.7702342923554032E-4</v>
      </c>
      <c r="AA514" s="30" t="b">
        <f t="shared" si="657"/>
        <v>0</v>
      </c>
      <c r="AB514" s="30" t="b">
        <f t="shared" si="658"/>
        <v>0</v>
      </c>
      <c r="AC514" s="30">
        <f t="shared" si="659"/>
        <v>26.064759911328629</v>
      </c>
      <c r="AD514" s="30" t="b">
        <f t="shared" si="660"/>
        <v>0</v>
      </c>
      <c r="AE514" s="30">
        <f t="shared" si="661"/>
        <v>26.064759911328629</v>
      </c>
      <c r="AF514" s="49">
        <f t="shared" si="662"/>
        <v>31.022150171154383</v>
      </c>
    </row>
    <row r="515" spans="1:32" ht="16.5" x14ac:dyDescent="0.3">
      <c r="A515" s="2">
        <v>42908.208333326744</v>
      </c>
      <c r="B515" s="8">
        <v>11120.339410807292</v>
      </c>
      <c r="C515" s="8">
        <f t="shared" si="639"/>
        <v>31.36942235133505</v>
      </c>
      <c r="D515" s="8">
        <f t="shared" si="640"/>
        <v>11088.969988455956</v>
      </c>
      <c r="E515" s="8">
        <f t="shared" si="641"/>
        <v>10870.87020756936</v>
      </c>
      <c r="F515" s="9">
        <f t="shared" si="642"/>
        <v>218.09978088659579</v>
      </c>
      <c r="G515" s="13">
        <f t="shared" si="635"/>
        <v>2.0062771123394836E-2</v>
      </c>
      <c r="H515" s="24" t="b">
        <f t="shared" si="643"/>
        <v>0</v>
      </c>
      <c r="I515" s="24" t="b">
        <f t="shared" si="644"/>
        <v>0</v>
      </c>
      <c r="J515" s="24">
        <f t="shared" si="645"/>
        <v>2.8413894797919583E-2</v>
      </c>
      <c r="K515" s="24" t="b">
        <f t="shared" si="646"/>
        <v>0</v>
      </c>
      <c r="L515" s="24">
        <f t="shared" si="647"/>
        <v>2.8413894797919583E-2</v>
      </c>
      <c r="M515" s="24" t="b">
        <f t="shared" si="648"/>
        <v>0</v>
      </c>
      <c r="N515" s="24" t="b">
        <f t="shared" si="649"/>
        <v>0</v>
      </c>
      <c r="O515" s="24">
        <f t="shared" si="650"/>
        <v>-96.981045782679246</v>
      </c>
      <c r="P515" s="24" t="b">
        <f t="shared" si="651"/>
        <v>0</v>
      </c>
      <c r="Q515" s="24">
        <f t="shared" si="652"/>
        <v>-96.981045782679246</v>
      </c>
      <c r="R515" s="48">
        <f t="shared" si="653"/>
        <v>218.09978088659579</v>
      </c>
      <c r="S515" s="49">
        <v>31.36942235133505</v>
      </c>
      <c r="T515" s="19">
        <f t="shared" si="636"/>
        <v>2.8856404089428462E-3</v>
      </c>
      <c r="U515" s="28">
        <f t="shared" si="637"/>
        <v>2.8129699959580029E-3</v>
      </c>
      <c r="V515" s="30" t="b">
        <f t="shared" ref="V515:X515" si="722">IF(AND($D515&lt;V$2,$D515&gt;W$2),V$3 )</f>
        <v>0</v>
      </c>
      <c r="W515" s="30" t="b">
        <f t="shared" si="722"/>
        <v>0</v>
      </c>
      <c r="X515" s="30">
        <f t="shared" si="722"/>
        <v>4.7702342923554032E-4</v>
      </c>
      <c r="Y515" s="30" t="b">
        <f t="shared" si="655"/>
        <v>0</v>
      </c>
      <c r="Z515" s="30">
        <f t="shared" si="656"/>
        <v>4.7702342923554032E-4</v>
      </c>
      <c r="AA515" s="30" t="b">
        <f t="shared" si="657"/>
        <v>0</v>
      </c>
      <c r="AB515" s="30" t="b">
        <f t="shared" si="658"/>
        <v>0</v>
      </c>
      <c r="AC515" s="30">
        <f t="shared" si="659"/>
        <v>26.064759911328629</v>
      </c>
      <c r="AD515" s="30" t="b">
        <f t="shared" si="660"/>
        <v>0</v>
      </c>
      <c r="AE515" s="30">
        <f t="shared" si="661"/>
        <v>26.064759911328629</v>
      </c>
      <c r="AF515" s="49">
        <f t="shared" si="662"/>
        <v>31.36942235133505</v>
      </c>
    </row>
    <row r="516" spans="1:32" ht="16.5" x14ac:dyDescent="0.3">
      <c r="A516" s="2">
        <v>42908.249999993408</v>
      </c>
      <c r="B516" s="8">
        <v>11823.632670898438</v>
      </c>
      <c r="C516" s="8">
        <f t="shared" si="639"/>
        <v>31.704909714021973</v>
      </c>
      <c r="D516" s="8">
        <f t="shared" si="640"/>
        <v>11791.927761184415</v>
      </c>
      <c r="E516" s="8">
        <f t="shared" si="641"/>
        <v>11553.854212096134</v>
      </c>
      <c r="F516" s="9">
        <f t="shared" si="642"/>
        <v>238.07354908828211</v>
      </c>
      <c r="G516" s="13">
        <f t="shared" si="635"/>
        <v>2.0605552460497084E-2</v>
      </c>
      <c r="H516" s="24" t="b">
        <f t="shared" si="643"/>
        <v>0</v>
      </c>
      <c r="I516" s="24" t="b">
        <f t="shared" si="644"/>
        <v>0</v>
      </c>
      <c r="J516" s="24">
        <f t="shared" si="645"/>
        <v>2.8413894797919583E-2</v>
      </c>
      <c r="K516" s="24" t="b">
        <f t="shared" si="646"/>
        <v>0</v>
      </c>
      <c r="L516" s="24">
        <f t="shared" si="647"/>
        <v>2.8413894797919583E-2</v>
      </c>
      <c r="M516" s="24" t="b">
        <f t="shared" si="648"/>
        <v>0</v>
      </c>
      <c r="N516" s="24" t="b">
        <f t="shared" si="649"/>
        <v>0</v>
      </c>
      <c r="O516" s="24">
        <f t="shared" si="650"/>
        <v>-96.981045782679246</v>
      </c>
      <c r="P516" s="24" t="b">
        <f t="shared" si="651"/>
        <v>0</v>
      </c>
      <c r="Q516" s="24">
        <f t="shared" si="652"/>
        <v>-96.981045782679246</v>
      </c>
      <c r="R516" s="48">
        <f t="shared" si="653"/>
        <v>238.07354908828211</v>
      </c>
      <c r="S516" s="49">
        <v>31.704909714021973</v>
      </c>
      <c r="T516" s="19">
        <f t="shared" si="636"/>
        <v>2.7440981279501513E-3</v>
      </c>
      <c r="U516" s="28">
        <f t="shared" si="637"/>
        <v>2.6743152186463558E-3</v>
      </c>
      <c r="V516" s="30" t="b">
        <f t="shared" ref="V516:X516" si="723">IF(AND($D516&lt;V$2,$D516&gt;W$2),V$3 )</f>
        <v>0</v>
      </c>
      <c r="W516" s="30" t="b">
        <f t="shared" si="723"/>
        <v>0</v>
      </c>
      <c r="X516" s="30">
        <f t="shared" si="723"/>
        <v>4.7702342923554032E-4</v>
      </c>
      <c r="Y516" s="30" t="b">
        <f t="shared" si="655"/>
        <v>0</v>
      </c>
      <c r="Z516" s="30">
        <f t="shared" si="656"/>
        <v>4.7702342923554032E-4</v>
      </c>
      <c r="AA516" s="30" t="b">
        <f t="shared" si="657"/>
        <v>0</v>
      </c>
      <c r="AB516" s="30" t="b">
        <f t="shared" si="658"/>
        <v>0</v>
      </c>
      <c r="AC516" s="30">
        <f t="shared" si="659"/>
        <v>26.064759911328629</v>
      </c>
      <c r="AD516" s="30" t="b">
        <f t="shared" si="660"/>
        <v>0</v>
      </c>
      <c r="AE516" s="30">
        <f t="shared" si="661"/>
        <v>26.064759911328629</v>
      </c>
      <c r="AF516" s="49">
        <f t="shared" si="662"/>
        <v>31.704909714021973</v>
      </c>
    </row>
    <row r="517" spans="1:32" ht="16.5" x14ac:dyDescent="0.3">
      <c r="A517" s="2">
        <v>42908.291666660072</v>
      </c>
      <c r="B517" s="8">
        <v>12366.97723470052</v>
      </c>
      <c r="C517" s="8">
        <f t="shared" si="639"/>
        <v>31.964097801103332</v>
      </c>
      <c r="D517" s="8">
        <f t="shared" si="640"/>
        <v>12335.013136899417</v>
      </c>
      <c r="E517" s="8">
        <f t="shared" si="641"/>
        <v>12081.50841707928</v>
      </c>
      <c r="F517" s="9">
        <f t="shared" si="642"/>
        <v>253.50471982013681</v>
      </c>
      <c r="G517" s="13">
        <f t="shared" si="635"/>
        <v>2.0982869942114554E-2</v>
      </c>
      <c r="H517" s="24" t="b">
        <f t="shared" si="643"/>
        <v>0</v>
      </c>
      <c r="I517" s="24" t="b">
        <f t="shared" si="644"/>
        <v>0</v>
      </c>
      <c r="J517" s="24">
        <f t="shared" si="645"/>
        <v>2.8413894797919583E-2</v>
      </c>
      <c r="K517" s="24" t="b">
        <f t="shared" si="646"/>
        <v>0</v>
      </c>
      <c r="L517" s="24">
        <f t="shared" si="647"/>
        <v>2.8413894797919583E-2</v>
      </c>
      <c r="M517" s="24" t="b">
        <f t="shared" si="648"/>
        <v>0</v>
      </c>
      <c r="N517" s="24" t="b">
        <f t="shared" si="649"/>
        <v>0</v>
      </c>
      <c r="O517" s="24">
        <f t="shared" si="650"/>
        <v>-96.981045782679246</v>
      </c>
      <c r="P517" s="24" t="b">
        <f t="shared" si="651"/>
        <v>0</v>
      </c>
      <c r="Q517" s="24">
        <f t="shared" si="652"/>
        <v>-96.981045782679246</v>
      </c>
      <c r="R517" s="48">
        <f t="shared" si="653"/>
        <v>253.50471982013681</v>
      </c>
      <c r="S517" s="49">
        <v>31.964097801103332</v>
      </c>
      <c r="T517" s="19">
        <f t="shared" si="636"/>
        <v>2.6457042198403478E-3</v>
      </c>
      <c r="U517" s="28">
        <f t="shared" si="637"/>
        <v>2.5779699204895117E-3</v>
      </c>
      <c r="V517" s="30" t="b">
        <f t="shared" ref="V517:X517" si="724">IF(AND($D517&lt;V$2,$D517&gt;W$2),V$3 )</f>
        <v>0</v>
      </c>
      <c r="W517" s="30" t="b">
        <f t="shared" si="724"/>
        <v>0</v>
      </c>
      <c r="X517" s="30">
        <f t="shared" si="724"/>
        <v>4.7702342923554032E-4</v>
      </c>
      <c r="Y517" s="30" t="b">
        <f t="shared" si="655"/>
        <v>0</v>
      </c>
      <c r="Z517" s="30">
        <f t="shared" si="656"/>
        <v>4.7702342923554032E-4</v>
      </c>
      <c r="AA517" s="30" t="b">
        <f t="shared" si="657"/>
        <v>0</v>
      </c>
      <c r="AB517" s="30" t="b">
        <f t="shared" si="658"/>
        <v>0</v>
      </c>
      <c r="AC517" s="30">
        <f t="shared" si="659"/>
        <v>26.064759911328629</v>
      </c>
      <c r="AD517" s="30" t="b">
        <f t="shared" si="660"/>
        <v>0</v>
      </c>
      <c r="AE517" s="30">
        <f t="shared" si="661"/>
        <v>26.064759911328629</v>
      </c>
      <c r="AF517" s="49">
        <f t="shared" si="662"/>
        <v>31.964097801103332</v>
      </c>
    </row>
    <row r="518" spans="1:32" ht="16.5" x14ac:dyDescent="0.3">
      <c r="A518" s="2">
        <v>42908.333333326736</v>
      </c>
      <c r="B518" s="8">
        <v>12795.552607060185</v>
      </c>
      <c r="C518" s="8">
        <f t="shared" si="639"/>
        <v>32.168538294912238</v>
      </c>
      <c r="D518" s="8">
        <f t="shared" si="640"/>
        <v>12763.384068765272</v>
      </c>
      <c r="E518" s="8">
        <f t="shared" si="641"/>
        <v>12497.707662352612</v>
      </c>
      <c r="F518" s="9">
        <f t="shared" si="642"/>
        <v>265.67640641266001</v>
      </c>
      <c r="G518" s="13">
        <f t="shared" ref="G518:G581" si="725">F518/E518</f>
        <v>2.1258010956118664E-2</v>
      </c>
      <c r="H518" s="24" t="b">
        <f t="shared" si="643"/>
        <v>0</v>
      </c>
      <c r="I518" s="24" t="b">
        <f t="shared" si="644"/>
        <v>0</v>
      </c>
      <c r="J518" s="24">
        <f t="shared" si="645"/>
        <v>2.8413894797919583E-2</v>
      </c>
      <c r="K518" s="24" t="b">
        <f t="shared" si="646"/>
        <v>0</v>
      </c>
      <c r="L518" s="24">
        <f t="shared" si="647"/>
        <v>2.8413894797919583E-2</v>
      </c>
      <c r="M518" s="24" t="b">
        <f t="shared" si="648"/>
        <v>0</v>
      </c>
      <c r="N518" s="24" t="b">
        <f t="shared" si="649"/>
        <v>0</v>
      </c>
      <c r="O518" s="24">
        <f t="shared" si="650"/>
        <v>-96.981045782679246</v>
      </c>
      <c r="P518" s="24" t="b">
        <f t="shared" si="651"/>
        <v>0</v>
      </c>
      <c r="Q518" s="24">
        <f t="shared" si="652"/>
        <v>-96.981045782679246</v>
      </c>
      <c r="R518" s="48">
        <f t="shared" si="653"/>
        <v>265.67640641266001</v>
      </c>
      <c r="S518" s="49">
        <v>32.168538294912238</v>
      </c>
      <c r="T518" s="19">
        <f t="shared" ref="T518:T581" si="726">S518/E518</f>
        <v>2.5739550935260651E-3</v>
      </c>
      <c r="U518" s="28">
        <f t="shared" ref="U518:U581" si="727">S518/(B518+S518)</f>
        <v>2.5077360140901119E-3</v>
      </c>
      <c r="V518" s="30" t="b">
        <f t="shared" ref="V518:X518" si="728">IF(AND($D518&lt;V$2,$D518&gt;W$2),V$3 )</f>
        <v>0</v>
      </c>
      <c r="W518" s="30" t="b">
        <f t="shared" si="728"/>
        <v>0</v>
      </c>
      <c r="X518" s="30">
        <f t="shared" si="728"/>
        <v>4.7702342923554032E-4</v>
      </c>
      <c r="Y518" s="30" t="b">
        <f t="shared" si="655"/>
        <v>0</v>
      </c>
      <c r="Z518" s="30">
        <f t="shared" si="656"/>
        <v>4.7702342923554032E-4</v>
      </c>
      <c r="AA518" s="30" t="b">
        <f t="shared" si="657"/>
        <v>0</v>
      </c>
      <c r="AB518" s="30" t="b">
        <f t="shared" si="658"/>
        <v>0</v>
      </c>
      <c r="AC518" s="30">
        <f t="shared" si="659"/>
        <v>26.064759911328629</v>
      </c>
      <c r="AD518" s="30" t="b">
        <f t="shared" si="660"/>
        <v>0</v>
      </c>
      <c r="AE518" s="30">
        <f t="shared" si="661"/>
        <v>26.064759911328629</v>
      </c>
      <c r="AF518" s="49">
        <f t="shared" si="662"/>
        <v>32.168538294912238</v>
      </c>
    </row>
    <row r="519" spans="1:32" ht="16.5" x14ac:dyDescent="0.3">
      <c r="A519" s="2">
        <v>42908.374999993401</v>
      </c>
      <c r="B519" s="8">
        <v>13249.543003833913</v>
      </c>
      <c r="C519" s="8">
        <f t="shared" ref="C519:C582" si="729">S519</f>
        <v>32.385102350821242</v>
      </c>
      <c r="D519" s="8">
        <f t="shared" ref="D519:D582" si="730">B519-C519</f>
        <v>13217.157901483091</v>
      </c>
      <c r="E519" s="8">
        <f t="shared" ref="E519:E582" si="731">D519-F519</f>
        <v>12938.588013125538</v>
      </c>
      <c r="F519" s="9">
        <f t="shared" ref="F519:F582" si="732">R519</f>
        <v>278.56988835755288</v>
      </c>
      <c r="G519" s="13">
        <f t="shared" si="725"/>
        <v>2.1530161411350137E-2</v>
      </c>
      <c r="H519" s="24" t="b">
        <f t="shared" ref="H519:H582" si="733">IF(AND($D519&lt;=$H$2,$D519&gt;$I$2),$H$3 )</f>
        <v>0</v>
      </c>
      <c r="I519" s="24" t="b">
        <f t="shared" ref="I519:I582" si="734">IF(AND($D519&lt;=$I$2,$D519&gt;$J$2),$I$3 )</f>
        <v>0</v>
      </c>
      <c r="J519" s="24">
        <f t="shared" ref="J519:J582" si="735">IF(AND($D519&lt;=$J$2,$D519&gt;$K$2),$J$3 )</f>
        <v>2.8413894797919583E-2</v>
      </c>
      <c r="K519" s="24" t="b">
        <f t="shared" ref="K519:K582" si="736">IF($D519&lt;=$K$2,$K$3 )</f>
        <v>0</v>
      </c>
      <c r="L519" s="24">
        <f t="shared" ref="L519:L582" si="737">MAX(H519:K519)</f>
        <v>2.8413894797919583E-2</v>
      </c>
      <c r="M519" s="24" t="b">
        <f t="shared" ref="M519:M582" si="738">IF(AND($D519&lt;=$M$2,$D519&gt;$N$2),$M$3 )</f>
        <v>0</v>
      </c>
      <c r="N519" s="24" t="b">
        <f t="shared" ref="N519:N582" si="739">IF(AND($D519&lt;=$N$2,$D519&gt;$O$2),$N$3 )</f>
        <v>0</v>
      </c>
      <c r="O519" s="24">
        <f t="shared" ref="O519:O582" si="740">IF(AND($D519&lt;=$O$2,$D519&gt;$P$2),$O$3 )</f>
        <v>-96.981045782679246</v>
      </c>
      <c r="P519" s="24" t="b">
        <f t="shared" ref="P519:P582" si="741">IF($D519&lt;=$P$2,$P$3 )</f>
        <v>0</v>
      </c>
      <c r="Q519" s="24">
        <f t="shared" ref="Q519:Q582" si="742">MAX(M519:P519)</f>
        <v>-96.981045782679246</v>
      </c>
      <c r="R519" s="48">
        <f t="shared" ref="R519:R582" si="743">(D519*L519)+Q519</f>
        <v>278.56988835755288</v>
      </c>
      <c r="S519" s="49">
        <v>32.385102350821242</v>
      </c>
      <c r="T519" s="19">
        <f t="shared" si="726"/>
        <v>2.5029858217889161E-3</v>
      </c>
      <c r="U519" s="28">
        <f t="shared" si="727"/>
        <v>2.4382832139967017E-3</v>
      </c>
      <c r="V519" s="30" t="b">
        <f t="shared" ref="V519:X519" si="744">IF(AND($D519&lt;V$2,$D519&gt;W$2),V$3 )</f>
        <v>0</v>
      </c>
      <c r="W519" s="30" t="b">
        <f t="shared" si="744"/>
        <v>0</v>
      </c>
      <c r="X519" s="30">
        <f t="shared" si="744"/>
        <v>4.7702342923554032E-4</v>
      </c>
      <c r="Y519" s="30" t="b">
        <f t="shared" ref="Y519:Y582" si="745">IF($D519&lt;Y$2,Y$3 )</f>
        <v>0</v>
      </c>
      <c r="Z519" s="30">
        <f t="shared" ref="Z519:Z582" si="746">MAX(V519:Y519)</f>
        <v>4.7702342923554032E-4</v>
      </c>
      <c r="AA519" s="30" t="b">
        <f t="shared" ref="AA519:AA582" si="747">IF(AND($D519&lt;AA$2,$D519&gt;AB$2),AA$3 )</f>
        <v>0</v>
      </c>
      <c r="AB519" s="30" t="b">
        <f t="shared" ref="AB519:AB582" si="748">IF(AND($D519&lt;$AB$2,$D519&gt;$AC$2),$AB$3 )</f>
        <v>0</v>
      </c>
      <c r="AC519" s="30">
        <f t="shared" ref="AC519:AC582" si="749">IF(AND($D519&lt;$AC$2,$D519&gt;$AD$2),$AC$3 )</f>
        <v>26.064759911328629</v>
      </c>
      <c r="AD519" s="30" t="b">
        <f t="shared" ref="AD519:AD582" si="750">IF($D519&lt;$AD$2,$AD$3 )</f>
        <v>0</v>
      </c>
      <c r="AE519" s="30">
        <f t="shared" ref="AE519:AE582" si="751">MAX(AA519:AD519)</f>
        <v>26.064759911328629</v>
      </c>
      <c r="AF519" s="49">
        <f t="shared" ref="AF519:AF582" si="752">Z519*B519+AE519</f>
        <v>32.385102350821242</v>
      </c>
    </row>
    <row r="520" spans="1:32" ht="16.5" x14ac:dyDescent="0.3">
      <c r="A520" s="2">
        <v>42908.416666660065</v>
      </c>
      <c r="B520" s="8">
        <v>13602.640405815971</v>
      </c>
      <c r="C520" s="8">
        <f t="shared" si="729"/>
        <v>32.553538084368888</v>
      </c>
      <c r="D520" s="8">
        <f t="shared" si="730"/>
        <v>13570.086867731603</v>
      </c>
      <c r="E520" s="8">
        <f t="shared" si="731"/>
        <v>13281.488892855927</v>
      </c>
      <c r="F520" s="9">
        <f t="shared" si="732"/>
        <v>288.59797487567658</v>
      </c>
      <c r="G520" s="13">
        <f t="shared" si="725"/>
        <v>2.1729339022442926E-2</v>
      </c>
      <c r="H520" s="24" t="b">
        <f t="shared" si="733"/>
        <v>0</v>
      </c>
      <c r="I520" s="24" t="b">
        <f t="shared" si="734"/>
        <v>0</v>
      </c>
      <c r="J520" s="24">
        <f t="shared" si="735"/>
        <v>2.8413894797919583E-2</v>
      </c>
      <c r="K520" s="24" t="b">
        <f t="shared" si="736"/>
        <v>0</v>
      </c>
      <c r="L520" s="24">
        <f t="shared" si="737"/>
        <v>2.8413894797919583E-2</v>
      </c>
      <c r="M520" s="24" t="b">
        <f t="shared" si="738"/>
        <v>0</v>
      </c>
      <c r="N520" s="24" t="b">
        <f t="shared" si="739"/>
        <v>0</v>
      </c>
      <c r="O520" s="24">
        <f t="shared" si="740"/>
        <v>-96.981045782679246</v>
      </c>
      <c r="P520" s="24" t="b">
        <f t="shared" si="741"/>
        <v>0</v>
      </c>
      <c r="Q520" s="24">
        <f t="shared" si="742"/>
        <v>-96.981045782679246</v>
      </c>
      <c r="R520" s="48">
        <f t="shared" si="743"/>
        <v>288.59797487567658</v>
      </c>
      <c r="S520" s="49">
        <v>32.553538084368888</v>
      </c>
      <c r="T520" s="19">
        <f t="shared" si="726"/>
        <v>2.4510458388350828E-3</v>
      </c>
      <c r="U520" s="28">
        <f t="shared" si="727"/>
        <v>2.3874642501092998E-3</v>
      </c>
      <c r="V520" s="30" t="b">
        <f t="shared" ref="V520:X520" si="753">IF(AND($D520&lt;V$2,$D520&gt;W$2),V$3 )</f>
        <v>0</v>
      </c>
      <c r="W520" s="30" t="b">
        <f t="shared" si="753"/>
        <v>0</v>
      </c>
      <c r="X520" s="30">
        <f t="shared" si="753"/>
        <v>4.7702342923554032E-4</v>
      </c>
      <c r="Y520" s="30" t="b">
        <f t="shared" si="745"/>
        <v>0</v>
      </c>
      <c r="Z520" s="30">
        <f t="shared" si="746"/>
        <v>4.7702342923554032E-4</v>
      </c>
      <c r="AA520" s="30" t="b">
        <f t="shared" si="747"/>
        <v>0</v>
      </c>
      <c r="AB520" s="30" t="b">
        <f t="shared" si="748"/>
        <v>0</v>
      </c>
      <c r="AC520" s="30">
        <f t="shared" si="749"/>
        <v>26.064759911328629</v>
      </c>
      <c r="AD520" s="30" t="b">
        <f t="shared" si="750"/>
        <v>0</v>
      </c>
      <c r="AE520" s="30">
        <f t="shared" si="751"/>
        <v>26.064759911328629</v>
      </c>
      <c r="AF520" s="49">
        <f t="shared" si="752"/>
        <v>32.553538084368888</v>
      </c>
    </row>
    <row r="521" spans="1:32" ht="16.5" x14ac:dyDescent="0.3">
      <c r="A521" s="2">
        <v>42908.458333326729</v>
      </c>
      <c r="B521" s="8">
        <v>13817.820651041666</v>
      </c>
      <c r="C521" s="8">
        <f t="shared" si="729"/>
        <v>32.65618410285019</v>
      </c>
      <c r="D521" s="8">
        <f t="shared" si="730"/>
        <v>13785.164466938815</v>
      </c>
      <c r="E521" s="8">
        <f t="shared" si="731"/>
        <v>13490.455299785875</v>
      </c>
      <c r="F521" s="9">
        <f t="shared" si="732"/>
        <v>294.70916715293941</v>
      </c>
      <c r="G521" s="13">
        <f t="shared" si="725"/>
        <v>2.1845753950025477E-2</v>
      </c>
      <c r="H521" s="24" t="b">
        <f t="shared" si="733"/>
        <v>0</v>
      </c>
      <c r="I521" s="24" t="b">
        <f t="shared" si="734"/>
        <v>0</v>
      </c>
      <c r="J521" s="24">
        <f t="shared" si="735"/>
        <v>2.8413894797919583E-2</v>
      </c>
      <c r="K521" s="24" t="b">
        <f t="shared" si="736"/>
        <v>0</v>
      </c>
      <c r="L521" s="24">
        <f t="shared" si="737"/>
        <v>2.8413894797919583E-2</v>
      </c>
      <c r="M521" s="24" t="b">
        <f t="shared" si="738"/>
        <v>0</v>
      </c>
      <c r="N521" s="24" t="b">
        <f t="shared" si="739"/>
        <v>0</v>
      </c>
      <c r="O521" s="24">
        <f t="shared" si="740"/>
        <v>-96.981045782679246</v>
      </c>
      <c r="P521" s="24" t="b">
        <f t="shared" si="741"/>
        <v>0</v>
      </c>
      <c r="Q521" s="24">
        <f t="shared" si="742"/>
        <v>-96.981045782679246</v>
      </c>
      <c r="R521" s="48">
        <f t="shared" si="743"/>
        <v>294.70916715293941</v>
      </c>
      <c r="S521" s="49">
        <v>32.65618410285019</v>
      </c>
      <c r="T521" s="19">
        <f t="shared" si="726"/>
        <v>2.4206880625718035E-3</v>
      </c>
      <c r="U521" s="28">
        <f t="shared" si="727"/>
        <v>2.3577660532226328E-3</v>
      </c>
      <c r="V521" s="30" t="b">
        <f t="shared" ref="V521:X521" si="754">IF(AND($D521&lt;V$2,$D521&gt;W$2),V$3 )</f>
        <v>0</v>
      </c>
      <c r="W521" s="30" t="b">
        <f t="shared" si="754"/>
        <v>0</v>
      </c>
      <c r="X521" s="30">
        <f t="shared" si="754"/>
        <v>4.7702342923554032E-4</v>
      </c>
      <c r="Y521" s="30" t="b">
        <f t="shared" si="745"/>
        <v>0</v>
      </c>
      <c r="Z521" s="30">
        <f t="shared" si="746"/>
        <v>4.7702342923554032E-4</v>
      </c>
      <c r="AA521" s="30" t="b">
        <f t="shared" si="747"/>
        <v>0</v>
      </c>
      <c r="AB521" s="30" t="b">
        <f t="shared" si="748"/>
        <v>0</v>
      </c>
      <c r="AC521" s="30">
        <f t="shared" si="749"/>
        <v>26.064759911328629</v>
      </c>
      <c r="AD521" s="30" t="b">
        <f t="shared" si="750"/>
        <v>0</v>
      </c>
      <c r="AE521" s="30">
        <f t="shared" si="751"/>
        <v>26.064759911328629</v>
      </c>
      <c r="AF521" s="49">
        <f t="shared" si="752"/>
        <v>32.65618410285019</v>
      </c>
    </row>
    <row r="522" spans="1:32" ht="16.5" x14ac:dyDescent="0.3">
      <c r="A522" s="2">
        <v>42908.499999993393</v>
      </c>
      <c r="B522" s="8">
        <v>14000.407836371527</v>
      </c>
      <c r="C522" s="8">
        <f t="shared" si="729"/>
        <v>32.743282468130708</v>
      </c>
      <c r="D522" s="8">
        <f t="shared" si="730"/>
        <v>13967.664553903396</v>
      </c>
      <c r="E522" s="8">
        <f t="shared" si="731"/>
        <v>13667.769848478834</v>
      </c>
      <c r="F522" s="9">
        <f t="shared" si="732"/>
        <v>299.89470542456223</v>
      </c>
      <c r="G522" s="13">
        <f t="shared" si="725"/>
        <v>2.1941743879886833E-2</v>
      </c>
      <c r="H522" s="24" t="b">
        <f t="shared" si="733"/>
        <v>0</v>
      </c>
      <c r="I522" s="24" t="b">
        <f t="shared" si="734"/>
        <v>0</v>
      </c>
      <c r="J522" s="24">
        <f t="shared" si="735"/>
        <v>2.8413894797919583E-2</v>
      </c>
      <c r="K522" s="24" t="b">
        <f t="shared" si="736"/>
        <v>0</v>
      </c>
      <c r="L522" s="24">
        <f t="shared" si="737"/>
        <v>2.8413894797919583E-2</v>
      </c>
      <c r="M522" s="24" t="b">
        <f t="shared" si="738"/>
        <v>0</v>
      </c>
      <c r="N522" s="24" t="b">
        <f t="shared" si="739"/>
        <v>0</v>
      </c>
      <c r="O522" s="24">
        <f t="shared" si="740"/>
        <v>-96.981045782679246</v>
      </c>
      <c r="P522" s="24" t="b">
        <f t="shared" si="741"/>
        <v>0</v>
      </c>
      <c r="Q522" s="24">
        <f t="shared" si="742"/>
        <v>-96.981045782679246</v>
      </c>
      <c r="R522" s="48">
        <f t="shared" si="743"/>
        <v>299.89470542456223</v>
      </c>
      <c r="S522" s="49">
        <v>32.743282468130708</v>
      </c>
      <c r="T522" s="19">
        <f t="shared" si="726"/>
        <v>2.3956565578088732E-3</v>
      </c>
      <c r="U522" s="28">
        <f t="shared" si="727"/>
        <v>2.3332808284357814E-3</v>
      </c>
      <c r="V522" s="30" t="b">
        <f t="shared" ref="V522:X522" si="755">IF(AND($D522&lt;V$2,$D522&gt;W$2),V$3 )</f>
        <v>0</v>
      </c>
      <c r="W522" s="30" t="b">
        <f t="shared" si="755"/>
        <v>0</v>
      </c>
      <c r="X522" s="30">
        <f t="shared" si="755"/>
        <v>4.7702342923554032E-4</v>
      </c>
      <c r="Y522" s="30" t="b">
        <f t="shared" si="745"/>
        <v>0</v>
      </c>
      <c r="Z522" s="30">
        <f t="shared" si="746"/>
        <v>4.7702342923554032E-4</v>
      </c>
      <c r="AA522" s="30" t="b">
        <f t="shared" si="747"/>
        <v>0</v>
      </c>
      <c r="AB522" s="30" t="b">
        <f t="shared" si="748"/>
        <v>0</v>
      </c>
      <c r="AC522" s="30">
        <f t="shared" si="749"/>
        <v>26.064759911328629</v>
      </c>
      <c r="AD522" s="30" t="b">
        <f t="shared" si="750"/>
        <v>0</v>
      </c>
      <c r="AE522" s="30">
        <f t="shared" si="751"/>
        <v>26.064759911328629</v>
      </c>
      <c r="AF522" s="49">
        <f t="shared" si="752"/>
        <v>32.743282468130708</v>
      </c>
    </row>
    <row r="523" spans="1:32" ht="16.5" x14ac:dyDescent="0.3">
      <c r="A523" s="2">
        <v>42908.541666660058</v>
      </c>
      <c r="B523" s="8">
        <v>14207.527527126736</v>
      </c>
      <c r="C523" s="8">
        <f t="shared" si="729"/>
        <v>32.84208341327696</v>
      </c>
      <c r="D523" s="8">
        <f t="shared" si="730"/>
        <v>14174.685443713459</v>
      </c>
      <c r="E523" s="8">
        <f t="shared" si="731"/>
        <v>13868.908468504862</v>
      </c>
      <c r="F523" s="9">
        <f t="shared" si="732"/>
        <v>305.77697520859704</v>
      </c>
      <c r="G523" s="13">
        <f t="shared" si="725"/>
        <v>2.2047659763779617E-2</v>
      </c>
      <c r="H523" s="24" t="b">
        <f t="shared" si="733"/>
        <v>0</v>
      </c>
      <c r="I523" s="24" t="b">
        <f t="shared" si="734"/>
        <v>0</v>
      </c>
      <c r="J523" s="24">
        <f t="shared" si="735"/>
        <v>2.8413894797919583E-2</v>
      </c>
      <c r="K523" s="24" t="b">
        <f t="shared" si="736"/>
        <v>0</v>
      </c>
      <c r="L523" s="24">
        <f t="shared" si="737"/>
        <v>2.8413894797919583E-2</v>
      </c>
      <c r="M523" s="24" t="b">
        <f t="shared" si="738"/>
        <v>0</v>
      </c>
      <c r="N523" s="24" t="b">
        <f t="shared" si="739"/>
        <v>0</v>
      </c>
      <c r="O523" s="24">
        <f t="shared" si="740"/>
        <v>-96.981045782679246</v>
      </c>
      <c r="P523" s="24" t="b">
        <f t="shared" si="741"/>
        <v>0</v>
      </c>
      <c r="Q523" s="24">
        <f t="shared" si="742"/>
        <v>-96.981045782679246</v>
      </c>
      <c r="R523" s="48">
        <f t="shared" si="743"/>
        <v>305.77697520859704</v>
      </c>
      <c r="S523" s="49">
        <v>32.84208341327696</v>
      </c>
      <c r="T523" s="19">
        <f t="shared" si="726"/>
        <v>2.3680366402199999E-3</v>
      </c>
      <c r="U523" s="28">
        <f t="shared" si="727"/>
        <v>2.3062662214166745E-3</v>
      </c>
      <c r="V523" s="30" t="b">
        <f t="shared" ref="V523:X523" si="756">IF(AND($D523&lt;V$2,$D523&gt;W$2),V$3 )</f>
        <v>0</v>
      </c>
      <c r="W523" s="30" t="b">
        <f t="shared" si="756"/>
        <v>0</v>
      </c>
      <c r="X523" s="30">
        <f t="shared" si="756"/>
        <v>4.7702342923554032E-4</v>
      </c>
      <c r="Y523" s="30" t="b">
        <f t="shared" si="745"/>
        <v>0</v>
      </c>
      <c r="Z523" s="30">
        <f t="shared" si="746"/>
        <v>4.7702342923554032E-4</v>
      </c>
      <c r="AA523" s="30" t="b">
        <f t="shared" si="747"/>
        <v>0</v>
      </c>
      <c r="AB523" s="30" t="b">
        <f t="shared" si="748"/>
        <v>0</v>
      </c>
      <c r="AC523" s="30">
        <f t="shared" si="749"/>
        <v>26.064759911328629</v>
      </c>
      <c r="AD523" s="30" t="b">
        <f t="shared" si="750"/>
        <v>0</v>
      </c>
      <c r="AE523" s="30">
        <f t="shared" si="751"/>
        <v>26.064759911328629</v>
      </c>
      <c r="AF523" s="49">
        <f t="shared" si="752"/>
        <v>32.84208341327696</v>
      </c>
    </row>
    <row r="524" spans="1:32" ht="16.5" x14ac:dyDescent="0.3">
      <c r="A524" s="2">
        <v>42908.583333326722</v>
      </c>
      <c r="B524" s="8">
        <v>14319.953472222222</v>
      </c>
      <c r="C524" s="8">
        <f t="shared" si="729"/>
        <v>32.895713223141456</v>
      </c>
      <c r="D524" s="8">
        <f t="shared" si="730"/>
        <v>14287.057758999081</v>
      </c>
      <c r="E524" s="8">
        <f t="shared" si="731"/>
        <v>13978.087848645759</v>
      </c>
      <c r="F524" s="9">
        <f t="shared" si="732"/>
        <v>308.96991035332132</v>
      </c>
      <c r="G524" s="13">
        <f t="shared" si="725"/>
        <v>2.2103875272414697E-2</v>
      </c>
      <c r="H524" s="24" t="b">
        <f t="shared" si="733"/>
        <v>0</v>
      </c>
      <c r="I524" s="24" t="b">
        <f t="shared" si="734"/>
        <v>0</v>
      </c>
      <c r="J524" s="24">
        <f t="shared" si="735"/>
        <v>2.8413894797919583E-2</v>
      </c>
      <c r="K524" s="24" t="b">
        <f t="shared" si="736"/>
        <v>0</v>
      </c>
      <c r="L524" s="24">
        <f t="shared" si="737"/>
        <v>2.8413894797919583E-2</v>
      </c>
      <c r="M524" s="24" t="b">
        <f t="shared" si="738"/>
        <v>0</v>
      </c>
      <c r="N524" s="24" t="b">
        <f t="shared" si="739"/>
        <v>0</v>
      </c>
      <c r="O524" s="24">
        <f t="shared" si="740"/>
        <v>-96.981045782679246</v>
      </c>
      <c r="P524" s="24" t="b">
        <f t="shared" si="741"/>
        <v>0</v>
      </c>
      <c r="Q524" s="24">
        <f t="shared" si="742"/>
        <v>-96.981045782679246</v>
      </c>
      <c r="R524" s="48">
        <f t="shared" si="743"/>
        <v>308.96991035332132</v>
      </c>
      <c r="S524" s="49">
        <v>32.895713223141456</v>
      </c>
      <c r="T524" s="19">
        <f t="shared" si="726"/>
        <v>2.3533771986079268E-3</v>
      </c>
      <c r="U524" s="28">
        <f t="shared" si="727"/>
        <v>2.2919291353315171E-3</v>
      </c>
      <c r="V524" s="30" t="b">
        <f t="shared" ref="V524:X524" si="757">IF(AND($D524&lt;V$2,$D524&gt;W$2),V$3 )</f>
        <v>0</v>
      </c>
      <c r="W524" s="30" t="b">
        <f t="shared" si="757"/>
        <v>0</v>
      </c>
      <c r="X524" s="30">
        <f t="shared" si="757"/>
        <v>4.7702342923554032E-4</v>
      </c>
      <c r="Y524" s="30" t="b">
        <f t="shared" si="745"/>
        <v>0</v>
      </c>
      <c r="Z524" s="30">
        <f t="shared" si="746"/>
        <v>4.7702342923554032E-4</v>
      </c>
      <c r="AA524" s="30" t="b">
        <f t="shared" si="747"/>
        <v>0</v>
      </c>
      <c r="AB524" s="30" t="b">
        <f t="shared" si="748"/>
        <v>0</v>
      </c>
      <c r="AC524" s="30">
        <f t="shared" si="749"/>
        <v>26.064759911328629</v>
      </c>
      <c r="AD524" s="30" t="b">
        <f t="shared" si="750"/>
        <v>0</v>
      </c>
      <c r="AE524" s="30">
        <f t="shared" si="751"/>
        <v>26.064759911328629</v>
      </c>
      <c r="AF524" s="49">
        <f t="shared" si="752"/>
        <v>32.895713223141456</v>
      </c>
    </row>
    <row r="525" spans="1:32" ht="16.5" x14ac:dyDescent="0.3">
      <c r="A525" s="2">
        <v>42908.624999993386</v>
      </c>
      <c r="B525" s="8">
        <v>14398.125961371528</v>
      </c>
      <c r="C525" s="8">
        <f t="shared" si="729"/>
        <v>32.933003331987337</v>
      </c>
      <c r="D525" s="8">
        <f t="shared" si="730"/>
        <v>14365.192958039541</v>
      </c>
      <c r="E525" s="8">
        <f t="shared" si="731"/>
        <v>14053.916723888464</v>
      </c>
      <c r="F525" s="9">
        <f t="shared" si="732"/>
        <v>311.27623415107735</v>
      </c>
      <c r="G525" s="13">
        <f t="shared" si="725"/>
        <v>2.2148717703868167E-2</v>
      </c>
      <c r="H525" s="24" t="b">
        <f t="shared" si="733"/>
        <v>0</v>
      </c>
      <c r="I525" s="24">
        <f t="shared" si="734"/>
        <v>3.3608777590990367E-2</v>
      </c>
      <c r="J525" s="24" t="b">
        <f t="shared" si="735"/>
        <v>0</v>
      </c>
      <c r="K525" s="24" t="b">
        <f t="shared" si="736"/>
        <v>0</v>
      </c>
      <c r="L525" s="24">
        <f t="shared" si="737"/>
        <v>3.3608777590990367E-2</v>
      </c>
      <c r="M525" s="24" t="b">
        <f t="shared" si="738"/>
        <v>0</v>
      </c>
      <c r="N525" s="24">
        <f t="shared" si="739"/>
        <v>-171.52034102733461</v>
      </c>
      <c r="O525" s="24" t="b">
        <f t="shared" si="740"/>
        <v>0</v>
      </c>
      <c r="P525" s="24" t="b">
        <f t="shared" si="741"/>
        <v>0</v>
      </c>
      <c r="Q525" s="24">
        <f t="shared" si="742"/>
        <v>-171.52034102733461</v>
      </c>
      <c r="R525" s="48">
        <f t="shared" si="743"/>
        <v>311.27623415107735</v>
      </c>
      <c r="S525" s="49">
        <v>32.933003331987337</v>
      </c>
      <c r="T525" s="19">
        <f t="shared" si="726"/>
        <v>2.3433327505071036E-3</v>
      </c>
      <c r="U525" s="28">
        <f t="shared" si="727"/>
        <v>2.2820919388200933E-3</v>
      </c>
      <c r="V525" s="30" t="b">
        <f t="shared" ref="V525:X525" si="758">IF(AND($D525&lt;V$2,$D525&gt;W$2),V$3 )</f>
        <v>0</v>
      </c>
      <c r="W525" s="30" t="b">
        <f t="shared" si="758"/>
        <v>0</v>
      </c>
      <c r="X525" s="30">
        <f t="shared" si="758"/>
        <v>4.7702342923554032E-4</v>
      </c>
      <c r="Y525" s="30" t="b">
        <f t="shared" si="745"/>
        <v>0</v>
      </c>
      <c r="Z525" s="30">
        <f t="shared" si="746"/>
        <v>4.7702342923554032E-4</v>
      </c>
      <c r="AA525" s="30" t="b">
        <f t="shared" si="747"/>
        <v>0</v>
      </c>
      <c r="AB525" s="30" t="b">
        <f t="shared" si="748"/>
        <v>0</v>
      </c>
      <c r="AC525" s="30">
        <f t="shared" si="749"/>
        <v>26.064759911328629</v>
      </c>
      <c r="AD525" s="30" t="b">
        <f t="shared" si="750"/>
        <v>0</v>
      </c>
      <c r="AE525" s="30">
        <f t="shared" si="751"/>
        <v>26.064759911328629</v>
      </c>
      <c r="AF525" s="49">
        <f t="shared" si="752"/>
        <v>32.933003331987337</v>
      </c>
    </row>
    <row r="526" spans="1:32" ht="16.5" x14ac:dyDescent="0.3">
      <c r="A526" s="2">
        <v>42908.66666666005</v>
      </c>
      <c r="B526" s="8">
        <v>14360.64755859375</v>
      </c>
      <c r="C526" s="8">
        <f t="shared" si="729"/>
        <v>32.915125255772011</v>
      </c>
      <c r="D526" s="8">
        <f t="shared" si="730"/>
        <v>14327.732433337978</v>
      </c>
      <c r="E526" s="8">
        <f t="shared" si="731"/>
        <v>14017.606797067052</v>
      </c>
      <c r="F526" s="9">
        <f t="shared" si="732"/>
        <v>310.12563627092641</v>
      </c>
      <c r="G526" s="13">
        <f t="shared" si="725"/>
        <v>2.2124007383044514E-2</v>
      </c>
      <c r="H526" s="24" t="b">
        <f t="shared" si="733"/>
        <v>0</v>
      </c>
      <c r="I526" s="24" t="b">
        <f t="shared" si="734"/>
        <v>0</v>
      </c>
      <c r="J526" s="24">
        <f t="shared" si="735"/>
        <v>2.8413894797919583E-2</v>
      </c>
      <c r="K526" s="24" t="b">
        <f t="shared" si="736"/>
        <v>0</v>
      </c>
      <c r="L526" s="24">
        <f t="shared" si="737"/>
        <v>2.8413894797919583E-2</v>
      </c>
      <c r="M526" s="24" t="b">
        <f t="shared" si="738"/>
        <v>0</v>
      </c>
      <c r="N526" s="24" t="b">
        <f t="shared" si="739"/>
        <v>0</v>
      </c>
      <c r="O526" s="24">
        <f t="shared" si="740"/>
        <v>-96.981045782679246</v>
      </c>
      <c r="P526" s="24" t="b">
        <f t="shared" si="741"/>
        <v>0</v>
      </c>
      <c r="Q526" s="24">
        <f t="shared" si="742"/>
        <v>-96.981045782679246</v>
      </c>
      <c r="R526" s="48">
        <f t="shared" si="743"/>
        <v>310.12563627092641</v>
      </c>
      <c r="S526" s="49">
        <v>32.915125255772011</v>
      </c>
      <c r="T526" s="19">
        <f t="shared" si="726"/>
        <v>2.3481273039174522E-3</v>
      </c>
      <c r="U526" s="28">
        <f t="shared" si="727"/>
        <v>2.2867948664790855E-3</v>
      </c>
      <c r="V526" s="30" t="b">
        <f t="shared" ref="V526:X526" si="759">IF(AND($D526&lt;V$2,$D526&gt;W$2),V$3 )</f>
        <v>0</v>
      </c>
      <c r="W526" s="30" t="b">
        <f t="shared" si="759"/>
        <v>0</v>
      </c>
      <c r="X526" s="30">
        <f t="shared" si="759"/>
        <v>4.7702342923554032E-4</v>
      </c>
      <c r="Y526" s="30" t="b">
        <f t="shared" si="745"/>
        <v>0</v>
      </c>
      <c r="Z526" s="30">
        <f t="shared" si="746"/>
        <v>4.7702342923554032E-4</v>
      </c>
      <c r="AA526" s="30" t="b">
        <f t="shared" si="747"/>
        <v>0</v>
      </c>
      <c r="AB526" s="30" t="b">
        <f t="shared" si="748"/>
        <v>0</v>
      </c>
      <c r="AC526" s="30">
        <f t="shared" si="749"/>
        <v>26.064759911328629</v>
      </c>
      <c r="AD526" s="30" t="b">
        <f t="shared" si="750"/>
        <v>0</v>
      </c>
      <c r="AE526" s="30">
        <f t="shared" si="751"/>
        <v>26.064759911328629</v>
      </c>
      <c r="AF526" s="49">
        <f t="shared" si="752"/>
        <v>32.915125255772011</v>
      </c>
    </row>
    <row r="527" spans="1:32" ht="16.5" x14ac:dyDescent="0.3">
      <c r="A527" s="2">
        <v>42908.708333326715</v>
      </c>
      <c r="B527" s="8">
        <v>14237.40876953125</v>
      </c>
      <c r="C527" s="8">
        <f t="shared" si="729"/>
        <v>32.856337465998578</v>
      </c>
      <c r="D527" s="8">
        <f t="shared" si="730"/>
        <v>14204.552432065251</v>
      </c>
      <c r="E527" s="8">
        <f t="shared" si="731"/>
        <v>13897.926819391696</v>
      </c>
      <c r="F527" s="9">
        <f t="shared" si="732"/>
        <v>306.62561267355557</v>
      </c>
      <c r="G527" s="13">
        <f t="shared" si="725"/>
        <v>2.2062687238050688E-2</v>
      </c>
      <c r="H527" s="24" t="b">
        <f t="shared" si="733"/>
        <v>0</v>
      </c>
      <c r="I527" s="24" t="b">
        <f t="shared" si="734"/>
        <v>0</v>
      </c>
      <c r="J527" s="24">
        <f t="shared" si="735"/>
        <v>2.8413894797919583E-2</v>
      </c>
      <c r="K527" s="24" t="b">
        <f t="shared" si="736"/>
        <v>0</v>
      </c>
      <c r="L527" s="24">
        <f t="shared" si="737"/>
        <v>2.8413894797919583E-2</v>
      </c>
      <c r="M527" s="24" t="b">
        <f t="shared" si="738"/>
        <v>0</v>
      </c>
      <c r="N527" s="24" t="b">
        <f t="shared" si="739"/>
        <v>0</v>
      </c>
      <c r="O527" s="24">
        <f t="shared" si="740"/>
        <v>-96.981045782679246</v>
      </c>
      <c r="P527" s="24" t="b">
        <f t="shared" si="741"/>
        <v>0</v>
      </c>
      <c r="Q527" s="24">
        <f t="shared" si="742"/>
        <v>-96.981045782679246</v>
      </c>
      <c r="R527" s="48">
        <f t="shared" si="743"/>
        <v>306.62561267355557</v>
      </c>
      <c r="S527" s="49">
        <v>32.856337465998578</v>
      </c>
      <c r="T527" s="19">
        <f t="shared" si="726"/>
        <v>2.3641178927604023E-3</v>
      </c>
      <c r="U527" s="28">
        <f t="shared" si="727"/>
        <v>2.3024335721617308E-3</v>
      </c>
      <c r="V527" s="30" t="b">
        <f t="shared" ref="V527:X527" si="760">IF(AND($D527&lt;V$2,$D527&gt;W$2),V$3 )</f>
        <v>0</v>
      </c>
      <c r="W527" s="30" t="b">
        <f t="shared" si="760"/>
        <v>0</v>
      </c>
      <c r="X527" s="30">
        <f t="shared" si="760"/>
        <v>4.7702342923554032E-4</v>
      </c>
      <c r="Y527" s="30" t="b">
        <f t="shared" si="745"/>
        <v>0</v>
      </c>
      <c r="Z527" s="30">
        <f t="shared" si="746"/>
        <v>4.7702342923554032E-4</v>
      </c>
      <c r="AA527" s="30" t="b">
        <f t="shared" si="747"/>
        <v>0</v>
      </c>
      <c r="AB527" s="30" t="b">
        <f t="shared" si="748"/>
        <v>0</v>
      </c>
      <c r="AC527" s="30">
        <f t="shared" si="749"/>
        <v>26.064759911328629</v>
      </c>
      <c r="AD527" s="30" t="b">
        <f t="shared" si="750"/>
        <v>0</v>
      </c>
      <c r="AE527" s="30">
        <f t="shared" si="751"/>
        <v>26.064759911328629</v>
      </c>
      <c r="AF527" s="49">
        <f t="shared" si="752"/>
        <v>32.856337465998578</v>
      </c>
    </row>
    <row r="528" spans="1:32" ht="16.5" x14ac:dyDescent="0.3">
      <c r="A528" s="2">
        <v>42908.749999993379</v>
      </c>
      <c r="B528" s="8">
        <v>14033.039907769096</v>
      </c>
      <c r="C528" s="8">
        <f t="shared" si="729"/>
        <v>32.758848730731835</v>
      </c>
      <c r="D528" s="8">
        <f t="shared" si="730"/>
        <v>14000.281059038365</v>
      </c>
      <c r="E528" s="8">
        <f t="shared" si="731"/>
        <v>13699.459591668223</v>
      </c>
      <c r="F528" s="9">
        <f t="shared" si="732"/>
        <v>300.82146737014301</v>
      </c>
      <c r="G528" s="13">
        <f t="shared" si="725"/>
        <v>2.1958637518307473E-2</v>
      </c>
      <c r="H528" s="24" t="b">
        <f t="shared" si="733"/>
        <v>0</v>
      </c>
      <c r="I528" s="24" t="b">
        <f t="shared" si="734"/>
        <v>0</v>
      </c>
      <c r="J528" s="24">
        <f t="shared" si="735"/>
        <v>2.8413894797919583E-2</v>
      </c>
      <c r="K528" s="24" t="b">
        <f t="shared" si="736"/>
        <v>0</v>
      </c>
      <c r="L528" s="24">
        <f t="shared" si="737"/>
        <v>2.8413894797919583E-2</v>
      </c>
      <c r="M528" s="24" t="b">
        <f t="shared" si="738"/>
        <v>0</v>
      </c>
      <c r="N528" s="24" t="b">
        <f t="shared" si="739"/>
        <v>0</v>
      </c>
      <c r="O528" s="24">
        <f t="shared" si="740"/>
        <v>-96.981045782679246</v>
      </c>
      <c r="P528" s="24" t="b">
        <f t="shared" si="741"/>
        <v>0</v>
      </c>
      <c r="Q528" s="24">
        <f t="shared" si="742"/>
        <v>-96.981045782679246</v>
      </c>
      <c r="R528" s="48">
        <f t="shared" si="743"/>
        <v>300.82146737014301</v>
      </c>
      <c r="S528" s="49">
        <v>32.758848730731835</v>
      </c>
      <c r="T528" s="19">
        <f t="shared" si="726"/>
        <v>2.3912511666266899E-3</v>
      </c>
      <c r="U528" s="28">
        <f t="shared" si="727"/>
        <v>2.328971805855954E-3</v>
      </c>
      <c r="V528" s="30" t="b">
        <f t="shared" ref="V528:X528" si="761">IF(AND($D528&lt;V$2,$D528&gt;W$2),V$3 )</f>
        <v>0</v>
      </c>
      <c r="W528" s="30" t="b">
        <f t="shared" si="761"/>
        <v>0</v>
      </c>
      <c r="X528" s="30">
        <f t="shared" si="761"/>
        <v>4.7702342923554032E-4</v>
      </c>
      <c r="Y528" s="30" t="b">
        <f t="shared" si="745"/>
        <v>0</v>
      </c>
      <c r="Z528" s="30">
        <f t="shared" si="746"/>
        <v>4.7702342923554032E-4</v>
      </c>
      <c r="AA528" s="30" t="b">
        <f t="shared" si="747"/>
        <v>0</v>
      </c>
      <c r="AB528" s="30" t="b">
        <f t="shared" si="748"/>
        <v>0</v>
      </c>
      <c r="AC528" s="30">
        <f t="shared" si="749"/>
        <v>26.064759911328629</v>
      </c>
      <c r="AD528" s="30" t="b">
        <f t="shared" si="750"/>
        <v>0</v>
      </c>
      <c r="AE528" s="30">
        <f t="shared" si="751"/>
        <v>26.064759911328629</v>
      </c>
      <c r="AF528" s="49">
        <f t="shared" si="752"/>
        <v>32.758848730731835</v>
      </c>
    </row>
    <row r="529" spans="1:32" ht="16.5" x14ac:dyDescent="0.3">
      <c r="A529" s="2">
        <v>42908.791666660043</v>
      </c>
      <c r="B529" s="8">
        <v>13921.421973198785</v>
      </c>
      <c r="C529" s="8">
        <f t="shared" si="729"/>
        <v>32.705604360818917</v>
      </c>
      <c r="D529" s="8">
        <f t="shared" si="730"/>
        <v>13888.716368837966</v>
      </c>
      <c r="E529" s="8">
        <f t="shared" si="731"/>
        <v>13591.06488883834</v>
      </c>
      <c r="F529" s="9">
        <f t="shared" si="732"/>
        <v>297.65147999962642</v>
      </c>
      <c r="G529" s="13">
        <f t="shared" si="725"/>
        <v>2.1900526738274396E-2</v>
      </c>
      <c r="H529" s="24" t="b">
        <f t="shared" si="733"/>
        <v>0</v>
      </c>
      <c r="I529" s="24" t="b">
        <f t="shared" si="734"/>
        <v>0</v>
      </c>
      <c r="J529" s="24">
        <f t="shared" si="735"/>
        <v>2.8413894797919583E-2</v>
      </c>
      <c r="K529" s="24" t="b">
        <f t="shared" si="736"/>
        <v>0</v>
      </c>
      <c r="L529" s="24">
        <f t="shared" si="737"/>
        <v>2.8413894797919583E-2</v>
      </c>
      <c r="M529" s="24" t="b">
        <f t="shared" si="738"/>
        <v>0</v>
      </c>
      <c r="N529" s="24" t="b">
        <f t="shared" si="739"/>
        <v>0</v>
      </c>
      <c r="O529" s="24">
        <f t="shared" si="740"/>
        <v>-96.981045782679246</v>
      </c>
      <c r="P529" s="24" t="b">
        <f t="shared" si="741"/>
        <v>0</v>
      </c>
      <c r="Q529" s="24">
        <f t="shared" si="742"/>
        <v>-96.981045782679246</v>
      </c>
      <c r="R529" s="48">
        <f t="shared" si="743"/>
        <v>297.65147999962642</v>
      </c>
      <c r="S529" s="49">
        <v>32.705604360818917</v>
      </c>
      <c r="T529" s="19">
        <f t="shared" si="726"/>
        <v>2.4064048423224284E-3</v>
      </c>
      <c r="U529" s="28">
        <f t="shared" si="727"/>
        <v>2.3437942772871439E-3</v>
      </c>
      <c r="V529" s="30" t="b">
        <f t="shared" ref="V529:X529" si="762">IF(AND($D529&lt;V$2,$D529&gt;W$2),V$3 )</f>
        <v>0</v>
      </c>
      <c r="W529" s="30" t="b">
        <f t="shared" si="762"/>
        <v>0</v>
      </c>
      <c r="X529" s="30">
        <f t="shared" si="762"/>
        <v>4.7702342923554032E-4</v>
      </c>
      <c r="Y529" s="30" t="b">
        <f t="shared" si="745"/>
        <v>0</v>
      </c>
      <c r="Z529" s="30">
        <f t="shared" si="746"/>
        <v>4.7702342923554032E-4</v>
      </c>
      <c r="AA529" s="30" t="b">
        <f t="shared" si="747"/>
        <v>0</v>
      </c>
      <c r="AB529" s="30" t="b">
        <f t="shared" si="748"/>
        <v>0</v>
      </c>
      <c r="AC529" s="30">
        <f t="shared" si="749"/>
        <v>26.064759911328629</v>
      </c>
      <c r="AD529" s="30" t="b">
        <f t="shared" si="750"/>
        <v>0</v>
      </c>
      <c r="AE529" s="30">
        <f t="shared" si="751"/>
        <v>26.064759911328629</v>
      </c>
      <c r="AF529" s="49">
        <f t="shared" si="752"/>
        <v>32.705604360818917</v>
      </c>
    </row>
    <row r="530" spans="1:32" ht="16.5" x14ac:dyDescent="0.3">
      <c r="A530" s="2">
        <v>42908.833333326707</v>
      </c>
      <c r="B530" s="8">
        <v>13717.320758463542</v>
      </c>
      <c r="C530" s="8">
        <f t="shared" si="729"/>
        <v>32.60824329945477</v>
      </c>
      <c r="D530" s="8">
        <f t="shared" si="730"/>
        <v>13684.712515164087</v>
      </c>
      <c r="E530" s="8">
        <f t="shared" si="731"/>
        <v>13392.85757920112</v>
      </c>
      <c r="F530" s="9">
        <f t="shared" si="732"/>
        <v>291.85493596296664</v>
      </c>
      <c r="G530" s="13">
        <f t="shared" si="725"/>
        <v>2.1791834508582575E-2</v>
      </c>
      <c r="H530" s="24" t="b">
        <f t="shared" si="733"/>
        <v>0</v>
      </c>
      <c r="I530" s="24" t="b">
        <f t="shared" si="734"/>
        <v>0</v>
      </c>
      <c r="J530" s="24">
        <f t="shared" si="735"/>
        <v>2.8413894797919583E-2</v>
      </c>
      <c r="K530" s="24" t="b">
        <f t="shared" si="736"/>
        <v>0</v>
      </c>
      <c r="L530" s="24">
        <f t="shared" si="737"/>
        <v>2.8413894797919583E-2</v>
      </c>
      <c r="M530" s="24" t="b">
        <f t="shared" si="738"/>
        <v>0</v>
      </c>
      <c r="N530" s="24" t="b">
        <f t="shared" si="739"/>
        <v>0</v>
      </c>
      <c r="O530" s="24">
        <f t="shared" si="740"/>
        <v>-96.981045782679246</v>
      </c>
      <c r="P530" s="24" t="b">
        <f t="shared" si="741"/>
        <v>0</v>
      </c>
      <c r="Q530" s="24">
        <f t="shared" si="742"/>
        <v>-96.981045782679246</v>
      </c>
      <c r="R530" s="48">
        <f t="shared" si="743"/>
        <v>291.85493596296664</v>
      </c>
      <c r="S530" s="49">
        <v>32.60824329945477</v>
      </c>
      <c r="T530" s="19">
        <f t="shared" si="726"/>
        <v>2.4347487537009888E-3</v>
      </c>
      <c r="U530" s="28">
        <f t="shared" si="727"/>
        <v>2.3715208489639319E-3</v>
      </c>
      <c r="V530" s="30" t="b">
        <f t="shared" ref="V530:X530" si="763">IF(AND($D530&lt;V$2,$D530&gt;W$2),V$3 )</f>
        <v>0</v>
      </c>
      <c r="W530" s="30" t="b">
        <f t="shared" si="763"/>
        <v>0</v>
      </c>
      <c r="X530" s="30">
        <f t="shared" si="763"/>
        <v>4.7702342923554032E-4</v>
      </c>
      <c r="Y530" s="30" t="b">
        <f t="shared" si="745"/>
        <v>0</v>
      </c>
      <c r="Z530" s="30">
        <f t="shared" si="746"/>
        <v>4.7702342923554032E-4</v>
      </c>
      <c r="AA530" s="30" t="b">
        <f t="shared" si="747"/>
        <v>0</v>
      </c>
      <c r="AB530" s="30" t="b">
        <f t="shared" si="748"/>
        <v>0</v>
      </c>
      <c r="AC530" s="30">
        <f t="shared" si="749"/>
        <v>26.064759911328629</v>
      </c>
      <c r="AD530" s="30" t="b">
        <f t="shared" si="750"/>
        <v>0</v>
      </c>
      <c r="AE530" s="30">
        <f t="shared" si="751"/>
        <v>26.064759911328629</v>
      </c>
      <c r="AF530" s="49">
        <f t="shared" si="752"/>
        <v>32.60824329945477</v>
      </c>
    </row>
    <row r="531" spans="1:32" ht="16.5" x14ac:dyDescent="0.3">
      <c r="A531" s="2">
        <v>42908.874999993372</v>
      </c>
      <c r="B531" s="8">
        <v>12864.569429796007</v>
      </c>
      <c r="C531" s="8">
        <f t="shared" si="729"/>
        <v>32.201460936368619</v>
      </c>
      <c r="D531" s="8">
        <f t="shared" si="730"/>
        <v>12832.367968859638</v>
      </c>
      <c r="E531" s="8">
        <f t="shared" si="731"/>
        <v>12564.731461166946</v>
      </c>
      <c r="F531" s="9">
        <f t="shared" si="732"/>
        <v>267.63650769269151</v>
      </c>
      <c r="G531" s="13">
        <f t="shared" si="725"/>
        <v>2.1300615020691801E-2</v>
      </c>
      <c r="H531" s="24" t="b">
        <f t="shared" si="733"/>
        <v>0</v>
      </c>
      <c r="I531" s="24" t="b">
        <f t="shared" si="734"/>
        <v>0</v>
      </c>
      <c r="J531" s="24">
        <f t="shared" si="735"/>
        <v>2.8413894797919583E-2</v>
      </c>
      <c r="K531" s="24" t="b">
        <f t="shared" si="736"/>
        <v>0</v>
      </c>
      <c r="L531" s="24">
        <f t="shared" si="737"/>
        <v>2.8413894797919583E-2</v>
      </c>
      <c r="M531" s="24" t="b">
        <f t="shared" si="738"/>
        <v>0</v>
      </c>
      <c r="N531" s="24" t="b">
        <f t="shared" si="739"/>
        <v>0</v>
      </c>
      <c r="O531" s="24">
        <f t="shared" si="740"/>
        <v>-96.981045782679246</v>
      </c>
      <c r="P531" s="24" t="b">
        <f t="shared" si="741"/>
        <v>0</v>
      </c>
      <c r="Q531" s="24">
        <f t="shared" si="742"/>
        <v>-96.981045782679246</v>
      </c>
      <c r="R531" s="48">
        <f t="shared" si="743"/>
        <v>267.63650769269151</v>
      </c>
      <c r="S531" s="49">
        <v>32.201460936368619</v>
      </c>
      <c r="T531" s="19">
        <f t="shared" si="726"/>
        <v>2.5628451380669552E-3</v>
      </c>
      <c r="U531" s="28">
        <f t="shared" si="727"/>
        <v>2.4968622928324331E-3</v>
      </c>
      <c r="V531" s="30" t="b">
        <f t="shared" ref="V531:X531" si="764">IF(AND($D531&lt;V$2,$D531&gt;W$2),V$3 )</f>
        <v>0</v>
      </c>
      <c r="W531" s="30" t="b">
        <f t="shared" si="764"/>
        <v>0</v>
      </c>
      <c r="X531" s="30">
        <f t="shared" si="764"/>
        <v>4.7702342923554032E-4</v>
      </c>
      <c r="Y531" s="30" t="b">
        <f t="shared" si="745"/>
        <v>0</v>
      </c>
      <c r="Z531" s="30">
        <f t="shared" si="746"/>
        <v>4.7702342923554032E-4</v>
      </c>
      <c r="AA531" s="30" t="b">
        <f t="shared" si="747"/>
        <v>0</v>
      </c>
      <c r="AB531" s="30" t="b">
        <f t="shared" si="748"/>
        <v>0</v>
      </c>
      <c r="AC531" s="30">
        <f t="shared" si="749"/>
        <v>26.064759911328629</v>
      </c>
      <c r="AD531" s="30" t="b">
        <f t="shared" si="750"/>
        <v>0</v>
      </c>
      <c r="AE531" s="30">
        <f t="shared" si="751"/>
        <v>26.064759911328629</v>
      </c>
      <c r="AF531" s="49">
        <f t="shared" si="752"/>
        <v>32.201460936368619</v>
      </c>
    </row>
    <row r="532" spans="1:32" ht="16.5" x14ac:dyDescent="0.3">
      <c r="A532" s="2">
        <v>42908.916666660036</v>
      </c>
      <c r="B532" s="8">
        <v>11824.717274305556</v>
      </c>
      <c r="C532" s="8">
        <f t="shared" si="729"/>
        <v>31.705427095258596</v>
      </c>
      <c r="D532" s="8">
        <f t="shared" si="730"/>
        <v>11793.011847210297</v>
      </c>
      <c r="E532" s="8">
        <f t="shared" si="731"/>
        <v>11554.907495015723</v>
      </c>
      <c r="F532" s="9">
        <f t="shared" si="732"/>
        <v>238.10435219457344</v>
      </c>
      <c r="G532" s="13">
        <f t="shared" si="725"/>
        <v>2.0606339972629045E-2</v>
      </c>
      <c r="H532" s="24" t="b">
        <f t="shared" si="733"/>
        <v>0</v>
      </c>
      <c r="I532" s="24" t="b">
        <f t="shared" si="734"/>
        <v>0</v>
      </c>
      <c r="J532" s="24">
        <f t="shared" si="735"/>
        <v>2.8413894797919583E-2</v>
      </c>
      <c r="K532" s="24" t="b">
        <f t="shared" si="736"/>
        <v>0</v>
      </c>
      <c r="L532" s="24">
        <f t="shared" si="737"/>
        <v>2.8413894797919583E-2</v>
      </c>
      <c r="M532" s="24" t="b">
        <f t="shared" si="738"/>
        <v>0</v>
      </c>
      <c r="N532" s="24" t="b">
        <f t="shared" si="739"/>
        <v>0</v>
      </c>
      <c r="O532" s="24">
        <f t="shared" si="740"/>
        <v>-96.981045782679246</v>
      </c>
      <c r="P532" s="24" t="b">
        <f t="shared" si="741"/>
        <v>0</v>
      </c>
      <c r="Q532" s="24">
        <f t="shared" si="742"/>
        <v>-96.981045782679246</v>
      </c>
      <c r="R532" s="48">
        <f t="shared" si="743"/>
        <v>238.10435219457344</v>
      </c>
      <c r="S532" s="49">
        <v>31.705427095258596</v>
      </c>
      <c r="T532" s="19">
        <f t="shared" si="726"/>
        <v>2.743892766682461E-3</v>
      </c>
      <c r="U532" s="28">
        <f t="shared" si="727"/>
        <v>2.6741140977971927E-3</v>
      </c>
      <c r="V532" s="30" t="b">
        <f t="shared" ref="V532:X532" si="765">IF(AND($D532&lt;V$2,$D532&gt;W$2),V$3 )</f>
        <v>0</v>
      </c>
      <c r="W532" s="30" t="b">
        <f t="shared" si="765"/>
        <v>0</v>
      </c>
      <c r="X532" s="30">
        <f t="shared" si="765"/>
        <v>4.7702342923554032E-4</v>
      </c>
      <c r="Y532" s="30" t="b">
        <f t="shared" si="745"/>
        <v>0</v>
      </c>
      <c r="Z532" s="30">
        <f t="shared" si="746"/>
        <v>4.7702342923554032E-4</v>
      </c>
      <c r="AA532" s="30" t="b">
        <f t="shared" si="747"/>
        <v>0</v>
      </c>
      <c r="AB532" s="30" t="b">
        <f t="shared" si="748"/>
        <v>0</v>
      </c>
      <c r="AC532" s="30">
        <f t="shared" si="749"/>
        <v>26.064759911328629</v>
      </c>
      <c r="AD532" s="30" t="b">
        <f t="shared" si="750"/>
        <v>0</v>
      </c>
      <c r="AE532" s="30">
        <f t="shared" si="751"/>
        <v>26.064759911328629</v>
      </c>
      <c r="AF532" s="49">
        <f t="shared" si="752"/>
        <v>31.705427095258596</v>
      </c>
    </row>
    <row r="533" spans="1:32" ht="16.5" x14ac:dyDescent="0.3">
      <c r="A533" s="2">
        <v>42908.9583333267</v>
      </c>
      <c r="B533" s="8">
        <v>10956.738640407986</v>
      </c>
      <c r="C533" s="8">
        <f t="shared" si="729"/>
        <v>31.291380950813597</v>
      </c>
      <c r="D533" s="8">
        <f t="shared" si="730"/>
        <v>10925.447259457173</v>
      </c>
      <c r="E533" s="8">
        <f t="shared" si="731"/>
        <v>10711.993796189417</v>
      </c>
      <c r="F533" s="9">
        <f t="shared" si="732"/>
        <v>213.45346326775569</v>
      </c>
      <c r="G533" s="13">
        <f t="shared" si="725"/>
        <v>1.9926585781228478E-2</v>
      </c>
      <c r="H533" s="24" t="b">
        <f t="shared" si="733"/>
        <v>0</v>
      </c>
      <c r="I533" s="24" t="b">
        <f t="shared" si="734"/>
        <v>0</v>
      </c>
      <c r="J533" s="24">
        <f t="shared" si="735"/>
        <v>2.8413894797919583E-2</v>
      </c>
      <c r="K533" s="24" t="b">
        <f t="shared" si="736"/>
        <v>0</v>
      </c>
      <c r="L533" s="24">
        <f t="shared" si="737"/>
        <v>2.8413894797919583E-2</v>
      </c>
      <c r="M533" s="24" t="b">
        <f t="shared" si="738"/>
        <v>0</v>
      </c>
      <c r="N533" s="24" t="b">
        <f t="shared" si="739"/>
        <v>0</v>
      </c>
      <c r="O533" s="24">
        <f t="shared" si="740"/>
        <v>-96.981045782679246</v>
      </c>
      <c r="P533" s="24" t="b">
        <f t="shared" si="741"/>
        <v>0</v>
      </c>
      <c r="Q533" s="24">
        <f t="shared" si="742"/>
        <v>-96.981045782679246</v>
      </c>
      <c r="R533" s="48">
        <f t="shared" si="743"/>
        <v>213.45346326775569</v>
      </c>
      <c r="S533" s="49">
        <v>31.291380950813597</v>
      </c>
      <c r="T533" s="19">
        <f t="shared" si="726"/>
        <v>2.9211537596245522E-3</v>
      </c>
      <c r="U533" s="28">
        <f t="shared" si="727"/>
        <v>2.8477698814062804E-3</v>
      </c>
      <c r="V533" s="30" t="b">
        <f t="shared" ref="V533:X533" si="766">IF(AND($D533&lt;V$2,$D533&gt;W$2),V$3 )</f>
        <v>0</v>
      </c>
      <c r="W533" s="30" t="b">
        <f t="shared" si="766"/>
        <v>0</v>
      </c>
      <c r="X533" s="30">
        <f t="shared" si="766"/>
        <v>4.7702342923554032E-4</v>
      </c>
      <c r="Y533" s="30" t="b">
        <f t="shared" si="745"/>
        <v>0</v>
      </c>
      <c r="Z533" s="30">
        <f t="shared" si="746"/>
        <v>4.7702342923554032E-4</v>
      </c>
      <c r="AA533" s="30" t="b">
        <f t="shared" si="747"/>
        <v>0</v>
      </c>
      <c r="AB533" s="30" t="b">
        <f t="shared" si="748"/>
        <v>0</v>
      </c>
      <c r="AC533" s="30">
        <f t="shared" si="749"/>
        <v>26.064759911328629</v>
      </c>
      <c r="AD533" s="30" t="b">
        <f t="shared" si="750"/>
        <v>0</v>
      </c>
      <c r="AE533" s="30">
        <f t="shared" si="751"/>
        <v>26.064759911328629</v>
      </c>
      <c r="AF533" s="49">
        <f t="shared" si="752"/>
        <v>31.291380950813597</v>
      </c>
    </row>
    <row r="534" spans="1:32" ht="16.5" x14ac:dyDescent="0.3">
      <c r="A534" s="2">
        <v>42908.999999993364</v>
      </c>
      <c r="B534" s="8">
        <v>10421.439954969617</v>
      </c>
      <c r="C534" s="8">
        <f t="shared" si="729"/>
        <v>31.036030936220513</v>
      </c>
      <c r="D534" s="8">
        <f t="shared" si="730"/>
        <v>10390.403924033397</v>
      </c>
      <c r="E534" s="8">
        <f t="shared" si="731"/>
        <v>10192.153125810701</v>
      </c>
      <c r="F534" s="9">
        <f t="shared" si="732"/>
        <v>198.25079822269652</v>
      </c>
      <c r="G534" s="13">
        <f t="shared" si="725"/>
        <v>1.9451316691921003E-2</v>
      </c>
      <c r="H534" s="24" t="b">
        <f t="shared" si="733"/>
        <v>0</v>
      </c>
      <c r="I534" s="24" t="b">
        <f t="shared" si="734"/>
        <v>0</v>
      </c>
      <c r="J534" s="24">
        <f t="shared" si="735"/>
        <v>2.8413894797919583E-2</v>
      </c>
      <c r="K534" s="24" t="b">
        <f t="shared" si="736"/>
        <v>0</v>
      </c>
      <c r="L534" s="24">
        <f t="shared" si="737"/>
        <v>2.8413894797919583E-2</v>
      </c>
      <c r="M534" s="24" t="b">
        <f t="shared" si="738"/>
        <v>0</v>
      </c>
      <c r="N534" s="24" t="b">
        <f t="shared" si="739"/>
        <v>0</v>
      </c>
      <c r="O534" s="24">
        <f t="shared" si="740"/>
        <v>-96.981045782679246</v>
      </c>
      <c r="P534" s="24" t="b">
        <f t="shared" si="741"/>
        <v>0</v>
      </c>
      <c r="Q534" s="24">
        <f t="shared" si="742"/>
        <v>-96.981045782679246</v>
      </c>
      <c r="R534" s="48">
        <f t="shared" si="743"/>
        <v>198.25079822269652</v>
      </c>
      <c r="S534" s="49">
        <v>31.036030936220513</v>
      </c>
      <c r="T534" s="19">
        <f t="shared" si="726"/>
        <v>3.0450907235316732E-3</v>
      </c>
      <c r="U534" s="28">
        <f t="shared" si="727"/>
        <v>2.9692515895821839E-3</v>
      </c>
      <c r="V534" s="30" t="b">
        <f t="shared" ref="V534:X534" si="767">IF(AND($D534&lt;V$2,$D534&gt;W$2),V$3 )</f>
        <v>0</v>
      </c>
      <c r="W534" s="30" t="b">
        <f t="shared" si="767"/>
        <v>0</v>
      </c>
      <c r="X534" s="30">
        <f t="shared" si="767"/>
        <v>4.7702342923554032E-4</v>
      </c>
      <c r="Y534" s="30" t="b">
        <f t="shared" si="745"/>
        <v>0</v>
      </c>
      <c r="Z534" s="30">
        <f t="shared" si="746"/>
        <v>4.7702342923554032E-4</v>
      </c>
      <c r="AA534" s="30" t="b">
        <f t="shared" si="747"/>
        <v>0</v>
      </c>
      <c r="AB534" s="30" t="b">
        <f t="shared" si="748"/>
        <v>0</v>
      </c>
      <c r="AC534" s="30">
        <f t="shared" si="749"/>
        <v>26.064759911328629</v>
      </c>
      <c r="AD534" s="30" t="b">
        <f t="shared" si="750"/>
        <v>0</v>
      </c>
      <c r="AE534" s="30">
        <f t="shared" si="751"/>
        <v>26.064759911328629</v>
      </c>
      <c r="AF534" s="49">
        <f t="shared" si="752"/>
        <v>31.036030936220513</v>
      </c>
    </row>
    <row r="535" spans="1:32" ht="16.5" x14ac:dyDescent="0.3">
      <c r="A535" s="2">
        <v>42909.041666660029</v>
      </c>
      <c r="B535" s="8">
        <v>10090.281443684897</v>
      </c>
      <c r="C535" s="8">
        <f t="shared" si="729"/>
        <v>30.444716613388994</v>
      </c>
      <c r="D535" s="8">
        <f t="shared" si="730"/>
        <v>10059.836727071508</v>
      </c>
      <c r="E535" s="8">
        <f t="shared" si="731"/>
        <v>9870.0722760590652</v>
      </c>
      <c r="F535" s="9">
        <f t="shared" si="732"/>
        <v>189.76445101244232</v>
      </c>
      <c r="G535" s="13">
        <f t="shared" si="725"/>
        <v>1.9226247357148202E-2</v>
      </c>
      <c r="H535" s="24" t="b">
        <f t="shared" si="733"/>
        <v>0</v>
      </c>
      <c r="I535" s="24" t="b">
        <f t="shared" si="734"/>
        <v>0</v>
      </c>
      <c r="J535" s="24" t="b">
        <f t="shared" si="735"/>
        <v>0</v>
      </c>
      <c r="K535" s="24">
        <f t="shared" si="736"/>
        <v>1.9472250337568883E-2</v>
      </c>
      <c r="L535" s="24">
        <f t="shared" si="737"/>
        <v>1.9472250337568883E-2</v>
      </c>
      <c r="M535" s="24" t="b">
        <f t="shared" si="738"/>
        <v>0</v>
      </c>
      <c r="N535" s="24" t="b">
        <f t="shared" si="739"/>
        <v>0</v>
      </c>
      <c r="O535" s="24" t="b">
        <f t="shared" si="740"/>
        <v>0</v>
      </c>
      <c r="P535" s="24">
        <f t="shared" si="741"/>
        <v>-6.1232080921636793</v>
      </c>
      <c r="Q535" s="24">
        <f t="shared" si="742"/>
        <v>-6.1232080921636793</v>
      </c>
      <c r="R535" s="48">
        <f t="shared" si="743"/>
        <v>189.76445101244232</v>
      </c>
      <c r="S535" s="49">
        <v>30.444716613388994</v>
      </c>
      <c r="T535" s="19">
        <f t="shared" si="726"/>
        <v>3.0845484979107976E-3</v>
      </c>
      <c r="U535" s="28">
        <f t="shared" si="727"/>
        <v>3.0081553567586801E-3</v>
      </c>
      <c r="V535" s="30" t="b">
        <f t="shared" ref="V535:X535" si="768">IF(AND($D535&lt;V$2,$D535&gt;W$2),V$3 )</f>
        <v>0</v>
      </c>
      <c r="W535" s="30" t="b">
        <f t="shared" si="768"/>
        <v>0</v>
      </c>
      <c r="X535" s="30" t="b">
        <f t="shared" si="768"/>
        <v>0</v>
      </c>
      <c r="Y535" s="30">
        <f t="shared" si="745"/>
        <v>2.1268721667216761E-3</v>
      </c>
      <c r="Z535" s="30">
        <f t="shared" si="746"/>
        <v>2.1268721667216761E-3</v>
      </c>
      <c r="AA535" s="30" t="b">
        <f t="shared" si="747"/>
        <v>0</v>
      </c>
      <c r="AB535" s="30" t="b">
        <f t="shared" si="748"/>
        <v>0</v>
      </c>
      <c r="AC535" s="30" t="b">
        <f t="shared" si="749"/>
        <v>0</v>
      </c>
      <c r="AD535" s="30">
        <f t="shared" si="750"/>
        <v>8.9839778564273765</v>
      </c>
      <c r="AE535" s="30">
        <f t="shared" si="751"/>
        <v>8.9839778564273765</v>
      </c>
      <c r="AF535" s="49">
        <f t="shared" si="752"/>
        <v>30.444716613388994</v>
      </c>
    </row>
    <row r="536" spans="1:32" ht="16.5" x14ac:dyDescent="0.3">
      <c r="A536" s="2">
        <v>42909.083333326693</v>
      </c>
      <c r="B536" s="8">
        <v>9910.8434353298617</v>
      </c>
      <c r="C536" s="8">
        <f t="shared" si="729"/>
        <v>30.063074907766698</v>
      </c>
      <c r="D536" s="8">
        <f t="shared" si="730"/>
        <v>9880.7803604220953</v>
      </c>
      <c r="E536" s="8">
        <f t="shared" si="731"/>
        <v>9694.5025398055859</v>
      </c>
      <c r="F536" s="9">
        <f t="shared" si="732"/>
        <v>186.27782061650944</v>
      </c>
      <c r="G536" s="13">
        <f t="shared" si="725"/>
        <v>1.921478898495859E-2</v>
      </c>
      <c r="H536" s="24" t="b">
        <f t="shared" si="733"/>
        <v>0</v>
      </c>
      <c r="I536" s="24" t="b">
        <f t="shared" si="734"/>
        <v>0</v>
      </c>
      <c r="J536" s="24" t="b">
        <f t="shared" si="735"/>
        <v>0</v>
      </c>
      <c r="K536" s="24">
        <f t="shared" si="736"/>
        <v>1.9472250337568883E-2</v>
      </c>
      <c r="L536" s="24">
        <f t="shared" si="737"/>
        <v>1.9472250337568883E-2</v>
      </c>
      <c r="M536" s="24" t="b">
        <f t="shared" si="738"/>
        <v>0</v>
      </c>
      <c r="N536" s="24" t="b">
        <f t="shared" si="739"/>
        <v>0</v>
      </c>
      <c r="O536" s="24" t="b">
        <f t="shared" si="740"/>
        <v>0</v>
      </c>
      <c r="P536" s="24">
        <f t="shared" si="741"/>
        <v>-6.1232080921636793</v>
      </c>
      <c r="Q536" s="24">
        <f t="shared" si="742"/>
        <v>-6.1232080921636793</v>
      </c>
      <c r="R536" s="48">
        <f t="shared" si="743"/>
        <v>186.27782061650944</v>
      </c>
      <c r="S536" s="49">
        <v>30.063074907766698</v>
      </c>
      <c r="T536" s="19">
        <f t="shared" si="726"/>
        <v>3.1010435846839835E-3</v>
      </c>
      <c r="U536" s="28">
        <f t="shared" si="727"/>
        <v>3.024178416405615E-3</v>
      </c>
      <c r="V536" s="30" t="b">
        <f t="shared" ref="V536:X536" si="769">IF(AND($D536&lt;V$2,$D536&gt;W$2),V$3 )</f>
        <v>0</v>
      </c>
      <c r="W536" s="30" t="b">
        <f t="shared" si="769"/>
        <v>0</v>
      </c>
      <c r="X536" s="30" t="b">
        <f t="shared" si="769"/>
        <v>0</v>
      </c>
      <c r="Y536" s="30">
        <f t="shared" si="745"/>
        <v>2.1268721667216761E-3</v>
      </c>
      <c r="Z536" s="30">
        <f t="shared" si="746"/>
        <v>2.1268721667216761E-3</v>
      </c>
      <c r="AA536" s="30" t="b">
        <f t="shared" si="747"/>
        <v>0</v>
      </c>
      <c r="AB536" s="30" t="b">
        <f t="shared" si="748"/>
        <v>0</v>
      </c>
      <c r="AC536" s="30" t="b">
        <f t="shared" si="749"/>
        <v>0</v>
      </c>
      <c r="AD536" s="30">
        <f t="shared" si="750"/>
        <v>8.9839778564273765</v>
      </c>
      <c r="AE536" s="30">
        <f t="shared" si="751"/>
        <v>8.9839778564273765</v>
      </c>
      <c r="AF536" s="49">
        <f t="shared" si="752"/>
        <v>30.063074907766698</v>
      </c>
    </row>
    <row r="537" spans="1:32" ht="16.5" x14ac:dyDescent="0.3">
      <c r="A537" s="2">
        <v>42909.124999993357</v>
      </c>
      <c r="B537" s="8">
        <v>10025.625546875001</v>
      </c>
      <c r="C537" s="8">
        <f t="shared" si="729"/>
        <v>30.307201786049596</v>
      </c>
      <c r="D537" s="8">
        <f t="shared" si="730"/>
        <v>9995.3183450889501</v>
      </c>
      <c r="E537" s="8">
        <f t="shared" si="731"/>
        <v>9806.8102121618467</v>
      </c>
      <c r="F537" s="9">
        <f t="shared" si="732"/>
        <v>188.50813292710308</v>
      </c>
      <c r="G537" s="13">
        <f t="shared" si="725"/>
        <v>1.9222165908067235E-2</v>
      </c>
      <c r="H537" s="24" t="b">
        <f t="shared" si="733"/>
        <v>0</v>
      </c>
      <c r="I537" s="24" t="b">
        <f t="shared" si="734"/>
        <v>0</v>
      </c>
      <c r="J537" s="24" t="b">
        <f t="shared" si="735"/>
        <v>0</v>
      </c>
      <c r="K537" s="24">
        <f t="shared" si="736"/>
        <v>1.9472250337568883E-2</v>
      </c>
      <c r="L537" s="24">
        <f t="shared" si="737"/>
        <v>1.9472250337568883E-2</v>
      </c>
      <c r="M537" s="24" t="b">
        <f t="shared" si="738"/>
        <v>0</v>
      </c>
      <c r="N537" s="24" t="b">
        <f t="shared" si="739"/>
        <v>0</v>
      </c>
      <c r="O537" s="24" t="b">
        <f t="shared" si="740"/>
        <v>0</v>
      </c>
      <c r="P537" s="24">
        <f t="shared" si="741"/>
        <v>-6.1232080921636793</v>
      </c>
      <c r="Q537" s="24">
        <f t="shared" si="742"/>
        <v>-6.1232080921636793</v>
      </c>
      <c r="R537" s="48">
        <f t="shared" si="743"/>
        <v>188.50813292710308</v>
      </c>
      <c r="S537" s="49">
        <v>30.307201786049596</v>
      </c>
      <c r="T537" s="19">
        <f t="shared" si="726"/>
        <v>3.0904240145755379E-3</v>
      </c>
      <c r="U537" s="28">
        <f t="shared" si="727"/>
        <v>3.0138628154693062E-3</v>
      </c>
      <c r="V537" s="30" t="b">
        <f t="shared" ref="V537:X537" si="770">IF(AND($D537&lt;V$2,$D537&gt;W$2),V$3 )</f>
        <v>0</v>
      </c>
      <c r="W537" s="30" t="b">
        <f t="shared" si="770"/>
        <v>0</v>
      </c>
      <c r="X537" s="30" t="b">
        <f t="shared" si="770"/>
        <v>0</v>
      </c>
      <c r="Y537" s="30">
        <f t="shared" si="745"/>
        <v>2.1268721667216761E-3</v>
      </c>
      <c r="Z537" s="30">
        <f t="shared" si="746"/>
        <v>2.1268721667216761E-3</v>
      </c>
      <c r="AA537" s="30" t="b">
        <f t="shared" si="747"/>
        <v>0</v>
      </c>
      <c r="AB537" s="30" t="b">
        <f t="shared" si="748"/>
        <v>0</v>
      </c>
      <c r="AC537" s="30" t="b">
        <f t="shared" si="749"/>
        <v>0</v>
      </c>
      <c r="AD537" s="30">
        <f t="shared" si="750"/>
        <v>8.9839778564273765</v>
      </c>
      <c r="AE537" s="30">
        <f t="shared" si="751"/>
        <v>8.9839778564273765</v>
      </c>
      <c r="AF537" s="49">
        <f t="shared" si="752"/>
        <v>30.307201786049596</v>
      </c>
    </row>
    <row r="538" spans="1:32" ht="16.5" x14ac:dyDescent="0.3">
      <c r="A538" s="2">
        <v>42909.166666660021</v>
      </c>
      <c r="B538" s="8">
        <v>10484.864112413194</v>
      </c>
      <c r="C538" s="8">
        <f t="shared" si="729"/>
        <v>31.066285745300618</v>
      </c>
      <c r="D538" s="8">
        <f t="shared" si="730"/>
        <v>10453.797826667893</v>
      </c>
      <c r="E538" s="8">
        <f t="shared" si="731"/>
        <v>10253.74576076491</v>
      </c>
      <c r="F538" s="9">
        <f t="shared" si="732"/>
        <v>200.05206590298263</v>
      </c>
      <c r="G538" s="13">
        <f t="shared" si="725"/>
        <v>1.9510144933421788E-2</v>
      </c>
      <c r="H538" s="24" t="b">
        <f t="shared" si="733"/>
        <v>0</v>
      </c>
      <c r="I538" s="24" t="b">
        <f t="shared" si="734"/>
        <v>0</v>
      </c>
      <c r="J538" s="24">
        <f t="shared" si="735"/>
        <v>2.8413894797919583E-2</v>
      </c>
      <c r="K538" s="24" t="b">
        <f t="shared" si="736"/>
        <v>0</v>
      </c>
      <c r="L538" s="24">
        <f t="shared" si="737"/>
        <v>2.8413894797919583E-2</v>
      </c>
      <c r="M538" s="24" t="b">
        <f t="shared" si="738"/>
        <v>0</v>
      </c>
      <c r="N538" s="24" t="b">
        <f t="shared" si="739"/>
        <v>0</v>
      </c>
      <c r="O538" s="24">
        <f t="shared" si="740"/>
        <v>-96.981045782679246</v>
      </c>
      <c r="P538" s="24" t="b">
        <f t="shared" si="741"/>
        <v>0</v>
      </c>
      <c r="Q538" s="24">
        <f t="shared" si="742"/>
        <v>-96.981045782679246</v>
      </c>
      <c r="R538" s="48">
        <f t="shared" si="743"/>
        <v>200.05206590298263</v>
      </c>
      <c r="S538" s="49">
        <v>31.066285745300618</v>
      </c>
      <c r="T538" s="19">
        <f t="shared" si="726"/>
        <v>3.029749953833762E-3</v>
      </c>
      <c r="U538" s="28">
        <f t="shared" si="727"/>
        <v>2.9542118071398432E-3</v>
      </c>
      <c r="V538" s="30" t="b">
        <f t="shared" ref="V538:X538" si="771">IF(AND($D538&lt;V$2,$D538&gt;W$2),V$3 )</f>
        <v>0</v>
      </c>
      <c r="W538" s="30" t="b">
        <f t="shared" si="771"/>
        <v>0</v>
      </c>
      <c r="X538" s="30">
        <f t="shared" si="771"/>
        <v>4.7702342923554032E-4</v>
      </c>
      <c r="Y538" s="30" t="b">
        <f t="shared" si="745"/>
        <v>0</v>
      </c>
      <c r="Z538" s="30">
        <f t="shared" si="746"/>
        <v>4.7702342923554032E-4</v>
      </c>
      <c r="AA538" s="30" t="b">
        <f t="shared" si="747"/>
        <v>0</v>
      </c>
      <c r="AB538" s="30" t="b">
        <f t="shared" si="748"/>
        <v>0</v>
      </c>
      <c r="AC538" s="30">
        <f t="shared" si="749"/>
        <v>26.064759911328629</v>
      </c>
      <c r="AD538" s="30" t="b">
        <f t="shared" si="750"/>
        <v>0</v>
      </c>
      <c r="AE538" s="30">
        <f t="shared" si="751"/>
        <v>26.064759911328629</v>
      </c>
      <c r="AF538" s="49">
        <f t="shared" si="752"/>
        <v>31.066285745300618</v>
      </c>
    </row>
    <row r="539" spans="1:32" ht="16.5" x14ac:dyDescent="0.3">
      <c r="A539" s="2">
        <v>42909.208333326686</v>
      </c>
      <c r="B539" s="8">
        <v>11225.28675889757</v>
      </c>
      <c r="C539" s="8">
        <f t="shared" si="729"/>
        <v>31.419484695210251</v>
      </c>
      <c r="D539" s="8">
        <f t="shared" si="730"/>
        <v>11193.867274202359</v>
      </c>
      <c r="E539" s="8">
        <f t="shared" si="731"/>
        <v>10972.786952873977</v>
      </c>
      <c r="F539" s="9">
        <f t="shared" si="732"/>
        <v>221.08032132838144</v>
      </c>
      <c r="G539" s="13">
        <f t="shared" si="725"/>
        <v>2.0148055574019542E-2</v>
      </c>
      <c r="H539" s="24" t="b">
        <f t="shared" si="733"/>
        <v>0</v>
      </c>
      <c r="I539" s="24" t="b">
        <f t="shared" si="734"/>
        <v>0</v>
      </c>
      <c r="J539" s="24">
        <f t="shared" si="735"/>
        <v>2.8413894797919583E-2</v>
      </c>
      <c r="K539" s="24" t="b">
        <f t="shared" si="736"/>
        <v>0</v>
      </c>
      <c r="L539" s="24">
        <f t="shared" si="737"/>
        <v>2.8413894797919583E-2</v>
      </c>
      <c r="M539" s="24" t="b">
        <f t="shared" si="738"/>
        <v>0</v>
      </c>
      <c r="N539" s="24" t="b">
        <f t="shared" si="739"/>
        <v>0</v>
      </c>
      <c r="O539" s="24">
        <f t="shared" si="740"/>
        <v>-96.981045782679246</v>
      </c>
      <c r="P539" s="24" t="b">
        <f t="shared" si="741"/>
        <v>0</v>
      </c>
      <c r="Q539" s="24">
        <f t="shared" si="742"/>
        <v>-96.981045782679246</v>
      </c>
      <c r="R539" s="48">
        <f t="shared" si="743"/>
        <v>221.08032132838144</v>
      </c>
      <c r="S539" s="49">
        <v>31.419484695210251</v>
      </c>
      <c r="T539" s="19">
        <f t="shared" si="726"/>
        <v>2.8634005955051286E-3</v>
      </c>
      <c r="U539" s="28">
        <f t="shared" si="727"/>
        <v>2.7911792326546633E-3</v>
      </c>
      <c r="V539" s="30" t="b">
        <f t="shared" ref="V539:X539" si="772">IF(AND($D539&lt;V$2,$D539&gt;W$2),V$3 )</f>
        <v>0</v>
      </c>
      <c r="W539" s="30" t="b">
        <f t="shared" si="772"/>
        <v>0</v>
      </c>
      <c r="X539" s="30">
        <f t="shared" si="772"/>
        <v>4.7702342923554032E-4</v>
      </c>
      <c r="Y539" s="30" t="b">
        <f t="shared" si="745"/>
        <v>0</v>
      </c>
      <c r="Z539" s="30">
        <f t="shared" si="746"/>
        <v>4.7702342923554032E-4</v>
      </c>
      <c r="AA539" s="30" t="b">
        <f t="shared" si="747"/>
        <v>0</v>
      </c>
      <c r="AB539" s="30" t="b">
        <f t="shared" si="748"/>
        <v>0</v>
      </c>
      <c r="AC539" s="30">
        <f t="shared" si="749"/>
        <v>26.064759911328629</v>
      </c>
      <c r="AD539" s="30" t="b">
        <f t="shared" si="750"/>
        <v>0</v>
      </c>
      <c r="AE539" s="30">
        <f t="shared" si="751"/>
        <v>26.064759911328629</v>
      </c>
      <c r="AF539" s="49">
        <f t="shared" si="752"/>
        <v>31.419484695210251</v>
      </c>
    </row>
    <row r="540" spans="1:32" ht="16.5" x14ac:dyDescent="0.3">
      <c r="A540" s="2">
        <v>42909.24999999335</v>
      </c>
      <c r="B540" s="8">
        <v>11925.176728515626</v>
      </c>
      <c r="C540" s="8">
        <f t="shared" si="729"/>
        <v>31.753348608605016</v>
      </c>
      <c r="D540" s="8">
        <f t="shared" si="730"/>
        <v>11893.423379907021</v>
      </c>
      <c r="E540" s="8">
        <f t="shared" si="731"/>
        <v>11652.465944985905</v>
      </c>
      <c r="F540" s="9">
        <f t="shared" si="732"/>
        <v>240.95743492111598</v>
      </c>
      <c r="G540" s="13">
        <f t="shared" si="725"/>
        <v>2.0678664589858835E-2</v>
      </c>
      <c r="H540" s="24" t="b">
        <f t="shared" si="733"/>
        <v>0</v>
      </c>
      <c r="I540" s="24" t="b">
        <f t="shared" si="734"/>
        <v>0</v>
      </c>
      <c r="J540" s="24">
        <f t="shared" si="735"/>
        <v>2.8413894797919583E-2</v>
      </c>
      <c r="K540" s="24" t="b">
        <f t="shared" si="736"/>
        <v>0</v>
      </c>
      <c r="L540" s="24">
        <f t="shared" si="737"/>
        <v>2.8413894797919583E-2</v>
      </c>
      <c r="M540" s="24" t="b">
        <f t="shared" si="738"/>
        <v>0</v>
      </c>
      <c r="N540" s="24" t="b">
        <f t="shared" si="739"/>
        <v>0</v>
      </c>
      <c r="O540" s="24">
        <f t="shared" si="740"/>
        <v>-96.981045782679246</v>
      </c>
      <c r="P540" s="24" t="b">
        <f t="shared" si="741"/>
        <v>0</v>
      </c>
      <c r="Q540" s="24">
        <f t="shared" si="742"/>
        <v>-96.981045782679246</v>
      </c>
      <c r="R540" s="48">
        <f t="shared" si="743"/>
        <v>240.95743492111598</v>
      </c>
      <c r="S540" s="49">
        <v>31.753348608605016</v>
      </c>
      <c r="T540" s="19">
        <f t="shared" si="726"/>
        <v>2.7250325174534057E-3</v>
      </c>
      <c r="U540" s="28">
        <f t="shared" si="727"/>
        <v>2.655643915602962E-3</v>
      </c>
      <c r="V540" s="30" t="b">
        <f t="shared" ref="V540:X540" si="773">IF(AND($D540&lt;V$2,$D540&gt;W$2),V$3 )</f>
        <v>0</v>
      </c>
      <c r="W540" s="30" t="b">
        <f t="shared" si="773"/>
        <v>0</v>
      </c>
      <c r="X540" s="30">
        <f t="shared" si="773"/>
        <v>4.7702342923554032E-4</v>
      </c>
      <c r="Y540" s="30" t="b">
        <f t="shared" si="745"/>
        <v>0</v>
      </c>
      <c r="Z540" s="30">
        <f t="shared" si="746"/>
        <v>4.7702342923554032E-4</v>
      </c>
      <c r="AA540" s="30" t="b">
        <f t="shared" si="747"/>
        <v>0</v>
      </c>
      <c r="AB540" s="30" t="b">
        <f t="shared" si="748"/>
        <v>0</v>
      </c>
      <c r="AC540" s="30">
        <f t="shared" si="749"/>
        <v>26.064759911328629</v>
      </c>
      <c r="AD540" s="30" t="b">
        <f t="shared" si="750"/>
        <v>0</v>
      </c>
      <c r="AE540" s="30">
        <f t="shared" si="751"/>
        <v>26.064759911328629</v>
      </c>
      <c r="AF540" s="49">
        <f t="shared" si="752"/>
        <v>31.753348608605016</v>
      </c>
    </row>
    <row r="541" spans="1:32" ht="16.5" x14ac:dyDescent="0.3">
      <c r="A541" s="2">
        <v>42909.291666660014</v>
      </c>
      <c r="B541" s="8">
        <v>12513.77944281684</v>
      </c>
      <c r="C541" s="8">
        <f t="shared" si="729"/>
        <v>32.034125893838329</v>
      </c>
      <c r="D541" s="8">
        <f t="shared" si="730"/>
        <v>12481.745316923001</v>
      </c>
      <c r="E541" s="8">
        <f t="shared" si="731"/>
        <v>12224.071364376205</v>
      </c>
      <c r="F541" s="9">
        <f t="shared" si="732"/>
        <v>257.67395254679633</v>
      </c>
      <c r="G541" s="13">
        <f t="shared" si="725"/>
        <v>2.1079225150608848E-2</v>
      </c>
      <c r="H541" s="24" t="b">
        <f t="shared" si="733"/>
        <v>0</v>
      </c>
      <c r="I541" s="24" t="b">
        <f t="shared" si="734"/>
        <v>0</v>
      </c>
      <c r="J541" s="24">
        <f t="shared" si="735"/>
        <v>2.8413894797919583E-2</v>
      </c>
      <c r="K541" s="24" t="b">
        <f t="shared" si="736"/>
        <v>0</v>
      </c>
      <c r="L541" s="24">
        <f t="shared" si="737"/>
        <v>2.8413894797919583E-2</v>
      </c>
      <c r="M541" s="24" t="b">
        <f t="shared" si="738"/>
        <v>0</v>
      </c>
      <c r="N541" s="24" t="b">
        <f t="shared" si="739"/>
        <v>0</v>
      </c>
      <c r="O541" s="24">
        <f t="shared" si="740"/>
        <v>-96.981045782679246</v>
      </c>
      <c r="P541" s="24" t="b">
        <f t="shared" si="741"/>
        <v>0</v>
      </c>
      <c r="Q541" s="24">
        <f t="shared" si="742"/>
        <v>-96.981045782679246</v>
      </c>
      <c r="R541" s="48">
        <f t="shared" si="743"/>
        <v>257.67395254679633</v>
      </c>
      <c r="S541" s="49">
        <v>32.034125893838329</v>
      </c>
      <c r="T541" s="19">
        <f t="shared" si="726"/>
        <v>2.6205774605663089E-3</v>
      </c>
      <c r="U541" s="28">
        <f t="shared" si="727"/>
        <v>2.5533717457536273E-3</v>
      </c>
      <c r="V541" s="30" t="b">
        <f t="shared" ref="V541:X541" si="774">IF(AND($D541&lt;V$2,$D541&gt;W$2),V$3 )</f>
        <v>0</v>
      </c>
      <c r="W541" s="30" t="b">
        <f t="shared" si="774"/>
        <v>0</v>
      </c>
      <c r="X541" s="30">
        <f t="shared" si="774"/>
        <v>4.7702342923554032E-4</v>
      </c>
      <c r="Y541" s="30" t="b">
        <f t="shared" si="745"/>
        <v>0</v>
      </c>
      <c r="Z541" s="30">
        <f t="shared" si="746"/>
        <v>4.7702342923554032E-4</v>
      </c>
      <c r="AA541" s="30" t="b">
        <f t="shared" si="747"/>
        <v>0</v>
      </c>
      <c r="AB541" s="30" t="b">
        <f t="shared" si="748"/>
        <v>0</v>
      </c>
      <c r="AC541" s="30">
        <f t="shared" si="749"/>
        <v>26.064759911328629</v>
      </c>
      <c r="AD541" s="30" t="b">
        <f t="shared" si="750"/>
        <v>0</v>
      </c>
      <c r="AE541" s="30">
        <f t="shared" si="751"/>
        <v>26.064759911328629</v>
      </c>
      <c r="AF541" s="49">
        <f t="shared" si="752"/>
        <v>32.034125893838329</v>
      </c>
    </row>
    <row r="542" spans="1:32" ht="16.5" x14ac:dyDescent="0.3">
      <c r="A542" s="2">
        <v>42909.333333326678</v>
      </c>
      <c r="B542" s="8">
        <v>13238.116036783855</v>
      </c>
      <c r="C542" s="8">
        <f t="shared" si="729"/>
        <v>32.379651419813264</v>
      </c>
      <c r="D542" s="8">
        <f t="shared" si="730"/>
        <v>13205.736385364042</v>
      </c>
      <c r="E542" s="8">
        <f t="shared" si="731"/>
        <v>12927.491026763928</v>
      </c>
      <c r="F542" s="9">
        <f t="shared" si="732"/>
        <v>278.24535860011343</v>
      </c>
      <c r="G542" s="13">
        <f t="shared" si="725"/>
        <v>2.1523539101598214E-2</v>
      </c>
      <c r="H542" s="24" t="b">
        <f t="shared" si="733"/>
        <v>0</v>
      </c>
      <c r="I542" s="24" t="b">
        <f t="shared" si="734"/>
        <v>0</v>
      </c>
      <c r="J542" s="24">
        <f t="shared" si="735"/>
        <v>2.8413894797919583E-2</v>
      </c>
      <c r="K542" s="24" t="b">
        <f t="shared" si="736"/>
        <v>0</v>
      </c>
      <c r="L542" s="24">
        <f t="shared" si="737"/>
        <v>2.8413894797919583E-2</v>
      </c>
      <c r="M542" s="24" t="b">
        <f t="shared" si="738"/>
        <v>0</v>
      </c>
      <c r="N542" s="24" t="b">
        <f t="shared" si="739"/>
        <v>0</v>
      </c>
      <c r="O542" s="24">
        <f t="shared" si="740"/>
        <v>-96.981045782679246</v>
      </c>
      <c r="P542" s="24" t="b">
        <f t="shared" si="741"/>
        <v>0</v>
      </c>
      <c r="Q542" s="24">
        <f t="shared" si="742"/>
        <v>-96.981045782679246</v>
      </c>
      <c r="R542" s="48">
        <f t="shared" si="743"/>
        <v>278.24535860011343</v>
      </c>
      <c r="S542" s="49">
        <v>32.379651419813264</v>
      </c>
      <c r="T542" s="19">
        <f t="shared" si="726"/>
        <v>2.5047127360426948E-3</v>
      </c>
      <c r="U542" s="28">
        <f t="shared" si="727"/>
        <v>2.4399730183851383E-3</v>
      </c>
      <c r="V542" s="30" t="b">
        <f t="shared" ref="V542:X542" si="775">IF(AND($D542&lt;V$2,$D542&gt;W$2),V$3 )</f>
        <v>0</v>
      </c>
      <c r="W542" s="30" t="b">
        <f t="shared" si="775"/>
        <v>0</v>
      </c>
      <c r="X542" s="30">
        <f t="shared" si="775"/>
        <v>4.7702342923554032E-4</v>
      </c>
      <c r="Y542" s="30" t="b">
        <f t="shared" si="745"/>
        <v>0</v>
      </c>
      <c r="Z542" s="30">
        <f t="shared" si="746"/>
        <v>4.7702342923554032E-4</v>
      </c>
      <c r="AA542" s="30" t="b">
        <f t="shared" si="747"/>
        <v>0</v>
      </c>
      <c r="AB542" s="30" t="b">
        <f t="shared" si="748"/>
        <v>0</v>
      </c>
      <c r="AC542" s="30">
        <f t="shared" si="749"/>
        <v>26.064759911328629</v>
      </c>
      <c r="AD542" s="30" t="b">
        <f t="shared" si="750"/>
        <v>0</v>
      </c>
      <c r="AE542" s="30">
        <f t="shared" si="751"/>
        <v>26.064759911328629</v>
      </c>
      <c r="AF542" s="49">
        <f t="shared" si="752"/>
        <v>32.379651419813264</v>
      </c>
    </row>
    <row r="543" spans="1:32" ht="16.5" x14ac:dyDescent="0.3">
      <c r="A543" s="2">
        <v>42909.374999993342</v>
      </c>
      <c r="B543" s="8">
        <v>14229.723177083333</v>
      </c>
      <c r="C543" s="8">
        <f t="shared" si="729"/>
        <v>32.852671258333366</v>
      </c>
      <c r="D543" s="8">
        <f t="shared" si="730"/>
        <v>14196.870505825</v>
      </c>
      <c r="E543" s="8">
        <f t="shared" si="731"/>
        <v>13890.46316659548</v>
      </c>
      <c r="F543" s="9">
        <f t="shared" si="732"/>
        <v>306.40733922951966</v>
      </c>
      <c r="G543" s="13">
        <f t="shared" si="725"/>
        <v>2.205882810059093E-2</v>
      </c>
      <c r="H543" s="24" t="b">
        <f t="shared" si="733"/>
        <v>0</v>
      </c>
      <c r="I543" s="24" t="b">
        <f t="shared" si="734"/>
        <v>0</v>
      </c>
      <c r="J543" s="24">
        <f t="shared" si="735"/>
        <v>2.8413894797919583E-2</v>
      </c>
      <c r="K543" s="24" t="b">
        <f t="shared" si="736"/>
        <v>0</v>
      </c>
      <c r="L543" s="24">
        <f t="shared" si="737"/>
        <v>2.8413894797919583E-2</v>
      </c>
      <c r="M543" s="24" t="b">
        <f t="shared" si="738"/>
        <v>0</v>
      </c>
      <c r="N543" s="24" t="b">
        <f t="shared" si="739"/>
        <v>0</v>
      </c>
      <c r="O543" s="24">
        <f t="shared" si="740"/>
        <v>-96.981045782679246</v>
      </c>
      <c r="P543" s="24" t="b">
        <f t="shared" si="741"/>
        <v>0</v>
      </c>
      <c r="Q543" s="24">
        <f t="shared" si="742"/>
        <v>-96.981045782679246</v>
      </c>
      <c r="R543" s="48">
        <f t="shared" si="743"/>
        <v>306.40733922951966</v>
      </c>
      <c r="S543" s="49">
        <v>32.852671258333366</v>
      </c>
      <c r="T543" s="19">
        <f t="shared" si="726"/>
        <v>2.3651242485088048E-3</v>
      </c>
      <c r="U543" s="28">
        <f t="shared" si="727"/>
        <v>2.3034178122988353E-3</v>
      </c>
      <c r="V543" s="30" t="b">
        <f t="shared" ref="V543:X543" si="776">IF(AND($D543&lt;V$2,$D543&gt;W$2),V$3 )</f>
        <v>0</v>
      </c>
      <c r="W543" s="30" t="b">
        <f t="shared" si="776"/>
        <v>0</v>
      </c>
      <c r="X543" s="30">
        <f t="shared" si="776"/>
        <v>4.7702342923554032E-4</v>
      </c>
      <c r="Y543" s="30" t="b">
        <f t="shared" si="745"/>
        <v>0</v>
      </c>
      <c r="Z543" s="30">
        <f t="shared" si="746"/>
        <v>4.7702342923554032E-4</v>
      </c>
      <c r="AA543" s="30" t="b">
        <f t="shared" si="747"/>
        <v>0</v>
      </c>
      <c r="AB543" s="30" t="b">
        <f t="shared" si="748"/>
        <v>0</v>
      </c>
      <c r="AC543" s="30">
        <f t="shared" si="749"/>
        <v>26.064759911328629</v>
      </c>
      <c r="AD543" s="30" t="b">
        <f t="shared" si="750"/>
        <v>0</v>
      </c>
      <c r="AE543" s="30">
        <f t="shared" si="751"/>
        <v>26.064759911328629</v>
      </c>
      <c r="AF543" s="49">
        <f t="shared" si="752"/>
        <v>32.852671258333366</v>
      </c>
    </row>
    <row r="544" spans="1:32" ht="16.5" x14ac:dyDescent="0.3">
      <c r="A544" s="2">
        <v>42909.416666660007</v>
      </c>
      <c r="B544" s="8">
        <v>15131.686228298611</v>
      </c>
      <c r="C544" s="8">
        <f t="shared" si="729"/>
        <v>34.124129103615779</v>
      </c>
      <c r="D544" s="8">
        <f t="shared" si="730"/>
        <v>15097.562099194996</v>
      </c>
      <c r="E544" s="8">
        <f t="shared" si="731"/>
        <v>14761.671833464321</v>
      </c>
      <c r="F544" s="9">
        <f t="shared" si="732"/>
        <v>335.89026573067565</v>
      </c>
      <c r="G544" s="13">
        <f t="shared" si="725"/>
        <v>2.2754215750090127E-2</v>
      </c>
      <c r="H544" s="24" t="b">
        <f t="shared" si="733"/>
        <v>0</v>
      </c>
      <c r="I544" s="24">
        <f t="shared" si="734"/>
        <v>3.3608777590990367E-2</v>
      </c>
      <c r="J544" s="24" t="b">
        <f t="shared" si="735"/>
        <v>0</v>
      </c>
      <c r="K544" s="24" t="b">
        <f t="shared" si="736"/>
        <v>0</v>
      </c>
      <c r="L544" s="24">
        <f t="shared" si="737"/>
        <v>3.3608777590990367E-2</v>
      </c>
      <c r="M544" s="24" t="b">
        <f t="shared" si="738"/>
        <v>0</v>
      </c>
      <c r="N544" s="24">
        <f t="shared" si="739"/>
        <v>-171.52034102733461</v>
      </c>
      <c r="O544" s="24" t="b">
        <f t="shared" si="740"/>
        <v>0</v>
      </c>
      <c r="P544" s="24" t="b">
        <f t="shared" si="741"/>
        <v>0</v>
      </c>
      <c r="Q544" s="24">
        <f t="shared" si="742"/>
        <v>-171.52034102733461</v>
      </c>
      <c r="R544" s="48">
        <f t="shared" si="743"/>
        <v>335.89026573067565</v>
      </c>
      <c r="S544" s="49">
        <v>34.124129103615779</v>
      </c>
      <c r="T544" s="19">
        <f t="shared" si="726"/>
        <v>2.3116710280916336E-3</v>
      </c>
      <c r="U544" s="28">
        <f t="shared" si="727"/>
        <v>2.2500696170818365E-3</v>
      </c>
      <c r="V544" s="30" t="b">
        <f t="shared" ref="V544:X544" si="777">IF(AND($D544&lt;V$2,$D544&gt;W$2),V$3 )</f>
        <v>0</v>
      </c>
      <c r="W544" s="30">
        <f t="shared" si="777"/>
        <v>2.2578403714412637E-3</v>
      </c>
      <c r="X544" s="30" t="b">
        <f t="shared" si="777"/>
        <v>0</v>
      </c>
      <c r="Y544" s="30" t="b">
        <f t="shared" si="745"/>
        <v>0</v>
      </c>
      <c r="Z544" s="30">
        <f t="shared" si="746"/>
        <v>2.2578403714412637E-3</v>
      </c>
      <c r="AA544" s="30" t="b">
        <f t="shared" si="747"/>
        <v>0</v>
      </c>
      <c r="AB544" s="30">
        <f t="shared" si="748"/>
        <v>-4.0802950618612499E-2</v>
      </c>
      <c r="AC544" s="30" t="b">
        <f t="shared" si="749"/>
        <v>0</v>
      </c>
      <c r="AD544" s="30" t="b">
        <f t="shared" si="750"/>
        <v>0</v>
      </c>
      <c r="AE544" s="30">
        <f t="shared" si="751"/>
        <v>-4.0802950618612499E-2</v>
      </c>
      <c r="AF544" s="49">
        <f t="shared" si="752"/>
        <v>34.124129103615779</v>
      </c>
    </row>
    <row r="545" spans="1:32" ht="16.5" x14ac:dyDescent="0.3">
      <c r="A545" s="2">
        <v>42909.458333326671</v>
      </c>
      <c r="B545" s="8">
        <v>15884.859023437501</v>
      </c>
      <c r="C545" s="8">
        <f t="shared" si="729"/>
        <v>35.82467304715162</v>
      </c>
      <c r="D545" s="8">
        <f t="shared" si="730"/>
        <v>15849.03435039035</v>
      </c>
      <c r="E545" s="8">
        <f t="shared" si="731"/>
        <v>15487.888020903449</v>
      </c>
      <c r="F545" s="9">
        <f t="shared" si="732"/>
        <v>361.14632948690115</v>
      </c>
      <c r="G545" s="13">
        <f t="shared" si="725"/>
        <v>2.3317984285492952E-2</v>
      </c>
      <c r="H545" s="24" t="b">
        <f t="shared" si="733"/>
        <v>0</v>
      </c>
      <c r="I545" s="24">
        <f t="shared" si="734"/>
        <v>3.3608777590990367E-2</v>
      </c>
      <c r="J545" s="24" t="b">
        <f t="shared" si="735"/>
        <v>0</v>
      </c>
      <c r="K545" s="24" t="b">
        <f t="shared" si="736"/>
        <v>0</v>
      </c>
      <c r="L545" s="24">
        <f t="shared" si="737"/>
        <v>3.3608777590990367E-2</v>
      </c>
      <c r="M545" s="24" t="b">
        <f t="shared" si="738"/>
        <v>0</v>
      </c>
      <c r="N545" s="24">
        <f t="shared" si="739"/>
        <v>-171.52034102733461</v>
      </c>
      <c r="O545" s="24" t="b">
        <f t="shared" si="740"/>
        <v>0</v>
      </c>
      <c r="P545" s="24" t="b">
        <f t="shared" si="741"/>
        <v>0</v>
      </c>
      <c r="Q545" s="24">
        <f t="shared" si="742"/>
        <v>-171.52034102733461</v>
      </c>
      <c r="R545" s="48">
        <f t="shared" si="743"/>
        <v>361.14632948690115</v>
      </c>
      <c r="S545" s="49">
        <v>35.82467304715162</v>
      </c>
      <c r="T545" s="19">
        <f t="shared" si="726"/>
        <v>2.3130767086384108E-3</v>
      </c>
      <c r="U545" s="28">
        <f t="shared" si="727"/>
        <v>2.2501968966987169E-3</v>
      </c>
      <c r="V545" s="30" t="b">
        <f t="shared" ref="V545:X545" si="778">IF(AND($D545&lt;V$2,$D545&gt;W$2),V$3 )</f>
        <v>0</v>
      </c>
      <c r="W545" s="30">
        <f t="shared" si="778"/>
        <v>2.2578403714412637E-3</v>
      </c>
      <c r="X545" s="30" t="b">
        <f t="shared" si="778"/>
        <v>0</v>
      </c>
      <c r="Y545" s="30" t="b">
        <f t="shared" si="745"/>
        <v>0</v>
      </c>
      <c r="Z545" s="30">
        <f t="shared" si="746"/>
        <v>2.2578403714412637E-3</v>
      </c>
      <c r="AA545" s="30" t="b">
        <f t="shared" si="747"/>
        <v>0</v>
      </c>
      <c r="AB545" s="30">
        <f t="shared" si="748"/>
        <v>-4.0802950618612499E-2</v>
      </c>
      <c r="AC545" s="30" t="b">
        <f t="shared" si="749"/>
        <v>0</v>
      </c>
      <c r="AD545" s="30" t="b">
        <f t="shared" si="750"/>
        <v>0</v>
      </c>
      <c r="AE545" s="30">
        <f t="shared" si="751"/>
        <v>-4.0802950618612499E-2</v>
      </c>
      <c r="AF545" s="49">
        <f t="shared" si="752"/>
        <v>35.82467304715162</v>
      </c>
    </row>
    <row r="546" spans="1:32" ht="16.5" x14ac:dyDescent="0.3">
      <c r="A546" s="2">
        <v>42909.499999993335</v>
      </c>
      <c r="B546" s="8">
        <v>16592.991959635416</v>
      </c>
      <c r="C546" s="8">
        <f t="shared" si="729"/>
        <v>37.423524178846513</v>
      </c>
      <c r="D546" s="8">
        <f t="shared" si="730"/>
        <v>16555.568435456567</v>
      </c>
      <c r="E546" s="8">
        <f t="shared" si="731"/>
        <v>16170.676359044222</v>
      </c>
      <c r="F546" s="9">
        <f t="shared" si="732"/>
        <v>384.89207641234549</v>
      </c>
      <c r="G546" s="13">
        <f t="shared" si="725"/>
        <v>2.3801853915471894E-2</v>
      </c>
      <c r="H546" s="24" t="b">
        <f t="shared" si="733"/>
        <v>0</v>
      </c>
      <c r="I546" s="24">
        <f t="shared" si="734"/>
        <v>3.3608777590990367E-2</v>
      </c>
      <c r="J546" s="24" t="b">
        <f t="shared" si="735"/>
        <v>0</v>
      </c>
      <c r="K546" s="24" t="b">
        <f t="shared" si="736"/>
        <v>0</v>
      </c>
      <c r="L546" s="24">
        <f t="shared" si="737"/>
        <v>3.3608777590990367E-2</v>
      </c>
      <c r="M546" s="24" t="b">
        <f t="shared" si="738"/>
        <v>0</v>
      </c>
      <c r="N546" s="24">
        <f t="shared" si="739"/>
        <v>-171.52034102733461</v>
      </c>
      <c r="O546" s="24" t="b">
        <f t="shared" si="740"/>
        <v>0</v>
      </c>
      <c r="P546" s="24" t="b">
        <f t="shared" si="741"/>
        <v>0</v>
      </c>
      <c r="Q546" s="24">
        <f t="shared" si="742"/>
        <v>-171.52034102733461</v>
      </c>
      <c r="R546" s="48">
        <f t="shared" si="743"/>
        <v>384.89207641234549</v>
      </c>
      <c r="S546" s="49">
        <v>37.423524178846513</v>
      </c>
      <c r="T546" s="19">
        <f t="shared" si="726"/>
        <v>2.314283172077439E-3</v>
      </c>
      <c r="U546" s="28">
        <f t="shared" si="727"/>
        <v>2.2503060260442302E-3</v>
      </c>
      <c r="V546" s="30" t="b">
        <f t="shared" ref="V546:X546" si="779">IF(AND($D546&lt;V$2,$D546&gt;W$2),V$3 )</f>
        <v>0</v>
      </c>
      <c r="W546" s="30">
        <f t="shared" si="779"/>
        <v>2.2578403714412637E-3</v>
      </c>
      <c r="X546" s="30" t="b">
        <f t="shared" si="779"/>
        <v>0</v>
      </c>
      <c r="Y546" s="30" t="b">
        <f t="shared" si="745"/>
        <v>0</v>
      </c>
      <c r="Z546" s="30">
        <f t="shared" si="746"/>
        <v>2.2578403714412637E-3</v>
      </c>
      <c r="AA546" s="30" t="b">
        <f t="shared" si="747"/>
        <v>0</v>
      </c>
      <c r="AB546" s="30">
        <f t="shared" si="748"/>
        <v>-4.0802950618612499E-2</v>
      </c>
      <c r="AC546" s="30" t="b">
        <f t="shared" si="749"/>
        <v>0</v>
      </c>
      <c r="AD546" s="30" t="b">
        <f t="shared" si="750"/>
        <v>0</v>
      </c>
      <c r="AE546" s="30">
        <f t="shared" si="751"/>
        <v>-4.0802950618612499E-2</v>
      </c>
      <c r="AF546" s="49">
        <f t="shared" si="752"/>
        <v>37.423524178846513</v>
      </c>
    </row>
    <row r="547" spans="1:32" ht="16.5" x14ac:dyDescent="0.3">
      <c r="A547" s="2">
        <v>42909.541666659999</v>
      </c>
      <c r="B547" s="8">
        <v>17147.688930121527</v>
      </c>
      <c r="C547" s="8">
        <f t="shared" si="729"/>
        <v>38.675941392726223</v>
      </c>
      <c r="D547" s="8">
        <f t="shared" si="730"/>
        <v>17109.012988728802</v>
      </c>
      <c r="E547" s="8">
        <f t="shared" si="731"/>
        <v>16705.520317416584</v>
      </c>
      <c r="F547" s="9">
        <f t="shared" si="732"/>
        <v>403.49267131221706</v>
      </c>
      <c r="G547" s="13">
        <f t="shared" si="725"/>
        <v>2.415325375358407E-2</v>
      </c>
      <c r="H547" s="24" t="b">
        <f t="shared" si="733"/>
        <v>0</v>
      </c>
      <c r="I547" s="24">
        <f t="shared" si="734"/>
        <v>3.3608777590990367E-2</v>
      </c>
      <c r="J547" s="24" t="b">
        <f t="shared" si="735"/>
        <v>0</v>
      </c>
      <c r="K547" s="24" t="b">
        <f t="shared" si="736"/>
        <v>0</v>
      </c>
      <c r="L547" s="24">
        <f t="shared" si="737"/>
        <v>3.3608777590990367E-2</v>
      </c>
      <c r="M547" s="24" t="b">
        <f t="shared" si="738"/>
        <v>0</v>
      </c>
      <c r="N547" s="24">
        <f t="shared" si="739"/>
        <v>-171.52034102733461</v>
      </c>
      <c r="O547" s="24" t="b">
        <f t="shared" si="740"/>
        <v>0</v>
      </c>
      <c r="P547" s="24" t="b">
        <f t="shared" si="741"/>
        <v>0</v>
      </c>
      <c r="Q547" s="24">
        <f t="shared" si="742"/>
        <v>-171.52034102733461</v>
      </c>
      <c r="R547" s="48">
        <f t="shared" si="743"/>
        <v>403.49267131221706</v>
      </c>
      <c r="S547" s="49">
        <v>38.675941392726223</v>
      </c>
      <c r="T547" s="19">
        <f t="shared" si="726"/>
        <v>2.3151593400179255E-3</v>
      </c>
      <c r="U547" s="28">
        <f t="shared" si="727"/>
        <v>2.250385214201412E-3</v>
      </c>
      <c r="V547" s="30" t="b">
        <f t="shared" ref="V547:X547" si="780">IF(AND($D547&lt;V$2,$D547&gt;W$2),V$3 )</f>
        <v>0</v>
      </c>
      <c r="W547" s="30">
        <f t="shared" si="780"/>
        <v>2.2578403714412637E-3</v>
      </c>
      <c r="X547" s="30" t="b">
        <f t="shared" si="780"/>
        <v>0</v>
      </c>
      <c r="Y547" s="30" t="b">
        <f t="shared" si="745"/>
        <v>0</v>
      </c>
      <c r="Z547" s="30">
        <f t="shared" si="746"/>
        <v>2.2578403714412637E-3</v>
      </c>
      <c r="AA547" s="30" t="b">
        <f t="shared" si="747"/>
        <v>0</v>
      </c>
      <c r="AB547" s="30">
        <f t="shared" si="748"/>
        <v>-4.0802950618612499E-2</v>
      </c>
      <c r="AC547" s="30" t="b">
        <f t="shared" si="749"/>
        <v>0</v>
      </c>
      <c r="AD547" s="30" t="b">
        <f t="shared" si="750"/>
        <v>0</v>
      </c>
      <c r="AE547" s="30">
        <f t="shared" si="751"/>
        <v>-4.0802950618612499E-2</v>
      </c>
      <c r="AF547" s="49">
        <f t="shared" si="752"/>
        <v>38.675941392726223</v>
      </c>
    </row>
    <row r="548" spans="1:32" ht="16.5" x14ac:dyDescent="0.3">
      <c r="A548" s="2">
        <v>42909.583333326664</v>
      </c>
      <c r="B548" s="8">
        <v>17522.58283203125</v>
      </c>
      <c r="C548" s="8">
        <f t="shared" si="729"/>
        <v>39.522391979465134</v>
      </c>
      <c r="D548" s="8">
        <f t="shared" si="730"/>
        <v>17483.060440051784</v>
      </c>
      <c r="E548" s="8">
        <f t="shared" si="731"/>
        <v>17066.996491139576</v>
      </c>
      <c r="F548" s="9">
        <f t="shared" si="732"/>
        <v>416.06394891220799</v>
      </c>
      <c r="G548" s="13">
        <f t="shared" si="725"/>
        <v>2.4378275880481363E-2</v>
      </c>
      <c r="H548" s="24" t="b">
        <f t="shared" si="733"/>
        <v>0</v>
      </c>
      <c r="I548" s="24">
        <f t="shared" si="734"/>
        <v>3.3608777590990367E-2</v>
      </c>
      <c r="J548" s="24" t="b">
        <f t="shared" si="735"/>
        <v>0</v>
      </c>
      <c r="K548" s="24" t="b">
        <f t="shared" si="736"/>
        <v>0</v>
      </c>
      <c r="L548" s="24">
        <f t="shared" si="737"/>
        <v>3.3608777590990367E-2</v>
      </c>
      <c r="M548" s="24" t="b">
        <f t="shared" si="738"/>
        <v>0</v>
      </c>
      <c r="N548" s="24">
        <f t="shared" si="739"/>
        <v>-171.52034102733461</v>
      </c>
      <c r="O548" s="24" t="b">
        <f t="shared" si="740"/>
        <v>0</v>
      </c>
      <c r="P548" s="24" t="b">
        <f t="shared" si="741"/>
        <v>0</v>
      </c>
      <c r="Q548" s="24">
        <f t="shared" si="742"/>
        <v>-171.52034102733461</v>
      </c>
      <c r="R548" s="48">
        <f t="shared" si="743"/>
        <v>416.06394891220799</v>
      </c>
      <c r="S548" s="49">
        <v>39.522391979465134</v>
      </c>
      <c r="T548" s="19">
        <f t="shared" si="726"/>
        <v>2.3157204022385192E-3</v>
      </c>
      <c r="U548" s="28">
        <f t="shared" si="727"/>
        <v>2.2504358945208093E-3</v>
      </c>
      <c r="V548" s="30" t="b">
        <f t="shared" ref="V548:X548" si="781">IF(AND($D548&lt;V$2,$D548&gt;W$2),V$3 )</f>
        <v>0</v>
      </c>
      <c r="W548" s="30">
        <f t="shared" si="781"/>
        <v>2.2578403714412637E-3</v>
      </c>
      <c r="X548" s="30" t="b">
        <f t="shared" si="781"/>
        <v>0</v>
      </c>
      <c r="Y548" s="30" t="b">
        <f t="shared" si="745"/>
        <v>0</v>
      </c>
      <c r="Z548" s="30">
        <f t="shared" si="746"/>
        <v>2.2578403714412637E-3</v>
      </c>
      <c r="AA548" s="30" t="b">
        <f t="shared" si="747"/>
        <v>0</v>
      </c>
      <c r="AB548" s="30">
        <f t="shared" si="748"/>
        <v>-4.0802950618612499E-2</v>
      </c>
      <c r="AC548" s="30" t="b">
        <f t="shared" si="749"/>
        <v>0</v>
      </c>
      <c r="AD548" s="30" t="b">
        <f t="shared" si="750"/>
        <v>0</v>
      </c>
      <c r="AE548" s="30">
        <f t="shared" si="751"/>
        <v>-4.0802950618612499E-2</v>
      </c>
      <c r="AF548" s="49">
        <f t="shared" si="752"/>
        <v>39.522391979465134</v>
      </c>
    </row>
    <row r="549" spans="1:32" ht="16.5" x14ac:dyDescent="0.3">
      <c r="A549" s="2">
        <v>42909.624999993328</v>
      </c>
      <c r="B549" s="8">
        <v>17733.513869357637</v>
      </c>
      <c r="C549" s="8">
        <f t="shared" si="729"/>
        <v>39.998640591130638</v>
      </c>
      <c r="D549" s="8">
        <f t="shared" si="730"/>
        <v>17693.515228766508</v>
      </c>
      <c r="E549" s="8">
        <f t="shared" si="731"/>
        <v>17270.378151667428</v>
      </c>
      <c r="F549" s="9">
        <f t="shared" si="732"/>
        <v>423.13707709908005</v>
      </c>
      <c r="G549" s="13">
        <f t="shared" si="725"/>
        <v>2.4500741870450985E-2</v>
      </c>
      <c r="H549" s="24" t="b">
        <f t="shared" si="733"/>
        <v>0</v>
      </c>
      <c r="I549" s="24">
        <f t="shared" si="734"/>
        <v>3.3608777590990367E-2</v>
      </c>
      <c r="J549" s="24" t="b">
        <f t="shared" si="735"/>
        <v>0</v>
      </c>
      <c r="K549" s="24" t="b">
        <f t="shared" si="736"/>
        <v>0</v>
      </c>
      <c r="L549" s="24">
        <f t="shared" si="737"/>
        <v>3.3608777590990367E-2</v>
      </c>
      <c r="M549" s="24" t="b">
        <f t="shared" si="738"/>
        <v>0</v>
      </c>
      <c r="N549" s="24">
        <f t="shared" si="739"/>
        <v>-171.52034102733461</v>
      </c>
      <c r="O549" s="24" t="b">
        <f t="shared" si="740"/>
        <v>0</v>
      </c>
      <c r="P549" s="24" t="b">
        <f t="shared" si="741"/>
        <v>0</v>
      </c>
      <c r="Q549" s="24">
        <f t="shared" si="742"/>
        <v>-171.52034102733461</v>
      </c>
      <c r="R549" s="48">
        <f t="shared" si="743"/>
        <v>423.13707709908005</v>
      </c>
      <c r="S549" s="49">
        <v>39.998640591130638</v>
      </c>
      <c r="T549" s="19">
        <f t="shared" si="726"/>
        <v>2.3160257546108701E-3</v>
      </c>
      <c r="U549" s="28">
        <f t="shared" si="727"/>
        <v>2.2504634674064172E-3</v>
      </c>
      <c r="V549" s="30" t="b">
        <f t="shared" ref="V549:X549" si="782">IF(AND($D549&lt;V$2,$D549&gt;W$2),V$3 )</f>
        <v>0</v>
      </c>
      <c r="W549" s="30">
        <f t="shared" si="782"/>
        <v>2.2578403714412637E-3</v>
      </c>
      <c r="X549" s="30" t="b">
        <f t="shared" si="782"/>
        <v>0</v>
      </c>
      <c r="Y549" s="30" t="b">
        <f t="shared" si="745"/>
        <v>0</v>
      </c>
      <c r="Z549" s="30">
        <f t="shared" si="746"/>
        <v>2.2578403714412637E-3</v>
      </c>
      <c r="AA549" s="30" t="b">
        <f t="shared" si="747"/>
        <v>0</v>
      </c>
      <c r="AB549" s="30">
        <f t="shared" si="748"/>
        <v>-4.0802950618612499E-2</v>
      </c>
      <c r="AC549" s="30" t="b">
        <f t="shared" si="749"/>
        <v>0</v>
      </c>
      <c r="AD549" s="30" t="b">
        <f t="shared" si="750"/>
        <v>0</v>
      </c>
      <c r="AE549" s="30">
        <f t="shared" si="751"/>
        <v>-4.0802950618612499E-2</v>
      </c>
      <c r="AF549" s="49">
        <f t="shared" si="752"/>
        <v>39.998640591130638</v>
      </c>
    </row>
    <row r="550" spans="1:32" ht="16.5" x14ac:dyDescent="0.3">
      <c r="A550" s="2">
        <v>42909.666666659992</v>
      </c>
      <c r="B550" s="8">
        <v>17724.649273003473</v>
      </c>
      <c r="C550" s="8">
        <f t="shared" si="729"/>
        <v>39.978625747605676</v>
      </c>
      <c r="D550" s="8">
        <f t="shared" si="730"/>
        <v>17684.670647255869</v>
      </c>
      <c r="E550" s="8">
        <f t="shared" si="731"/>
        <v>17261.830825729667</v>
      </c>
      <c r="F550" s="9">
        <f t="shared" si="732"/>
        <v>422.83982152620359</v>
      </c>
      <c r="G550" s="13">
        <f t="shared" si="725"/>
        <v>2.4495653201277966E-2</v>
      </c>
      <c r="H550" s="24" t="b">
        <f t="shared" si="733"/>
        <v>0</v>
      </c>
      <c r="I550" s="24">
        <f t="shared" si="734"/>
        <v>3.3608777590990367E-2</v>
      </c>
      <c r="J550" s="24" t="b">
        <f t="shared" si="735"/>
        <v>0</v>
      </c>
      <c r="K550" s="24" t="b">
        <f t="shared" si="736"/>
        <v>0</v>
      </c>
      <c r="L550" s="24">
        <f t="shared" si="737"/>
        <v>3.3608777590990367E-2</v>
      </c>
      <c r="M550" s="24" t="b">
        <f t="shared" si="738"/>
        <v>0</v>
      </c>
      <c r="N550" s="24">
        <f t="shared" si="739"/>
        <v>-171.52034102733461</v>
      </c>
      <c r="O550" s="24" t="b">
        <f t="shared" si="740"/>
        <v>0</v>
      </c>
      <c r="P550" s="24" t="b">
        <f t="shared" si="741"/>
        <v>0</v>
      </c>
      <c r="Q550" s="24">
        <f t="shared" si="742"/>
        <v>-171.52034102733461</v>
      </c>
      <c r="R550" s="48">
        <f t="shared" si="743"/>
        <v>422.83982152620359</v>
      </c>
      <c r="S550" s="49">
        <v>39.978625747605676</v>
      </c>
      <c r="T550" s="19">
        <f t="shared" si="726"/>
        <v>2.3160130667029496E-3</v>
      </c>
      <c r="U550" s="28">
        <f t="shared" si="727"/>
        <v>2.2504623218376745E-3</v>
      </c>
      <c r="V550" s="30" t="b">
        <f t="shared" ref="V550:X550" si="783">IF(AND($D550&lt;V$2,$D550&gt;W$2),V$3 )</f>
        <v>0</v>
      </c>
      <c r="W550" s="30">
        <f t="shared" si="783"/>
        <v>2.2578403714412637E-3</v>
      </c>
      <c r="X550" s="30" t="b">
        <f t="shared" si="783"/>
        <v>0</v>
      </c>
      <c r="Y550" s="30" t="b">
        <f t="shared" si="745"/>
        <v>0</v>
      </c>
      <c r="Z550" s="30">
        <f t="shared" si="746"/>
        <v>2.2578403714412637E-3</v>
      </c>
      <c r="AA550" s="30" t="b">
        <f t="shared" si="747"/>
        <v>0</v>
      </c>
      <c r="AB550" s="30">
        <f t="shared" si="748"/>
        <v>-4.0802950618612499E-2</v>
      </c>
      <c r="AC550" s="30" t="b">
        <f t="shared" si="749"/>
        <v>0</v>
      </c>
      <c r="AD550" s="30" t="b">
        <f t="shared" si="750"/>
        <v>0</v>
      </c>
      <c r="AE550" s="30">
        <f t="shared" si="751"/>
        <v>-4.0802950618612499E-2</v>
      </c>
      <c r="AF550" s="49">
        <f t="shared" si="752"/>
        <v>39.978625747605676</v>
      </c>
    </row>
    <row r="551" spans="1:32" ht="16.5" x14ac:dyDescent="0.3">
      <c r="A551" s="2">
        <v>42909.708333326656</v>
      </c>
      <c r="B551" s="8">
        <v>17404.260787760417</v>
      </c>
      <c r="C551" s="8">
        <f t="shared" si="729"/>
        <v>39.255239691078991</v>
      </c>
      <c r="D551" s="8">
        <f t="shared" si="730"/>
        <v>17365.005548069337</v>
      </c>
      <c r="E551" s="8">
        <f t="shared" si="731"/>
        <v>16952.909279765296</v>
      </c>
      <c r="F551" s="9">
        <f t="shared" si="732"/>
        <v>412.09626830404153</v>
      </c>
      <c r="G551" s="13">
        <f t="shared" si="725"/>
        <v>2.4308291957647211E-2</v>
      </c>
      <c r="H551" s="24" t="b">
        <f t="shared" si="733"/>
        <v>0</v>
      </c>
      <c r="I551" s="24">
        <f t="shared" si="734"/>
        <v>3.3608777590990367E-2</v>
      </c>
      <c r="J551" s="24" t="b">
        <f t="shared" si="735"/>
        <v>0</v>
      </c>
      <c r="K551" s="24" t="b">
        <f t="shared" si="736"/>
        <v>0</v>
      </c>
      <c r="L551" s="24">
        <f t="shared" si="737"/>
        <v>3.3608777590990367E-2</v>
      </c>
      <c r="M551" s="24" t="b">
        <f t="shared" si="738"/>
        <v>0</v>
      </c>
      <c r="N551" s="24">
        <f t="shared" si="739"/>
        <v>-171.52034102733461</v>
      </c>
      <c r="O551" s="24" t="b">
        <f t="shared" si="740"/>
        <v>0</v>
      </c>
      <c r="P551" s="24" t="b">
        <f t="shared" si="741"/>
        <v>0</v>
      </c>
      <c r="Q551" s="24">
        <f t="shared" si="742"/>
        <v>-171.52034102733461</v>
      </c>
      <c r="R551" s="48">
        <f t="shared" si="743"/>
        <v>412.09626830404153</v>
      </c>
      <c r="S551" s="49">
        <v>39.255239691078991</v>
      </c>
      <c r="T551" s="19">
        <f t="shared" si="726"/>
        <v>2.3155459067980373E-3</v>
      </c>
      <c r="U551" s="28">
        <f t="shared" si="727"/>
        <v>2.2504201348685434E-3</v>
      </c>
      <c r="V551" s="30" t="b">
        <f t="shared" ref="V551:X551" si="784">IF(AND($D551&lt;V$2,$D551&gt;W$2),V$3 )</f>
        <v>0</v>
      </c>
      <c r="W551" s="30">
        <f t="shared" si="784"/>
        <v>2.2578403714412637E-3</v>
      </c>
      <c r="X551" s="30" t="b">
        <f t="shared" si="784"/>
        <v>0</v>
      </c>
      <c r="Y551" s="30" t="b">
        <f t="shared" si="745"/>
        <v>0</v>
      </c>
      <c r="Z551" s="30">
        <f t="shared" si="746"/>
        <v>2.2578403714412637E-3</v>
      </c>
      <c r="AA551" s="30" t="b">
        <f t="shared" si="747"/>
        <v>0</v>
      </c>
      <c r="AB551" s="30">
        <f t="shared" si="748"/>
        <v>-4.0802950618612499E-2</v>
      </c>
      <c r="AC551" s="30" t="b">
        <f t="shared" si="749"/>
        <v>0</v>
      </c>
      <c r="AD551" s="30" t="b">
        <f t="shared" si="750"/>
        <v>0</v>
      </c>
      <c r="AE551" s="30">
        <f t="shared" si="751"/>
        <v>-4.0802950618612499E-2</v>
      </c>
      <c r="AF551" s="49">
        <f t="shared" si="752"/>
        <v>39.255239691078991</v>
      </c>
    </row>
    <row r="552" spans="1:32" ht="16.5" x14ac:dyDescent="0.3">
      <c r="A552" s="2">
        <v>42909.749999993321</v>
      </c>
      <c r="B552" s="8">
        <v>16784.781821831599</v>
      </c>
      <c r="C552" s="8">
        <f t="shared" si="729"/>
        <v>37.856555072546215</v>
      </c>
      <c r="D552" s="8">
        <f t="shared" si="730"/>
        <v>16746.925266759052</v>
      </c>
      <c r="E552" s="8">
        <f t="shared" si="731"/>
        <v>16355.601921162945</v>
      </c>
      <c r="F552" s="9">
        <f t="shared" si="732"/>
        <v>391.32334559610734</v>
      </c>
      <c r="G552" s="13">
        <f t="shared" si="725"/>
        <v>2.3925951944927429E-2</v>
      </c>
      <c r="H552" s="24" t="b">
        <f t="shared" si="733"/>
        <v>0</v>
      </c>
      <c r="I552" s="24">
        <f t="shared" si="734"/>
        <v>3.3608777590990367E-2</v>
      </c>
      <c r="J552" s="24" t="b">
        <f t="shared" si="735"/>
        <v>0</v>
      </c>
      <c r="K552" s="24" t="b">
        <f t="shared" si="736"/>
        <v>0</v>
      </c>
      <c r="L552" s="24">
        <f t="shared" si="737"/>
        <v>3.3608777590990367E-2</v>
      </c>
      <c r="M552" s="24" t="b">
        <f t="shared" si="738"/>
        <v>0</v>
      </c>
      <c r="N552" s="24">
        <f t="shared" si="739"/>
        <v>-171.52034102733461</v>
      </c>
      <c r="O552" s="24" t="b">
        <f t="shared" si="740"/>
        <v>0</v>
      </c>
      <c r="P552" s="24" t="b">
        <f t="shared" si="741"/>
        <v>0</v>
      </c>
      <c r="Q552" s="24">
        <f t="shared" si="742"/>
        <v>-171.52034102733461</v>
      </c>
      <c r="R552" s="48">
        <f t="shared" si="743"/>
        <v>391.32334559610734</v>
      </c>
      <c r="S552" s="49">
        <v>37.856555072546215</v>
      </c>
      <c r="T552" s="19">
        <f t="shared" si="726"/>
        <v>2.3145925937193799E-3</v>
      </c>
      <c r="U552" s="28">
        <f t="shared" si="727"/>
        <v>2.2503339978180593E-3</v>
      </c>
      <c r="V552" s="30" t="b">
        <f t="shared" ref="V552:X552" si="785">IF(AND($D552&lt;V$2,$D552&gt;W$2),V$3 )</f>
        <v>0</v>
      </c>
      <c r="W552" s="30">
        <f t="shared" si="785"/>
        <v>2.2578403714412637E-3</v>
      </c>
      <c r="X552" s="30" t="b">
        <f t="shared" si="785"/>
        <v>0</v>
      </c>
      <c r="Y552" s="30" t="b">
        <f t="shared" si="745"/>
        <v>0</v>
      </c>
      <c r="Z552" s="30">
        <f t="shared" si="746"/>
        <v>2.2578403714412637E-3</v>
      </c>
      <c r="AA552" s="30" t="b">
        <f t="shared" si="747"/>
        <v>0</v>
      </c>
      <c r="AB552" s="30">
        <f t="shared" si="748"/>
        <v>-4.0802950618612499E-2</v>
      </c>
      <c r="AC552" s="30" t="b">
        <f t="shared" si="749"/>
        <v>0</v>
      </c>
      <c r="AD552" s="30" t="b">
        <f t="shared" si="750"/>
        <v>0</v>
      </c>
      <c r="AE552" s="30">
        <f t="shared" si="751"/>
        <v>-4.0802950618612499E-2</v>
      </c>
      <c r="AF552" s="49">
        <f t="shared" si="752"/>
        <v>37.856555072546215</v>
      </c>
    </row>
    <row r="553" spans="1:32" ht="16.5" x14ac:dyDescent="0.3">
      <c r="A553" s="2">
        <v>42909.791666659985</v>
      </c>
      <c r="B553" s="8">
        <v>16081.505718315972</v>
      </c>
      <c r="C553" s="8">
        <f t="shared" si="729"/>
        <v>36.268669893758727</v>
      </c>
      <c r="D553" s="8">
        <f t="shared" si="730"/>
        <v>16045.237048422212</v>
      </c>
      <c r="E553" s="8">
        <f t="shared" si="731"/>
        <v>15677.496586094405</v>
      </c>
      <c r="F553" s="9">
        <f t="shared" si="732"/>
        <v>367.74046232780626</v>
      </c>
      <c r="G553" s="13">
        <f t="shared" si="725"/>
        <v>2.3456580603180229E-2</v>
      </c>
      <c r="H553" s="24" t="b">
        <f t="shared" si="733"/>
        <v>0</v>
      </c>
      <c r="I553" s="24">
        <f t="shared" si="734"/>
        <v>3.3608777590990367E-2</v>
      </c>
      <c r="J553" s="24" t="b">
        <f t="shared" si="735"/>
        <v>0</v>
      </c>
      <c r="K553" s="24" t="b">
        <f t="shared" si="736"/>
        <v>0</v>
      </c>
      <c r="L553" s="24">
        <f t="shared" si="737"/>
        <v>3.3608777590990367E-2</v>
      </c>
      <c r="M553" s="24" t="b">
        <f t="shared" si="738"/>
        <v>0</v>
      </c>
      <c r="N553" s="24">
        <f t="shared" si="739"/>
        <v>-171.52034102733461</v>
      </c>
      <c r="O553" s="24" t="b">
        <f t="shared" si="740"/>
        <v>0</v>
      </c>
      <c r="P553" s="24" t="b">
        <f t="shared" si="741"/>
        <v>0</v>
      </c>
      <c r="Q553" s="24">
        <f t="shared" si="742"/>
        <v>-171.52034102733461</v>
      </c>
      <c r="R553" s="48">
        <f t="shared" si="743"/>
        <v>367.74046232780626</v>
      </c>
      <c r="S553" s="49">
        <v>36.268669893758727</v>
      </c>
      <c r="T553" s="19">
        <f t="shared" si="726"/>
        <v>2.3134222797999674E-3</v>
      </c>
      <c r="U553" s="28">
        <f t="shared" si="727"/>
        <v>2.250228165514559E-3</v>
      </c>
      <c r="V553" s="30" t="b">
        <f t="shared" ref="V553:X553" si="786">IF(AND($D553&lt;V$2,$D553&gt;W$2),V$3 )</f>
        <v>0</v>
      </c>
      <c r="W553" s="30">
        <f t="shared" si="786"/>
        <v>2.2578403714412637E-3</v>
      </c>
      <c r="X553" s="30" t="b">
        <f t="shared" si="786"/>
        <v>0</v>
      </c>
      <c r="Y553" s="30" t="b">
        <f t="shared" si="745"/>
        <v>0</v>
      </c>
      <c r="Z553" s="30">
        <f t="shared" si="746"/>
        <v>2.2578403714412637E-3</v>
      </c>
      <c r="AA553" s="30" t="b">
        <f t="shared" si="747"/>
        <v>0</v>
      </c>
      <c r="AB553" s="30">
        <f t="shared" si="748"/>
        <v>-4.0802950618612499E-2</v>
      </c>
      <c r="AC553" s="30" t="b">
        <f t="shared" si="749"/>
        <v>0</v>
      </c>
      <c r="AD553" s="30" t="b">
        <f t="shared" si="750"/>
        <v>0</v>
      </c>
      <c r="AE553" s="30">
        <f t="shared" si="751"/>
        <v>-4.0802950618612499E-2</v>
      </c>
      <c r="AF553" s="49">
        <f t="shared" si="752"/>
        <v>36.268669893758727</v>
      </c>
    </row>
    <row r="554" spans="1:32" ht="16.5" x14ac:dyDescent="0.3">
      <c r="A554" s="2">
        <v>42909.833333326649</v>
      </c>
      <c r="B554" s="8">
        <v>15700.845593532986</v>
      </c>
      <c r="C554" s="8">
        <f t="shared" si="729"/>
        <v>35.409200096225831</v>
      </c>
      <c r="D554" s="8">
        <f t="shared" si="730"/>
        <v>15665.436393436759</v>
      </c>
      <c r="E554" s="8">
        <f t="shared" si="731"/>
        <v>15310.460566851272</v>
      </c>
      <c r="F554" s="9">
        <f t="shared" si="732"/>
        <v>354.97582658548771</v>
      </c>
      <c r="G554" s="13">
        <f t="shared" si="725"/>
        <v>2.3185182773276396E-2</v>
      </c>
      <c r="H554" s="24" t="b">
        <f t="shared" si="733"/>
        <v>0</v>
      </c>
      <c r="I554" s="24">
        <f t="shared" si="734"/>
        <v>3.3608777590990367E-2</v>
      </c>
      <c r="J554" s="24" t="b">
        <f t="shared" si="735"/>
        <v>0</v>
      </c>
      <c r="K554" s="24" t="b">
        <f t="shared" si="736"/>
        <v>0</v>
      </c>
      <c r="L554" s="24">
        <f t="shared" si="737"/>
        <v>3.3608777590990367E-2</v>
      </c>
      <c r="M554" s="24" t="b">
        <f t="shared" si="738"/>
        <v>0</v>
      </c>
      <c r="N554" s="24">
        <f t="shared" si="739"/>
        <v>-171.52034102733461</v>
      </c>
      <c r="O554" s="24" t="b">
        <f t="shared" si="740"/>
        <v>0</v>
      </c>
      <c r="P554" s="24" t="b">
        <f t="shared" si="741"/>
        <v>0</v>
      </c>
      <c r="Q554" s="24">
        <f t="shared" si="742"/>
        <v>-171.52034102733461</v>
      </c>
      <c r="R554" s="48">
        <f t="shared" si="743"/>
        <v>354.97582658548771</v>
      </c>
      <c r="S554" s="49">
        <v>35.409200096225831</v>
      </c>
      <c r="T554" s="19">
        <f t="shared" si="726"/>
        <v>2.3127455860400704E-3</v>
      </c>
      <c r="U554" s="28">
        <f t="shared" si="727"/>
        <v>2.2501669273022429E-3</v>
      </c>
      <c r="V554" s="30" t="b">
        <f t="shared" ref="V554:X554" si="787">IF(AND($D554&lt;V$2,$D554&gt;W$2),V$3 )</f>
        <v>0</v>
      </c>
      <c r="W554" s="30">
        <f t="shared" si="787"/>
        <v>2.2578403714412637E-3</v>
      </c>
      <c r="X554" s="30" t="b">
        <f t="shared" si="787"/>
        <v>0</v>
      </c>
      <c r="Y554" s="30" t="b">
        <f t="shared" si="745"/>
        <v>0</v>
      </c>
      <c r="Z554" s="30">
        <f t="shared" si="746"/>
        <v>2.2578403714412637E-3</v>
      </c>
      <c r="AA554" s="30" t="b">
        <f t="shared" si="747"/>
        <v>0</v>
      </c>
      <c r="AB554" s="30">
        <f t="shared" si="748"/>
        <v>-4.0802950618612499E-2</v>
      </c>
      <c r="AC554" s="30" t="b">
        <f t="shared" si="749"/>
        <v>0</v>
      </c>
      <c r="AD554" s="30" t="b">
        <f t="shared" si="750"/>
        <v>0</v>
      </c>
      <c r="AE554" s="30">
        <f t="shared" si="751"/>
        <v>-4.0802950618612499E-2</v>
      </c>
      <c r="AF554" s="49">
        <f t="shared" si="752"/>
        <v>35.409200096225831</v>
      </c>
    </row>
    <row r="555" spans="1:32" ht="16.5" x14ac:dyDescent="0.3">
      <c r="A555" s="2">
        <v>42909.874999993313</v>
      </c>
      <c r="B555" s="8">
        <v>14755.417861328126</v>
      </c>
      <c r="C555" s="8">
        <f t="shared" si="729"/>
        <v>33.274575194173536</v>
      </c>
      <c r="D555" s="8">
        <f t="shared" si="730"/>
        <v>14722.143286133953</v>
      </c>
      <c r="E555" s="8">
        <f t="shared" si="731"/>
        <v>14398.870387794919</v>
      </c>
      <c r="F555" s="9">
        <f t="shared" si="732"/>
        <v>323.27289833903347</v>
      </c>
      <c r="G555" s="13">
        <f t="shared" si="725"/>
        <v>2.2451268025376007E-2</v>
      </c>
      <c r="H555" s="24" t="b">
        <f t="shared" si="733"/>
        <v>0</v>
      </c>
      <c r="I555" s="24">
        <f t="shared" si="734"/>
        <v>3.3608777590990367E-2</v>
      </c>
      <c r="J555" s="24" t="b">
        <f t="shared" si="735"/>
        <v>0</v>
      </c>
      <c r="K555" s="24" t="b">
        <f t="shared" si="736"/>
        <v>0</v>
      </c>
      <c r="L555" s="24">
        <f t="shared" si="737"/>
        <v>3.3608777590990367E-2</v>
      </c>
      <c r="M555" s="24" t="b">
        <f t="shared" si="738"/>
        <v>0</v>
      </c>
      <c r="N555" s="24">
        <f t="shared" si="739"/>
        <v>-171.52034102733461</v>
      </c>
      <c r="O555" s="24" t="b">
        <f t="shared" si="740"/>
        <v>0</v>
      </c>
      <c r="P555" s="24" t="b">
        <f t="shared" si="741"/>
        <v>0</v>
      </c>
      <c r="Q555" s="24">
        <f t="shared" si="742"/>
        <v>-171.52034102733461</v>
      </c>
      <c r="R555" s="48">
        <f t="shared" si="743"/>
        <v>323.27289833903347</v>
      </c>
      <c r="S555" s="49">
        <v>33.274575194173536</v>
      </c>
      <c r="T555" s="19">
        <f t="shared" si="726"/>
        <v>2.3109156689387557E-3</v>
      </c>
      <c r="U555" s="28">
        <f t="shared" si="727"/>
        <v>2.2500011638620816E-3</v>
      </c>
      <c r="V555" s="30" t="b">
        <f t="shared" ref="V555:X555" si="788">IF(AND($D555&lt;V$2,$D555&gt;W$2),V$3 )</f>
        <v>0</v>
      </c>
      <c r="W555" s="30">
        <f t="shared" si="788"/>
        <v>2.2578403714412637E-3</v>
      </c>
      <c r="X555" s="30" t="b">
        <f t="shared" si="788"/>
        <v>0</v>
      </c>
      <c r="Y555" s="30" t="b">
        <f t="shared" si="745"/>
        <v>0</v>
      </c>
      <c r="Z555" s="30">
        <f t="shared" si="746"/>
        <v>2.2578403714412637E-3</v>
      </c>
      <c r="AA555" s="30" t="b">
        <f t="shared" si="747"/>
        <v>0</v>
      </c>
      <c r="AB555" s="30">
        <f t="shared" si="748"/>
        <v>-4.0802950618612499E-2</v>
      </c>
      <c r="AC555" s="30" t="b">
        <f t="shared" si="749"/>
        <v>0</v>
      </c>
      <c r="AD555" s="30" t="b">
        <f t="shared" si="750"/>
        <v>0</v>
      </c>
      <c r="AE555" s="30">
        <f t="shared" si="751"/>
        <v>-4.0802950618612499E-2</v>
      </c>
      <c r="AF555" s="49">
        <f t="shared" si="752"/>
        <v>33.274575194173536</v>
      </c>
    </row>
    <row r="556" spans="1:32" ht="16.5" x14ac:dyDescent="0.3">
      <c r="A556" s="2">
        <v>42909.916666659978</v>
      </c>
      <c r="B556" s="8">
        <v>13651.577122395833</v>
      </c>
      <c r="C556" s="8">
        <f t="shared" si="729"/>
        <v>32.576882044727341</v>
      </c>
      <c r="D556" s="8">
        <f t="shared" si="730"/>
        <v>13619.000240351106</v>
      </c>
      <c r="E556" s="8">
        <f t="shared" si="731"/>
        <v>13329.012446051607</v>
      </c>
      <c r="F556" s="9">
        <f t="shared" si="732"/>
        <v>289.9877942994986</v>
      </c>
      <c r="G556" s="13">
        <f t="shared" si="725"/>
        <v>2.1756135007991562E-2</v>
      </c>
      <c r="H556" s="24" t="b">
        <f t="shared" si="733"/>
        <v>0</v>
      </c>
      <c r="I556" s="24" t="b">
        <f t="shared" si="734"/>
        <v>0</v>
      </c>
      <c r="J556" s="24">
        <f t="shared" si="735"/>
        <v>2.8413894797919583E-2</v>
      </c>
      <c r="K556" s="24" t="b">
        <f t="shared" si="736"/>
        <v>0</v>
      </c>
      <c r="L556" s="24">
        <f t="shared" si="737"/>
        <v>2.8413894797919583E-2</v>
      </c>
      <c r="M556" s="24" t="b">
        <f t="shared" si="738"/>
        <v>0</v>
      </c>
      <c r="N556" s="24" t="b">
        <f t="shared" si="739"/>
        <v>0</v>
      </c>
      <c r="O556" s="24">
        <f t="shared" si="740"/>
        <v>-96.981045782679246</v>
      </c>
      <c r="P556" s="24" t="b">
        <f t="shared" si="741"/>
        <v>0</v>
      </c>
      <c r="Q556" s="24">
        <f t="shared" si="742"/>
        <v>-96.981045782679246</v>
      </c>
      <c r="R556" s="48">
        <f t="shared" si="743"/>
        <v>289.9877942994986</v>
      </c>
      <c r="S556" s="49">
        <v>32.576882044727341</v>
      </c>
      <c r="T556" s="19">
        <f t="shared" si="726"/>
        <v>2.4440581908509989E-3</v>
      </c>
      <c r="U556" s="28">
        <f t="shared" si="727"/>
        <v>2.3806281363214724E-3</v>
      </c>
      <c r="V556" s="30" t="b">
        <f t="shared" ref="V556:X556" si="789">IF(AND($D556&lt;V$2,$D556&gt;W$2),V$3 )</f>
        <v>0</v>
      </c>
      <c r="W556" s="30" t="b">
        <f t="shared" si="789"/>
        <v>0</v>
      </c>
      <c r="X556" s="30">
        <f t="shared" si="789"/>
        <v>4.7702342923554032E-4</v>
      </c>
      <c r="Y556" s="30" t="b">
        <f t="shared" si="745"/>
        <v>0</v>
      </c>
      <c r="Z556" s="30">
        <f t="shared" si="746"/>
        <v>4.7702342923554032E-4</v>
      </c>
      <c r="AA556" s="30" t="b">
        <f t="shared" si="747"/>
        <v>0</v>
      </c>
      <c r="AB556" s="30" t="b">
        <f t="shared" si="748"/>
        <v>0</v>
      </c>
      <c r="AC556" s="30">
        <f t="shared" si="749"/>
        <v>26.064759911328629</v>
      </c>
      <c r="AD556" s="30" t="b">
        <f t="shared" si="750"/>
        <v>0</v>
      </c>
      <c r="AE556" s="30">
        <f t="shared" si="751"/>
        <v>26.064759911328629</v>
      </c>
      <c r="AF556" s="49">
        <f t="shared" si="752"/>
        <v>32.576882044727341</v>
      </c>
    </row>
    <row r="557" spans="1:32" ht="16.5" x14ac:dyDescent="0.3">
      <c r="A557" s="2">
        <v>42909.958333326642</v>
      </c>
      <c r="B557" s="8">
        <v>12637.489945746527</v>
      </c>
      <c r="C557" s="8">
        <f t="shared" si="729"/>
        <v>32.093138702178301</v>
      </c>
      <c r="D557" s="8">
        <f t="shared" si="730"/>
        <v>12605.396807044348</v>
      </c>
      <c r="E557" s="8">
        <f t="shared" si="731"/>
        <v>12344.209434065637</v>
      </c>
      <c r="F557" s="9">
        <f t="shared" si="732"/>
        <v>261.1873729787103</v>
      </c>
      <c r="G557" s="13">
        <f t="shared" si="725"/>
        <v>2.1158695854424332E-2</v>
      </c>
      <c r="H557" s="24" t="b">
        <f t="shared" si="733"/>
        <v>0</v>
      </c>
      <c r="I557" s="24" t="b">
        <f t="shared" si="734"/>
        <v>0</v>
      </c>
      <c r="J557" s="24">
        <f t="shared" si="735"/>
        <v>2.8413894797919583E-2</v>
      </c>
      <c r="K557" s="24" t="b">
        <f t="shared" si="736"/>
        <v>0</v>
      </c>
      <c r="L557" s="24">
        <f t="shared" si="737"/>
        <v>2.8413894797919583E-2</v>
      </c>
      <c r="M557" s="24" t="b">
        <f t="shared" si="738"/>
        <v>0</v>
      </c>
      <c r="N557" s="24" t="b">
        <f t="shared" si="739"/>
        <v>0</v>
      </c>
      <c r="O557" s="24">
        <f t="shared" si="740"/>
        <v>-96.981045782679246</v>
      </c>
      <c r="P557" s="24" t="b">
        <f t="shared" si="741"/>
        <v>0</v>
      </c>
      <c r="Q557" s="24">
        <f t="shared" si="742"/>
        <v>-96.981045782679246</v>
      </c>
      <c r="R557" s="48">
        <f t="shared" si="743"/>
        <v>261.1873729787103</v>
      </c>
      <c r="S557" s="49">
        <v>32.093138702178301</v>
      </c>
      <c r="T557" s="19">
        <f t="shared" si="726"/>
        <v>2.5998537106485435E-3</v>
      </c>
      <c r="U557" s="28">
        <f t="shared" si="727"/>
        <v>2.5330856183871635E-3</v>
      </c>
      <c r="V557" s="30" t="b">
        <f t="shared" ref="V557:X557" si="790">IF(AND($D557&lt;V$2,$D557&gt;W$2),V$3 )</f>
        <v>0</v>
      </c>
      <c r="W557" s="30" t="b">
        <f t="shared" si="790"/>
        <v>0</v>
      </c>
      <c r="X557" s="30">
        <f t="shared" si="790"/>
        <v>4.7702342923554032E-4</v>
      </c>
      <c r="Y557" s="30" t="b">
        <f t="shared" si="745"/>
        <v>0</v>
      </c>
      <c r="Z557" s="30">
        <f t="shared" si="746"/>
        <v>4.7702342923554032E-4</v>
      </c>
      <c r="AA557" s="30" t="b">
        <f t="shared" si="747"/>
        <v>0</v>
      </c>
      <c r="AB557" s="30" t="b">
        <f t="shared" si="748"/>
        <v>0</v>
      </c>
      <c r="AC557" s="30">
        <f t="shared" si="749"/>
        <v>26.064759911328629</v>
      </c>
      <c r="AD557" s="30" t="b">
        <f t="shared" si="750"/>
        <v>0</v>
      </c>
      <c r="AE557" s="30">
        <f t="shared" si="751"/>
        <v>26.064759911328629</v>
      </c>
      <c r="AF557" s="49">
        <f t="shared" si="752"/>
        <v>32.093138702178301</v>
      </c>
    </row>
    <row r="558" spans="1:32" ht="16.5" x14ac:dyDescent="0.3">
      <c r="A558" s="2">
        <v>42909.999999993306</v>
      </c>
      <c r="B558" s="8">
        <v>11810.364050564236</v>
      </c>
      <c r="C558" s="8">
        <f t="shared" si="729"/>
        <v>31.698580271248929</v>
      </c>
      <c r="D558" s="8">
        <f t="shared" si="730"/>
        <v>11778.665470292986</v>
      </c>
      <c r="E558" s="8">
        <f t="shared" si="731"/>
        <v>11540.968754542873</v>
      </c>
      <c r="F558" s="9">
        <f t="shared" si="732"/>
        <v>237.69671575011364</v>
      </c>
      <c r="G558" s="13">
        <f t="shared" si="725"/>
        <v>2.0595906704673213E-2</v>
      </c>
      <c r="H558" s="24" t="b">
        <f t="shared" si="733"/>
        <v>0</v>
      </c>
      <c r="I558" s="24" t="b">
        <f t="shared" si="734"/>
        <v>0</v>
      </c>
      <c r="J558" s="24">
        <f t="shared" si="735"/>
        <v>2.8413894797919583E-2</v>
      </c>
      <c r="K558" s="24" t="b">
        <f t="shared" si="736"/>
        <v>0</v>
      </c>
      <c r="L558" s="24">
        <f t="shared" si="737"/>
        <v>2.8413894797919583E-2</v>
      </c>
      <c r="M558" s="24" t="b">
        <f t="shared" si="738"/>
        <v>0</v>
      </c>
      <c r="N558" s="24" t="b">
        <f t="shared" si="739"/>
        <v>0</v>
      </c>
      <c r="O558" s="24">
        <f t="shared" si="740"/>
        <v>-96.981045782679246</v>
      </c>
      <c r="P558" s="24" t="b">
        <f t="shared" si="741"/>
        <v>0</v>
      </c>
      <c r="Q558" s="24">
        <f t="shared" si="742"/>
        <v>-96.981045782679246</v>
      </c>
      <c r="R558" s="48">
        <f t="shared" si="743"/>
        <v>237.69671575011364</v>
      </c>
      <c r="S558" s="49">
        <v>31.698580271248929</v>
      </c>
      <c r="T558" s="19">
        <f t="shared" si="726"/>
        <v>2.7466134728743124E-3</v>
      </c>
      <c r="U558" s="28">
        <f t="shared" si="727"/>
        <v>2.6767786372543885E-3</v>
      </c>
      <c r="V558" s="30" t="b">
        <f t="shared" ref="V558:X558" si="791">IF(AND($D558&lt;V$2,$D558&gt;W$2),V$3 )</f>
        <v>0</v>
      </c>
      <c r="W558" s="30" t="b">
        <f t="shared" si="791"/>
        <v>0</v>
      </c>
      <c r="X558" s="30">
        <f t="shared" si="791"/>
        <v>4.7702342923554032E-4</v>
      </c>
      <c r="Y558" s="30" t="b">
        <f t="shared" si="745"/>
        <v>0</v>
      </c>
      <c r="Z558" s="30">
        <f t="shared" si="746"/>
        <v>4.7702342923554032E-4</v>
      </c>
      <c r="AA558" s="30" t="b">
        <f t="shared" si="747"/>
        <v>0</v>
      </c>
      <c r="AB558" s="30" t="b">
        <f t="shared" si="748"/>
        <v>0</v>
      </c>
      <c r="AC558" s="30">
        <f t="shared" si="749"/>
        <v>26.064759911328629</v>
      </c>
      <c r="AD558" s="30" t="b">
        <f t="shared" si="750"/>
        <v>0</v>
      </c>
      <c r="AE558" s="30">
        <f t="shared" si="751"/>
        <v>26.064759911328629</v>
      </c>
      <c r="AF558" s="49">
        <f t="shared" si="752"/>
        <v>31.698580271248929</v>
      </c>
    </row>
    <row r="559" spans="1:32" ht="16.5" x14ac:dyDescent="0.3">
      <c r="A559" s="2">
        <v>42910.04166665997</v>
      </c>
      <c r="B559" s="8">
        <v>11218.369181315104</v>
      </c>
      <c r="C559" s="8">
        <f t="shared" si="729"/>
        <v>31.416184848629861</v>
      </c>
      <c r="D559" s="8">
        <f t="shared" si="730"/>
        <v>11186.952996466474</v>
      </c>
      <c r="E559" s="8">
        <f t="shared" si="731"/>
        <v>10966.069136698285</v>
      </c>
      <c r="F559" s="9">
        <f t="shared" si="732"/>
        <v>220.8838597681904</v>
      </c>
      <c r="G559" s="13">
        <f t="shared" si="725"/>
        <v>2.0142482872827768E-2</v>
      </c>
      <c r="H559" s="24" t="b">
        <f t="shared" si="733"/>
        <v>0</v>
      </c>
      <c r="I559" s="24" t="b">
        <f t="shared" si="734"/>
        <v>0</v>
      </c>
      <c r="J559" s="24">
        <f t="shared" si="735"/>
        <v>2.8413894797919583E-2</v>
      </c>
      <c r="K559" s="24" t="b">
        <f t="shared" si="736"/>
        <v>0</v>
      </c>
      <c r="L559" s="24">
        <f t="shared" si="737"/>
        <v>2.8413894797919583E-2</v>
      </c>
      <c r="M559" s="24" t="b">
        <f t="shared" si="738"/>
        <v>0</v>
      </c>
      <c r="N559" s="24" t="b">
        <f t="shared" si="739"/>
        <v>0</v>
      </c>
      <c r="O559" s="24">
        <f t="shared" si="740"/>
        <v>-96.981045782679246</v>
      </c>
      <c r="P559" s="24" t="b">
        <f t="shared" si="741"/>
        <v>0</v>
      </c>
      <c r="Q559" s="24">
        <f t="shared" si="742"/>
        <v>-96.981045782679246</v>
      </c>
      <c r="R559" s="48">
        <f t="shared" si="743"/>
        <v>220.8838597681904</v>
      </c>
      <c r="S559" s="49">
        <v>31.416184848629861</v>
      </c>
      <c r="T559" s="19">
        <f t="shared" si="726"/>
        <v>2.8648538010301833E-3</v>
      </c>
      <c r="U559" s="28">
        <f t="shared" si="727"/>
        <v>2.7926030431763725E-3</v>
      </c>
      <c r="V559" s="30" t="b">
        <f t="shared" ref="V559:X559" si="792">IF(AND($D559&lt;V$2,$D559&gt;W$2),V$3 )</f>
        <v>0</v>
      </c>
      <c r="W559" s="30" t="b">
        <f t="shared" si="792"/>
        <v>0</v>
      </c>
      <c r="X559" s="30">
        <f t="shared" si="792"/>
        <v>4.7702342923554032E-4</v>
      </c>
      <c r="Y559" s="30" t="b">
        <f t="shared" si="745"/>
        <v>0</v>
      </c>
      <c r="Z559" s="30">
        <f t="shared" si="746"/>
        <v>4.7702342923554032E-4</v>
      </c>
      <c r="AA559" s="30" t="b">
        <f t="shared" si="747"/>
        <v>0</v>
      </c>
      <c r="AB559" s="30" t="b">
        <f t="shared" si="748"/>
        <v>0</v>
      </c>
      <c r="AC559" s="30">
        <f t="shared" si="749"/>
        <v>26.064759911328629</v>
      </c>
      <c r="AD559" s="30" t="b">
        <f t="shared" si="750"/>
        <v>0</v>
      </c>
      <c r="AE559" s="30">
        <f t="shared" si="751"/>
        <v>26.064759911328629</v>
      </c>
      <c r="AF559" s="49">
        <f t="shared" si="752"/>
        <v>31.416184848629861</v>
      </c>
    </row>
    <row r="560" spans="1:32" ht="16.5" x14ac:dyDescent="0.3">
      <c r="A560" s="2">
        <v>42910.083333326635</v>
      </c>
      <c r="B560" s="8">
        <v>10784.712267252604</v>
      </c>
      <c r="C560" s="8">
        <f t="shared" si="729"/>
        <v>31.209320340372066</v>
      </c>
      <c r="D560" s="8">
        <f t="shared" si="730"/>
        <v>10753.502946912231</v>
      </c>
      <c r="E560" s="8">
        <f t="shared" si="731"/>
        <v>10544.935091252228</v>
      </c>
      <c r="F560" s="9">
        <f t="shared" si="732"/>
        <v>208.56785566000309</v>
      </c>
      <c r="G560" s="13">
        <f t="shared" si="725"/>
        <v>1.9778960596260563E-2</v>
      </c>
      <c r="H560" s="24" t="b">
        <f t="shared" si="733"/>
        <v>0</v>
      </c>
      <c r="I560" s="24" t="b">
        <f t="shared" si="734"/>
        <v>0</v>
      </c>
      <c r="J560" s="24">
        <f t="shared" si="735"/>
        <v>2.8413894797919583E-2</v>
      </c>
      <c r="K560" s="24" t="b">
        <f t="shared" si="736"/>
        <v>0</v>
      </c>
      <c r="L560" s="24">
        <f t="shared" si="737"/>
        <v>2.8413894797919583E-2</v>
      </c>
      <c r="M560" s="24" t="b">
        <f t="shared" si="738"/>
        <v>0</v>
      </c>
      <c r="N560" s="24" t="b">
        <f t="shared" si="739"/>
        <v>0</v>
      </c>
      <c r="O560" s="24">
        <f t="shared" si="740"/>
        <v>-96.981045782679246</v>
      </c>
      <c r="P560" s="24" t="b">
        <f t="shared" si="741"/>
        <v>0</v>
      </c>
      <c r="Q560" s="24">
        <f t="shared" si="742"/>
        <v>-96.981045782679246</v>
      </c>
      <c r="R560" s="48">
        <f t="shared" si="743"/>
        <v>208.56785566000309</v>
      </c>
      <c r="S560" s="49">
        <v>31.209320340372066</v>
      </c>
      <c r="T560" s="19">
        <f t="shared" si="726"/>
        <v>2.9596503032306393E-3</v>
      </c>
      <c r="U560" s="28">
        <f t="shared" si="727"/>
        <v>2.8854980213773467E-3</v>
      </c>
      <c r="V560" s="30" t="b">
        <f t="shared" ref="V560:X560" si="793">IF(AND($D560&lt;V$2,$D560&gt;W$2),V$3 )</f>
        <v>0</v>
      </c>
      <c r="W560" s="30" t="b">
        <f t="shared" si="793"/>
        <v>0</v>
      </c>
      <c r="X560" s="30">
        <f t="shared" si="793"/>
        <v>4.7702342923554032E-4</v>
      </c>
      <c r="Y560" s="30" t="b">
        <f t="shared" si="745"/>
        <v>0</v>
      </c>
      <c r="Z560" s="30">
        <f t="shared" si="746"/>
        <v>4.7702342923554032E-4</v>
      </c>
      <c r="AA560" s="30" t="b">
        <f t="shared" si="747"/>
        <v>0</v>
      </c>
      <c r="AB560" s="30" t="b">
        <f t="shared" si="748"/>
        <v>0</v>
      </c>
      <c r="AC560" s="30">
        <f t="shared" si="749"/>
        <v>26.064759911328629</v>
      </c>
      <c r="AD560" s="30" t="b">
        <f t="shared" si="750"/>
        <v>0</v>
      </c>
      <c r="AE560" s="30">
        <f t="shared" si="751"/>
        <v>26.064759911328629</v>
      </c>
      <c r="AF560" s="49">
        <f t="shared" si="752"/>
        <v>31.209320340372066</v>
      </c>
    </row>
    <row r="561" spans="1:32" ht="16.5" x14ac:dyDescent="0.3">
      <c r="A561" s="2">
        <v>42910.124999993299</v>
      </c>
      <c r="B561" s="8">
        <v>10527.279623480903</v>
      </c>
      <c r="C561" s="8">
        <f t="shared" si="729"/>
        <v>31.086518937842918</v>
      </c>
      <c r="D561" s="8">
        <f t="shared" si="730"/>
        <v>10496.193104543059</v>
      </c>
      <c r="E561" s="8">
        <f t="shared" si="731"/>
        <v>10294.936423674602</v>
      </c>
      <c r="F561" s="9">
        <f t="shared" si="732"/>
        <v>201.25668086845616</v>
      </c>
      <c r="G561" s="13">
        <f t="shared" si="725"/>
        <v>1.9549094096942565E-2</v>
      </c>
      <c r="H561" s="24" t="b">
        <f t="shared" si="733"/>
        <v>0</v>
      </c>
      <c r="I561" s="24" t="b">
        <f t="shared" si="734"/>
        <v>0</v>
      </c>
      <c r="J561" s="24">
        <f t="shared" si="735"/>
        <v>2.8413894797919583E-2</v>
      </c>
      <c r="K561" s="24" t="b">
        <f t="shared" si="736"/>
        <v>0</v>
      </c>
      <c r="L561" s="24">
        <f t="shared" si="737"/>
        <v>2.8413894797919583E-2</v>
      </c>
      <c r="M561" s="24" t="b">
        <f t="shared" si="738"/>
        <v>0</v>
      </c>
      <c r="N561" s="24" t="b">
        <f t="shared" si="739"/>
        <v>0</v>
      </c>
      <c r="O561" s="24">
        <f t="shared" si="740"/>
        <v>-96.981045782679246</v>
      </c>
      <c r="P561" s="24" t="b">
        <f t="shared" si="741"/>
        <v>0</v>
      </c>
      <c r="Q561" s="24">
        <f t="shared" si="742"/>
        <v>-96.981045782679246</v>
      </c>
      <c r="R561" s="48">
        <f t="shared" si="743"/>
        <v>201.25668086845616</v>
      </c>
      <c r="S561" s="49">
        <v>31.086518937842918</v>
      </c>
      <c r="T561" s="19">
        <f t="shared" si="726"/>
        <v>3.0195930949466821E-3</v>
      </c>
      <c r="U561" s="28">
        <f t="shared" si="727"/>
        <v>2.9442546809350855E-3</v>
      </c>
      <c r="V561" s="30" t="b">
        <f t="shared" ref="V561:X561" si="794">IF(AND($D561&lt;V$2,$D561&gt;W$2),V$3 )</f>
        <v>0</v>
      </c>
      <c r="W561" s="30" t="b">
        <f t="shared" si="794"/>
        <v>0</v>
      </c>
      <c r="X561" s="30">
        <f t="shared" si="794"/>
        <v>4.7702342923554032E-4</v>
      </c>
      <c r="Y561" s="30" t="b">
        <f t="shared" si="745"/>
        <v>0</v>
      </c>
      <c r="Z561" s="30">
        <f t="shared" si="746"/>
        <v>4.7702342923554032E-4</v>
      </c>
      <c r="AA561" s="30" t="b">
        <f t="shared" si="747"/>
        <v>0</v>
      </c>
      <c r="AB561" s="30" t="b">
        <f t="shared" si="748"/>
        <v>0</v>
      </c>
      <c r="AC561" s="30">
        <f t="shared" si="749"/>
        <v>26.064759911328629</v>
      </c>
      <c r="AD561" s="30" t="b">
        <f t="shared" si="750"/>
        <v>0</v>
      </c>
      <c r="AE561" s="30">
        <f t="shared" si="751"/>
        <v>26.064759911328629</v>
      </c>
      <c r="AF561" s="49">
        <f t="shared" si="752"/>
        <v>31.086518937842918</v>
      </c>
    </row>
    <row r="562" spans="1:32" ht="16.5" x14ac:dyDescent="0.3">
      <c r="A562" s="2">
        <v>42910.166666659963</v>
      </c>
      <c r="B562" s="8">
        <v>10464.846693793403</v>
      </c>
      <c r="C562" s="8">
        <f t="shared" si="729"/>
        <v>31.056736967626165</v>
      </c>
      <c r="D562" s="8">
        <f t="shared" si="730"/>
        <v>10433.789956825776</v>
      </c>
      <c r="E562" s="8">
        <f t="shared" si="731"/>
        <v>10234.306392431617</v>
      </c>
      <c r="F562" s="9">
        <f t="shared" si="732"/>
        <v>199.48356439415829</v>
      </c>
      <c r="G562" s="13">
        <f t="shared" si="725"/>
        <v>1.9491654514240318E-2</v>
      </c>
      <c r="H562" s="24" t="b">
        <f t="shared" si="733"/>
        <v>0</v>
      </c>
      <c r="I562" s="24" t="b">
        <f t="shared" si="734"/>
        <v>0</v>
      </c>
      <c r="J562" s="24">
        <f t="shared" si="735"/>
        <v>2.8413894797919583E-2</v>
      </c>
      <c r="K562" s="24" t="b">
        <f t="shared" si="736"/>
        <v>0</v>
      </c>
      <c r="L562" s="24">
        <f t="shared" si="737"/>
        <v>2.8413894797919583E-2</v>
      </c>
      <c r="M562" s="24" t="b">
        <f t="shared" si="738"/>
        <v>0</v>
      </c>
      <c r="N562" s="24" t="b">
        <f t="shared" si="739"/>
        <v>0</v>
      </c>
      <c r="O562" s="24">
        <f t="shared" si="740"/>
        <v>-96.981045782679246</v>
      </c>
      <c r="P562" s="24" t="b">
        <f t="shared" si="741"/>
        <v>0</v>
      </c>
      <c r="Q562" s="24">
        <f t="shared" si="742"/>
        <v>-96.981045782679246</v>
      </c>
      <c r="R562" s="48">
        <f t="shared" si="743"/>
        <v>199.48356439415829</v>
      </c>
      <c r="S562" s="49">
        <v>31.056736967626165</v>
      </c>
      <c r="T562" s="19">
        <f t="shared" si="726"/>
        <v>3.0345717410407962E-3</v>
      </c>
      <c r="U562" s="28">
        <f t="shared" si="727"/>
        <v>2.9589389014961932E-3</v>
      </c>
      <c r="V562" s="30" t="b">
        <f t="shared" ref="V562:X562" si="795">IF(AND($D562&lt;V$2,$D562&gt;W$2),V$3 )</f>
        <v>0</v>
      </c>
      <c r="W562" s="30" t="b">
        <f t="shared" si="795"/>
        <v>0</v>
      </c>
      <c r="X562" s="30">
        <f t="shared" si="795"/>
        <v>4.7702342923554032E-4</v>
      </c>
      <c r="Y562" s="30" t="b">
        <f t="shared" si="745"/>
        <v>0</v>
      </c>
      <c r="Z562" s="30">
        <f t="shared" si="746"/>
        <v>4.7702342923554032E-4</v>
      </c>
      <c r="AA562" s="30" t="b">
        <f t="shared" si="747"/>
        <v>0</v>
      </c>
      <c r="AB562" s="30" t="b">
        <f t="shared" si="748"/>
        <v>0</v>
      </c>
      <c r="AC562" s="30">
        <f t="shared" si="749"/>
        <v>26.064759911328629</v>
      </c>
      <c r="AD562" s="30" t="b">
        <f t="shared" si="750"/>
        <v>0</v>
      </c>
      <c r="AE562" s="30">
        <f t="shared" si="751"/>
        <v>26.064759911328629</v>
      </c>
      <c r="AF562" s="49">
        <f t="shared" si="752"/>
        <v>31.056736967626165</v>
      </c>
    </row>
    <row r="563" spans="1:32" ht="16.5" x14ac:dyDescent="0.3">
      <c r="A563" s="2">
        <v>42910.208333326627</v>
      </c>
      <c r="B563" s="8">
        <v>10446.300699869791</v>
      </c>
      <c r="C563" s="8">
        <f t="shared" si="729"/>
        <v>31.047890094006142</v>
      </c>
      <c r="D563" s="8">
        <f t="shared" si="730"/>
        <v>10415.252809775784</v>
      </c>
      <c r="E563" s="8">
        <f t="shared" si="731"/>
        <v>10216.295957927758</v>
      </c>
      <c r="F563" s="9">
        <f t="shared" si="732"/>
        <v>198.95685184802625</v>
      </c>
      <c r="G563" s="13">
        <f t="shared" si="725"/>
        <v>1.9474460476415371E-2</v>
      </c>
      <c r="H563" s="24" t="b">
        <f t="shared" si="733"/>
        <v>0</v>
      </c>
      <c r="I563" s="24" t="b">
        <f t="shared" si="734"/>
        <v>0</v>
      </c>
      <c r="J563" s="24">
        <f t="shared" si="735"/>
        <v>2.8413894797919583E-2</v>
      </c>
      <c r="K563" s="24" t="b">
        <f t="shared" si="736"/>
        <v>0</v>
      </c>
      <c r="L563" s="24">
        <f t="shared" si="737"/>
        <v>2.8413894797919583E-2</v>
      </c>
      <c r="M563" s="24" t="b">
        <f t="shared" si="738"/>
        <v>0</v>
      </c>
      <c r="N563" s="24" t="b">
        <f t="shared" si="739"/>
        <v>0</v>
      </c>
      <c r="O563" s="24">
        <f t="shared" si="740"/>
        <v>-96.981045782679246</v>
      </c>
      <c r="P563" s="24" t="b">
        <f t="shared" si="741"/>
        <v>0</v>
      </c>
      <c r="Q563" s="24">
        <f t="shared" si="742"/>
        <v>-96.981045782679246</v>
      </c>
      <c r="R563" s="48">
        <f t="shared" si="743"/>
        <v>198.95685184802625</v>
      </c>
      <c r="S563" s="49">
        <v>31.047890094006142</v>
      </c>
      <c r="T563" s="19">
        <f t="shared" si="726"/>
        <v>3.039055468035188E-3</v>
      </c>
      <c r="U563" s="28">
        <f t="shared" si="727"/>
        <v>2.9633346478274824E-3</v>
      </c>
      <c r="V563" s="30" t="b">
        <f t="shared" ref="V563:X563" si="796">IF(AND($D563&lt;V$2,$D563&gt;W$2),V$3 )</f>
        <v>0</v>
      </c>
      <c r="W563" s="30" t="b">
        <f t="shared" si="796"/>
        <v>0</v>
      </c>
      <c r="X563" s="30">
        <f t="shared" si="796"/>
        <v>4.7702342923554032E-4</v>
      </c>
      <c r="Y563" s="30" t="b">
        <f t="shared" si="745"/>
        <v>0</v>
      </c>
      <c r="Z563" s="30">
        <f t="shared" si="746"/>
        <v>4.7702342923554032E-4</v>
      </c>
      <c r="AA563" s="30" t="b">
        <f t="shared" si="747"/>
        <v>0</v>
      </c>
      <c r="AB563" s="30" t="b">
        <f t="shared" si="748"/>
        <v>0</v>
      </c>
      <c r="AC563" s="30">
        <f t="shared" si="749"/>
        <v>26.064759911328629</v>
      </c>
      <c r="AD563" s="30" t="b">
        <f t="shared" si="750"/>
        <v>0</v>
      </c>
      <c r="AE563" s="30">
        <f t="shared" si="751"/>
        <v>26.064759911328629</v>
      </c>
      <c r="AF563" s="49">
        <f t="shared" si="752"/>
        <v>31.047890094006142</v>
      </c>
    </row>
    <row r="564" spans="1:32" ht="16.5" x14ac:dyDescent="0.3">
      <c r="A564" s="2">
        <v>42910.249999993292</v>
      </c>
      <c r="B564" s="8">
        <v>10839.152075737848</v>
      </c>
      <c r="C564" s="8">
        <f t="shared" si="729"/>
        <v>31.235289404502623</v>
      </c>
      <c r="D564" s="8">
        <f t="shared" si="730"/>
        <v>10807.916786333344</v>
      </c>
      <c r="E564" s="8">
        <f t="shared" si="731"/>
        <v>10597.802821564479</v>
      </c>
      <c r="F564" s="9">
        <f t="shared" si="732"/>
        <v>210.11396476886551</v>
      </c>
      <c r="G564" s="13">
        <f t="shared" si="725"/>
        <v>1.9826181738475473E-2</v>
      </c>
      <c r="H564" s="24" t="b">
        <f t="shared" si="733"/>
        <v>0</v>
      </c>
      <c r="I564" s="24" t="b">
        <f t="shared" si="734"/>
        <v>0</v>
      </c>
      <c r="J564" s="24">
        <f t="shared" si="735"/>
        <v>2.8413894797919583E-2</v>
      </c>
      <c r="K564" s="24" t="b">
        <f t="shared" si="736"/>
        <v>0</v>
      </c>
      <c r="L564" s="24">
        <f t="shared" si="737"/>
        <v>2.8413894797919583E-2</v>
      </c>
      <c r="M564" s="24" t="b">
        <f t="shared" si="738"/>
        <v>0</v>
      </c>
      <c r="N564" s="24" t="b">
        <f t="shared" si="739"/>
        <v>0</v>
      </c>
      <c r="O564" s="24">
        <f t="shared" si="740"/>
        <v>-96.981045782679246</v>
      </c>
      <c r="P564" s="24" t="b">
        <f t="shared" si="741"/>
        <v>0</v>
      </c>
      <c r="Q564" s="24">
        <f t="shared" si="742"/>
        <v>-96.981045782679246</v>
      </c>
      <c r="R564" s="48">
        <f t="shared" si="743"/>
        <v>210.11396476886551</v>
      </c>
      <c r="S564" s="49">
        <v>31.235289404502623</v>
      </c>
      <c r="T564" s="19">
        <f t="shared" si="726"/>
        <v>2.9473363422977497E-3</v>
      </c>
      <c r="U564" s="28">
        <f t="shared" si="727"/>
        <v>2.8734292859391203E-3</v>
      </c>
      <c r="V564" s="30" t="b">
        <f t="shared" ref="V564:X564" si="797">IF(AND($D564&lt;V$2,$D564&gt;W$2),V$3 )</f>
        <v>0</v>
      </c>
      <c r="W564" s="30" t="b">
        <f t="shared" si="797"/>
        <v>0</v>
      </c>
      <c r="X564" s="30">
        <f t="shared" si="797"/>
        <v>4.7702342923554032E-4</v>
      </c>
      <c r="Y564" s="30" t="b">
        <f t="shared" si="745"/>
        <v>0</v>
      </c>
      <c r="Z564" s="30">
        <f t="shared" si="746"/>
        <v>4.7702342923554032E-4</v>
      </c>
      <c r="AA564" s="30" t="b">
        <f t="shared" si="747"/>
        <v>0</v>
      </c>
      <c r="AB564" s="30" t="b">
        <f t="shared" si="748"/>
        <v>0</v>
      </c>
      <c r="AC564" s="30">
        <f t="shared" si="749"/>
        <v>26.064759911328629</v>
      </c>
      <c r="AD564" s="30" t="b">
        <f t="shared" si="750"/>
        <v>0</v>
      </c>
      <c r="AE564" s="30">
        <f t="shared" si="751"/>
        <v>26.064759911328629</v>
      </c>
      <c r="AF564" s="49">
        <f t="shared" si="752"/>
        <v>31.235289404502623</v>
      </c>
    </row>
    <row r="565" spans="1:32" ht="16.5" x14ac:dyDescent="0.3">
      <c r="A565" s="2">
        <v>42910.291666659956</v>
      </c>
      <c r="B565" s="8">
        <v>11648.62468967014</v>
      </c>
      <c r="C565" s="8">
        <f t="shared" si="729"/>
        <v>31.621426806672861</v>
      </c>
      <c r="D565" s="8">
        <f t="shared" si="730"/>
        <v>11617.003262863467</v>
      </c>
      <c r="E565" s="8">
        <f t="shared" si="731"/>
        <v>11383.900000068055</v>
      </c>
      <c r="F565" s="9">
        <f t="shared" si="732"/>
        <v>233.10326279541187</v>
      </c>
      <c r="G565" s="13">
        <f t="shared" si="725"/>
        <v>2.0476573300364401E-2</v>
      </c>
      <c r="H565" s="24" t="b">
        <f t="shared" si="733"/>
        <v>0</v>
      </c>
      <c r="I565" s="24" t="b">
        <f t="shared" si="734"/>
        <v>0</v>
      </c>
      <c r="J565" s="24">
        <f t="shared" si="735"/>
        <v>2.8413894797919583E-2</v>
      </c>
      <c r="K565" s="24" t="b">
        <f t="shared" si="736"/>
        <v>0</v>
      </c>
      <c r="L565" s="24">
        <f t="shared" si="737"/>
        <v>2.8413894797919583E-2</v>
      </c>
      <c r="M565" s="24" t="b">
        <f t="shared" si="738"/>
        <v>0</v>
      </c>
      <c r="N565" s="24" t="b">
        <f t="shared" si="739"/>
        <v>0</v>
      </c>
      <c r="O565" s="24">
        <f t="shared" si="740"/>
        <v>-96.981045782679246</v>
      </c>
      <c r="P565" s="24" t="b">
        <f t="shared" si="741"/>
        <v>0</v>
      </c>
      <c r="Q565" s="24">
        <f t="shared" si="742"/>
        <v>-96.981045782679246</v>
      </c>
      <c r="R565" s="48">
        <f t="shared" si="743"/>
        <v>233.10326279541187</v>
      </c>
      <c r="S565" s="49">
        <v>31.621426806672861</v>
      </c>
      <c r="T565" s="19">
        <f t="shared" si="726"/>
        <v>2.7777323067212311E-3</v>
      </c>
      <c r="U565" s="28">
        <f t="shared" si="727"/>
        <v>2.7072568926493679E-3</v>
      </c>
      <c r="V565" s="30" t="b">
        <f t="shared" ref="V565:X565" si="798">IF(AND($D565&lt;V$2,$D565&gt;W$2),V$3 )</f>
        <v>0</v>
      </c>
      <c r="W565" s="30" t="b">
        <f t="shared" si="798"/>
        <v>0</v>
      </c>
      <c r="X565" s="30">
        <f t="shared" si="798"/>
        <v>4.7702342923554032E-4</v>
      </c>
      <c r="Y565" s="30" t="b">
        <f t="shared" si="745"/>
        <v>0</v>
      </c>
      <c r="Z565" s="30">
        <f t="shared" si="746"/>
        <v>4.7702342923554032E-4</v>
      </c>
      <c r="AA565" s="30" t="b">
        <f t="shared" si="747"/>
        <v>0</v>
      </c>
      <c r="AB565" s="30" t="b">
        <f t="shared" si="748"/>
        <v>0</v>
      </c>
      <c r="AC565" s="30">
        <f t="shared" si="749"/>
        <v>26.064759911328629</v>
      </c>
      <c r="AD565" s="30" t="b">
        <f t="shared" si="750"/>
        <v>0</v>
      </c>
      <c r="AE565" s="30">
        <f t="shared" si="751"/>
        <v>26.064759911328629</v>
      </c>
      <c r="AF565" s="49">
        <f t="shared" si="752"/>
        <v>31.621426806672861</v>
      </c>
    </row>
    <row r="566" spans="1:32" ht="16.5" x14ac:dyDescent="0.3">
      <c r="A566" s="2">
        <v>42910.33333332662</v>
      </c>
      <c r="B566" s="8">
        <v>12630.233900824653</v>
      </c>
      <c r="C566" s="8">
        <f t="shared" si="729"/>
        <v>32.089677398746979</v>
      </c>
      <c r="D566" s="8">
        <f t="shared" si="730"/>
        <v>12598.144223425905</v>
      </c>
      <c r="E566" s="8">
        <f t="shared" si="731"/>
        <v>12337.162924595143</v>
      </c>
      <c r="F566" s="9">
        <f t="shared" si="732"/>
        <v>260.98129883076274</v>
      </c>
      <c r="G566" s="13">
        <f t="shared" si="725"/>
        <v>2.1154077353592794E-2</v>
      </c>
      <c r="H566" s="24" t="b">
        <f t="shared" si="733"/>
        <v>0</v>
      </c>
      <c r="I566" s="24" t="b">
        <f t="shared" si="734"/>
        <v>0</v>
      </c>
      <c r="J566" s="24">
        <f t="shared" si="735"/>
        <v>2.8413894797919583E-2</v>
      </c>
      <c r="K566" s="24" t="b">
        <f t="shared" si="736"/>
        <v>0</v>
      </c>
      <c r="L566" s="24">
        <f t="shared" si="737"/>
        <v>2.8413894797919583E-2</v>
      </c>
      <c r="M566" s="24" t="b">
        <f t="shared" si="738"/>
        <v>0</v>
      </c>
      <c r="N566" s="24" t="b">
        <f t="shared" si="739"/>
        <v>0</v>
      </c>
      <c r="O566" s="24">
        <f t="shared" si="740"/>
        <v>-96.981045782679246</v>
      </c>
      <c r="P566" s="24" t="b">
        <f t="shared" si="741"/>
        <v>0</v>
      </c>
      <c r="Q566" s="24">
        <f t="shared" si="742"/>
        <v>-96.981045782679246</v>
      </c>
      <c r="R566" s="48">
        <f t="shared" si="743"/>
        <v>260.98129883076274</v>
      </c>
      <c r="S566" s="49">
        <v>32.089677398746979</v>
      </c>
      <c r="T566" s="19">
        <f t="shared" si="726"/>
        <v>2.6010580872506419E-3</v>
      </c>
      <c r="U566" s="28">
        <f t="shared" si="727"/>
        <v>2.5342645210816315E-3</v>
      </c>
      <c r="V566" s="30" t="b">
        <f t="shared" ref="V566:X566" si="799">IF(AND($D566&lt;V$2,$D566&gt;W$2),V$3 )</f>
        <v>0</v>
      </c>
      <c r="W566" s="30" t="b">
        <f t="shared" si="799"/>
        <v>0</v>
      </c>
      <c r="X566" s="30">
        <f t="shared" si="799"/>
        <v>4.7702342923554032E-4</v>
      </c>
      <c r="Y566" s="30" t="b">
        <f t="shared" si="745"/>
        <v>0</v>
      </c>
      <c r="Z566" s="30">
        <f t="shared" si="746"/>
        <v>4.7702342923554032E-4</v>
      </c>
      <c r="AA566" s="30" t="b">
        <f t="shared" si="747"/>
        <v>0</v>
      </c>
      <c r="AB566" s="30" t="b">
        <f t="shared" si="748"/>
        <v>0</v>
      </c>
      <c r="AC566" s="30">
        <f t="shared" si="749"/>
        <v>26.064759911328629</v>
      </c>
      <c r="AD566" s="30" t="b">
        <f t="shared" si="750"/>
        <v>0</v>
      </c>
      <c r="AE566" s="30">
        <f t="shared" si="751"/>
        <v>26.064759911328629</v>
      </c>
      <c r="AF566" s="49">
        <f t="shared" si="752"/>
        <v>32.089677398746979</v>
      </c>
    </row>
    <row r="567" spans="1:32" ht="16.5" x14ac:dyDescent="0.3">
      <c r="A567" s="2">
        <v>42910.374999993284</v>
      </c>
      <c r="B567" s="8">
        <v>13586.072728407118</v>
      </c>
      <c r="C567" s="8">
        <f t="shared" si="729"/>
        <v>32.545634914076842</v>
      </c>
      <c r="D567" s="8">
        <f t="shared" si="730"/>
        <v>13553.527093493041</v>
      </c>
      <c r="E567" s="8">
        <f t="shared" si="731"/>
        <v>13265.399646300457</v>
      </c>
      <c r="F567" s="9">
        <f t="shared" si="732"/>
        <v>288.12744719258478</v>
      </c>
      <c r="G567" s="13">
        <f t="shared" si="725"/>
        <v>2.1720223655149334E-2</v>
      </c>
      <c r="H567" s="24" t="b">
        <f t="shared" si="733"/>
        <v>0</v>
      </c>
      <c r="I567" s="24" t="b">
        <f t="shared" si="734"/>
        <v>0</v>
      </c>
      <c r="J567" s="24">
        <f t="shared" si="735"/>
        <v>2.8413894797919583E-2</v>
      </c>
      <c r="K567" s="24" t="b">
        <f t="shared" si="736"/>
        <v>0</v>
      </c>
      <c r="L567" s="24">
        <f t="shared" si="737"/>
        <v>2.8413894797919583E-2</v>
      </c>
      <c r="M567" s="24" t="b">
        <f t="shared" si="738"/>
        <v>0</v>
      </c>
      <c r="N567" s="24" t="b">
        <f t="shared" si="739"/>
        <v>0</v>
      </c>
      <c r="O567" s="24">
        <f t="shared" si="740"/>
        <v>-96.981045782679246</v>
      </c>
      <c r="P567" s="24" t="b">
        <f t="shared" si="741"/>
        <v>0</v>
      </c>
      <c r="Q567" s="24">
        <f t="shared" si="742"/>
        <v>-96.981045782679246</v>
      </c>
      <c r="R567" s="48">
        <f t="shared" si="743"/>
        <v>288.12744719258478</v>
      </c>
      <c r="S567" s="49">
        <v>32.545634914076842</v>
      </c>
      <c r="T567" s="19">
        <f t="shared" si="726"/>
        <v>2.4534228731776949E-3</v>
      </c>
      <c r="U567" s="28">
        <f t="shared" si="727"/>
        <v>2.3897897749841847E-3</v>
      </c>
      <c r="V567" s="30" t="b">
        <f t="shared" ref="V567:X567" si="800">IF(AND($D567&lt;V$2,$D567&gt;W$2),V$3 )</f>
        <v>0</v>
      </c>
      <c r="W567" s="30" t="b">
        <f t="shared" si="800"/>
        <v>0</v>
      </c>
      <c r="X567" s="30">
        <f t="shared" si="800"/>
        <v>4.7702342923554032E-4</v>
      </c>
      <c r="Y567" s="30" t="b">
        <f t="shared" si="745"/>
        <v>0</v>
      </c>
      <c r="Z567" s="30">
        <f t="shared" si="746"/>
        <v>4.7702342923554032E-4</v>
      </c>
      <c r="AA567" s="30" t="b">
        <f t="shared" si="747"/>
        <v>0</v>
      </c>
      <c r="AB567" s="30" t="b">
        <f t="shared" si="748"/>
        <v>0</v>
      </c>
      <c r="AC567" s="30">
        <f t="shared" si="749"/>
        <v>26.064759911328629</v>
      </c>
      <c r="AD567" s="30" t="b">
        <f t="shared" si="750"/>
        <v>0</v>
      </c>
      <c r="AE567" s="30">
        <f t="shared" si="751"/>
        <v>26.064759911328629</v>
      </c>
      <c r="AF567" s="49">
        <f t="shared" si="752"/>
        <v>32.545634914076842</v>
      </c>
    </row>
    <row r="568" spans="1:32" ht="16.5" x14ac:dyDescent="0.3">
      <c r="A568" s="2">
        <v>42910.416666659949</v>
      </c>
      <c r="B568" s="8">
        <v>14380.100962999131</v>
      </c>
      <c r="C568" s="8">
        <f t="shared" si="729"/>
        <v>32.924404985451773</v>
      </c>
      <c r="D568" s="8">
        <f t="shared" si="730"/>
        <v>14347.17655801368</v>
      </c>
      <c r="E568" s="8">
        <f t="shared" si="731"/>
        <v>14036.49843842978</v>
      </c>
      <c r="F568" s="9">
        <f t="shared" si="732"/>
        <v>310.67811958389944</v>
      </c>
      <c r="G568" s="13">
        <f t="shared" si="725"/>
        <v>2.2133591290354179E-2</v>
      </c>
      <c r="H568" s="24" t="b">
        <f t="shared" si="733"/>
        <v>0</v>
      </c>
      <c r="I568" s="24" t="b">
        <f t="shared" si="734"/>
        <v>0</v>
      </c>
      <c r="J568" s="24">
        <f t="shared" si="735"/>
        <v>2.8413894797919583E-2</v>
      </c>
      <c r="K568" s="24" t="b">
        <f t="shared" si="736"/>
        <v>0</v>
      </c>
      <c r="L568" s="24">
        <f t="shared" si="737"/>
        <v>2.8413894797919583E-2</v>
      </c>
      <c r="M568" s="24" t="b">
        <f t="shared" si="738"/>
        <v>0</v>
      </c>
      <c r="N568" s="24" t="b">
        <f t="shared" si="739"/>
        <v>0</v>
      </c>
      <c r="O568" s="24">
        <f t="shared" si="740"/>
        <v>-96.981045782679246</v>
      </c>
      <c r="P568" s="24" t="b">
        <f t="shared" si="741"/>
        <v>0</v>
      </c>
      <c r="Q568" s="24">
        <f t="shared" si="742"/>
        <v>-96.981045782679246</v>
      </c>
      <c r="R568" s="48">
        <f t="shared" si="743"/>
        <v>310.67811958389944</v>
      </c>
      <c r="S568" s="49">
        <v>32.924404985451773</v>
      </c>
      <c r="T568" s="19">
        <f t="shared" si="726"/>
        <v>2.3456280873661341E-3</v>
      </c>
      <c r="U568" s="28">
        <f t="shared" si="727"/>
        <v>2.2843507275430329E-3</v>
      </c>
      <c r="V568" s="30" t="b">
        <f t="shared" ref="V568:X568" si="801">IF(AND($D568&lt;V$2,$D568&gt;W$2),V$3 )</f>
        <v>0</v>
      </c>
      <c r="W568" s="30" t="b">
        <f t="shared" si="801"/>
        <v>0</v>
      </c>
      <c r="X568" s="30">
        <f t="shared" si="801"/>
        <v>4.7702342923554032E-4</v>
      </c>
      <c r="Y568" s="30" t="b">
        <f t="shared" si="745"/>
        <v>0</v>
      </c>
      <c r="Z568" s="30">
        <f t="shared" si="746"/>
        <v>4.7702342923554032E-4</v>
      </c>
      <c r="AA568" s="30" t="b">
        <f t="shared" si="747"/>
        <v>0</v>
      </c>
      <c r="AB568" s="30" t="b">
        <f t="shared" si="748"/>
        <v>0</v>
      </c>
      <c r="AC568" s="30">
        <f t="shared" si="749"/>
        <v>26.064759911328629</v>
      </c>
      <c r="AD568" s="30" t="b">
        <f t="shared" si="750"/>
        <v>0</v>
      </c>
      <c r="AE568" s="30">
        <f t="shared" si="751"/>
        <v>26.064759911328629</v>
      </c>
      <c r="AF568" s="49">
        <f t="shared" si="752"/>
        <v>32.924404985451773</v>
      </c>
    </row>
    <row r="569" spans="1:32" ht="16.5" x14ac:dyDescent="0.3">
      <c r="A569" s="2">
        <v>42910.458333326613</v>
      </c>
      <c r="B569" s="8">
        <v>14995.817192925348</v>
      </c>
      <c r="C569" s="8">
        <f t="shared" si="729"/>
        <v>33.817358510321242</v>
      </c>
      <c r="D569" s="8">
        <f t="shared" si="730"/>
        <v>14961.999834415026</v>
      </c>
      <c r="E569" s="8">
        <f t="shared" si="731"/>
        <v>14630.665650691071</v>
      </c>
      <c r="F569" s="9">
        <f t="shared" si="732"/>
        <v>331.33418372395471</v>
      </c>
      <c r="G569" s="13">
        <f t="shared" si="725"/>
        <v>2.2646555641048657E-2</v>
      </c>
      <c r="H569" s="24" t="b">
        <f t="shared" si="733"/>
        <v>0</v>
      </c>
      <c r="I569" s="24">
        <f t="shared" si="734"/>
        <v>3.3608777590990367E-2</v>
      </c>
      <c r="J569" s="24" t="b">
        <f t="shared" si="735"/>
        <v>0</v>
      </c>
      <c r="K569" s="24" t="b">
        <f t="shared" si="736"/>
        <v>0</v>
      </c>
      <c r="L569" s="24">
        <f t="shared" si="737"/>
        <v>3.3608777590990367E-2</v>
      </c>
      <c r="M569" s="24" t="b">
        <f t="shared" si="738"/>
        <v>0</v>
      </c>
      <c r="N569" s="24">
        <f t="shared" si="739"/>
        <v>-171.52034102733461</v>
      </c>
      <c r="O569" s="24" t="b">
        <f t="shared" si="740"/>
        <v>0</v>
      </c>
      <c r="P569" s="24" t="b">
        <f t="shared" si="741"/>
        <v>0</v>
      </c>
      <c r="Q569" s="24">
        <f t="shared" si="742"/>
        <v>-171.52034102733461</v>
      </c>
      <c r="R569" s="48">
        <f t="shared" si="743"/>
        <v>331.33418372395471</v>
      </c>
      <c r="S569" s="49">
        <v>33.817358510321242</v>
      </c>
      <c r="T569" s="19">
        <f t="shared" si="726"/>
        <v>2.3114025921796592E-3</v>
      </c>
      <c r="U569" s="28">
        <f t="shared" si="727"/>
        <v>2.2500452951526302E-3</v>
      </c>
      <c r="V569" s="30" t="b">
        <f t="shared" ref="V569:X569" si="802">IF(AND($D569&lt;V$2,$D569&gt;W$2),V$3 )</f>
        <v>0</v>
      </c>
      <c r="W569" s="30">
        <f t="shared" si="802"/>
        <v>2.2578403714412637E-3</v>
      </c>
      <c r="X569" s="30" t="b">
        <f t="shared" si="802"/>
        <v>0</v>
      </c>
      <c r="Y569" s="30" t="b">
        <f t="shared" si="745"/>
        <v>0</v>
      </c>
      <c r="Z569" s="30">
        <f t="shared" si="746"/>
        <v>2.2578403714412637E-3</v>
      </c>
      <c r="AA569" s="30" t="b">
        <f t="shared" si="747"/>
        <v>0</v>
      </c>
      <c r="AB569" s="30">
        <f t="shared" si="748"/>
        <v>-4.0802950618612499E-2</v>
      </c>
      <c r="AC569" s="30" t="b">
        <f t="shared" si="749"/>
        <v>0</v>
      </c>
      <c r="AD569" s="30" t="b">
        <f t="shared" si="750"/>
        <v>0</v>
      </c>
      <c r="AE569" s="30">
        <f t="shared" si="751"/>
        <v>-4.0802950618612499E-2</v>
      </c>
      <c r="AF569" s="49">
        <f t="shared" si="752"/>
        <v>33.817358510321242</v>
      </c>
    </row>
    <row r="570" spans="1:32" ht="16.5" x14ac:dyDescent="0.3">
      <c r="A570" s="2">
        <v>42910.499999993277</v>
      </c>
      <c r="B570" s="8">
        <v>15457.088962673612</v>
      </c>
      <c r="C570" s="8">
        <f t="shared" si="729"/>
        <v>34.858836534265031</v>
      </c>
      <c r="D570" s="8">
        <f t="shared" si="730"/>
        <v>15422.230126139346</v>
      </c>
      <c r="E570" s="8">
        <f t="shared" si="731"/>
        <v>15075.428164900191</v>
      </c>
      <c r="F570" s="9">
        <f t="shared" si="732"/>
        <v>346.80196123915397</v>
      </c>
      <c r="G570" s="13">
        <f t="shared" si="725"/>
        <v>2.3004451843471073E-2</v>
      </c>
      <c r="H570" s="24" t="b">
        <f t="shared" si="733"/>
        <v>0</v>
      </c>
      <c r="I570" s="24">
        <f t="shared" si="734"/>
        <v>3.3608777590990367E-2</v>
      </c>
      <c r="J570" s="24" t="b">
        <f t="shared" si="735"/>
        <v>0</v>
      </c>
      <c r="K570" s="24" t="b">
        <f t="shared" si="736"/>
        <v>0</v>
      </c>
      <c r="L570" s="24">
        <f t="shared" si="737"/>
        <v>3.3608777590990367E-2</v>
      </c>
      <c r="M570" s="24" t="b">
        <f t="shared" si="738"/>
        <v>0</v>
      </c>
      <c r="N570" s="24">
        <f t="shared" si="739"/>
        <v>-171.52034102733461</v>
      </c>
      <c r="O570" s="24" t="b">
        <f t="shared" si="740"/>
        <v>0</v>
      </c>
      <c r="P570" s="24" t="b">
        <f t="shared" si="741"/>
        <v>0</v>
      </c>
      <c r="Q570" s="24">
        <f t="shared" si="742"/>
        <v>-171.52034102733461</v>
      </c>
      <c r="R570" s="48">
        <f t="shared" si="743"/>
        <v>346.80196123915397</v>
      </c>
      <c r="S570" s="49">
        <v>34.858836534265031</v>
      </c>
      <c r="T570" s="19">
        <f t="shared" si="726"/>
        <v>2.3122949579253834E-3</v>
      </c>
      <c r="U570" s="28">
        <f t="shared" si="727"/>
        <v>2.2501261291396429E-3</v>
      </c>
      <c r="V570" s="30" t="b">
        <f t="shared" ref="V570:X570" si="803">IF(AND($D570&lt;V$2,$D570&gt;W$2),V$3 )</f>
        <v>0</v>
      </c>
      <c r="W570" s="30">
        <f t="shared" si="803"/>
        <v>2.2578403714412637E-3</v>
      </c>
      <c r="X570" s="30" t="b">
        <f t="shared" si="803"/>
        <v>0</v>
      </c>
      <c r="Y570" s="30" t="b">
        <f t="shared" si="745"/>
        <v>0</v>
      </c>
      <c r="Z570" s="30">
        <f t="shared" si="746"/>
        <v>2.2578403714412637E-3</v>
      </c>
      <c r="AA570" s="30" t="b">
        <f t="shared" si="747"/>
        <v>0</v>
      </c>
      <c r="AB570" s="30">
        <f t="shared" si="748"/>
        <v>-4.0802950618612499E-2</v>
      </c>
      <c r="AC570" s="30" t="b">
        <f t="shared" si="749"/>
        <v>0</v>
      </c>
      <c r="AD570" s="30" t="b">
        <f t="shared" si="750"/>
        <v>0</v>
      </c>
      <c r="AE570" s="30">
        <f t="shared" si="751"/>
        <v>-4.0802950618612499E-2</v>
      </c>
      <c r="AF570" s="49">
        <f t="shared" si="752"/>
        <v>34.858836534265031</v>
      </c>
    </row>
    <row r="571" spans="1:32" ht="16.5" x14ac:dyDescent="0.3">
      <c r="A571" s="2">
        <v>42910.541666659941</v>
      </c>
      <c r="B571" s="8">
        <v>15636.18519422743</v>
      </c>
      <c r="C571" s="8">
        <f t="shared" si="729"/>
        <v>35.263207236240234</v>
      </c>
      <c r="D571" s="8">
        <f t="shared" si="730"/>
        <v>15600.92198699119</v>
      </c>
      <c r="E571" s="8">
        <f t="shared" si="731"/>
        <v>15248.114410743347</v>
      </c>
      <c r="F571" s="9">
        <f t="shared" si="732"/>
        <v>352.80757624784377</v>
      </c>
      <c r="G571" s="13">
        <f t="shared" si="725"/>
        <v>2.313778390849865E-2</v>
      </c>
      <c r="H571" s="24" t="b">
        <f t="shared" si="733"/>
        <v>0</v>
      </c>
      <c r="I571" s="24">
        <f t="shared" si="734"/>
        <v>3.3608777590990367E-2</v>
      </c>
      <c r="J571" s="24" t="b">
        <f t="shared" si="735"/>
        <v>0</v>
      </c>
      <c r="K571" s="24" t="b">
        <f t="shared" si="736"/>
        <v>0</v>
      </c>
      <c r="L571" s="24">
        <f t="shared" si="737"/>
        <v>3.3608777590990367E-2</v>
      </c>
      <c r="M571" s="24" t="b">
        <f t="shared" si="738"/>
        <v>0</v>
      </c>
      <c r="N571" s="24">
        <f t="shared" si="739"/>
        <v>-171.52034102733461</v>
      </c>
      <c r="O571" s="24" t="b">
        <f t="shared" si="740"/>
        <v>0</v>
      </c>
      <c r="P571" s="24" t="b">
        <f t="shared" si="741"/>
        <v>0</v>
      </c>
      <c r="Q571" s="24">
        <f t="shared" si="742"/>
        <v>-171.52034102733461</v>
      </c>
      <c r="R571" s="48">
        <f t="shared" si="743"/>
        <v>352.80757624784377</v>
      </c>
      <c r="S571" s="49">
        <v>35.263207236240234</v>
      </c>
      <c r="T571" s="19">
        <f t="shared" si="726"/>
        <v>2.3126274033853575E-3</v>
      </c>
      <c r="U571" s="28">
        <f t="shared" si="727"/>
        <v>2.2501562288873536E-3</v>
      </c>
      <c r="V571" s="30" t="b">
        <f t="shared" ref="V571:X571" si="804">IF(AND($D571&lt;V$2,$D571&gt;W$2),V$3 )</f>
        <v>0</v>
      </c>
      <c r="W571" s="30">
        <f t="shared" si="804"/>
        <v>2.2578403714412637E-3</v>
      </c>
      <c r="X571" s="30" t="b">
        <f t="shared" si="804"/>
        <v>0</v>
      </c>
      <c r="Y571" s="30" t="b">
        <f t="shared" si="745"/>
        <v>0</v>
      </c>
      <c r="Z571" s="30">
        <f t="shared" si="746"/>
        <v>2.2578403714412637E-3</v>
      </c>
      <c r="AA571" s="30" t="b">
        <f t="shared" si="747"/>
        <v>0</v>
      </c>
      <c r="AB571" s="30">
        <f t="shared" si="748"/>
        <v>-4.0802950618612499E-2</v>
      </c>
      <c r="AC571" s="30" t="b">
        <f t="shared" si="749"/>
        <v>0</v>
      </c>
      <c r="AD571" s="30" t="b">
        <f t="shared" si="750"/>
        <v>0</v>
      </c>
      <c r="AE571" s="30">
        <f t="shared" si="751"/>
        <v>-4.0802950618612499E-2</v>
      </c>
      <c r="AF571" s="49">
        <f t="shared" si="752"/>
        <v>35.263207236240234</v>
      </c>
    </row>
    <row r="572" spans="1:32" ht="16.5" x14ac:dyDescent="0.3">
      <c r="A572" s="2">
        <v>42910.583333326605</v>
      </c>
      <c r="B572" s="8">
        <v>15603.799292534723</v>
      </c>
      <c r="C572" s="8">
        <f t="shared" si="729"/>
        <v>35.19008503993291</v>
      </c>
      <c r="D572" s="8">
        <f t="shared" si="730"/>
        <v>15568.60920749479</v>
      </c>
      <c r="E572" s="8">
        <f t="shared" si="731"/>
        <v>15216.887624266388</v>
      </c>
      <c r="F572" s="9">
        <f t="shared" si="732"/>
        <v>351.72158322840261</v>
      </c>
      <c r="G572" s="13">
        <f t="shared" si="725"/>
        <v>2.3113897658514071E-2</v>
      </c>
      <c r="H572" s="24" t="b">
        <f t="shared" si="733"/>
        <v>0</v>
      </c>
      <c r="I572" s="24">
        <f t="shared" si="734"/>
        <v>3.3608777590990367E-2</v>
      </c>
      <c r="J572" s="24" t="b">
        <f t="shared" si="735"/>
        <v>0</v>
      </c>
      <c r="K572" s="24" t="b">
        <f t="shared" si="736"/>
        <v>0</v>
      </c>
      <c r="L572" s="24">
        <f t="shared" si="737"/>
        <v>3.3608777590990367E-2</v>
      </c>
      <c r="M572" s="24" t="b">
        <f t="shared" si="738"/>
        <v>0</v>
      </c>
      <c r="N572" s="24">
        <f t="shared" si="739"/>
        <v>-171.52034102733461</v>
      </c>
      <c r="O572" s="24" t="b">
        <f t="shared" si="740"/>
        <v>0</v>
      </c>
      <c r="P572" s="24" t="b">
        <f t="shared" si="741"/>
        <v>0</v>
      </c>
      <c r="Q572" s="24">
        <f t="shared" si="742"/>
        <v>-171.52034102733461</v>
      </c>
      <c r="R572" s="48">
        <f t="shared" si="743"/>
        <v>351.72158322840261</v>
      </c>
      <c r="S572" s="49">
        <v>35.19008503993291</v>
      </c>
      <c r="T572" s="19">
        <f t="shared" si="726"/>
        <v>2.3125678462536086E-3</v>
      </c>
      <c r="U572" s="28">
        <f t="shared" si="727"/>
        <v>2.2501508371374252E-3</v>
      </c>
      <c r="V572" s="30" t="b">
        <f t="shared" ref="V572:X572" si="805">IF(AND($D572&lt;V$2,$D572&gt;W$2),V$3 )</f>
        <v>0</v>
      </c>
      <c r="W572" s="30">
        <f t="shared" si="805"/>
        <v>2.2578403714412637E-3</v>
      </c>
      <c r="X572" s="30" t="b">
        <f t="shared" si="805"/>
        <v>0</v>
      </c>
      <c r="Y572" s="30" t="b">
        <f t="shared" si="745"/>
        <v>0</v>
      </c>
      <c r="Z572" s="30">
        <f t="shared" si="746"/>
        <v>2.2578403714412637E-3</v>
      </c>
      <c r="AA572" s="30" t="b">
        <f t="shared" si="747"/>
        <v>0</v>
      </c>
      <c r="AB572" s="30">
        <f t="shared" si="748"/>
        <v>-4.0802950618612499E-2</v>
      </c>
      <c r="AC572" s="30" t="b">
        <f t="shared" si="749"/>
        <v>0</v>
      </c>
      <c r="AD572" s="30" t="b">
        <f t="shared" si="750"/>
        <v>0</v>
      </c>
      <c r="AE572" s="30">
        <f t="shared" si="751"/>
        <v>-4.0802950618612499E-2</v>
      </c>
      <c r="AF572" s="49">
        <f t="shared" si="752"/>
        <v>35.19008503993291</v>
      </c>
    </row>
    <row r="573" spans="1:32" ht="16.5" x14ac:dyDescent="0.3">
      <c r="A573" s="2">
        <v>42910.62499999327</v>
      </c>
      <c r="B573" s="8">
        <v>15139.516295030382</v>
      </c>
      <c r="C573" s="8">
        <f t="shared" si="729"/>
        <v>34.141808144393849</v>
      </c>
      <c r="D573" s="8">
        <f t="shared" si="730"/>
        <v>15105.374486885989</v>
      </c>
      <c r="E573" s="8">
        <f t="shared" si="731"/>
        <v>14769.221656354952</v>
      </c>
      <c r="F573" s="9">
        <f t="shared" si="732"/>
        <v>336.15283053103684</v>
      </c>
      <c r="G573" s="13">
        <f t="shared" si="725"/>
        <v>2.2760361944083617E-2</v>
      </c>
      <c r="H573" s="24" t="b">
        <f t="shared" si="733"/>
        <v>0</v>
      </c>
      <c r="I573" s="24">
        <f t="shared" si="734"/>
        <v>3.3608777590990367E-2</v>
      </c>
      <c r="J573" s="24" t="b">
        <f t="shared" si="735"/>
        <v>0</v>
      </c>
      <c r="K573" s="24" t="b">
        <f t="shared" si="736"/>
        <v>0</v>
      </c>
      <c r="L573" s="24">
        <f t="shared" si="737"/>
        <v>3.3608777590990367E-2</v>
      </c>
      <c r="M573" s="24" t="b">
        <f t="shared" si="738"/>
        <v>0</v>
      </c>
      <c r="N573" s="24">
        <f t="shared" si="739"/>
        <v>-171.52034102733461</v>
      </c>
      <c r="O573" s="24" t="b">
        <f t="shared" si="740"/>
        <v>0</v>
      </c>
      <c r="P573" s="24" t="b">
        <f t="shared" si="741"/>
        <v>0</v>
      </c>
      <c r="Q573" s="24">
        <f t="shared" si="742"/>
        <v>-171.52034102733461</v>
      </c>
      <c r="R573" s="48">
        <f t="shared" si="743"/>
        <v>336.15283053103684</v>
      </c>
      <c r="S573" s="49">
        <v>34.141808144393849</v>
      </c>
      <c r="T573" s="19">
        <f t="shared" si="726"/>
        <v>2.3116863527945764E-3</v>
      </c>
      <c r="U573" s="28">
        <f t="shared" si="727"/>
        <v>2.25007100543872E-3</v>
      </c>
      <c r="V573" s="30" t="b">
        <f t="shared" ref="V573:X573" si="806">IF(AND($D573&lt;V$2,$D573&gt;W$2),V$3 )</f>
        <v>0</v>
      </c>
      <c r="W573" s="30">
        <f t="shared" si="806"/>
        <v>2.2578403714412637E-3</v>
      </c>
      <c r="X573" s="30" t="b">
        <f t="shared" si="806"/>
        <v>0</v>
      </c>
      <c r="Y573" s="30" t="b">
        <f t="shared" si="745"/>
        <v>0</v>
      </c>
      <c r="Z573" s="30">
        <f t="shared" si="746"/>
        <v>2.2578403714412637E-3</v>
      </c>
      <c r="AA573" s="30" t="b">
        <f t="shared" si="747"/>
        <v>0</v>
      </c>
      <c r="AB573" s="30">
        <f t="shared" si="748"/>
        <v>-4.0802950618612499E-2</v>
      </c>
      <c r="AC573" s="30" t="b">
        <f t="shared" si="749"/>
        <v>0</v>
      </c>
      <c r="AD573" s="30" t="b">
        <f t="shared" si="750"/>
        <v>0</v>
      </c>
      <c r="AE573" s="30">
        <f t="shared" si="751"/>
        <v>-4.0802950618612499E-2</v>
      </c>
      <c r="AF573" s="49">
        <f t="shared" si="752"/>
        <v>34.141808144393849</v>
      </c>
    </row>
    <row r="574" spans="1:32" ht="16.5" x14ac:dyDescent="0.3">
      <c r="A574" s="2">
        <v>42910.666666659934</v>
      </c>
      <c r="B574" s="8">
        <v>14465.698253580729</v>
      </c>
      <c r="C574" s="8">
        <f t="shared" si="729"/>
        <v>32.965236898538272</v>
      </c>
      <c r="D574" s="8">
        <f t="shared" si="730"/>
        <v>14432.73301668219</v>
      </c>
      <c r="E574" s="8">
        <f t="shared" si="731"/>
        <v>14119.186843721709</v>
      </c>
      <c r="F574" s="9">
        <f t="shared" si="732"/>
        <v>313.54617296048059</v>
      </c>
      <c r="G574" s="13">
        <f t="shared" si="725"/>
        <v>2.2207098498728574E-2</v>
      </c>
      <c r="H574" s="24" t="b">
        <f t="shared" si="733"/>
        <v>0</v>
      </c>
      <c r="I574" s="24">
        <f t="shared" si="734"/>
        <v>3.3608777590990367E-2</v>
      </c>
      <c r="J574" s="24" t="b">
        <f t="shared" si="735"/>
        <v>0</v>
      </c>
      <c r="K574" s="24" t="b">
        <f t="shared" si="736"/>
        <v>0</v>
      </c>
      <c r="L574" s="24">
        <f t="shared" si="737"/>
        <v>3.3608777590990367E-2</v>
      </c>
      <c r="M574" s="24" t="b">
        <f t="shared" si="738"/>
        <v>0</v>
      </c>
      <c r="N574" s="24">
        <f t="shared" si="739"/>
        <v>-171.52034102733461</v>
      </c>
      <c r="O574" s="24" t="b">
        <f t="shared" si="740"/>
        <v>0</v>
      </c>
      <c r="P574" s="24" t="b">
        <f t="shared" si="741"/>
        <v>0</v>
      </c>
      <c r="Q574" s="24">
        <f t="shared" si="742"/>
        <v>-171.52034102733461</v>
      </c>
      <c r="R574" s="48">
        <f t="shared" si="743"/>
        <v>313.54617296048059</v>
      </c>
      <c r="S574" s="49">
        <v>32.965236898538272</v>
      </c>
      <c r="T574" s="19">
        <f t="shared" si="726"/>
        <v>2.334782963311851E-3</v>
      </c>
      <c r="U574" s="28">
        <f t="shared" si="727"/>
        <v>2.2736741852230251E-3</v>
      </c>
      <c r="V574" s="30" t="b">
        <f t="shared" ref="V574:X574" si="807">IF(AND($D574&lt;V$2,$D574&gt;W$2),V$3 )</f>
        <v>0</v>
      </c>
      <c r="W574" s="30" t="b">
        <f t="shared" si="807"/>
        <v>0</v>
      </c>
      <c r="X574" s="30">
        <f t="shared" si="807"/>
        <v>4.7702342923554032E-4</v>
      </c>
      <c r="Y574" s="30" t="b">
        <f t="shared" si="745"/>
        <v>0</v>
      </c>
      <c r="Z574" s="30">
        <f t="shared" si="746"/>
        <v>4.7702342923554032E-4</v>
      </c>
      <c r="AA574" s="30" t="b">
        <f t="shared" si="747"/>
        <v>0</v>
      </c>
      <c r="AB574" s="30" t="b">
        <f t="shared" si="748"/>
        <v>0</v>
      </c>
      <c r="AC574" s="30">
        <f t="shared" si="749"/>
        <v>26.064759911328629</v>
      </c>
      <c r="AD574" s="30" t="b">
        <f t="shared" si="750"/>
        <v>0</v>
      </c>
      <c r="AE574" s="30">
        <f t="shared" si="751"/>
        <v>26.064759911328629</v>
      </c>
      <c r="AF574" s="49">
        <f t="shared" si="752"/>
        <v>32.965236898538272</v>
      </c>
    </row>
    <row r="575" spans="1:32" ht="16.5" x14ac:dyDescent="0.3">
      <c r="A575" s="2">
        <v>42910.708333326598</v>
      </c>
      <c r="B575" s="8">
        <v>13875.161535373263</v>
      </c>
      <c r="C575" s="8">
        <f t="shared" si="729"/>
        <v>32.683537048129445</v>
      </c>
      <c r="D575" s="8">
        <f t="shared" si="730"/>
        <v>13842.477998325134</v>
      </c>
      <c r="E575" s="8">
        <f t="shared" si="731"/>
        <v>13546.140330520886</v>
      </c>
      <c r="F575" s="9">
        <f t="shared" si="732"/>
        <v>296.33766780424753</v>
      </c>
      <c r="G575" s="13">
        <f t="shared" si="725"/>
        <v>2.1876169932816023E-2</v>
      </c>
      <c r="H575" s="24" t="b">
        <f t="shared" si="733"/>
        <v>0</v>
      </c>
      <c r="I575" s="24" t="b">
        <f t="shared" si="734"/>
        <v>0</v>
      </c>
      <c r="J575" s="24">
        <f t="shared" si="735"/>
        <v>2.8413894797919583E-2</v>
      </c>
      <c r="K575" s="24" t="b">
        <f t="shared" si="736"/>
        <v>0</v>
      </c>
      <c r="L575" s="24">
        <f t="shared" si="737"/>
        <v>2.8413894797919583E-2</v>
      </c>
      <c r="M575" s="24" t="b">
        <f t="shared" si="738"/>
        <v>0</v>
      </c>
      <c r="N575" s="24" t="b">
        <f t="shared" si="739"/>
        <v>0</v>
      </c>
      <c r="O575" s="24">
        <f t="shared" si="740"/>
        <v>-96.981045782679246</v>
      </c>
      <c r="P575" s="24" t="b">
        <f t="shared" si="741"/>
        <v>0</v>
      </c>
      <c r="Q575" s="24">
        <f t="shared" si="742"/>
        <v>-96.981045782679246</v>
      </c>
      <c r="R575" s="48">
        <f t="shared" si="743"/>
        <v>296.33766780424753</v>
      </c>
      <c r="S575" s="49">
        <v>32.683537048129445</v>
      </c>
      <c r="T575" s="19">
        <f t="shared" si="726"/>
        <v>2.4127564199589741E-3</v>
      </c>
      <c r="U575" s="28">
        <f t="shared" si="727"/>
        <v>2.3500072712874386E-3</v>
      </c>
      <c r="V575" s="30" t="b">
        <f t="shared" ref="V575:X575" si="808">IF(AND($D575&lt;V$2,$D575&gt;W$2),V$3 )</f>
        <v>0</v>
      </c>
      <c r="W575" s="30" t="b">
        <f t="shared" si="808"/>
        <v>0</v>
      </c>
      <c r="X575" s="30">
        <f t="shared" si="808"/>
        <v>4.7702342923554032E-4</v>
      </c>
      <c r="Y575" s="30" t="b">
        <f t="shared" si="745"/>
        <v>0</v>
      </c>
      <c r="Z575" s="30">
        <f t="shared" si="746"/>
        <v>4.7702342923554032E-4</v>
      </c>
      <c r="AA575" s="30" t="b">
        <f t="shared" si="747"/>
        <v>0</v>
      </c>
      <c r="AB575" s="30" t="b">
        <f t="shared" si="748"/>
        <v>0</v>
      </c>
      <c r="AC575" s="30">
        <f t="shared" si="749"/>
        <v>26.064759911328629</v>
      </c>
      <c r="AD575" s="30" t="b">
        <f t="shared" si="750"/>
        <v>0</v>
      </c>
      <c r="AE575" s="30">
        <f t="shared" si="751"/>
        <v>26.064759911328629</v>
      </c>
      <c r="AF575" s="49">
        <f t="shared" si="752"/>
        <v>32.683537048129445</v>
      </c>
    </row>
    <row r="576" spans="1:32" ht="16.5" x14ac:dyDescent="0.3">
      <c r="A576" s="2">
        <v>42910.749999993262</v>
      </c>
      <c r="B576" s="8">
        <v>13457.18226671007</v>
      </c>
      <c r="C576" s="8">
        <f t="shared" si="729"/>
        <v>32.484151144042372</v>
      </c>
      <c r="D576" s="8">
        <f t="shared" si="730"/>
        <v>13424.698115566027</v>
      </c>
      <c r="E576" s="8">
        <f t="shared" si="731"/>
        <v>13140.231201399183</v>
      </c>
      <c r="F576" s="9">
        <f t="shared" si="732"/>
        <v>284.46691416684314</v>
      </c>
      <c r="G576" s="13">
        <f t="shared" si="725"/>
        <v>2.1648547107493272E-2</v>
      </c>
      <c r="H576" s="24" t="b">
        <f t="shared" si="733"/>
        <v>0</v>
      </c>
      <c r="I576" s="24" t="b">
        <f t="shared" si="734"/>
        <v>0</v>
      </c>
      <c r="J576" s="24">
        <f t="shared" si="735"/>
        <v>2.8413894797919583E-2</v>
      </c>
      <c r="K576" s="24" t="b">
        <f t="shared" si="736"/>
        <v>0</v>
      </c>
      <c r="L576" s="24">
        <f t="shared" si="737"/>
        <v>2.8413894797919583E-2</v>
      </c>
      <c r="M576" s="24" t="b">
        <f t="shared" si="738"/>
        <v>0</v>
      </c>
      <c r="N576" s="24" t="b">
        <f t="shared" si="739"/>
        <v>0</v>
      </c>
      <c r="O576" s="24">
        <f t="shared" si="740"/>
        <v>-96.981045782679246</v>
      </c>
      <c r="P576" s="24" t="b">
        <f t="shared" si="741"/>
        <v>0</v>
      </c>
      <c r="Q576" s="24">
        <f t="shared" si="742"/>
        <v>-96.981045782679246</v>
      </c>
      <c r="R576" s="48">
        <f t="shared" si="743"/>
        <v>284.46691416684314</v>
      </c>
      <c r="S576" s="49">
        <v>32.484151144042372</v>
      </c>
      <c r="T576" s="19">
        <f t="shared" si="726"/>
        <v>2.4721141238811255E-3</v>
      </c>
      <c r="U576" s="28">
        <f t="shared" si="727"/>
        <v>2.4080766816478353E-3</v>
      </c>
      <c r="V576" s="30" t="b">
        <f t="shared" ref="V576:X576" si="809">IF(AND($D576&lt;V$2,$D576&gt;W$2),V$3 )</f>
        <v>0</v>
      </c>
      <c r="W576" s="30" t="b">
        <f t="shared" si="809"/>
        <v>0</v>
      </c>
      <c r="X576" s="30">
        <f t="shared" si="809"/>
        <v>4.7702342923554032E-4</v>
      </c>
      <c r="Y576" s="30" t="b">
        <f t="shared" si="745"/>
        <v>0</v>
      </c>
      <c r="Z576" s="30">
        <f t="shared" si="746"/>
        <v>4.7702342923554032E-4</v>
      </c>
      <c r="AA576" s="30" t="b">
        <f t="shared" si="747"/>
        <v>0</v>
      </c>
      <c r="AB576" s="30" t="b">
        <f t="shared" si="748"/>
        <v>0</v>
      </c>
      <c r="AC576" s="30">
        <f t="shared" si="749"/>
        <v>26.064759911328629</v>
      </c>
      <c r="AD576" s="30" t="b">
        <f t="shared" si="750"/>
        <v>0</v>
      </c>
      <c r="AE576" s="30">
        <f t="shared" si="751"/>
        <v>26.064759911328629</v>
      </c>
      <c r="AF576" s="49">
        <f t="shared" si="752"/>
        <v>32.484151144042372</v>
      </c>
    </row>
    <row r="577" spans="1:32" ht="16.5" x14ac:dyDescent="0.3">
      <c r="A577" s="2">
        <v>42910.791666659927</v>
      </c>
      <c r="B577" s="8">
        <v>13121.290498046876</v>
      </c>
      <c r="C577" s="8">
        <f t="shared" si="729"/>
        <v>32.323922900702662</v>
      </c>
      <c r="D577" s="8">
        <f t="shared" si="730"/>
        <v>13088.966575146173</v>
      </c>
      <c r="E577" s="8">
        <f t="shared" si="731"/>
        <v>12814.039101649163</v>
      </c>
      <c r="F577" s="9">
        <f t="shared" si="732"/>
        <v>274.92747349700988</v>
      </c>
      <c r="G577" s="13">
        <f t="shared" si="725"/>
        <v>2.1455176725785612E-2</v>
      </c>
      <c r="H577" s="24" t="b">
        <f t="shared" si="733"/>
        <v>0</v>
      </c>
      <c r="I577" s="24" t="b">
        <f t="shared" si="734"/>
        <v>0</v>
      </c>
      <c r="J577" s="24">
        <f t="shared" si="735"/>
        <v>2.8413894797919583E-2</v>
      </c>
      <c r="K577" s="24" t="b">
        <f t="shared" si="736"/>
        <v>0</v>
      </c>
      <c r="L577" s="24">
        <f t="shared" si="737"/>
        <v>2.8413894797919583E-2</v>
      </c>
      <c r="M577" s="24" t="b">
        <f t="shared" si="738"/>
        <v>0</v>
      </c>
      <c r="N577" s="24" t="b">
        <f t="shared" si="739"/>
        <v>0</v>
      </c>
      <c r="O577" s="24">
        <f t="shared" si="740"/>
        <v>-96.981045782679246</v>
      </c>
      <c r="P577" s="24" t="b">
        <f t="shared" si="741"/>
        <v>0</v>
      </c>
      <c r="Q577" s="24">
        <f t="shared" si="742"/>
        <v>-96.981045782679246</v>
      </c>
      <c r="R577" s="48">
        <f t="shared" si="743"/>
        <v>274.92747349700988</v>
      </c>
      <c r="S577" s="49">
        <v>32.323922900702662</v>
      </c>
      <c r="T577" s="19">
        <f t="shared" si="726"/>
        <v>2.5225397428779955E-3</v>
      </c>
      <c r="U577" s="28">
        <f t="shared" si="727"/>
        <v>2.4574175482311323E-3</v>
      </c>
      <c r="V577" s="30" t="b">
        <f t="shared" ref="V577:X577" si="810">IF(AND($D577&lt;V$2,$D577&gt;W$2),V$3 )</f>
        <v>0</v>
      </c>
      <c r="W577" s="30" t="b">
        <f t="shared" si="810"/>
        <v>0</v>
      </c>
      <c r="X577" s="30">
        <f t="shared" si="810"/>
        <v>4.7702342923554032E-4</v>
      </c>
      <c r="Y577" s="30" t="b">
        <f t="shared" si="745"/>
        <v>0</v>
      </c>
      <c r="Z577" s="30">
        <f t="shared" si="746"/>
        <v>4.7702342923554032E-4</v>
      </c>
      <c r="AA577" s="30" t="b">
        <f t="shared" si="747"/>
        <v>0</v>
      </c>
      <c r="AB577" s="30" t="b">
        <f t="shared" si="748"/>
        <v>0</v>
      </c>
      <c r="AC577" s="30">
        <f t="shared" si="749"/>
        <v>26.064759911328629</v>
      </c>
      <c r="AD577" s="30" t="b">
        <f t="shared" si="750"/>
        <v>0</v>
      </c>
      <c r="AE577" s="30">
        <f t="shared" si="751"/>
        <v>26.064759911328629</v>
      </c>
      <c r="AF577" s="49">
        <f t="shared" si="752"/>
        <v>32.323922900702662</v>
      </c>
    </row>
    <row r="578" spans="1:32" ht="16.5" x14ac:dyDescent="0.3">
      <c r="A578" s="2">
        <v>42910.833333326591</v>
      </c>
      <c r="B578" s="8">
        <v>12956.928331163195</v>
      </c>
      <c r="C578" s="8">
        <f t="shared" si="729"/>
        <v>32.245518296219224</v>
      </c>
      <c r="D578" s="8">
        <f t="shared" si="730"/>
        <v>12924.682812866977</v>
      </c>
      <c r="E578" s="8">
        <f t="shared" si="731"/>
        <v>12654.423280908375</v>
      </c>
      <c r="F578" s="9">
        <f t="shared" si="732"/>
        <v>270.25953195860239</v>
      </c>
      <c r="G578" s="13">
        <f t="shared" si="725"/>
        <v>2.1356922078490985E-2</v>
      </c>
      <c r="H578" s="24" t="b">
        <f t="shared" si="733"/>
        <v>0</v>
      </c>
      <c r="I578" s="24" t="b">
        <f t="shared" si="734"/>
        <v>0</v>
      </c>
      <c r="J578" s="24">
        <f t="shared" si="735"/>
        <v>2.8413894797919583E-2</v>
      </c>
      <c r="K578" s="24" t="b">
        <f t="shared" si="736"/>
        <v>0</v>
      </c>
      <c r="L578" s="24">
        <f t="shared" si="737"/>
        <v>2.8413894797919583E-2</v>
      </c>
      <c r="M578" s="24" t="b">
        <f t="shared" si="738"/>
        <v>0</v>
      </c>
      <c r="N578" s="24" t="b">
        <f t="shared" si="739"/>
        <v>0</v>
      </c>
      <c r="O578" s="24">
        <f t="shared" si="740"/>
        <v>-96.981045782679246</v>
      </c>
      <c r="P578" s="24" t="b">
        <f t="shared" si="741"/>
        <v>0</v>
      </c>
      <c r="Q578" s="24">
        <f t="shared" si="742"/>
        <v>-96.981045782679246</v>
      </c>
      <c r="R578" s="48">
        <f t="shared" si="743"/>
        <v>270.25953195860239</v>
      </c>
      <c r="S578" s="49">
        <v>32.245518296219224</v>
      </c>
      <c r="T578" s="19">
        <f t="shared" si="726"/>
        <v>2.5481618229783553E-3</v>
      </c>
      <c r="U578" s="28">
        <f t="shared" si="727"/>
        <v>2.4824918559051565E-3</v>
      </c>
      <c r="V578" s="30" t="b">
        <f t="shared" ref="V578:X578" si="811">IF(AND($D578&lt;V$2,$D578&gt;W$2),V$3 )</f>
        <v>0</v>
      </c>
      <c r="W578" s="30" t="b">
        <f t="shared" si="811"/>
        <v>0</v>
      </c>
      <c r="X578" s="30">
        <f t="shared" si="811"/>
        <v>4.7702342923554032E-4</v>
      </c>
      <c r="Y578" s="30" t="b">
        <f t="shared" si="745"/>
        <v>0</v>
      </c>
      <c r="Z578" s="30">
        <f t="shared" si="746"/>
        <v>4.7702342923554032E-4</v>
      </c>
      <c r="AA578" s="30" t="b">
        <f t="shared" si="747"/>
        <v>0</v>
      </c>
      <c r="AB578" s="30" t="b">
        <f t="shared" si="748"/>
        <v>0</v>
      </c>
      <c r="AC578" s="30">
        <f t="shared" si="749"/>
        <v>26.064759911328629</v>
      </c>
      <c r="AD578" s="30" t="b">
        <f t="shared" si="750"/>
        <v>0</v>
      </c>
      <c r="AE578" s="30">
        <f t="shared" si="751"/>
        <v>26.064759911328629</v>
      </c>
      <c r="AF578" s="49">
        <f t="shared" si="752"/>
        <v>32.245518296219224</v>
      </c>
    </row>
    <row r="579" spans="1:32" ht="16.5" x14ac:dyDescent="0.3">
      <c r="A579" s="2">
        <v>42910.874999993255</v>
      </c>
      <c r="B579" s="8">
        <v>12204.961182725694</v>
      </c>
      <c r="C579" s="8">
        <f t="shared" si="729"/>
        <v>31.886812348399097</v>
      </c>
      <c r="D579" s="8">
        <f t="shared" si="730"/>
        <v>12173.074370377295</v>
      </c>
      <c r="E579" s="8">
        <f t="shared" si="731"/>
        <v>11924.170961632823</v>
      </c>
      <c r="F579" s="9">
        <f t="shared" si="732"/>
        <v>248.90340874447236</v>
      </c>
      <c r="G579" s="13">
        <f t="shared" si="725"/>
        <v>2.087385442101956E-2</v>
      </c>
      <c r="H579" s="24" t="b">
        <f t="shared" si="733"/>
        <v>0</v>
      </c>
      <c r="I579" s="24" t="b">
        <f t="shared" si="734"/>
        <v>0</v>
      </c>
      <c r="J579" s="24">
        <f t="shared" si="735"/>
        <v>2.8413894797919583E-2</v>
      </c>
      <c r="K579" s="24" t="b">
        <f t="shared" si="736"/>
        <v>0</v>
      </c>
      <c r="L579" s="24">
        <f t="shared" si="737"/>
        <v>2.8413894797919583E-2</v>
      </c>
      <c r="M579" s="24" t="b">
        <f t="shared" si="738"/>
        <v>0</v>
      </c>
      <c r="N579" s="24" t="b">
        <f t="shared" si="739"/>
        <v>0</v>
      </c>
      <c r="O579" s="24">
        <f t="shared" si="740"/>
        <v>-96.981045782679246</v>
      </c>
      <c r="P579" s="24" t="b">
        <f t="shared" si="741"/>
        <v>0</v>
      </c>
      <c r="Q579" s="24">
        <f t="shared" si="742"/>
        <v>-96.981045782679246</v>
      </c>
      <c r="R579" s="48">
        <f t="shared" si="743"/>
        <v>248.90340874447236</v>
      </c>
      <c r="S579" s="49">
        <v>31.886812348399097</v>
      </c>
      <c r="T579" s="19">
        <f t="shared" si="726"/>
        <v>2.6741324366279223E-3</v>
      </c>
      <c r="U579" s="28">
        <f t="shared" si="727"/>
        <v>2.6058027656497033E-3</v>
      </c>
      <c r="V579" s="30" t="b">
        <f t="shared" ref="V579:X579" si="812">IF(AND($D579&lt;V$2,$D579&gt;W$2),V$3 )</f>
        <v>0</v>
      </c>
      <c r="W579" s="30" t="b">
        <f t="shared" si="812"/>
        <v>0</v>
      </c>
      <c r="X579" s="30">
        <f t="shared" si="812"/>
        <v>4.7702342923554032E-4</v>
      </c>
      <c r="Y579" s="30" t="b">
        <f t="shared" si="745"/>
        <v>0</v>
      </c>
      <c r="Z579" s="30">
        <f t="shared" si="746"/>
        <v>4.7702342923554032E-4</v>
      </c>
      <c r="AA579" s="30" t="b">
        <f t="shared" si="747"/>
        <v>0</v>
      </c>
      <c r="AB579" s="30" t="b">
        <f t="shared" si="748"/>
        <v>0</v>
      </c>
      <c r="AC579" s="30">
        <f t="shared" si="749"/>
        <v>26.064759911328629</v>
      </c>
      <c r="AD579" s="30" t="b">
        <f t="shared" si="750"/>
        <v>0</v>
      </c>
      <c r="AE579" s="30">
        <f t="shared" si="751"/>
        <v>26.064759911328629</v>
      </c>
      <c r="AF579" s="49">
        <f t="shared" si="752"/>
        <v>31.886812348399097</v>
      </c>
    </row>
    <row r="580" spans="1:32" ht="16.5" x14ac:dyDescent="0.3">
      <c r="A580" s="2">
        <v>42910.916666659919</v>
      </c>
      <c r="B580" s="8">
        <v>11245.675843098958</v>
      </c>
      <c r="C580" s="8">
        <f t="shared" si="729"/>
        <v>31.42921076607497</v>
      </c>
      <c r="D580" s="8">
        <f t="shared" si="730"/>
        <v>11214.246632332883</v>
      </c>
      <c r="E580" s="8">
        <f t="shared" si="731"/>
        <v>10992.587254066531</v>
      </c>
      <c r="F580" s="9">
        <f t="shared" si="732"/>
        <v>221.65937826635127</v>
      </c>
      <c r="G580" s="13">
        <f t="shared" si="725"/>
        <v>2.0164441104104217E-2</v>
      </c>
      <c r="H580" s="24" t="b">
        <f t="shared" si="733"/>
        <v>0</v>
      </c>
      <c r="I580" s="24" t="b">
        <f t="shared" si="734"/>
        <v>0</v>
      </c>
      <c r="J580" s="24">
        <f t="shared" si="735"/>
        <v>2.8413894797919583E-2</v>
      </c>
      <c r="K580" s="24" t="b">
        <f t="shared" si="736"/>
        <v>0</v>
      </c>
      <c r="L580" s="24">
        <f t="shared" si="737"/>
        <v>2.8413894797919583E-2</v>
      </c>
      <c r="M580" s="24" t="b">
        <f t="shared" si="738"/>
        <v>0</v>
      </c>
      <c r="N580" s="24" t="b">
        <f t="shared" si="739"/>
        <v>0</v>
      </c>
      <c r="O580" s="24">
        <f t="shared" si="740"/>
        <v>-96.981045782679246</v>
      </c>
      <c r="P580" s="24" t="b">
        <f t="shared" si="741"/>
        <v>0</v>
      </c>
      <c r="Q580" s="24">
        <f t="shared" si="742"/>
        <v>-96.981045782679246</v>
      </c>
      <c r="R580" s="48">
        <f t="shared" si="743"/>
        <v>221.65937826635127</v>
      </c>
      <c r="S580" s="49">
        <v>31.42921076607497</v>
      </c>
      <c r="T580" s="19">
        <f t="shared" si="726"/>
        <v>2.8591277048493052E-3</v>
      </c>
      <c r="U580" s="28">
        <f t="shared" si="727"/>
        <v>2.7869928156165533E-3</v>
      </c>
      <c r="V580" s="30" t="b">
        <f t="shared" ref="V580:X580" si="813">IF(AND($D580&lt;V$2,$D580&gt;W$2),V$3 )</f>
        <v>0</v>
      </c>
      <c r="W580" s="30" t="b">
        <f t="shared" si="813"/>
        <v>0</v>
      </c>
      <c r="X580" s="30">
        <f t="shared" si="813"/>
        <v>4.7702342923554032E-4</v>
      </c>
      <c r="Y580" s="30" t="b">
        <f t="shared" si="745"/>
        <v>0</v>
      </c>
      <c r="Z580" s="30">
        <f t="shared" si="746"/>
        <v>4.7702342923554032E-4</v>
      </c>
      <c r="AA580" s="30" t="b">
        <f t="shared" si="747"/>
        <v>0</v>
      </c>
      <c r="AB580" s="30" t="b">
        <f t="shared" si="748"/>
        <v>0</v>
      </c>
      <c r="AC580" s="30">
        <f t="shared" si="749"/>
        <v>26.064759911328629</v>
      </c>
      <c r="AD580" s="30" t="b">
        <f t="shared" si="750"/>
        <v>0</v>
      </c>
      <c r="AE580" s="30">
        <f t="shared" si="751"/>
        <v>26.064759911328629</v>
      </c>
      <c r="AF580" s="49">
        <f t="shared" si="752"/>
        <v>31.42921076607497</v>
      </c>
    </row>
    <row r="581" spans="1:32" ht="16.5" x14ac:dyDescent="0.3">
      <c r="A581" s="2">
        <v>42910.958333326584</v>
      </c>
      <c r="B581" s="8">
        <v>10374.214764539931</v>
      </c>
      <c r="C581" s="8">
        <f t="shared" si="729"/>
        <v>31.048606490720424</v>
      </c>
      <c r="D581" s="8">
        <f t="shared" si="730"/>
        <v>10343.166158049211</v>
      </c>
      <c r="E581" s="8">
        <f t="shared" si="731"/>
        <v>10146.257568739678</v>
      </c>
      <c r="F581" s="9">
        <f t="shared" si="732"/>
        <v>196.90858930953311</v>
      </c>
      <c r="G581" s="13">
        <f t="shared" si="725"/>
        <v>1.9407016624159307E-2</v>
      </c>
      <c r="H581" s="24" t="b">
        <f t="shared" si="733"/>
        <v>0</v>
      </c>
      <c r="I581" s="24" t="b">
        <f t="shared" si="734"/>
        <v>0</v>
      </c>
      <c r="J581" s="24">
        <f t="shared" si="735"/>
        <v>2.8413894797919583E-2</v>
      </c>
      <c r="K581" s="24" t="b">
        <f t="shared" si="736"/>
        <v>0</v>
      </c>
      <c r="L581" s="24">
        <f t="shared" si="737"/>
        <v>2.8413894797919583E-2</v>
      </c>
      <c r="M581" s="24" t="b">
        <f t="shared" si="738"/>
        <v>0</v>
      </c>
      <c r="N581" s="24" t="b">
        <f t="shared" si="739"/>
        <v>0</v>
      </c>
      <c r="O581" s="24">
        <f t="shared" si="740"/>
        <v>-96.981045782679246</v>
      </c>
      <c r="P581" s="24" t="b">
        <f t="shared" si="741"/>
        <v>0</v>
      </c>
      <c r="Q581" s="24">
        <f t="shared" si="742"/>
        <v>-96.981045782679246</v>
      </c>
      <c r="R581" s="48">
        <f t="shared" si="743"/>
        <v>196.90858930953311</v>
      </c>
      <c r="S581" s="49">
        <v>31.048606490720424</v>
      </c>
      <c r="T581" s="19">
        <f t="shared" si="726"/>
        <v>3.0601043074621197E-3</v>
      </c>
      <c r="U581" s="28">
        <f t="shared" si="727"/>
        <v>2.983932783206912E-3</v>
      </c>
      <c r="V581" s="30" t="b">
        <f t="shared" ref="V581:X581" si="814">IF(AND($D581&lt;V$2,$D581&gt;W$2),V$3 )</f>
        <v>0</v>
      </c>
      <c r="W581" s="30" t="b">
        <f t="shared" si="814"/>
        <v>0</v>
      </c>
      <c r="X581" s="30" t="b">
        <f t="shared" si="814"/>
        <v>0</v>
      </c>
      <c r="Y581" s="30">
        <f t="shared" si="745"/>
        <v>2.1268721667216761E-3</v>
      </c>
      <c r="Z581" s="30">
        <f t="shared" si="746"/>
        <v>2.1268721667216761E-3</v>
      </c>
      <c r="AA581" s="30" t="b">
        <f t="shared" si="747"/>
        <v>0</v>
      </c>
      <c r="AB581" s="30" t="b">
        <f t="shared" si="748"/>
        <v>0</v>
      </c>
      <c r="AC581" s="30" t="b">
        <f t="shared" si="749"/>
        <v>0</v>
      </c>
      <c r="AD581" s="30">
        <f t="shared" si="750"/>
        <v>8.9839778564273765</v>
      </c>
      <c r="AE581" s="30">
        <f t="shared" si="751"/>
        <v>8.9839778564273765</v>
      </c>
      <c r="AF581" s="49">
        <f t="shared" si="752"/>
        <v>31.048606490720424</v>
      </c>
    </row>
    <row r="582" spans="1:32" ht="16.5" x14ac:dyDescent="0.3">
      <c r="A582" s="2">
        <v>42910.999999993248</v>
      </c>
      <c r="B582" s="8">
        <v>9768.2762033420131</v>
      </c>
      <c r="C582" s="8">
        <f t="shared" si="729"/>
        <v>29.759852630165192</v>
      </c>
      <c r="D582" s="8">
        <f t="shared" si="730"/>
        <v>9738.5163507118486</v>
      </c>
      <c r="E582" s="8">
        <f t="shared" si="731"/>
        <v>9555.0087305064426</v>
      </c>
      <c r="F582" s="9">
        <f t="shared" si="732"/>
        <v>183.5076202054052</v>
      </c>
      <c r="G582" s="13">
        <f t="shared" ref="G582:G645" si="815">F582/E582</f>
        <v>1.920538488044676E-2</v>
      </c>
      <c r="H582" s="24" t="b">
        <f t="shared" si="733"/>
        <v>0</v>
      </c>
      <c r="I582" s="24" t="b">
        <f t="shared" si="734"/>
        <v>0</v>
      </c>
      <c r="J582" s="24" t="b">
        <f t="shared" si="735"/>
        <v>0</v>
      </c>
      <c r="K582" s="24">
        <f t="shared" si="736"/>
        <v>1.9472250337568883E-2</v>
      </c>
      <c r="L582" s="24">
        <f t="shared" si="737"/>
        <v>1.9472250337568883E-2</v>
      </c>
      <c r="M582" s="24" t="b">
        <f t="shared" si="738"/>
        <v>0</v>
      </c>
      <c r="N582" s="24" t="b">
        <f t="shared" si="739"/>
        <v>0</v>
      </c>
      <c r="O582" s="24" t="b">
        <f t="shared" si="740"/>
        <v>0</v>
      </c>
      <c r="P582" s="24">
        <f t="shared" si="741"/>
        <v>-6.1232080921636793</v>
      </c>
      <c r="Q582" s="24">
        <f t="shared" si="742"/>
        <v>-6.1232080921636793</v>
      </c>
      <c r="R582" s="48">
        <f t="shared" si="743"/>
        <v>183.5076202054052</v>
      </c>
      <c r="S582" s="49">
        <v>29.759852630165192</v>
      </c>
      <c r="T582" s="19">
        <f t="shared" ref="T582:T645" si="816">S582/E582</f>
        <v>3.1145814168803835E-3</v>
      </c>
      <c r="U582" s="28">
        <f t="shared" ref="U582:U645" si="817">S582/(B582+S582)</f>
        <v>3.0373283441864586E-3</v>
      </c>
      <c r="V582" s="30" t="b">
        <f t="shared" ref="V582:X582" si="818">IF(AND($D582&lt;V$2,$D582&gt;W$2),V$3 )</f>
        <v>0</v>
      </c>
      <c r="W582" s="30" t="b">
        <f t="shared" si="818"/>
        <v>0</v>
      </c>
      <c r="X582" s="30" t="b">
        <f t="shared" si="818"/>
        <v>0</v>
      </c>
      <c r="Y582" s="30">
        <f t="shared" si="745"/>
        <v>2.1268721667216761E-3</v>
      </c>
      <c r="Z582" s="30">
        <f t="shared" si="746"/>
        <v>2.1268721667216761E-3</v>
      </c>
      <c r="AA582" s="30" t="b">
        <f t="shared" si="747"/>
        <v>0</v>
      </c>
      <c r="AB582" s="30" t="b">
        <f t="shared" si="748"/>
        <v>0</v>
      </c>
      <c r="AC582" s="30" t="b">
        <f t="shared" si="749"/>
        <v>0</v>
      </c>
      <c r="AD582" s="30">
        <f t="shared" si="750"/>
        <v>8.9839778564273765</v>
      </c>
      <c r="AE582" s="30">
        <f t="shared" si="751"/>
        <v>8.9839778564273765</v>
      </c>
      <c r="AF582" s="49">
        <f t="shared" si="752"/>
        <v>29.759852630165192</v>
      </c>
    </row>
    <row r="583" spans="1:32" ht="16.5" x14ac:dyDescent="0.3">
      <c r="A583" s="2">
        <v>42911.041666659912</v>
      </c>
      <c r="B583" s="8">
        <v>9303.3088096788197</v>
      </c>
      <c r="C583" s="8">
        <f t="shared" ref="C583:C646" si="819">S583</f>
        <v>28.770926422149824</v>
      </c>
      <c r="D583" s="8">
        <f t="shared" ref="D583:D646" si="820">B583-C583</f>
        <v>9274.5378832566694</v>
      </c>
      <c r="E583" s="8">
        <f t="shared" ref="E583:E646" si="821">D583-F583</f>
        <v>9100.0649679207927</v>
      </c>
      <c r="F583" s="9">
        <f t="shared" ref="F583:F646" si="822">R583</f>
        <v>174.47291533587639</v>
      </c>
      <c r="G583" s="13">
        <f t="shared" si="815"/>
        <v>1.9172710958759279E-2</v>
      </c>
      <c r="H583" s="24" t="b">
        <f t="shared" ref="H583:H646" si="823">IF(AND($D583&lt;=$H$2,$D583&gt;$I$2),$H$3 )</f>
        <v>0</v>
      </c>
      <c r="I583" s="24" t="b">
        <f t="shared" ref="I583:I646" si="824">IF(AND($D583&lt;=$I$2,$D583&gt;$J$2),$I$3 )</f>
        <v>0</v>
      </c>
      <c r="J583" s="24" t="b">
        <f t="shared" ref="J583:J646" si="825">IF(AND($D583&lt;=$J$2,$D583&gt;$K$2),$J$3 )</f>
        <v>0</v>
      </c>
      <c r="K583" s="24">
        <f t="shared" ref="K583:K646" si="826">IF($D583&lt;=$K$2,$K$3 )</f>
        <v>1.9472250337568883E-2</v>
      </c>
      <c r="L583" s="24">
        <f t="shared" ref="L583:L646" si="827">MAX(H583:K583)</f>
        <v>1.9472250337568883E-2</v>
      </c>
      <c r="M583" s="24" t="b">
        <f t="shared" ref="M583:M646" si="828">IF(AND($D583&lt;=$M$2,$D583&gt;$N$2),$M$3 )</f>
        <v>0</v>
      </c>
      <c r="N583" s="24" t="b">
        <f t="shared" ref="N583:N646" si="829">IF(AND($D583&lt;=$N$2,$D583&gt;$O$2),$N$3 )</f>
        <v>0</v>
      </c>
      <c r="O583" s="24" t="b">
        <f t="shared" ref="O583:O646" si="830">IF(AND($D583&lt;=$O$2,$D583&gt;$P$2),$O$3 )</f>
        <v>0</v>
      </c>
      <c r="P583" s="24">
        <f t="shared" ref="P583:P646" si="831">IF($D583&lt;=$P$2,$P$3 )</f>
        <v>-6.1232080921636793</v>
      </c>
      <c r="Q583" s="24">
        <f t="shared" ref="Q583:Q646" si="832">MAX(M583:P583)</f>
        <v>-6.1232080921636793</v>
      </c>
      <c r="R583" s="48">
        <f t="shared" ref="R583:R646" si="833">(D583*L583)+Q583</f>
        <v>174.47291533587639</v>
      </c>
      <c r="S583" s="49">
        <v>28.770926422149824</v>
      </c>
      <c r="T583" s="19">
        <f t="shared" si="816"/>
        <v>3.1616176943320747E-3</v>
      </c>
      <c r="U583" s="28">
        <f t="shared" si="817"/>
        <v>3.0830133513379716E-3</v>
      </c>
      <c r="V583" s="30" t="b">
        <f t="shared" ref="V583:X583" si="834">IF(AND($D583&lt;V$2,$D583&gt;W$2),V$3 )</f>
        <v>0</v>
      </c>
      <c r="W583" s="30" t="b">
        <f t="shared" si="834"/>
        <v>0</v>
      </c>
      <c r="X583" s="30" t="b">
        <f t="shared" si="834"/>
        <v>0</v>
      </c>
      <c r="Y583" s="30">
        <f t="shared" ref="Y583:Y646" si="835">IF($D583&lt;Y$2,Y$3 )</f>
        <v>2.1268721667216761E-3</v>
      </c>
      <c r="Z583" s="30">
        <f t="shared" ref="Z583:Z646" si="836">MAX(V583:Y583)</f>
        <v>2.1268721667216761E-3</v>
      </c>
      <c r="AA583" s="30" t="b">
        <f t="shared" ref="AA583:AA646" si="837">IF(AND($D583&lt;AA$2,$D583&gt;AB$2),AA$3 )</f>
        <v>0</v>
      </c>
      <c r="AB583" s="30" t="b">
        <f t="shared" ref="AB583:AB646" si="838">IF(AND($D583&lt;$AB$2,$D583&gt;$AC$2),$AB$3 )</f>
        <v>0</v>
      </c>
      <c r="AC583" s="30" t="b">
        <f t="shared" ref="AC583:AC646" si="839">IF(AND($D583&lt;$AC$2,$D583&gt;$AD$2),$AC$3 )</f>
        <v>0</v>
      </c>
      <c r="AD583" s="30">
        <f t="shared" ref="AD583:AD646" si="840">IF($D583&lt;$AD$2,$AD$3 )</f>
        <v>8.9839778564273765</v>
      </c>
      <c r="AE583" s="30">
        <f t="shared" ref="AE583:AE646" si="841">MAX(AA583:AD583)</f>
        <v>8.9839778564273765</v>
      </c>
      <c r="AF583" s="49">
        <f t="shared" ref="AF583:AF646" si="842">Z583*B583+AE583</f>
        <v>28.770926422149824</v>
      </c>
    </row>
    <row r="584" spans="1:32" ht="16.5" x14ac:dyDescent="0.3">
      <c r="A584" s="2">
        <v>42911.083333326576</v>
      </c>
      <c r="B584" s="8">
        <v>9004.4771972656254</v>
      </c>
      <c r="C584" s="8">
        <f t="shared" si="819"/>
        <v>28.135349783171641</v>
      </c>
      <c r="D584" s="8">
        <f t="shared" si="820"/>
        <v>8976.3418474824539</v>
      </c>
      <c r="E584" s="8">
        <f t="shared" si="821"/>
        <v>8807.6754800048438</v>
      </c>
      <c r="F584" s="9">
        <f t="shared" si="822"/>
        <v>168.66636747761021</v>
      </c>
      <c r="G584" s="13">
        <f t="shared" si="815"/>
        <v>1.9149929837959635E-2</v>
      </c>
      <c r="H584" s="24" t="b">
        <f t="shared" si="823"/>
        <v>0</v>
      </c>
      <c r="I584" s="24" t="b">
        <f t="shared" si="824"/>
        <v>0</v>
      </c>
      <c r="J584" s="24" t="b">
        <f t="shared" si="825"/>
        <v>0</v>
      </c>
      <c r="K584" s="24">
        <f t="shared" si="826"/>
        <v>1.9472250337568883E-2</v>
      </c>
      <c r="L584" s="24">
        <f t="shared" si="827"/>
        <v>1.9472250337568883E-2</v>
      </c>
      <c r="M584" s="24" t="b">
        <f t="shared" si="828"/>
        <v>0</v>
      </c>
      <c r="N584" s="24" t="b">
        <f t="shared" si="829"/>
        <v>0</v>
      </c>
      <c r="O584" s="24" t="b">
        <f t="shared" si="830"/>
        <v>0</v>
      </c>
      <c r="P584" s="24">
        <f t="shared" si="831"/>
        <v>-6.1232080921636793</v>
      </c>
      <c r="Q584" s="24">
        <f t="shared" si="832"/>
        <v>-6.1232080921636793</v>
      </c>
      <c r="R584" s="48">
        <f t="shared" si="833"/>
        <v>168.66636747761021</v>
      </c>
      <c r="S584" s="49">
        <v>28.135349783171641</v>
      </c>
      <c r="T584" s="19">
        <f t="shared" si="816"/>
        <v>3.1944126287400598E-3</v>
      </c>
      <c r="U584" s="28">
        <f t="shared" si="817"/>
        <v>3.1148629077823375E-3</v>
      </c>
      <c r="V584" s="30" t="b">
        <f t="shared" ref="V584:X584" si="843">IF(AND($D584&lt;V$2,$D584&gt;W$2),V$3 )</f>
        <v>0</v>
      </c>
      <c r="W584" s="30" t="b">
        <f t="shared" si="843"/>
        <v>0</v>
      </c>
      <c r="X584" s="30" t="b">
        <f t="shared" si="843"/>
        <v>0</v>
      </c>
      <c r="Y584" s="30">
        <f t="shared" si="835"/>
        <v>2.1268721667216761E-3</v>
      </c>
      <c r="Z584" s="30">
        <f t="shared" si="836"/>
        <v>2.1268721667216761E-3</v>
      </c>
      <c r="AA584" s="30" t="b">
        <f t="shared" si="837"/>
        <v>0</v>
      </c>
      <c r="AB584" s="30" t="b">
        <f t="shared" si="838"/>
        <v>0</v>
      </c>
      <c r="AC584" s="30" t="b">
        <f t="shared" si="839"/>
        <v>0</v>
      </c>
      <c r="AD584" s="30">
        <f t="shared" si="840"/>
        <v>8.9839778564273765</v>
      </c>
      <c r="AE584" s="30">
        <f t="shared" si="841"/>
        <v>8.9839778564273765</v>
      </c>
      <c r="AF584" s="49">
        <f t="shared" si="842"/>
        <v>28.135349783171641</v>
      </c>
    </row>
    <row r="585" spans="1:32" ht="16.5" x14ac:dyDescent="0.3">
      <c r="A585" s="2">
        <v>42911.124999993241</v>
      </c>
      <c r="B585" s="8">
        <v>8847.1057183159719</v>
      </c>
      <c r="C585" s="8">
        <f t="shared" si="819"/>
        <v>27.800640764757798</v>
      </c>
      <c r="D585" s="8">
        <f t="shared" si="820"/>
        <v>8819.3050775512147</v>
      </c>
      <c r="E585" s="8">
        <f t="shared" si="821"/>
        <v>8653.6965693699094</v>
      </c>
      <c r="F585" s="9">
        <f t="shared" si="822"/>
        <v>165.60850818130592</v>
      </c>
      <c r="G585" s="13">
        <f t="shared" si="815"/>
        <v>1.9137313962160816E-2</v>
      </c>
      <c r="H585" s="24" t="b">
        <f t="shared" si="823"/>
        <v>0</v>
      </c>
      <c r="I585" s="24" t="b">
        <f t="shared" si="824"/>
        <v>0</v>
      </c>
      <c r="J585" s="24" t="b">
        <f t="shared" si="825"/>
        <v>0</v>
      </c>
      <c r="K585" s="24">
        <f t="shared" si="826"/>
        <v>1.9472250337568883E-2</v>
      </c>
      <c r="L585" s="24">
        <f t="shared" si="827"/>
        <v>1.9472250337568883E-2</v>
      </c>
      <c r="M585" s="24" t="b">
        <f t="shared" si="828"/>
        <v>0</v>
      </c>
      <c r="N585" s="24" t="b">
        <f t="shared" si="829"/>
        <v>0</v>
      </c>
      <c r="O585" s="24" t="b">
        <f t="shared" si="830"/>
        <v>0</v>
      </c>
      <c r="P585" s="24">
        <f t="shared" si="831"/>
        <v>-6.1232080921636793</v>
      </c>
      <c r="Q585" s="24">
        <f t="shared" si="832"/>
        <v>-6.1232080921636793</v>
      </c>
      <c r="R585" s="48">
        <f t="shared" si="833"/>
        <v>165.60850818130592</v>
      </c>
      <c r="S585" s="49">
        <v>27.800640764757798</v>
      </c>
      <c r="T585" s="19">
        <f t="shared" si="816"/>
        <v>3.2125740187331311E-3</v>
      </c>
      <c r="U585" s="28">
        <f t="shared" si="817"/>
        <v>3.1324996163269283E-3</v>
      </c>
      <c r="V585" s="30" t="b">
        <f t="shared" ref="V585:X585" si="844">IF(AND($D585&lt;V$2,$D585&gt;W$2),V$3 )</f>
        <v>0</v>
      </c>
      <c r="W585" s="30" t="b">
        <f t="shared" si="844"/>
        <v>0</v>
      </c>
      <c r="X585" s="30" t="b">
        <f t="shared" si="844"/>
        <v>0</v>
      </c>
      <c r="Y585" s="30">
        <f t="shared" si="835"/>
        <v>2.1268721667216761E-3</v>
      </c>
      <c r="Z585" s="30">
        <f t="shared" si="836"/>
        <v>2.1268721667216761E-3</v>
      </c>
      <c r="AA585" s="30" t="b">
        <f t="shared" si="837"/>
        <v>0</v>
      </c>
      <c r="AB585" s="30" t="b">
        <f t="shared" si="838"/>
        <v>0</v>
      </c>
      <c r="AC585" s="30" t="b">
        <f t="shared" si="839"/>
        <v>0</v>
      </c>
      <c r="AD585" s="30">
        <f t="shared" si="840"/>
        <v>8.9839778564273765</v>
      </c>
      <c r="AE585" s="30">
        <f t="shared" si="841"/>
        <v>8.9839778564273765</v>
      </c>
      <c r="AF585" s="49">
        <f t="shared" si="842"/>
        <v>27.800640764757798</v>
      </c>
    </row>
    <row r="586" spans="1:32" ht="16.5" x14ac:dyDescent="0.3">
      <c r="A586" s="2">
        <v>42911.166666659905</v>
      </c>
      <c r="B586" s="8">
        <v>8829.9383322482645</v>
      </c>
      <c r="C586" s="8">
        <f t="shared" si="819"/>
        <v>27.764127929155027</v>
      </c>
      <c r="D586" s="8">
        <f t="shared" si="820"/>
        <v>8802.1742043191098</v>
      </c>
      <c r="E586" s="8">
        <f t="shared" si="821"/>
        <v>8636.8992727898803</v>
      </c>
      <c r="F586" s="9">
        <f t="shared" si="822"/>
        <v>165.27493152922921</v>
      </c>
      <c r="G586" s="13">
        <f t="shared" si="815"/>
        <v>1.9135910505512044E-2</v>
      </c>
      <c r="H586" s="24" t="b">
        <f t="shared" si="823"/>
        <v>0</v>
      </c>
      <c r="I586" s="24" t="b">
        <f t="shared" si="824"/>
        <v>0</v>
      </c>
      <c r="J586" s="24" t="b">
        <f t="shared" si="825"/>
        <v>0</v>
      </c>
      <c r="K586" s="24">
        <f t="shared" si="826"/>
        <v>1.9472250337568883E-2</v>
      </c>
      <c r="L586" s="24">
        <f t="shared" si="827"/>
        <v>1.9472250337568883E-2</v>
      </c>
      <c r="M586" s="24" t="b">
        <f t="shared" si="828"/>
        <v>0</v>
      </c>
      <c r="N586" s="24" t="b">
        <f t="shared" si="829"/>
        <v>0</v>
      </c>
      <c r="O586" s="24" t="b">
        <f t="shared" si="830"/>
        <v>0</v>
      </c>
      <c r="P586" s="24">
        <f t="shared" si="831"/>
        <v>-6.1232080921636793</v>
      </c>
      <c r="Q586" s="24">
        <f t="shared" si="832"/>
        <v>-6.1232080921636793</v>
      </c>
      <c r="R586" s="48">
        <f t="shared" si="833"/>
        <v>165.27493152922921</v>
      </c>
      <c r="S586" s="49">
        <v>27.764127929155027</v>
      </c>
      <c r="T586" s="19">
        <f t="shared" si="816"/>
        <v>3.2145943876669401E-3</v>
      </c>
      <c r="U586" s="28">
        <f t="shared" si="817"/>
        <v>3.1344615665266896E-3</v>
      </c>
      <c r="V586" s="30" t="b">
        <f t="shared" ref="V586:X586" si="845">IF(AND($D586&lt;V$2,$D586&gt;W$2),V$3 )</f>
        <v>0</v>
      </c>
      <c r="W586" s="30" t="b">
        <f t="shared" si="845"/>
        <v>0</v>
      </c>
      <c r="X586" s="30" t="b">
        <f t="shared" si="845"/>
        <v>0</v>
      </c>
      <c r="Y586" s="30">
        <f t="shared" si="835"/>
        <v>2.1268721667216761E-3</v>
      </c>
      <c r="Z586" s="30">
        <f t="shared" si="836"/>
        <v>2.1268721667216761E-3</v>
      </c>
      <c r="AA586" s="30" t="b">
        <f t="shared" si="837"/>
        <v>0</v>
      </c>
      <c r="AB586" s="30" t="b">
        <f t="shared" si="838"/>
        <v>0</v>
      </c>
      <c r="AC586" s="30" t="b">
        <f t="shared" si="839"/>
        <v>0</v>
      </c>
      <c r="AD586" s="30">
        <f t="shared" si="840"/>
        <v>8.9839778564273765</v>
      </c>
      <c r="AE586" s="30">
        <f t="shared" si="841"/>
        <v>8.9839778564273765</v>
      </c>
      <c r="AF586" s="49">
        <f t="shared" si="842"/>
        <v>27.764127929155027</v>
      </c>
    </row>
    <row r="587" spans="1:32" ht="16.5" x14ac:dyDescent="0.3">
      <c r="A587" s="2">
        <v>42911.208333326569</v>
      </c>
      <c r="B587" s="8">
        <v>8736.1414740668406</v>
      </c>
      <c r="C587" s="8">
        <f t="shared" si="819"/>
        <v>27.564634002163015</v>
      </c>
      <c r="D587" s="8">
        <f t="shared" si="820"/>
        <v>8708.5768400646775</v>
      </c>
      <c r="E587" s="8">
        <f t="shared" si="821"/>
        <v>8545.1244598431476</v>
      </c>
      <c r="F587" s="9">
        <f t="shared" si="822"/>
        <v>163.45238022153029</v>
      </c>
      <c r="G587" s="13">
        <f t="shared" si="815"/>
        <v>1.9128145059753826E-2</v>
      </c>
      <c r="H587" s="24" t="b">
        <f t="shared" si="823"/>
        <v>0</v>
      </c>
      <c r="I587" s="24" t="b">
        <f t="shared" si="824"/>
        <v>0</v>
      </c>
      <c r="J587" s="24" t="b">
        <f t="shared" si="825"/>
        <v>0</v>
      </c>
      <c r="K587" s="24">
        <f t="shared" si="826"/>
        <v>1.9472250337568883E-2</v>
      </c>
      <c r="L587" s="24">
        <f t="shared" si="827"/>
        <v>1.9472250337568883E-2</v>
      </c>
      <c r="M587" s="24" t="b">
        <f t="shared" si="828"/>
        <v>0</v>
      </c>
      <c r="N587" s="24" t="b">
        <f t="shared" si="829"/>
        <v>0</v>
      </c>
      <c r="O587" s="24" t="b">
        <f t="shared" si="830"/>
        <v>0</v>
      </c>
      <c r="P587" s="24">
        <f t="shared" si="831"/>
        <v>-6.1232080921636793</v>
      </c>
      <c r="Q587" s="24">
        <f t="shared" si="832"/>
        <v>-6.1232080921636793</v>
      </c>
      <c r="R587" s="48">
        <f t="shared" si="833"/>
        <v>163.45238022153029</v>
      </c>
      <c r="S587" s="49">
        <v>27.564634002163015</v>
      </c>
      <c r="T587" s="19">
        <f t="shared" si="816"/>
        <v>3.2257732618992171E-3</v>
      </c>
      <c r="U587" s="28">
        <f t="shared" si="817"/>
        <v>3.1453170225303928E-3</v>
      </c>
      <c r="V587" s="30" t="b">
        <f t="shared" ref="V587:X587" si="846">IF(AND($D587&lt;V$2,$D587&gt;W$2),V$3 )</f>
        <v>0</v>
      </c>
      <c r="W587" s="30" t="b">
        <f t="shared" si="846"/>
        <v>0</v>
      </c>
      <c r="X587" s="30" t="b">
        <f t="shared" si="846"/>
        <v>0</v>
      </c>
      <c r="Y587" s="30">
        <f t="shared" si="835"/>
        <v>2.1268721667216761E-3</v>
      </c>
      <c r="Z587" s="30">
        <f t="shared" si="836"/>
        <v>2.1268721667216761E-3</v>
      </c>
      <c r="AA587" s="30" t="b">
        <f t="shared" si="837"/>
        <v>0</v>
      </c>
      <c r="AB587" s="30" t="b">
        <f t="shared" si="838"/>
        <v>0</v>
      </c>
      <c r="AC587" s="30" t="b">
        <f t="shared" si="839"/>
        <v>0</v>
      </c>
      <c r="AD587" s="30">
        <f t="shared" si="840"/>
        <v>8.9839778564273765</v>
      </c>
      <c r="AE587" s="30">
        <f t="shared" si="841"/>
        <v>8.9839778564273765</v>
      </c>
      <c r="AF587" s="49">
        <f t="shared" si="842"/>
        <v>27.564634002163015</v>
      </c>
    </row>
    <row r="588" spans="1:32" ht="16.5" x14ac:dyDescent="0.3">
      <c r="A588" s="2">
        <v>42911.249999993233</v>
      </c>
      <c r="B588" s="8">
        <v>9156.351296115452</v>
      </c>
      <c r="C588" s="8">
        <f t="shared" si="819"/>
        <v>28.458366576861277</v>
      </c>
      <c r="D588" s="8">
        <f t="shared" si="820"/>
        <v>9127.8929295385915</v>
      </c>
      <c r="E588" s="8">
        <f t="shared" si="821"/>
        <v>8956.2755214522549</v>
      </c>
      <c r="F588" s="9">
        <f t="shared" si="822"/>
        <v>171.61740808633678</v>
      </c>
      <c r="G588" s="13">
        <f t="shared" si="815"/>
        <v>1.9161693683415082E-2</v>
      </c>
      <c r="H588" s="24" t="b">
        <f t="shared" si="823"/>
        <v>0</v>
      </c>
      <c r="I588" s="24" t="b">
        <f t="shared" si="824"/>
        <v>0</v>
      </c>
      <c r="J588" s="24" t="b">
        <f t="shared" si="825"/>
        <v>0</v>
      </c>
      <c r="K588" s="24">
        <f t="shared" si="826"/>
        <v>1.9472250337568883E-2</v>
      </c>
      <c r="L588" s="24">
        <f t="shared" si="827"/>
        <v>1.9472250337568883E-2</v>
      </c>
      <c r="M588" s="24" t="b">
        <f t="shared" si="828"/>
        <v>0</v>
      </c>
      <c r="N588" s="24" t="b">
        <f t="shared" si="829"/>
        <v>0</v>
      </c>
      <c r="O588" s="24" t="b">
        <f t="shared" si="830"/>
        <v>0</v>
      </c>
      <c r="P588" s="24">
        <f t="shared" si="831"/>
        <v>-6.1232080921636793</v>
      </c>
      <c r="Q588" s="24">
        <f t="shared" si="832"/>
        <v>-6.1232080921636793</v>
      </c>
      <c r="R588" s="48">
        <f t="shared" si="833"/>
        <v>171.61740808633678</v>
      </c>
      <c r="S588" s="49">
        <v>28.458366576861277</v>
      </c>
      <c r="T588" s="19">
        <f t="shared" si="816"/>
        <v>3.1774777929393992E-3</v>
      </c>
      <c r="U588" s="28">
        <f t="shared" si="817"/>
        <v>3.0984165836833869E-3</v>
      </c>
      <c r="V588" s="30" t="b">
        <f t="shared" ref="V588:X588" si="847">IF(AND($D588&lt;V$2,$D588&gt;W$2),V$3 )</f>
        <v>0</v>
      </c>
      <c r="W588" s="30" t="b">
        <f t="shared" si="847"/>
        <v>0</v>
      </c>
      <c r="X588" s="30" t="b">
        <f t="shared" si="847"/>
        <v>0</v>
      </c>
      <c r="Y588" s="30">
        <f t="shared" si="835"/>
        <v>2.1268721667216761E-3</v>
      </c>
      <c r="Z588" s="30">
        <f t="shared" si="836"/>
        <v>2.1268721667216761E-3</v>
      </c>
      <c r="AA588" s="30" t="b">
        <f t="shared" si="837"/>
        <v>0</v>
      </c>
      <c r="AB588" s="30" t="b">
        <f t="shared" si="838"/>
        <v>0</v>
      </c>
      <c r="AC588" s="30" t="b">
        <f t="shared" si="839"/>
        <v>0</v>
      </c>
      <c r="AD588" s="30">
        <f t="shared" si="840"/>
        <v>8.9839778564273765</v>
      </c>
      <c r="AE588" s="30">
        <f t="shared" si="841"/>
        <v>8.9839778564273765</v>
      </c>
      <c r="AF588" s="49">
        <f t="shared" si="842"/>
        <v>28.458366576861277</v>
      </c>
    </row>
    <row r="589" spans="1:32" ht="16.5" x14ac:dyDescent="0.3">
      <c r="A589" s="2">
        <v>42911.291666659898</v>
      </c>
      <c r="B589" s="8">
        <v>9952.9805729166674</v>
      </c>
      <c r="C589" s="8">
        <f t="shared" si="819"/>
        <v>30.152695212885398</v>
      </c>
      <c r="D589" s="8">
        <f t="shared" si="820"/>
        <v>9922.8278777037813</v>
      </c>
      <c r="E589" s="8">
        <f t="shared" si="821"/>
        <v>9735.7312973046901</v>
      </c>
      <c r="F589" s="9">
        <f t="shared" si="822"/>
        <v>187.09658039909169</v>
      </c>
      <c r="G589" s="13">
        <f t="shared" si="815"/>
        <v>1.9217516865003132E-2</v>
      </c>
      <c r="H589" s="24" t="b">
        <f t="shared" si="823"/>
        <v>0</v>
      </c>
      <c r="I589" s="24" t="b">
        <f t="shared" si="824"/>
        <v>0</v>
      </c>
      <c r="J589" s="24" t="b">
        <f t="shared" si="825"/>
        <v>0</v>
      </c>
      <c r="K589" s="24">
        <f t="shared" si="826"/>
        <v>1.9472250337568883E-2</v>
      </c>
      <c r="L589" s="24">
        <f t="shared" si="827"/>
        <v>1.9472250337568883E-2</v>
      </c>
      <c r="M589" s="24" t="b">
        <f t="shared" si="828"/>
        <v>0</v>
      </c>
      <c r="N589" s="24" t="b">
        <f t="shared" si="829"/>
        <v>0</v>
      </c>
      <c r="O589" s="24" t="b">
        <f t="shared" si="830"/>
        <v>0</v>
      </c>
      <c r="P589" s="24">
        <f t="shared" si="831"/>
        <v>-6.1232080921636793</v>
      </c>
      <c r="Q589" s="24">
        <f t="shared" si="832"/>
        <v>-6.1232080921636793</v>
      </c>
      <c r="R589" s="48">
        <f t="shared" si="833"/>
        <v>187.09658039909169</v>
      </c>
      <c r="S589" s="49">
        <v>30.152695212885398</v>
      </c>
      <c r="T589" s="19">
        <f t="shared" si="816"/>
        <v>3.0971166204261497E-3</v>
      </c>
      <c r="U589" s="28">
        <f t="shared" si="817"/>
        <v>3.0203638880736718E-3</v>
      </c>
      <c r="V589" s="30" t="b">
        <f t="shared" ref="V589:X589" si="848">IF(AND($D589&lt;V$2,$D589&gt;W$2),V$3 )</f>
        <v>0</v>
      </c>
      <c r="W589" s="30" t="b">
        <f t="shared" si="848"/>
        <v>0</v>
      </c>
      <c r="X589" s="30" t="b">
        <f t="shared" si="848"/>
        <v>0</v>
      </c>
      <c r="Y589" s="30">
        <f t="shared" si="835"/>
        <v>2.1268721667216761E-3</v>
      </c>
      <c r="Z589" s="30">
        <f t="shared" si="836"/>
        <v>2.1268721667216761E-3</v>
      </c>
      <c r="AA589" s="30" t="b">
        <f t="shared" si="837"/>
        <v>0</v>
      </c>
      <c r="AB589" s="30" t="b">
        <f t="shared" si="838"/>
        <v>0</v>
      </c>
      <c r="AC589" s="30" t="b">
        <f t="shared" si="839"/>
        <v>0</v>
      </c>
      <c r="AD589" s="30">
        <f t="shared" si="840"/>
        <v>8.9839778564273765</v>
      </c>
      <c r="AE589" s="30">
        <f t="shared" si="841"/>
        <v>8.9839778564273765</v>
      </c>
      <c r="AF589" s="49">
        <f t="shared" si="842"/>
        <v>30.152695212885398</v>
      </c>
    </row>
    <row r="590" spans="1:32" ht="16.5" x14ac:dyDescent="0.3">
      <c r="A590" s="2">
        <v>42911.333333326562</v>
      </c>
      <c r="B590" s="8">
        <v>10706.352140842015</v>
      </c>
      <c r="C590" s="8">
        <f t="shared" si="819"/>
        <v>31.171940724156357</v>
      </c>
      <c r="D590" s="8">
        <f t="shared" si="820"/>
        <v>10675.180200117858</v>
      </c>
      <c r="E590" s="8">
        <f t="shared" si="821"/>
        <v>10468.837798745555</v>
      </c>
      <c r="F590" s="9">
        <f t="shared" si="822"/>
        <v>206.3424013723037</v>
      </c>
      <c r="G590" s="13">
        <f t="shared" si="815"/>
        <v>1.9710153633006808E-2</v>
      </c>
      <c r="H590" s="24" t="b">
        <f t="shared" si="823"/>
        <v>0</v>
      </c>
      <c r="I590" s="24" t="b">
        <f t="shared" si="824"/>
        <v>0</v>
      </c>
      <c r="J590" s="24">
        <f t="shared" si="825"/>
        <v>2.8413894797919583E-2</v>
      </c>
      <c r="K590" s="24" t="b">
        <f t="shared" si="826"/>
        <v>0</v>
      </c>
      <c r="L590" s="24">
        <f t="shared" si="827"/>
        <v>2.8413894797919583E-2</v>
      </c>
      <c r="M590" s="24" t="b">
        <f t="shared" si="828"/>
        <v>0</v>
      </c>
      <c r="N590" s="24" t="b">
        <f t="shared" si="829"/>
        <v>0</v>
      </c>
      <c r="O590" s="24">
        <f t="shared" si="830"/>
        <v>-96.981045782679246</v>
      </c>
      <c r="P590" s="24" t="b">
        <f t="shared" si="831"/>
        <v>0</v>
      </c>
      <c r="Q590" s="24">
        <f t="shared" si="832"/>
        <v>-96.981045782679246</v>
      </c>
      <c r="R590" s="48">
        <f t="shared" si="833"/>
        <v>206.3424013723037</v>
      </c>
      <c r="S590" s="49">
        <v>31.171940724156357</v>
      </c>
      <c r="T590" s="19">
        <f t="shared" si="816"/>
        <v>2.9775932461090938E-3</v>
      </c>
      <c r="U590" s="28">
        <f t="shared" si="817"/>
        <v>2.903084592627021E-3</v>
      </c>
      <c r="V590" s="30" t="b">
        <f t="shared" ref="V590:X590" si="849">IF(AND($D590&lt;V$2,$D590&gt;W$2),V$3 )</f>
        <v>0</v>
      </c>
      <c r="W590" s="30" t="b">
        <f t="shared" si="849"/>
        <v>0</v>
      </c>
      <c r="X590" s="30">
        <f t="shared" si="849"/>
        <v>4.7702342923554032E-4</v>
      </c>
      <c r="Y590" s="30" t="b">
        <f t="shared" si="835"/>
        <v>0</v>
      </c>
      <c r="Z590" s="30">
        <f t="shared" si="836"/>
        <v>4.7702342923554032E-4</v>
      </c>
      <c r="AA590" s="30" t="b">
        <f t="shared" si="837"/>
        <v>0</v>
      </c>
      <c r="AB590" s="30" t="b">
        <f t="shared" si="838"/>
        <v>0</v>
      </c>
      <c r="AC590" s="30">
        <f t="shared" si="839"/>
        <v>26.064759911328629</v>
      </c>
      <c r="AD590" s="30" t="b">
        <f t="shared" si="840"/>
        <v>0</v>
      </c>
      <c r="AE590" s="30">
        <f t="shared" si="841"/>
        <v>26.064759911328629</v>
      </c>
      <c r="AF590" s="49">
        <f t="shared" si="842"/>
        <v>31.171940724156357</v>
      </c>
    </row>
    <row r="591" spans="1:32" ht="16.5" x14ac:dyDescent="0.3">
      <c r="A591" s="2">
        <v>42911.374999993226</v>
      </c>
      <c r="B591" s="8">
        <v>11320.234612630209</v>
      </c>
      <c r="C591" s="8">
        <f t="shared" si="819"/>
        <v>31.46477704599635</v>
      </c>
      <c r="D591" s="8">
        <f t="shared" si="820"/>
        <v>11288.769835584213</v>
      </c>
      <c r="E591" s="8">
        <f t="shared" si="821"/>
        <v>11064.992962860675</v>
      </c>
      <c r="F591" s="9">
        <f t="shared" si="822"/>
        <v>223.77687272353853</v>
      </c>
      <c r="G591" s="13">
        <f t="shared" si="815"/>
        <v>2.0223860374302908E-2</v>
      </c>
      <c r="H591" s="24" t="b">
        <f t="shared" si="823"/>
        <v>0</v>
      </c>
      <c r="I591" s="24" t="b">
        <f t="shared" si="824"/>
        <v>0</v>
      </c>
      <c r="J591" s="24">
        <f t="shared" si="825"/>
        <v>2.8413894797919583E-2</v>
      </c>
      <c r="K591" s="24" t="b">
        <f t="shared" si="826"/>
        <v>0</v>
      </c>
      <c r="L591" s="24">
        <f t="shared" si="827"/>
        <v>2.8413894797919583E-2</v>
      </c>
      <c r="M591" s="24" t="b">
        <f t="shared" si="828"/>
        <v>0</v>
      </c>
      <c r="N591" s="24" t="b">
        <f t="shared" si="829"/>
        <v>0</v>
      </c>
      <c r="O591" s="24">
        <f t="shared" si="830"/>
        <v>-96.981045782679246</v>
      </c>
      <c r="P591" s="24" t="b">
        <f t="shared" si="831"/>
        <v>0</v>
      </c>
      <c r="Q591" s="24">
        <f t="shared" si="832"/>
        <v>-96.981045782679246</v>
      </c>
      <c r="R591" s="48">
        <f t="shared" si="833"/>
        <v>223.77687272353853</v>
      </c>
      <c r="S591" s="49">
        <v>31.46477704599635</v>
      </c>
      <c r="T591" s="19">
        <f t="shared" si="816"/>
        <v>2.8436328113001928E-3</v>
      </c>
      <c r="U591" s="28">
        <f t="shared" si="817"/>
        <v>2.7718120402846439E-3</v>
      </c>
      <c r="V591" s="30" t="b">
        <f t="shared" ref="V591:X591" si="850">IF(AND($D591&lt;V$2,$D591&gt;W$2),V$3 )</f>
        <v>0</v>
      </c>
      <c r="W591" s="30" t="b">
        <f t="shared" si="850"/>
        <v>0</v>
      </c>
      <c r="X591" s="30">
        <f t="shared" si="850"/>
        <v>4.7702342923554032E-4</v>
      </c>
      <c r="Y591" s="30" t="b">
        <f t="shared" si="835"/>
        <v>0</v>
      </c>
      <c r="Z591" s="30">
        <f t="shared" si="836"/>
        <v>4.7702342923554032E-4</v>
      </c>
      <c r="AA591" s="30" t="b">
        <f t="shared" si="837"/>
        <v>0</v>
      </c>
      <c r="AB591" s="30" t="b">
        <f t="shared" si="838"/>
        <v>0</v>
      </c>
      <c r="AC591" s="30">
        <f t="shared" si="839"/>
        <v>26.064759911328629</v>
      </c>
      <c r="AD591" s="30" t="b">
        <f t="shared" si="840"/>
        <v>0</v>
      </c>
      <c r="AE591" s="30">
        <f t="shared" si="841"/>
        <v>26.064759911328629</v>
      </c>
      <c r="AF591" s="49">
        <f t="shared" si="842"/>
        <v>31.46477704599635</v>
      </c>
    </row>
    <row r="592" spans="1:32" ht="16.5" x14ac:dyDescent="0.3">
      <c r="A592" s="2">
        <v>42911.41666665989</v>
      </c>
      <c r="B592" s="8">
        <v>11815.532425130208</v>
      </c>
      <c r="C592" s="8">
        <f t="shared" si="819"/>
        <v>31.70104570700796</v>
      </c>
      <c r="D592" s="8">
        <f t="shared" si="820"/>
        <v>11783.8313794232</v>
      </c>
      <c r="E592" s="8">
        <f t="shared" si="821"/>
        <v>11545.987880074525</v>
      </c>
      <c r="F592" s="9">
        <f t="shared" si="822"/>
        <v>237.84349934867515</v>
      </c>
      <c r="G592" s="13">
        <f t="shared" si="815"/>
        <v>2.0599666465884077E-2</v>
      </c>
      <c r="H592" s="24" t="b">
        <f t="shared" si="823"/>
        <v>0</v>
      </c>
      <c r="I592" s="24" t="b">
        <f t="shared" si="824"/>
        <v>0</v>
      </c>
      <c r="J592" s="24">
        <f t="shared" si="825"/>
        <v>2.8413894797919583E-2</v>
      </c>
      <c r="K592" s="24" t="b">
        <f t="shared" si="826"/>
        <v>0</v>
      </c>
      <c r="L592" s="24">
        <f t="shared" si="827"/>
        <v>2.8413894797919583E-2</v>
      </c>
      <c r="M592" s="24" t="b">
        <f t="shared" si="828"/>
        <v>0</v>
      </c>
      <c r="N592" s="24" t="b">
        <f t="shared" si="829"/>
        <v>0</v>
      </c>
      <c r="O592" s="24">
        <f t="shared" si="830"/>
        <v>-96.981045782679246</v>
      </c>
      <c r="P592" s="24" t="b">
        <f t="shared" si="831"/>
        <v>0</v>
      </c>
      <c r="Q592" s="24">
        <f t="shared" si="832"/>
        <v>-96.981045782679246</v>
      </c>
      <c r="R592" s="48">
        <f t="shared" si="833"/>
        <v>237.84349934867515</v>
      </c>
      <c r="S592" s="49">
        <v>31.70104570700796</v>
      </c>
      <c r="T592" s="19">
        <f t="shared" si="816"/>
        <v>2.7456330316885233E-3</v>
      </c>
      <c r="U592" s="28">
        <f t="shared" si="817"/>
        <v>2.6758184334800417E-3</v>
      </c>
      <c r="V592" s="30" t="b">
        <f t="shared" ref="V592:X592" si="851">IF(AND($D592&lt;V$2,$D592&gt;W$2),V$3 )</f>
        <v>0</v>
      </c>
      <c r="W592" s="30" t="b">
        <f t="shared" si="851"/>
        <v>0</v>
      </c>
      <c r="X592" s="30">
        <f t="shared" si="851"/>
        <v>4.7702342923554032E-4</v>
      </c>
      <c r="Y592" s="30" t="b">
        <f t="shared" si="835"/>
        <v>0</v>
      </c>
      <c r="Z592" s="30">
        <f t="shared" si="836"/>
        <v>4.7702342923554032E-4</v>
      </c>
      <c r="AA592" s="30" t="b">
        <f t="shared" si="837"/>
        <v>0</v>
      </c>
      <c r="AB592" s="30" t="b">
        <f t="shared" si="838"/>
        <v>0</v>
      </c>
      <c r="AC592" s="30">
        <f t="shared" si="839"/>
        <v>26.064759911328629</v>
      </c>
      <c r="AD592" s="30" t="b">
        <f t="shared" si="840"/>
        <v>0</v>
      </c>
      <c r="AE592" s="30">
        <f t="shared" si="841"/>
        <v>26.064759911328629</v>
      </c>
      <c r="AF592" s="49">
        <f t="shared" si="842"/>
        <v>31.70104570700796</v>
      </c>
    </row>
    <row r="593" spans="1:32" ht="16.5" x14ac:dyDescent="0.3">
      <c r="A593" s="2">
        <v>42911.458333326555</v>
      </c>
      <c r="B593" s="8">
        <v>12384.927210286458</v>
      </c>
      <c r="C593" s="8">
        <f t="shared" si="819"/>
        <v>31.972660360012028</v>
      </c>
      <c r="D593" s="8">
        <f t="shared" si="820"/>
        <v>12352.954549926446</v>
      </c>
      <c r="E593" s="8">
        <f t="shared" si="821"/>
        <v>12098.940044684034</v>
      </c>
      <c r="F593" s="9">
        <f t="shared" si="822"/>
        <v>254.01450524241284</v>
      </c>
      <c r="G593" s="13">
        <f t="shared" si="815"/>
        <v>2.0994773451581846E-2</v>
      </c>
      <c r="H593" s="24" t="b">
        <f t="shared" si="823"/>
        <v>0</v>
      </c>
      <c r="I593" s="24" t="b">
        <f t="shared" si="824"/>
        <v>0</v>
      </c>
      <c r="J593" s="24">
        <f t="shared" si="825"/>
        <v>2.8413894797919583E-2</v>
      </c>
      <c r="K593" s="24" t="b">
        <f t="shared" si="826"/>
        <v>0</v>
      </c>
      <c r="L593" s="24">
        <f t="shared" si="827"/>
        <v>2.8413894797919583E-2</v>
      </c>
      <c r="M593" s="24" t="b">
        <f t="shared" si="828"/>
        <v>0</v>
      </c>
      <c r="N593" s="24" t="b">
        <f t="shared" si="829"/>
        <v>0</v>
      </c>
      <c r="O593" s="24">
        <f t="shared" si="830"/>
        <v>-96.981045782679246</v>
      </c>
      <c r="P593" s="24" t="b">
        <f t="shared" si="831"/>
        <v>0</v>
      </c>
      <c r="Q593" s="24">
        <f t="shared" si="832"/>
        <v>-96.981045782679246</v>
      </c>
      <c r="R593" s="48">
        <f t="shared" si="833"/>
        <v>254.01450524241284</v>
      </c>
      <c r="S593" s="49">
        <v>31.972660360012028</v>
      </c>
      <c r="T593" s="19">
        <f t="shared" si="816"/>
        <v>2.6426001155415266E-3</v>
      </c>
      <c r="U593" s="28">
        <f t="shared" si="817"/>
        <v>2.574930996713225E-3</v>
      </c>
      <c r="V593" s="30" t="b">
        <f t="shared" ref="V593:X593" si="852">IF(AND($D593&lt;V$2,$D593&gt;W$2),V$3 )</f>
        <v>0</v>
      </c>
      <c r="W593" s="30" t="b">
        <f t="shared" si="852"/>
        <v>0</v>
      </c>
      <c r="X593" s="30">
        <f t="shared" si="852"/>
        <v>4.7702342923554032E-4</v>
      </c>
      <c r="Y593" s="30" t="b">
        <f t="shared" si="835"/>
        <v>0</v>
      </c>
      <c r="Z593" s="30">
        <f t="shared" si="836"/>
        <v>4.7702342923554032E-4</v>
      </c>
      <c r="AA593" s="30" t="b">
        <f t="shared" si="837"/>
        <v>0</v>
      </c>
      <c r="AB593" s="30" t="b">
        <f t="shared" si="838"/>
        <v>0</v>
      </c>
      <c r="AC593" s="30">
        <f t="shared" si="839"/>
        <v>26.064759911328629</v>
      </c>
      <c r="AD593" s="30" t="b">
        <f t="shared" si="840"/>
        <v>0</v>
      </c>
      <c r="AE593" s="30">
        <f t="shared" si="841"/>
        <v>26.064759911328629</v>
      </c>
      <c r="AF593" s="49">
        <f t="shared" si="842"/>
        <v>31.972660360012028</v>
      </c>
    </row>
    <row r="594" spans="1:32" ht="16.5" x14ac:dyDescent="0.3">
      <c r="A594" s="2">
        <v>42911.499999993219</v>
      </c>
      <c r="B594" s="8">
        <v>12997.449325086805</v>
      </c>
      <c r="C594" s="8">
        <f t="shared" si="819"/>
        <v>32.264847759696693</v>
      </c>
      <c r="D594" s="8">
        <f t="shared" si="820"/>
        <v>12965.18447732711</v>
      </c>
      <c r="E594" s="8">
        <f t="shared" si="821"/>
        <v>12693.774135335396</v>
      </c>
      <c r="F594" s="9">
        <f t="shared" si="822"/>
        <v>271.41034199171327</v>
      </c>
      <c r="G594" s="13">
        <f t="shared" si="815"/>
        <v>2.1381374766720793E-2</v>
      </c>
      <c r="H594" s="24" t="b">
        <f t="shared" si="823"/>
        <v>0</v>
      </c>
      <c r="I594" s="24" t="b">
        <f t="shared" si="824"/>
        <v>0</v>
      </c>
      <c r="J594" s="24">
        <f t="shared" si="825"/>
        <v>2.8413894797919583E-2</v>
      </c>
      <c r="K594" s="24" t="b">
        <f t="shared" si="826"/>
        <v>0</v>
      </c>
      <c r="L594" s="24">
        <f t="shared" si="827"/>
        <v>2.8413894797919583E-2</v>
      </c>
      <c r="M594" s="24" t="b">
        <f t="shared" si="828"/>
        <v>0</v>
      </c>
      <c r="N594" s="24" t="b">
        <f t="shared" si="829"/>
        <v>0</v>
      </c>
      <c r="O594" s="24">
        <f t="shared" si="830"/>
        <v>-96.981045782679246</v>
      </c>
      <c r="P594" s="24" t="b">
        <f t="shared" si="831"/>
        <v>0</v>
      </c>
      <c r="Q594" s="24">
        <f t="shared" si="832"/>
        <v>-96.981045782679246</v>
      </c>
      <c r="R594" s="48">
        <f t="shared" si="833"/>
        <v>271.41034199171327</v>
      </c>
      <c r="S594" s="49">
        <v>32.264847759696693</v>
      </c>
      <c r="T594" s="19">
        <f t="shared" si="816"/>
        <v>2.541785241780985E-3</v>
      </c>
      <c r="U594" s="28">
        <f t="shared" si="817"/>
        <v>2.4762513844651772E-3</v>
      </c>
      <c r="V594" s="30" t="b">
        <f t="shared" ref="V594:X594" si="853">IF(AND($D594&lt;V$2,$D594&gt;W$2),V$3 )</f>
        <v>0</v>
      </c>
      <c r="W594" s="30" t="b">
        <f t="shared" si="853"/>
        <v>0</v>
      </c>
      <c r="X594" s="30">
        <f t="shared" si="853"/>
        <v>4.7702342923554032E-4</v>
      </c>
      <c r="Y594" s="30" t="b">
        <f t="shared" si="835"/>
        <v>0</v>
      </c>
      <c r="Z594" s="30">
        <f t="shared" si="836"/>
        <v>4.7702342923554032E-4</v>
      </c>
      <c r="AA594" s="30" t="b">
        <f t="shared" si="837"/>
        <v>0</v>
      </c>
      <c r="AB594" s="30" t="b">
        <f t="shared" si="838"/>
        <v>0</v>
      </c>
      <c r="AC594" s="30">
        <f t="shared" si="839"/>
        <v>26.064759911328629</v>
      </c>
      <c r="AD594" s="30" t="b">
        <f t="shared" si="840"/>
        <v>0</v>
      </c>
      <c r="AE594" s="30">
        <f t="shared" si="841"/>
        <v>26.064759911328629</v>
      </c>
      <c r="AF594" s="49">
        <f t="shared" si="842"/>
        <v>32.264847759696693</v>
      </c>
    </row>
    <row r="595" spans="1:32" ht="16.5" x14ac:dyDescent="0.3">
      <c r="A595" s="2">
        <v>42911.541666659883</v>
      </c>
      <c r="B595" s="8">
        <v>13394.637437065972</v>
      </c>
      <c r="C595" s="8">
        <f t="shared" si="819"/>
        <v>32.45431579492459</v>
      </c>
      <c r="D595" s="8">
        <f t="shared" si="820"/>
        <v>13362.183121271048</v>
      </c>
      <c r="E595" s="8">
        <f t="shared" si="821"/>
        <v>13079.492501575394</v>
      </c>
      <c r="F595" s="9">
        <f t="shared" si="822"/>
        <v>282.69061969565303</v>
      </c>
      <c r="G595" s="13">
        <f t="shared" si="815"/>
        <v>2.1613271284157517E-2</v>
      </c>
      <c r="H595" s="24" t="b">
        <f t="shared" si="823"/>
        <v>0</v>
      </c>
      <c r="I595" s="24" t="b">
        <f t="shared" si="824"/>
        <v>0</v>
      </c>
      <c r="J595" s="24">
        <f t="shared" si="825"/>
        <v>2.8413894797919583E-2</v>
      </c>
      <c r="K595" s="24" t="b">
        <f t="shared" si="826"/>
        <v>0</v>
      </c>
      <c r="L595" s="24">
        <f t="shared" si="827"/>
        <v>2.8413894797919583E-2</v>
      </c>
      <c r="M595" s="24" t="b">
        <f t="shared" si="828"/>
        <v>0</v>
      </c>
      <c r="N595" s="24" t="b">
        <f t="shared" si="829"/>
        <v>0</v>
      </c>
      <c r="O595" s="24">
        <f t="shared" si="830"/>
        <v>-96.981045782679246</v>
      </c>
      <c r="P595" s="24" t="b">
        <f t="shared" si="831"/>
        <v>0</v>
      </c>
      <c r="Q595" s="24">
        <f t="shared" si="832"/>
        <v>-96.981045782679246</v>
      </c>
      <c r="R595" s="48">
        <f t="shared" si="833"/>
        <v>282.69061969565303</v>
      </c>
      <c r="S595" s="49">
        <v>32.45431579492459</v>
      </c>
      <c r="T595" s="19">
        <f t="shared" si="816"/>
        <v>2.4813130777830671E-3</v>
      </c>
      <c r="U595" s="28">
        <f t="shared" si="817"/>
        <v>2.4170770850664353E-3</v>
      </c>
      <c r="V595" s="30" t="b">
        <f t="shared" ref="V595:X595" si="854">IF(AND($D595&lt;V$2,$D595&gt;W$2),V$3 )</f>
        <v>0</v>
      </c>
      <c r="W595" s="30" t="b">
        <f t="shared" si="854"/>
        <v>0</v>
      </c>
      <c r="X595" s="30">
        <f t="shared" si="854"/>
        <v>4.7702342923554032E-4</v>
      </c>
      <c r="Y595" s="30" t="b">
        <f t="shared" si="835"/>
        <v>0</v>
      </c>
      <c r="Z595" s="30">
        <f t="shared" si="836"/>
        <v>4.7702342923554032E-4</v>
      </c>
      <c r="AA595" s="30" t="b">
        <f t="shared" si="837"/>
        <v>0</v>
      </c>
      <c r="AB595" s="30" t="b">
        <f t="shared" si="838"/>
        <v>0</v>
      </c>
      <c r="AC595" s="30">
        <f t="shared" si="839"/>
        <v>26.064759911328629</v>
      </c>
      <c r="AD595" s="30" t="b">
        <f t="shared" si="840"/>
        <v>0</v>
      </c>
      <c r="AE595" s="30">
        <f t="shared" si="841"/>
        <v>26.064759911328629</v>
      </c>
      <c r="AF595" s="49">
        <f t="shared" si="842"/>
        <v>32.45431579492459</v>
      </c>
    </row>
    <row r="596" spans="1:32" ht="16.5" x14ac:dyDescent="0.3">
      <c r="A596" s="2">
        <v>42911.583333326547</v>
      </c>
      <c r="B596" s="8">
        <v>13554.420896267362</v>
      </c>
      <c r="C596" s="8">
        <f t="shared" si="819"/>
        <v>32.530536248567955</v>
      </c>
      <c r="D596" s="8">
        <f t="shared" si="820"/>
        <v>13521.890360018793</v>
      </c>
      <c r="E596" s="8">
        <f t="shared" si="821"/>
        <v>13234.661835642895</v>
      </c>
      <c r="F596" s="9">
        <f t="shared" si="822"/>
        <v>287.22852437589768</v>
      </c>
      <c r="G596" s="13">
        <f t="shared" si="815"/>
        <v>2.1702747523351818E-2</v>
      </c>
      <c r="H596" s="24" t="b">
        <f t="shared" si="823"/>
        <v>0</v>
      </c>
      <c r="I596" s="24" t="b">
        <f t="shared" si="824"/>
        <v>0</v>
      </c>
      <c r="J596" s="24">
        <f t="shared" si="825"/>
        <v>2.8413894797919583E-2</v>
      </c>
      <c r="K596" s="24" t="b">
        <f t="shared" si="826"/>
        <v>0</v>
      </c>
      <c r="L596" s="24">
        <f t="shared" si="827"/>
        <v>2.8413894797919583E-2</v>
      </c>
      <c r="M596" s="24" t="b">
        <f t="shared" si="828"/>
        <v>0</v>
      </c>
      <c r="N596" s="24" t="b">
        <f t="shared" si="829"/>
        <v>0</v>
      </c>
      <c r="O596" s="24">
        <f t="shared" si="830"/>
        <v>-96.981045782679246</v>
      </c>
      <c r="P596" s="24" t="b">
        <f t="shared" si="831"/>
        <v>0</v>
      </c>
      <c r="Q596" s="24">
        <f t="shared" si="832"/>
        <v>-96.981045782679246</v>
      </c>
      <c r="R596" s="48">
        <f t="shared" si="833"/>
        <v>287.22852437589768</v>
      </c>
      <c r="S596" s="49">
        <v>32.530536248567955</v>
      </c>
      <c r="T596" s="19">
        <f t="shared" si="816"/>
        <v>2.4579801624366724E-3</v>
      </c>
      <c r="U596" s="28">
        <f t="shared" si="817"/>
        <v>2.3942483647006159E-3</v>
      </c>
      <c r="V596" s="30" t="b">
        <f t="shared" ref="V596:X596" si="855">IF(AND($D596&lt;V$2,$D596&gt;W$2),V$3 )</f>
        <v>0</v>
      </c>
      <c r="W596" s="30" t="b">
        <f t="shared" si="855"/>
        <v>0</v>
      </c>
      <c r="X596" s="30">
        <f t="shared" si="855"/>
        <v>4.7702342923554032E-4</v>
      </c>
      <c r="Y596" s="30" t="b">
        <f t="shared" si="835"/>
        <v>0</v>
      </c>
      <c r="Z596" s="30">
        <f t="shared" si="836"/>
        <v>4.7702342923554032E-4</v>
      </c>
      <c r="AA596" s="30" t="b">
        <f t="shared" si="837"/>
        <v>0</v>
      </c>
      <c r="AB596" s="30" t="b">
        <f t="shared" si="838"/>
        <v>0</v>
      </c>
      <c r="AC596" s="30">
        <f t="shared" si="839"/>
        <v>26.064759911328629</v>
      </c>
      <c r="AD596" s="30" t="b">
        <f t="shared" si="840"/>
        <v>0</v>
      </c>
      <c r="AE596" s="30">
        <f t="shared" si="841"/>
        <v>26.064759911328629</v>
      </c>
      <c r="AF596" s="49">
        <f t="shared" si="842"/>
        <v>32.530536248567955</v>
      </c>
    </row>
    <row r="597" spans="1:32" ht="16.5" x14ac:dyDescent="0.3">
      <c r="A597" s="2">
        <v>42911.624999993212</v>
      </c>
      <c r="B597" s="8">
        <v>13424.347394748263</v>
      </c>
      <c r="C597" s="8">
        <f t="shared" si="819"/>
        <v>32.468488140820639</v>
      </c>
      <c r="D597" s="8">
        <f t="shared" si="820"/>
        <v>13391.878906607442</v>
      </c>
      <c r="E597" s="8">
        <f t="shared" si="821"/>
        <v>13108.3445139913</v>
      </c>
      <c r="F597" s="9">
        <f t="shared" si="822"/>
        <v>283.53439261614295</v>
      </c>
      <c r="G597" s="13">
        <f t="shared" si="815"/>
        <v>2.1630068717946052E-2</v>
      </c>
      <c r="H597" s="24" t="b">
        <f t="shared" si="823"/>
        <v>0</v>
      </c>
      <c r="I597" s="24" t="b">
        <f t="shared" si="824"/>
        <v>0</v>
      </c>
      <c r="J597" s="24">
        <f t="shared" si="825"/>
        <v>2.8413894797919583E-2</v>
      </c>
      <c r="K597" s="24" t="b">
        <f t="shared" si="826"/>
        <v>0</v>
      </c>
      <c r="L597" s="24">
        <f t="shared" si="827"/>
        <v>2.8413894797919583E-2</v>
      </c>
      <c r="M597" s="24" t="b">
        <f t="shared" si="828"/>
        <v>0</v>
      </c>
      <c r="N597" s="24" t="b">
        <f t="shared" si="829"/>
        <v>0</v>
      </c>
      <c r="O597" s="24">
        <f t="shared" si="830"/>
        <v>-96.981045782679246</v>
      </c>
      <c r="P597" s="24" t="b">
        <f t="shared" si="831"/>
        <v>0</v>
      </c>
      <c r="Q597" s="24">
        <f t="shared" si="832"/>
        <v>-96.981045782679246</v>
      </c>
      <c r="R597" s="48">
        <f t="shared" si="833"/>
        <v>283.53439261614295</v>
      </c>
      <c r="S597" s="49">
        <v>32.468488140820639</v>
      </c>
      <c r="T597" s="19">
        <f t="shared" si="816"/>
        <v>2.4769327740940231E-3</v>
      </c>
      <c r="U597" s="28">
        <f t="shared" si="817"/>
        <v>2.4127912890675503E-3</v>
      </c>
      <c r="V597" s="30" t="b">
        <f t="shared" ref="V597:X597" si="856">IF(AND($D597&lt;V$2,$D597&gt;W$2),V$3 )</f>
        <v>0</v>
      </c>
      <c r="W597" s="30" t="b">
        <f t="shared" si="856"/>
        <v>0</v>
      </c>
      <c r="X597" s="30">
        <f t="shared" si="856"/>
        <v>4.7702342923554032E-4</v>
      </c>
      <c r="Y597" s="30" t="b">
        <f t="shared" si="835"/>
        <v>0</v>
      </c>
      <c r="Z597" s="30">
        <f t="shared" si="836"/>
        <v>4.7702342923554032E-4</v>
      </c>
      <c r="AA597" s="30" t="b">
        <f t="shared" si="837"/>
        <v>0</v>
      </c>
      <c r="AB597" s="30" t="b">
        <f t="shared" si="838"/>
        <v>0</v>
      </c>
      <c r="AC597" s="30">
        <f t="shared" si="839"/>
        <v>26.064759911328629</v>
      </c>
      <c r="AD597" s="30" t="b">
        <f t="shared" si="840"/>
        <v>0</v>
      </c>
      <c r="AE597" s="30">
        <f t="shared" si="841"/>
        <v>26.064759911328629</v>
      </c>
      <c r="AF597" s="49">
        <f t="shared" si="842"/>
        <v>32.468488140820639</v>
      </c>
    </row>
    <row r="598" spans="1:32" ht="16.5" x14ac:dyDescent="0.3">
      <c r="A598" s="2">
        <v>42911.666666659876</v>
      </c>
      <c r="B598" s="8">
        <v>13266.98122938368</v>
      </c>
      <c r="C598" s="8">
        <f t="shared" si="819"/>
        <v>32.393420792972776</v>
      </c>
      <c r="D598" s="8">
        <f t="shared" si="820"/>
        <v>13234.587808590708</v>
      </c>
      <c r="E598" s="8">
        <f t="shared" si="821"/>
        <v>12955.522668686262</v>
      </c>
      <c r="F598" s="9">
        <f t="shared" si="822"/>
        <v>279.0651399044462</v>
      </c>
      <c r="G598" s="13">
        <f t="shared" si="815"/>
        <v>2.1540245580284598E-2</v>
      </c>
      <c r="H598" s="24" t="b">
        <f t="shared" si="823"/>
        <v>0</v>
      </c>
      <c r="I598" s="24" t="b">
        <f t="shared" si="824"/>
        <v>0</v>
      </c>
      <c r="J598" s="24">
        <f t="shared" si="825"/>
        <v>2.8413894797919583E-2</v>
      </c>
      <c r="K598" s="24" t="b">
        <f t="shared" si="826"/>
        <v>0</v>
      </c>
      <c r="L598" s="24">
        <f t="shared" si="827"/>
        <v>2.8413894797919583E-2</v>
      </c>
      <c r="M598" s="24" t="b">
        <f t="shared" si="828"/>
        <v>0</v>
      </c>
      <c r="N598" s="24" t="b">
        <f t="shared" si="829"/>
        <v>0</v>
      </c>
      <c r="O598" s="24">
        <f t="shared" si="830"/>
        <v>-96.981045782679246</v>
      </c>
      <c r="P598" s="24" t="b">
        <f t="shared" si="831"/>
        <v>0</v>
      </c>
      <c r="Q598" s="24">
        <f t="shared" si="832"/>
        <v>-96.981045782679246</v>
      </c>
      <c r="R598" s="48">
        <f t="shared" si="833"/>
        <v>279.0651399044462</v>
      </c>
      <c r="S598" s="49">
        <v>32.393420792972776</v>
      </c>
      <c r="T598" s="19">
        <f t="shared" si="816"/>
        <v>2.5003561509153367E-3</v>
      </c>
      <c r="U598" s="28">
        <f t="shared" si="817"/>
        <v>2.4357100724688961E-3</v>
      </c>
      <c r="V598" s="30" t="b">
        <f t="shared" ref="V598:X598" si="857">IF(AND($D598&lt;V$2,$D598&gt;W$2),V$3 )</f>
        <v>0</v>
      </c>
      <c r="W598" s="30" t="b">
        <f t="shared" si="857"/>
        <v>0</v>
      </c>
      <c r="X598" s="30">
        <f t="shared" si="857"/>
        <v>4.7702342923554032E-4</v>
      </c>
      <c r="Y598" s="30" t="b">
        <f t="shared" si="835"/>
        <v>0</v>
      </c>
      <c r="Z598" s="30">
        <f t="shared" si="836"/>
        <v>4.7702342923554032E-4</v>
      </c>
      <c r="AA598" s="30" t="b">
        <f t="shared" si="837"/>
        <v>0</v>
      </c>
      <c r="AB598" s="30" t="b">
        <f t="shared" si="838"/>
        <v>0</v>
      </c>
      <c r="AC598" s="30">
        <f t="shared" si="839"/>
        <v>26.064759911328629</v>
      </c>
      <c r="AD598" s="30" t="b">
        <f t="shared" si="840"/>
        <v>0</v>
      </c>
      <c r="AE598" s="30">
        <f t="shared" si="841"/>
        <v>26.064759911328629</v>
      </c>
      <c r="AF598" s="49">
        <f t="shared" si="842"/>
        <v>32.393420792972776</v>
      </c>
    </row>
    <row r="599" spans="1:32" ht="16.5" x14ac:dyDescent="0.3">
      <c r="A599" s="2">
        <v>42911.70833332654</v>
      </c>
      <c r="B599" s="8">
        <v>13029.967498372396</v>
      </c>
      <c r="C599" s="8">
        <f t="shared" si="819"/>
        <v>32.280359690229865</v>
      </c>
      <c r="D599" s="8">
        <f t="shared" si="820"/>
        <v>12997.687138682166</v>
      </c>
      <c r="E599" s="8">
        <f t="shared" si="821"/>
        <v>12725.353269490057</v>
      </c>
      <c r="F599" s="9">
        <f t="shared" si="822"/>
        <v>272.33386919210824</v>
      </c>
      <c r="G599" s="13">
        <f t="shared" si="815"/>
        <v>2.140088871599723E-2</v>
      </c>
      <c r="H599" s="24" t="b">
        <f t="shared" si="823"/>
        <v>0</v>
      </c>
      <c r="I599" s="24" t="b">
        <f t="shared" si="824"/>
        <v>0</v>
      </c>
      <c r="J599" s="24">
        <f t="shared" si="825"/>
        <v>2.8413894797919583E-2</v>
      </c>
      <c r="K599" s="24" t="b">
        <f t="shared" si="826"/>
        <v>0</v>
      </c>
      <c r="L599" s="24">
        <f t="shared" si="827"/>
        <v>2.8413894797919583E-2</v>
      </c>
      <c r="M599" s="24" t="b">
        <f t="shared" si="828"/>
        <v>0</v>
      </c>
      <c r="N599" s="24" t="b">
        <f t="shared" si="829"/>
        <v>0</v>
      </c>
      <c r="O599" s="24">
        <f t="shared" si="830"/>
        <v>-96.981045782679246</v>
      </c>
      <c r="P599" s="24" t="b">
        <f t="shared" si="831"/>
        <v>0</v>
      </c>
      <c r="Q599" s="24">
        <f t="shared" si="832"/>
        <v>-96.981045782679246</v>
      </c>
      <c r="R599" s="48">
        <f t="shared" si="833"/>
        <v>272.33386919210824</v>
      </c>
      <c r="S599" s="49">
        <v>32.280359690229865</v>
      </c>
      <c r="T599" s="19">
        <f t="shared" si="816"/>
        <v>2.5366965463838502E-3</v>
      </c>
      <c r="U599" s="28">
        <f t="shared" si="817"/>
        <v>2.4712714106328126E-3</v>
      </c>
      <c r="V599" s="30" t="b">
        <f t="shared" ref="V599:X599" si="858">IF(AND($D599&lt;V$2,$D599&gt;W$2),V$3 )</f>
        <v>0</v>
      </c>
      <c r="W599" s="30" t="b">
        <f t="shared" si="858"/>
        <v>0</v>
      </c>
      <c r="X599" s="30">
        <f t="shared" si="858"/>
        <v>4.7702342923554032E-4</v>
      </c>
      <c r="Y599" s="30" t="b">
        <f t="shared" si="835"/>
        <v>0</v>
      </c>
      <c r="Z599" s="30">
        <f t="shared" si="836"/>
        <v>4.7702342923554032E-4</v>
      </c>
      <c r="AA599" s="30" t="b">
        <f t="shared" si="837"/>
        <v>0</v>
      </c>
      <c r="AB599" s="30" t="b">
        <f t="shared" si="838"/>
        <v>0</v>
      </c>
      <c r="AC599" s="30">
        <f t="shared" si="839"/>
        <v>26.064759911328629</v>
      </c>
      <c r="AD599" s="30" t="b">
        <f t="shared" si="840"/>
        <v>0</v>
      </c>
      <c r="AE599" s="30">
        <f t="shared" si="841"/>
        <v>26.064759911328629</v>
      </c>
      <c r="AF599" s="49">
        <f t="shared" si="842"/>
        <v>32.280359690229865</v>
      </c>
    </row>
    <row r="600" spans="1:32" ht="16.5" x14ac:dyDescent="0.3">
      <c r="A600" s="2">
        <v>42911.749999993204</v>
      </c>
      <c r="B600" s="8">
        <v>12700.309693467882</v>
      </c>
      <c r="C600" s="8">
        <f t="shared" si="819"/>
        <v>32.123105193660052</v>
      </c>
      <c r="D600" s="8">
        <f t="shared" si="820"/>
        <v>12668.186588274222</v>
      </c>
      <c r="E600" s="8">
        <f t="shared" si="821"/>
        <v>12405.215113057262</v>
      </c>
      <c r="F600" s="9">
        <f t="shared" si="822"/>
        <v>262.9714752169603</v>
      </c>
      <c r="G600" s="13">
        <f t="shared" si="815"/>
        <v>2.1198461519636724E-2</v>
      </c>
      <c r="H600" s="24" t="b">
        <f t="shared" si="823"/>
        <v>0</v>
      </c>
      <c r="I600" s="24" t="b">
        <f t="shared" si="824"/>
        <v>0</v>
      </c>
      <c r="J600" s="24">
        <f t="shared" si="825"/>
        <v>2.8413894797919583E-2</v>
      </c>
      <c r="K600" s="24" t="b">
        <f t="shared" si="826"/>
        <v>0</v>
      </c>
      <c r="L600" s="24">
        <f t="shared" si="827"/>
        <v>2.8413894797919583E-2</v>
      </c>
      <c r="M600" s="24" t="b">
        <f t="shared" si="828"/>
        <v>0</v>
      </c>
      <c r="N600" s="24" t="b">
        <f t="shared" si="829"/>
        <v>0</v>
      </c>
      <c r="O600" s="24">
        <f t="shared" si="830"/>
        <v>-96.981045782679246</v>
      </c>
      <c r="P600" s="24" t="b">
        <f t="shared" si="831"/>
        <v>0</v>
      </c>
      <c r="Q600" s="24">
        <f t="shared" si="832"/>
        <v>-96.981045782679246</v>
      </c>
      <c r="R600" s="48">
        <f t="shared" si="833"/>
        <v>262.9714752169603</v>
      </c>
      <c r="S600" s="49">
        <v>32.123105193660052</v>
      </c>
      <c r="T600" s="19">
        <f t="shared" si="816"/>
        <v>2.5894839308226491E-3</v>
      </c>
      <c r="U600" s="28">
        <f t="shared" si="817"/>
        <v>2.5229353809773807E-3</v>
      </c>
      <c r="V600" s="30" t="b">
        <f t="shared" ref="V600:X600" si="859">IF(AND($D600&lt;V$2,$D600&gt;W$2),V$3 )</f>
        <v>0</v>
      </c>
      <c r="W600" s="30" t="b">
        <f t="shared" si="859"/>
        <v>0</v>
      </c>
      <c r="X600" s="30">
        <f t="shared" si="859"/>
        <v>4.7702342923554032E-4</v>
      </c>
      <c r="Y600" s="30" t="b">
        <f t="shared" si="835"/>
        <v>0</v>
      </c>
      <c r="Z600" s="30">
        <f t="shared" si="836"/>
        <v>4.7702342923554032E-4</v>
      </c>
      <c r="AA600" s="30" t="b">
        <f t="shared" si="837"/>
        <v>0</v>
      </c>
      <c r="AB600" s="30" t="b">
        <f t="shared" si="838"/>
        <v>0</v>
      </c>
      <c r="AC600" s="30">
        <f t="shared" si="839"/>
        <v>26.064759911328629</v>
      </c>
      <c r="AD600" s="30" t="b">
        <f t="shared" si="840"/>
        <v>0</v>
      </c>
      <c r="AE600" s="30">
        <f t="shared" si="841"/>
        <v>26.064759911328629</v>
      </c>
      <c r="AF600" s="49">
        <f t="shared" si="842"/>
        <v>32.123105193660052</v>
      </c>
    </row>
    <row r="601" spans="1:32" ht="16.5" x14ac:dyDescent="0.3">
      <c r="A601" s="2">
        <v>42911.791666659868</v>
      </c>
      <c r="B601" s="8">
        <v>12371.916574435763</v>
      </c>
      <c r="C601" s="8">
        <f t="shared" si="819"/>
        <v>31.966453981881997</v>
      </c>
      <c r="D601" s="8">
        <f t="shared" si="820"/>
        <v>12339.950120453881</v>
      </c>
      <c r="E601" s="8">
        <f t="shared" si="821"/>
        <v>12086.305121702409</v>
      </c>
      <c r="F601" s="9">
        <f t="shared" si="822"/>
        <v>253.64499875147243</v>
      </c>
      <c r="G601" s="13">
        <f t="shared" si="815"/>
        <v>2.0986148884825227E-2</v>
      </c>
      <c r="H601" s="24" t="b">
        <f t="shared" si="823"/>
        <v>0</v>
      </c>
      <c r="I601" s="24" t="b">
        <f t="shared" si="824"/>
        <v>0</v>
      </c>
      <c r="J601" s="24">
        <f t="shared" si="825"/>
        <v>2.8413894797919583E-2</v>
      </c>
      <c r="K601" s="24" t="b">
        <f t="shared" si="826"/>
        <v>0</v>
      </c>
      <c r="L601" s="24">
        <f t="shared" si="827"/>
        <v>2.8413894797919583E-2</v>
      </c>
      <c r="M601" s="24" t="b">
        <f t="shared" si="828"/>
        <v>0</v>
      </c>
      <c r="N601" s="24" t="b">
        <f t="shared" si="829"/>
        <v>0</v>
      </c>
      <c r="O601" s="24">
        <f t="shared" si="830"/>
        <v>-96.981045782679246</v>
      </c>
      <c r="P601" s="24" t="b">
        <f t="shared" si="831"/>
        <v>0</v>
      </c>
      <c r="Q601" s="24">
        <f t="shared" si="832"/>
        <v>-96.981045782679246</v>
      </c>
      <c r="R601" s="48">
        <f t="shared" si="833"/>
        <v>253.64499875147243</v>
      </c>
      <c r="S601" s="49">
        <v>31.966453981881997</v>
      </c>
      <c r="T601" s="19">
        <f t="shared" si="816"/>
        <v>2.6448491627505248E-3</v>
      </c>
      <c r="U601" s="28">
        <f t="shared" si="817"/>
        <v>2.5771328146714984E-3</v>
      </c>
      <c r="V601" s="30" t="b">
        <f t="shared" ref="V601:X601" si="860">IF(AND($D601&lt;V$2,$D601&gt;W$2),V$3 )</f>
        <v>0</v>
      </c>
      <c r="W601" s="30" t="b">
        <f t="shared" si="860"/>
        <v>0</v>
      </c>
      <c r="X601" s="30">
        <f t="shared" si="860"/>
        <v>4.7702342923554032E-4</v>
      </c>
      <c r="Y601" s="30" t="b">
        <f t="shared" si="835"/>
        <v>0</v>
      </c>
      <c r="Z601" s="30">
        <f t="shared" si="836"/>
        <v>4.7702342923554032E-4</v>
      </c>
      <c r="AA601" s="30" t="b">
        <f t="shared" si="837"/>
        <v>0</v>
      </c>
      <c r="AB601" s="30" t="b">
        <f t="shared" si="838"/>
        <v>0</v>
      </c>
      <c r="AC601" s="30">
        <f t="shared" si="839"/>
        <v>26.064759911328629</v>
      </c>
      <c r="AD601" s="30" t="b">
        <f t="shared" si="840"/>
        <v>0</v>
      </c>
      <c r="AE601" s="30">
        <f t="shared" si="841"/>
        <v>26.064759911328629</v>
      </c>
      <c r="AF601" s="49">
        <f t="shared" si="842"/>
        <v>31.966453981881997</v>
      </c>
    </row>
    <row r="602" spans="1:32" ht="16.5" x14ac:dyDescent="0.3">
      <c r="A602" s="2">
        <v>42911.833333326533</v>
      </c>
      <c r="B602" s="8">
        <v>12297.929829644097</v>
      </c>
      <c r="C602" s="8">
        <f t="shared" si="819"/>
        <v>31.931160571163502</v>
      </c>
      <c r="D602" s="8">
        <f t="shared" si="820"/>
        <v>12265.998669072935</v>
      </c>
      <c r="E602" s="8">
        <f t="shared" si="821"/>
        <v>12014.454919081154</v>
      </c>
      <c r="F602" s="9">
        <f t="shared" si="822"/>
        <v>251.54374999178077</v>
      </c>
      <c r="G602" s="13">
        <f t="shared" si="815"/>
        <v>2.0936759235933647E-2</v>
      </c>
      <c r="H602" s="24" t="b">
        <f t="shared" si="823"/>
        <v>0</v>
      </c>
      <c r="I602" s="24" t="b">
        <f t="shared" si="824"/>
        <v>0</v>
      </c>
      <c r="J602" s="24">
        <f t="shared" si="825"/>
        <v>2.8413894797919583E-2</v>
      </c>
      <c r="K602" s="24" t="b">
        <f t="shared" si="826"/>
        <v>0</v>
      </c>
      <c r="L602" s="24">
        <f t="shared" si="827"/>
        <v>2.8413894797919583E-2</v>
      </c>
      <c r="M602" s="24" t="b">
        <f t="shared" si="828"/>
        <v>0</v>
      </c>
      <c r="N602" s="24" t="b">
        <f t="shared" si="829"/>
        <v>0</v>
      </c>
      <c r="O602" s="24">
        <f t="shared" si="830"/>
        <v>-96.981045782679246</v>
      </c>
      <c r="P602" s="24" t="b">
        <f t="shared" si="831"/>
        <v>0</v>
      </c>
      <c r="Q602" s="24">
        <f t="shared" si="832"/>
        <v>-96.981045782679246</v>
      </c>
      <c r="R602" s="48">
        <f t="shared" si="833"/>
        <v>251.54374999178077</v>
      </c>
      <c r="S602" s="49">
        <v>31.931160571163502</v>
      </c>
      <c r="T602" s="19">
        <f t="shared" si="816"/>
        <v>2.6577286099306071E-3</v>
      </c>
      <c r="U602" s="28">
        <f t="shared" si="817"/>
        <v>2.5897421387397193E-3</v>
      </c>
      <c r="V602" s="30" t="b">
        <f t="shared" ref="V602:X602" si="861">IF(AND($D602&lt;V$2,$D602&gt;W$2),V$3 )</f>
        <v>0</v>
      </c>
      <c r="W602" s="30" t="b">
        <f t="shared" si="861"/>
        <v>0</v>
      </c>
      <c r="X602" s="30">
        <f t="shared" si="861"/>
        <v>4.7702342923554032E-4</v>
      </c>
      <c r="Y602" s="30" t="b">
        <f t="shared" si="835"/>
        <v>0</v>
      </c>
      <c r="Z602" s="30">
        <f t="shared" si="836"/>
        <v>4.7702342923554032E-4</v>
      </c>
      <c r="AA602" s="30" t="b">
        <f t="shared" si="837"/>
        <v>0</v>
      </c>
      <c r="AB602" s="30" t="b">
        <f t="shared" si="838"/>
        <v>0</v>
      </c>
      <c r="AC602" s="30">
        <f t="shared" si="839"/>
        <v>26.064759911328629</v>
      </c>
      <c r="AD602" s="30" t="b">
        <f t="shared" si="840"/>
        <v>0</v>
      </c>
      <c r="AE602" s="30">
        <f t="shared" si="841"/>
        <v>26.064759911328629</v>
      </c>
      <c r="AF602" s="49">
        <f t="shared" si="842"/>
        <v>31.931160571163502</v>
      </c>
    </row>
    <row r="603" spans="1:32" ht="16.5" x14ac:dyDescent="0.3">
      <c r="A603" s="2">
        <v>42911.874999993197</v>
      </c>
      <c r="B603" s="8">
        <v>11503.51901312934</v>
      </c>
      <c r="C603" s="8">
        <f t="shared" si="819"/>
        <v>31.552207999247827</v>
      </c>
      <c r="D603" s="8">
        <f t="shared" si="820"/>
        <v>11471.966805130092</v>
      </c>
      <c r="E603" s="8">
        <f t="shared" si="821"/>
        <v>11242.984592986579</v>
      </c>
      <c r="F603" s="9">
        <f t="shared" si="822"/>
        <v>228.98221214351281</v>
      </c>
      <c r="G603" s="13">
        <f t="shared" si="815"/>
        <v>2.036667490288592E-2</v>
      </c>
      <c r="H603" s="24" t="b">
        <f t="shared" si="823"/>
        <v>0</v>
      </c>
      <c r="I603" s="24" t="b">
        <f t="shared" si="824"/>
        <v>0</v>
      </c>
      <c r="J603" s="24">
        <f t="shared" si="825"/>
        <v>2.8413894797919583E-2</v>
      </c>
      <c r="K603" s="24" t="b">
        <f t="shared" si="826"/>
        <v>0</v>
      </c>
      <c r="L603" s="24">
        <f t="shared" si="827"/>
        <v>2.8413894797919583E-2</v>
      </c>
      <c r="M603" s="24" t="b">
        <f t="shared" si="828"/>
        <v>0</v>
      </c>
      <c r="N603" s="24" t="b">
        <f t="shared" si="829"/>
        <v>0</v>
      </c>
      <c r="O603" s="24">
        <f t="shared" si="830"/>
        <v>-96.981045782679246</v>
      </c>
      <c r="P603" s="24" t="b">
        <f t="shared" si="831"/>
        <v>0</v>
      </c>
      <c r="Q603" s="24">
        <f t="shared" si="832"/>
        <v>-96.981045782679246</v>
      </c>
      <c r="R603" s="48">
        <f t="shared" si="833"/>
        <v>228.98221214351281</v>
      </c>
      <c r="S603" s="49">
        <v>31.552207999247827</v>
      </c>
      <c r="T603" s="19">
        <f t="shared" si="816"/>
        <v>2.8063907531217492E-3</v>
      </c>
      <c r="U603" s="28">
        <f t="shared" si="817"/>
        <v>2.735328407981929E-3</v>
      </c>
      <c r="V603" s="30" t="b">
        <f t="shared" ref="V603:X603" si="862">IF(AND($D603&lt;V$2,$D603&gt;W$2),V$3 )</f>
        <v>0</v>
      </c>
      <c r="W603" s="30" t="b">
        <f t="shared" si="862"/>
        <v>0</v>
      </c>
      <c r="X603" s="30">
        <f t="shared" si="862"/>
        <v>4.7702342923554032E-4</v>
      </c>
      <c r="Y603" s="30" t="b">
        <f t="shared" si="835"/>
        <v>0</v>
      </c>
      <c r="Z603" s="30">
        <f t="shared" si="836"/>
        <v>4.7702342923554032E-4</v>
      </c>
      <c r="AA603" s="30" t="b">
        <f t="shared" si="837"/>
        <v>0</v>
      </c>
      <c r="AB603" s="30" t="b">
        <f t="shared" si="838"/>
        <v>0</v>
      </c>
      <c r="AC603" s="30">
        <f t="shared" si="839"/>
        <v>26.064759911328629</v>
      </c>
      <c r="AD603" s="30" t="b">
        <f t="shared" si="840"/>
        <v>0</v>
      </c>
      <c r="AE603" s="30">
        <f t="shared" si="841"/>
        <v>26.064759911328629</v>
      </c>
      <c r="AF603" s="49">
        <f t="shared" si="842"/>
        <v>31.552207999247827</v>
      </c>
    </row>
    <row r="604" spans="1:32" ht="16.5" x14ac:dyDescent="0.3">
      <c r="A604" s="2">
        <v>42911.916666659861</v>
      </c>
      <c r="B604" s="8">
        <v>10462.010313042534</v>
      </c>
      <c r="C604" s="8">
        <f t="shared" si="819"/>
        <v>31.055383947553768</v>
      </c>
      <c r="D604" s="8">
        <f t="shared" si="820"/>
        <v>10430.95492909498</v>
      </c>
      <c r="E604" s="8">
        <f t="shared" si="821"/>
        <v>10231.551918880514</v>
      </c>
      <c r="F604" s="9">
        <f t="shared" si="822"/>
        <v>199.40301021446624</v>
      </c>
      <c r="G604" s="13">
        <f t="shared" si="815"/>
        <v>1.9489028819421161E-2</v>
      </c>
      <c r="H604" s="24" t="b">
        <f t="shared" si="823"/>
        <v>0</v>
      </c>
      <c r="I604" s="24" t="b">
        <f t="shared" si="824"/>
        <v>0</v>
      </c>
      <c r="J604" s="24">
        <f t="shared" si="825"/>
        <v>2.8413894797919583E-2</v>
      </c>
      <c r="K604" s="24" t="b">
        <f t="shared" si="826"/>
        <v>0</v>
      </c>
      <c r="L604" s="24">
        <f t="shared" si="827"/>
        <v>2.8413894797919583E-2</v>
      </c>
      <c r="M604" s="24" t="b">
        <f t="shared" si="828"/>
        <v>0</v>
      </c>
      <c r="N604" s="24" t="b">
        <f t="shared" si="829"/>
        <v>0</v>
      </c>
      <c r="O604" s="24">
        <f t="shared" si="830"/>
        <v>-96.981045782679246</v>
      </c>
      <c r="P604" s="24" t="b">
        <f t="shared" si="831"/>
        <v>0</v>
      </c>
      <c r="Q604" s="24">
        <f t="shared" si="832"/>
        <v>-96.981045782679246</v>
      </c>
      <c r="R604" s="48">
        <f t="shared" si="833"/>
        <v>199.40301021446624</v>
      </c>
      <c r="S604" s="49">
        <v>31.055383947553768</v>
      </c>
      <c r="T604" s="19">
        <f t="shared" si="816"/>
        <v>3.0352564492436935E-3</v>
      </c>
      <c r="U604" s="28">
        <f t="shared" si="817"/>
        <v>2.9596101696439327E-3</v>
      </c>
      <c r="V604" s="30" t="b">
        <f t="shared" ref="V604:X604" si="863">IF(AND($D604&lt;V$2,$D604&gt;W$2),V$3 )</f>
        <v>0</v>
      </c>
      <c r="W604" s="30" t="b">
        <f t="shared" si="863"/>
        <v>0</v>
      </c>
      <c r="X604" s="30">
        <f t="shared" si="863"/>
        <v>4.7702342923554032E-4</v>
      </c>
      <c r="Y604" s="30" t="b">
        <f t="shared" si="835"/>
        <v>0</v>
      </c>
      <c r="Z604" s="30">
        <f t="shared" si="836"/>
        <v>4.7702342923554032E-4</v>
      </c>
      <c r="AA604" s="30" t="b">
        <f t="shared" si="837"/>
        <v>0</v>
      </c>
      <c r="AB604" s="30" t="b">
        <f t="shared" si="838"/>
        <v>0</v>
      </c>
      <c r="AC604" s="30">
        <f t="shared" si="839"/>
        <v>26.064759911328629</v>
      </c>
      <c r="AD604" s="30" t="b">
        <f t="shared" si="840"/>
        <v>0</v>
      </c>
      <c r="AE604" s="30">
        <f t="shared" si="841"/>
        <v>26.064759911328629</v>
      </c>
      <c r="AF604" s="49">
        <f t="shared" si="842"/>
        <v>31.055383947553768</v>
      </c>
    </row>
    <row r="605" spans="1:32" ht="16.5" x14ac:dyDescent="0.3">
      <c r="A605" s="2">
        <v>42911.958333326525</v>
      </c>
      <c r="B605" s="8">
        <v>9600.5013324652773</v>
      </c>
      <c r="C605" s="8">
        <f t="shared" si="819"/>
        <v>29.40301692702214</v>
      </c>
      <c r="D605" s="8">
        <f t="shared" si="820"/>
        <v>9571.0983155382546</v>
      </c>
      <c r="E605" s="8">
        <f t="shared" si="821"/>
        <v>9390.8507012247737</v>
      </c>
      <c r="F605" s="9">
        <f t="shared" si="822"/>
        <v>180.24761431348105</v>
      </c>
      <c r="G605" s="13">
        <f t="shared" si="815"/>
        <v>1.9193960169122143E-2</v>
      </c>
      <c r="H605" s="24" t="b">
        <f t="shared" si="823"/>
        <v>0</v>
      </c>
      <c r="I605" s="24" t="b">
        <f t="shared" si="824"/>
        <v>0</v>
      </c>
      <c r="J605" s="24" t="b">
        <f t="shared" si="825"/>
        <v>0</v>
      </c>
      <c r="K605" s="24">
        <f t="shared" si="826"/>
        <v>1.9472250337568883E-2</v>
      </c>
      <c r="L605" s="24">
        <f t="shared" si="827"/>
        <v>1.9472250337568883E-2</v>
      </c>
      <c r="M605" s="24" t="b">
        <f t="shared" si="828"/>
        <v>0</v>
      </c>
      <c r="N605" s="24" t="b">
        <f t="shared" si="829"/>
        <v>0</v>
      </c>
      <c r="O605" s="24" t="b">
        <f t="shared" si="830"/>
        <v>0</v>
      </c>
      <c r="P605" s="24">
        <f t="shared" si="831"/>
        <v>-6.1232080921636793</v>
      </c>
      <c r="Q605" s="24">
        <f t="shared" si="832"/>
        <v>-6.1232080921636793</v>
      </c>
      <c r="R605" s="48">
        <f t="shared" si="833"/>
        <v>180.24761431348105</v>
      </c>
      <c r="S605" s="49">
        <v>29.40301692702214</v>
      </c>
      <c r="T605" s="19">
        <f t="shared" si="816"/>
        <v>3.1310280466057606E-3</v>
      </c>
      <c r="U605" s="28">
        <f t="shared" si="817"/>
        <v>3.0533031129096971E-3</v>
      </c>
      <c r="V605" s="30" t="b">
        <f t="shared" ref="V605:X605" si="864">IF(AND($D605&lt;V$2,$D605&gt;W$2),V$3 )</f>
        <v>0</v>
      </c>
      <c r="W605" s="30" t="b">
        <f t="shared" si="864"/>
        <v>0</v>
      </c>
      <c r="X605" s="30" t="b">
        <f t="shared" si="864"/>
        <v>0</v>
      </c>
      <c r="Y605" s="30">
        <f t="shared" si="835"/>
        <v>2.1268721667216761E-3</v>
      </c>
      <c r="Z605" s="30">
        <f t="shared" si="836"/>
        <v>2.1268721667216761E-3</v>
      </c>
      <c r="AA605" s="30" t="b">
        <f t="shared" si="837"/>
        <v>0</v>
      </c>
      <c r="AB605" s="30" t="b">
        <f t="shared" si="838"/>
        <v>0</v>
      </c>
      <c r="AC605" s="30" t="b">
        <f t="shared" si="839"/>
        <v>0</v>
      </c>
      <c r="AD605" s="30">
        <f t="shared" si="840"/>
        <v>8.9839778564273765</v>
      </c>
      <c r="AE605" s="30">
        <f t="shared" si="841"/>
        <v>8.9839778564273765</v>
      </c>
      <c r="AF605" s="49">
        <f t="shared" si="842"/>
        <v>29.40301692702214</v>
      </c>
    </row>
    <row r="606" spans="1:32" ht="16.5" x14ac:dyDescent="0.3">
      <c r="A606" s="2">
        <v>42911.99999999319</v>
      </c>
      <c r="B606" s="8">
        <v>8993.553585069445</v>
      </c>
      <c r="C606" s="8">
        <f t="shared" si="819"/>
        <v>28.112116656431525</v>
      </c>
      <c r="D606" s="8">
        <f t="shared" si="820"/>
        <v>8965.4414684130134</v>
      </c>
      <c r="E606" s="8">
        <f t="shared" si="821"/>
        <v>8796.9873558454183</v>
      </c>
      <c r="F606" s="9">
        <f t="shared" si="822"/>
        <v>168.45411256759567</v>
      </c>
      <c r="G606" s="13">
        <f t="shared" si="815"/>
        <v>1.9149068397337342E-2</v>
      </c>
      <c r="H606" s="24" t="b">
        <f t="shared" si="823"/>
        <v>0</v>
      </c>
      <c r="I606" s="24" t="b">
        <f t="shared" si="824"/>
        <v>0</v>
      </c>
      <c r="J606" s="24" t="b">
        <f t="shared" si="825"/>
        <v>0</v>
      </c>
      <c r="K606" s="24">
        <f t="shared" si="826"/>
        <v>1.9472250337568883E-2</v>
      </c>
      <c r="L606" s="24">
        <f t="shared" si="827"/>
        <v>1.9472250337568883E-2</v>
      </c>
      <c r="M606" s="24" t="b">
        <f t="shared" si="828"/>
        <v>0</v>
      </c>
      <c r="N606" s="24" t="b">
        <f t="shared" si="829"/>
        <v>0</v>
      </c>
      <c r="O606" s="24" t="b">
        <f t="shared" si="830"/>
        <v>0</v>
      </c>
      <c r="P606" s="24">
        <f t="shared" si="831"/>
        <v>-6.1232080921636793</v>
      </c>
      <c r="Q606" s="24">
        <f t="shared" si="832"/>
        <v>-6.1232080921636793</v>
      </c>
      <c r="R606" s="48">
        <f t="shared" si="833"/>
        <v>168.45411256759567</v>
      </c>
      <c r="S606" s="49">
        <v>28.112116656431525</v>
      </c>
      <c r="T606" s="19">
        <f t="shared" si="816"/>
        <v>3.195652729653135E-3</v>
      </c>
      <c r="U606" s="28">
        <f t="shared" si="817"/>
        <v>3.1160672081934466E-3</v>
      </c>
      <c r="V606" s="30" t="b">
        <f t="shared" ref="V606:X606" si="865">IF(AND($D606&lt;V$2,$D606&gt;W$2),V$3 )</f>
        <v>0</v>
      </c>
      <c r="W606" s="30" t="b">
        <f t="shared" si="865"/>
        <v>0</v>
      </c>
      <c r="X606" s="30" t="b">
        <f t="shared" si="865"/>
        <v>0</v>
      </c>
      <c r="Y606" s="30">
        <f t="shared" si="835"/>
        <v>2.1268721667216761E-3</v>
      </c>
      <c r="Z606" s="30">
        <f t="shared" si="836"/>
        <v>2.1268721667216761E-3</v>
      </c>
      <c r="AA606" s="30" t="b">
        <f t="shared" si="837"/>
        <v>0</v>
      </c>
      <c r="AB606" s="30" t="b">
        <f t="shared" si="838"/>
        <v>0</v>
      </c>
      <c r="AC606" s="30" t="b">
        <f t="shared" si="839"/>
        <v>0</v>
      </c>
      <c r="AD606" s="30">
        <f t="shared" si="840"/>
        <v>8.9839778564273765</v>
      </c>
      <c r="AE606" s="30">
        <f t="shared" si="841"/>
        <v>8.9839778564273765</v>
      </c>
      <c r="AF606" s="49">
        <f t="shared" si="842"/>
        <v>28.112116656431525</v>
      </c>
    </row>
    <row r="607" spans="1:32" ht="16.5" x14ac:dyDescent="0.3">
      <c r="A607" s="2">
        <v>42912.041666659854</v>
      </c>
      <c r="B607" s="8">
        <v>8635.2092795138888</v>
      </c>
      <c r="C607" s="8">
        <f t="shared" si="819"/>
        <v>27.349964126842206</v>
      </c>
      <c r="D607" s="8">
        <f t="shared" si="820"/>
        <v>8607.8593153870461</v>
      </c>
      <c r="E607" s="8">
        <f t="shared" si="821"/>
        <v>8446.3681320194191</v>
      </c>
      <c r="F607" s="9">
        <f t="shared" si="822"/>
        <v>161.49118336762717</v>
      </c>
      <c r="G607" s="13">
        <f t="shared" si="815"/>
        <v>1.9119600382492052E-2</v>
      </c>
      <c r="H607" s="24" t="b">
        <f t="shared" si="823"/>
        <v>0</v>
      </c>
      <c r="I607" s="24" t="b">
        <f t="shared" si="824"/>
        <v>0</v>
      </c>
      <c r="J607" s="24" t="b">
        <f t="shared" si="825"/>
        <v>0</v>
      </c>
      <c r="K607" s="24">
        <f t="shared" si="826"/>
        <v>1.9472250337568883E-2</v>
      </c>
      <c r="L607" s="24">
        <f t="shared" si="827"/>
        <v>1.9472250337568883E-2</v>
      </c>
      <c r="M607" s="24" t="b">
        <f t="shared" si="828"/>
        <v>0</v>
      </c>
      <c r="N607" s="24" t="b">
        <f t="shared" si="829"/>
        <v>0</v>
      </c>
      <c r="O607" s="24" t="b">
        <f t="shared" si="830"/>
        <v>0</v>
      </c>
      <c r="P607" s="24">
        <f t="shared" si="831"/>
        <v>-6.1232080921636793</v>
      </c>
      <c r="Q607" s="24">
        <f t="shared" si="832"/>
        <v>-6.1232080921636793</v>
      </c>
      <c r="R607" s="48">
        <f t="shared" si="833"/>
        <v>161.49118336762717</v>
      </c>
      <c r="S607" s="49">
        <v>27.349964126842206</v>
      </c>
      <c r="T607" s="19">
        <f t="shared" si="816"/>
        <v>3.2380738915654128E-3</v>
      </c>
      <c r="U607" s="28">
        <f t="shared" si="817"/>
        <v>3.1572614232820489E-3</v>
      </c>
      <c r="V607" s="30" t="b">
        <f t="shared" ref="V607:X607" si="866">IF(AND($D607&lt;V$2,$D607&gt;W$2),V$3 )</f>
        <v>0</v>
      </c>
      <c r="W607" s="30" t="b">
        <f t="shared" si="866"/>
        <v>0</v>
      </c>
      <c r="X607" s="30" t="b">
        <f t="shared" si="866"/>
        <v>0</v>
      </c>
      <c r="Y607" s="30">
        <f t="shared" si="835"/>
        <v>2.1268721667216761E-3</v>
      </c>
      <c r="Z607" s="30">
        <f t="shared" si="836"/>
        <v>2.1268721667216761E-3</v>
      </c>
      <c r="AA607" s="30" t="b">
        <f t="shared" si="837"/>
        <v>0</v>
      </c>
      <c r="AB607" s="30" t="b">
        <f t="shared" si="838"/>
        <v>0</v>
      </c>
      <c r="AC607" s="30" t="b">
        <f t="shared" si="839"/>
        <v>0</v>
      </c>
      <c r="AD607" s="30">
        <f t="shared" si="840"/>
        <v>8.9839778564273765</v>
      </c>
      <c r="AE607" s="30">
        <f t="shared" si="841"/>
        <v>8.9839778564273765</v>
      </c>
      <c r="AF607" s="49">
        <f t="shared" si="842"/>
        <v>27.349964126842206</v>
      </c>
    </row>
    <row r="608" spans="1:32" ht="16.5" x14ac:dyDescent="0.3">
      <c r="A608" s="2">
        <v>42912.083333326518</v>
      </c>
      <c r="B608" s="8">
        <v>8416.6110557725697</v>
      </c>
      <c r="C608" s="8">
        <f t="shared" si="819"/>
        <v>26.885033649071996</v>
      </c>
      <c r="D608" s="8">
        <f t="shared" si="820"/>
        <v>8389.7260221234974</v>
      </c>
      <c r="E608" s="8">
        <f t="shared" si="821"/>
        <v>8232.4823848492561</v>
      </c>
      <c r="F608" s="9">
        <f t="shared" si="822"/>
        <v>157.24363727424102</v>
      </c>
      <c r="G608" s="13">
        <f t="shared" si="815"/>
        <v>1.9100391585850966E-2</v>
      </c>
      <c r="H608" s="24" t="b">
        <f t="shared" si="823"/>
        <v>0</v>
      </c>
      <c r="I608" s="24" t="b">
        <f t="shared" si="824"/>
        <v>0</v>
      </c>
      <c r="J608" s="24" t="b">
        <f t="shared" si="825"/>
        <v>0</v>
      </c>
      <c r="K608" s="24">
        <f t="shared" si="826"/>
        <v>1.9472250337568883E-2</v>
      </c>
      <c r="L608" s="24">
        <f t="shared" si="827"/>
        <v>1.9472250337568883E-2</v>
      </c>
      <c r="M608" s="24" t="b">
        <f t="shared" si="828"/>
        <v>0</v>
      </c>
      <c r="N608" s="24" t="b">
        <f t="shared" si="829"/>
        <v>0</v>
      </c>
      <c r="O608" s="24" t="b">
        <f t="shared" si="830"/>
        <v>0</v>
      </c>
      <c r="P608" s="24">
        <f t="shared" si="831"/>
        <v>-6.1232080921636793</v>
      </c>
      <c r="Q608" s="24">
        <f t="shared" si="832"/>
        <v>-6.1232080921636793</v>
      </c>
      <c r="R608" s="48">
        <f t="shared" si="833"/>
        <v>157.24363727424102</v>
      </c>
      <c r="S608" s="49">
        <v>26.885033649071996</v>
      </c>
      <c r="T608" s="19">
        <f t="shared" si="816"/>
        <v>3.265726228403498E-3</v>
      </c>
      <c r="U608" s="28">
        <f t="shared" si="817"/>
        <v>3.1841115770462271E-3</v>
      </c>
      <c r="V608" s="30" t="b">
        <f t="shared" ref="V608:X608" si="867">IF(AND($D608&lt;V$2,$D608&gt;W$2),V$3 )</f>
        <v>0</v>
      </c>
      <c r="W608" s="30" t="b">
        <f t="shared" si="867"/>
        <v>0</v>
      </c>
      <c r="X608" s="30" t="b">
        <f t="shared" si="867"/>
        <v>0</v>
      </c>
      <c r="Y608" s="30">
        <f t="shared" si="835"/>
        <v>2.1268721667216761E-3</v>
      </c>
      <c r="Z608" s="30">
        <f t="shared" si="836"/>
        <v>2.1268721667216761E-3</v>
      </c>
      <c r="AA608" s="30" t="b">
        <f t="shared" si="837"/>
        <v>0</v>
      </c>
      <c r="AB608" s="30" t="b">
        <f t="shared" si="838"/>
        <v>0</v>
      </c>
      <c r="AC608" s="30" t="b">
        <f t="shared" si="839"/>
        <v>0</v>
      </c>
      <c r="AD608" s="30">
        <f t="shared" si="840"/>
        <v>8.9839778564273765</v>
      </c>
      <c r="AE608" s="30">
        <f t="shared" si="841"/>
        <v>8.9839778564273765</v>
      </c>
      <c r="AF608" s="49">
        <f t="shared" si="842"/>
        <v>26.885033649071996</v>
      </c>
    </row>
    <row r="609" spans="1:32" ht="16.5" x14ac:dyDescent="0.3">
      <c r="A609" s="2">
        <v>42912.124999993182</v>
      </c>
      <c r="B609" s="8">
        <v>8461.2330023871527</v>
      </c>
      <c r="C609" s="8">
        <f t="shared" si="819"/>
        <v>26.979938825351493</v>
      </c>
      <c r="D609" s="8">
        <f t="shared" si="820"/>
        <v>8434.2530635618004</v>
      </c>
      <c r="E609" s="8">
        <f t="shared" si="821"/>
        <v>8276.1423845898807</v>
      </c>
      <c r="F609" s="9">
        <f t="shared" si="822"/>
        <v>158.11067897191896</v>
      </c>
      <c r="G609" s="13">
        <f t="shared" si="815"/>
        <v>1.9104393281865223E-2</v>
      </c>
      <c r="H609" s="24" t="b">
        <f t="shared" si="823"/>
        <v>0</v>
      </c>
      <c r="I609" s="24" t="b">
        <f t="shared" si="824"/>
        <v>0</v>
      </c>
      <c r="J609" s="24" t="b">
        <f t="shared" si="825"/>
        <v>0</v>
      </c>
      <c r="K609" s="24">
        <f t="shared" si="826"/>
        <v>1.9472250337568883E-2</v>
      </c>
      <c r="L609" s="24">
        <f t="shared" si="827"/>
        <v>1.9472250337568883E-2</v>
      </c>
      <c r="M609" s="24" t="b">
        <f t="shared" si="828"/>
        <v>0</v>
      </c>
      <c r="N609" s="24" t="b">
        <f t="shared" si="829"/>
        <v>0</v>
      </c>
      <c r="O609" s="24" t="b">
        <f t="shared" si="830"/>
        <v>0</v>
      </c>
      <c r="P609" s="24">
        <f t="shared" si="831"/>
        <v>-6.1232080921636793</v>
      </c>
      <c r="Q609" s="24">
        <f t="shared" si="832"/>
        <v>-6.1232080921636793</v>
      </c>
      <c r="R609" s="48">
        <f t="shared" si="833"/>
        <v>158.11067897191896</v>
      </c>
      <c r="S609" s="49">
        <v>26.979938825351493</v>
      </c>
      <c r="T609" s="19">
        <f t="shared" si="816"/>
        <v>3.25996552156811E-3</v>
      </c>
      <c r="U609" s="28">
        <f t="shared" si="817"/>
        <v>3.1785181418289826E-3</v>
      </c>
      <c r="V609" s="30" t="b">
        <f t="shared" ref="V609:X609" si="868">IF(AND($D609&lt;V$2,$D609&gt;W$2),V$3 )</f>
        <v>0</v>
      </c>
      <c r="W609" s="30" t="b">
        <f t="shared" si="868"/>
        <v>0</v>
      </c>
      <c r="X609" s="30" t="b">
        <f t="shared" si="868"/>
        <v>0</v>
      </c>
      <c r="Y609" s="30">
        <f t="shared" si="835"/>
        <v>2.1268721667216761E-3</v>
      </c>
      <c r="Z609" s="30">
        <f t="shared" si="836"/>
        <v>2.1268721667216761E-3</v>
      </c>
      <c r="AA609" s="30" t="b">
        <f t="shared" si="837"/>
        <v>0</v>
      </c>
      <c r="AB609" s="30" t="b">
        <f t="shared" si="838"/>
        <v>0</v>
      </c>
      <c r="AC609" s="30" t="b">
        <f t="shared" si="839"/>
        <v>0</v>
      </c>
      <c r="AD609" s="30">
        <f t="shared" si="840"/>
        <v>8.9839778564273765</v>
      </c>
      <c r="AE609" s="30">
        <f t="shared" si="841"/>
        <v>8.9839778564273765</v>
      </c>
      <c r="AF609" s="49">
        <f t="shared" si="842"/>
        <v>26.979938825351493</v>
      </c>
    </row>
    <row r="610" spans="1:32" ht="16.5" x14ac:dyDescent="0.3">
      <c r="A610" s="2">
        <v>42912.166666659847</v>
      </c>
      <c r="B610" s="8">
        <v>8916.0590950520836</v>
      </c>
      <c r="C610" s="8">
        <f t="shared" si="819"/>
        <v>27.947295782539307</v>
      </c>
      <c r="D610" s="8">
        <f t="shared" si="820"/>
        <v>8888.1117992695436</v>
      </c>
      <c r="E610" s="8">
        <f t="shared" si="821"/>
        <v>8721.1634693780306</v>
      </c>
      <c r="F610" s="9">
        <f t="shared" si="822"/>
        <v>166.94832989151266</v>
      </c>
      <c r="G610" s="13">
        <f t="shared" si="815"/>
        <v>1.9142896527247294E-2</v>
      </c>
      <c r="H610" s="24" t="b">
        <f t="shared" si="823"/>
        <v>0</v>
      </c>
      <c r="I610" s="24" t="b">
        <f t="shared" si="824"/>
        <v>0</v>
      </c>
      <c r="J610" s="24" t="b">
        <f t="shared" si="825"/>
        <v>0</v>
      </c>
      <c r="K610" s="24">
        <f t="shared" si="826"/>
        <v>1.9472250337568883E-2</v>
      </c>
      <c r="L610" s="24">
        <f t="shared" si="827"/>
        <v>1.9472250337568883E-2</v>
      </c>
      <c r="M610" s="24" t="b">
        <f t="shared" si="828"/>
        <v>0</v>
      </c>
      <c r="N610" s="24" t="b">
        <f t="shared" si="829"/>
        <v>0</v>
      </c>
      <c r="O610" s="24" t="b">
        <f t="shared" si="830"/>
        <v>0</v>
      </c>
      <c r="P610" s="24">
        <f t="shared" si="831"/>
        <v>-6.1232080921636793</v>
      </c>
      <c r="Q610" s="24">
        <f t="shared" si="832"/>
        <v>-6.1232080921636793</v>
      </c>
      <c r="R610" s="48">
        <f t="shared" si="833"/>
        <v>166.94832989151266</v>
      </c>
      <c r="S610" s="49">
        <v>27.947295782539307</v>
      </c>
      <c r="T610" s="19">
        <f t="shared" si="816"/>
        <v>3.2045375460130472E-3</v>
      </c>
      <c r="U610" s="28">
        <f t="shared" si="817"/>
        <v>3.1246954173890481E-3</v>
      </c>
      <c r="V610" s="30" t="b">
        <f t="shared" ref="V610:X610" si="869">IF(AND($D610&lt;V$2,$D610&gt;W$2),V$3 )</f>
        <v>0</v>
      </c>
      <c r="W610" s="30" t="b">
        <f t="shared" si="869"/>
        <v>0</v>
      </c>
      <c r="X610" s="30" t="b">
        <f t="shared" si="869"/>
        <v>0</v>
      </c>
      <c r="Y610" s="30">
        <f t="shared" si="835"/>
        <v>2.1268721667216761E-3</v>
      </c>
      <c r="Z610" s="30">
        <f t="shared" si="836"/>
        <v>2.1268721667216761E-3</v>
      </c>
      <c r="AA610" s="30" t="b">
        <f t="shared" si="837"/>
        <v>0</v>
      </c>
      <c r="AB610" s="30" t="b">
        <f t="shared" si="838"/>
        <v>0</v>
      </c>
      <c r="AC610" s="30" t="b">
        <f t="shared" si="839"/>
        <v>0</v>
      </c>
      <c r="AD610" s="30">
        <f t="shared" si="840"/>
        <v>8.9839778564273765</v>
      </c>
      <c r="AE610" s="30">
        <f t="shared" si="841"/>
        <v>8.9839778564273765</v>
      </c>
      <c r="AF610" s="49">
        <f t="shared" si="842"/>
        <v>27.947295782539307</v>
      </c>
    </row>
    <row r="611" spans="1:32" ht="16.5" x14ac:dyDescent="0.3">
      <c r="A611" s="2">
        <v>42912.208333326511</v>
      </c>
      <c r="B611" s="8">
        <v>9565.7061773003479</v>
      </c>
      <c r="C611" s="8">
        <f t="shared" si="819"/>
        <v>29.329012079965089</v>
      </c>
      <c r="D611" s="8">
        <f t="shared" si="820"/>
        <v>9536.3771652203832</v>
      </c>
      <c r="E611" s="8">
        <f t="shared" si="821"/>
        <v>9356.8056498378992</v>
      </c>
      <c r="F611" s="9">
        <f t="shared" si="822"/>
        <v>179.57151538248311</v>
      </c>
      <c r="G611" s="13">
        <f t="shared" si="815"/>
        <v>1.9191540585818845E-2</v>
      </c>
      <c r="H611" s="24" t="b">
        <f t="shared" si="823"/>
        <v>0</v>
      </c>
      <c r="I611" s="24" t="b">
        <f t="shared" si="824"/>
        <v>0</v>
      </c>
      <c r="J611" s="24" t="b">
        <f t="shared" si="825"/>
        <v>0</v>
      </c>
      <c r="K611" s="24">
        <f t="shared" si="826"/>
        <v>1.9472250337568883E-2</v>
      </c>
      <c r="L611" s="24">
        <f t="shared" si="827"/>
        <v>1.9472250337568883E-2</v>
      </c>
      <c r="M611" s="24" t="b">
        <f t="shared" si="828"/>
        <v>0</v>
      </c>
      <c r="N611" s="24" t="b">
        <f t="shared" si="829"/>
        <v>0</v>
      </c>
      <c r="O611" s="24" t="b">
        <f t="shared" si="830"/>
        <v>0</v>
      </c>
      <c r="P611" s="24">
        <f t="shared" si="831"/>
        <v>-6.1232080921636793</v>
      </c>
      <c r="Q611" s="24">
        <f t="shared" si="832"/>
        <v>-6.1232080921636793</v>
      </c>
      <c r="R611" s="48">
        <f t="shared" si="833"/>
        <v>179.57151538248311</v>
      </c>
      <c r="S611" s="49">
        <v>29.329012079965089</v>
      </c>
      <c r="T611" s="19">
        <f t="shared" si="816"/>
        <v>3.1345111972559988E-3</v>
      </c>
      <c r="U611" s="28">
        <f t="shared" si="817"/>
        <v>3.0566862446138958E-3</v>
      </c>
      <c r="V611" s="30" t="b">
        <f t="shared" ref="V611:X611" si="870">IF(AND($D611&lt;V$2,$D611&gt;W$2),V$3 )</f>
        <v>0</v>
      </c>
      <c r="W611" s="30" t="b">
        <f t="shared" si="870"/>
        <v>0</v>
      </c>
      <c r="X611" s="30" t="b">
        <f t="shared" si="870"/>
        <v>0</v>
      </c>
      <c r="Y611" s="30">
        <f t="shared" si="835"/>
        <v>2.1268721667216761E-3</v>
      </c>
      <c r="Z611" s="30">
        <f t="shared" si="836"/>
        <v>2.1268721667216761E-3</v>
      </c>
      <c r="AA611" s="30" t="b">
        <f t="shared" si="837"/>
        <v>0</v>
      </c>
      <c r="AB611" s="30" t="b">
        <f t="shared" si="838"/>
        <v>0</v>
      </c>
      <c r="AC611" s="30" t="b">
        <f t="shared" si="839"/>
        <v>0</v>
      </c>
      <c r="AD611" s="30">
        <f t="shared" si="840"/>
        <v>8.9839778564273765</v>
      </c>
      <c r="AE611" s="30">
        <f t="shared" si="841"/>
        <v>8.9839778564273765</v>
      </c>
      <c r="AF611" s="49">
        <f t="shared" si="842"/>
        <v>29.329012079965089</v>
      </c>
    </row>
    <row r="612" spans="1:32" ht="16.5" x14ac:dyDescent="0.3">
      <c r="A612" s="2">
        <v>42912.249999993175</v>
      </c>
      <c r="B612" s="8">
        <v>10346.543391927084</v>
      </c>
      <c r="C612" s="8">
        <f t="shared" si="819"/>
        <v>30.989753018495172</v>
      </c>
      <c r="D612" s="8">
        <f t="shared" si="820"/>
        <v>10315.553638908588</v>
      </c>
      <c r="E612" s="8">
        <f t="shared" si="821"/>
        <v>10119.429628813023</v>
      </c>
      <c r="F612" s="9">
        <f t="shared" si="822"/>
        <v>196.12401009556589</v>
      </c>
      <c r="G612" s="13">
        <f t="shared" si="815"/>
        <v>1.93809352196237E-2</v>
      </c>
      <c r="H612" s="24" t="b">
        <f t="shared" si="823"/>
        <v>0</v>
      </c>
      <c r="I612" s="24" t="b">
        <f t="shared" si="824"/>
        <v>0</v>
      </c>
      <c r="J612" s="24">
        <f t="shared" si="825"/>
        <v>2.8413894797919583E-2</v>
      </c>
      <c r="K612" s="24" t="b">
        <f t="shared" si="826"/>
        <v>0</v>
      </c>
      <c r="L612" s="24">
        <f t="shared" si="827"/>
        <v>2.8413894797919583E-2</v>
      </c>
      <c r="M612" s="24" t="b">
        <f t="shared" si="828"/>
        <v>0</v>
      </c>
      <c r="N612" s="24" t="b">
        <f t="shared" si="829"/>
        <v>0</v>
      </c>
      <c r="O612" s="24">
        <f t="shared" si="830"/>
        <v>-96.981045782679246</v>
      </c>
      <c r="P612" s="24" t="b">
        <f t="shared" si="831"/>
        <v>0</v>
      </c>
      <c r="Q612" s="24">
        <f t="shared" si="832"/>
        <v>-96.981045782679246</v>
      </c>
      <c r="R612" s="48">
        <f t="shared" si="833"/>
        <v>196.12401009556589</v>
      </c>
      <c r="S612" s="49">
        <v>30.989753018495172</v>
      </c>
      <c r="T612" s="19">
        <f t="shared" si="816"/>
        <v>3.0624011584860613E-3</v>
      </c>
      <c r="U612" s="28">
        <f t="shared" si="817"/>
        <v>2.9862350315487899E-3</v>
      </c>
      <c r="V612" s="30" t="b">
        <f t="shared" ref="V612:X612" si="871">IF(AND($D612&lt;V$2,$D612&gt;W$2),V$3 )</f>
        <v>0</v>
      </c>
      <c r="W612" s="30" t="b">
        <f t="shared" si="871"/>
        <v>0</v>
      </c>
      <c r="X612" s="30" t="b">
        <f t="shared" si="871"/>
        <v>0</v>
      </c>
      <c r="Y612" s="30">
        <f t="shared" si="835"/>
        <v>2.1268721667216761E-3</v>
      </c>
      <c r="Z612" s="30">
        <f t="shared" si="836"/>
        <v>2.1268721667216761E-3</v>
      </c>
      <c r="AA612" s="30" t="b">
        <f t="shared" si="837"/>
        <v>0</v>
      </c>
      <c r="AB612" s="30" t="b">
        <f t="shared" si="838"/>
        <v>0</v>
      </c>
      <c r="AC612" s="30" t="b">
        <f t="shared" si="839"/>
        <v>0</v>
      </c>
      <c r="AD612" s="30">
        <f t="shared" si="840"/>
        <v>8.9839778564273765</v>
      </c>
      <c r="AE612" s="30">
        <f t="shared" si="841"/>
        <v>8.9839778564273765</v>
      </c>
      <c r="AF612" s="49">
        <f t="shared" si="842"/>
        <v>30.989753018495172</v>
      </c>
    </row>
    <row r="613" spans="1:32" ht="16.5" x14ac:dyDescent="0.3">
      <c r="A613" s="2">
        <v>42912.291666659839</v>
      </c>
      <c r="B613" s="8">
        <v>10930.624134114583</v>
      </c>
      <c r="C613" s="8">
        <f t="shared" si="819"/>
        <v>31.278923719468725</v>
      </c>
      <c r="D613" s="8">
        <f t="shared" si="820"/>
        <v>10899.345210395115</v>
      </c>
      <c r="E613" s="8">
        <f t="shared" si="821"/>
        <v>10686.633408003419</v>
      </c>
      <c r="F613" s="9">
        <f t="shared" si="822"/>
        <v>212.71180239169621</v>
      </c>
      <c r="G613" s="13">
        <f t="shared" si="815"/>
        <v>1.9904472650141846E-2</v>
      </c>
      <c r="H613" s="24" t="b">
        <f t="shared" si="823"/>
        <v>0</v>
      </c>
      <c r="I613" s="24" t="b">
        <f t="shared" si="824"/>
        <v>0</v>
      </c>
      <c r="J613" s="24">
        <f t="shared" si="825"/>
        <v>2.8413894797919583E-2</v>
      </c>
      <c r="K613" s="24" t="b">
        <f t="shared" si="826"/>
        <v>0</v>
      </c>
      <c r="L613" s="24">
        <f t="shared" si="827"/>
        <v>2.8413894797919583E-2</v>
      </c>
      <c r="M613" s="24" t="b">
        <f t="shared" si="828"/>
        <v>0</v>
      </c>
      <c r="N613" s="24" t="b">
        <f t="shared" si="829"/>
        <v>0</v>
      </c>
      <c r="O613" s="24">
        <f t="shared" si="830"/>
        <v>-96.981045782679246</v>
      </c>
      <c r="P613" s="24" t="b">
        <f t="shared" si="831"/>
        <v>0</v>
      </c>
      <c r="Q613" s="24">
        <f t="shared" si="832"/>
        <v>-96.981045782679246</v>
      </c>
      <c r="R613" s="48">
        <f t="shared" si="833"/>
        <v>212.71180239169621</v>
      </c>
      <c r="S613" s="49">
        <v>31.278923719468725</v>
      </c>
      <c r="T613" s="19">
        <f t="shared" si="816"/>
        <v>2.9269202493690254E-3</v>
      </c>
      <c r="U613" s="28">
        <f t="shared" si="817"/>
        <v>2.8534209392697446E-3</v>
      </c>
      <c r="V613" s="30" t="b">
        <f t="shared" ref="V613:X613" si="872">IF(AND($D613&lt;V$2,$D613&gt;W$2),V$3 )</f>
        <v>0</v>
      </c>
      <c r="W613" s="30" t="b">
        <f t="shared" si="872"/>
        <v>0</v>
      </c>
      <c r="X613" s="30">
        <f t="shared" si="872"/>
        <v>4.7702342923554032E-4</v>
      </c>
      <c r="Y613" s="30" t="b">
        <f t="shared" si="835"/>
        <v>0</v>
      </c>
      <c r="Z613" s="30">
        <f t="shared" si="836"/>
        <v>4.7702342923554032E-4</v>
      </c>
      <c r="AA613" s="30" t="b">
        <f t="shared" si="837"/>
        <v>0</v>
      </c>
      <c r="AB613" s="30" t="b">
        <f t="shared" si="838"/>
        <v>0</v>
      </c>
      <c r="AC613" s="30">
        <f t="shared" si="839"/>
        <v>26.064759911328629</v>
      </c>
      <c r="AD613" s="30" t="b">
        <f t="shared" si="840"/>
        <v>0</v>
      </c>
      <c r="AE613" s="30">
        <f t="shared" si="841"/>
        <v>26.064759911328629</v>
      </c>
      <c r="AF613" s="49">
        <f t="shared" si="842"/>
        <v>31.278923719468725</v>
      </c>
    </row>
    <row r="614" spans="1:32" ht="16.5" x14ac:dyDescent="0.3">
      <c r="A614" s="2">
        <v>42912.333333326504</v>
      </c>
      <c r="B614" s="8">
        <v>11510.754228515625</v>
      </c>
      <c r="C614" s="8">
        <f t="shared" si="819"/>
        <v>31.555659366502649</v>
      </c>
      <c r="D614" s="8">
        <f t="shared" si="820"/>
        <v>11479.198569149123</v>
      </c>
      <c r="E614" s="8">
        <f t="shared" si="821"/>
        <v>11250.010874423569</v>
      </c>
      <c r="F614" s="9">
        <f t="shared" si="822"/>
        <v>229.18769472555294</v>
      </c>
      <c r="G614" s="13">
        <f t="shared" si="815"/>
        <v>2.0372219839058254E-2</v>
      </c>
      <c r="H614" s="24" t="b">
        <f t="shared" si="823"/>
        <v>0</v>
      </c>
      <c r="I614" s="24" t="b">
        <f t="shared" si="824"/>
        <v>0</v>
      </c>
      <c r="J614" s="24">
        <f t="shared" si="825"/>
        <v>2.8413894797919583E-2</v>
      </c>
      <c r="K614" s="24" t="b">
        <f t="shared" si="826"/>
        <v>0</v>
      </c>
      <c r="L614" s="24">
        <f t="shared" si="827"/>
        <v>2.8413894797919583E-2</v>
      </c>
      <c r="M614" s="24" t="b">
        <f t="shared" si="828"/>
        <v>0</v>
      </c>
      <c r="N614" s="24" t="b">
        <f t="shared" si="829"/>
        <v>0</v>
      </c>
      <c r="O614" s="24">
        <f t="shared" si="830"/>
        <v>-96.981045782679246</v>
      </c>
      <c r="P614" s="24" t="b">
        <f t="shared" si="831"/>
        <v>0</v>
      </c>
      <c r="Q614" s="24">
        <f t="shared" si="832"/>
        <v>-96.981045782679246</v>
      </c>
      <c r="R614" s="48">
        <f t="shared" si="833"/>
        <v>229.18769472555294</v>
      </c>
      <c r="S614" s="49">
        <v>31.555659366502649</v>
      </c>
      <c r="T614" s="19">
        <f t="shared" si="816"/>
        <v>2.8049447879417719E-3</v>
      </c>
      <c r="U614" s="28">
        <f t="shared" si="817"/>
        <v>2.7339119875504163E-3</v>
      </c>
      <c r="V614" s="30" t="b">
        <f t="shared" ref="V614:X614" si="873">IF(AND($D614&lt;V$2,$D614&gt;W$2),V$3 )</f>
        <v>0</v>
      </c>
      <c r="W614" s="30" t="b">
        <f t="shared" si="873"/>
        <v>0</v>
      </c>
      <c r="X614" s="30">
        <f t="shared" si="873"/>
        <v>4.7702342923554032E-4</v>
      </c>
      <c r="Y614" s="30" t="b">
        <f t="shared" si="835"/>
        <v>0</v>
      </c>
      <c r="Z614" s="30">
        <f t="shared" si="836"/>
        <v>4.7702342923554032E-4</v>
      </c>
      <c r="AA614" s="30" t="b">
        <f t="shared" si="837"/>
        <v>0</v>
      </c>
      <c r="AB614" s="30" t="b">
        <f t="shared" si="838"/>
        <v>0</v>
      </c>
      <c r="AC614" s="30">
        <f t="shared" si="839"/>
        <v>26.064759911328629</v>
      </c>
      <c r="AD614" s="30" t="b">
        <f t="shared" si="840"/>
        <v>0</v>
      </c>
      <c r="AE614" s="30">
        <f t="shared" si="841"/>
        <v>26.064759911328629</v>
      </c>
      <c r="AF614" s="49">
        <f t="shared" si="842"/>
        <v>31.555659366502649</v>
      </c>
    </row>
    <row r="615" spans="1:32" ht="16.5" x14ac:dyDescent="0.3">
      <c r="A615" s="2">
        <v>42912.374999993168</v>
      </c>
      <c r="B615" s="8">
        <v>12213.85040798611</v>
      </c>
      <c r="C615" s="8">
        <f t="shared" si="819"/>
        <v>31.891052717116068</v>
      </c>
      <c r="D615" s="8">
        <f t="shared" si="820"/>
        <v>12181.959355268995</v>
      </c>
      <c r="E615" s="8">
        <f t="shared" si="821"/>
        <v>11932.803489498529</v>
      </c>
      <c r="F615" s="9">
        <f t="shared" si="822"/>
        <v>249.15586577046622</v>
      </c>
      <c r="G615" s="13">
        <f t="shared" si="815"/>
        <v>2.0879910239847324E-2</v>
      </c>
      <c r="H615" s="24" t="b">
        <f t="shared" si="823"/>
        <v>0</v>
      </c>
      <c r="I615" s="24" t="b">
        <f t="shared" si="824"/>
        <v>0</v>
      </c>
      <c r="J615" s="24">
        <f t="shared" si="825"/>
        <v>2.8413894797919583E-2</v>
      </c>
      <c r="K615" s="24" t="b">
        <f t="shared" si="826"/>
        <v>0</v>
      </c>
      <c r="L615" s="24">
        <f t="shared" si="827"/>
        <v>2.8413894797919583E-2</v>
      </c>
      <c r="M615" s="24" t="b">
        <f t="shared" si="828"/>
        <v>0</v>
      </c>
      <c r="N615" s="24" t="b">
        <f t="shared" si="829"/>
        <v>0</v>
      </c>
      <c r="O615" s="24">
        <f t="shared" si="830"/>
        <v>-96.981045782679246</v>
      </c>
      <c r="P615" s="24" t="b">
        <f t="shared" si="831"/>
        <v>0</v>
      </c>
      <c r="Q615" s="24">
        <f t="shared" si="832"/>
        <v>-96.981045782679246</v>
      </c>
      <c r="R615" s="48">
        <f t="shared" si="833"/>
        <v>249.15586577046622</v>
      </c>
      <c r="S615" s="49">
        <v>31.891052717116068</v>
      </c>
      <c r="T615" s="19">
        <f t="shared" si="816"/>
        <v>2.6725532474562086E-3</v>
      </c>
      <c r="U615" s="28">
        <f t="shared" si="817"/>
        <v>2.6042565751902367E-3</v>
      </c>
      <c r="V615" s="30" t="b">
        <f t="shared" ref="V615:X615" si="874">IF(AND($D615&lt;V$2,$D615&gt;W$2),V$3 )</f>
        <v>0</v>
      </c>
      <c r="W615" s="30" t="b">
        <f t="shared" si="874"/>
        <v>0</v>
      </c>
      <c r="X615" s="30">
        <f t="shared" si="874"/>
        <v>4.7702342923554032E-4</v>
      </c>
      <c r="Y615" s="30" t="b">
        <f t="shared" si="835"/>
        <v>0</v>
      </c>
      <c r="Z615" s="30">
        <f t="shared" si="836"/>
        <v>4.7702342923554032E-4</v>
      </c>
      <c r="AA615" s="30" t="b">
        <f t="shared" si="837"/>
        <v>0</v>
      </c>
      <c r="AB615" s="30" t="b">
        <f t="shared" si="838"/>
        <v>0</v>
      </c>
      <c r="AC615" s="30">
        <f t="shared" si="839"/>
        <v>26.064759911328629</v>
      </c>
      <c r="AD615" s="30" t="b">
        <f t="shared" si="840"/>
        <v>0</v>
      </c>
      <c r="AE615" s="30">
        <f t="shared" si="841"/>
        <v>26.064759911328629</v>
      </c>
      <c r="AF615" s="49">
        <f t="shared" si="842"/>
        <v>31.891052717116068</v>
      </c>
    </row>
    <row r="616" spans="1:32" ht="16.5" x14ac:dyDescent="0.3">
      <c r="A616" s="2">
        <v>42912.416666659832</v>
      </c>
      <c r="B616" s="8">
        <v>12891.584470486112</v>
      </c>
      <c r="C616" s="8">
        <f t="shared" si="819"/>
        <v>32.21434774371955</v>
      </c>
      <c r="D616" s="8">
        <f t="shared" si="820"/>
        <v>12859.370122742392</v>
      </c>
      <c r="E616" s="8">
        <f t="shared" si="821"/>
        <v>12590.966378689958</v>
      </c>
      <c r="F616" s="9">
        <f t="shared" si="822"/>
        <v>268.4037440524333</v>
      </c>
      <c r="G616" s="13">
        <f t="shared" si="815"/>
        <v>2.1317167878924927E-2</v>
      </c>
      <c r="H616" s="24" t="b">
        <f t="shared" si="823"/>
        <v>0</v>
      </c>
      <c r="I616" s="24" t="b">
        <f t="shared" si="824"/>
        <v>0</v>
      </c>
      <c r="J616" s="24">
        <f t="shared" si="825"/>
        <v>2.8413894797919583E-2</v>
      </c>
      <c r="K616" s="24" t="b">
        <f t="shared" si="826"/>
        <v>0</v>
      </c>
      <c r="L616" s="24">
        <f t="shared" si="827"/>
        <v>2.8413894797919583E-2</v>
      </c>
      <c r="M616" s="24" t="b">
        <f t="shared" si="828"/>
        <v>0</v>
      </c>
      <c r="N616" s="24" t="b">
        <f t="shared" si="829"/>
        <v>0</v>
      </c>
      <c r="O616" s="24">
        <f t="shared" si="830"/>
        <v>-96.981045782679246</v>
      </c>
      <c r="P616" s="24" t="b">
        <f t="shared" si="831"/>
        <v>0</v>
      </c>
      <c r="Q616" s="24">
        <f t="shared" si="832"/>
        <v>-96.981045782679246</v>
      </c>
      <c r="R616" s="48">
        <f t="shared" si="833"/>
        <v>268.4037440524333</v>
      </c>
      <c r="S616" s="49">
        <v>32.21434774371955</v>
      </c>
      <c r="T616" s="19">
        <f t="shared" si="816"/>
        <v>2.5585286128824792E-3</v>
      </c>
      <c r="U616" s="28">
        <f t="shared" si="817"/>
        <v>2.4926376676708386E-3</v>
      </c>
      <c r="V616" s="30" t="b">
        <f t="shared" ref="V616:X616" si="875">IF(AND($D616&lt;V$2,$D616&gt;W$2),V$3 )</f>
        <v>0</v>
      </c>
      <c r="W616" s="30" t="b">
        <f t="shared" si="875"/>
        <v>0</v>
      </c>
      <c r="X616" s="30">
        <f t="shared" si="875"/>
        <v>4.7702342923554032E-4</v>
      </c>
      <c r="Y616" s="30" t="b">
        <f t="shared" si="835"/>
        <v>0</v>
      </c>
      <c r="Z616" s="30">
        <f t="shared" si="836"/>
        <v>4.7702342923554032E-4</v>
      </c>
      <c r="AA616" s="30" t="b">
        <f t="shared" si="837"/>
        <v>0</v>
      </c>
      <c r="AB616" s="30" t="b">
        <f t="shared" si="838"/>
        <v>0</v>
      </c>
      <c r="AC616" s="30">
        <f t="shared" si="839"/>
        <v>26.064759911328629</v>
      </c>
      <c r="AD616" s="30" t="b">
        <f t="shared" si="840"/>
        <v>0</v>
      </c>
      <c r="AE616" s="30">
        <f t="shared" si="841"/>
        <v>26.064759911328629</v>
      </c>
      <c r="AF616" s="49">
        <f t="shared" si="842"/>
        <v>32.21434774371955</v>
      </c>
    </row>
    <row r="617" spans="1:32" ht="16.5" x14ac:dyDescent="0.3">
      <c r="A617" s="2">
        <v>42912.458333326496</v>
      </c>
      <c r="B617" s="8">
        <v>13503.800914713542</v>
      </c>
      <c r="C617" s="8">
        <f t="shared" si="819"/>
        <v>32.50638933137931</v>
      </c>
      <c r="D617" s="8">
        <f t="shared" si="820"/>
        <v>13471.294525382162</v>
      </c>
      <c r="E617" s="8">
        <f t="shared" si="821"/>
        <v>13185.503625728843</v>
      </c>
      <c r="F617" s="9">
        <f t="shared" si="822"/>
        <v>285.79089965331951</v>
      </c>
      <c r="G617" s="13">
        <f t="shared" si="815"/>
        <v>2.1674629029387729E-2</v>
      </c>
      <c r="H617" s="24" t="b">
        <f t="shared" si="823"/>
        <v>0</v>
      </c>
      <c r="I617" s="24" t="b">
        <f t="shared" si="824"/>
        <v>0</v>
      </c>
      <c r="J617" s="24">
        <f t="shared" si="825"/>
        <v>2.8413894797919583E-2</v>
      </c>
      <c r="K617" s="24" t="b">
        <f t="shared" si="826"/>
        <v>0</v>
      </c>
      <c r="L617" s="24">
        <f t="shared" si="827"/>
        <v>2.8413894797919583E-2</v>
      </c>
      <c r="M617" s="24" t="b">
        <f t="shared" si="828"/>
        <v>0</v>
      </c>
      <c r="N617" s="24" t="b">
        <f t="shared" si="829"/>
        <v>0</v>
      </c>
      <c r="O617" s="24">
        <f t="shared" si="830"/>
        <v>-96.981045782679246</v>
      </c>
      <c r="P617" s="24" t="b">
        <f t="shared" si="831"/>
        <v>0</v>
      </c>
      <c r="Q617" s="24">
        <f t="shared" si="832"/>
        <v>-96.981045782679246</v>
      </c>
      <c r="R617" s="48">
        <f t="shared" si="833"/>
        <v>285.79089965331951</v>
      </c>
      <c r="S617" s="49">
        <v>32.50638933137931</v>
      </c>
      <c r="T617" s="19">
        <f t="shared" si="816"/>
        <v>2.4653126838439197E-3</v>
      </c>
      <c r="U617" s="28">
        <f t="shared" si="817"/>
        <v>2.4014222343833568E-3</v>
      </c>
      <c r="V617" s="30" t="b">
        <f t="shared" ref="V617:X617" si="876">IF(AND($D617&lt;V$2,$D617&gt;W$2),V$3 )</f>
        <v>0</v>
      </c>
      <c r="W617" s="30" t="b">
        <f t="shared" si="876"/>
        <v>0</v>
      </c>
      <c r="X617" s="30">
        <f t="shared" si="876"/>
        <v>4.7702342923554032E-4</v>
      </c>
      <c r="Y617" s="30" t="b">
        <f t="shared" si="835"/>
        <v>0</v>
      </c>
      <c r="Z617" s="30">
        <f t="shared" si="836"/>
        <v>4.7702342923554032E-4</v>
      </c>
      <c r="AA617" s="30" t="b">
        <f t="shared" si="837"/>
        <v>0</v>
      </c>
      <c r="AB617" s="30" t="b">
        <f t="shared" si="838"/>
        <v>0</v>
      </c>
      <c r="AC617" s="30">
        <f t="shared" si="839"/>
        <v>26.064759911328629</v>
      </c>
      <c r="AD617" s="30" t="b">
        <f t="shared" si="840"/>
        <v>0</v>
      </c>
      <c r="AE617" s="30">
        <f t="shared" si="841"/>
        <v>26.064759911328629</v>
      </c>
      <c r="AF617" s="49">
        <f t="shared" si="842"/>
        <v>32.50638933137931</v>
      </c>
    </row>
    <row r="618" spans="1:32" ht="16.5" x14ac:dyDescent="0.3">
      <c r="A618" s="2">
        <v>42912.499999993161</v>
      </c>
      <c r="B618" s="8">
        <v>14152.110460069445</v>
      </c>
      <c r="C618" s="8">
        <f t="shared" si="819"/>
        <v>32.815648173911114</v>
      </c>
      <c r="D618" s="8">
        <f t="shared" si="820"/>
        <v>14119.294811895534</v>
      </c>
      <c r="E618" s="8">
        <f t="shared" si="821"/>
        <v>13815.091700272202</v>
      </c>
      <c r="F618" s="9">
        <f t="shared" si="822"/>
        <v>304.20311162333223</v>
      </c>
      <c r="G618" s="13">
        <f t="shared" si="815"/>
        <v>2.2019623048708279E-2</v>
      </c>
      <c r="H618" s="24" t="b">
        <f t="shared" si="823"/>
        <v>0</v>
      </c>
      <c r="I618" s="24" t="b">
        <f t="shared" si="824"/>
        <v>0</v>
      </c>
      <c r="J618" s="24">
        <f t="shared" si="825"/>
        <v>2.8413894797919583E-2</v>
      </c>
      <c r="K618" s="24" t="b">
        <f t="shared" si="826"/>
        <v>0</v>
      </c>
      <c r="L618" s="24">
        <f t="shared" si="827"/>
        <v>2.8413894797919583E-2</v>
      </c>
      <c r="M618" s="24" t="b">
        <f t="shared" si="828"/>
        <v>0</v>
      </c>
      <c r="N618" s="24" t="b">
        <f t="shared" si="829"/>
        <v>0</v>
      </c>
      <c r="O618" s="24">
        <f t="shared" si="830"/>
        <v>-96.981045782679246</v>
      </c>
      <c r="P618" s="24" t="b">
        <f t="shared" si="831"/>
        <v>0</v>
      </c>
      <c r="Q618" s="24">
        <f t="shared" si="832"/>
        <v>-96.981045782679246</v>
      </c>
      <c r="R618" s="48">
        <f t="shared" si="833"/>
        <v>304.20311162333223</v>
      </c>
      <c r="S618" s="49">
        <v>32.815648173911114</v>
      </c>
      <c r="T618" s="19">
        <f t="shared" si="816"/>
        <v>2.3753478359658329E-3</v>
      </c>
      <c r="U618" s="28">
        <f t="shared" si="817"/>
        <v>2.3134169274833792E-3</v>
      </c>
      <c r="V618" s="30" t="b">
        <f t="shared" ref="V618:X618" si="877">IF(AND($D618&lt;V$2,$D618&gt;W$2),V$3 )</f>
        <v>0</v>
      </c>
      <c r="W618" s="30" t="b">
        <f t="shared" si="877"/>
        <v>0</v>
      </c>
      <c r="X618" s="30">
        <f t="shared" si="877"/>
        <v>4.7702342923554032E-4</v>
      </c>
      <c r="Y618" s="30" t="b">
        <f t="shared" si="835"/>
        <v>0</v>
      </c>
      <c r="Z618" s="30">
        <f t="shared" si="836"/>
        <v>4.7702342923554032E-4</v>
      </c>
      <c r="AA618" s="30" t="b">
        <f t="shared" si="837"/>
        <v>0</v>
      </c>
      <c r="AB618" s="30" t="b">
        <f t="shared" si="838"/>
        <v>0</v>
      </c>
      <c r="AC618" s="30">
        <f t="shared" si="839"/>
        <v>26.064759911328629</v>
      </c>
      <c r="AD618" s="30" t="b">
        <f t="shared" si="840"/>
        <v>0</v>
      </c>
      <c r="AE618" s="30">
        <f t="shared" si="841"/>
        <v>26.064759911328629</v>
      </c>
      <c r="AF618" s="49">
        <f t="shared" si="842"/>
        <v>32.815648173911114</v>
      </c>
    </row>
    <row r="619" spans="1:32" ht="16.5" x14ac:dyDescent="0.3">
      <c r="A619" s="2">
        <v>42912.541666659825</v>
      </c>
      <c r="B619" s="8">
        <v>14724.128058810764</v>
      </c>
      <c r="C619" s="8">
        <f t="shared" si="819"/>
        <v>33.203927814835417</v>
      </c>
      <c r="D619" s="8">
        <f t="shared" si="820"/>
        <v>14690.924130995929</v>
      </c>
      <c r="E619" s="8">
        <f t="shared" si="821"/>
        <v>14368.700470298509</v>
      </c>
      <c r="F619" s="9">
        <f t="shared" si="822"/>
        <v>322.223660697421</v>
      </c>
      <c r="G619" s="13">
        <f t="shared" si="815"/>
        <v>2.2425386440721513E-2</v>
      </c>
      <c r="H619" s="24" t="b">
        <f t="shared" si="823"/>
        <v>0</v>
      </c>
      <c r="I619" s="24">
        <f t="shared" si="824"/>
        <v>3.3608777590990367E-2</v>
      </c>
      <c r="J619" s="24" t="b">
        <f t="shared" si="825"/>
        <v>0</v>
      </c>
      <c r="K619" s="24" t="b">
        <f t="shared" si="826"/>
        <v>0</v>
      </c>
      <c r="L619" s="24">
        <f t="shared" si="827"/>
        <v>3.3608777590990367E-2</v>
      </c>
      <c r="M619" s="24" t="b">
        <f t="shared" si="828"/>
        <v>0</v>
      </c>
      <c r="N619" s="24">
        <f t="shared" si="829"/>
        <v>-171.52034102733461</v>
      </c>
      <c r="O619" s="24" t="b">
        <f t="shared" si="830"/>
        <v>0</v>
      </c>
      <c r="P619" s="24" t="b">
        <f t="shared" si="831"/>
        <v>0</v>
      </c>
      <c r="Q619" s="24">
        <f t="shared" si="832"/>
        <v>-171.52034102733461</v>
      </c>
      <c r="R619" s="48">
        <f t="shared" si="833"/>
        <v>322.223660697421</v>
      </c>
      <c r="S619" s="49">
        <v>33.203927814835417</v>
      </c>
      <c r="T619" s="19">
        <f t="shared" si="816"/>
        <v>2.3108511367100413E-3</v>
      </c>
      <c r="U619" s="28">
        <f t="shared" si="817"/>
        <v>2.2499953138499398E-3</v>
      </c>
      <c r="V619" s="30" t="b">
        <f t="shared" ref="V619:X619" si="878">IF(AND($D619&lt;V$2,$D619&gt;W$2),V$3 )</f>
        <v>0</v>
      </c>
      <c r="W619" s="30">
        <f t="shared" si="878"/>
        <v>2.2578403714412637E-3</v>
      </c>
      <c r="X619" s="30" t="b">
        <f t="shared" si="878"/>
        <v>0</v>
      </c>
      <c r="Y619" s="30" t="b">
        <f t="shared" si="835"/>
        <v>0</v>
      </c>
      <c r="Z619" s="30">
        <f t="shared" si="836"/>
        <v>2.2578403714412637E-3</v>
      </c>
      <c r="AA619" s="30" t="b">
        <f t="shared" si="837"/>
        <v>0</v>
      </c>
      <c r="AB619" s="30">
        <f t="shared" si="838"/>
        <v>-4.0802950618612499E-2</v>
      </c>
      <c r="AC619" s="30" t="b">
        <f t="shared" si="839"/>
        <v>0</v>
      </c>
      <c r="AD619" s="30" t="b">
        <f t="shared" si="840"/>
        <v>0</v>
      </c>
      <c r="AE619" s="30">
        <f t="shared" si="841"/>
        <v>-4.0802950618612499E-2</v>
      </c>
      <c r="AF619" s="49">
        <f t="shared" si="842"/>
        <v>33.203927814835417</v>
      </c>
    </row>
    <row r="620" spans="1:32" ht="16.5" x14ac:dyDescent="0.3">
      <c r="A620" s="2">
        <v>42912.583333326489</v>
      </c>
      <c r="B620" s="8">
        <v>15243.348731011285</v>
      </c>
      <c r="C620" s="8">
        <f t="shared" si="819"/>
        <v>34.376245210216624</v>
      </c>
      <c r="D620" s="8">
        <f t="shared" si="820"/>
        <v>15208.972485801069</v>
      </c>
      <c r="E620" s="8">
        <f t="shared" si="821"/>
        <v>14869.337853165624</v>
      </c>
      <c r="F620" s="9">
        <f t="shared" si="822"/>
        <v>339.63463263544543</v>
      </c>
      <c r="G620" s="13">
        <f t="shared" si="815"/>
        <v>2.2841274842856474E-2</v>
      </c>
      <c r="H620" s="24" t="b">
        <f t="shared" si="823"/>
        <v>0</v>
      </c>
      <c r="I620" s="24">
        <f t="shared" si="824"/>
        <v>3.3608777590990367E-2</v>
      </c>
      <c r="J620" s="24" t="b">
        <f t="shared" si="825"/>
        <v>0</v>
      </c>
      <c r="K620" s="24" t="b">
        <f t="shared" si="826"/>
        <v>0</v>
      </c>
      <c r="L620" s="24">
        <f t="shared" si="827"/>
        <v>3.3608777590990367E-2</v>
      </c>
      <c r="M620" s="24" t="b">
        <f t="shared" si="828"/>
        <v>0</v>
      </c>
      <c r="N620" s="24">
        <f t="shared" si="829"/>
        <v>-171.52034102733461</v>
      </c>
      <c r="O620" s="24" t="b">
        <f t="shared" si="830"/>
        <v>0</v>
      </c>
      <c r="P620" s="24" t="b">
        <f t="shared" si="831"/>
        <v>0</v>
      </c>
      <c r="Q620" s="24">
        <f t="shared" si="832"/>
        <v>-171.52034102733461</v>
      </c>
      <c r="R620" s="48">
        <f t="shared" si="833"/>
        <v>339.63463263544543</v>
      </c>
      <c r="S620" s="49">
        <v>34.376245210216624</v>
      </c>
      <c r="T620" s="19">
        <f t="shared" si="816"/>
        <v>2.3118880981575153E-3</v>
      </c>
      <c r="U620" s="28">
        <f t="shared" si="817"/>
        <v>2.2500892812064863E-3</v>
      </c>
      <c r="V620" s="30" t="b">
        <f t="shared" ref="V620:X620" si="879">IF(AND($D620&lt;V$2,$D620&gt;W$2),V$3 )</f>
        <v>0</v>
      </c>
      <c r="W620" s="30">
        <f t="shared" si="879"/>
        <v>2.2578403714412637E-3</v>
      </c>
      <c r="X620" s="30" t="b">
        <f t="shared" si="879"/>
        <v>0</v>
      </c>
      <c r="Y620" s="30" t="b">
        <f t="shared" si="835"/>
        <v>0</v>
      </c>
      <c r="Z620" s="30">
        <f t="shared" si="836"/>
        <v>2.2578403714412637E-3</v>
      </c>
      <c r="AA620" s="30" t="b">
        <f t="shared" si="837"/>
        <v>0</v>
      </c>
      <c r="AB620" s="30">
        <f t="shared" si="838"/>
        <v>-4.0802950618612499E-2</v>
      </c>
      <c r="AC620" s="30" t="b">
        <f t="shared" si="839"/>
        <v>0</v>
      </c>
      <c r="AD620" s="30" t="b">
        <f t="shared" si="840"/>
        <v>0</v>
      </c>
      <c r="AE620" s="30">
        <f t="shared" si="841"/>
        <v>-4.0802950618612499E-2</v>
      </c>
      <c r="AF620" s="49">
        <f t="shared" si="842"/>
        <v>34.376245210216624</v>
      </c>
    </row>
    <row r="621" spans="1:32" ht="16.5" x14ac:dyDescent="0.3">
      <c r="A621" s="2">
        <v>42912.624999993153</v>
      </c>
      <c r="B621" s="8">
        <v>15604.643843858506</v>
      </c>
      <c r="C621" s="8">
        <f t="shared" si="819"/>
        <v>35.191991902007508</v>
      </c>
      <c r="D621" s="8">
        <f t="shared" si="820"/>
        <v>15569.451851956499</v>
      </c>
      <c r="E621" s="8">
        <f t="shared" si="821"/>
        <v>15217.701948477794</v>
      </c>
      <c r="F621" s="9">
        <f t="shared" si="822"/>
        <v>351.74990347870443</v>
      </c>
      <c r="G621" s="13">
        <f t="shared" si="815"/>
        <v>2.3114521802938156E-2</v>
      </c>
      <c r="H621" s="24" t="b">
        <f t="shared" si="823"/>
        <v>0</v>
      </c>
      <c r="I621" s="24">
        <f t="shared" si="824"/>
        <v>3.3608777590990367E-2</v>
      </c>
      <c r="J621" s="24" t="b">
        <f t="shared" si="825"/>
        <v>0</v>
      </c>
      <c r="K621" s="24" t="b">
        <f t="shared" si="826"/>
        <v>0</v>
      </c>
      <c r="L621" s="24">
        <f t="shared" si="827"/>
        <v>3.3608777590990367E-2</v>
      </c>
      <c r="M621" s="24" t="b">
        <f t="shared" si="828"/>
        <v>0</v>
      </c>
      <c r="N621" s="24">
        <f t="shared" si="829"/>
        <v>-171.52034102733461</v>
      </c>
      <c r="O621" s="24" t="b">
        <f t="shared" si="830"/>
        <v>0</v>
      </c>
      <c r="P621" s="24" t="b">
        <f t="shared" si="831"/>
        <v>0</v>
      </c>
      <c r="Q621" s="24">
        <f t="shared" si="832"/>
        <v>-171.52034102733461</v>
      </c>
      <c r="R621" s="48">
        <f t="shared" si="833"/>
        <v>351.74990347870443</v>
      </c>
      <c r="S621" s="49">
        <v>35.191991902007508</v>
      </c>
      <c r="T621" s="19">
        <f t="shared" si="816"/>
        <v>2.3125694024732635E-3</v>
      </c>
      <c r="U621" s="28">
        <f t="shared" si="817"/>
        <v>2.2501509780263138E-3</v>
      </c>
      <c r="V621" s="30" t="b">
        <f t="shared" ref="V621:X621" si="880">IF(AND($D621&lt;V$2,$D621&gt;W$2),V$3 )</f>
        <v>0</v>
      </c>
      <c r="W621" s="30">
        <f t="shared" si="880"/>
        <v>2.2578403714412637E-3</v>
      </c>
      <c r="X621" s="30" t="b">
        <f t="shared" si="880"/>
        <v>0</v>
      </c>
      <c r="Y621" s="30" t="b">
        <f t="shared" si="835"/>
        <v>0</v>
      </c>
      <c r="Z621" s="30">
        <f t="shared" si="836"/>
        <v>2.2578403714412637E-3</v>
      </c>
      <c r="AA621" s="30" t="b">
        <f t="shared" si="837"/>
        <v>0</v>
      </c>
      <c r="AB621" s="30">
        <f t="shared" si="838"/>
        <v>-4.0802950618612499E-2</v>
      </c>
      <c r="AC621" s="30" t="b">
        <f t="shared" si="839"/>
        <v>0</v>
      </c>
      <c r="AD621" s="30" t="b">
        <f t="shared" si="840"/>
        <v>0</v>
      </c>
      <c r="AE621" s="30">
        <f t="shared" si="841"/>
        <v>-4.0802950618612499E-2</v>
      </c>
      <c r="AF621" s="49">
        <f t="shared" si="842"/>
        <v>35.191991902007508</v>
      </c>
    </row>
    <row r="622" spans="1:32" ht="16.5" x14ac:dyDescent="0.3">
      <c r="A622" s="2">
        <v>42912.666666659818</v>
      </c>
      <c r="B622" s="8">
        <v>15658.542063802084</v>
      </c>
      <c r="C622" s="8">
        <f t="shared" si="819"/>
        <v>35.31368547894494</v>
      </c>
      <c r="D622" s="8">
        <f t="shared" si="820"/>
        <v>15623.22837832314</v>
      </c>
      <c r="E622" s="8">
        <f t="shared" si="821"/>
        <v>15269.671111530162</v>
      </c>
      <c r="F622" s="9">
        <f t="shared" si="822"/>
        <v>353.55726679297692</v>
      </c>
      <c r="G622" s="13">
        <f t="shared" si="815"/>
        <v>2.3154216237572075E-2</v>
      </c>
      <c r="H622" s="24" t="b">
        <f t="shared" si="823"/>
        <v>0</v>
      </c>
      <c r="I622" s="24">
        <f t="shared" si="824"/>
        <v>3.3608777590990367E-2</v>
      </c>
      <c r="J622" s="24" t="b">
        <f t="shared" si="825"/>
        <v>0</v>
      </c>
      <c r="K622" s="24" t="b">
        <f t="shared" si="826"/>
        <v>0</v>
      </c>
      <c r="L622" s="24">
        <f t="shared" si="827"/>
        <v>3.3608777590990367E-2</v>
      </c>
      <c r="M622" s="24" t="b">
        <f t="shared" si="828"/>
        <v>0</v>
      </c>
      <c r="N622" s="24">
        <f t="shared" si="829"/>
        <v>-171.52034102733461</v>
      </c>
      <c r="O622" s="24" t="b">
        <f t="shared" si="830"/>
        <v>0</v>
      </c>
      <c r="P622" s="24" t="b">
        <f t="shared" si="831"/>
        <v>0</v>
      </c>
      <c r="Q622" s="24">
        <f t="shared" si="832"/>
        <v>-171.52034102733461</v>
      </c>
      <c r="R622" s="48">
        <f t="shared" si="833"/>
        <v>353.55726679297692</v>
      </c>
      <c r="S622" s="49">
        <v>35.31368547894494</v>
      </c>
      <c r="T622" s="19">
        <f t="shared" si="816"/>
        <v>2.3126683751740727E-3</v>
      </c>
      <c r="U622" s="28">
        <f t="shared" si="817"/>
        <v>2.2501599379465905E-3</v>
      </c>
      <c r="V622" s="30" t="b">
        <f t="shared" ref="V622:X622" si="881">IF(AND($D622&lt;V$2,$D622&gt;W$2),V$3 )</f>
        <v>0</v>
      </c>
      <c r="W622" s="30">
        <f t="shared" si="881"/>
        <v>2.2578403714412637E-3</v>
      </c>
      <c r="X622" s="30" t="b">
        <f t="shared" si="881"/>
        <v>0</v>
      </c>
      <c r="Y622" s="30" t="b">
        <f t="shared" si="835"/>
        <v>0</v>
      </c>
      <c r="Z622" s="30">
        <f t="shared" si="836"/>
        <v>2.2578403714412637E-3</v>
      </c>
      <c r="AA622" s="30" t="b">
        <f t="shared" si="837"/>
        <v>0</v>
      </c>
      <c r="AB622" s="30">
        <f t="shared" si="838"/>
        <v>-4.0802950618612499E-2</v>
      </c>
      <c r="AC622" s="30" t="b">
        <f t="shared" si="839"/>
        <v>0</v>
      </c>
      <c r="AD622" s="30" t="b">
        <f t="shared" si="840"/>
        <v>0</v>
      </c>
      <c r="AE622" s="30">
        <f t="shared" si="841"/>
        <v>-4.0802950618612499E-2</v>
      </c>
      <c r="AF622" s="49">
        <f t="shared" si="842"/>
        <v>35.31368547894494</v>
      </c>
    </row>
    <row r="623" spans="1:32" ht="16.5" x14ac:dyDescent="0.3">
      <c r="A623" s="2">
        <v>42912.708333326482</v>
      </c>
      <c r="B623" s="8">
        <v>15438.58785047743</v>
      </c>
      <c r="C623" s="8">
        <f t="shared" si="819"/>
        <v>34.817063976231928</v>
      </c>
      <c r="D623" s="8">
        <f t="shared" si="820"/>
        <v>15403.770786501198</v>
      </c>
      <c r="E623" s="8">
        <f t="shared" si="821"/>
        <v>15057.589221102418</v>
      </c>
      <c r="F623" s="9">
        <f t="shared" si="822"/>
        <v>346.1815653987789</v>
      </c>
      <c r="G623" s="13">
        <f t="shared" si="815"/>
        <v>2.2990504011998394E-2</v>
      </c>
      <c r="H623" s="24" t="b">
        <f t="shared" si="823"/>
        <v>0</v>
      </c>
      <c r="I623" s="24">
        <f t="shared" si="824"/>
        <v>3.3608777590990367E-2</v>
      </c>
      <c r="J623" s="24" t="b">
        <f t="shared" si="825"/>
        <v>0</v>
      </c>
      <c r="K623" s="24" t="b">
        <f t="shared" si="826"/>
        <v>0</v>
      </c>
      <c r="L623" s="24">
        <f t="shared" si="827"/>
        <v>3.3608777590990367E-2</v>
      </c>
      <c r="M623" s="24" t="b">
        <f t="shared" si="828"/>
        <v>0</v>
      </c>
      <c r="N623" s="24">
        <f t="shared" si="829"/>
        <v>-171.52034102733461</v>
      </c>
      <c r="O623" s="24" t="b">
        <f t="shared" si="830"/>
        <v>0</v>
      </c>
      <c r="P623" s="24" t="b">
        <f t="shared" si="831"/>
        <v>0</v>
      </c>
      <c r="Q623" s="24">
        <f t="shared" si="832"/>
        <v>-171.52034102733461</v>
      </c>
      <c r="R623" s="48">
        <f t="shared" si="833"/>
        <v>346.1815653987789</v>
      </c>
      <c r="S623" s="49">
        <v>34.817063976231928</v>
      </c>
      <c r="T623" s="19">
        <f t="shared" si="816"/>
        <v>2.3122601808952025E-3</v>
      </c>
      <c r="U623" s="28">
        <f t="shared" si="817"/>
        <v>2.2501229799595959E-3</v>
      </c>
      <c r="V623" s="30" t="b">
        <f t="shared" ref="V623:X623" si="882">IF(AND($D623&lt;V$2,$D623&gt;W$2),V$3 )</f>
        <v>0</v>
      </c>
      <c r="W623" s="30">
        <f t="shared" si="882"/>
        <v>2.2578403714412637E-3</v>
      </c>
      <c r="X623" s="30" t="b">
        <f t="shared" si="882"/>
        <v>0</v>
      </c>
      <c r="Y623" s="30" t="b">
        <f t="shared" si="835"/>
        <v>0</v>
      </c>
      <c r="Z623" s="30">
        <f t="shared" si="836"/>
        <v>2.2578403714412637E-3</v>
      </c>
      <c r="AA623" s="30" t="b">
        <f t="shared" si="837"/>
        <v>0</v>
      </c>
      <c r="AB623" s="30">
        <f t="shared" si="838"/>
        <v>-4.0802950618612499E-2</v>
      </c>
      <c r="AC623" s="30" t="b">
        <f t="shared" si="839"/>
        <v>0</v>
      </c>
      <c r="AD623" s="30" t="b">
        <f t="shared" si="840"/>
        <v>0</v>
      </c>
      <c r="AE623" s="30">
        <f t="shared" si="841"/>
        <v>-4.0802950618612499E-2</v>
      </c>
      <c r="AF623" s="49">
        <f t="shared" si="842"/>
        <v>34.817063976231928</v>
      </c>
    </row>
    <row r="624" spans="1:32" ht="16.5" x14ac:dyDescent="0.3">
      <c r="A624" s="2">
        <v>42912.749999993146</v>
      </c>
      <c r="B624" s="8">
        <v>14780.201022677951</v>
      </c>
      <c r="C624" s="8">
        <f t="shared" si="819"/>
        <v>33.330531616401117</v>
      </c>
      <c r="D624" s="8">
        <f t="shared" si="820"/>
        <v>14746.870491061551</v>
      </c>
      <c r="E624" s="8">
        <f t="shared" si="821"/>
        <v>14422.766541591658</v>
      </c>
      <c r="F624" s="9">
        <f t="shared" si="822"/>
        <v>324.10394946989197</v>
      </c>
      <c r="G624" s="13">
        <f t="shared" si="815"/>
        <v>2.2471690749153922E-2</v>
      </c>
      <c r="H624" s="24" t="b">
        <f t="shared" si="823"/>
        <v>0</v>
      </c>
      <c r="I624" s="24">
        <f t="shared" si="824"/>
        <v>3.3608777590990367E-2</v>
      </c>
      <c r="J624" s="24" t="b">
        <f t="shared" si="825"/>
        <v>0</v>
      </c>
      <c r="K624" s="24" t="b">
        <f t="shared" si="826"/>
        <v>0</v>
      </c>
      <c r="L624" s="24">
        <f t="shared" si="827"/>
        <v>3.3608777590990367E-2</v>
      </c>
      <c r="M624" s="24" t="b">
        <f t="shared" si="828"/>
        <v>0</v>
      </c>
      <c r="N624" s="24">
        <f t="shared" si="829"/>
        <v>-171.52034102733461</v>
      </c>
      <c r="O624" s="24" t="b">
        <f t="shared" si="830"/>
        <v>0</v>
      </c>
      <c r="P624" s="24" t="b">
        <f t="shared" si="831"/>
        <v>0</v>
      </c>
      <c r="Q624" s="24">
        <f t="shared" si="832"/>
        <v>-171.52034102733461</v>
      </c>
      <c r="R624" s="48">
        <f t="shared" si="833"/>
        <v>324.10394946989197</v>
      </c>
      <c r="S624" s="49">
        <v>33.330531616401117</v>
      </c>
      <c r="T624" s="19">
        <f t="shared" si="816"/>
        <v>2.3109665902366363E-3</v>
      </c>
      <c r="U624" s="28">
        <f t="shared" si="817"/>
        <v>2.2500057797992675E-3</v>
      </c>
      <c r="V624" s="30" t="b">
        <f t="shared" ref="V624:X624" si="883">IF(AND($D624&lt;V$2,$D624&gt;W$2),V$3 )</f>
        <v>0</v>
      </c>
      <c r="W624" s="30">
        <f t="shared" si="883"/>
        <v>2.2578403714412637E-3</v>
      </c>
      <c r="X624" s="30" t="b">
        <f t="shared" si="883"/>
        <v>0</v>
      </c>
      <c r="Y624" s="30" t="b">
        <f t="shared" si="835"/>
        <v>0</v>
      </c>
      <c r="Z624" s="30">
        <f t="shared" si="836"/>
        <v>2.2578403714412637E-3</v>
      </c>
      <c r="AA624" s="30" t="b">
        <f t="shared" si="837"/>
        <v>0</v>
      </c>
      <c r="AB624" s="30">
        <f t="shared" si="838"/>
        <v>-4.0802950618612499E-2</v>
      </c>
      <c r="AC624" s="30" t="b">
        <f t="shared" si="839"/>
        <v>0</v>
      </c>
      <c r="AD624" s="30" t="b">
        <f t="shared" si="840"/>
        <v>0</v>
      </c>
      <c r="AE624" s="30">
        <f t="shared" si="841"/>
        <v>-4.0802950618612499E-2</v>
      </c>
      <c r="AF624" s="49">
        <f t="shared" si="842"/>
        <v>33.330531616401117</v>
      </c>
    </row>
    <row r="625" spans="1:32" ht="16.5" x14ac:dyDescent="0.3">
      <c r="A625" s="2">
        <v>42912.79166665981</v>
      </c>
      <c r="B625" s="8">
        <v>14095.815664605034</v>
      </c>
      <c r="C625" s="8">
        <f t="shared" si="819"/>
        <v>32.788794237530567</v>
      </c>
      <c r="D625" s="8">
        <f t="shared" si="820"/>
        <v>14063.026870367503</v>
      </c>
      <c r="E625" s="8">
        <f t="shared" si="821"/>
        <v>13760.422550115243</v>
      </c>
      <c r="F625" s="9">
        <f t="shared" si="822"/>
        <v>302.60432025225924</v>
      </c>
      <c r="G625" s="13">
        <f t="shared" si="815"/>
        <v>2.1990917731645163E-2</v>
      </c>
      <c r="H625" s="24" t="b">
        <f t="shared" si="823"/>
        <v>0</v>
      </c>
      <c r="I625" s="24" t="b">
        <f t="shared" si="824"/>
        <v>0</v>
      </c>
      <c r="J625" s="24">
        <f t="shared" si="825"/>
        <v>2.8413894797919583E-2</v>
      </c>
      <c r="K625" s="24" t="b">
        <f t="shared" si="826"/>
        <v>0</v>
      </c>
      <c r="L625" s="24">
        <f t="shared" si="827"/>
        <v>2.8413894797919583E-2</v>
      </c>
      <c r="M625" s="24" t="b">
        <f t="shared" si="828"/>
        <v>0</v>
      </c>
      <c r="N625" s="24" t="b">
        <f t="shared" si="829"/>
        <v>0</v>
      </c>
      <c r="O625" s="24">
        <f t="shared" si="830"/>
        <v>-96.981045782679246</v>
      </c>
      <c r="P625" s="24" t="b">
        <f t="shared" si="831"/>
        <v>0</v>
      </c>
      <c r="Q625" s="24">
        <f t="shared" si="832"/>
        <v>-96.981045782679246</v>
      </c>
      <c r="R625" s="48">
        <f t="shared" si="833"/>
        <v>302.60432025225924</v>
      </c>
      <c r="S625" s="49">
        <v>32.788794237530567</v>
      </c>
      <c r="T625" s="19">
        <f t="shared" si="816"/>
        <v>2.382833384521027E-3</v>
      </c>
      <c r="U625" s="28">
        <f t="shared" si="817"/>
        <v>2.3207383526834659E-3</v>
      </c>
      <c r="V625" s="30" t="b">
        <f t="shared" ref="V625:X625" si="884">IF(AND($D625&lt;V$2,$D625&gt;W$2),V$3 )</f>
        <v>0</v>
      </c>
      <c r="W625" s="30" t="b">
        <f t="shared" si="884"/>
        <v>0</v>
      </c>
      <c r="X625" s="30">
        <f t="shared" si="884"/>
        <v>4.7702342923554032E-4</v>
      </c>
      <c r="Y625" s="30" t="b">
        <f t="shared" si="835"/>
        <v>0</v>
      </c>
      <c r="Z625" s="30">
        <f t="shared" si="836"/>
        <v>4.7702342923554032E-4</v>
      </c>
      <c r="AA625" s="30" t="b">
        <f t="shared" si="837"/>
        <v>0</v>
      </c>
      <c r="AB625" s="30" t="b">
        <f t="shared" si="838"/>
        <v>0</v>
      </c>
      <c r="AC625" s="30">
        <f t="shared" si="839"/>
        <v>26.064759911328629</v>
      </c>
      <c r="AD625" s="30" t="b">
        <f t="shared" si="840"/>
        <v>0</v>
      </c>
      <c r="AE625" s="30">
        <f t="shared" si="841"/>
        <v>26.064759911328629</v>
      </c>
      <c r="AF625" s="49">
        <f t="shared" si="842"/>
        <v>32.788794237530567</v>
      </c>
    </row>
    <row r="626" spans="1:32" ht="16.5" x14ac:dyDescent="0.3">
      <c r="A626" s="2">
        <v>42912.833333326475</v>
      </c>
      <c r="B626" s="8">
        <v>13729.946969401042</v>
      </c>
      <c r="C626" s="8">
        <f t="shared" si="819"/>
        <v>32.614266297894432</v>
      </c>
      <c r="D626" s="8">
        <f t="shared" si="820"/>
        <v>13697.332703103148</v>
      </c>
      <c r="E626" s="8">
        <f t="shared" si="821"/>
        <v>13405.119178447751</v>
      </c>
      <c r="F626" s="9">
        <f t="shared" si="822"/>
        <v>292.21352465539707</v>
      </c>
      <c r="G626" s="13">
        <f t="shared" si="815"/>
        <v>2.1798651751280738E-2</v>
      </c>
      <c r="H626" s="24" t="b">
        <f t="shared" si="823"/>
        <v>0</v>
      </c>
      <c r="I626" s="24" t="b">
        <f t="shared" si="824"/>
        <v>0</v>
      </c>
      <c r="J626" s="24">
        <f t="shared" si="825"/>
        <v>2.8413894797919583E-2</v>
      </c>
      <c r="K626" s="24" t="b">
        <f t="shared" si="826"/>
        <v>0</v>
      </c>
      <c r="L626" s="24">
        <f t="shared" si="827"/>
        <v>2.8413894797919583E-2</v>
      </c>
      <c r="M626" s="24" t="b">
        <f t="shared" si="828"/>
        <v>0</v>
      </c>
      <c r="N626" s="24" t="b">
        <f t="shared" si="829"/>
        <v>0</v>
      </c>
      <c r="O626" s="24">
        <f t="shared" si="830"/>
        <v>-96.981045782679246</v>
      </c>
      <c r="P626" s="24" t="b">
        <f t="shared" si="831"/>
        <v>0</v>
      </c>
      <c r="Q626" s="24">
        <f t="shared" si="832"/>
        <v>-96.981045782679246</v>
      </c>
      <c r="R626" s="48">
        <f t="shared" si="833"/>
        <v>292.21352465539707</v>
      </c>
      <c r="S626" s="49">
        <v>32.614266297894432</v>
      </c>
      <c r="T626" s="19">
        <f t="shared" si="816"/>
        <v>2.432971006354828E-3</v>
      </c>
      <c r="U626" s="28">
        <f t="shared" si="817"/>
        <v>2.3697817389757179E-3</v>
      </c>
      <c r="V626" s="30" t="b">
        <f t="shared" ref="V626:X626" si="885">IF(AND($D626&lt;V$2,$D626&gt;W$2),V$3 )</f>
        <v>0</v>
      </c>
      <c r="W626" s="30" t="b">
        <f t="shared" si="885"/>
        <v>0</v>
      </c>
      <c r="X626" s="30">
        <f t="shared" si="885"/>
        <v>4.7702342923554032E-4</v>
      </c>
      <c r="Y626" s="30" t="b">
        <f t="shared" si="835"/>
        <v>0</v>
      </c>
      <c r="Z626" s="30">
        <f t="shared" si="836"/>
        <v>4.7702342923554032E-4</v>
      </c>
      <c r="AA626" s="30" t="b">
        <f t="shared" si="837"/>
        <v>0</v>
      </c>
      <c r="AB626" s="30" t="b">
        <f t="shared" si="838"/>
        <v>0</v>
      </c>
      <c r="AC626" s="30">
        <f t="shared" si="839"/>
        <v>26.064759911328629</v>
      </c>
      <c r="AD626" s="30" t="b">
        <f t="shared" si="840"/>
        <v>0</v>
      </c>
      <c r="AE626" s="30">
        <f t="shared" si="841"/>
        <v>26.064759911328629</v>
      </c>
      <c r="AF626" s="49">
        <f t="shared" si="842"/>
        <v>32.614266297894432</v>
      </c>
    </row>
    <row r="627" spans="1:32" ht="16.5" x14ac:dyDescent="0.3">
      <c r="A627" s="2">
        <v>42912.874999993139</v>
      </c>
      <c r="B627" s="8">
        <v>12592.608920355902</v>
      </c>
      <c r="C627" s="8">
        <f t="shared" si="819"/>
        <v>32.07172940153886</v>
      </c>
      <c r="D627" s="8">
        <f t="shared" si="820"/>
        <v>12560.537190954363</v>
      </c>
      <c r="E627" s="8">
        <f t="shared" si="821"/>
        <v>12300.624454387909</v>
      </c>
      <c r="F627" s="9">
        <f t="shared" si="822"/>
        <v>259.91273656645438</v>
      </c>
      <c r="G627" s="13">
        <f t="shared" si="815"/>
        <v>2.1130044050221994E-2</v>
      </c>
      <c r="H627" s="24" t="b">
        <f t="shared" si="823"/>
        <v>0</v>
      </c>
      <c r="I627" s="24" t="b">
        <f t="shared" si="824"/>
        <v>0</v>
      </c>
      <c r="J627" s="24">
        <f t="shared" si="825"/>
        <v>2.8413894797919583E-2</v>
      </c>
      <c r="K627" s="24" t="b">
        <f t="shared" si="826"/>
        <v>0</v>
      </c>
      <c r="L627" s="24">
        <f t="shared" si="827"/>
        <v>2.8413894797919583E-2</v>
      </c>
      <c r="M627" s="24" t="b">
        <f t="shared" si="828"/>
        <v>0</v>
      </c>
      <c r="N627" s="24" t="b">
        <f t="shared" si="829"/>
        <v>0</v>
      </c>
      <c r="O627" s="24">
        <f t="shared" si="830"/>
        <v>-96.981045782679246</v>
      </c>
      <c r="P627" s="24" t="b">
        <f t="shared" si="831"/>
        <v>0</v>
      </c>
      <c r="Q627" s="24">
        <f t="shared" si="832"/>
        <v>-96.981045782679246</v>
      </c>
      <c r="R627" s="48">
        <f t="shared" si="833"/>
        <v>259.91273656645438</v>
      </c>
      <c r="S627" s="49">
        <v>32.07172940153886</v>
      </c>
      <c r="T627" s="19">
        <f t="shared" si="816"/>
        <v>2.6073253045375395E-3</v>
      </c>
      <c r="U627" s="28">
        <f t="shared" si="817"/>
        <v>2.5403992616759817E-3</v>
      </c>
      <c r="V627" s="30" t="b">
        <f t="shared" ref="V627:X627" si="886">IF(AND($D627&lt;V$2,$D627&gt;W$2),V$3 )</f>
        <v>0</v>
      </c>
      <c r="W627" s="30" t="b">
        <f t="shared" si="886"/>
        <v>0</v>
      </c>
      <c r="X627" s="30">
        <f t="shared" si="886"/>
        <v>4.7702342923554032E-4</v>
      </c>
      <c r="Y627" s="30" t="b">
        <f t="shared" si="835"/>
        <v>0</v>
      </c>
      <c r="Z627" s="30">
        <f t="shared" si="836"/>
        <v>4.7702342923554032E-4</v>
      </c>
      <c r="AA627" s="30" t="b">
        <f t="shared" si="837"/>
        <v>0</v>
      </c>
      <c r="AB627" s="30" t="b">
        <f t="shared" si="838"/>
        <v>0</v>
      </c>
      <c r="AC627" s="30">
        <f t="shared" si="839"/>
        <v>26.064759911328629</v>
      </c>
      <c r="AD627" s="30" t="b">
        <f t="shared" si="840"/>
        <v>0</v>
      </c>
      <c r="AE627" s="30">
        <f t="shared" si="841"/>
        <v>26.064759911328629</v>
      </c>
      <c r="AF627" s="49">
        <f t="shared" si="842"/>
        <v>32.07172940153886</v>
      </c>
    </row>
    <row r="628" spans="1:32" ht="16.5" x14ac:dyDescent="0.3">
      <c r="A628" s="2">
        <v>42912.916666659803</v>
      </c>
      <c r="B628" s="8">
        <v>11278.717599826388</v>
      </c>
      <c r="C628" s="8">
        <f t="shared" si="819"/>
        <v>31.444972458177055</v>
      </c>
      <c r="D628" s="8">
        <f t="shared" si="820"/>
        <v>11247.272627368211</v>
      </c>
      <c r="E628" s="8">
        <f t="shared" si="821"/>
        <v>11024.674851953328</v>
      </c>
      <c r="F628" s="9">
        <f t="shared" si="822"/>
        <v>222.59777541488171</v>
      </c>
      <c r="G628" s="13">
        <f t="shared" si="815"/>
        <v>2.0190869880887446E-2</v>
      </c>
      <c r="H628" s="24" t="b">
        <f t="shared" si="823"/>
        <v>0</v>
      </c>
      <c r="I628" s="24" t="b">
        <f t="shared" si="824"/>
        <v>0</v>
      </c>
      <c r="J628" s="24">
        <f t="shared" si="825"/>
        <v>2.8413894797919583E-2</v>
      </c>
      <c r="K628" s="24" t="b">
        <f t="shared" si="826"/>
        <v>0</v>
      </c>
      <c r="L628" s="24">
        <f t="shared" si="827"/>
        <v>2.8413894797919583E-2</v>
      </c>
      <c r="M628" s="24" t="b">
        <f t="shared" si="828"/>
        <v>0</v>
      </c>
      <c r="N628" s="24" t="b">
        <f t="shared" si="829"/>
        <v>0</v>
      </c>
      <c r="O628" s="24">
        <f t="shared" si="830"/>
        <v>-96.981045782679246</v>
      </c>
      <c r="P628" s="24" t="b">
        <f t="shared" si="831"/>
        <v>0</v>
      </c>
      <c r="Q628" s="24">
        <f t="shared" si="832"/>
        <v>-96.981045782679246</v>
      </c>
      <c r="R628" s="48">
        <f t="shared" si="833"/>
        <v>222.59777541488171</v>
      </c>
      <c r="S628" s="49">
        <v>31.444972458177055</v>
      </c>
      <c r="T628" s="19">
        <f t="shared" si="816"/>
        <v>2.8522358147012113E-3</v>
      </c>
      <c r="U628" s="28">
        <f t="shared" si="817"/>
        <v>2.7802405365270903E-3</v>
      </c>
      <c r="V628" s="30" t="b">
        <f t="shared" ref="V628:X628" si="887">IF(AND($D628&lt;V$2,$D628&gt;W$2),V$3 )</f>
        <v>0</v>
      </c>
      <c r="W628" s="30" t="b">
        <f t="shared" si="887"/>
        <v>0</v>
      </c>
      <c r="X628" s="30">
        <f t="shared" si="887"/>
        <v>4.7702342923554032E-4</v>
      </c>
      <c r="Y628" s="30" t="b">
        <f t="shared" si="835"/>
        <v>0</v>
      </c>
      <c r="Z628" s="30">
        <f t="shared" si="836"/>
        <v>4.7702342923554032E-4</v>
      </c>
      <c r="AA628" s="30" t="b">
        <f t="shared" si="837"/>
        <v>0</v>
      </c>
      <c r="AB628" s="30" t="b">
        <f t="shared" si="838"/>
        <v>0</v>
      </c>
      <c r="AC628" s="30">
        <f t="shared" si="839"/>
        <v>26.064759911328629</v>
      </c>
      <c r="AD628" s="30" t="b">
        <f t="shared" si="840"/>
        <v>0</v>
      </c>
      <c r="AE628" s="30">
        <f t="shared" si="841"/>
        <v>26.064759911328629</v>
      </c>
      <c r="AF628" s="49">
        <f t="shared" si="842"/>
        <v>31.444972458177055</v>
      </c>
    </row>
    <row r="629" spans="1:32" ht="16.5" x14ac:dyDescent="0.3">
      <c r="A629" s="2">
        <v>42912.958333326467</v>
      </c>
      <c r="B629" s="8">
        <v>10275.072228732639</v>
      </c>
      <c r="C629" s="8">
        <f t="shared" si="819"/>
        <v>30.837742990773684</v>
      </c>
      <c r="D629" s="8">
        <f t="shared" si="820"/>
        <v>10244.234485741865</v>
      </c>
      <c r="E629" s="8">
        <f t="shared" si="821"/>
        <v>10050.136930561455</v>
      </c>
      <c r="F629" s="9">
        <f t="shared" si="822"/>
        <v>194.09755518040993</v>
      </c>
      <c r="G629" s="13">
        <f t="shared" si="815"/>
        <v>1.9312926432890561E-2</v>
      </c>
      <c r="H629" s="24" t="b">
        <f t="shared" si="823"/>
        <v>0</v>
      </c>
      <c r="I629" s="24" t="b">
        <f t="shared" si="824"/>
        <v>0</v>
      </c>
      <c r="J629" s="24">
        <f t="shared" si="825"/>
        <v>2.8413894797919583E-2</v>
      </c>
      <c r="K629" s="24" t="b">
        <f t="shared" si="826"/>
        <v>0</v>
      </c>
      <c r="L629" s="24">
        <f t="shared" si="827"/>
        <v>2.8413894797919583E-2</v>
      </c>
      <c r="M629" s="24" t="b">
        <f t="shared" si="828"/>
        <v>0</v>
      </c>
      <c r="N629" s="24" t="b">
        <f t="shared" si="829"/>
        <v>0</v>
      </c>
      <c r="O629" s="24">
        <f t="shared" si="830"/>
        <v>-96.981045782679246</v>
      </c>
      <c r="P629" s="24" t="b">
        <f t="shared" si="831"/>
        <v>0</v>
      </c>
      <c r="Q629" s="24">
        <f t="shared" si="832"/>
        <v>-96.981045782679246</v>
      </c>
      <c r="R629" s="48">
        <f t="shared" si="833"/>
        <v>194.09755518040993</v>
      </c>
      <c r="S629" s="49">
        <v>30.837742990773684</v>
      </c>
      <c r="T629" s="19">
        <f t="shared" si="816"/>
        <v>3.0683903317773919E-3</v>
      </c>
      <c r="U629" s="28">
        <f t="shared" si="817"/>
        <v>2.9922387324733072E-3</v>
      </c>
      <c r="V629" s="30" t="b">
        <f t="shared" ref="V629:X629" si="888">IF(AND($D629&lt;V$2,$D629&gt;W$2),V$3 )</f>
        <v>0</v>
      </c>
      <c r="W629" s="30" t="b">
        <f t="shared" si="888"/>
        <v>0</v>
      </c>
      <c r="X629" s="30" t="b">
        <f t="shared" si="888"/>
        <v>0</v>
      </c>
      <c r="Y629" s="30">
        <f t="shared" si="835"/>
        <v>2.1268721667216761E-3</v>
      </c>
      <c r="Z629" s="30">
        <f t="shared" si="836"/>
        <v>2.1268721667216761E-3</v>
      </c>
      <c r="AA629" s="30" t="b">
        <f t="shared" si="837"/>
        <v>0</v>
      </c>
      <c r="AB629" s="30" t="b">
        <f t="shared" si="838"/>
        <v>0</v>
      </c>
      <c r="AC629" s="30" t="b">
        <f t="shared" si="839"/>
        <v>0</v>
      </c>
      <c r="AD629" s="30">
        <f t="shared" si="840"/>
        <v>8.9839778564273765</v>
      </c>
      <c r="AE629" s="30">
        <f t="shared" si="841"/>
        <v>8.9839778564273765</v>
      </c>
      <c r="AF629" s="49">
        <f t="shared" si="842"/>
        <v>30.837742990773684</v>
      </c>
    </row>
    <row r="630" spans="1:32" ht="16.5" x14ac:dyDescent="0.3">
      <c r="A630" s="2">
        <v>42912.999999993131</v>
      </c>
      <c r="B630" s="8">
        <v>9580.3717708333334</v>
      </c>
      <c r="C630" s="8">
        <f t="shared" si="819"/>
        <v>29.360203922658847</v>
      </c>
      <c r="D630" s="8">
        <f t="shared" si="820"/>
        <v>9551.0115669106744</v>
      </c>
      <c r="E630" s="8">
        <f t="shared" si="821"/>
        <v>9371.1550867949372</v>
      </c>
      <c r="F630" s="9">
        <f t="shared" si="822"/>
        <v>179.85648011573701</v>
      </c>
      <c r="G630" s="13">
        <f t="shared" si="815"/>
        <v>1.9192562544309615E-2</v>
      </c>
      <c r="H630" s="24" t="b">
        <f t="shared" si="823"/>
        <v>0</v>
      </c>
      <c r="I630" s="24" t="b">
        <f t="shared" si="824"/>
        <v>0</v>
      </c>
      <c r="J630" s="24" t="b">
        <f t="shared" si="825"/>
        <v>0</v>
      </c>
      <c r="K630" s="24">
        <f t="shared" si="826"/>
        <v>1.9472250337568883E-2</v>
      </c>
      <c r="L630" s="24">
        <f t="shared" si="827"/>
        <v>1.9472250337568883E-2</v>
      </c>
      <c r="M630" s="24" t="b">
        <f t="shared" si="828"/>
        <v>0</v>
      </c>
      <c r="N630" s="24" t="b">
        <f t="shared" si="829"/>
        <v>0</v>
      </c>
      <c r="O630" s="24" t="b">
        <f t="shared" si="830"/>
        <v>0</v>
      </c>
      <c r="P630" s="24">
        <f t="shared" si="831"/>
        <v>-6.1232080921636793</v>
      </c>
      <c r="Q630" s="24">
        <f t="shared" si="832"/>
        <v>-6.1232080921636793</v>
      </c>
      <c r="R630" s="48">
        <f t="shared" si="833"/>
        <v>179.85648011573701</v>
      </c>
      <c r="S630" s="49">
        <v>29.360203922658847</v>
      </c>
      <c r="T630" s="19">
        <f t="shared" si="816"/>
        <v>3.1330400202244906E-3</v>
      </c>
      <c r="U630" s="28">
        <f t="shared" si="817"/>
        <v>3.0552573162067149E-3</v>
      </c>
      <c r="V630" s="30" t="b">
        <f t="shared" ref="V630:X630" si="889">IF(AND($D630&lt;V$2,$D630&gt;W$2),V$3 )</f>
        <v>0</v>
      </c>
      <c r="W630" s="30" t="b">
        <f t="shared" si="889"/>
        <v>0</v>
      </c>
      <c r="X630" s="30" t="b">
        <f t="shared" si="889"/>
        <v>0</v>
      </c>
      <c r="Y630" s="30">
        <f t="shared" si="835"/>
        <v>2.1268721667216761E-3</v>
      </c>
      <c r="Z630" s="30">
        <f t="shared" si="836"/>
        <v>2.1268721667216761E-3</v>
      </c>
      <c r="AA630" s="30" t="b">
        <f t="shared" si="837"/>
        <v>0</v>
      </c>
      <c r="AB630" s="30" t="b">
        <f t="shared" si="838"/>
        <v>0</v>
      </c>
      <c r="AC630" s="30" t="b">
        <f t="shared" si="839"/>
        <v>0</v>
      </c>
      <c r="AD630" s="30">
        <f t="shared" si="840"/>
        <v>8.9839778564273765</v>
      </c>
      <c r="AE630" s="30">
        <f t="shared" si="841"/>
        <v>8.9839778564273765</v>
      </c>
      <c r="AF630" s="49">
        <f t="shared" si="842"/>
        <v>29.360203922658847</v>
      </c>
    </row>
    <row r="631" spans="1:32" ht="16.5" x14ac:dyDescent="0.3">
      <c r="A631" s="2">
        <v>42913.041666659796</v>
      </c>
      <c r="B631" s="8">
        <v>9158.9376280381948</v>
      </c>
      <c r="C631" s="8">
        <f t="shared" si="819"/>
        <v>28.463867374241662</v>
      </c>
      <c r="D631" s="8">
        <f t="shared" si="820"/>
        <v>9130.4737606639537</v>
      </c>
      <c r="E631" s="8">
        <f t="shared" si="821"/>
        <v>8958.8060979878646</v>
      </c>
      <c r="F631" s="9">
        <f t="shared" si="822"/>
        <v>171.66766267608881</v>
      </c>
      <c r="G631" s="13">
        <f t="shared" si="815"/>
        <v>1.9161890635700344E-2</v>
      </c>
      <c r="H631" s="24" t="b">
        <f t="shared" si="823"/>
        <v>0</v>
      </c>
      <c r="I631" s="24" t="b">
        <f t="shared" si="824"/>
        <v>0</v>
      </c>
      <c r="J631" s="24" t="b">
        <f t="shared" si="825"/>
        <v>0</v>
      </c>
      <c r="K631" s="24">
        <f t="shared" si="826"/>
        <v>1.9472250337568883E-2</v>
      </c>
      <c r="L631" s="24">
        <f t="shared" si="827"/>
        <v>1.9472250337568883E-2</v>
      </c>
      <c r="M631" s="24" t="b">
        <f t="shared" si="828"/>
        <v>0</v>
      </c>
      <c r="N631" s="24" t="b">
        <f t="shared" si="829"/>
        <v>0</v>
      </c>
      <c r="O631" s="24" t="b">
        <f t="shared" si="830"/>
        <v>0</v>
      </c>
      <c r="P631" s="24">
        <f t="shared" si="831"/>
        <v>-6.1232080921636793</v>
      </c>
      <c r="Q631" s="24">
        <f t="shared" si="832"/>
        <v>-6.1232080921636793</v>
      </c>
      <c r="R631" s="48">
        <f t="shared" si="833"/>
        <v>171.66766267608881</v>
      </c>
      <c r="S631" s="49">
        <v>28.463867374241662</v>
      </c>
      <c r="T631" s="19">
        <f t="shared" si="816"/>
        <v>3.1771942670613899E-3</v>
      </c>
      <c r="U631" s="28">
        <f t="shared" si="817"/>
        <v>3.0981412305160043E-3</v>
      </c>
      <c r="V631" s="30" t="b">
        <f t="shared" ref="V631:X631" si="890">IF(AND($D631&lt;V$2,$D631&gt;W$2),V$3 )</f>
        <v>0</v>
      </c>
      <c r="W631" s="30" t="b">
        <f t="shared" si="890"/>
        <v>0</v>
      </c>
      <c r="X631" s="30" t="b">
        <f t="shared" si="890"/>
        <v>0</v>
      </c>
      <c r="Y631" s="30">
        <f t="shared" si="835"/>
        <v>2.1268721667216761E-3</v>
      </c>
      <c r="Z631" s="30">
        <f t="shared" si="836"/>
        <v>2.1268721667216761E-3</v>
      </c>
      <c r="AA631" s="30" t="b">
        <f t="shared" si="837"/>
        <v>0</v>
      </c>
      <c r="AB631" s="30" t="b">
        <f t="shared" si="838"/>
        <v>0</v>
      </c>
      <c r="AC631" s="30" t="b">
        <f t="shared" si="839"/>
        <v>0</v>
      </c>
      <c r="AD631" s="30">
        <f t="shared" si="840"/>
        <v>8.9839778564273765</v>
      </c>
      <c r="AE631" s="30">
        <f t="shared" si="841"/>
        <v>8.9839778564273765</v>
      </c>
      <c r="AF631" s="49">
        <f t="shared" si="842"/>
        <v>28.463867374241662</v>
      </c>
    </row>
    <row r="632" spans="1:32" ht="16.5" x14ac:dyDescent="0.3">
      <c r="A632" s="2">
        <v>42913.08333332646</v>
      </c>
      <c r="B632" s="8">
        <v>8889.0991297743058</v>
      </c>
      <c r="C632" s="8">
        <f t="shared" si="819"/>
        <v>27.889955382774218</v>
      </c>
      <c r="D632" s="8">
        <f t="shared" si="820"/>
        <v>8861.2091743915316</v>
      </c>
      <c r="E632" s="8">
        <f t="shared" si="821"/>
        <v>8694.7846991463812</v>
      </c>
      <c r="F632" s="9">
        <f t="shared" si="822"/>
        <v>166.42447524515029</v>
      </c>
      <c r="G632" s="13">
        <f t="shared" si="815"/>
        <v>1.9140724124139516E-2</v>
      </c>
      <c r="H632" s="24" t="b">
        <f t="shared" si="823"/>
        <v>0</v>
      </c>
      <c r="I632" s="24" t="b">
        <f t="shared" si="824"/>
        <v>0</v>
      </c>
      <c r="J632" s="24" t="b">
        <f t="shared" si="825"/>
        <v>0</v>
      </c>
      <c r="K632" s="24">
        <f t="shared" si="826"/>
        <v>1.9472250337568883E-2</v>
      </c>
      <c r="L632" s="24">
        <f t="shared" si="827"/>
        <v>1.9472250337568883E-2</v>
      </c>
      <c r="M632" s="24" t="b">
        <f t="shared" si="828"/>
        <v>0</v>
      </c>
      <c r="N632" s="24" t="b">
        <f t="shared" si="829"/>
        <v>0</v>
      </c>
      <c r="O632" s="24" t="b">
        <f t="shared" si="830"/>
        <v>0</v>
      </c>
      <c r="P632" s="24">
        <f t="shared" si="831"/>
        <v>-6.1232080921636793</v>
      </c>
      <c r="Q632" s="24">
        <f t="shared" si="832"/>
        <v>-6.1232080921636793</v>
      </c>
      <c r="R632" s="48">
        <f t="shared" si="833"/>
        <v>166.42447524515029</v>
      </c>
      <c r="S632" s="49">
        <v>27.889955382774218</v>
      </c>
      <c r="T632" s="19">
        <f t="shared" si="816"/>
        <v>3.207664864376957E-3</v>
      </c>
      <c r="U632" s="28">
        <f t="shared" si="817"/>
        <v>3.1277323675543015E-3</v>
      </c>
      <c r="V632" s="30" t="b">
        <f t="shared" ref="V632:X632" si="891">IF(AND($D632&lt;V$2,$D632&gt;W$2),V$3 )</f>
        <v>0</v>
      </c>
      <c r="W632" s="30" t="b">
        <f t="shared" si="891"/>
        <v>0</v>
      </c>
      <c r="X632" s="30" t="b">
        <f t="shared" si="891"/>
        <v>0</v>
      </c>
      <c r="Y632" s="30">
        <f t="shared" si="835"/>
        <v>2.1268721667216761E-3</v>
      </c>
      <c r="Z632" s="30">
        <f t="shared" si="836"/>
        <v>2.1268721667216761E-3</v>
      </c>
      <c r="AA632" s="30" t="b">
        <f t="shared" si="837"/>
        <v>0</v>
      </c>
      <c r="AB632" s="30" t="b">
        <f t="shared" si="838"/>
        <v>0</v>
      </c>
      <c r="AC632" s="30" t="b">
        <f t="shared" si="839"/>
        <v>0</v>
      </c>
      <c r="AD632" s="30">
        <f t="shared" si="840"/>
        <v>8.9839778564273765</v>
      </c>
      <c r="AE632" s="30">
        <f t="shared" si="841"/>
        <v>8.9839778564273765</v>
      </c>
      <c r="AF632" s="49">
        <f t="shared" si="842"/>
        <v>27.889955382774218</v>
      </c>
    </row>
    <row r="633" spans="1:32" ht="16.5" x14ac:dyDescent="0.3">
      <c r="A633" s="2">
        <v>42913.124999993124</v>
      </c>
      <c r="B633" s="8">
        <v>8905.8470052083339</v>
      </c>
      <c r="C633" s="8">
        <f t="shared" si="819"/>
        <v>27.925575972886577</v>
      </c>
      <c r="D633" s="8">
        <f t="shared" si="820"/>
        <v>8877.9214292354482</v>
      </c>
      <c r="E633" s="8">
        <f t="shared" si="821"/>
        <v>8711.1715287802726</v>
      </c>
      <c r="F633" s="9">
        <f t="shared" si="822"/>
        <v>166.74990045517629</v>
      </c>
      <c r="G633" s="13">
        <f t="shared" si="815"/>
        <v>1.9142075196689923E-2</v>
      </c>
      <c r="H633" s="24" t="b">
        <f t="shared" si="823"/>
        <v>0</v>
      </c>
      <c r="I633" s="24" t="b">
        <f t="shared" si="824"/>
        <v>0</v>
      </c>
      <c r="J633" s="24" t="b">
        <f t="shared" si="825"/>
        <v>0</v>
      </c>
      <c r="K633" s="24">
        <f t="shared" si="826"/>
        <v>1.9472250337568883E-2</v>
      </c>
      <c r="L633" s="24">
        <f t="shared" si="827"/>
        <v>1.9472250337568883E-2</v>
      </c>
      <c r="M633" s="24" t="b">
        <f t="shared" si="828"/>
        <v>0</v>
      </c>
      <c r="N633" s="24" t="b">
        <f t="shared" si="829"/>
        <v>0</v>
      </c>
      <c r="O633" s="24" t="b">
        <f t="shared" si="830"/>
        <v>0</v>
      </c>
      <c r="P633" s="24">
        <f t="shared" si="831"/>
        <v>-6.1232080921636793</v>
      </c>
      <c r="Q633" s="24">
        <f t="shared" si="832"/>
        <v>-6.1232080921636793</v>
      </c>
      <c r="R633" s="48">
        <f t="shared" si="833"/>
        <v>166.74990045517629</v>
      </c>
      <c r="S633" s="49">
        <v>27.925575972886577</v>
      </c>
      <c r="T633" s="19">
        <f t="shared" si="816"/>
        <v>3.2057199058272571E-3</v>
      </c>
      <c r="U633" s="28">
        <f t="shared" si="817"/>
        <v>3.1258436141201021E-3</v>
      </c>
      <c r="V633" s="30" t="b">
        <f t="shared" ref="V633:X633" si="892">IF(AND($D633&lt;V$2,$D633&gt;W$2),V$3 )</f>
        <v>0</v>
      </c>
      <c r="W633" s="30" t="b">
        <f t="shared" si="892"/>
        <v>0</v>
      </c>
      <c r="X633" s="30" t="b">
        <f t="shared" si="892"/>
        <v>0</v>
      </c>
      <c r="Y633" s="30">
        <f t="shared" si="835"/>
        <v>2.1268721667216761E-3</v>
      </c>
      <c r="Z633" s="30">
        <f t="shared" si="836"/>
        <v>2.1268721667216761E-3</v>
      </c>
      <c r="AA633" s="30" t="b">
        <f t="shared" si="837"/>
        <v>0</v>
      </c>
      <c r="AB633" s="30" t="b">
        <f t="shared" si="838"/>
        <v>0</v>
      </c>
      <c r="AC633" s="30" t="b">
        <f t="shared" si="839"/>
        <v>0</v>
      </c>
      <c r="AD633" s="30">
        <f t="shared" si="840"/>
        <v>8.9839778564273765</v>
      </c>
      <c r="AE633" s="30">
        <f t="shared" si="841"/>
        <v>8.9839778564273765</v>
      </c>
      <c r="AF633" s="49">
        <f t="shared" si="842"/>
        <v>27.925575972886577</v>
      </c>
    </row>
    <row r="634" spans="1:32" ht="16.5" x14ac:dyDescent="0.3">
      <c r="A634" s="2">
        <v>42913.166666659788</v>
      </c>
      <c r="B634" s="8">
        <v>9290.3255674913198</v>
      </c>
      <c r="C634" s="8">
        <f t="shared" si="819"/>
        <v>28.743312725707426</v>
      </c>
      <c r="D634" s="8">
        <f t="shared" si="820"/>
        <v>9261.5822547656117</v>
      </c>
      <c r="E634" s="8">
        <f t="shared" si="821"/>
        <v>9087.3616146709937</v>
      </c>
      <c r="F634" s="9">
        <f t="shared" si="822"/>
        <v>174.22064009461798</v>
      </c>
      <c r="G634" s="13">
        <f t="shared" si="815"/>
        <v>1.9171751657087063E-2</v>
      </c>
      <c r="H634" s="24" t="b">
        <f t="shared" si="823"/>
        <v>0</v>
      </c>
      <c r="I634" s="24" t="b">
        <f t="shared" si="824"/>
        <v>0</v>
      </c>
      <c r="J634" s="24" t="b">
        <f t="shared" si="825"/>
        <v>0</v>
      </c>
      <c r="K634" s="24">
        <f t="shared" si="826"/>
        <v>1.9472250337568883E-2</v>
      </c>
      <c r="L634" s="24">
        <f t="shared" si="827"/>
        <v>1.9472250337568883E-2</v>
      </c>
      <c r="M634" s="24" t="b">
        <f t="shared" si="828"/>
        <v>0</v>
      </c>
      <c r="N634" s="24" t="b">
        <f t="shared" si="829"/>
        <v>0</v>
      </c>
      <c r="O634" s="24" t="b">
        <f t="shared" si="830"/>
        <v>0</v>
      </c>
      <c r="P634" s="24">
        <f t="shared" si="831"/>
        <v>-6.1232080921636793</v>
      </c>
      <c r="Q634" s="24">
        <f t="shared" si="832"/>
        <v>-6.1232080921636793</v>
      </c>
      <c r="R634" s="48">
        <f t="shared" si="833"/>
        <v>174.22064009461798</v>
      </c>
      <c r="S634" s="49">
        <v>28.743312725707426</v>
      </c>
      <c r="T634" s="19">
        <f t="shared" si="816"/>
        <v>3.1629986727174028E-3</v>
      </c>
      <c r="U634" s="28">
        <f t="shared" si="817"/>
        <v>3.0843545739558946E-3</v>
      </c>
      <c r="V634" s="30" t="b">
        <f t="shared" ref="V634:X634" si="893">IF(AND($D634&lt;V$2,$D634&gt;W$2),V$3 )</f>
        <v>0</v>
      </c>
      <c r="W634" s="30" t="b">
        <f t="shared" si="893"/>
        <v>0</v>
      </c>
      <c r="X634" s="30" t="b">
        <f t="shared" si="893"/>
        <v>0</v>
      </c>
      <c r="Y634" s="30">
        <f t="shared" si="835"/>
        <v>2.1268721667216761E-3</v>
      </c>
      <c r="Z634" s="30">
        <f t="shared" si="836"/>
        <v>2.1268721667216761E-3</v>
      </c>
      <c r="AA634" s="30" t="b">
        <f t="shared" si="837"/>
        <v>0</v>
      </c>
      <c r="AB634" s="30" t="b">
        <f t="shared" si="838"/>
        <v>0</v>
      </c>
      <c r="AC634" s="30" t="b">
        <f t="shared" si="839"/>
        <v>0</v>
      </c>
      <c r="AD634" s="30">
        <f t="shared" si="840"/>
        <v>8.9839778564273765</v>
      </c>
      <c r="AE634" s="30">
        <f t="shared" si="841"/>
        <v>8.9839778564273765</v>
      </c>
      <c r="AF634" s="49">
        <f t="shared" si="842"/>
        <v>28.743312725707426</v>
      </c>
    </row>
    <row r="635" spans="1:32" ht="16.5" x14ac:dyDescent="0.3">
      <c r="A635" s="2">
        <v>42913.208333326453</v>
      </c>
      <c r="B635" s="8">
        <v>9919.3954155815973</v>
      </c>
      <c r="C635" s="8">
        <f t="shared" si="819"/>
        <v>30.081263876534468</v>
      </c>
      <c r="D635" s="8">
        <f t="shared" si="820"/>
        <v>9889.3141517050626</v>
      </c>
      <c r="E635" s="8">
        <f t="shared" si="821"/>
        <v>9702.8701589683624</v>
      </c>
      <c r="F635" s="9">
        <f t="shared" si="822"/>
        <v>186.44399273669995</v>
      </c>
      <c r="G635" s="13">
        <f t="shared" si="815"/>
        <v>1.9215344499314956E-2</v>
      </c>
      <c r="H635" s="24" t="b">
        <f t="shared" si="823"/>
        <v>0</v>
      </c>
      <c r="I635" s="24" t="b">
        <f t="shared" si="824"/>
        <v>0</v>
      </c>
      <c r="J635" s="24" t="b">
        <f t="shared" si="825"/>
        <v>0</v>
      </c>
      <c r="K635" s="24">
        <f t="shared" si="826"/>
        <v>1.9472250337568883E-2</v>
      </c>
      <c r="L635" s="24">
        <f t="shared" si="827"/>
        <v>1.9472250337568883E-2</v>
      </c>
      <c r="M635" s="24" t="b">
        <f t="shared" si="828"/>
        <v>0</v>
      </c>
      <c r="N635" s="24" t="b">
        <f t="shared" si="829"/>
        <v>0</v>
      </c>
      <c r="O635" s="24" t="b">
        <f t="shared" si="830"/>
        <v>0</v>
      </c>
      <c r="P635" s="24">
        <f t="shared" si="831"/>
        <v>-6.1232080921636793</v>
      </c>
      <c r="Q635" s="24">
        <f t="shared" si="832"/>
        <v>-6.1232080921636793</v>
      </c>
      <c r="R635" s="48">
        <f t="shared" si="833"/>
        <v>186.44399273669995</v>
      </c>
      <c r="S635" s="49">
        <v>30.081263876534468</v>
      </c>
      <c r="T635" s="19">
        <f t="shared" si="816"/>
        <v>3.100243884922067E-3</v>
      </c>
      <c r="U635" s="28">
        <f t="shared" si="817"/>
        <v>3.02340161655344E-3</v>
      </c>
      <c r="V635" s="30" t="b">
        <f t="shared" ref="V635:X635" si="894">IF(AND($D635&lt;V$2,$D635&gt;W$2),V$3 )</f>
        <v>0</v>
      </c>
      <c r="W635" s="30" t="b">
        <f t="shared" si="894"/>
        <v>0</v>
      </c>
      <c r="X635" s="30" t="b">
        <f t="shared" si="894"/>
        <v>0</v>
      </c>
      <c r="Y635" s="30">
        <f t="shared" si="835"/>
        <v>2.1268721667216761E-3</v>
      </c>
      <c r="Z635" s="30">
        <f t="shared" si="836"/>
        <v>2.1268721667216761E-3</v>
      </c>
      <c r="AA635" s="30" t="b">
        <f t="shared" si="837"/>
        <v>0</v>
      </c>
      <c r="AB635" s="30" t="b">
        <f t="shared" si="838"/>
        <v>0</v>
      </c>
      <c r="AC635" s="30" t="b">
        <f t="shared" si="839"/>
        <v>0</v>
      </c>
      <c r="AD635" s="30">
        <f t="shared" si="840"/>
        <v>8.9839778564273765</v>
      </c>
      <c r="AE635" s="30">
        <f t="shared" si="841"/>
        <v>8.9839778564273765</v>
      </c>
      <c r="AF635" s="49">
        <f t="shared" si="842"/>
        <v>30.081263876534468</v>
      </c>
    </row>
    <row r="636" spans="1:32" ht="16.5" x14ac:dyDescent="0.3">
      <c r="A636" s="2">
        <v>42913.249999993117</v>
      </c>
      <c r="B636" s="8">
        <v>10624.953528645834</v>
      </c>
      <c r="C636" s="8">
        <f t="shared" si="819"/>
        <v>31.133111679031519</v>
      </c>
      <c r="D636" s="8">
        <f t="shared" si="820"/>
        <v>10593.820416966802</v>
      </c>
      <c r="E636" s="8">
        <f t="shared" si="821"/>
        <v>10389.789763913734</v>
      </c>
      <c r="F636" s="9">
        <f t="shared" si="822"/>
        <v>204.03065305306808</v>
      </c>
      <c r="G636" s="13">
        <f t="shared" si="815"/>
        <v>1.9637611317383549E-2</v>
      </c>
      <c r="H636" s="24" t="b">
        <f t="shared" si="823"/>
        <v>0</v>
      </c>
      <c r="I636" s="24" t="b">
        <f t="shared" si="824"/>
        <v>0</v>
      </c>
      <c r="J636" s="24">
        <f t="shared" si="825"/>
        <v>2.8413894797919583E-2</v>
      </c>
      <c r="K636" s="24" t="b">
        <f t="shared" si="826"/>
        <v>0</v>
      </c>
      <c r="L636" s="24">
        <f t="shared" si="827"/>
        <v>2.8413894797919583E-2</v>
      </c>
      <c r="M636" s="24" t="b">
        <f t="shared" si="828"/>
        <v>0</v>
      </c>
      <c r="N636" s="24" t="b">
        <f t="shared" si="829"/>
        <v>0</v>
      </c>
      <c r="O636" s="24">
        <f t="shared" si="830"/>
        <v>-96.981045782679246</v>
      </c>
      <c r="P636" s="24" t="b">
        <f t="shared" si="831"/>
        <v>0</v>
      </c>
      <c r="Q636" s="24">
        <f t="shared" si="832"/>
        <v>-96.981045782679246</v>
      </c>
      <c r="R636" s="48">
        <f t="shared" si="833"/>
        <v>204.03065305306808</v>
      </c>
      <c r="S636" s="49">
        <v>31.133111679031519</v>
      </c>
      <c r="T636" s="19">
        <f t="shared" si="816"/>
        <v>2.996510265026188E-3</v>
      </c>
      <c r="U636" s="28">
        <f t="shared" si="817"/>
        <v>2.9216271160199935E-3</v>
      </c>
      <c r="V636" s="30" t="b">
        <f t="shared" ref="V636:X636" si="895">IF(AND($D636&lt;V$2,$D636&gt;W$2),V$3 )</f>
        <v>0</v>
      </c>
      <c r="W636" s="30" t="b">
        <f t="shared" si="895"/>
        <v>0</v>
      </c>
      <c r="X636" s="30">
        <f t="shared" si="895"/>
        <v>4.7702342923554032E-4</v>
      </c>
      <c r="Y636" s="30" t="b">
        <f t="shared" si="835"/>
        <v>0</v>
      </c>
      <c r="Z636" s="30">
        <f t="shared" si="836"/>
        <v>4.7702342923554032E-4</v>
      </c>
      <c r="AA636" s="30" t="b">
        <f t="shared" si="837"/>
        <v>0</v>
      </c>
      <c r="AB636" s="30" t="b">
        <f t="shared" si="838"/>
        <v>0</v>
      </c>
      <c r="AC636" s="30">
        <f t="shared" si="839"/>
        <v>26.064759911328629</v>
      </c>
      <c r="AD636" s="30" t="b">
        <f t="shared" si="840"/>
        <v>0</v>
      </c>
      <c r="AE636" s="30">
        <f t="shared" si="841"/>
        <v>26.064759911328629</v>
      </c>
      <c r="AF636" s="49">
        <f t="shared" si="842"/>
        <v>31.133111679031519</v>
      </c>
    </row>
    <row r="637" spans="1:32" ht="16.5" x14ac:dyDescent="0.3">
      <c r="A637" s="2">
        <v>42913.291666659781</v>
      </c>
      <c r="B637" s="8">
        <v>11179.325366753472</v>
      </c>
      <c r="C637" s="8">
        <f t="shared" si="819"/>
        <v>31.397560034317234</v>
      </c>
      <c r="D637" s="8">
        <f t="shared" si="820"/>
        <v>11147.927806719155</v>
      </c>
      <c r="E637" s="8">
        <f t="shared" si="821"/>
        <v>10928.152804586914</v>
      </c>
      <c r="F637" s="9">
        <f t="shared" si="822"/>
        <v>219.77500213224124</v>
      </c>
      <c r="G637" s="13">
        <f t="shared" si="815"/>
        <v>2.0110901271438504E-2</v>
      </c>
      <c r="H637" s="24" t="b">
        <f t="shared" si="823"/>
        <v>0</v>
      </c>
      <c r="I637" s="24" t="b">
        <f t="shared" si="824"/>
        <v>0</v>
      </c>
      <c r="J637" s="24">
        <f t="shared" si="825"/>
        <v>2.8413894797919583E-2</v>
      </c>
      <c r="K637" s="24" t="b">
        <f t="shared" si="826"/>
        <v>0</v>
      </c>
      <c r="L637" s="24">
        <f t="shared" si="827"/>
        <v>2.8413894797919583E-2</v>
      </c>
      <c r="M637" s="24" t="b">
        <f t="shared" si="828"/>
        <v>0</v>
      </c>
      <c r="N637" s="24" t="b">
        <f t="shared" si="829"/>
        <v>0</v>
      </c>
      <c r="O637" s="24">
        <f t="shared" si="830"/>
        <v>-96.981045782679246</v>
      </c>
      <c r="P637" s="24" t="b">
        <f t="shared" si="831"/>
        <v>0</v>
      </c>
      <c r="Q637" s="24">
        <f t="shared" si="832"/>
        <v>-96.981045782679246</v>
      </c>
      <c r="R637" s="48">
        <f t="shared" si="833"/>
        <v>219.77500213224124</v>
      </c>
      <c r="S637" s="49">
        <v>31.397560034317234</v>
      </c>
      <c r="T637" s="19">
        <f t="shared" si="816"/>
        <v>2.8730894045642021E-3</v>
      </c>
      <c r="U637" s="28">
        <f t="shared" si="817"/>
        <v>2.8006721992293129E-3</v>
      </c>
      <c r="V637" s="30" t="b">
        <f t="shared" ref="V637:X637" si="896">IF(AND($D637&lt;V$2,$D637&gt;W$2),V$3 )</f>
        <v>0</v>
      </c>
      <c r="W637" s="30" t="b">
        <f t="shared" si="896"/>
        <v>0</v>
      </c>
      <c r="X637" s="30">
        <f t="shared" si="896"/>
        <v>4.7702342923554032E-4</v>
      </c>
      <c r="Y637" s="30" t="b">
        <f t="shared" si="835"/>
        <v>0</v>
      </c>
      <c r="Z637" s="30">
        <f t="shared" si="836"/>
        <v>4.7702342923554032E-4</v>
      </c>
      <c r="AA637" s="30" t="b">
        <f t="shared" si="837"/>
        <v>0</v>
      </c>
      <c r="AB637" s="30" t="b">
        <f t="shared" si="838"/>
        <v>0</v>
      </c>
      <c r="AC637" s="30">
        <f t="shared" si="839"/>
        <v>26.064759911328629</v>
      </c>
      <c r="AD637" s="30" t="b">
        <f t="shared" si="840"/>
        <v>0</v>
      </c>
      <c r="AE637" s="30">
        <f t="shared" si="841"/>
        <v>26.064759911328629</v>
      </c>
      <c r="AF637" s="49">
        <f t="shared" si="842"/>
        <v>31.397560034317234</v>
      </c>
    </row>
    <row r="638" spans="1:32" ht="16.5" x14ac:dyDescent="0.3">
      <c r="A638" s="2">
        <v>42913.333333326445</v>
      </c>
      <c r="B638" s="8">
        <v>11755.597278645833</v>
      </c>
      <c r="C638" s="8">
        <f t="shared" si="819"/>
        <v>31.672455237900252</v>
      </c>
      <c r="D638" s="8">
        <f t="shared" si="820"/>
        <v>11723.924823407933</v>
      </c>
      <c r="E638" s="8">
        <f t="shared" si="821"/>
        <v>11487.783502639582</v>
      </c>
      <c r="F638" s="9">
        <f t="shared" si="822"/>
        <v>236.1413207683517</v>
      </c>
      <c r="G638" s="13">
        <f t="shared" si="815"/>
        <v>2.0555864472384319E-2</v>
      </c>
      <c r="H638" s="24" t="b">
        <f t="shared" si="823"/>
        <v>0</v>
      </c>
      <c r="I638" s="24" t="b">
        <f t="shared" si="824"/>
        <v>0</v>
      </c>
      <c r="J638" s="24">
        <f t="shared" si="825"/>
        <v>2.8413894797919583E-2</v>
      </c>
      <c r="K638" s="24" t="b">
        <f t="shared" si="826"/>
        <v>0</v>
      </c>
      <c r="L638" s="24">
        <f t="shared" si="827"/>
        <v>2.8413894797919583E-2</v>
      </c>
      <c r="M638" s="24" t="b">
        <f t="shared" si="828"/>
        <v>0</v>
      </c>
      <c r="N638" s="24" t="b">
        <f t="shared" si="829"/>
        <v>0</v>
      </c>
      <c r="O638" s="24">
        <f t="shared" si="830"/>
        <v>-96.981045782679246</v>
      </c>
      <c r="P638" s="24" t="b">
        <f t="shared" si="831"/>
        <v>0</v>
      </c>
      <c r="Q638" s="24">
        <f t="shared" si="832"/>
        <v>-96.981045782679246</v>
      </c>
      <c r="R638" s="48">
        <f t="shared" si="833"/>
        <v>236.1413207683517</v>
      </c>
      <c r="S638" s="49">
        <v>31.672455237900252</v>
      </c>
      <c r="T638" s="19">
        <f t="shared" si="816"/>
        <v>2.757055373703968E-3</v>
      </c>
      <c r="U638" s="28">
        <f t="shared" si="817"/>
        <v>2.6870052143504008E-3</v>
      </c>
      <c r="V638" s="30" t="b">
        <f t="shared" ref="V638:X638" si="897">IF(AND($D638&lt;V$2,$D638&gt;W$2),V$3 )</f>
        <v>0</v>
      </c>
      <c r="W638" s="30" t="b">
        <f t="shared" si="897"/>
        <v>0</v>
      </c>
      <c r="X638" s="30">
        <f t="shared" si="897"/>
        <v>4.7702342923554032E-4</v>
      </c>
      <c r="Y638" s="30" t="b">
        <f t="shared" si="835"/>
        <v>0</v>
      </c>
      <c r="Z638" s="30">
        <f t="shared" si="836"/>
        <v>4.7702342923554032E-4</v>
      </c>
      <c r="AA638" s="30" t="b">
        <f t="shared" si="837"/>
        <v>0</v>
      </c>
      <c r="AB638" s="30" t="b">
        <f t="shared" si="838"/>
        <v>0</v>
      </c>
      <c r="AC638" s="30">
        <f t="shared" si="839"/>
        <v>26.064759911328629</v>
      </c>
      <c r="AD638" s="30" t="b">
        <f t="shared" si="840"/>
        <v>0</v>
      </c>
      <c r="AE638" s="30">
        <f t="shared" si="841"/>
        <v>26.064759911328629</v>
      </c>
      <c r="AF638" s="49">
        <f t="shared" si="842"/>
        <v>31.672455237900252</v>
      </c>
    </row>
    <row r="639" spans="1:32" ht="16.5" x14ac:dyDescent="0.3">
      <c r="A639" s="2">
        <v>42913.37499999311</v>
      </c>
      <c r="B639" s="8">
        <v>12409.874914279513</v>
      </c>
      <c r="C639" s="8">
        <f t="shared" si="819"/>
        <v>31.984560999322348</v>
      </c>
      <c r="D639" s="8">
        <f t="shared" si="820"/>
        <v>12377.890353280191</v>
      </c>
      <c r="E639" s="8">
        <f t="shared" si="821"/>
        <v>12123.167324744583</v>
      </c>
      <c r="F639" s="9">
        <f t="shared" si="822"/>
        <v>254.72302853560774</v>
      </c>
      <c r="G639" s="13">
        <f t="shared" si="815"/>
        <v>2.1011260647676853E-2</v>
      </c>
      <c r="H639" s="24" t="b">
        <f t="shared" si="823"/>
        <v>0</v>
      </c>
      <c r="I639" s="24" t="b">
        <f t="shared" si="824"/>
        <v>0</v>
      </c>
      <c r="J639" s="24">
        <f t="shared" si="825"/>
        <v>2.8413894797919583E-2</v>
      </c>
      <c r="K639" s="24" t="b">
        <f t="shared" si="826"/>
        <v>0</v>
      </c>
      <c r="L639" s="24">
        <f t="shared" si="827"/>
        <v>2.8413894797919583E-2</v>
      </c>
      <c r="M639" s="24" t="b">
        <f t="shared" si="828"/>
        <v>0</v>
      </c>
      <c r="N639" s="24" t="b">
        <f t="shared" si="829"/>
        <v>0</v>
      </c>
      <c r="O639" s="24">
        <f t="shared" si="830"/>
        <v>-96.981045782679246</v>
      </c>
      <c r="P639" s="24" t="b">
        <f t="shared" si="831"/>
        <v>0</v>
      </c>
      <c r="Q639" s="24">
        <f t="shared" si="832"/>
        <v>-96.981045782679246</v>
      </c>
      <c r="R639" s="48">
        <f t="shared" si="833"/>
        <v>254.72302853560774</v>
      </c>
      <c r="S639" s="49">
        <v>31.984560999322348</v>
      </c>
      <c r="T639" s="19">
        <f t="shared" si="816"/>
        <v>2.6383007132169739E-3</v>
      </c>
      <c r="U639" s="28">
        <f t="shared" si="817"/>
        <v>2.5707219296981763E-3</v>
      </c>
      <c r="V639" s="30" t="b">
        <f t="shared" ref="V639:X639" si="898">IF(AND($D639&lt;V$2,$D639&gt;W$2),V$3 )</f>
        <v>0</v>
      </c>
      <c r="W639" s="30" t="b">
        <f t="shared" si="898"/>
        <v>0</v>
      </c>
      <c r="X639" s="30">
        <f t="shared" si="898"/>
        <v>4.7702342923554032E-4</v>
      </c>
      <c r="Y639" s="30" t="b">
        <f t="shared" si="835"/>
        <v>0</v>
      </c>
      <c r="Z639" s="30">
        <f t="shared" si="836"/>
        <v>4.7702342923554032E-4</v>
      </c>
      <c r="AA639" s="30" t="b">
        <f t="shared" si="837"/>
        <v>0</v>
      </c>
      <c r="AB639" s="30" t="b">
        <f t="shared" si="838"/>
        <v>0</v>
      </c>
      <c r="AC639" s="30">
        <f t="shared" si="839"/>
        <v>26.064759911328629</v>
      </c>
      <c r="AD639" s="30" t="b">
        <f t="shared" si="840"/>
        <v>0</v>
      </c>
      <c r="AE639" s="30">
        <f t="shared" si="841"/>
        <v>26.064759911328629</v>
      </c>
      <c r="AF639" s="49">
        <f t="shared" si="842"/>
        <v>31.984560999322348</v>
      </c>
    </row>
    <row r="640" spans="1:32" ht="16.5" x14ac:dyDescent="0.3">
      <c r="A640" s="2">
        <v>42913.416666659774</v>
      </c>
      <c r="B640" s="8">
        <v>13102.354635416666</v>
      </c>
      <c r="C640" s="8">
        <f t="shared" si="819"/>
        <v>32.314890050575265</v>
      </c>
      <c r="D640" s="8">
        <f t="shared" si="820"/>
        <v>13070.039745366092</v>
      </c>
      <c r="E640" s="8">
        <f t="shared" si="821"/>
        <v>12795.650056819311</v>
      </c>
      <c r="F640" s="9">
        <f t="shared" si="822"/>
        <v>274.38968854678052</v>
      </c>
      <c r="G640" s="13">
        <f t="shared" si="815"/>
        <v>2.1443981925759789E-2</v>
      </c>
      <c r="H640" s="24" t="b">
        <f t="shared" si="823"/>
        <v>0</v>
      </c>
      <c r="I640" s="24" t="b">
        <f t="shared" si="824"/>
        <v>0</v>
      </c>
      <c r="J640" s="24">
        <f t="shared" si="825"/>
        <v>2.8413894797919583E-2</v>
      </c>
      <c r="K640" s="24" t="b">
        <f t="shared" si="826"/>
        <v>0</v>
      </c>
      <c r="L640" s="24">
        <f t="shared" si="827"/>
        <v>2.8413894797919583E-2</v>
      </c>
      <c r="M640" s="24" t="b">
        <f t="shared" si="828"/>
        <v>0</v>
      </c>
      <c r="N640" s="24" t="b">
        <f t="shared" si="829"/>
        <v>0</v>
      </c>
      <c r="O640" s="24">
        <f t="shared" si="830"/>
        <v>-96.981045782679246</v>
      </c>
      <c r="P640" s="24" t="b">
        <f t="shared" si="831"/>
        <v>0</v>
      </c>
      <c r="Q640" s="24">
        <f t="shared" si="832"/>
        <v>-96.981045782679246</v>
      </c>
      <c r="R640" s="48">
        <f t="shared" si="833"/>
        <v>274.38968854678052</v>
      </c>
      <c r="S640" s="49">
        <v>32.314890050575265</v>
      </c>
      <c r="T640" s="19">
        <f t="shared" si="816"/>
        <v>2.52545903545974E-3</v>
      </c>
      <c r="U640" s="28">
        <f t="shared" si="817"/>
        <v>2.4602743135576318E-3</v>
      </c>
      <c r="V640" s="30" t="b">
        <f t="shared" ref="V640:X640" si="899">IF(AND($D640&lt;V$2,$D640&gt;W$2),V$3 )</f>
        <v>0</v>
      </c>
      <c r="W640" s="30" t="b">
        <f t="shared" si="899"/>
        <v>0</v>
      </c>
      <c r="X640" s="30">
        <f t="shared" si="899"/>
        <v>4.7702342923554032E-4</v>
      </c>
      <c r="Y640" s="30" t="b">
        <f t="shared" si="835"/>
        <v>0</v>
      </c>
      <c r="Z640" s="30">
        <f t="shared" si="836"/>
        <v>4.7702342923554032E-4</v>
      </c>
      <c r="AA640" s="30" t="b">
        <f t="shared" si="837"/>
        <v>0</v>
      </c>
      <c r="AB640" s="30" t="b">
        <f t="shared" si="838"/>
        <v>0</v>
      </c>
      <c r="AC640" s="30">
        <f t="shared" si="839"/>
        <v>26.064759911328629</v>
      </c>
      <c r="AD640" s="30" t="b">
        <f t="shared" si="840"/>
        <v>0</v>
      </c>
      <c r="AE640" s="30">
        <f t="shared" si="841"/>
        <v>26.064759911328629</v>
      </c>
      <c r="AF640" s="49">
        <f t="shared" si="842"/>
        <v>32.314890050575265</v>
      </c>
    </row>
    <row r="641" spans="1:32" ht="16.5" x14ac:dyDescent="0.3">
      <c r="A641" s="2">
        <v>42913.458333326438</v>
      </c>
      <c r="B641" s="8">
        <v>13662.280033637153</v>
      </c>
      <c r="C641" s="8">
        <f t="shared" si="819"/>
        <v>32.581987584150475</v>
      </c>
      <c r="D641" s="8">
        <f t="shared" si="820"/>
        <v>13629.698046053003</v>
      </c>
      <c r="E641" s="8">
        <f t="shared" si="821"/>
        <v>13339.406285427722</v>
      </c>
      <c r="F641" s="9">
        <f t="shared" si="822"/>
        <v>290.29176062528086</v>
      </c>
      <c r="G641" s="13">
        <f t="shared" si="815"/>
        <v>2.1761970091757558E-2</v>
      </c>
      <c r="H641" s="24" t="b">
        <f t="shared" si="823"/>
        <v>0</v>
      </c>
      <c r="I641" s="24" t="b">
        <f t="shared" si="824"/>
        <v>0</v>
      </c>
      <c r="J641" s="24">
        <f t="shared" si="825"/>
        <v>2.8413894797919583E-2</v>
      </c>
      <c r="K641" s="24" t="b">
        <f t="shared" si="826"/>
        <v>0</v>
      </c>
      <c r="L641" s="24">
        <f t="shared" si="827"/>
        <v>2.8413894797919583E-2</v>
      </c>
      <c r="M641" s="24" t="b">
        <f t="shared" si="828"/>
        <v>0</v>
      </c>
      <c r="N641" s="24" t="b">
        <f t="shared" si="829"/>
        <v>0</v>
      </c>
      <c r="O641" s="24">
        <f t="shared" si="830"/>
        <v>-96.981045782679246</v>
      </c>
      <c r="P641" s="24" t="b">
        <f t="shared" si="831"/>
        <v>0</v>
      </c>
      <c r="Q641" s="24">
        <f t="shared" si="832"/>
        <v>-96.981045782679246</v>
      </c>
      <c r="R641" s="48">
        <f t="shared" si="833"/>
        <v>290.29176062528086</v>
      </c>
      <c r="S641" s="49">
        <v>32.581987584150475</v>
      </c>
      <c r="T641" s="19">
        <f t="shared" si="816"/>
        <v>2.4425365632459819E-3</v>
      </c>
      <c r="U641" s="28">
        <f t="shared" si="817"/>
        <v>2.3791395293842345E-3</v>
      </c>
      <c r="V641" s="30" t="b">
        <f t="shared" ref="V641:X641" si="900">IF(AND($D641&lt;V$2,$D641&gt;W$2),V$3 )</f>
        <v>0</v>
      </c>
      <c r="W641" s="30" t="b">
        <f t="shared" si="900"/>
        <v>0</v>
      </c>
      <c r="X641" s="30">
        <f t="shared" si="900"/>
        <v>4.7702342923554032E-4</v>
      </c>
      <c r="Y641" s="30" t="b">
        <f t="shared" si="835"/>
        <v>0</v>
      </c>
      <c r="Z641" s="30">
        <f t="shared" si="836"/>
        <v>4.7702342923554032E-4</v>
      </c>
      <c r="AA641" s="30" t="b">
        <f t="shared" si="837"/>
        <v>0</v>
      </c>
      <c r="AB641" s="30" t="b">
        <f t="shared" si="838"/>
        <v>0</v>
      </c>
      <c r="AC641" s="30">
        <f t="shared" si="839"/>
        <v>26.064759911328629</v>
      </c>
      <c r="AD641" s="30" t="b">
        <f t="shared" si="840"/>
        <v>0</v>
      </c>
      <c r="AE641" s="30">
        <f t="shared" si="841"/>
        <v>26.064759911328629</v>
      </c>
      <c r="AF641" s="49">
        <f t="shared" si="842"/>
        <v>32.581987584150475</v>
      </c>
    </row>
    <row r="642" spans="1:32" ht="16.5" x14ac:dyDescent="0.3">
      <c r="A642" s="2">
        <v>42913.499999993102</v>
      </c>
      <c r="B642" s="8">
        <v>14261.906542968751</v>
      </c>
      <c r="C642" s="8">
        <f t="shared" si="819"/>
        <v>32.868023477892372</v>
      </c>
      <c r="D642" s="8">
        <f t="shared" si="820"/>
        <v>14229.038519490858</v>
      </c>
      <c r="E642" s="8">
        <f t="shared" si="821"/>
        <v>13921.717161705179</v>
      </c>
      <c r="F642" s="9">
        <f t="shared" si="822"/>
        <v>307.32135778567942</v>
      </c>
      <c r="G642" s="13">
        <f t="shared" si="815"/>
        <v>2.2074960596889303E-2</v>
      </c>
      <c r="H642" s="24" t="b">
        <f t="shared" si="823"/>
        <v>0</v>
      </c>
      <c r="I642" s="24" t="b">
        <f t="shared" si="824"/>
        <v>0</v>
      </c>
      <c r="J642" s="24">
        <f t="shared" si="825"/>
        <v>2.8413894797919583E-2</v>
      </c>
      <c r="K642" s="24" t="b">
        <f t="shared" si="826"/>
        <v>0</v>
      </c>
      <c r="L642" s="24">
        <f t="shared" si="827"/>
        <v>2.8413894797919583E-2</v>
      </c>
      <c r="M642" s="24" t="b">
        <f t="shared" si="828"/>
        <v>0</v>
      </c>
      <c r="N642" s="24" t="b">
        <f t="shared" si="829"/>
        <v>0</v>
      </c>
      <c r="O642" s="24">
        <f t="shared" si="830"/>
        <v>-96.981045782679246</v>
      </c>
      <c r="P642" s="24" t="b">
        <f t="shared" si="831"/>
        <v>0</v>
      </c>
      <c r="Q642" s="24">
        <f t="shared" si="832"/>
        <v>-96.981045782679246</v>
      </c>
      <c r="R642" s="48">
        <f t="shared" si="833"/>
        <v>307.32135778567942</v>
      </c>
      <c r="S642" s="49">
        <v>32.868023477892372</v>
      </c>
      <c r="T642" s="19">
        <f t="shared" si="816"/>
        <v>2.3609173420289903E-3</v>
      </c>
      <c r="U642" s="28">
        <f t="shared" si="817"/>
        <v>2.2993033800646091E-3</v>
      </c>
      <c r="V642" s="30" t="b">
        <f t="shared" ref="V642:X642" si="901">IF(AND($D642&lt;V$2,$D642&gt;W$2),V$3 )</f>
        <v>0</v>
      </c>
      <c r="W642" s="30" t="b">
        <f t="shared" si="901"/>
        <v>0</v>
      </c>
      <c r="X642" s="30">
        <f t="shared" si="901"/>
        <v>4.7702342923554032E-4</v>
      </c>
      <c r="Y642" s="30" t="b">
        <f t="shared" si="835"/>
        <v>0</v>
      </c>
      <c r="Z642" s="30">
        <f t="shared" si="836"/>
        <v>4.7702342923554032E-4</v>
      </c>
      <c r="AA642" s="30" t="b">
        <f t="shared" si="837"/>
        <v>0</v>
      </c>
      <c r="AB642" s="30" t="b">
        <f t="shared" si="838"/>
        <v>0</v>
      </c>
      <c r="AC642" s="30">
        <f t="shared" si="839"/>
        <v>26.064759911328629</v>
      </c>
      <c r="AD642" s="30" t="b">
        <f t="shared" si="840"/>
        <v>0</v>
      </c>
      <c r="AE642" s="30">
        <f t="shared" si="841"/>
        <v>26.064759911328629</v>
      </c>
      <c r="AF642" s="49">
        <f t="shared" si="842"/>
        <v>32.868023477892372</v>
      </c>
    </row>
    <row r="643" spans="1:32" ht="16.5" x14ac:dyDescent="0.3">
      <c r="A643" s="2">
        <v>42913.541666659767</v>
      </c>
      <c r="B643" s="8">
        <v>14718.073136935764</v>
      </c>
      <c r="C643" s="8">
        <f t="shared" si="819"/>
        <v>33.19025676778012</v>
      </c>
      <c r="D643" s="8">
        <f t="shared" si="820"/>
        <v>14684.882880167983</v>
      </c>
      <c r="E643" s="8">
        <f t="shared" si="821"/>
        <v>14362.862258526009</v>
      </c>
      <c r="F643" s="9">
        <f t="shared" si="822"/>
        <v>322.02062164197315</v>
      </c>
      <c r="G643" s="13">
        <f t="shared" si="815"/>
        <v>2.2420365512508963E-2</v>
      </c>
      <c r="H643" s="24" t="b">
        <f t="shared" si="823"/>
        <v>0</v>
      </c>
      <c r="I643" s="24">
        <f t="shared" si="824"/>
        <v>3.3608777590990367E-2</v>
      </c>
      <c r="J643" s="24" t="b">
        <f t="shared" si="825"/>
        <v>0</v>
      </c>
      <c r="K643" s="24" t="b">
        <f t="shared" si="826"/>
        <v>0</v>
      </c>
      <c r="L643" s="24">
        <f t="shared" si="827"/>
        <v>3.3608777590990367E-2</v>
      </c>
      <c r="M643" s="24" t="b">
        <f t="shared" si="828"/>
        <v>0</v>
      </c>
      <c r="N643" s="24">
        <f t="shared" si="829"/>
        <v>-171.52034102733461</v>
      </c>
      <c r="O643" s="24" t="b">
        <f t="shared" si="830"/>
        <v>0</v>
      </c>
      <c r="P643" s="24" t="b">
        <f t="shared" si="831"/>
        <v>0</v>
      </c>
      <c r="Q643" s="24">
        <f t="shared" si="832"/>
        <v>-171.52034102733461</v>
      </c>
      <c r="R643" s="48">
        <f t="shared" si="833"/>
        <v>322.02062164197315</v>
      </c>
      <c r="S643" s="49">
        <v>33.19025676778012</v>
      </c>
      <c r="T643" s="19">
        <f t="shared" si="816"/>
        <v>2.310838617705039E-3</v>
      </c>
      <c r="U643" s="28">
        <f t="shared" si="817"/>
        <v>2.2499941789356909E-3</v>
      </c>
      <c r="V643" s="30" t="b">
        <f t="shared" ref="V643:X643" si="902">IF(AND($D643&lt;V$2,$D643&gt;W$2),V$3 )</f>
        <v>0</v>
      </c>
      <c r="W643" s="30">
        <f t="shared" si="902"/>
        <v>2.2578403714412637E-3</v>
      </c>
      <c r="X643" s="30" t="b">
        <f t="shared" si="902"/>
        <v>0</v>
      </c>
      <c r="Y643" s="30" t="b">
        <f t="shared" si="835"/>
        <v>0</v>
      </c>
      <c r="Z643" s="30">
        <f t="shared" si="836"/>
        <v>2.2578403714412637E-3</v>
      </c>
      <c r="AA643" s="30" t="b">
        <f t="shared" si="837"/>
        <v>0</v>
      </c>
      <c r="AB643" s="30">
        <f t="shared" si="838"/>
        <v>-4.0802950618612499E-2</v>
      </c>
      <c r="AC643" s="30" t="b">
        <f t="shared" si="839"/>
        <v>0</v>
      </c>
      <c r="AD643" s="30" t="b">
        <f t="shared" si="840"/>
        <v>0</v>
      </c>
      <c r="AE643" s="30">
        <f t="shared" si="841"/>
        <v>-4.0802950618612499E-2</v>
      </c>
      <c r="AF643" s="49">
        <f t="shared" si="842"/>
        <v>33.19025676778012</v>
      </c>
    </row>
    <row r="644" spans="1:32" ht="16.5" x14ac:dyDescent="0.3">
      <c r="A644" s="2">
        <v>42913.583333326431</v>
      </c>
      <c r="B644" s="8">
        <v>14832.721043836806</v>
      </c>
      <c r="C644" s="8">
        <f t="shared" si="819"/>
        <v>33.449113440482527</v>
      </c>
      <c r="D644" s="8">
        <f t="shared" si="820"/>
        <v>14799.271930396322</v>
      </c>
      <c r="E644" s="8">
        <f t="shared" si="821"/>
        <v>14473.406832606381</v>
      </c>
      <c r="F644" s="9">
        <f t="shared" si="822"/>
        <v>325.86509778994207</v>
      </c>
      <c r="G644" s="13">
        <f t="shared" si="815"/>
        <v>2.2514747326511795E-2</v>
      </c>
      <c r="H644" s="24" t="b">
        <f t="shared" si="823"/>
        <v>0</v>
      </c>
      <c r="I644" s="24">
        <f t="shared" si="824"/>
        <v>3.3608777590990367E-2</v>
      </c>
      <c r="J644" s="24" t="b">
        <f t="shared" si="825"/>
        <v>0</v>
      </c>
      <c r="K644" s="24" t="b">
        <f t="shared" si="826"/>
        <v>0</v>
      </c>
      <c r="L644" s="24">
        <f t="shared" si="827"/>
        <v>3.3608777590990367E-2</v>
      </c>
      <c r="M644" s="24" t="b">
        <f t="shared" si="828"/>
        <v>0</v>
      </c>
      <c r="N644" s="24">
        <f t="shared" si="829"/>
        <v>-171.52034102733461</v>
      </c>
      <c r="O644" s="24" t="b">
        <f t="shared" si="830"/>
        <v>0</v>
      </c>
      <c r="P644" s="24" t="b">
        <f t="shared" si="831"/>
        <v>0</v>
      </c>
      <c r="Q644" s="24">
        <f t="shared" si="832"/>
        <v>-171.52034102733461</v>
      </c>
      <c r="R644" s="48">
        <f t="shared" si="833"/>
        <v>325.86509778994207</v>
      </c>
      <c r="S644" s="49">
        <v>33.449113440482527</v>
      </c>
      <c r="T644" s="19">
        <f t="shared" si="816"/>
        <v>2.3110739459853203E-3</v>
      </c>
      <c r="U644" s="28">
        <f t="shared" si="817"/>
        <v>2.2500155108280202E-3</v>
      </c>
      <c r="V644" s="30" t="b">
        <f t="shared" ref="V644:X644" si="903">IF(AND($D644&lt;V$2,$D644&gt;W$2),V$3 )</f>
        <v>0</v>
      </c>
      <c r="W644" s="30">
        <f t="shared" si="903"/>
        <v>2.2578403714412637E-3</v>
      </c>
      <c r="X644" s="30" t="b">
        <f t="shared" si="903"/>
        <v>0</v>
      </c>
      <c r="Y644" s="30" t="b">
        <f t="shared" si="835"/>
        <v>0</v>
      </c>
      <c r="Z644" s="30">
        <f t="shared" si="836"/>
        <v>2.2578403714412637E-3</v>
      </c>
      <c r="AA644" s="30" t="b">
        <f t="shared" si="837"/>
        <v>0</v>
      </c>
      <c r="AB644" s="30">
        <f t="shared" si="838"/>
        <v>-4.0802950618612499E-2</v>
      </c>
      <c r="AC644" s="30" t="b">
        <f t="shared" si="839"/>
        <v>0</v>
      </c>
      <c r="AD644" s="30" t="b">
        <f t="shared" si="840"/>
        <v>0</v>
      </c>
      <c r="AE644" s="30">
        <f t="shared" si="841"/>
        <v>-4.0802950618612499E-2</v>
      </c>
      <c r="AF644" s="49">
        <f t="shared" si="842"/>
        <v>33.449113440482527</v>
      </c>
    </row>
    <row r="645" spans="1:32" ht="16.5" x14ac:dyDescent="0.3">
      <c r="A645" s="2">
        <v>42913.624999993095</v>
      </c>
      <c r="B645" s="8">
        <v>14805.195008680555</v>
      </c>
      <c r="C645" s="8">
        <f t="shared" si="819"/>
        <v>33.386964047041033</v>
      </c>
      <c r="D645" s="8">
        <f t="shared" si="820"/>
        <v>14771.808044633515</v>
      </c>
      <c r="E645" s="8">
        <f t="shared" si="821"/>
        <v>14446.865974471959</v>
      </c>
      <c r="F645" s="9">
        <f t="shared" si="822"/>
        <v>324.94207016155553</v>
      </c>
      <c r="G645" s="13">
        <f t="shared" si="815"/>
        <v>2.2492218778504474E-2</v>
      </c>
      <c r="H645" s="24" t="b">
        <f t="shared" si="823"/>
        <v>0</v>
      </c>
      <c r="I645" s="24">
        <f t="shared" si="824"/>
        <v>3.3608777590990367E-2</v>
      </c>
      <c r="J645" s="24" t="b">
        <f t="shared" si="825"/>
        <v>0</v>
      </c>
      <c r="K645" s="24" t="b">
        <f t="shared" si="826"/>
        <v>0</v>
      </c>
      <c r="L645" s="24">
        <f t="shared" si="827"/>
        <v>3.3608777590990367E-2</v>
      </c>
      <c r="M645" s="24" t="b">
        <f t="shared" si="828"/>
        <v>0</v>
      </c>
      <c r="N645" s="24">
        <f t="shared" si="829"/>
        <v>-171.52034102733461</v>
      </c>
      <c r="O645" s="24" t="b">
        <f t="shared" si="830"/>
        <v>0</v>
      </c>
      <c r="P645" s="24" t="b">
        <f t="shared" si="831"/>
        <v>0</v>
      </c>
      <c r="Q645" s="24">
        <f t="shared" si="832"/>
        <v>-171.52034102733461</v>
      </c>
      <c r="R645" s="48">
        <f t="shared" si="833"/>
        <v>324.94207016155553</v>
      </c>
      <c r="S645" s="49">
        <v>33.386964047041033</v>
      </c>
      <c r="T645" s="19">
        <f t="shared" si="816"/>
        <v>2.3110177740997108E-3</v>
      </c>
      <c r="U645" s="28">
        <f t="shared" si="817"/>
        <v>2.2500104193516756E-3</v>
      </c>
      <c r="V645" s="30" t="b">
        <f t="shared" ref="V645:X645" si="904">IF(AND($D645&lt;V$2,$D645&gt;W$2),V$3 )</f>
        <v>0</v>
      </c>
      <c r="W645" s="30">
        <f t="shared" si="904"/>
        <v>2.2578403714412637E-3</v>
      </c>
      <c r="X645" s="30" t="b">
        <f t="shared" si="904"/>
        <v>0</v>
      </c>
      <c r="Y645" s="30" t="b">
        <f t="shared" si="835"/>
        <v>0</v>
      </c>
      <c r="Z645" s="30">
        <f t="shared" si="836"/>
        <v>2.2578403714412637E-3</v>
      </c>
      <c r="AA645" s="30" t="b">
        <f t="shared" si="837"/>
        <v>0</v>
      </c>
      <c r="AB645" s="30">
        <f t="shared" si="838"/>
        <v>-4.0802950618612499E-2</v>
      </c>
      <c r="AC645" s="30" t="b">
        <f t="shared" si="839"/>
        <v>0</v>
      </c>
      <c r="AD645" s="30" t="b">
        <f t="shared" si="840"/>
        <v>0</v>
      </c>
      <c r="AE645" s="30">
        <f t="shared" si="841"/>
        <v>-4.0802950618612499E-2</v>
      </c>
      <c r="AF645" s="49">
        <f t="shared" si="842"/>
        <v>33.386964047041033</v>
      </c>
    </row>
    <row r="646" spans="1:32" ht="16.5" x14ac:dyDescent="0.3">
      <c r="A646" s="2">
        <v>42913.666666659759</v>
      </c>
      <c r="B646" s="8">
        <v>14796.326694878473</v>
      </c>
      <c r="C646" s="8">
        <f t="shared" si="819"/>
        <v>33.366940810112084</v>
      </c>
      <c r="D646" s="8">
        <f t="shared" si="820"/>
        <v>14762.959754068361</v>
      </c>
      <c r="E646" s="8">
        <f t="shared" si="821"/>
        <v>14438.31506413647</v>
      </c>
      <c r="F646" s="9">
        <f t="shared" si="822"/>
        <v>324.64468993189075</v>
      </c>
      <c r="G646" s="13">
        <f t="shared" ref="G646:G709" si="905">F646/E646</f>
        <v>2.2484942909874586E-2</v>
      </c>
      <c r="H646" s="24" t="b">
        <f t="shared" si="823"/>
        <v>0</v>
      </c>
      <c r="I646" s="24">
        <f t="shared" si="824"/>
        <v>3.3608777590990367E-2</v>
      </c>
      <c r="J646" s="24" t="b">
        <f t="shared" si="825"/>
        <v>0</v>
      </c>
      <c r="K646" s="24" t="b">
        <f t="shared" si="826"/>
        <v>0</v>
      </c>
      <c r="L646" s="24">
        <f t="shared" si="827"/>
        <v>3.3608777590990367E-2</v>
      </c>
      <c r="M646" s="24" t="b">
        <f t="shared" si="828"/>
        <v>0</v>
      </c>
      <c r="N646" s="24">
        <f t="shared" si="829"/>
        <v>-171.52034102733461</v>
      </c>
      <c r="O646" s="24" t="b">
        <f t="shared" si="830"/>
        <v>0</v>
      </c>
      <c r="P646" s="24" t="b">
        <f t="shared" si="831"/>
        <v>0</v>
      </c>
      <c r="Q646" s="24">
        <f t="shared" si="832"/>
        <v>-171.52034102733461</v>
      </c>
      <c r="R646" s="48">
        <f t="shared" si="833"/>
        <v>324.64468993189075</v>
      </c>
      <c r="S646" s="49">
        <v>33.366940810112084</v>
      </c>
      <c r="T646" s="19">
        <f t="shared" ref="T646:T709" si="906">S646/E646</f>
        <v>2.3109996327059443E-3</v>
      </c>
      <c r="U646" s="28">
        <f t="shared" ref="U646:U709" si="907">S646/(B646+S646)</f>
        <v>2.2500087749495008E-3</v>
      </c>
      <c r="V646" s="30" t="b">
        <f t="shared" ref="V646:X646" si="908">IF(AND($D646&lt;V$2,$D646&gt;W$2),V$3 )</f>
        <v>0</v>
      </c>
      <c r="W646" s="30">
        <f t="shared" si="908"/>
        <v>2.2578403714412637E-3</v>
      </c>
      <c r="X646" s="30" t="b">
        <f t="shared" si="908"/>
        <v>0</v>
      </c>
      <c r="Y646" s="30" t="b">
        <f t="shared" si="835"/>
        <v>0</v>
      </c>
      <c r="Z646" s="30">
        <f t="shared" si="836"/>
        <v>2.2578403714412637E-3</v>
      </c>
      <c r="AA646" s="30" t="b">
        <f t="shared" si="837"/>
        <v>0</v>
      </c>
      <c r="AB646" s="30">
        <f t="shared" si="838"/>
        <v>-4.0802950618612499E-2</v>
      </c>
      <c r="AC646" s="30" t="b">
        <f t="shared" si="839"/>
        <v>0</v>
      </c>
      <c r="AD646" s="30" t="b">
        <f t="shared" si="840"/>
        <v>0</v>
      </c>
      <c r="AE646" s="30">
        <f t="shared" si="841"/>
        <v>-4.0802950618612499E-2</v>
      </c>
      <c r="AF646" s="49">
        <f t="shared" si="842"/>
        <v>33.366940810112084</v>
      </c>
    </row>
    <row r="647" spans="1:32" ht="16.5" x14ac:dyDescent="0.3">
      <c r="A647" s="2">
        <v>42913.708333326424</v>
      </c>
      <c r="B647" s="8">
        <v>14742.198599175346</v>
      </c>
      <c r="C647" s="8">
        <f t="shared" ref="C647:C710" si="909">S647</f>
        <v>33.244728210404325</v>
      </c>
      <c r="D647" s="8">
        <f t="shared" ref="D647:D710" si="910">B647-C647</f>
        <v>14708.953870964942</v>
      </c>
      <c r="E647" s="8">
        <f t="shared" ref="E647:E710" si="911">D647-F647</f>
        <v>14386.124252746878</v>
      </c>
      <c r="F647" s="9">
        <f t="shared" ref="F647:F710" si="912">R647</f>
        <v>322.82961821806293</v>
      </c>
      <c r="G647" s="13">
        <f t="shared" si="905"/>
        <v>2.2440346861068019E-2</v>
      </c>
      <c r="H647" s="24" t="b">
        <f t="shared" ref="H647:H710" si="913">IF(AND($D647&lt;=$H$2,$D647&gt;$I$2),$H$3 )</f>
        <v>0</v>
      </c>
      <c r="I647" s="24">
        <f t="shared" ref="I647:I710" si="914">IF(AND($D647&lt;=$I$2,$D647&gt;$J$2),$I$3 )</f>
        <v>3.3608777590990367E-2</v>
      </c>
      <c r="J647" s="24" t="b">
        <f t="shared" ref="J647:J710" si="915">IF(AND($D647&lt;=$J$2,$D647&gt;$K$2),$J$3 )</f>
        <v>0</v>
      </c>
      <c r="K647" s="24" t="b">
        <f t="shared" ref="K647:K710" si="916">IF($D647&lt;=$K$2,$K$3 )</f>
        <v>0</v>
      </c>
      <c r="L647" s="24">
        <f t="shared" ref="L647:L710" si="917">MAX(H647:K647)</f>
        <v>3.3608777590990367E-2</v>
      </c>
      <c r="M647" s="24" t="b">
        <f t="shared" ref="M647:M710" si="918">IF(AND($D647&lt;=$M$2,$D647&gt;$N$2),$M$3 )</f>
        <v>0</v>
      </c>
      <c r="N647" s="24">
        <f t="shared" ref="N647:N710" si="919">IF(AND($D647&lt;=$N$2,$D647&gt;$O$2),$N$3 )</f>
        <v>-171.52034102733461</v>
      </c>
      <c r="O647" s="24" t="b">
        <f t="shared" ref="O647:O710" si="920">IF(AND($D647&lt;=$O$2,$D647&gt;$P$2),$O$3 )</f>
        <v>0</v>
      </c>
      <c r="P647" s="24" t="b">
        <f t="shared" ref="P647:P710" si="921">IF($D647&lt;=$P$2,$P$3 )</f>
        <v>0</v>
      </c>
      <c r="Q647" s="24">
        <f t="shared" ref="Q647:Q710" si="922">MAX(M647:P647)</f>
        <v>-171.52034102733461</v>
      </c>
      <c r="R647" s="48">
        <f t="shared" ref="R647:R710" si="923">(D647*L647)+Q647</f>
        <v>322.82961821806293</v>
      </c>
      <c r="S647" s="49">
        <v>33.244728210404325</v>
      </c>
      <c r="T647" s="19">
        <f t="shared" si="906"/>
        <v>2.3108884384935432E-3</v>
      </c>
      <c r="U647" s="28">
        <f t="shared" si="907"/>
        <v>2.2499986953884777E-3</v>
      </c>
      <c r="V647" s="30" t="b">
        <f t="shared" ref="V647:X647" si="924">IF(AND($D647&lt;V$2,$D647&gt;W$2),V$3 )</f>
        <v>0</v>
      </c>
      <c r="W647" s="30">
        <f t="shared" si="924"/>
        <v>2.2578403714412637E-3</v>
      </c>
      <c r="X647" s="30" t="b">
        <f t="shared" si="924"/>
        <v>0</v>
      </c>
      <c r="Y647" s="30" t="b">
        <f t="shared" ref="Y647:Y710" si="925">IF($D647&lt;Y$2,Y$3 )</f>
        <v>0</v>
      </c>
      <c r="Z647" s="30">
        <f t="shared" ref="Z647:Z710" si="926">MAX(V647:Y647)</f>
        <v>2.2578403714412637E-3</v>
      </c>
      <c r="AA647" s="30" t="b">
        <f t="shared" ref="AA647:AA710" si="927">IF(AND($D647&lt;AA$2,$D647&gt;AB$2),AA$3 )</f>
        <v>0</v>
      </c>
      <c r="AB647" s="30">
        <f t="shared" ref="AB647:AB710" si="928">IF(AND($D647&lt;$AB$2,$D647&gt;$AC$2),$AB$3 )</f>
        <v>-4.0802950618612499E-2</v>
      </c>
      <c r="AC647" s="30" t="b">
        <f t="shared" ref="AC647:AC710" si="929">IF(AND($D647&lt;$AC$2,$D647&gt;$AD$2),$AC$3 )</f>
        <v>0</v>
      </c>
      <c r="AD647" s="30" t="b">
        <f t="shared" ref="AD647:AD710" si="930">IF($D647&lt;$AD$2,$AD$3 )</f>
        <v>0</v>
      </c>
      <c r="AE647" s="30">
        <f t="shared" ref="AE647:AE710" si="931">MAX(AA647:AD647)</f>
        <v>-4.0802950618612499E-2</v>
      </c>
      <c r="AF647" s="49">
        <f t="shared" ref="AF647:AF710" si="932">Z647*B647+AE647</f>
        <v>33.244728210404325</v>
      </c>
    </row>
    <row r="648" spans="1:32" ht="16.5" x14ac:dyDescent="0.3">
      <c r="A648" s="2">
        <v>42913.749999993088</v>
      </c>
      <c r="B648" s="8">
        <v>14220.940859374999</v>
      </c>
      <c r="C648" s="8">
        <f t="shared" si="909"/>
        <v>32.848481887023503</v>
      </c>
      <c r="D648" s="8">
        <f t="shared" si="910"/>
        <v>14188.092377487976</v>
      </c>
      <c r="E648" s="8">
        <f t="shared" si="911"/>
        <v>13881.934459073547</v>
      </c>
      <c r="F648" s="9">
        <f t="shared" si="912"/>
        <v>306.15791841442882</v>
      </c>
      <c r="G648" s="13">
        <f t="shared" si="905"/>
        <v>2.205441318838075E-2</v>
      </c>
      <c r="H648" s="24" t="b">
        <f t="shared" si="913"/>
        <v>0</v>
      </c>
      <c r="I648" s="24" t="b">
        <f t="shared" si="914"/>
        <v>0</v>
      </c>
      <c r="J648" s="24">
        <f t="shared" si="915"/>
        <v>2.8413894797919583E-2</v>
      </c>
      <c r="K648" s="24" t="b">
        <f t="shared" si="916"/>
        <v>0</v>
      </c>
      <c r="L648" s="24">
        <f t="shared" si="917"/>
        <v>2.8413894797919583E-2</v>
      </c>
      <c r="M648" s="24" t="b">
        <f t="shared" si="918"/>
        <v>0</v>
      </c>
      <c r="N648" s="24" t="b">
        <f t="shared" si="919"/>
        <v>0</v>
      </c>
      <c r="O648" s="24">
        <f t="shared" si="920"/>
        <v>-96.981045782679246</v>
      </c>
      <c r="P648" s="24" t="b">
        <f t="shared" si="921"/>
        <v>0</v>
      </c>
      <c r="Q648" s="24">
        <f t="shared" si="922"/>
        <v>-96.981045782679246</v>
      </c>
      <c r="R648" s="48">
        <f t="shared" si="923"/>
        <v>306.15791841442882</v>
      </c>
      <c r="S648" s="49">
        <v>32.848481887023503</v>
      </c>
      <c r="T648" s="19">
        <f t="shared" si="906"/>
        <v>2.3662755348591198E-3</v>
      </c>
      <c r="U648" s="28">
        <f t="shared" si="907"/>
        <v>2.3045438023931897E-3</v>
      </c>
      <c r="V648" s="30" t="b">
        <f t="shared" ref="V648:X648" si="933">IF(AND($D648&lt;V$2,$D648&gt;W$2),V$3 )</f>
        <v>0</v>
      </c>
      <c r="W648" s="30" t="b">
        <f t="shared" si="933"/>
        <v>0</v>
      </c>
      <c r="X648" s="30">
        <f t="shared" si="933"/>
        <v>4.7702342923554032E-4</v>
      </c>
      <c r="Y648" s="30" t="b">
        <f t="shared" si="925"/>
        <v>0</v>
      </c>
      <c r="Z648" s="30">
        <f t="shared" si="926"/>
        <v>4.7702342923554032E-4</v>
      </c>
      <c r="AA648" s="30" t="b">
        <f t="shared" si="927"/>
        <v>0</v>
      </c>
      <c r="AB648" s="30" t="b">
        <f t="shared" si="928"/>
        <v>0</v>
      </c>
      <c r="AC648" s="30">
        <f t="shared" si="929"/>
        <v>26.064759911328629</v>
      </c>
      <c r="AD648" s="30" t="b">
        <f t="shared" si="930"/>
        <v>0</v>
      </c>
      <c r="AE648" s="30">
        <f t="shared" si="931"/>
        <v>26.064759911328629</v>
      </c>
      <c r="AF648" s="49">
        <f t="shared" si="932"/>
        <v>32.848481887023503</v>
      </c>
    </row>
    <row r="649" spans="1:32" ht="16.5" x14ac:dyDescent="0.3">
      <c r="A649" s="2">
        <v>42913.791666659752</v>
      </c>
      <c r="B649" s="8">
        <v>13401.188285590279</v>
      </c>
      <c r="C649" s="8">
        <f t="shared" si="909"/>
        <v>32.457440703152052</v>
      </c>
      <c r="D649" s="8">
        <f t="shared" si="910"/>
        <v>13368.730844887126</v>
      </c>
      <c r="E649" s="8">
        <f t="shared" si="911"/>
        <v>13085.85417886148</v>
      </c>
      <c r="F649" s="9">
        <f t="shared" si="912"/>
        <v>282.87666602564616</v>
      </c>
      <c r="G649" s="13">
        <f t="shared" si="905"/>
        <v>2.1616981372343056E-2</v>
      </c>
      <c r="H649" s="24" t="b">
        <f t="shared" si="913"/>
        <v>0</v>
      </c>
      <c r="I649" s="24" t="b">
        <f t="shared" si="914"/>
        <v>0</v>
      </c>
      <c r="J649" s="24">
        <f t="shared" si="915"/>
        <v>2.8413894797919583E-2</v>
      </c>
      <c r="K649" s="24" t="b">
        <f t="shared" si="916"/>
        <v>0</v>
      </c>
      <c r="L649" s="24">
        <f t="shared" si="917"/>
        <v>2.8413894797919583E-2</v>
      </c>
      <c r="M649" s="24" t="b">
        <f t="shared" si="918"/>
        <v>0</v>
      </c>
      <c r="N649" s="24" t="b">
        <f t="shared" si="919"/>
        <v>0</v>
      </c>
      <c r="O649" s="24">
        <f t="shared" si="920"/>
        <v>-96.981045782679246</v>
      </c>
      <c r="P649" s="24" t="b">
        <f t="shared" si="921"/>
        <v>0</v>
      </c>
      <c r="Q649" s="24">
        <f t="shared" si="922"/>
        <v>-96.981045782679246</v>
      </c>
      <c r="R649" s="48">
        <f t="shared" si="923"/>
        <v>282.87666602564616</v>
      </c>
      <c r="S649" s="49">
        <v>32.457440703152052</v>
      </c>
      <c r="T649" s="19">
        <f t="shared" si="906"/>
        <v>2.4803455899411507E-3</v>
      </c>
      <c r="U649" s="28">
        <f t="shared" si="907"/>
        <v>2.4161304655834189E-3</v>
      </c>
      <c r="V649" s="30" t="b">
        <f t="shared" ref="V649:X649" si="934">IF(AND($D649&lt;V$2,$D649&gt;W$2),V$3 )</f>
        <v>0</v>
      </c>
      <c r="W649" s="30" t="b">
        <f t="shared" si="934"/>
        <v>0</v>
      </c>
      <c r="X649" s="30">
        <f t="shared" si="934"/>
        <v>4.7702342923554032E-4</v>
      </c>
      <c r="Y649" s="30" t="b">
        <f t="shared" si="925"/>
        <v>0</v>
      </c>
      <c r="Z649" s="30">
        <f t="shared" si="926"/>
        <v>4.7702342923554032E-4</v>
      </c>
      <c r="AA649" s="30" t="b">
        <f t="shared" si="927"/>
        <v>0</v>
      </c>
      <c r="AB649" s="30" t="b">
        <f t="shared" si="928"/>
        <v>0</v>
      </c>
      <c r="AC649" s="30">
        <f t="shared" si="929"/>
        <v>26.064759911328629</v>
      </c>
      <c r="AD649" s="30" t="b">
        <f t="shared" si="930"/>
        <v>0</v>
      </c>
      <c r="AE649" s="30">
        <f t="shared" si="931"/>
        <v>26.064759911328629</v>
      </c>
      <c r="AF649" s="49">
        <f t="shared" si="932"/>
        <v>32.457440703152052</v>
      </c>
    </row>
    <row r="650" spans="1:32" ht="16.5" x14ac:dyDescent="0.3">
      <c r="A650" s="2">
        <v>42913.833333326416</v>
      </c>
      <c r="B650" s="8">
        <v>12955.398528645834</v>
      </c>
      <c r="C650" s="8">
        <f t="shared" si="909"/>
        <v>32.244788544576338</v>
      </c>
      <c r="D650" s="8">
        <f t="shared" si="910"/>
        <v>12923.153740101257</v>
      </c>
      <c r="E650" s="8">
        <f t="shared" si="911"/>
        <v>12652.937655055359</v>
      </c>
      <c r="F650" s="9">
        <f t="shared" si="912"/>
        <v>270.21608504589886</v>
      </c>
      <c r="G650" s="13">
        <f t="shared" si="905"/>
        <v>2.1355995928576843E-2</v>
      </c>
      <c r="H650" s="24" t="b">
        <f t="shared" si="913"/>
        <v>0</v>
      </c>
      <c r="I650" s="24" t="b">
        <f t="shared" si="914"/>
        <v>0</v>
      </c>
      <c r="J650" s="24">
        <f t="shared" si="915"/>
        <v>2.8413894797919583E-2</v>
      </c>
      <c r="K650" s="24" t="b">
        <f t="shared" si="916"/>
        <v>0</v>
      </c>
      <c r="L650" s="24">
        <f t="shared" si="917"/>
        <v>2.8413894797919583E-2</v>
      </c>
      <c r="M650" s="24" t="b">
        <f t="shared" si="918"/>
        <v>0</v>
      </c>
      <c r="N650" s="24" t="b">
        <f t="shared" si="919"/>
        <v>0</v>
      </c>
      <c r="O650" s="24">
        <f t="shared" si="920"/>
        <v>-96.981045782679246</v>
      </c>
      <c r="P650" s="24" t="b">
        <f t="shared" si="921"/>
        <v>0</v>
      </c>
      <c r="Q650" s="24">
        <f t="shared" si="922"/>
        <v>-96.981045782679246</v>
      </c>
      <c r="R650" s="48">
        <f t="shared" si="923"/>
        <v>270.21608504589886</v>
      </c>
      <c r="S650" s="49">
        <v>32.244788544576338</v>
      </c>
      <c r="T650" s="19">
        <f t="shared" si="906"/>
        <v>2.5484033371248964E-3</v>
      </c>
      <c r="U650" s="28">
        <f t="shared" si="907"/>
        <v>2.4827282176664968E-3</v>
      </c>
      <c r="V650" s="30" t="b">
        <f t="shared" ref="V650:X650" si="935">IF(AND($D650&lt;V$2,$D650&gt;W$2),V$3 )</f>
        <v>0</v>
      </c>
      <c r="W650" s="30" t="b">
        <f t="shared" si="935"/>
        <v>0</v>
      </c>
      <c r="X650" s="30">
        <f t="shared" si="935"/>
        <v>4.7702342923554032E-4</v>
      </c>
      <c r="Y650" s="30" t="b">
        <f t="shared" si="925"/>
        <v>0</v>
      </c>
      <c r="Z650" s="30">
        <f t="shared" si="926"/>
        <v>4.7702342923554032E-4</v>
      </c>
      <c r="AA650" s="30" t="b">
        <f t="shared" si="927"/>
        <v>0</v>
      </c>
      <c r="AB650" s="30" t="b">
        <f t="shared" si="928"/>
        <v>0</v>
      </c>
      <c r="AC650" s="30">
        <f t="shared" si="929"/>
        <v>26.064759911328629</v>
      </c>
      <c r="AD650" s="30" t="b">
        <f t="shared" si="930"/>
        <v>0</v>
      </c>
      <c r="AE650" s="30">
        <f t="shared" si="931"/>
        <v>26.064759911328629</v>
      </c>
      <c r="AF650" s="49">
        <f t="shared" si="932"/>
        <v>32.244788544576338</v>
      </c>
    </row>
    <row r="651" spans="1:32" ht="16.5" x14ac:dyDescent="0.3">
      <c r="A651" s="2">
        <v>42913.874999993081</v>
      </c>
      <c r="B651" s="8">
        <v>11842.010543619792</v>
      </c>
      <c r="C651" s="8">
        <f t="shared" si="909"/>
        <v>31.713676389889567</v>
      </c>
      <c r="D651" s="8">
        <f t="shared" si="910"/>
        <v>11810.296867229903</v>
      </c>
      <c r="E651" s="8">
        <f t="shared" si="911"/>
        <v>11571.701380294913</v>
      </c>
      <c r="F651" s="9">
        <f t="shared" si="912"/>
        <v>238.59548693499045</v>
      </c>
      <c r="G651" s="13">
        <f t="shared" si="905"/>
        <v>2.0618876956269128E-2</v>
      </c>
      <c r="H651" s="24" t="b">
        <f t="shared" si="913"/>
        <v>0</v>
      </c>
      <c r="I651" s="24" t="b">
        <f t="shared" si="914"/>
        <v>0</v>
      </c>
      <c r="J651" s="24">
        <f t="shared" si="915"/>
        <v>2.8413894797919583E-2</v>
      </c>
      <c r="K651" s="24" t="b">
        <f t="shared" si="916"/>
        <v>0</v>
      </c>
      <c r="L651" s="24">
        <f t="shared" si="917"/>
        <v>2.8413894797919583E-2</v>
      </c>
      <c r="M651" s="24" t="b">
        <f t="shared" si="918"/>
        <v>0</v>
      </c>
      <c r="N651" s="24" t="b">
        <f t="shared" si="919"/>
        <v>0</v>
      </c>
      <c r="O651" s="24">
        <f t="shared" si="920"/>
        <v>-96.981045782679246</v>
      </c>
      <c r="P651" s="24" t="b">
        <f t="shared" si="921"/>
        <v>0</v>
      </c>
      <c r="Q651" s="24">
        <f t="shared" si="922"/>
        <v>-96.981045782679246</v>
      </c>
      <c r="R651" s="48">
        <f t="shared" si="923"/>
        <v>238.59548693499045</v>
      </c>
      <c r="S651" s="49">
        <v>31.713676389889567</v>
      </c>
      <c r="T651" s="19">
        <f t="shared" si="906"/>
        <v>2.7406234699327613E-3</v>
      </c>
      <c r="U651" s="28">
        <f t="shared" si="907"/>
        <v>2.6709123272751663E-3</v>
      </c>
      <c r="V651" s="30" t="b">
        <f t="shared" ref="V651:X651" si="936">IF(AND($D651&lt;V$2,$D651&gt;W$2),V$3 )</f>
        <v>0</v>
      </c>
      <c r="W651" s="30" t="b">
        <f t="shared" si="936"/>
        <v>0</v>
      </c>
      <c r="X651" s="30">
        <f t="shared" si="936"/>
        <v>4.7702342923554032E-4</v>
      </c>
      <c r="Y651" s="30" t="b">
        <f t="shared" si="925"/>
        <v>0</v>
      </c>
      <c r="Z651" s="30">
        <f t="shared" si="926"/>
        <v>4.7702342923554032E-4</v>
      </c>
      <c r="AA651" s="30" t="b">
        <f t="shared" si="927"/>
        <v>0</v>
      </c>
      <c r="AB651" s="30" t="b">
        <f t="shared" si="928"/>
        <v>0</v>
      </c>
      <c r="AC651" s="30">
        <f t="shared" si="929"/>
        <v>26.064759911328629</v>
      </c>
      <c r="AD651" s="30" t="b">
        <f t="shared" si="930"/>
        <v>0</v>
      </c>
      <c r="AE651" s="30">
        <f t="shared" si="931"/>
        <v>26.064759911328629</v>
      </c>
      <c r="AF651" s="49">
        <f t="shared" si="932"/>
        <v>31.713676389889567</v>
      </c>
    </row>
    <row r="652" spans="1:32" ht="16.5" x14ac:dyDescent="0.3">
      <c r="A652" s="2">
        <v>42913.916666659745</v>
      </c>
      <c r="B652" s="8">
        <v>10620.355022786458</v>
      </c>
      <c r="C652" s="8">
        <f t="shared" si="909"/>
        <v>31.13091808399712</v>
      </c>
      <c r="D652" s="8">
        <f t="shared" si="910"/>
        <v>10589.224104702462</v>
      </c>
      <c r="E652" s="8">
        <f t="shared" si="911"/>
        <v>10385.32405078253</v>
      </c>
      <c r="F652" s="9">
        <f t="shared" si="912"/>
        <v>203.90005391993071</v>
      </c>
      <c r="G652" s="13">
        <f t="shared" si="905"/>
        <v>1.9633480180579144E-2</v>
      </c>
      <c r="H652" s="24" t="b">
        <f t="shared" si="913"/>
        <v>0</v>
      </c>
      <c r="I652" s="24" t="b">
        <f t="shared" si="914"/>
        <v>0</v>
      </c>
      <c r="J652" s="24">
        <f t="shared" si="915"/>
        <v>2.8413894797919583E-2</v>
      </c>
      <c r="K652" s="24" t="b">
        <f t="shared" si="916"/>
        <v>0</v>
      </c>
      <c r="L652" s="24">
        <f t="shared" si="917"/>
        <v>2.8413894797919583E-2</v>
      </c>
      <c r="M652" s="24" t="b">
        <f t="shared" si="918"/>
        <v>0</v>
      </c>
      <c r="N652" s="24" t="b">
        <f t="shared" si="919"/>
        <v>0</v>
      </c>
      <c r="O652" s="24">
        <f t="shared" si="920"/>
        <v>-96.981045782679246</v>
      </c>
      <c r="P652" s="24" t="b">
        <f t="shared" si="921"/>
        <v>0</v>
      </c>
      <c r="Q652" s="24">
        <f t="shared" si="922"/>
        <v>-96.981045782679246</v>
      </c>
      <c r="R652" s="48">
        <f t="shared" si="923"/>
        <v>203.90005391993071</v>
      </c>
      <c r="S652" s="49">
        <v>31.13091808399712</v>
      </c>
      <c r="T652" s="19">
        <f t="shared" si="906"/>
        <v>2.9975875506408891E-3</v>
      </c>
      <c r="U652" s="28">
        <f t="shared" si="907"/>
        <v>2.9226831126486995E-3</v>
      </c>
      <c r="V652" s="30" t="b">
        <f t="shared" ref="V652:X652" si="937">IF(AND($D652&lt;V$2,$D652&gt;W$2),V$3 )</f>
        <v>0</v>
      </c>
      <c r="W652" s="30" t="b">
        <f t="shared" si="937"/>
        <v>0</v>
      </c>
      <c r="X652" s="30">
        <f t="shared" si="937"/>
        <v>4.7702342923554032E-4</v>
      </c>
      <c r="Y652" s="30" t="b">
        <f t="shared" si="925"/>
        <v>0</v>
      </c>
      <c r="Z652" s="30">
        <f t="shared" si="926"/>
        <v>4.7702342923554032E-4</v>
      </c>
      <c r="AA652" s="30" t="b">
        <f t="shared" si="927"/>
        <v>0</v>
      </c>
      <c r="AB652" s="30" t="b">
        <f t="shared" si="928"/>
        <v>0</v>
      </c>
      <c r="AC652" s="30">
        <f t="shared" si="929"/>
        <v>26.064759911328629</v>
      </c>
      <c r="AD652" s="30" t="b">
        <f t="shared" si="930"/>
        <v>0</v>
      </c>
      <c r="AE652" s="30">
        <f t="shared" si="931"/>
        <v>26.064759911328629</v>
      </c>
      <c r="AF652" s="49">
        <f t="shared" si="932"/>
        <v>31.13091808399712</v>
      </c>
    </row>
    <row r="653" spans="1:32" ht="16.5" x14ac:dyDescent="0.3">
      <c r="A653" s="2">
        <v>42913.958333326409</v>
      </c>
      <c r="B653" s="8">
        <v>9680.1493001302078</v>
      </c>
      <c r="C653" s="8">
        <f t="shared" si="909"/>
        <v>29.572417972584628</v>
      </c>
      <c r="D653" s="8">
        <f t="shared" si="910"/>
        <v>9650.5768821576239</v>
      </c>
      <c r="E653" s="8">
        <f t="shared" si="911"/>
        <v>9468.7816412984594</v>
      </c>
      <c r="F653" s="9">
        <f t="shared" si="912"/>
        <v>181.79524085916458</v>
      </c>
      <c r="G653" s="13">
        <f t="shared" si="905"/>
        <v>1.9199433226578758E-2</v>
      </c>
      <c r="H653" s="24" t="b">
        <f t="shared" si="913"/>
        <v>0</v>
      </c>
      <c r="I653" s="24" t="b">
        <f t="shared" si="914"/>
        <v>0</v>
      </c>
      <c r="J653" s="24" t="b">
        <f t="shared" si="915"/>
        <v>0</v>
      </c>
      <c r="K653" s="24">
        <f t="shared" si="916"/>
        <v>1.9472250337568883E-2</v>
      </c>
      <c r="L653" s="24">
        <f t="shared" si="917"/>
        <v>1.9472250337568883E-2</v>
      </c>
      <c r="M653" s="24" t="b">
        <f t="shared" si="918"/>
        <v>0</v>
      </c>
      <c r="N653" s="24" t="b">
        <f t="shared" si="919"/>
        <v>0</v>
      </c>
      <c r="O653" s="24" t="b">
        <f t="shared" si="920"/>
        <v>0</v>
      </c>
      <c r="P653" s="24">
        <f t="shared" si="921"/>
        <v>-6.1232080921636793</v>
      </c>
      <c r="Q653" s="24">
        <f t="shared" si="922"/>
        <v>-6.1232080921636793</v>
      </c>
      <c r="R653" s="48">
        <f t="shared" si="923"/>
        <v>181.79524085916458</v>
      </c>
      <c r="S653" s="49">
        <v>29.572417972584628</v>
      </c>
      <c r="T653" s="19">
        <f t="shared" si="906"/>
        <v>3.1231492173822424E-3</v>
      </c>
      <c r="U653" s="28">
        <f t="shared" si="907"/>
        <v>3.0456504142080459E-3</v>
      </c>
      <c r="V653" s="30" t="b">
        <f t="shared" ref="V653:X653" si="938">IF(AND($D653&lt;V$2,$D653&gt;W$2),V$3 )</f>
        <v>0</v>
      </c>
      <c r="W653" s="30" t="b">
        <f t="shared" si="938"/>
        <v>0</v>
      </c>
      <c r="X653" s="30" t="b">
        <f t="shared" si="938"/>
        <v>0</v>
      </c>
      <c r="Y653" s="30">
        <f t="shared" si="925"/>
        <v>2.1268721667216761E-3</v>
      </c>
      <c r="Z653" s="30">
        <f t="shared" si="926"/>
        <v>2.1268721667216761E-3</v>
      </c>
      <c r="AA653" s="30" t="b">
        <f t="shared" si="927"/>
        <v>0</v>
      </c>
      <c r="AB653" s="30" t="b">
        <f t="shared" si="928"/>
        <v>0</v>
      </c>
      <c r="AC653" s="30" t="b">
        <f t="shared" si="929"/>
        <v>0</v>
      </c>
      <c r="AD653" s="30">
        <f t="shared" si="930"/>
        <v>8.9839778564273765</v>
      </c>
      <c r="AE653" s="30">
        <f t="shared" si="931"/>
        <v>8.9839778564273765</v>
      </c>
      <c r="AF653" s="49">
        <f t="shared" si="932"/>
        <v>29.572417972584628</v>
      </c>
    </row>
    <row r="654" spans="1:32" ht="16.5" x14ac:dyDescent="0.3">
      <c r="A654" s="2">
        <v>42913.999999993073</v>
      </c>
      <c r="B654" s="8">
        <v>9043.3994075520841</v>
      </c>
      <c r="C654" s="8">
        <f t="shared" si="909"/>
        <v>28.2181323488972</v>
      </c>
      <c r="D654" s="8">
        <f t="shared" si="910"/>
        <v>9015.1812752031874</v>
      </c>
      <c r="E654" s="8">
        <f t="shared" si="911"/>
        <v>8845.7586166660312</v>
      </c>
      <c r="F654" s="9">
        <f t="shared" si="912"/>
        <v>169.42265853715625</v>
      </c>
      <c r="G654" s="13">
        <f t="shared" si="905"/>
        <v>1.9152982336410589E-2</v>
      </c>
      <c r="H654" s="24" t="b">
        <f t="shared" si="913"/>
        <v>0</v>
      </c>
      <c r="I654" s="24" t="b">
        <f t="shared" si="914"/>
        <v>0</v>
      </c>
      <c r="J654" s="24" t="b">
        <f t="shared" si="915"/>
        <v>0</v>
      </c>
      <c r="K654" s="24">
        <f t="shared" si="916"/>
        <v>1.9472250337568883E-2</v>
      </c>
      <c r="L654" s="24">
        <f t="shared" si="917"/>
        <v>1.9472250337568883E-2</v>
      </c>
      <c r="M654" s="24" t="b">
        <f t="shared" si="918"/>
        <v>0</v>
      </c>
      <c r="N654" s="24" t="b">
        <f t="shared" si="919"/>
        <v>0</v>
      </c>
      <c r="O654" s="24" t="b">
        <f t="shared" si="920"/>
        <v>0</v>
      </c>
      <c r="P654" s="24">
        <f t="shared" si="921"/>
        <v>-6.1232080921636793</v>
      </c>
      <c r="Q654" s="24">
        <f t="shared" si="922"/>
        <v>-6.1232080921636793</v>
      </c>
      <c r="R654" s="48">
        <f t="shared" si="923"/>
        <v>169.42265853715625</v>
      </c>
      <c r="S654" s="49">
        <v>28.2181323488972</v>
      </c>
      <c r="T654" s="19">
        <f t="shared" si="906"/>
        <v>3.1900183547550411E-3</v>
      </c>
      <c r="U654" s="28">
        <f t="shared" si="907"/>
        <v>3.1105954615901067E-3</v>
      </c>
      <c r="V654" s="30" t="b">
        <f t="shared" ref="V654:X654" si="939">IF(AND($D654&lt;V$2,$D654&gt;W$2),V$3 )</f>
        <v>0</v>
      </c>
      <c r="W654" s="30" t="b">
        <f t="shared" si="939"/>
        <v>0</v>
      </c>
      <c r="X654" s="30" t="b">
        <f t="shared" si="939"/>
        <v>0</v>
      </c>
      <c r="Y654" s="30">
        <f t="shared" si="925"/>
        <v>2.1268721667216761E-3</v>
      </c>
      <c r="Z654" s="30">
        <f t="shared" si="926"/>
        <v>2.1268721667216761E-3</v>
      </c>
      <c r="AA654" s="30" t="b">
        <f t="shared" si="927"/>
        <v>0</v>
      </c>
      <c r="AB654" s="30" t="b">
        <f t="shared" si="928"/>
        <v>0</v>
      </c>
      <c r="AC654" s="30" t="b">
        <f t="shared" si="929"/>
        <v>0</v>
      </c>
      <c r="AD654" s="30">
        <f t="shared" si="930"/>
        <v>8.9839778564273765</v>
      </c>
      <c r="AE654" s="30">
        <f t="shared" si="931"/>
        <v>8.9839778564273765</v>
      </c>
      <c r="AF654" s="49">
        <f t="shared" si="932"/>
        <v>28.2181323488972</v>
      </c>
    </row>
    <row r="655" spans="1:32" ht="16.5" x14ac:dyDescent="0.3">
      <c r="A655" s="2">
        <v>42914.041666659738</v>
      </c>
      <c r="B655" s="8">
        <v>8647.9988324652786</v>
      </c>
      <c r="C655" s="8">
        <f t="shared" si="909"/>
        <v>27.377165871039328</v>
      </c>
      <c r="D655" s="8">
        <f t="shared" si="910"/>
        <v>8620.6216665942393</v>
      </c>
      <c r="E655" s="8">
        <f t="shared" si="911"/>
        <v>8458.8819715290101</v>
      </c>
      <c r="F655" s="9">
        <f t="shared" si="912"/>
        <v>161.73969506522963</v>
      </c>
      <c r="G655" s="13">
        <f t="shared" si="905"/>
        <v>1.9120694154335611E-2</v>
      </c>
      <c r="H655" s="24" t="b">
        <f t="shared" si="913"/>
        <v>0</v>
      </c>
      <c r="I655" s="24" t="b">
        <f t="shared" si="914"/>
        <v>0</v>
      </c>
      <c r="J655" s="24" t="b">
        <f t="shared" si="915"/>
        <v>0</v>
      </c>
      <c r="K655" s="24">
        <f t="shared" si="916"/>
        <v>1.9472250337568883E-2</v>
      </c>
      <c r="L655" s="24">
        <f t="shared" si="917"/>
        <v>1.9472250337568883E-2</v>
      </c>
      <c r="M655" s="24" t="b">
        <f t="shared" si="918"/>
        <v>0</v>
      </c>
      <c r="N655" s="24" t="b">
        <f t="shared" si="919"/>
        <v>0</v>
      </c>
      <c r="O655" s="24" t="b">
        <f t="shared" si="920"/>
        <v>0</v>
      </c>
      <c r="P655" s="24">
        <f t="shared" si="921"/>
        <v>-6.1232080921636793</v>
      </c>
      <c r="Q655" s="24">
        <f t="shared" si="922"/>
        <v>-6.1232080921636793</v>
      </c>
      <c r="R655" s="48">
        <f t="shared" si="923"/>
        <v>161.73969506522963</v>
      </c>
      <c r="S655" s="49">
        <v>27.377165871039328</v>
      </c>
      <c r="T655" s="19">
        <f t="shared" si="906"/>
        <v>3.2364993344493596E-3</v>
      </c>
      <c r="U655" s="28">
        <f t="shared" si="907"/>
        <v>3.1557324865561405E-3</v>
      </c>
      <c r="V655" s="30" t="b">
        <f t="shared" ref="V655:X655" si="940">IF(AND($D655&lt;V$2,$D655&gt;W$2),V$3 )</f>
        <v>0</v>
      </c>
      <c r="W655" s="30" t="b">
        <f t="shared" si="940"/>
        <v>0</v>
      </c>
      <c r="X655" s="30" t="b">
        <f t="shared" si="940"/>
        <v>0</v>
      </c>
      <c r="Y655" s="30">
        <f t="shared" si="925"/>
        <v>2.1268721667216761E-3</v>
      </c>
      <c r="Z655" s="30">
        <f t="shared" si="926"/>
        <v>2.1268721667216761E-3</v>
      </c>
      <c r="AA655" s="30" t="b">
        <f t="shared" si="927"/>
        <v>0</v>
      </c>
      <c r="AB655" s="30" t="b">
        <f t="shared" si="928"/>
        <v>0</v>
      </c>
      <c r="AC655" s="30" t="b">
        <f t="shared" si="929"/>
        <v>0</v>
      </c>
      <c r="AD655" s="30">
        <f t="shared" si="930"/>
        <v>8.9839778564273765</v>
      </c>
      <c r="AE655" s="30">
        <f t="shared" si="931"/>
        <v>8.9839778564273765</v>
      </c>
      <c r="AF655" s="49">
        <f t="shared" si="932"/>
        <v>27.377165871039328</v>
      </c>
    </row>
    <row r="656" spans="1:32" ht="16.5" x14ac:dyDescent="0.3">
      <c r="A656" s="2">
        <v>42914.083333326402</v>
      </c>
      <c r="B656" s="8">
        <v>8463.4215733506953</v>
      </c>
      <c r="C656" s="8">
        <f t="shared" si="909"/>
        <v>26.984593636018747</v>
      </c>
      <c r="D656" s="8">
        <f t="shared" si="910"/>
        <v>8436.4369797146774</v>
      </c>
      <c r="E656" s="8">
        <f t="shared" si="911"/>
        <v>8278.2837749807131</v>
      </c>
      <c r="F656" s="9">
        <f t="shared" si="912"/>
        <v>158.15320473396406</v>
      </c>
      <c r="G656" s="13">
        <f t="shared" si="905"/>
        <v>1.9104588466989647E-2</v>
      </c>
      <c r="H656" s="24" t="b">
        <f t="shared" si="913"/>
        <v>0</v>
      </c>
      <c r="I656" s="24" t="b">
        <f t="shared" si="914"/>
        <v>0</v>
      </c>
      <c r="J656" s="24" t="b">
        <f t="shared" si="915"/>
        <v>0</v>
      </c>
      <c r="K656" s="24">
        <f t="shared" si="916"/>
        <v>1.9472250337568883E-2</v>
      </c>
      <c r="L656" s="24">
        <f t="shared" si="917"/>
        <v>1.9472250337568883E-2</v>
      </c>
      <c r="M656" s="24" t="b">
        <f t="shared" si="918"/>
        <v>0</v>
      </c>
      <c r="N656" s="24" t="b">
        <f t="shared" si="919"/>
        <v>0</v>
      </c>
      <c r="O656" s="24" t="b">
        <f t="shared" si="920"/>
        <v>0</v>
      </c>
      <c r="P656" s="24">
        <f t="shared" si="921"/>
        <v>-6.1232080921636793</v>
      </c>
      <c r="Q656" s="24">
        <f t="shared" si="922"/>
        <v>-6.1232080921636793</v>
      </c>
      <c r="R656" s="48">
        <f t="shared" si="923"/>
        <v>158.15320473396406</v>
      </c>
      <c r="S656" s="49">
        <v>26.984593636018747</v>
      </c>
      <c r="T656" s="19">
        <f t="shared" si="906"/>
        <v>3.2596845396353443E-3</v>
      </c>
      <c r="U656" s="28">
        <f t="shared" si="907"/>
        <v>3.1782453165719055E-3</v>
      </c>
      <c r="V656" s="30" t="b">
        <f t="shared" ref="V656:X656" si="941">IF(AND($D656&lt;V$2,$D656&gt;W$2),V$3 )</f>
        <v>0</v>
      </c>
      <c r="W656" s="30" t="b">
        <f t="shared" si="941"/>
        <v>0</v>
      </c>
      <c r="X656" s="30" t="b">
        <f t="shared" si="941"/>
        <v>0</v>
      </c>
      <c r="Y656" s="30">
        <f t="shared" si="925"/>
        <v>2.1268721667216761E-3</v>
      </c>
      <c r="Z656" s="30">
        <f t="shared" si="926"/>
        <v>2.1268721667216761E-3</v>
      </c>
      <c r="AA656" s="30" t="b">
        <f t="shared" si="927"/>
        <v>0</v>
      </c>
      <c r="AB656" s="30" t="b">
        <f t="shared" si="928"/>
        <v>0</v>
      </c>
      <c r="AC656" s="30" t="b">
        <f t="shared" si="929"/>
        <v>0</v>
      </c>
      <c r="AD656" s="30">
        <f t="shared" si="930"/>
        <v>8.9839778564273765</v>
      </c>
      <c r="AE656" s="30">
        <f t="shared" si="931"/>
        <v>8.9839778564273765</v>
      </c>
      <c r="AF656" s="49">
        <f t="shared" si="932"/>
        <v>26.984593636018747</v>
      </c>
    </row>
    <row r="657" spans="1:32" ht="16.5" x14ac:dyDescent="0.3">
      <c r="A657" s="2">
        <v>42914.124999993066</v>
      </c>
      <c r="B657" s="8">
        <v>8542.9314236111113</v>
      </c>
      <c r="C657" s="8">
        <f t="shared" si="909"/>
        <v>27.153700923517835</v>
      </c>
      <c r="D657" s="8">
        <f t="shared" si="910"/>
        <v>8515.7777226875933</v>
      </c>
      <c r="E657" s="8">
        <f t="shared" si="911"/>
        <v>8356.0795751444912</v>
      </c>
      <c r="F657" s="9">
        <f t="shared" si="912"/>
        <v>159.69814754310138</v>
      </c>
      <c r="G657" s="13">
        <f t="shared" si="905"/>
        <v>1.9111611624442904E-2</v>
      </c>
      <c r="H657" s="24" t="b">
        <f t="shared" si="913"/>
        <v>0</v>
      </c>
      <c r="I657" s="24" t="b">
        <f t="shared" si="914"/>
        <v>0</v>
      </c>
      <c r="J657" s="24" t="b">
        <f t="shared" si="915"/>
        <v>0</v>
      </c>
      <c r="K657" s="24">
        <f t="shared" si="916"/>
        <v>1.9472250337568883E-2</v>
      </c>
      <c r="L657" s="24">
        <f t="shared" si="917"/>
        <v>1.9472250337568883E-2</v>
      </c>
      <c r="M657" s="24" t="b">
        <f t="shared" si="918"/>
        <v>0</v>
      </c>
      <c r="N657" s="24" t="b">
        <f t="shared" si="919"/>
        <v>0</v>
      </c>
      <c r="O657" s="24" t="b">
        <f t="shared" si="920"/>
        <v>0</v>
      </c>
      <c r="P657" s="24">
        <f t="shared" si="921"/>
        <v>-6.1232080921636793</v>
      </c>
      <c r="Q657" s="24">
        <f t="shared" si="922"/>
        <v>-6.1232080921636793</v>
      </c>
      <c r="R657" s="48">
        <f t="shared" si="923"/>
        <v>159.69814754310138</v>
      </c>
      <c r="S657" s="49">
        <v>27.153700923517835</v>
      </c>
      <c r="T657" s="19">
        <f t="shared" si="906"/>
        <v>3.2495742386522571E-3</v>
      </c>
      <c r="U657" s="28">
        <f t="shared" si="907"/>
        <v>3.1684283795246817E-3</v>
      </c>
      <c r="V657" s="30" t="b">
        <f t="shared" ref="V657:X657" si="942">IF(AND($D657&lt;V$2,$D657&gt;W$2),V$3 )</f>
        <v>0</v>
      </c>
      <c r="W657" s="30" t="b">
        <f t="shared" si="942"/>
        <v>0</v>
      </c>
      <c r="X657" s="30" t="b">
        <f t="shared" si="942"/>
        <v>0</v>
      </c>
      <c r="Y657" s="30">
        <f t="shared" si="925"/>
        <v>2.1268721667216761E-3</v>
      </c>
      <c r="Z657" s="30">
        <f t="shared" si="926"/>
        <v>2.1268721667216761E-3</v>
      </c>
      <c r="AA657" s="30" t="b">
        <f t="shared" si="927"/>
        <v>0</v>
      </c>
      <c r="AB657" s="30" t="b">
        <f t="shared" si="928"/>
        <v>0</v>
      </c>
      <c r="AC657" s="30" t="b">
        <f t="shared" si="929"/>
        <v>0</v>
      </c>
      <c r="AD657" s="30">
        <f t="shared" si="930"/>
        <v>8.9839778564273765</v>
      </c>
      <c r="AE657" s="30">
        <f t="shared" si="931"/>
        <v>8.9839778564273765</v>
      </c>
      <c r="AF657" s="49">
        <f t="shared" si="932"/>
        <v>27.153700923517835</v>
      </c>
    </row>
    <row r="658" spans="1:32" ht="16.5" x14ac:dyDescent="0.3">
      <c r="A658" s="2">
        <v>42914.16666665973</v>
      </c>
      <c r="B658" s="8">
        <v>8964.5412103949657</v>
      </c>
      <c r="C658" s="8">
        <f t="shared" si="909"/>
        <v>28.050411044245873</v>
      </c>
      <c r="D658" s="8">
        <f t="shared" si="910"/>
        <v>8936.4907993507204</v>
      </c>
      <c r="E658" s="8">
        <f t="shared" si="911"/>
        <v>8768.6004214585464</v>
      </c>
      <c r="F658" s="9">
        <f t="shared" si="912"/>
        <v>167.8903778921746</v>
      </c>
      <c r="G658" s="13">
        <f t="shared" si="905"/>
        <v>1.9146770273772852E-2</v>
      </c>
      <c r="H658" s="24" t="b">
        <f t="shared" si="913"/>
        <v>0</v>
      </c>
      <c r="I658" s="24" t="b">
        <f t="shared" si="914"/>
        <v>0</v>
      </c>
      <c r="J658" s="24" t="b">
        <f t="shared" si="915"/>
        <v>0</v>
      </c>
      <c r="K658" s="24">
        <f t="shared" si="916"/>
        <v>1.9472250337568883E-2</v>
      </c>
      <c r="L658" s="24">
        <f t="shared" si="917"/>
        <v>1.9472250337568883E-2</v>
      </c>
      <c r="M658" s="24" t="b">
        <f t="shared" si="918"/>
        <v>0</v>
      </c>
      <c r="N658" s="24" t="b">
        <f t="shared" si="919"/>
        <v>0</v>
      </c>
      <c r="O658" s="24" t="b">
        <f t="shared" si="920"/>
        <v>0</v>
      </c>
      <c r="P658" s="24">
        <f t="shared" si="921"/>
        <v>-6.1232080921636793</v>
      </c>
      <c r="Q658" s="24">
        <f t="shared" si="922"/>
        <v>-6.1232080921636793</v>
      </c>
      <c r="R658" s="48">
        <f t="shared" si="923"/>
        <v>167.8903778921746</v>
      </c>
      <c r="S658" s="49">
        <v>28.050411044245873</v>
      </c>
      <c r="T658" s="19">
        <f t="shared" si="906"/>
        <v>3.1989610309532202E-3</v>
      </c>
      <c r="U658" s="28">
        <f t="shared" si="907"/>
        <v>3.1192799834667208E-3</v>
      </c>
      <c r="V658" s="30" t="b">
        <f t="shared" ref="V658:X658" si="943">IF(AND($D658&lt;V$2,$D658&gt;W$2),V$3 )</f>
        <v>0</v>
      </c>
      <c r="W658" s="30" t="b">
        <f t="shared" si="943"/>
        <v>0</v>
      </c>
      <c r="X658" s="30" t="b">
        <f t="shared" si="943"/>
        <v>0</v>
      </c>
      <c r="Y658" s="30">
        <f t="shared" si="925"/>
        <v>2.1268721667216761E-3</v>
      </c>
      <c r="Z658" s="30">
        <f t="shared" si="926"/>
        <v>2.1268721667216761E-3</v>
      </c>
      <c r="AA658" s="30" t="b">
        <f t="shared" si="927"/>
        <v>0</v>
      </c>
      <c r="AB658" s="30" t="b">
        <f t="shared" si="928"/>
        <v>0</v>
      </c>
      <c r="AC658" s="30" t="b">
        <f t="shared" si="929"/>
        <v>0</v>
      </c>
      <c r="AD658" s="30">
        <f t="shared" si="930"/>
        <v>8.9839778564273765</v>
      </c>
      <c r="AE658" s="30">
        <f t="shared" si="931"/>
        <v>8.9839778564273765</v>
      </c>
      <c r="AF658" s="49">
        <f t="shared" si="932"/>
        <v>28.050411044245873</v>
      </c>
    </row>
    <row r="659" spans="1:32" ht="16.5" x14ac:dyDescent="0.3">
      <c r="A659" s="2">
        <v>42914.208333326394</v>
      </c>
      <c r="B659" s="8">
        <v>9571.8111311848952</v>
      </c>
      <c r="C659" s="8">
        <f t="shared" si="909"/>
        <v>29.341996536461252</v>
      </c>
      <c r="D659" s="8">
        <f t="shared" si="910"/>
        <v>9542.4691346484342</v>
      </c>
      <c r="E659" s="8">
        <f t="shared" si="911"/>
        <v>9362.7789949121998</v>
      </c>
      <c r="F659" s="9">
        <f t="shared" si="912"/>
        <v>179.69013973623493</v>
      </c>
      <c r="G659" s="13">
        <f t="shared" si="905"/>
        <v>1.9191966384540297E-2</v>
      </c>
      <c r="H659" s="24" t="b">
        <f t="shared" si="913"/>
        <v>0</v>
      </c>
      <c r="I659" s="24" t="b">
        <f t="shared" si="914"/>
        <v>0</v>
      </c>
      <c r="J659" s="24" t="b">
        <f t="shared" si="915"/>
        <v>0</v>
      </c>
      <c r="K659" s="24">
        <f t="shared" si="916"/>
        <v>1.9472250337568883E-2</v>
      </c>
      <c r="L659" s="24">
        <f t="shared" si="917"/>
        <v>1.9472250337568883E-2</v>
      </c>
      <c r="M659" s="24" t="b">
        <f t="shared" si="918"/>
        <v>0</v>
      </c>
      <c r="N659" s="24" t="b">
        <f t="shared" si="919"/>
        <v>0</v>
      </c>
      <c r="O659" s="24" t="b">
        <f t="shared" si="920"/>
        <v>0</v>
      </c>
      <c r="P659" s="24">
        <f t="shared" si="921"/>
        <v>-6.1232080921636793</v>
      </c>
      <c r="Q659" s="24">
        <f t="shared" si="922"/>
        <v>-6.1232080921636793</v>
      </c>
      <c r="R659" s="48">
        <f t="shared" si="923"/>
        <v>179.69013973623493</v>
      </c>
      <c r="S659" s="49">
        <v>29.341996536461252</v>
      </c>
      <c r="T659" s="19">
        <f t="shared" si="906"/>
        <v>3.1338982317542581E-3</v>
      </c>
      <c r="U659" s="28">
        <f t="shared" si="907"/>
        <v>3.0560908826401559E-3</v>
      </c>
      <c r="V659" s="30" t="b">
        <f t="shared" ref="V659:X659" si="944">IF(AND($D659&lt;V$2,$D659&gt;W$2),V$3 )</f>
        <v>0</v>
      </c>
      <c r="W659" s="30" t="b">
        <f t="shared" si="944"/>
        <v>0</v>
      </c>
      <c r="X659" s="30" t="b">
        <f t="shared" si="944"/>
        <v>0</v>
      </c>
      <c r="Y659" s="30">
        <f t="shared" si="925"/>
        <v>2.1268721667216761E-3</v>
      </c>
      <c r="Z659" s="30">
        <f t="shared" si="926"/>
        <v>2.1268721667216761E-3</v>
      </c>
      <c r="AA659" s="30" t="b">
        <f t="shared" si="927"/>
        <v>0</v>
      </c>
      <c r="AB659" s="30" t="b">
        <f t="shared" si="928"/>
        <v>0</v>
      </c>
      <c r="AC659" s="30" t="b">
        <f t="shared" si="929"/>
        <v>0</v>
      </c>
      <c r="AD659" s="30">
        <f t="shared" si="930"/>
        <v>8.9839778564273765</v>
      </c>
      <c r="AE659" s="30">
        <f t="shared" si="931"/>
        <v>8.9839778564273765</v>
      </c>
      <c r="AF659" s="49">
        <f t="shared" si="932"/>
        <v>29.341996536461252</v>
      </c>
    </row>
    <row r="660" spans="1:32" ht="16.5" x14ac:dyDescent="0.3">
      <c r="A660" s="2">
        <v>42914.249999993059</v>
      </c>
      <c r="B660" s="8">
        <v>10286.158047960069</v>
      </c>
      <c r="C660" s="8">
        <f t="shared" si="909"/>
        <v>30.861321111133815</v>
      </c>
      <c r="D660" s="8">
        <f t="shared" si="910"/>
        <v>10255.296726848936</v>
      </c>
      <c r="E660" s="8">
        <f t="shared" si="911"/>
        <v>10060.88485031348</v>
      </c>
      <c r="F660" s="9">
        <f t="shared" si="912"/>
        <v>194.41187653545546</v>
      </c>
      <c r="G660" s="13">
        <f t="shared" si="905"/>
        <v>1.9323536590263025E-2</v>
      </c>
      <c r="H660" s="24" t="b">
        <f t="shared" si="913"/>
        <v>0</v>
      </c>
      <c r="I660" s="24" t="b">
        <f t="shared" si="914"/>
        <v>0</v>
      </c>
      <c r="J660" s="24">
        <f t="shared" si="915"/>
        <v>2.8413894797919583E-2</v>
      </c>
      <c r="K660" s="24" t="b">
        <f t="shared" si="916"/>
        <v>0</v>
      </c>
      <c r="L660" s="24">
        <f t="shared" si="917"/>
        <v>2.8413894797919583E-2</v>
      </c>
      <c r="M660" s="24" t="b">
        <f t="shared" si="918"/>
        <v>0</v>
      </c>
      <c r="N660" s="24" t="b">
        <f t="shared" si="919"/>
        <v>0</v>
      </c>
      <c r="O660" s="24">
        <f t="shared" si="920"/>
        <v>-96.981045782679246</v>
      </c>
      <c r="P660" s="24" t="b">
        <f t="shared" si="921"/>
        <v>0</v>
      </c>
      <c r="Q660" s="24">
        <f t="shared" si="922"/>
        <v>-96.981045782679246</v>
      </c>
      <c r="R660" s="48">
        <f t="shared" si="923"/>
        <v>194.41187653545546</v>
      </c>
      <c r="S660" s="49">
        <v>30.861321111133815</v>
      </c>
      <c r="T660" s="19">
        <f t="shared" si="906"/>
        <v>3.0674559514685461E-3</v>
      </c>
      <c r="U660" s="28">
        <f t="shared" si="907"/>
        <v>2.9913020424921556E-3</v>
      </c>
      <c r="V660" s="30" t="b">
        <f t="shared" ref="V660:X660" si="945">IF(AND($D660&lt;V$2,$D660&gt;W$2),V$3 )</f>
        <v>0</v>
      </c>
      <c r="W660" s="30" t="b">
        <f t="shared" si="945"/>
        <v>0</v>
      </c>
      <c r="X660" s="30" t="b">
        <f t="shared" si="945"/>
        <v>0</v>
      </c>
      <c r="Y660" s="30">
        <f t="shared" si="925"/>
        <v>2.1268721667216761E-3</v>
      </c>
      <c r="Z660" s="30">
        <f t="shared" si="926"/>
        <v>2.1268721667216761E-3</v>
      </c>
      <c r="AA660" s="30" t="b">
        <f t="shared" si="927"/>
        <v>0</v>
      </c>
      <c r="AB660" s="30" t="b">
        <f t="shared" si="928"/>
        <v>0</v>
      </c>
      <c r="AC660" s="30" t="b">
        <f t="shared" si="929"/>
        <v>0</v>
      </c>
      <c r="AD660" s="30">
        <f t="shared" si="930"/>
        <v>8.9839778564273765</v>
      </c>
      <c r="AE660" s="30">
        <f t="shared" si="931"/>
        <v>8.9839778564273765</v>
      </c>
      <c r="AF660" s="49">
        <f t="shared" si="932"/>
        <v>30.861321111133815</v>
      </c>
    </row>
    <row r="661" spans="1:32" ht="16.5" x14ac:dyDescent="0.3">
      <c r="A661" s="2">
        <v>42914.291666659723</v>
      </c>
      <c r="B661" s="8">
        <v>10766.672047526041</v>
      </c>
      <c r="C661" s="8">
        <f t="shared" si="909"/>
        <v>31.200714732893935</v>
      </c>
      <c r="D661" s="8">
        <f t="shared" si="910"/>
        <v>10735.471332793148</v>
      </c>
      <c r="E661" s="8">
        <f t="shared" si="911"/>
        <v>10527.415825519762</v>
      </c>
      <c r="F661" s="9">
        <f t="shared" si="912"/>
        <v>208.05550727338681</v>
      </c>
      <c r="G661" s="13">
        <f t="shared" si="905"/>
        <v>1.9763207868072851E-2</v>
      </c>
      <c r="H661" s="24" t="b">
        <f t="shared" si="913"/>
        <v>0</v>
      </c>
      <c r="I661" s="24" t="b">
        <f t="shared" si="914"/>
        <v>0</v>
      </c>
      <c r="J661" s="24">
        <f t="shared" si="915"/>
        <v>2.8413894797919583E-2</v>
      </c>
      <c r="K661" s="24" t="b">
        <f t="shared" si="916"/>
        <v>0</v>
      </c>
      <c r="L661" s="24">
        <f t="shared" si="917"/>
        <v>2.8413894797919583E-2</v>
      </c>
      <c r="M661" s="24" t="b">
        <f t="shared" si="918"/>
        <v>0</v>
      </c>
      <c r="N661" s="24" t="b">
        <f t="shared" si="919"/>
        <v>0</v>
      </c>
      <c r="O661" s="24">
        <f t="shared" si="920"/>
        <v>-96.981045782679246</v>
      </c>
      <c r="P661" s="24" t="b">
        <f t="shared" si="921"/>
        <v>0</v>
      </c>
      <c r="Q661" s="24">
        <f t="shared" si="922"/>
        <v>-96.981045782679246</v>
      </c>
      <c r="R661" s="48">
        <f t="shared" si="923"/>
        <v>208.05550727338681</v>
      </c>
      <c r="S661" s="49">
        <v>31.200714732893935</v>
      </c>
      <c r="T661" s="19">
        <f t="shared" si="906"/>
        <v>2.9637581767464273E-3</v>
      </c>
      <c r="U661" s="28">
        <f t="shared" si="907"/>
        <v>2.8895242072075212E-3</v>
      </c>
      <c r="V661" s="30" t="b">
        <f t="shared" ref="V661:X661" si="946">IF(AND($D661&lt;V$2,$D661&gt;W$2),V$3 )</f>
        <v>0</v>
      </c>
      <c r="W661" s="30" t="b">
        <f t="shared" si="946"/>
        <v>0</v>
      </c>
      <c r="X661" s="30">
        <f t="shared" si="946"/>
        <v>4.7702342923554032E-4</v>
      </c>
      <c r="Y661" s="30" t="b">
        <f t="shared" si="925"/>
        <v>0</v>
      </c>
      <c r="Z661" s="30">
        <f t="shared" si="926"/>
        <v>4.7702342923554032E-4</v>
      </c>
      <c r="AA661" s="30" t="b">
        <f t="shared" si="927"/>
        <v>0</v>
      </c>
      <c r="AB661" s="30" t="b">
        <f t="shared" si="928"/>
        <v>0</v>
      </c>
      <c r="AC661" s="30">
        <f t="shared" si="929"/>
        <v>26.064759911328629</v>
      </c>
      <c r="AD661" s="30" t="b">
        <f t="shared" si="930"/>
        <v>0</v>
      </c>
      <c r="AE661" s="30">
        <f t="shared" si="931"/>
        <v>26.064759911328629</v>
      </c>
      <c r="AF661" s="49">
        <f t="shared" si="932"/>
        <v>31.200714732893935</v>
      </c>
    </row>
    <row r="662" spans="1:32" ht="16.5" x14ac:dyDescent="0.3">
      <c r="A662" s="2">
        <v>42914.333333326387</v>
      </c>
      <c r="B662" s="8">
        <v>11257.112429470486</v>
      </c>
      <c r="C662" s="8">
        <f t="shared" si="909"/>
        <v>31.434666285724663</v>
      </c>
      <c r="D662" s="8">
        <f t="shared" si="910"/>
        <v>11225.677763184762</v>
      </c>
      <c r="E662" s="8">
        <f t="shared" si="911"/>
        <v>11003.693581968964</v>
      </c>
      <c r="F662" s="9">
        <f t="shared" si="912"/>
        <v>221.98418121579778</v>
      </c>
      <c r="G662" s="13">
        <f t="shared" si="905"/>
        <v>2.0173606213421718E-2</v>
      </c>
      <c r="H662" s="24" t="b">
        <f t="shared" si="913"/>
        <v>0</v>
      </c>
      <c r="I662" s="24" t="b">
        <f t="shared" si="914"/>
        <v>0</v>
      </c>
      <c r="J662" s="24">
        <f t="shared" si="915"/>
        <v>2.8413894797919583E-2</v>
      </c>
      <c r="K662" s="24" t="b">
        <f t="shared" si="916"/>
        <v>0</v>
      </c>
      <c r="L662" s="24">
        <f t="shared" si="917"/>
        <v>2.8413894797919583E-2</v>
      </c>
      <c r="M662" s="24" t="b">
        <f t="shared" si="918"/>
        <v>0</v>
      </c>
      <c r="N662" s="24" t="b">
        <f t="shared" si="919"/>
        <v>0</v>
      </c>
      <c r="O662" s="24">
        <f t="shared" si="920"/>
        <v>-96.981045782679246</v>
      </c>
      <c r="P662" s="24" t="b">
        <f t="shared" si="921"/>
        <v>0</v>
      </c>
      <c r="Q662" s="24">
        <f t="shared" si="922"/>
        <v>-96.981045782679246</v>
      </c>
      <c r="R662" s="48">
        <f t="shared" si="923"/>
        <v>221.98418121579778</v>
      </c>
      <c r="S662" s="49">
        <v>31.434666285724663</v>
      </c>
      <c r="T662" s="19">
        <f t="shared" si="906"/>
        <v>2.8567376991699045E-3</v>
      </c>
      <c r="U662" s="28">
        <f t="shared" si="907"/>
        <v>2.7846512061363627E-3</v>
      </c>
      <c r="V662" s="30" t="b">
        <f t="shared" ref="V662:X662" si="947">IF(AND($D662&lt;V$2,$D662&gt;W$2),V$3 )</f>
        <v>0</v>
      </c>
      <c r="W662" s="30" t="b">
        <f t="shared" si="947"/>
        <v>0</v>
      </c>
      <c r="X662" s="30">
        <f t="shared" si="947"/>
        <v>4.7702342923554032E-4</v>
      </c>
      <c r="Y662" s="30" t="b">
        <f t="shared" si="925"/>
        <v>0</v>
      </c>
      <c r="Z662" s="30">
        <f t="shared" si="926"/>
        <v>4.7702342923554032E-4</v>
      </c>
      <c r="AA662" s="30" t="b">
        <f t="shared" si="927"/>
        <v>0</v>
      </c>
      <c r="AB662" s="30" t="b">
        <f t="shared" si="928"/>
        <v>0</v>
      </c>
      <c r="AC662" s="30">
        <f t="shared" si="929"/>
        <v>26.064759911328629</v>
      </c>
      <c r="AD662" s="30" t="b">
        <f t="shared" si="930"/>
        <v>0</v>
      </c>
      <c r="AE662" s="30">
        <f t="shared" si="931"/>
        <v>26.064759911328629</v>
      </c>
      <c r="AF662" s="49">
        <f t="shared" si="932"/>
        <v>31.434666285724663</v>
      </c>
    </row>
    <row r="663" spans="1:32" ht="16.5" x14ac:dyDescent="0.3">
      <c r="A663" s="2">
        <v>42914.374999993051</v>
      </c>
      <c r="B663" s="8">
        <v>11895.109856770834</v>
      </c>
      <c r="C663" s="8">
        <f t="shared" si="909"/>
        <v>31.739006006338929</v>
      </c>
      <c r="D663" s="8">
        <f t="shared" si="910"/>
        <v>11863.370850764495</v>
      </c>
      <c r="E663" s="8">
        <f t="shared" si="911"/>
        <v>11623.267325244846</v>
      </c>
      <c r="F663" s="9">
        <f t="shared" si="912"/>
        <v>240.10352551964888</v>
      </c>
      <c r="G663" s="13">
        <f t="shared" si="905"/>
        <v>2.0657145602954723E-2</v>
      </c>
      <c r="H663" s="24" t="b">
        <f t="shared" si="913"/>
        <v>0</v>
      </c>
      <c r="I663" s="24" t="b">
        <f t="shared" si="914"/>
        <v>0</v>
      </c>
      <c r="J663" s="24">
        <f t="shared" si="915"/>
        <v>2.8413894797919583E-2</v>
      </c>
      <c r="K663" s="24" t="b">
        <f t="shared" si="916"/>
        <v>0</v>
      </c>
      <c r="L663" s="24">
        <f t="shared" si="917"/>
        <v>2.8413894797919583E-2</v>
      </c>
      <c r="M663" s="24" t="b">
        <f t="shared" si="918"/>
        <v>0</v>
      </c>
      <c r="N663" s="24" t="b">
        <f t="shared" si="919"/>
        <v>0</v>
      </c>
      <c r="O663" s="24">
        <f t="shared" si="920"/>
        <v>-96.981045782679246</v>
      </c>
      <c r="P663" s="24" t="b">
        <f t="shared" si="921"/>
        <v>0</v>
      </c>
      <c r="Q663" s="24">
        <f t="shared" si="922"/>
        <v>-96.981045782679246</v>
      </c>
      <c r="R663" s="48">
        <f t="shared" si="923"/>
        <v>240.10352551964888</v>
      </c>
      <c r="S663" s="49">
        <v>31.739006006338929</v>
      </c>
      <c r="T663" s="19">
        <f t="shared" si="906"/>
        <v>2.7306440709149176E-3</v>
      </c>
      <c r="U663" s="28">
        <f t="shared" si="907"/>
        <v>2.6611392809205501E-3</v>
      </c>
      <c r="V663" s="30" t="b">
        <f t="shared" ref="V663:X663" si="948">IF(AND($D663&lt;V$2,$D663&gt;W$2),V$3 )</f>
        <v>0</v>
      </c>
      <c r="W663" s="30" t="b">
        <f t="shared" si="948"/>
        <v>0</v>
      </c>
      <c r="X663" s="30">
        <f t="shared" si="948"/>
        <v>4.7702342923554032E-4</v>
      </c>
      <c r="Y663" s="30" t="b">
        <f t="shared" si="925"/>
        <v>0</v>
      </c>
      <c r="Z663" s="30">
        <f t="shared" si="926"/>
        <v>4.7702342923554032E-4</v>
      </c>
      <c r="AA663" s="30" t="b">
        <f t="shared" si="927"/>
        <v>0</v>
      </c>
      <c r="AB663" s="30" t="b">
        <f t="shared" si="928"/>
        <v>0</v>
      </c>
      <c r="AC663" s="30">
        <f t="shared" si="929"/>
        <v>26.064759911328629</v>
      </c>
      <c r="AD663" s="30" t="b">
        <f t="shared" si="930"/>
        <v>0</v>
      </c>
      <c r="AE663" s="30">
        <f t="shared" si="931"/>
        <v>26.064759911328629</v>
      </c>
      <c r="AF663" s="49">
        <f t="shared" si="932"/>
        <v>31.739006006338929</v>
      </c>
    </row>
    <row r="664" spans="1:32" ht="16.5" x14ac:dyDescent="0.3">
      <c r="A664" s="2">
        <v>42914.416666659716</v>
      </c>
      <c r="B664" s="8">
        <v>12475.490360966434</v>
      </c>
      <c r="C664" s="8">
        <f t="shared" si="909"/>
        <v>32.015861104711767</v>
      </c>
      <c r="D664" s="8">
        <f t="shared" si="910"/>
        <v>12443.474499861723</v>
      </c>
      <c r="E664" s="8">
        <f t="shared" si="911"/>
        <v>12186.887970284735</v>
      </c>
      <c r="F664" s="9">
        <f t="shared" si="912"/>
        <v>256.58652957698672</v>
      </c>
      <c r="G664" s="13">
        <f t="shared" si="905"/>
        <v>2.1054311010540276E-2</v>
      </c>
      <c r="H664" s="24" t="b">
        <f t="shared" si="913"/>
        <v>0</v>
      </c>
      <c r="I664" s="24" t="b">
        <f t="shared" si="914"/>
        <v>0</v>
      </c>
      <c r="J664" s="24">
        <f t="shared" si="915"/>
        <v>2.8413894797919583E-2</v>
      </c>
      <c r="K664" s="24" t="b">
        <f t="shared" si="916"/>
        <v>0</v>
      </c>
      <c r="L664" s="24">
        <f t="shared" si="917"/>
        <v>2.8413894797919583E-2</v>
      </c>
      <c r="M664" s="24" t="b">
        <f t="shared" si="918"/>
        <v>0</v>
      </c>
      <c r="N664" s="24" t="b">
        <f t="shared" si="919"/>
        <v>0</v>
      </c>
      <c r="O664" s="24">
        <f t="shared" si="920"/>
        <v>-96.981045782679246</v>
      </c>
      <c r="P664" s="24" t="b">
        <f t="shared" si="921"/>
        <v>0</v>
      </c>
      <c r="Q664" s="24">
        <f t="shared" si="922"/>
        <v>-96.981045782679246</v>
      </c>
      <c r="R664" s="48">
        <f t="shared" si="923"/>
        <v>256.58652957698672</v>
      </c>
      <c r="S664" s="49">
        <v>32.015861104711767</v>
      </c>
      <c r="T664" s="19">
        <f t="shared" si="906"/>
        <v>2.6270743755728268E-3</v>
      </c>
      <c r="U664" s="28">
        <f t="shared" si="907"/>
        <v>2.5597317751651846E-3</v>
      </c>
      <c r="V664" s="30" t="b">
        <f t="shared" ref="V664:X664" si="949">IF(AND($D664&lt;V$2,$D664&gt;W$2),V$3 )</f>
        <v>0</v>
      </c>
      <c r="W664" s="30" t="b">
        <f t="shared" si="949"/>
        <v>0</v>
      </c>
      <c r="X664" s="30">
        <f t="shared" si="949"/>
        <v>4.7702342923554032E-4</v>
      </c>
      <c r="Y664" s="30" t="b">
        <f t="shared" si="925"/>
        <v>0</v>
      </c>
      <c r="Z664" s="30">
        <f t="shared" si="926"/>
        <v>4.7702342923554032E-4</v>
      </c>
      <c r="AA664" s="30" t="b">
        <f t="shared" si="927"/>
        <v>0</v>
      </c>
      <c r="AB664" s="30" t="b">
        <f t="shared" si="928"/>
        <v>0</v>
      </c>
      <c r="AC664" s="30">
        <f t="shared" si="929"/>
        <v>26.064759911328629</v>
      </c>
      <c r="AD664" s="30" t="b">
        <f t="shared" si="930"/>
        <v>0</v>
      </c>
      <c r="AE664" s="30">
        <f t="shared" si="931"/>
        <v>26.064759911328629</v>
      </c>
      <c r="AF664" s="49">
        <f t="shared" si="932"/>
        <v>32.015861104711767</v>
      </c>
    </row>
    <row r="665" spans="1:32" ht="16.5" x14ac:dyDescent="0.3">
      <c r="A665" s="2">
        <v>42914.45833332638</v>
      </c>
      <c r="B665" s="8">
        <v>13094.338364076966</v>
      </c>
      <c r="C665" s="8">
        <f t="shared" si="909"/>
        <v>32.311066101331122</v>
      </c>
      <c r="D665" s="8">
        <f t="shared" si="910"/>
        <v>13062.027297975636</v>
      </c>
      <c r="E665" s="8">
        <f t="shared" si="911"/>
        <v>12787.865274266082</v>
      </c>
      <c r="F665" s="9">
        <f t="shared" si="912"/>
        <v>274.16202370955426</v>
      </c>
      <c r="G665" s="13">
        <f t="shared" si="905"/>
        <v>2.1439233040816418E-2</v>
      </c>
      <c r="H665" s="24" t="b">
        <f t="shared" si="913"/>
        <v>0</v>
      </c>
      <c r="I665" s="24" t="b">
        <f t="shared" si="914"/>
        <v>0</v>
      </c>
      <c r="J665" s="24">
        <f t="shared" si="915"/>
        <v>2.8413894797919583E-2</v>
      </c>
      <c r="K665" s="24" t="b">
        <f t="shared" si="916"/>
        <v>0</v>
      </c>
      <c r="L665" s="24">
        <f t="shared" si="917"/>
        <v>2.8413894797919583E-2</v>
      </c>
      <c r="M665" s="24" t="b">
        <f t="shared" si="918"/>
        <v>0</v>
      </c>
      <c r="N665" s="24" t="b">
        <f t="shared" si="919"/>
        <v>0</v>
      </c>
      <c r="O665" s="24">
        <f t="shared" si="920"/>
        <v>-96.981045782679246</v>
      </c>
      <c r="P665" s="24" t="b">
        <f t="shared" si="921"/>
        <v>0</v>
      </c>
      <c r="Q665" s="24">
        <f t="shared" si="922"/>
        <v>-96.981045782679246</v>
      </c>
      <c r="R665" s="48">
        <f t="shared" si="923"/>
        <v>274.16202370955426</v>
      </c>
      <c r="S665" s="49">
        <v>32.311066101331122</v>
      </c>
      <c r="T665" s="19">
        <f t="shared" si="906"/>
        <v>2.5266974126129517E-3</v>
      </c>
      <c r="U665" s="28">
        <f t="shared" si="907"/>
        <v>2.4614861753714289E-3</v>
      </c>
      <c r="V665" s="30" t="b">
        <f t="shared" ref="V665:X665" si="950">IF(AND($D665&lt;V$2,$D665&gt;W$2),V$3 )</f>
        <v>0</v>
      </c>
      <c r="W665" s="30" t="b">
        <f t="shared" si="950"/>
        <v>0</v>
      </c>
      <c r="X665" s="30">
        <f t="shared" si="950"/>
        <v>4.7702342923554032E-4</v>
      </c>
      <c r="Y665" s="30" t="b">
        <f t="shared" si="925"/>
        <v>0</v>
      </c>
      <c r="Z665" s="30">
        <f t="shared" si="926"/>
        <v>4.7702342923554032E-4</v>
      </c>
      <c r="AA665" s="30" t="b">
        <f t="shared" si="927"/>
        <v>0</v>
      </c>
      <c r="AB665" s="30" t="b">
        <f t="shared" si="928"/>
        <v>0</v>
      </c>
      <c r="AC665" s="30">
        <f t="shared" si="929"/>
        <v>26.064759911328629</v>
      </c>
      <c r="AD665" s="30" t="b">
        <f t="shared" si="930"/>
        <v>0</v>
      </c>
      <c r="AE665" s="30">
        <f t="shared" si="931"/>
        <v>26.064759911328629</v>
      </c>
      <c r="AF665" s="49">
        <f t="shared" si="932"/>
        <v>32.311066101331122</v>
      </c>
    </row>
    <row r="666" spans="1:32" ht="16.5" x14ac:dyDescent="0.3">
      <c r="A666" s="2">
        <v>42914.499999993044</v>
      </c>
      <c r="B666" s="8">
        <v>13796.84722764757</v>
      </c>
      <c r="C666" s="8">
        <f t="shared" si="909"/>
        <v>32.64617928849993</v>
      </c>
      <c r="D666" s="8">
        <f t="shared" si="910"/>
        <v>13764.201048359069</v>
      </c>
      <c r="E666" s="8">
        <f t="shared" si="911"/>
        <v>13470.087533576259</v>
      </c>
      <c r="F666" s="9">
        <f t="shared" si="912"/>
        <v>294.11351478280977</v>
      </c>
      <c r="G666" s="13">
        <f t="shared" si="905"/>
        <v>2.1834565963263917E-2</v>
      </c>
      <c r="H666" s="24" t="b">
        <f t="shared" si="913"/>
        <v>0</v>
      </c>
      <c r="I666" s="24" t="b">
        <f t="shared" si="914"/>
        <v>0</v>
      </c>
      <c r="J666" s="24">
        <f t="shared" si="915"/>
        <v>2.8413894797919583E-2</v>
      </c>
      <c r="K666" s="24" t="b">
        <f t="shared" si="916"/>
        <v>0</v>
      </c>
      <c r="L666" s="24">
        <f t="shared" si="917"/>
        <v>2.8413894797919583E-2</v>
      </c>
      <c r="M666" s="24" t="b">
        <f t="shared" si="918"/>
        <v>0</v>
      </c>
      <c r="N666" s="24" t="b">
        <f t="shared" si="919"/>
        <v>0</v>
      </c>
      <c r="O666" s="24">
        <f t="shared" si="920"/>
        <v>-96.981045782679246</v>
      </c>
      <c r="P666" s="24" t="b">
        <f t="shared" si="921"/>
        <v>0</v>
      </c>
      <c r="Q666" s="24">
        <f t="shared" si="922"/>
        <v>-96.981045782679246</v>
      </c>
      <c r="R666" s="48">
        <f t="shared" si="923"/>
        <v>294.11351478280977</v>
      </c>
      <c r="S666" s="49">
        <v>32.64617928849993</v>
      </c>
      <c r="T666" s="19">
        <f t="shared" si="906"/>
        <v>2.4236055784436681E-3</v>
      </c>
      <c r="U666" s="28">
        <f t="shared" si="907"/>
        <v>2.3606200406535863E-3</v>
      </c>
      <c r="V666" s="30" t="b">
        <f t="shared" ref="V666:X666" si="951">IF(AND($D666&lt;V$2,$D666&gt;W$2),V$3 )</f>
        <v>0</v>
      </c>
      <c r="W666" s="30" t="b">
        <f t="shared" si="951"/>
        <v>0</v>
      </c>
      <c r="X666" s="30">
        <f t="shared" si="951"/>
        <v>4.7702342923554032E-4</v>
      </c>
      <c r="Y666" s="30" t="b">
        <f t="shared" si="925"/>
        <v>0</v>
      </c>
      <c r="Z666" s="30">
        <f t="shared" si="926"/>
        <v>4.7702342923554032E-4</v>
      </c>
      <c r="AA666" s="30" t="b">
        <f t="shared" si="927"/>
        <v>0</v>
      </c>
      <c r="AB666" s="30" t="b">
        <f t="shared" si="928"/>
        <v>0</v>
      </c>
      <c r="AC666" s="30">
        <f t="shared" si="929"/>
        <v>26.064759911328629</v>
      </c>
      <c r="AD666" s="30" t="b">
        <f t="shared" si="930"/>
        <v>0</v>
      </c>
      <c r="AE666" s="30">
        <f t="shared" si="931"/>
        <v>26.064759911328629</v>
      </c>
      <c r="AF666" s="49">
        <f t="shared" si="932"/>
        <v>32.64617928849993</v>
      </c>
    </row>
    <row r="667" spans="1:32" ht="16.5" x14ac:dyDescent="0.3">
      <c r="A667" s="2">
        <v>42914.541666659708</v>
      </c>
      <c r="B667" s="8">
        <v>14467.937484809028</v>
      </c>
      <c r="C667" s="8">
        <f t="shared" si="909"/>
        <v>32.96630506429765</v>
      </c>
      <c r="D667" s="8">
        <f t="shared" si="910"/>
        <v>14434.971179744731</v>
      </c>
      <c r="E667" s="8">
        <f t="shared" si="911"/>
        <v>14121.349784859669</v>
      </c>
      <c r="F667" s="9">
        <f t="shared" si="912"/>
        <v>313.62139488506187</v>
      </c>
      <c r="G667" s="13">
        <f t="shared" si="905"/>
        <v>2.2209023900910226E-2</v>
      </c>
      <c r="H667" s="24" t="b">
        <f t="shared" si="913"/>
        <v>0</v>
      </c>
      <c r="I667" s="24">
        <f t="shared" si="914"/>
        <v>3.3608777590990367E-2</v>
      </c>
      <c r="J667" s="24" t="b">
        <f t="shared" si="915"/>
        <v>0</v>
      </c>
      <c r="K667" s="24" t="b">
        <f t="shared" si="916"/>
        <v>0</v>
      </c>
      <c r="L667" s="24">
        <f t="shared" si="917"/>
        <v>3.3608777590990367E-2</v>
      </c>
      <c r="M667" s="24" t="b">
        <f t="shared" si="918"/>
        <v>0</v>
      </c>
      <c r="N667" s="24">
        <f t="shared" si="919"/>
        <v>-171.52034102733461</v>
      </c>
      <c r="O667" s="24" t="b">
        <f t="shared" si="920"/>
        <v>0</v>
      </c>
      <c r="P667" s="24" t="b">
        <f t="shared" si="921"/>
        <v>0</v>
      </c>
      <c r="Q667" s="24">
        <f t="shared" si="922"/>
        <v>-171.52034102733461</v>
      </c>
      <c r="R667" s="48">
        <f t="shared" si="923"/>
        <v>313.62139488506187</v>
      </c>
      <c r="S667" s="49">
        <v>32.96630506429765</v>
      </c>
      <c r="T667" s="19">
        <f t="shared" si="906"/>
        <v>2.3345009908077459E-3</v>
      </c>
      <c r="U667" s="28">
        <f t="shared" si="907"/>
        <v>2.2733965787235686E-3</v>
      </c>
      <c r="V667" s="30" t="b">
        <f t="shared" ref="V667:X667" si="952">IF(AND($D667&lt;V$2,$D667&gt;W$2),V$3 )</f>
        <v>0</v>
      </c>
      <c r="W667" s="30" t="b">
        <f t="shared" si="952"/>
        <v>0</v>
      </c>
      <c r="X667" s="30">
        <f t="shared" si="952"/>
        <v>4.7702342923554032E-4</v>
      </c>
      <c r="Y667" s="30" t="b">
        <f t="shared" si="925"/>
        <v>0</v>
      </c>
      <c r="Z667" s="30">
        <f t="shared" si="926"/>
        <v>4.7702342923554032E-4</v>
      </c>
      <c r="AA667" s="30" t="b">
        <f t="shared" si="927"/>
        <v>0</v>
      </c>
      <c r="AB667" s="30" t="b">
        <f t="shared" si="928"/>
        <v>0</v>
      </c>
      <c r="AC667" s="30">
        <f t="shared" si="929"/>
        <v>26.064759911328629</v>
      </c>
      <c r="AD667" s="30" t="b">
        <f t="shared" si="930"/>
        <v>0</v>
      </c>
      <c r="AE667" s="30">
        <f t="shared" si="931"/>
        <v>26.064759911328629</v>
      </c>
      <c r="AF667" s="49">
        <f t="shared" si="932"/>
        <v>32.96630506429765</v>
      </c>
    </row>
    <row r="668" spans="1:32" ht="16.5" x14ac:dyDescent="0.3">
      <c r="A668" s="2">
        <v>42914.583333326373</v>
      </c>
      <c r="B668" s="8">
        <v>15074.993343098959</v>
      </c>
      <c r="C668" s="8">
        <f t="shared" si="909"/>
        <v>33.996125618638516</v>
      </c>
      <c r="D668" s="8">
        <f t="shared" si="910"/>
        <v>15040.997217480321</v>
      </c>
      <c r="E668" s="8">
        <f t="shared" si="911"/>
        <v>14707.008028278655</v>
      </c>
      <c r="F668" s="9">
        <f t="shared" si="912"/>
        <v>333.98918920166648</v>
      </c>
      <c r="G668" s="13">
        <f t="shared" si="905"/>
        <v>2.2709526544044283E-2</v>
      </c>
      <c r="H668" s="24" t="b">
        <f t="shared" si="913"/>
        <v>0</v>
      </c>
      <c r="I668" s="24">
        <f t="shared" si="914"/>
        <v>3.3608777590990367E-2</v>
      </c>
      <c r="J668" s="24" t="b">
        <f t="shared" si="915"/>
        <v>0</v>
      </c>
      <c r="K668" s="24" t="b">
        <f t="shared" si="916"/>
        <v>0</v>
      </c>
      <c r="L668" s="24">
        <f t="shared" si="917"/>
        <v>3.3608777590990367E-2</v>
      </c>
      <c r="M668" s="24" t="b">
        <f t="shared" si="918"/>
        <v>0</v>
      </c>
      <c r="N668" s="24">
        <f t="shared" si="919"/>
        <v>-171.52034102733461</v>
      </c>
      <c r="O668" s="24" t="b">
        <f t="shared" si="920"/>
        <v>0</v>
      </c>
      <c r="P668" s="24" t="b">
        <f t="shared" si="921"/>
        <v>0</v>
      </c>
      <c r="Q668" s="24">
        <f t="shared" si="922"/>
        <v>-171.52034102733461</v>
      </c>
      <c r="R668" s="48">
        <f t="shared" si="923"/>
        <v>333.98918920166648</v>
      </c>
      <c r="S668" s="49">
        <v>33.996125618638516</v>
      </c>
      <c r="T668" s="19">
        <f t="shared" si="906"/>
        <v>2.3115596016042637E-3</v>
      </c>
      <c r="U668" s="28">
        <f t="shared" si="907"/>
        <v>2.2500595217850796E-3</v>
      </c>
      <c r="V668" s="30" t="b">
        <f t="shared" ref="V668:X668" si="953">IF(AND($D668&lt;V$2,$D668&gt;W$2),V$3 )</f>
        <v>0</v>
      </c>
      <c r="W668" s="30">
        <f t="shared" si="953"/>
        <v>2.2578403714412637E-3</v>
      </c>
      <c r="X668" s="30" t="b">
        <f t="shared" si="953"/>
        <v>0</v>
      </c>
      <c r="Y668" s="30" t="b">
        <f t="shared" si="925"/>
        <v>0</v>
      </c>
      <c r="Z668" s="30">
        <f t="shared" si="926"/>
        <v>2.2578403714412637E-3</v>
      </c>
      <c r="AA668" s="30" t="b">
        <f t="shared" si="927"/>
        <v>0</v>
      </c>
      <c r="AB668" s="30">
        <f t="shared" si="928"/>
        <v>-4.0802950618612499E-2</v>
      </c>
      <c r="AC668" s="30" t="b">
        <f t="shared" si="929"/>
        <v>0</v>
      </c>
      <c r="AD668" s="30" t="b">
        <f t="shared" si="930"/>
        <v>0</v>
      </c>
      <c r="AE668" s="30">
        <f t="shared" si="931"/>
        <v>-4.0802950618612499E-2</v>
      </c>
      <c r="AF668" s="49">
        <f t="shared" si="932"/>
        <v>33.996125618638516</v>
      </c>
    </row>
    <row r="669" spans="1:32" ht="16.5" x14ac:dyDescent="0.3">
      <c r="A669" s="2">
        <v>42914.624999993037</v>
      </c>
      <c r="B669" s="8">
        <v>15496.469099392361</v>
      </c>
      <c r="C669" s="8">
        <f t="shared" si="909"/>
        <v>34.947750596781503</v>
      </c>
      <c r="D669" s="8">
        <f t="shared" si="910"/>
        <v>15461.521348795581</v>
      </c>
      <c r="E669" s="8">
        <f t="shared" si="911"/>
        <v>15113.398857592896</v>
      </c>
      <c r="F669" s="9">
        <f t="shared" si="912"/>
        <v>348.12249120268547</v>
      </c>
      <c r="G669" s="13">
        <f t="shared" si="905"/>
        <v>2.3034030563402384E-2</v>
      </c>
      <c r="H669" s="24" t="b">
        <f t="shared" si="913"/>
        <v>0</v>
      </c>
      <c r="I669" s="24">
        <f t="shared" si="914"/>
        <v>3.3608777590990367E-2</v>
      </c>
      <c r="J669" s="24" t="b">
        <f t="shared" si="915"/>
        <v>0</v>
      </c>
      <c r="K669" s="24" t="b">
        <f t="shared" si="916"/>
        <v>0</v>
      </c>
      <c r="L669" s="24">
        <f t="shared" si="917"/>
        <v>3.3608777590990367E-2</v>
      </c>
      <c r="M669" s="24" t="b">
        <f t="shared" si="918"/>
        <v>0</v>
      </c>
      <c r="N669" s="24">
        <f t="shared" si="919"/>
        <v>-171.52034102733461</v>
      </c>
      <c r="O669" s="24" t="b">
        <f t="shared" si="920"/>
        <v>0</v>
      </c>
      <c r="P669" s="24" t="b">
        <f t="shared" si="921"/>
        <v>0</v>
      </c>
      <c r="Q669" s="24">
        <f t="shared" si="922"/>
        <v>-171.52034102733461</v>
      </c>
      <c r="R669" s="48">
        <f t="shared" si="923"/>
        <v>348.12249120268547</v>
      </c>
      <c r="S669" s="49">
        <v>34.947750596781503</v>
      </c>
      <c r="T669" s="19">
        <f t="shared" si="906"/>
        <v>2.3123687084605675E-3</v>
      </c>
      <c r="U669" s="28">
        <f t="shared" si="907"/>
        <v>2.2501328072207357E-3</v>
      </c>
      <c r="V669" s="30" t="b">
        <f t="shared" ref="V669:X669" si="954">IF(AND($D669&lt;V$2,$D669&gt;W$2),V$3 )</f>
        <v>0</v>
      </c>
      <c r="W669" s="30">
        <f t="shared" si="954"/>
        <v>2.2578403714412637E-3</v>
      </c>
      <c r="X669" s="30" t="b">
        <f t="shared" si="954"/>
        <v>0</v>
      </c>
      <c r="Y669" s="30" t="b">
        <f t="shared" si="925"/>
        <v>0</v>
      </c>
      <c r="Z669" s="30">
        <f t="shared" si="926"/>
        <v>2.2578403714412637E-3</v>
      </c>
      <c r="AA669" s="30" t="b">
        <f t="shared" si="927"/>
        <v>0</v>
      </c>
      <c r="AB669" s="30">
        <f t="shared" si="928"/>
        <v>-4.0802950618612499E-2</v>
      </c>
      <c r="AC669" s="30" t="b">
        <f t="shared" si="929"/>
        <v>0</v>
      </c>
      <c r="AD669" s="30" t="b">
        <f t="shared" si="930"/>
        <v>0</v>
      </c>
      <c r="AE669" s="30">
        <f t="shared" si="931"/>
        <v>-4.0802950618612499E-2</v>
      </c>
      <c r="AF669" s="49">
        <f t="shared" si="932"/>
        <v>34.947750596781503</v>
      </c>
    </row>
    <row r="670" spans="1:32" ht="16.5" x14ac:dyDescent="0.3">
      <c r="A670" s="2">
        <v>42914.666666659701</v>
      </c>
      <c r="B670" s="8">
        <v>15613.316588541667</v>
      </c>
      <c r="C670" s="8">
        <f t="shared" si="909"/>
        <v>35.211573575084351</v>
      </c>
      <c r="D670" s="8">
        <f t="shared" si="910"/>
        <v>15578.105014966583</v>
      </c>
      <c r="E670" s="8">
        <f t="shared" si="911"/>
        <v>15226.064289256814</v>
      </c>
      <c r="F670" s="9">
        <f t="shared" si="912"/>
        <v>352.04072570976888</v>
      </c>
      <c r="G670" s="13">
        <f t="shared" si="905"/>
        <v>2.3120927313971827E-2</v>
      </c>
      <c r="H670" s="24" t="b">
        <f t="shared" si="913"/>
        <v>0</v>
      </c>
      <c r="I670" s="24">
        <f t="shared" si="914"/>
        <v>3.3608777590990367E-2</v>
      </c>
      <c r="J670" s="24" t="b">
        <f t="shared" si="915"/>
        <v>0</v>
      </c>
      <c r="K670" s="24" t="b">
        <f t="shared" si="916"/>
        <v>0</v>
      </c>
      <c r="L670" s="24">
        <f t="shared" si="917"/>
        <v>3.3608777590990367E-2</v>
      </c>
      <c r="M670" s="24" t="b">
        <f t="shared" si="918"/>
        <v>0</v>
      </c>
      <c r="N670" s="24">
        <f t="shared" si="919"/>
        <v>-171.52034102733461</v>
      </c>
      <c r="O670" s="24" t="b">
        <f t="shared" si="920"/>
        <v>0</v>
      </c>
      <c r="P670" s="24" t="b">
        <f t="shared" si="921"/>
        <v>0</v>
      </c>
      <c r="Q670" s="24">
        <f t="shared" si="922"/>
        <v>-171.52034102733461</v>
      </c>
      <c r="R670" s="48">
        <f t="shared" si="923"/>
        <v>352.04072570976888</v>
      </c>
      <c r="S670" s="49">
        <v>35.211573575084351</v>
      </c>
      <c r="T670" s="19">
        <f t="shared" si="906"/>
        <v>2.3125853737481516E-3</v>
      </c>
      <c r="U670" s="28">
        <f t="shared" si="907"/>
        <v>2.2501524239402549E-3</v>
      </c>
      <c r="V670" s="30" t="b">
        <f t="shared" ref="V670:X670" si="955">IF(AND($D670&lt;V$2,$D670&gt;W$2),V$3 )</f>
        <v>0</v>
      </c>
      <c r="W670" s="30">
        <f t="shared" si="955"/>
        <v>2.2578403714412637E-3</v>
      </c>
      <c r="X670" s="30" t="b">
        <f t="shared" si="955"/>
        <v>0</v>
      </c>
      <c r="Y670" s="30" t="b">
        <f t="shared" si="925"/>
        <v>0</v>
      </c>
      <c r="Z670" s="30">
        <f t="shared" si="926"/>
        <v>2.2578403714412637E-3</v>
      </c>
      <c r="AA670" s="30" t="b">
        <f t="shared" si="927"/>
        <v>0</v>
      </c>
      <c r="AB670" s="30">
        <f t="shared" si="928"/>
        <v>-4.0802950618612499E-2</v>
      </c>
      <c r="AC670" s="30" t="b">
        <f t="shared" si="929"/>
        <v>0</v>
      </c>
      <c r="AD670" s="30" t="b">
        <f t="shared" si="930"/>
        <v>0</v>
      </c>
      <c r="AE670" s="30">
        <f t="shared" si="931"/>
        <v>-4.0802950618612499E-2</v>
      </c>
      <c r="AF670" s="49">
        <f t="shared" si="932"/>
        <v>35.211573575084351</v>
      </c>
    </row>
    <row r="671" spans="1:32" ht="16.5" x14ac:dyDescent="0.3">
      <c r="A671" s="2">
        <v>42914.708333326365</v>
      </c>
      <c r="B671" s="8">
        <v>15436.028693576389</v>
      </c>
      <c r="C671" s="8">
        <f t="shared" si="909"/>
        <v>34.811285808463907</v>
      </c>
      <c r="D671" s="8">
        <f t="shared" si="910"/>
        <v>15401.217407767925</v>
      </c>
      <c r="E671" s="8">
        <f t="shared" si="911"/>
        <v>15055.121658307098</v>
      </c>
      <c r="F671" s="9">
        <f t="shared" si="912"/>
        <v>346.09574946082677</v>
      </c>
      <c r="G671" s="13">
        <f t="shared" si="905"/>
        <v>2.298857208303318E-2</v>
      </c>
      <c r="H671" s="24" t="b">
        <f t="shared" si="913"/>
        <v>0</v>
      </c>
      <c r="I671" s="24">
        <f t="shared" si="914"/>
        <v>3.3608777590990367E-2</v>
      </c>
      <c r="J671" s="24" t="b">
        <f t="shared" si="915"/>
        <v>0</v>
      </c>
      <c r="K671" s="24" t="b">
        <f t="shared" si="916"/>
        <v>0</v>
      </c>
      <c r="L671" s="24">
        <f t="shared" si="917"/>
        <v>3.3608777590990367E-2</v>
      </c>
      <c r="M671" s="24" t="b">
        <f t="shared" si="918"/>
        <v>0</v>
      </c>
      <c r="N671" s="24">
        <f t="shared" si="919"/>
        <v>-171.52034102733461</v>
      </c>
      <c r="O671" s="24" t="b">
        <f t="shared" si="920"/>
        <v>0</v>
      </c>
      <c r="P671" s="24" t="b">
        <f t="shared" si="921"/>
        <v>0</v>
      </c>
      <c r="Q671" s="24">
        <f t="shared" si="922"/>
        <v>-171.52034102733461</v>
      </c>
      <c r="R671" s="48">
        <f t="shared" si="923"/>
        <v>346.09574946082677</v>
      </c>
      <c r="S671" s="49">
        <v>34.811285808463907</v>
      </c>
      <c r="T671" s="19">
        <f t="shared" si="906"/>
        <v>2.3122553638917805E-3</v>
      </c>
      <c r="U671" s="28">
        <f t="shared" si="907"/>
        <v>2.2501225437565457E-3</v>
      </c>
      <c r="V671" s="30" t="b">
        <f t="shared" ref="V671:X671" si="956">IF(AND($D671&lt;V$2,$D671&gt;W$2),V$3 )</f>
        <v>0</v>
      </c>
      <c r="W671" s="30">
        <f t="shared" si="956"/>
        <v>2.2578403714412637E-3</v>
      </c>
      <c r="X671" s="30" t="b">
        <f t="shared" si="956"/>
        <v>0</v>
      </c>
      <c r="Y671" s="30" t="b">
        <f t="shared" si="925"/>
        <v>0</v>
      </c>
      <c r="Z671" s="30">
        <f t="shared" si="926"/>
        <v>2.2578403714412637E-3</v>
      </c>
      <c r="AA671" s="30" t="b">
        <f t="shared" si="927"/>
        <v>0</v>
      </c>
      <c r="AB671" s="30">
        <f t="shared" si="928"/>
        <v>-4.0802950618612499E-2</v>
      </c>
      <c r="AC671" s="30" t="b">
        <f t="shared" si="929"/>
        <v>0</v>
      </c>
      <c r="AD671" s="30" t="b">
        <f t="shared" si="930"/>
        <v>0</v>
      </c>
      <c r="AE671" s="30">
        <f t="shared" si="931"/>
        <v>-4.0802950618612499E-2</v>
      </c>
      <c r="AF671" s="49">
        <f t="shared" si="932"/>
        <v>34.811285808463907</v>
      </c>
    </row>
    <row r="672" spans="1:32" ht="16.5" x14ac:dyDescent="0.3">
      <c r="A672" s="2">
        <v>42914.74999999303</v>
      </c>
      <c r="B672" s="8">
        <v>14894.560998263889</v>
      </c>
      <c r="C672" s="8">
        <f t="shared" si="909"/>
        <v>33.588738186156085</v>
      </c>
      <c r="D672" s="8">
        <f t="shared" si="910"/>
        <v>14860.972260077733</v>
      </c>
      <c r="E672" s="8">
        <f t="shared" si="911"/>
        <v>14533.033489630237</v>
      </c>
      <c r="F672" s="9">
        <f t="shared" si="912"/>
        <v>327.93877044749536</v>
      </c>
      <c r="G672" s="13">
        <f t="shared" si="905"/>
        <v>2.2565059846692687E-2</v>
      </c>
      <c r="H672" s="24" t="b">
        <f t="shared" si="913"/>
        <v>0</v>
      </c>
      <c r="I672" s="24">
        <f t="shared" si="914"/>
        <v>3.3608777590990367E-2</v>
      </c>
      <c r="J672" s="24" t="b">
        <f t="shared" si="915"/>
        <v>0</v>
      </c>
      <c r="K672" s="24" t="b">
        <f t="shared" si="916"/>
        <v>0</v>
      </c>
      <c r="L672" s="24">
        <f t="shared" si="917"/>
        <v>3.3608777590990367E-2</v>
      </c>
      <c r="M672" s="24" t="b">
        <f t="shared" si="918"/>
        <v>0</v>
      </c>
      <c r="N672" s="24">
        <f t="shared" si="919"/>
        <v>-171.52034102733461</v>
      </c>
      <c r="O672" s="24" t="b">
        <f t="shared" si="920"/>
        <v>0</v>
      </c>
      <c r="P672" s="24" t="b">
        <f t="shared" si="921"/>
        <v>0</v>
      </c>
      <c r="Q672" s="24">
        <f t="shared" si="922"/>
        <v>-171.52034102733461</v>
      </c>
      <c r="R672" s="48">
        <f t="shared" si="923"/>
        <v>327.93877044749536</v>
      </c>
      <c r="S672" s="49">
        <v>33.588738186156085</v>
      </c>
      <c r="T672" s="19">
        <f t="shared" si="906"/>
        <v>2.3111993934454684E-3</v>
      </c>
      <c r="U672" s="28">
        <f t="shared" si="907"/>
        <v>2.2500268807019337E-3</v>
      </c>
      <c r="V672" s="30" t="b">
        <f t="shared" ref="V672:X672" si="957">IF(AND($D672&lt;V$2,$D672&gt;W$2),V$3 )</f>
        <v>0</v>
      </c>
      <c r="W672" s="30">
        <f t="shared" si="957"/>
        <v>2.2578403714412637E-3</v>
      </c>
      <c r="X672" s="30" t="b">
        <f t="shared" si="957"/>
        <v>0</v>
      </c>
      <c r="Y672" s="30" t="b">
        <f t="shared" si="925"/>
        <v>0</v>
      </c>
      <c r="Z672" s="30">
        <f t="shared" si="926"/>
        <v>2.2578403714412637E-3</v>
      </c>
      <c r="AA672" s="30" t="b">
        <f t="shared" si="927"/>
        <v>0</v>
      </c>
      <c r="AB672" s="30">
        <f t="shared" si="928"/>
        <v>-4.0802950618612499E-2</v>
      </c>
      <c r="AC672" s="30" t="b">
        <f t="shared" si="929"/>
        <v>0</v>
      </c>
      <c r="AD672" s="30" t="b">
        <f t="shared" si="930"/>
        <v>0</v>
      </c>
      <c r="AE672" s="30">
        <f t="shared" si="931"/>
        <v>-4.0802950618612499E-2</v>
      </c>
      <c r="AF672" s="49">
        <f t="shared" si="932"/>
        <v>33.588738186156085</v>
      </c>
    </row>
    <row r="673" spans="1:32" ht="16.5" x14ac:dyDescent="0.3">
      <c r="A673" s="2">
        <v>42914.791666659694</v>
      </c>
      <c r="B673" s="8">
        <v>14118.809095594617</v>
      </c>
      <c r="C673" s="8">
        <f t="shared" si="909"/>
        <v>32.799762642831112</v>
      </c>
      <c r="D673" s="8">
        <f t="shared" si="910"/>
        <v>14086.009332951786</v>
      </c>
      <c r="E673" s="8">
        <f t="shared" si="911"/>
        <v>13782.751991425459</v>
      </c>
      <c r="F673" s="9">
        <f t="shared" si="912"/>
        <v>303.25734152632617</v>
      </c>
      <c r="G673" s="13">
        <f t="shared" si="905"/>
        <v>2.200266983799672E-2</v>
      </c>
      <c r="H673" s="24" t="b">
        <f t="shared" si="913"/>
        <v>0</v>
      </c>
      <c r="I673" s="24" t="b">
        <f t="shared" si="914"/>
        <v>0</v>
      </c>
      <c r="J673" s="24">
        <f t="shared" si="915"/>
        <v>2.8413894797919583E-2</v>
      </c>
      <c r="K673" s="24" t="b">
        <f t="shared" si="916"/>
        <v>0</v>
      </c>
      <c r="L673" s="24">
        <f t="shared" si="917"/>
        <v>2.8413894797919583E-2</v>
      </c>
      <c r="M673" s="24" t="b">
        <f t="shared" si="918"/>
        <v>0</v>
      </c>
      <c r="N673" s="24" t="b">
        <f t="shared" si="919"/>
        <v>0</v>
      </c>
      <c r="O673" s="24">
        <f t="shared" si="920"/>
        <v>-96.981045782679246</v>
      </c>
      <c r="P673" s="24" t="b">
        <f t="shared" si="921"/>
        <v>0</v>
      </c>
      <c r="Q673" s="24">
        <f t="shared" si="922"/>
        <v>-96.981045782679246</v>
      </c>
      <c r="R673" s="48">
        <f t="shared" si="923"/>
        <v>303.25734152632617</v>
      </c>
      <c r="S673" s="49">
        <v>32.799762642831112</v>
      </c>
      <c r="T673" s="19">
        <f t="shared" si="906"/>
        <v>2.3797687619451133E-3</v>
      </c>
      <c r="U673" s="28">
        <f t="shared" si="907"/>
        <v>2.3177408993846548E-3</v>
      </c>
      <c r="V673" s="30" t="b">
        <f t="shared" ref="V673:X673" si="958">IF(AND($D673&lt;V$2,$D673&gt;W$2),V$3 )</f>
        <v>0</v>
      </c>
      <c r="W673" s="30" t="b">
        <f t="shared" si="958"/>
        <v>0</v>
      </c>
      <c r="X673" s="30">
        <f t="shared" si="958"/>
        <v>4.7702342923554032E-4</v>
      </c>
      <c r="Y673" s="30" t="b">
        <f t="shared" si="925"/>
        <v>0</v>
      </c>
      <c r="Z673" s="30">
        <f t="shared" si="926"/>
        <v>4.7702342923554032E-4</v>
      </c>
      <c r="AA673" s="30" t="b">
        <f t="shared" si="927"/>
        <v>0</v>
      </c>
      <c r="AB673" s="30" t="b">
        <f t="shared" si="928"/>
        <v>0</v>
      </c>
      <c r="AC673" s="30">
        <f t="shared" si="929"/>
        <v>26.064759911328629</v>
      </c>
      <c r="AD673" s="30" t="b">
        <f t="shared" si="930"/>
        <v>0</v>
      </c>
      <c r="AE673" s="30">
        <f t="shared" si="931"/>
        <v>26.064759911328629</v>
      </c>
      <c r="AF673" s="49">
        <f t="shared" si="932"/>
        <v>32.799762642831112</v>
      </c>
    </row>
    <row r="674" spans="1:32" ht="16.5" x14ac:dyDescent="0.3">
      <c r="A674" s="2">
        <v>42914.833333326358</v>
      </c>
      <c r="B674" s="8">
        <v>13692.775780164931</v>
      </c>
      <c r="C674" s="8">
        <f t="shared" si="909"/>
        <v>32.596534769736252</v>
      </c>
      <c r="D674" s="8">
        <f t="shared" si="910"/>
        <v>13660.179245395195</v>
      </c>
      <c r="E674" s="8">
        <f t="shared" si="911"/>
        <v>13369.02139517849</v>
      </c>
      <c r="F674" s="9">
        <f t="shared" si="912"/>
        <v>291.15785021670433</v>
      </c>
      <c r="G674" s="13">
        <f t="shared" si="905"/>
        <v>2.1778546208453958E-2</v>
      </c>
      <c r="H674" s="24" t="b">
        <f t="shared" si="913"/>
        <v>0</v>
      </c>
      <c r="I674" s="24" t="b">
        <f t="shared" si="914"/>
        <v>0</v>
      </c>
      <c r="J674" s="24">
        <f t="shared" si="915"/>
        <v>2.8413894797919583E-2</v>
      </c>
      <c r="K674" s="24" t="b">
        <f t="shared" si="916"/>
        <v>0</v>
      </c>
      <c r="L674" s="24">
        <f t="shared" si="917"/>
        <v>2.8413894797919583E-2</v>
      </c>
      <c r="M674" s="24" t="b">
        <f t="shared" si="918"/>
        <v>0</v>
      </c>
      <c r="N674" s="24" t="b">
        <f t="shared" si="919"/>
        <v>0</v>
      </c>
      <c r="O674" s="24">
        <f t="shared" si="920"/>
        <v>-96.981045782679246</v>
      </c>
      <c r="P674" s="24" t="b">
        <f t="shared" si="921"/>
        <v>0</v>
      </c>
      <c r="Q674" s="24">
        <f t="shared" si="922"/>
        <v>-96.981045782679246</v>
      </c>
      <c r="R674" s="48">
        <f t="shared" si="923"/>
        <v>291.15785021670433</v>
      </c>
      <c r="S674" s="49">
        <v>32.596534769736252</v>
      </c>
      <c r="T674" s="19">
        <f t="shared" si="906"/>
        <v>2.4382139729009727E-3</v>
      </c>
      <c r="U674" s="28">
        <f t="shared" si="907"/>
        <v>2.3749107872482081E-3</v>
      </c>
      <c r="V674" s="30" t="b">
        <f t="shared" ref="V674:X674" si="959">IF(AND($D674&lt;V$2,$D674&gt;W$2),V$3 )</f>
        <v>0</v>
      </c>
      <c r="W674" s="30" t="b">
        <f t="shared" si="959"/>
        <v>0</v>
      </c>
      <c r="X674" s="30">
        <f t="shared" si="959"/>
        <v>4.7702342923554032E-4</v>
      </c>
      <c r="Y674" s="30" t="b">
        <f t="shared" si="925"/>
        <v>0</v>
      </c>
      <c r="Z674" s="30">
        <f t="shared" si="926"/>
        <v>4.7702342923554032E-4</v>
      </c>
      <c r="AA674" s="30" t="b">
        <f t="shared" si="927"/>
        <v>0</v>
      </c>
      <c r="AB674" s="30" t="b">
        <f t="shared" si="928"/>
        <v>0</v>
      </c>
      <c r="AC674" s="30">
        <f t="shared" si="929"/>
        <v>26.064759911328629</v>
      </c>
      <c r="AD674" s="30" t="b">
        <f t="shared" si="930"/>
        <v>0</v>
      </c>
      <c r="AE674" s="30">
        <f t="shared" si="931"/>
        <v>26.064759911328629</v>
      </c>
      <c r="AF674" s="49">
        <f t="shared" si="932"/>
        <v>32.596534769736252</v>
      </c>
    </row>
    <row r="675" spans="1:32" ht="16.5" x14ac:dyDescent="0.3">
      <c r="A675" s="2">
        <v>42914.874999993022</v>
      </c>
      <c r="B675" s="8">
        <v>12551.562737087674</v>
      </c>
      <c r="C675" s="8">
        <f t="shared" si="909"/>
        <v>32.052149410439213</v>
      </c>
      <c r="D675" s="8">
        <f t="shared" si="910"/>
        <v>12519.510587677234</v>
      </c>
      <c r="E675" s="8">
        <f t="shared" si="911"/>
        <v>12260.763576700212</v>
      </c>
      <c r="F675" s="9">
        <f t="shared" si="912"/>
        <v>258.74701097702206</v>
      </c>
      <c r="G675" s="13">
        <f t="shared" si="905"/>
        <v>2.1103662048319153E-2</v>
      </c>
      <c r="H675" s="24" t="b">
        <f t="shared" si="913"/>
        <v>0</v>
      </c>
      <c r="I675" s="24" t="b">
        <f t="shared" si="914"/>
        <v>0</v>
      </c>
      <c r="J675" s="24">
        <f t="shared" si="915"/>
        <v>2.8413894797919583E-2</v>
      </c>
      <c r="K675" s="24" t="b">
        <f t="shared" si="916"/>
        <v>0</v>
      </c>
      <c r="L675" s="24">
        <f t="shared" si="917"/>
        <v>2.8413894797919583E-2</v>
      </c>
      <c r="M675" s="24" t="b">
        <f t="shared" si="918"/>
        <v>0</v>
      </c>
      <c r="N675" s="24" t="b">
        <f t="shared" si="919"/>
        <v>0</v>
      </c>
      <c r="O675" s="24">
        <f t="shared" si="920"/>
        <v>-96.981045782679246</v>
      </c>
      <c r="P675" s="24" t="b">
        <f t="shared" si="921"/>
        <v>0</v>
      </c>
      <c r="Q675" s="24">
        <f t="shared" si="922"/>
        <v>-96.981045782679246</v>
      </c>
      <c r="R675" s="48">
        <f t="shared" si="923"/>
        <v>258.74701097702206</v>
      </c>
      <c r="S675" s="49">
        <v>32.052149410439213</v>
      </c>
      <c r="T675" s="19">
        <f t="shared" si="906"/>
        <v>2.6142049970973779E-3</v>
      </c>
      <c r="U675" s="28">
        <f t="shared" si="907"/>
        <v>2.5471336892891028E-3</v>
      </c>
      <c r="V675" s="30" t="b">
        <f t="shared" ref="V675:X675" si="960">IF(AND($D675&lt;V$2,$D675&gt;W$2),V$3 )</f>
        <v>0</v>
      </c>
      <c r="W675" s="30" t="b">
        <f t="shared" si="960"/>
        <v>0</v>
      </c>
      <c r="X675" s="30">
        <f t="shared" si="960"/>
        <v>4.7702342923554032E-4</v>
      </c>
      <c r="Y675" s="30" t="b">
        <f t="shared" si="925"/>
        <v>0</v>
      </c>
      <c r="Z675" s="30">
        <f t="shared" si="926"/>
        <v>4.7702342923554032E-4</v>
      </c>
      <c r="AA675" s="30" t="b">
        <f t="shared" si="927"/>
        <v>0</v>
      </c>
      <c r="AB675" s="30" t="b">
        <f t="shared" si="928"/>
        <v>0</v>
      </c>
      <c r="AC675" s="30">
        <f t="shared" si="929"/>
        <v>26.064759911328629</v>
      </c>
      <c r="AD675" s="30" t="b">
        <f t="shared" si="930"/>
        <v>0</v>
      </c>
      <c r="AE675" s="30">
        <f t="shared" si="931"/>
        <v>26.064759911328629</v>
      </c>
      <c r="AF675" s="49">
        <f t="shared" si="932"/>
        <v>32.052149410439213</v>
      </c>
    </row>
    <row r="676" spans="1:32" ht="16.5" x14ac:dyDescent="0.3">
      <c r="A676" s="2">
        <v>42914.916666659687</v>
      </c>
      <c r="B676" s="8">
        <v>11253.499055989583</v>
      </c>
      <c r="C676" s="8">
        <f t="shared" si="909"/>
        <v>31.432942621915696</v>
      </c>
      <c r="D676" s="8">
        <f t="shared" si="910"/>
        <v>11222.066113367668</v>
      </c>
      <c r="E676" s="8">
        <f t="shared" si="911"/>
        <v>11000.18455318982</v>
      </c>
      <c r="F676" s="9">
        <f t="shared" si="912"/>
        <v>221.88156017784797</v>
      </c>
      <c r="G676" s="13">
        <f t="shared" si="905"/>
        <v>2.0170712509864849E-2</v>
      </c>
      <c r="H676" s="24" t="b">
        <f t="shared" si="913"/>
        <v>0</v>
      </c>
      <c r="I676" s="24" t="b">
        <f t="shared" si="914"/>
        <v>0</v>
      </c>
      <c r="J676" s="24">
        <f t="shared" si="915"/>
        <v>2.8413894797919583E-2</v>
      </c>
      <c r="K676" s="24" t="b">
        <f t="shared" si="916"/>
        <v>0</v>
      </c>
      <c r="L676" s="24">
        <f t="shared" si="917"/>
        <v>2.8413894797919583E-2</v>
      </c>
      <c r="M676" s="24" t="b">
        <f t="shared" si="918"/>
        <v>0</v>
      </c>
      <c r="N676" s="24" t="b">
        <f t="shared" si="919"/>
        <v>0</v>
      </c>
      <c r="O676" s="24">
        <f t="shared" si="920"/>
        <v>-96.981045782679246</v>
      </c>
      <c r="P676" s="24" t="b">
        <f t="shared" si="921"/>
        <v>0</v>
      </c>
      <c r="Q676" s="24">
        <f t="shared" si="922"/>
        <v>-96.981045782679246</v>
      </c>
      <c r="R676" s="48">
        <f t="shared" si="923"/>
        <v>221.88156017784797</v>
      </c>
      <c r="S676" s="49">
        <v>31.432942621915696</v>
      </c>
      <c r="T676" s="19">
        <f t="shared" si="906"/>
        <v>2.8574922965997705E-3</v>
      </c>
      <c r="U676" s="28">
        <f t="shared" si="907"/>
        <v>2.785390521252872E-3</v>
      </c>
      <c r="V676" s="30" t="b">
        <f t="shared" ref="V676:X676" si="961">IF(AND($D676&lt;V$2,$D676&gt;W$2),V$3 )</f>
        <v>0</v>
      </c>
      <c r="W676" s="30" t="b">
        <f t="shared" si="961"/>
        <v>0</v>
      </c>
      <c r="X676" s="30">
        <f t="shared" si="961"/>
        <v>4.7702342923554032E-4</v>
      </c>
      <c r="Y676" s="30" t="b">
        <f t="shared" si="925"/>
        <v>0</v>
      </c>
      <c r="Z676" s="30">
        <f t="shared" si="926"/>
        <v>4.7702342923554032E-4</v>
      </c>
      <c r="AA676" s="30" t="b">
        <f t="shared" si="927"/>
        <v>0</v>
      </c>
      <c r="AB676" s="30" t="b">
        <f t="shared" si="928"/>
        <v>0</v>
      </c>
      <c r="AC676" s="30">
        <f t="shared" si="929"/>
        <v>26.064759911328629</v>
      </c>
      <c r="AD676" s="30" t="b">
        <f t="shared" si="930"/>
        <v>0</v>
      </c>
      <c r="AE676" s="30">
        <f t="shared" si="931"/>
        <v>26.064759911328629</v>
      </c>
      <c r="AF676" s="49">
        <f t="shared" si="932"/>
        <v>31.432942621915696</v>
      </c>
    </row>
    <row r="677" spans="1:32" ht="16.5" x14ac:dyDescent="0.3">
      <c r="A677" s="2">
        <v>42914.958333326351</v>
      </c>
      <c r="B677" s="8">
        <v>10219.572260742187</v>
      </c>
      <c r="C677" s="8">
        <f t="shared" si="909"/>
        <v>30.71970165360085</v>
      </c>
      <c r="D677" s="8">
        <f t="shared" si="910"/>
        <v>10188.852559088586</v>
      </c>
      <c r="E677" s="8">
        <f t="shared" si="911"/>
        <v>9996.3286201458086</v>
      </c>
      <c r="F677" s="9">
        <f t="shared" si="912"/>
        <v>192.52393894277753</v>
      </c>
      <c r="G677" s="13">
        <f t="shared" si="905"/>
        <v>1.9259464775375636E-2</v>
      </c>
      <c r="H677" s="24" t="b">
        <f t="shared" si="913"/>
        <v>0</v>
      </c>
      <c r="I677" s="24" t="b">
        <f t="shared" si="914"/>
        <v>0</v>
      </c>
      <c r="J677" s="24">
        <f t="shared" si="915"/>
        <v>2.8413894797919583E-2</v>
      </c>
      <c r="K677" s="24" t="b">
        <f t="shared" si="916"/>
        <v>0</v>
      </c>
      <c r="L677" s="24">
        <f t="shared" si="917"/>
        <v>2.8413894797919583E-2</v>
      </c>
      <c r="M677" s="24" t="b">
        <f t="shared" si="918"/>
        <v>0</v>
      </c>
      <c r="N677" s="24" t="b">
        <f t="shared" si="919"/>
        <v>0</v>
      </c>
      <c r="O677" s="24">
        <f t="shared" si="920"/>
        <v>-96.981045782679246</v>
      </c>
      <c r="P677" s="24" t="b">
        <f t="shared" si="921"/>
        <v>0</v>
      </c>
      <c r="Q677" s="24">
        <f t="shared" si="922"/>
        <v>-96.981045782679246</v>
      </c>
      <c r="R677" s="48">
        <f t="shared" si="923"/>
        <v>192.52393894277753</v>
      </c>
      <c r="S677" s="49">
        <v>30.71970165360085</v>
      </c>
      <c r="T677" s="19">
        <f t="shared" si="906"/>
        <v>3.0730984165217214E-3</v>
      </c>
      <c r="U677" s="28">
        <f t="shared" si="907"/>
        <v>2.9969586979862739E-3</v>
      </c>
      <c r="V677" s="30" t="b">
        <f t="shared" ref="V677:X677" si="962">IF(AND($D677&lt;V$2,$D677&gt;W$2),V$3 )</f>
        <v>0</v>
      </c>
      <c r="W677" s="30" t="b">
        <f t="shared" si="962"/>
        <v>0</v>
      </c>
      <c r="X677" s="30" t="b">
        <f t="shared" si="962"/>
        <v>0</v>
      </c>
      <c r="Y677" s="30">
        <f t="shared" si="925"/>
        <v>2.1268721667216761E-3</v>
      </c>
      <c r="Z677" s="30">
        <f t="shared" si="926"/>
        <v>2.1268721667216761E-3</v>
      </c>
      <c r="AA677" s="30" t="b">
        <f t="shared" si="927"/>
        <v>0</v>
      </c>
      <c r="AB677" s="30" t="b">
        <f t="shared" si="928"/>
        <v>0</v>
      </c>
      <c r="AC677" s="30" t="b">
        <f t="shared" si="929"/>
        <v>0</v>
      </c>
      <c r="AD677" s="30">
        <f t="shared" si="930"/>
        <v>8.9839778564273765</v>
      </c>
      <c r="AE677" s="30">
        <f t="shared" si="931"/>
        <v>8.9839778564273765</v>
      </c>
      <c r="AF677" s="49">
        <f t="shared" si="932"/>
        <v>30.71970165360085</v>
      </c>
    </row>
    <row r="678" spans="1:32" ht="16.5" x14ac:dyDescent="0.3">
      <c r="A678" s="2">
        <v>42914.999999993015</v>
      </c>
      <c r="B678" s="8">
        <v>9519.0939339192701</v>
      </c>
      <c r="C678" s="8">
        <f t="shared" si="909"/>
        <v>29.229873796889418</v>
      </c>
      <c r="D678" s="8">
        <f t="shared" si="910"/>
        <v>9489.8640601223815</v>
      </c>
      <c r="E678" s="8">
        <f t="shared" si="911"/>
        <v>9311.1982595663449</v>
      </c>
      <c r="F678" s="9">
        <f t="shared" si="912"/>
        <v>178.66580055603717</v>
      </c>
      <c r="G678" s="13">
        <f t="shared" si="905"/>
        <v>1.9188271538786703E-2</v>
      </c>
      <c r="H678" s="24" t="b">
        <f t="shared" si="913"/>
        <v>0</v>
      </c>
      <c r="I678" s="24" t="b">
        <f t="shared" si="914"/>
        <v>0</v>
      </c>
      <c r="J678" s="24" t="b">
        <f t="shared" si="915"/>
        <v>0</v>
      </c>
      <c r="K678" s="24">
        <f t="shared" si="916"/>
        <v>1.9472250337568883E-2</v>
      </c>
      <c r="L678" s="24">
        <f t="shared" si="917"/>
        <v>1.9472250337568883E-2</v>
      </c>
      <c r="M678" s="24" t="b">
        <f t="shared" si="918"/>
        <v>0</v>
      </c>
      <c r="N678" s="24" t="b">
        <f t="shared" si="919"/>
        <v>0</v>
      </c>
      <c r="O678" s="24" t="b">
        <f t="shared" si="920"/>
        <v>0</v>
      </c>
      <c r="P678" s="24">
        <f t="shared" si="921"/>
        <v>-6.1232080921636793</v>
      </c>
      <c r="Q678" s="24">
        <f t="shared" si="922"/>
        <v>-6.1232080921636793</v>
      </c>
      <c r="R678" s="48">
        <f t="shared" si="923"/>
        <v>178.66580055603717</v>
      </c>
      <c r="S678" s="49">
        <v>29.229873796889418</v>
      </c>
      <c r="T678" s="19">
        <f t="shared" si="906"/>
        <v>3.1392172072867834E-3</v>
      </c>
      <c r="U678" s="28">
        <f t="shared" si="907"/>
        <v>3.0612570735471154E-3</v>
      </c>
      <c r="V678" s="30" t="b">
        <f t="shared" ref="V678:X678" si="963">IF(AND($D678&lt;V$2,$D678&gt;W$2),V$3 )</f>
        <v>0</v>
      </c>
      <c r="W678" s="30" t="b">
        <f t="shared" si="963"/>
        <v>0</v>
      </c>
      <c r="X678" s="30" t="b">
        <f t="shared" si="963"/>
        <v>0</v>
      </c>
      <c r="Y678" s="30">
        <f t="shared" si="925"/>
        <v>2.1268721667216761E-3</v>
      </c>
      <c r="Z678" s="30">
        <f t="shared" si="926"/>
        <v>2.1268721667216761E-3</v>
      </c>
      <c r="AA678" s="30" t="b">
        <f t="shared" si="927"/>
        <v>0</v>
      </c>
      <c r="AB678" s="30" t="b">
        <f t="shared" si="928"/>
        <v>0</v>
      </c>
      <c r="AC678" s="30" t="b">
        <f t="shared" si="929"/>
        <v>0</v>
      </c>
      <c r="AD678" s="30">
        <f t="shared" si="930"/>
        <v>8.9839778564273765</v>
      </c>
      <c r="AE678" s="30">
        <f t="shared" si="931"/>
        <v>8.9839778564273765</v>
      </c>
      <c r="AF678" s="49">
        <f t="shared" si="932"/>
        <v>29.229873796889418</v>
      </c>
    </row>
    <row r="679" spans="1:32" ht="16.5" x14ac:dyDescent="0.3">
      <c r="A679" s="2">
        <v>42915.041666659679</v>
      </c>
      <c r="B679" s="8">
        <v>9095.0499283854169</v>
      </c>
      <c r="C679" s="8">
        <f t="shared" si="909"/>
        <v>28.327986404054293</v>
      </c>
      <c r="D679" s="8">
        <f t="shared" si="910"/>
        <v>9066.7219419813628</v>
      </c>
      <c r="E679" s="8">
        <f t="shared" si="911"/>
        <v>8896.295670678137</v>
      </c>
      <c r="F679" s="9">
        <f t="shared" si="912"/>
        <v>170.42627130322612</v>
      </c>
      <c r="G679" s="13">
        <f t="shared" si="905"/>
        <v>1.9156992709330113E-2</v>
      </c>
      <c r="H679" s="24" t="b">
        <f t="shared" si="913"/>
        <v>0</v>
      </c>
      <c r="I679" s="24" t="b">
        <f t="shared" si="914"/>
        <v>0</v>
      </c>
      <c r="J679" s="24" t="b">
        <f t="shared" si="915"/>
        <v>0</v>
      </c>
      <c r="K679" s="24">
        <f t="shared" si="916"/>
        <v>1.9472250337568883E-2</v>
      </c>
      <c r="L679" s="24">
        <f t="shared" si="917"/>
        <v>1.9472250337568883E-2</v>
      </c>
      <c r="M679" s="24" t="b">
        <f t="shared" si="918"/>
        <v>0</v>
      </c>
      <c r="N679" s="24" t="b">
        <f t="shared" si="919"/>
        <v>0</v>
      </c>
      <c r="O679" s="24" t="b">
        <f t="shared" si="920"/>
        <v>0</v>
      </c>
      <c r="P679" s="24">
        <f t="shared" si="921"/>
        <v>-6.1232080921636793</v>
      </c>
      <c r="Q679" s="24">
        <f t="shared" si="922"/>
        <v>-6.1232080921636793</v>
      </c>
      <c r="R679" s="48">
        <f t="shared" si="923"/>
        <v>170.42627130322612</v>
      </c>
      <c r="S679" s="49">
        <v>28.327986404054293</v>
      </c>
      <c r="T679" s="19">
        <f t="shared" si="906"/>
        <v>3.1842451569390048E-3</v>
      </c>
      <c r="U679" s="28">
        <f t="shared" si="907"/>
        <v>3.104988817588401E-3</v>
      </c>
      <c r="V679" s="30" t="b">
        <f t="shared" ref="V679:X679" si="964">IF(AND($D679&lt;V$2,$D679&gt;W$2),V$3 )</f>
        <v>0</v>
      </c>
      <c r="W679" s="30" t="b">
        <f t="shared" si="964"/>
        <v>0</v>
      </c>
      <c r="X679" s="30" t="b">
        <f t="shared" si="964"/>
        <v>0</v>
      </c>
      <c r="Y679" s="30">
        <f t="shared" si="925"/>
        <v>2.1268721667216761E-3</v>
      </c>
      <c r="Z679" s="30">
        <f t="shared" si="926"/>
        <v>2.1268721667216761E-3</v>
      </c>
      <c r="AA679" s="30" t="b">
        <f t="shared" si="927"/>
        <v>0</v>
      </c>
      <c r="AB679" s="30" t="b">
        <f t="shared" si="928"/>
        <v>0</v>
      </c>
      <c r="AC679" s="30" t="b">
        <f t="shared" si="929"/>
        <v>0</v>
      </c>
      <c r="AD679" s="30">
        <f t="shared" si="930"/>
        <v>8.9839778564273765</v>
      </c>
      <c r="AE679" s="30">
        <f t="shared" si="931"/>
        <v>8.9839778564273765</v>
      </c>
      <c r="AF679" s="49">
        <f t="shared" si="932"/>
        <v>28.327986404054293</v>
      </c>
    </row>
    <row r="680" spans="1:32" ht="16.5" x14ac:dyDescent="0.3">
      <c r="A680" s="2">
        <v>42915.083333326344</v>
      </c>
      <c r="B680" s="8">
        <v>8866.1319520399302</v>
      </c>
      <c r="C680" s="8">
        <f t="shared" si="909"/>
        <v>27.841107131702827</v>
      </c>
      <c r="D680" s="8">
        <f t="shared" si="910"/>
        <v>8838.2908449082279</v>
      </c>
      <c r="E680" s="8">
        <f t="shared" si="911"/>
        <v>8672.3126411120957</v>
      </c>
      <c r="F680" s="9">
        <f t="shared" si="912"/>
        <v>165.97820379613253</v>
      </c>
      <c r="G680" s="13">
        <f t="shared" si="905"/>
        <v>1.9138863030524728E-2</v>
      </c>
      <c r="H680" s="24" t="b">
        <f t="shared" si="913"/>
        <v>0</v>
      </c>
      <c r="I680" s="24" t="b">
        <f t="shared" si="914"/>
        <v>0</v>
      </c>
      <c r="J680" s="24" t="b">
        <f t="shared" si="915"/>
        <v>0</v>
      </c>
      <c r="K680" s="24">
        <f t="shared" si="916"/>
        <v>1.9472250337568883E-2</v>
      </c>
      <c r="L680" s="24">
        <f t="shared" si="917"/>
        <v>1.9472250337568883E-2</v>
      </c>
      <c r="M680" s="24" t="b">
        <f t="shared" si="918"/>
        <v>0</v>
      </c>
      <c r="N680" s="24" t="b">
        <f t="shared" si="919"/>
        <v>0</v>
      </c>
      <c r="O680" s="24" t="b">
        <f t="shared" si="920"/>
        <v>0</v>
      </c>
      <c r="P680" s="24">
        <f t="shared" si="921"/>
        <v>-6.1232080921636793</v>
      </c>
      <c r="Q680" s="24">
        <f t="shared" si="922"/>
        <v>-6.1232080921636793</v>
      </c>
      <c r="R680" s="48">
        <f t="shared" si="923"/>
        <v>165.97820379613253</v>
      </c>
      <c r="S680" s="49">
        <v>27.841107131702827</v>
      </c>
      <c r="T680" s="19">
        <f t="shared" si="906"/>
        <v>3.2103440320773095E-3</v>
      </c>
      <c r="U680" s="28">
        <f t="shared" si="907"/>
        <v>3.1303340977621415E-3</v>
      </c>
      <c r="V680" s="30" t="b">
        <f t="shared" ref="V680:X680" si="965">IF(AND($D680&lt;V$2,$D680&gt;W$2),V$3 )</f>
        <v>0</v>
      </c>
      <c r="W680" s="30" t="b">
        <f t="shared" si="965"/>
        <v>0</v>
      </c>
      <c r="X680" s="30" t="b">
        <f t="shared" si="965"/>
        <v>0</v>
      </c>
      <c r="Y680" s="30">
        <f t="shared" si="925"/>
        <v>2.1268721667216761E-3</v>
      </c>
      <c r="Z680" s="30">
        <f t="shared" si="926"/>
        <v>2.1268721667216761E-3</v>
      </c>
      <c r="AA680" s="30" t="b">
        <f t="shared" si="927"/>
        <v>0</v>
      </c>
      <c r="AB680" s="30" t="b">
        <f t="shared" si="928"/>
        <v>0</v>
      </c>
      <c r="AC680" s="30" t="b">
        <f t="shared" si="929"/>
        <v>0</v>
      </c>
      <c r="AD680" s="30">
        <f t="shared" si="930"/>
        <v>8.9839778564273765</v>
      </c>
      <c r="AE680" s="30">
        <f t="shared" si="931"/>
        <v>8.9839778564273765</v>
      </c>
      <c r="AF680" s="49">
        <f t="shared" si="932"/>
        <v>27.841107131702827</v>
      </c>
    </row>
    <row r="681" spans="1:32" ht="16.5" x14ac:dyDescent="0.3">
      <c r="A681" s="2">
        <v>42915.124999993008</v>
      </c>
      <c r="B681" s="8">
        <v>8865.5434277343757</v>
      </c>
      <c r="C681" s="8">
        <f t="shared" si="909"/>
        <v>27.839855415737905</v>
      </c>
      <c r="D681" s="8">
        <f t="shared" si="910"/>
        <v>8837.7035723186382</v>
      </c>
      <c r="E681" s="8">
        <f t="shared" si="911"/>
        <v>8671.7368040413858</v>
      </c>
      <c r="F681" s="9">
        <f t="shared" si="912"/>
        <v>165.96676827725165</v>
      </c>
      <c r="G681" s="13">
        <f t="shared" si="905"/>
        <v>1.9138815214030054E-2</v>
      </c>
      <c r="H681" s="24" t="b">
        <f t="shared" si="913"/>
        <v>0</v>
      </c>
      <c r="I681" s="24" t="b">
        <f t="shared" si="914"/>
        <v>0</v>
      </c>
      <c r="J681" s="24" t="b">
        <f t="shared" si="915"/>
        <v>0</v>
      </c>
      <c r="K681" s="24">
        <f t="shared" si="916"/>
        <v>1.9472250337568883E-2</v>
      </c>
      <c r="L681" s="24">
        <f t="shared" si="917"/>
        <v>1.9472250337568883E-2</v>
      </c>
      <c r="M681" s="24" t="b">
        <f t="shared" si="918"/>
        <v>0</v>
      </c>
      <c r="N681" s="24" t="b">
        <f t="shared" si="919"/>
        <v>0</v>
      </c>
      <c r="O681" s="24" t="b">
        <f t="shared" si="920"/>
        <v>0</v>
      </c>
      <c r="P681" s="24">
        <f t="shared" si="921"/>
        <v>-6.1232080921636793</v>
      </c>
      <c r="Q681" s="24">
        <f t="shared" si="922"/>
        <v>-6.1232080921636793</v>
      </c>
      <c r="R681" s="48">
        <f t="shared" si="923"/>
        <v>165.96676827725165</v>
      </c>
      <c r="S681" s="49">
        <v>27.839855415737905</v>
      </c>
      <c r="T681" s="19">
        <f t="shared" si="906"/>
        <v>3.2104128670929436E-3</v>
      </c>
      <c r="U681" s="28">
        <f t="shared" si="907"/>
        <v>3.1304009429667565E-3</v>
      </c>
      <c r="V681" s="30" t="b">
        <f t="shared" ref="V681:X681" si="966">IF(AND($D681&lt;V$2,$D681&gt;W$2),V$3 )</f>
        <v>0</v>
      </c>
      <c r="W681" s="30" t="b">
        <f t="shared" si="966"/>
        <v>0</v>
      </c>
      <c r="X681" s="30" t="b">
        <f t="shared" si="966"/>
        <v>0</v>
      </c>
      <c r="Y681" s="30">
        <f t="shared" si="925"/>
        <v>2.1268721667216761E-3</v>
      </c>
      <c r="Z681" s="30">
        <f t="shared" si="926"/>
        <v>2.1268721667216761E-3</v>
      </c>
      <c r="AA681" s="30" t="b">
        <f t="shared" si="927"/>
        <v>0</v>
      </c>
      <c r="AB681" s="30" t="b">
        <f t="shared" si="928"/>
        <v>0</v>
      </c>
      <c r="AC681" s="30" t="b">
        <f t="shared" si="929"/>
        <v>0</v>
      </c>
      <c r="AD681" s="30">
        <f t="shared" si="930"/>
        <v>8.9839778564273765</v>
      </c>
      <c r="AE681" s="30">
        <f t="shared" si="931"/>
        <v>8.9839778564273765</v>
      </c>
      <c r="AF681" s="49">
        <f t="shared" si="932"/>
        <v>27.839855415737905</v>
      </c>
    </row>
    <row r="682" spans="1:32" ht="16.5" x14ac:dyDescent="0.3">
      <c r="A682" s="2">
        <v>42915.166666659672</v>
      </c>
      <c r="B682" s="8">
        <v>9286.685300564237</v>
      </c>
      <c r="C682" s="8">
        <f t="shared" si="909"/>
        <v>28.735570343300775</v>
      </c>
      <c r="D682" s="8">
        <f t="shared" si="910"/>
        <v>9257.9497302209365</v>
      </c>
      <c r="E682" s="8">
        <f t="shared" si="911"/>
        <v>9083.7998235536106</v>
      </c>
      <c r="F682" s="9">
        <f t="shared" si="912"/>
        <v>174.14990666732669</v>
      </c>
      <c r="G682" s="13">
        <f t="shared" si="905"/>
        <v>1.9171482204591195E-2</v>
      </c>
      <c r="H682" s="24" t="b">
        <f t="shared" si="913"/>
        <v>0</v>
      </c>
      <c r="I682" s="24" t="b">
        <f t="shared" si="914"/>
        <v>0</v>
      </c>
      <c r="J682" s="24" t="b">
        <f t="shared" si="915"/>
        <v>0</v>
      </c>
      <c r="K682" s="24">
        <f t="shared" si="916"/>
        <v>1.9472250337568883E-2</v>
      </c>
      <c r="L682" s="24">
        <f t="shared" si="917"/>
        <v>1.9472250337568883E-2</v>
      </c>
      <c r="M682" s="24" t="b">
        <f t="shared" si="918"/>
        <v>0</v>
      </c>
      <c r="N682" s="24" t="b">
        <f t="shared" si="919"/>
        <v>0</v>
      </c>
      <c r="O682" s="24" t="b">
        <f t="shared" si="920"/>
        <v>0</v>
      </c>
      <c r="P682" s="24">
        <f t="shared" si="921"/>
        <v>-6.1232080921636793</v>
      </c>
      <c r="Q682" s="24">
        <f t="shared" si="922"/>
        <v>-6.1232080921636793</v>
      </c>
      <c r="R682" s="48">
        <f t="shared" si="923"/>
        <v>174.14990666732669</v>
      </c>
      <c r="S682" s="49">
        <v>28.735570343300775</v>
      </c>
      <c r="T682" s="19">
        <f t="shared" si="906"/>
        <v>3.1633865674573322E-3</v>
      </c>
      <c r="U682" s="28">
        <f t="shared" si="907"/>
        <v>3.084731301088414E-3</v>
      </c>
      <c r="V682" s="30" t="b">
        <f t="shared" ref="V682:X682" si="967">IF(AND($D682&lt;V$2,$D682&gt;W$2),V$3 )</f>
        <v>0</v>
      </c>
      <c r="W682" s="30" t="b">
        <f t="shared" si="967"/>
        <v>0</v>
      </c>
      <c r="X682" s="30" t="b">
        <f t="shared" si="967"/>
        <v>0</v>
      </c>
      <c r="Y682" s="30">
        <f t="shared" si="925"/>
        <v>2.1268721667216761E-3</v>
      </c>
      <c r="Z682" s="30">
        <f t="shared" si="926"/>
        <v>2.1268721667216761E-3</v>
      </c>
      <c r="AA682" s="30" t="b">
        <f t="shared" si="927"/>
        <v>0</v>
      </c>
      <c r="AB682" s="30" t="b">
        <f t="shared" si="928"/>
        <v>0</v>
      </c>
      <c r="AC682" s="30" t="b">
        <f t="shared" si="929"/>
        <v>0</v>
      </c>
      <c r="AD682" s="30">
        <f t="shared" si="930"/>
        <v>8.9839778564273765</v>
      </c>
      <c r="AE682" s="30">
        <f t="shared" si="931"/>
        <v>8.9839778564273765</v>
      </c>
      <c r="AF682" s="49">
        <f t="shared" si="932"/>
        <v>28.735570343300775</v>
      </c>
    </row>
    <row r="683" spans="1:32" ht="16.5" x14ac:dyDescent="0.3">
      <c r="A683" s="2">
        <v>42915.208333326336</v>
      </c>
      <c r="B683" s="8">
        <v>9893.4508951822918</v>
      </c>
      <c r="C683" s="8">
        <f t="shared" si="909"/>
        <v>30.026083198218242</v>
      </c>
      <c r="D683" s="8">
        <f t="shared" si="910"/>
        <v>9863.424811984074</v>
      </c>
      <c r="E683" s="8">
        <f t="shared" si="911"/>
        <v>9677.4849429514961</v>
      </c>
      <c r="F683" s="9">
        <f t="shared" si="912"/>
        <v>185.93986903257849</v>
      </c>
      <c r="G683" s="13">
        <f t="shared" si="905"/>
        <v>1.9213656247329635E-2</v>
      </c>
      <c r="H683" s="24" t="b">
        <f t="shared" si="913"/>
        <v>0</v>
      </c>
      <c r="I683" s="24" t="b">
        <f t="shared" si="914"/>
        <v>0</v>
      </c>
      <c r="J683" s="24" t="b">
        <f t="shared" si="915"/>
        <v>0</v>
      </c>
      <c r="K683" s="24">
        <f t="shared" si="916"/>
        <v>1.9472250337568883E-2</v>
      </c>
      <c r="L683" s="24">
        <f t="shared" si="917"/>
        <v>1.9472250337568883E-2</v>
      </c>
      <c r="M683" s="24" t="b">
        <f t="shared" si="918"/>
        <v>0</v>
      </c>
      <c r="N683" s="24" t="b">
        <f t="shared" si="919"/>
        <v>0</v>
      </c>
      <c r="O683" s="24" t="b">
        <f t="shared" si="920"/>
        <v>0</v>
      </c>
      <c r="P683" s="24">
        <f t="shared" si="921"/>
        <v>-6.1232080921636793</v>
      </c>
      <c r="Q683" s="24">
        <f t="shared" si="922"/>
        <v>-6.1232080921636793</v>
      </c>
      <c r="R683" s="48">
        <f t="shared" si="923"/>
        <v>185.93986903257849</v>
      </c>
      <c r="S683" s="49">
        <v>30.026083198218242</v>
      </c>
      <c r="T683" s="19">
        <f t="shared" si="906"/>
        <v>3.1026742356326221E-3</v>
      </c>
      <c r="U683" s="28">
        <f t="shared" si="907"/>
        <v>3.025762367729948E-3</v>
      </c>
      <c r="V683" s="30" t="b">
        <f t="shared" ref="V683:X683" si="968">IF(AND($D683&lt;V$2,$D683&gt;W$2),V$3 )</f>
        <v>0</v>
      </c>
      <c r="W683" s="30" t="b">
        <f t="shared" si="968"/>
        <v>0</v>
      </c>
      <c r="X683" s="30" t="b">
        <f t="shared" si="968"/>
        <v>0</v>
      </c>
      <c r="Y683" s="30">
        <f t="shared" si="925"/>
        <v>2.1268721667216761E-3</v>
      </c>
      <c r="Z683" s="30">
        <f t="shared" si="926"/>
        <v>2.1268721667216761E-3</v>
      </c>
      <c r="AA683" s="30" t="b">
        <f t="shared" si="927"/>
        <v>0</v>
      </c>
      <c r="AB683" s="30" t="b">
        <f t="shared" si="928"/>
        <v>0</v>
      </c>
      <c r="AC683" s="30" t="b">
        <f t="shared" si="929"/>
        <v>0</v>
      </c>
      <c r="AD683" s="30">
        <f t="shared" si="930"/>
        <v>8.9839778564273765</v>
      </c>
      <c r="AE683" s="30">
        <f t="shared" si="931"/>
        <v>8.9839778564273765</v>
      </c>
      <c r="AF683" s="49">
        <f t="shared" si="932"/>
        <v>30.026083198218242</v>
      </c>
    </row>
    <row r="684" spans="1:32" ht="16.5" x14ac:dyDescent="0.3">
      <c r="A684" s="2">
        <v>42915.249999993001</v>
      </c>
      <c r="B684" s="8">
        <v>10598.951904296875</v>
      </c>
      <c r="C684" s="8">
        <f t="shared" si="909"/>
        <v>31.120708295018886</v>
      </c>
      <c r="D684" s="8">
        <f t="shared" si="910"/>
        <v>10567.831196001856</v>
      </c>
      <c r="E684" s="8">
        <f t="shared" si="911"/>
        <v>10364.538997939166</v>
      </c>
      <c r="F684" s="9">
        <f t="shared" si="912"/>
        <v>203.2921980626902</v>
      </c>
      <c r="G684" s="13">
        <f t="shared" si="905"/>
        <v>1.9614205523575321E-2</v>
      </c>
      <c r="H684" s="24" t="b">
        <f t="shared" si="913"/>
        <v>0</v>
      </c>
      <c r="I684" s="24" t="b">
        <f t="shared" si="914"/>
        <v>0</v>
      </c>
      <c r="J684" s="24">
        <f t="shared" si="915"/>
        <v>2.8413894797919583E-2</v>
      </c>
      <c r="K684" s="24" t="b">
        <f t="shared" si="916"/>
        <v>0</v>
      </c>
      <c r="L684" s="24">
        <f t="shared" si="917"/>
        <v>2.8413894797919583E-2</v>
      </c>
      <c r="M684" s="24" t="b">
        <f t="shared" si="918"/>
        <v>0</v>
      </c>
      <c r="N684" s="24" t="b">
        <f t="shared" si="919"/>
        <v>0</v>
      </c>
      <c r="O684" s="24">
        <f t="shared" si="920"/>
        <v>-96.981045782679246</v>
      </c>
      <c r="P684" s="24" t="b">
        <f t="shared" si="921"/>
        <v>0</v>
      </c>
      <c r="Q684" s="24">
        <f t="shared" si="922"/>
        <v>-96.981045782679246</v>
      </c>
      <c r="R684" s="48">
        <f t="shared" si="923"/>
        <v>203.2921980626902</v>
      </c>
      <c r="S684" s="49">
        <v>31.120708295018886</v>
      </c>
      <c r="T684" s="19">
        <f t="shared" si="906"/>
        <v>3.0026138452667094E-3</v>
      </c>
      <c r="U684" s="28">
        <f t="shared" si="907"/>
        <v>2.9276101329876836E-3</v>
      </c>
      <c r="V684" s="30" t="b">
        <f t="shared" ref="V684:X684" si="969">IF(AND($D684&lt;V$2,$D684&gt;W$2),V$3 )</f>
        <v>0</v>
      </c>
      <c r="W684" s="30" t="b">
        <f t="shared" si="969"/>
        <v>0</v>
      </c>
      <c r="X684" s="30">
        <f t="shared" si="969"/>
        <v>4.7702342923554032E-4</v>
      </c>
      <c r="Y684" s="30" t="b">
        <f t="shared" si="925"/>
        <v>0</v>
      </c>
      <c r="Z684" s="30">
        <f t="shared" si="926"/>
        <v>4.7702342923554032E-4</v>
      </c>
      <c r="AA684" s="30" t="b">
        <f t="shared" si="927"/>
        <v>0</v>
      </c>
      <c r="AB684" s="30" t="b">
        <f t="shared" si="928"/>
        <v>0</v>
      </c>
      <c r="AC684" s="30">
        <f t="shared" si="929"/>
        <v>26.064759911328629</v>
      </c>
      <c r="AD684" s="30" t="b">
        <f t="shared" si="930"/>
        <v>0</v>
      </c>
      <c r="AE684" s="30">
        <f t="shared" si="931"/>
        <v>26.064759911328629</v>
      </c>
      <c r="AF684" s="49">
        <f t="shared" si="932"/>
        <v>31.120708295018886</v>
      </c>
    </row>
    <row r="685" spans="1:32" ht="16.5" x14ac:dyDescent="0.3">
      <c r="A685" s="2">
        <v>42915.291666659665</v>
      </c>
      <c r="B685" s="8">
        <v>11279.518948567709</v>
      </c>
      <c r="C685" s="8">
        <f t="shared" si="909"/>
        <v>31.445354720301655</v>
      </c>
      <c r="D685" s="8">
        <f t="shared" si="910"/>
        <v>11248.073593847408</v>
      </c>
      <c r="E685" s="8">
        <f t="shared" si="911"/>
        <v>11025.45305985525</v>
      </c>
      <c r="F685" s="9">
        <f t="shared" si="912"/>
        <v>222.62053399215824</v>
      </c>
      <c r="G685" s="13">
        <f t="shared" si="905"/>
        <v>2.0191508936965259E-2</v>
      </c>
      <c r="H685" s="24" t="b">
        <f t="shared" si="913"/>
        <v>0</v>
      </c>
      <c r="I685" s="24" t="b">
        <f t="shared" si="914"/>
        <v>0</v>
      </c>
      <c r="J685" s="24">
        <f t="shared" si="915"/>
        <v>2.8413894797919583E-2</v>
      </c>
      <c r="K685" s="24" t="b">
        <f t="shared" si="916"/>
        <v>0</v>
      </c>
      <c r="L685" s="24">
        <f t="shared" si="917"/>
        <v>2.8413894797919583E-2</v>
      </c>
      <c r="M685" s="24" t="b">
        <f t="shared" si="918"/>
        <v>0</v>
      </c>
      <c r="N685" s="24" t="b">
        <f t="shared" si="919"/>
        <v>0</v>
      </c>
      <c r="O685" s="24">
        <f t="shared" si="920"/>
        <v>-96.981045782679246</v>
      </c>
      <c r="P685" s="24" t="b">
        <f t="shared" si="921"/>
        <v>0</v>
      </c>
      <c r="Q685" s="24">
        <f t="shared" si="922"/>
        <v>-96.981045782679246</v>
      </c>
      <c r="R685" s="48">
        <f t="shared" si="923"/>
        <v>222.62053399215824</v>
      </c>
      <c r="S685" s="49">
        <v>31.445354720301655</v>
      </c>
      <c r="T685" s="19">
        <f t="shared" si="906"/>
        <v>2.8520691666447033E-3</v>
      </c>
      <c r="U685" s="28">
        <f t="shared" si="907"/>
        <v>2.7800772663707134E-3</v>
      </c>
      <c r="V685" s="30" t="b">
        <f t="shared" ref="V685:X685" si="970">IF(AND($D685&lt;V$2,$D685&gt;W$2),V$3 )</f>
        <v>0</v>
      </c>
      <c r="W685" s="30" t="b">
        <f t="shared" si="970"/>
        <v>0</v>
      </c>
      <c r="X685" s="30">
        <f t="shared" si="970"/>
        <v>4.7702342923554032E-4</v>
      </c>
      <c r="Y685" s="30" t="b">
        <f t="shared" si="925"/>
        <v>0</v>
      </c>
      <c r="Z685" s="30">
        <f t="shared" si="926"/>
        <v>4.7702342923554032E-4</v>
      </c>
      <c r="AA685" s="30" t="b">
        <f t="shared" si="927"/>
        <v>0</v>
      </c>
      <c r="AB685" s="30" t="b">
        <f t="shared" si="928"/>
        <v>0</v>
      </c>
      <c r="AC685" s="30">
        <f t="shared" si="929"/>
        <v>26.064759911328629</v>
      </c>
      <c r="AD685" s="30" t="b">
        <f t="shared" si="930"/>
        <v>0</v>
      </c>
      <c r="AE685" s="30">
        <f t="shared" si="931"/>
        <v>26.064759911328629</v>
      </c>
      <c r="AF685" s="49">
        <f t="shared" si="932"/>
        <v>31.445354720301655</v>
      </c>
    </row>
    <row r="686" spans="1:32" ht="16.5" x14ac:dyDescent="0.3">
      <c r="A686" s="2">
        <v>42915.333333326329</v>
      </c>
      <c r="B686" s="8">
        <v>12033.09847873264</v>
      </c>
      <c r="C686" s="8">
        <f t="shared" si="909"/>
        <v>31.804829811982636</v>
      </c>
      <c r="D686" s="8">
        <f t="shared" si="910"/>
        <v>12001.293648920657</v>
      </c>
      <c r="E686" s="8">
        <f t="shared" si="911"/>
        <v>11757.271199523964</v>
      </c>
      <c r="F686" s="9">
        <f t="shared" si="912"/>
        <v>244.02244939669276</v>
      </c>
      <c r="G686" s="13">
        <f t="shared" si="905"/>
        <v>2.0755024295652284E-2</v>
      </c>
      <c r="H686" s="24" t="b">
        <f t="shared" si="913"/>
        <v>0</v>
      </c>
      <c r="I686" s="24" t="b">
        <f t="shared" si="914"/>
        <v>0</v>
      </c>
      <c r="J686" s="24">
        <f t="shared" si="915"/>
        <v>2.8413894797919583E-2</v>
      </c>
      <c r="K686" s="24" t="b">
        <f t="shared" si="916"/>
        <v>0</v>
      </c>
      <c r="L686" s="24">
        <f t="shared" si="917"/>
        <v>2.8413894797919583E-2</v>
      </c>
      <c r="M686" s="24" t="b">
        <f t="shared" si="918"/>
        <v>0</v>
      </c>
      <c r="N686" s="24" t="b">
        <f t="shared" si="919"/>
        <v>0</v>
      </c>
      <c r="O686" s="24">
        <f t="shared" si="920"/>
        <v>-96.981045782679246</v>
      </c>
      <c r="P686" s="24" t="b">
        <f t="shared" si="921"/>
        <v>0</v>
      </c>
      <c r="Q686" s="24">
        <f t="shared" si="922"/>
        <v>-96.981045782679246</v>
      </c>
      <c r="R686" s="48">
        <f t="shared" si="923"/>
        <v>244.02244939669276</v>
      </c>
      <c r="S686" s="49">
        <v>31.804829811982636</v>
      </c>
      <c r="T686" s="19">
        <f t="shared" si="906"/>
        <v>2.7051200293202703E-3</v>
      </c>
      <c r="U686" s="28">
        <f t="shared" si="907"/>
        <v>2.6361446087560252E-3</v>
      </c>
      <c r="V686" s="30" t="b">
        <f t="shared" ref="V686:X686" si="971">IF(AND($D686&lt;V$2,$D686&gt;W$2),V$3 )</f>
        <v>0</v>
      </c>
      <c r="W686" s="30" t="b">
        <f t="shared" si="971"/>
        <v>0</v>
      </c>
      <c r="X686" s="30">
        <f t="shared" si="971"/>
        <v>4.7702342923554032E-4</v>
      </c>
      <c r="Y686" s="30" t="b">
        <f t="shared" si="925"/>
        <v>0</v>
      </c>
      <c r="Z686" s="30">
        <f t="shared" si="926"/>
        <v>4.7702342923554032E-4</v>
      </c>
      <c r="AA686" s="30" t="b">
        <f t="shared" si="927"/>
        <v>0</v>
      </c>
      <c r="AB686" s="30" t="b">
        <f t="shared" si="928"/>
        <v>0</v>
      </c>
      <c r="AC686" s="30">
        <f t="shared" si="929"/>
        <v>26.064759911328629</v>
      </c>
      <c r="AD686" s="30" t="b">
        <f t="shared" si="930"/>
        <v>0</v>
      </c>
      <c r="AE686" s="30">
        <f t="shared" si="931"/>
        <v>26.064759911328629</v>
      </c>
      <c r="AF686" s="49">
        <f t="shared" si="932"/>
        <v>31.804829811982636</v>
      </c>
    </row>
    <row r="687" spans="1:32" ht="16.5" x14ac:dyDescent="0.3">
      <c r="A687" s="2">
        <v>42915.374999992993</v>
      </c>
      <c r="B687" s="8">
        <v>12930.957387152777</v>
      </c>
      <c r="C687" s="8">
        <f t="shared" si="909"/>
        <v>32.233129547446893</v>
      </c>
      <c r="D687" s="8">
        <f t="shared" si="910"/>
        <v>12898.72425760533</v>
      </c>
      <c r="E687" s="8">
        <f t="shared" si="911"/>
        <v>12629.202309305039</v>
      </c>
      <c r="F687" s="9">
        <f t="shared" si="912"/>
        <v>269.52194830029197</v>
      </c>
      <c r="G687" s="13">
        <f t="shared" si="905"/>
        <v>2.1341169592454114E-2</v>
      </c>
      <c r="H687" s="24" t="b">
        <f t="shared" si="913"/>
        <v>0</v>
      </c>
      <c r="I687" s="24" t="b">
        <f t="shared" si="914"/>
        <v>0</v>
      </c>
      <c r="J687" s="24">
        <f t="shared" si="915"/>
        <v>2.8413894797919583E-2</v>
      </c>
      <c r="K687" s="24" t="b">
        <f t="shared" si="916"/>
        <v>0</v>
      </c>
      <c r="L687" s="24">
        <f t="shared" si="917"/>
        <v>2.8413894797919583E-2</v>
      </c>
      <c r="M687" s="24" t="b">
        <f t="shared" si="918"/>
        <v>0</v>
      </c>
      <c r="N687" s="24" t="b">
        <f t="shared" si="919"/>
        <v>0</v>
      </c>
      <c r="O687" s="24">
        <f t="shared" si="920"/>
        <v>-96.981045782679246</v>
      </c>
      <c r="P687" s="24" t="b">
        <f t="shared" si="921"/>
        <v>0</v>
      </c>
      <c r="Q687" s="24">
        <f t="shared" si="922"/>
        <v>-96.981045782679246</v>
      </c>
      <c r="R687" s="48">
        <f t="shared" si="923"/>
        <v>269.52194830029197</v>
      </c>
      <c r="S687" s="49">
        <v>32.233129547446893</v>
      </c>
      <c r="T687" s="19">
        <f t="shared" si="906"/>
        <v>2.5522696333479373E-3</v>
      </c>
      <c r="U687" s="28">
        <f t="shared" si="907"/>
        <v>2.4865120593515603E-3</v>
      </c>
      <c r="V687" s="30" t="b">
        <f t="shared" ref="V687:X687" si="972">IF(AND($D687&lt;V$2,$D687&gt;W$2),V$3 )</f>
        <v>0</v>
      </c>
      <c r="W687" s="30" t="b">
        <f t="shared" si="972"/>
        <v>0</v>
      </c>
      <c r="X687" s="30">
        <f t="shared" si="972"/>
        <v>4.7702342923554032E-4</v>
      </c>
      <c r="Y687" s="30" t="b">
        <f t="shared" si="925"/>
        <v>0</v>
      </c>
      <c r="Z687" s="30">
        <f t="shared" si="926"/>
        <v>4.7702342923554032E-4</v>
      </c>
      <c r="AA687" s="30" t="b">
        <f t="shared" si="927"/>
        <v>0</v>
      </c>
      <c r="AB687" s="30" t="b">
        <f t="shared" si="928"/>
        <v>0</v>
      </c>
      <c r="AC687" s="30">
        <f t="shared" si="929"/>
        <v>26.064759911328629</v>
      </c>
      <c r="AD687" s="30" t="b">
        <f t="shared" si="930"/>
        <v>0</v>
      </c>
      <c r="AE687" s="30">
        <f t="shared" si="931"/>
        <v>26.064759911328629</v>
      </c>
      <c r="AF687" s="49">
        <f t="shared" si="932"/>
        <v>32.233129547446893</v>
      </c>
    </row>
    <row r="688" spans="1:32" ht="16.5" x14ac:dyDescent="0.3">
      <c r="A688" s="2">
        <v>42915.416666659657</v>
      </c>
      <c r="B688" s="8">
        <v>13779.018230251737</v>
      </c>
      <c r="C688" s="8">
        <f t="shared" si="909"/>
        <v>32.637674439022341</v>
      </c>
      <c r="D688" s="8">
        <f t="shared" si="910"/>
        <v>13746.380555812715</v>
      </c>
      <c r="E688" s="8">
        <f t="shared" si="911"/>
        <v>13452.773390630364</v>
      </c>
      <c r="F688" s="9">
        <f t="shared" si="912"/>
        <v>293.60716518235057</v>
      </c>
      <c r="G688" s="13">
        <f t="shared" si="905"/>
        <v>2.1825028687901867E-2</v>
      </c>
      <c r="H688" s="24" t="b">
        <f t="shared" si="913"/>
        <v>0</v>
      </c>
      <c r="I688" s="24" t="b">
        <f t="shared" si="914"/>
        <v>0</v>
      </c>
      <c r="J688" s="24">
        <f t="shared" si="915"/>
        <v>2.8413894797919583E-2</v>
      </c>
      <c r="K688" s="24" t="b">
        <f t="shared" si="916"/>
        <v>0</v>
      </c>
      <c r="L688" s="24">
        <f t="shared" si="917"/>
        <v>2.8413894797919583E-2</v>
      </c>
      <c r="M688" s="24" t="b">
        <f t="shared" si="918"/>
        <v>0</v>
      </c>
      <c r="N688" s="24" t="b">
        <f t="shared" si="919"/>
        <v>0</v>
      </c>
      <c r="O688" s="24">
        <f t="shared" si="920"/>
        <v>-96.981045782679246</v>
      </c>
      <c r="P688" s="24" t="b">
        <f t="shared" si="921"/>
        <v>0</v>
      </c>
      <c r="Q688" s="24">
        <f t="shared" si="922"/>
        <v>-96.981045782679246</v>
      </c>
      <c r="R688" s="48">
        <f t="shared" si="923"/>
        <v>293.60716518235057</v>
      </c>
      <c r="S688" s="49">
        <v>32.637674439022341</v>
      </c>
      <c r="T688" s="19">
        <f t="shared" si="906"/>
        <v>2.4260926346796226E-3</v>
      </c>
      <c r="U688" s="28">
        <f t="shared" si="907"/>
        <v>2.3630529651363402E-3</v>
      </c>
      <c r="V688" s="30" t="b">
        <f t="shared" ref="V688:X688" si="973">IF(AND($D688&lt;V$2,$D688&gt;W$2),V$3 )</f>
        <v>0</v>
      </c>
      <c r="W688" s="30" t="b">
        <f t="shared" si="973"/>
        <v>0</v>
      </c>
      <c r="X688" s="30">
        <f t="shared" si="973"/>
        <v>4.7702342923554032E-4</v>
      </c>
      <c r="Y688" s="30" t="b">
        <f t="shared" si="925"/>
        <v>0</v>
      </c>
      <c r="Z688" s="30">
        <f t="shared" si="926"/>
        <v>4.7702342923554032E-4</v>
      </c>
      <c r="AA688" s="30" t="b">
        <f t="shared" si="927"/>
        <v>0</v>
      </c>
      <c r="AB688" s="30" t="b">
        <f t="shared" si="928"/>
        <v>0</v>
      </c>
      <c r="AC688" s="30">
        <f t="shared" si="929"/>
        <v>26.064759911328629</v>
      </c>
      <c r="AD688" s="30" t="b">
        <f t="shared" si="930"/>
        <v>0</v>
      </c>
      <c r="AE688" s="30">
        <f t="shared" si="931"/>
        <v>26.064759911328629</v>
      </c>
      <c r="AF688" s="49">
        <f t="shared" si="932"/>
        <v>32.637674439022341</v>
      </c>
    </row>
    <row r="689" spans="1:32" ht="16.5" x14ac:dyDescent="0.3">
      <c r="A689" s="2">
        <v>42915.458333326322</v>
      </c>
      <c r="B689" s="8">
        <v>14563.870868055556</v>
      </c>
      <c r="C689" s="8">
        <f t="shared" si="909"/>
        <v>33.012067535752074</v>
      </c>
      <c r="D689" s="8">
        <f t="shared" si="910"/>
        <v>14530.858800519803</v>
      </c>
      <c r="E689" s="8">
        <f t="shared" si="911"/>
        <v>14214.014739914383</v>
      </c>
      <c r="F689" s="9">
        <f t="shared" si="912"/>
        <v>316.84406060542051</v>
      </c>
      <c r="G689" s="13">
        <f t="shared" si="905"/>
        <v>2.229096187129246E-2</v>
      </c>
      <c r="H689" s="24" t="b">
        <f t="shared" si="913"/>
        <v>0</v>
      </c>
      <c r="I689" s="24">
        <f t="shared" si="914"/>
        <v>3.3608777590990367E-2</v>
      </c>
      <c r="J689" s="24" t="b">
        <f t="shared" si="915"/>
        <v>0</v>
      </c>
      <c r="K689" s="24" t="b">
        <f t="shared" si="916"/>
        <v>0</v>
      </c>
      <c r="L689" s="24">
        <f t="shared" si="917"/>
        <v>3.3608777590990367E-2</v>
      </c>
      <c r="M689" s="24" t="b">
        <f t="shared" si="918"/>
        <v>0</v>
      </c>
      <c r="N689" s="24">
        <f t="shared" si="919"/>
        <v>-171.52034102733461</v>
      </c>
      <c r="O689" s="24" t="b">
        <f t="shared" si="920"/>
        <v>0</v>
      </c>
      <c r="P689" s="24" t="b">
        <f t="shared" si="921"/>
        <v>0</v>
      </c>
      <c r="Q689" s="24">
        <f t="shared" si="922"/>
        <v>-171.52034102733461</v>
      </c>
      <c r="R689" s="48">
        <f t="shared" si="923"/>
        <v>316.84406060542051</v>
      </c>
      <c r="S689" s="49">
        <v>33.012067535752074</v>
      </c>
      <c r="T689" s="19">
        <f t="shared" si="906"/>
        <v>2.3225012876236062E-3</v>
      </c>
      <c r="U689" s="28">
        <f t="shared" si="907"/>
        <v>2.2615833586812815E-3</v>
      </c>
      <c r="V689" s="30" t="b">
        <f t="shared" ref="V689:X689" si="974">IF(AND($D689&lt;V$2,$D689&gt;W$2),V$3 )</f>
        <v>0</v>
      </c>
      <c r="W689" s="30" t="b">
        <f t="shared" si="974"/>
        <v>0</v>
      </c>
      <c r="X689" s="30">
        <f t="shared" si="974"/>
        <v>4.7702342923554032E-4</v>
      </c>
      <c r="Y689" s="30" t="b">
        <f t="shared" si="925"/>
        <v>0</v>
      </c>
      <c r="Z689" s="30">
        <f t="shared" si="926"/>
        <v>4.7702342923554032E-4</v>
      </c>
      <c r="AA689" s="30" t="b">
        <f t="shared" si="927"/>
        <v>0</v>
      </c>
      <c r="AB689" s="30" t="b">
        <f t="shared" si="928"/>
        <v>0</v>
      </c>
      <c r="AC689" s="30">
        <f t="shared" si="929"/>
        <v>26.064759911328629</v>
      </c>
      <c r="AD689" s="30" t="b">
        <f t="shared" si="930"/>
        <v>0</v>
      </c>
      <c r="AE689" s="30">
        <f t="shared" si="931"/>
        <v>26.064759911328629</v>
      </c>
      <c r="AF689" s="49">
        <f t="shared" si="932"/>
        <v>33.012067535752074</v>
      </c>
    </row>
    <row r="690" spans="1:32" ht="16.5" x14ac:dyDescent="0.3">
      <c r="A690" s="2">
        <v>42915.499999992986</v>
      </c>
      <c r="B690" s="8">
        <v>15385.37345703125</v>
      </c>
      <c r="C690" s="8">
        <f t="shared" si="909"/>
        <v>34.696914370367381</v>
      </c>
      <c r="D690" s="8">
        <f t="shared" si="910"/>
        <v>15350.676542660882</v>
      </c>
      <c r="E690" s="8">
        <f t="shared" si="911"/>
        <v>15006.279409894694</v>
      </c>
      <c r="F690" s="9">
        <f t="shared" si="912"/>
        <v>344.39713276618789</v>
      </c>
      <c r="G690" s="13">
        <f t="shared" si="905"/>
        <v>2.2950201269683321E-2</v>
      </c>
      <c r="H690" s="24" t="b">
        <f t="shared" si="913"/>
        <v>0</v>
      </c>
      <c r="I690" s="24">
        <f t="shared" si="914"/>
        <v>3.3608777590990367E-2</v>
      </c>
      <c r="J690" s="24" t="b">
        <f t="shared" si="915"/>
        <v>0</v>
      </c>
      <c r="K690" s="24" t="b">
        <f t="shared" si="916"/>
        <v>0</v>
      </c>
      <c r="L690" s="24">
        <f t="shared" si="917"/>
        <v>3.3608777590990367E-2</v>
      </c>
      <c r="M690" s="24" t="b">
        <f t="shared" si="918"/>
        <v>0</v>
      </c>
      <c r="N690" s="24">
        <f t="shared" si="919"/>
        <v>-171.52034102733461</v>
      </c>
      <c r="O690" s="24" t="b">
        <f t="shared" si="920"/>
        <v>0</v>
      </c>
      <c r="P690" s="24" t="b">
        <f t="shared" si="921"/>
        <v>0</v>
      </c>
      <c r="Q690" s="24">
        <f t="shared" si="922"/>
        <v>-171.52034102733461</v>
      </c>
      <c r="R690" s="48">
        <f t="shared" si="923"/>
        <v>344.39713276618789</v>
      </c>
      <c r="S690" s="49">
        <v>34.696914370367381</v>
      </c>
      <c r="T690" s="19">
        <f t="shared" si="906"/>
        <v>2.3121596914615137E-3</v>
      </c>
      <c r="U690" s="28">
        <f t="shared" si="907"/>
        <v>2.2501138798119232E-3</v>
      </c>
      <c r="V690" s="30" t="b">
        <f t="shared" ref="V690:X690" si="975">IF(AND($D690&lt;V$2,$D690&gt;W$2),V$3 )</f>
        <v>0</v>
      </c>
      <c r="W690" s="30">
        <f t="shared" si="975"/>
        <v>2.2578403714412637E-3</v>
      </c>
      <c r="X690" s="30" t="b">
        <f t="shared" si="975"/>
        <v>0</v>
      </c>
      <c r="Y690" s="30" t="b">
        <f t="shared" si="925"/>
        <v>0</v>
      </c>
      <c r="Z690" s="30">
        <f t="shared" si="926"/>
        <v>2.2578403714412637E-3</v>
      </c>
      <c r="AA690" s="30" t="b">
        <f t="shared" si="927"/>
        <v>0</v>
      </c>
      <c r="AB690" s="30">
        <f t="shared" si="928"/>
        <v>-4.0802950618612499E-2</v>
      </c>
      <c r="AC690" s="30" t="b">
        <f t="shared" si="929"/>
        <v>0</v>
      </c>
      <c r="AD690" s="30" t="b">
        <f t="shared" si="930"/>
        <v>0</v>
      </c>
      <c r="AE690" s="30">
        <f t="shared" si="931"/>
        <v>-4.0802950618612499E-2</v>
      </c>
      <c r="AF690" s="49">
        <f t="shared" si="932"/>
        <v>34.696914370367381</v>
      </c>
    </row>
    <row r="691" spans="1:32" ht="16.5" x14ac:dyDescent="0.3">
      <c r="A691" s="2">
        <v>42915.54166665965</v>
      </c>
      <c r="B691" s="8">
        <v>16071.222659505209</v>
      </c>
      <c r="C691" s="8">
        <f t="shared" si="909"/>
        <v>36.245452388433883</v>
      </c>
      <c r="D691" s="8">
        <f t="shared" si="910"/>
        <v>16034.977207116775</v>
      </c>
      <c r="E691" s="8">
        <f t="shared" si="911"/>
        <v>15667.581565513523</v>
      </c>
      <c r="F691" s="9">
        <f t="shared" si="912"/>
        <v>367.39564160325295</v>
      </c>
      <c r="G691" s="13">
        <f t="shared" si="905"/>
        <v>2.3449416239960143E-2</v>
      </c>
      <c r="H691" s="24" t="b">
        <f t="shared" si="913"/>
        <v>0</v>
      </c>
      <c r="I691" s="24">
        <f t="shared" si="914"/>
        <v>3.3608777590990367E-2</v>
      </c>
      <c r="J691" s="24" t="b">
        <f t="shared" si="915"/>
        <v>0</v>
      </c>
      <c r="K691" s="24" t="b">
        <f t="shared" si="916"/>
        <v>0</v>
      </c>
      <c r="L691" s="24">
        <f t="shared" si="917"/>
        <v>3.3608777590990367E-2</v>
      </c>
      <c r="M691" s="24" t="b">
        <f t="shared" si="918"/>
        <v>0</v>
      </c>
      <c r="N691" s="24">
        <f t="shared" si="919"/>
        <v>-171.52034102733461</v>
      </c>
      <c r="O691" s="24" t="b">
        <f t="shared" si="920"/>
        <v>0</v>
      </c>
      <c r="P691" s="24" t="b">
        <f t="shared" si="921"/>
        <v>0</v>
      </c>
      <c r="Q691" s="24">
        <f t="shared" si="922"/>
        <v>-171.52034102733461</v>
      </c>
      <c r="R691" s="48">
        <f t="shared" si="923"/>
        <v>367.39564160325295</v>
      </c>
      <c r="S691" s="49">
        <v>36.245452388433883</v>
      </c>
      <c r="T691" s="19">
        <f t="shared" si="906"/>
        <v>2.3134044164298496E-3</v>
      </c>
      <c r="U691" s="28">
        <f t="shared" si="907"/>
        <v>2.2502265493650423E-3</v>
      </c>
      <c r="V691" s="30" t="b">
        <f t="shared" ref="V691:X691" si="976">IF(AND($D691&lt;V$2,$D691&gt;W$2),V$3 )</f>
        <v>0</v>
      </c>
      <c r="W691" s="30">
        <f t="shared" si="976"/>
        <v>2.2578403714412637E-3</v>
      </c>
      <c r="X691" s="30" t="b">
        <f t="shared" si="976"/>
        <v>0</v>
      </c>
      <c r="Y691" s="30" t="b">
        <f t="shared" si="925"/>
        <v>0</v>
      </c>
      <c r="Z691" s="30">
        <f t="shared" si="926"/>
        <v>2.2578403714412637E-3</v>
      </c>
      <c r="AA691" s="30" t="b">
        <f t="shared" si="927"/>
        <v>0</v>
      </c>
      <c r="AB691" s="30">
        <f t="shared" si="928"/>
        <v>-4.0802950618612499E-2</v>
      </c>
      <c r="AC691" s="30" t="b">
        <f t="shared" si="929"/>
        <v>0</v>
      </c>
      <c r="AD691" s="30" t="b">
        <f t="shared" si="930"/>
        <v>0</v>
      </c>
      <c r="AE691" s="30">
        <f t="shared" si="931"/>
        <v>-4.0802950618612499E-2</v>
      </c>
      <c r="AF691" s="49">
        <f t="shared" si="932"/>
        <v>36.245452388433883</v>
      </c>
    </row>
    <row r="692" spans="1:32" ht="16.5" x14ac:dyDescent="0.3">
      <c r="A692" s="2">
        <v>42915.583333326314</v>
      </c>
      <c r="B692" s="8">
        <v>16530.772202690972</v>
      </c>
      <c r="C692" s="8">
        <f t="shared" si="909"/>
        <v>37.283041899716089</v>
      </c>
      <c r="D692" s="8">
        <f t="shared" si="910"/>
        <v>16493.489160791258</v>
      </c>
      <c r="E692" s="8">
        <f t="shared" si="911"/>
        <v>16110.683492914148</v>
      </c>
      <c r="F692" s="9">
        <f t="shared" si="912"/>
        <v>382.8056678771091</v>
      </c>
      <c r="G692" s="13">
        <f t="shared" si="905"/>
        <v>2.3760982458967423E-2</v>
      </c>
      <c r="H692" s="24" t="b">
        <f t="shared" si="913"/>
        <v>0</v>
      </c>
      <c r="I692" s="24">
        <f t="shared" si="914"/>
        <v>3.3608777590990367E-2</v>
      </c>
      <c r="J692" s="24" t="b">
        <f t="shared" si="915"/>
        <v>0</v>
      </c>
      <c r="K692" s="24" t="b">
        <f t="shared" si="916"/>
        <v>0</v>
      </c>
      <c r="L692" s="24">
        <f t="shared" si="917"/>
        <v>3.3608777590990367E-2</v>
      </c>
      <c r="M692" s="24" t="b">
        <f t="shared" si="918"/>
        <v>0</v>
      </c>
      <c r="N692" s="24">
        <f t="shared" si="919"/>
        <v>-171.52034102733461</v>
      </c>
      <c r="O692" s="24" t="b">
        <f t="shared" si="920"/>
        <v>0</v>
      </c>
      <c r="P692" s="24" t="b">
        <f t="shared" si="921"/>
        <v>0</v>
      </c>
      <c r="Q692" s="24">
        <f t="shared" si="922"/>
        <v>-171.52034102733461</v>
      </c>
      <c r="R692" s="48">
        <f t="shared" si="923"/>
        <v>382.8056678771091</v>
      </c>
      <c r="S692" s="49">
        <v>37.283041899716089</v>
      </c>
      <c r="T692" s="19">
        <f t="shared" si="906"/>
        <v>2.3141812646318843E-3</v>
      </c>
      <c r="U692" s="28">
        <f t="shared" si="907"/>
        <v>2.2502968121070606E-3</v>
      </c>
      <c r="V692" s="30" t="b">
        <f t="shared" ref="V692:X692" si="977">IF(AND($D692&lt;V$2,$D692&gt;W$2),V$3 )</f>
        <v>0</v>
      </c>
      <c r="W692" s="30">
        <f t="shared" si="977"/>
        <v>2.2578403714412637E-3</v>
      </c>
      <c r="X692" s="30" t="b">
        <f t="shared" si="977"/>
        <v>0</v>
      </c>
      <c r="Y692" s="30" t="b">
        <f t="shared" si="925"/>
        <v>0</v>
      </c>
      <c r="Z692" s="30">
        <f t="shared" si="926"/>
        <v>2.2578403714412637E-3</v>
      </c>
      <c r="AA692" s="30" t="b">
        <f t="shared" si="927"/>
        <v>0</v>
      </c>
      <c r="AB692" s="30">
        <f t="shared" si="928"/>
        <v>-4.0802950618612499E-2</v>
      </c>
      <c r="AC692" s="30" t="b">
        <f t="shared" si="929"/>
        <v>0</v>
      </c>
      <c r="AD692" s="30" t="b">
        <f t="shared" si="930"/>
        <v>0</v>
      </c>
      <c r="AE692" s="30">
        <f t="shared" si="931"/>
        <v>-4.0802950618612499E-2</v>
      </c>
      <c r="AF692" s="49">
        <f t="shared" si="932"/>
        <v>37.283041899716089</v>
      </c>
    </row>
    <row r="693" spans="1:32" ht="16.5" x14ac:dyDescent="0.3">
      <c r="A693" s="2">
        <v>42915.624999992979</v>
      </c>
      <c r="B693" s="8">
        <v>16808.364884982639</v>
      </c>
      <c r="C693" s="8">
        <f t="shared" si="909"/>
        <v>37.909801864610884</v>
      </c>
      <c r="D693" s="8">
        <f t="shared" si="910"/>
        <v>16770.455083118028</v>
      </c>
      <c r="E693" s="8">
        <f t="shared" si="911"/>
        <v>16378.340929157155</v>
      </c>
      <c r="F693" s="9">
        <f t="shared" si="912"/>
        <v>392.11415396087301</v>
      </c>
      <c r="G693" s="13">
        <f t="shared" si="905"/>
        <v>2.3941017936854707E-2</v>
      </c>
      <c r="H693" s="24" t="b">
        <f t="shared" si="913"/>
        <v>0</v>
      </c>
      <c r="I693" s="24">
        <f t="shared" si="914"/>
        <v>3.3608777590990367E-2</v>
      </c>
      <c r="J693" s="24" t="b">
        <f t="shared" si="915"/>
        <v>0</v>
      </c>
      <c r="K693" s="24" t="b">
        <f t="shared" si="916"/>
        <v>0</v>
      </c>
      <c r="L693" s="24">
        <f t="shared" si="917"/>
        <v>3.3608777590990367E-2</v>
      </c>
      <c r="M693" s="24" t="b">
        <f t="shared" si="918"/>
        <v>0</v>
      </c>
      <c r="N693" s="24">
        <f t="shared" si="919"/>
        <v>-171.52034102733461</v>
      </c>
      <c r="O693" s="24" t="b">
        <f t="shared" si="920"/>
        <v>0</v>
      </c>
      <c r="P693" s="24" t="b">
        <f t="shared" si="921"/>
        <v>0</v>
      </c>
      <c r="Q693" s="24">
        <f t="shared" si="922"/>
        <v>-171.52034102733461</v>
      </c>
      <c r="R693" s="48">
        <f t="shared" si="923"/>
        <v>392.11415396087301</v>
      </c>
      <c r="S693" s="49">
        <v>37.909801864610884</v>
      </c>
      <c r="T693" s="19">
        <f t="shared" si="906"/>
        <v>2.3146301587313313E-3</v>
      </c>
      <c r="U693" s="28">
        <f t="shared" si="907"/>
        <v>2.2503373932403589E-3</v>
      </c>
      <c r="V693" s="30" t="b">
        <f t="shared" ref="V693:X693" si="978">IF(AND($D693&lt;V$2,$D693&gt;W$2),V$3 )</f>
        <v>0</v>
      </c>
      <c r="W693" s="30">
        <f t="shared" si="978"/>
        <v>2.2578403714412637E-3</v>
      </c>
      <c r="X693" s="30" t="b">
        <f t="shared" si="978"/>
        <v>0</v>
      </c>
      <c r="Y693" s="30" t="b">
        <f t="shared" si="925"/>
        <v>0</v>
      </c>
      <c r="Z693" s="30">
        <f t="shared" si="926"/>
        <v>2.2578403714412637E-3</v>
      </c>
      <c r="AA693" s="30" t="b">
        <f t="shared" si="927"/>
        <v>0</v>
      </c>
      <c r="AB693" s="30">
        <f t="shared" si="928"/>
        <v>-4.0802950618612499E-2</v>
      </c>
      <c r="AC693" s="30" t="b">
        <f t="shared" si="929"/>
        <v>0</v>
      </c>
      <c r="AD693" s="30" t="b">
        <f t="shared" si="930"/>
        <v>0</v>
      </c>
      <c r="AE693" s="30">
        <f t="shared" si="931"/>
        <v>-4.0802950618612499E-2</v>
      </c>
      <c r="AF693" s="49">
        <f t="shared" si="932"/>
        <v>37.909801864610884</v>
      </c>
    </row>
    <row r="694" spans="1:32" ht="16.5" x14ac:dyDescent="0.3">
      <c r="A694" s="2">
        <v>42915.666666659643</v>
      </c>
      <c r="B694" s="8">
        <v>16750.125173611112</v>
      </c>
      <c r="C694" s="8">
        <f t="shared" si="909"/>
        <v>37.778305893055162</v>
      </c>
      <c r="D694" s="8">
        <f t="shared" si="910"/>
        <v>16712.346867718057</v>
      </c>
      <c r="E694" s="8">
        <f t="shared" si="911"/>
        <v>16322.18565984477</v>
      </c>
      <c r="F694" s="9">
        <f t="shared" si="912"/>
        <v>390.16120787328606</v>
      </c>
      <c r="G694" s="13">
        <f t="shared" si="905"/>
        <v>2.3903735443540877E-2</v>
      </c>
      <c r="H694" s="24" t="b">
        <f t="shared" si="913"/>
        <v>0</v>
      </c>
      <c r="I694" s="24">
        <f t="shared" si="914"/>
        <v>3.3608777590990367E-2</v>
      </c>
      <c r="J694" s="24" t="b">
        <f t="shared" si="915"/>
        <v>0</v>
      </c>
      <c r="K694" s="24" t="b">
        <f t="shared" si="916"/>
        <v>0</v>
      </c>
      <c r="L694" s="24">
        <f t="shared" si="917"/>
        <v>3.3608777590990367E-2</v>
      </c>
      <c r="M694" s="24" t="b">
        <f t="shared" si="918"/>
        <v>0</v>
      </c>
      <c r="N694" s="24">
        <f t="shared" si="919"/>
        <v>-171.52034102733461</v>
      </c>
      <c r="O694" s="24" t="b">
        <f t="shared" si="920"/>
        <v>0</v>
      </c>
      <c r="P694" s="24" t="b">
        <f t="shared" si="921"/>
        <v>0</v>
      </c>
      <c r="Q694" s="24">
        <f t="shared" si="922"/>
        <v>-171.52034102733461</v>
      </c>
      <c r="R694" s="48">
        <f t="shared" si="923"/>
        <v>390.16120787328606</v>
      </c>
      <c r="S694" s="49">
        <v>37.778305893055162</v>
      </c>
      <c r="T694" s="19">
        <f t="shared" si="906"/>
        <v>2.3145371998797891E-3</v>
      </c>
      <c r="U694" s="28">
        <f t="shared" si="907"/>
        <v>2.250328990703189E-3</v>
      </c>
      <c r="V694" s="30" t="b">
        <f t="shared" ref="V694:X694" si="979">IF(AND($D694&lt;V$2,$D694&gt;W$2),V$3 )</f>
        <v>0</v>
      </c>
      <c r="W694" s="30">
        <f t="shared" si="979"/>
        <v>2.2578403714412637E-3</v>
      </c>
      <c r="X694" s="30" t="b">
        <f t="shared" si="979"/>
        <v>0</v>
      </c>
      <c r="Y694" s="30" t="b">
        <f t="shared" si="925"/>
        <v>0</v>
      </c>
      <c r="Z694" s="30">
        <f t="shared" si="926"/>
        <v>2.2578403714412637E-3</v>
      </c>
      <c r="AA694" s="30" t="b">
        <f t="shared" si="927"/>
        <v>0</v>
      </c>
      <c r="AB694" s="30">
        <f t="shared" si="928"/>
        <v>-4.0802950618612499E-2</v>
      </c>
      <c r="AC694" s="30" t="b">
        <f t="shared" si="929"/>
        <v>0</v>
      </c>
      <c r="AD694" s="30" t="b">
        <f t="shared" si="930"/>
        <v>0</v>
      </c>
      <c r="AE694" s="30">
        <f t="shared" si="931"/>
        <v>-4.0802950618612499E-2</v>
      </c>
      <c r="AF694" s="49">
        <f t="shared" si="932"/>
        <v>37.778305893055162</v>
      </c>
    </row>
    <row r="695" spans="1:32" ht="16.5" x14ac:dyDescent="0.3">
      <c r="A695" s="2">
        <v>42915.708333326307</v>
      </c>
      <c r="B695" s="8">
        <v>16380.140585937501</v>
      </c>
      <c r="C695" s="8">
        <f t="shared" si="909"/>
        <v>36.942939754194633</v>
      </c>
      <c r="D695" s="8">
        <f t="shared" si="910"/>
        <v>16343.197646183306</v>
      </c>
      <c r="E695" s="8">
        <f t="shared" si="911"/>
        <v>15965.443092394467</v>
      </c>
      <c r="F695" s="9">
        <f t="shared" si="912"/>
        <v>377.75455378883743</v>
      </c>
      <c r="G695" s="13">
        <f t="shared" si="905"/>
        <v>2.3660762285312966E-2</v>
      </c>
      <c r="H695" s="24" t="b">
        <f t="shared" si="913"/>
        <v>0</v>
      </c>
      <c r="I695" s="24">
        <f t="shared" si="914"/>
        <v>3.3608777590990367E-2</v>
      </c>
      <c r="J695" s="24" t="b">
        <f t="shared" si="915"/>
        <v>0</v>
      </c>
      <c r="K695" s="24" t="b">
        <f t="shared" si="916"/>
        <v>0</v>
      </c>
      <c r="L695" s="24">
        <f t="shared" si="917"/>
        <v>3.3608777590990367E-2</v>
      </c>
      <c r="M695" s="24" t="b">
        <f t="shared" si="918"/>
        <v>0</v>
      </c>
      <c r="N695" s="24">
        <f t="shared" si="919"/>
        <v>-171.52034102733461</v>
      </c>
      <c r="O695" s="24" t="b">
        <f t="shared" si="920"/>
        <v>0</v>
      </c>
      <c r="P695" s="24" t="b">
        <f t="shared" si="921"/>
        <v>0</v>
      </c>
      <c r="Q695" s="24">
        <f t="shared" si="922"/>
        <v>-171.52034102733461</v>
      </c>
      <c r="R695" s="48">
        <f t="shared" si="923"/>
        <v>377.75455378883743</v>
      </c>
      <c r="S695" s="49">
        <v>36.942939754194633</v>
      </c>
      <c r="T695" s="19">
        <f t="shared" si="906"/>
        <v>2.3139313791919317E-3</v>
      </c>
      <c r="U695" s="28">
        <f t="shared" si="907"/>
        <v>2.2502742156596373E-3</v>
      </c>
      <c r="V695" s="30" t="b">
        <f t="shared" ref="V695:X695" si="980">IF(AND($D695&lt;V$2,$D695&gt;W$2),V$3 )</f>
        <v>0</v>
      </c>
      <c r="W695" s="30">
        <f t="shared" si="980"/>
        <v>2.2578403714412637E-3</v>
      </c>
      <c r="X695" s="30" t="b">
        <f t="shared" si="980"/>
        <v>0</v>
      </c>
      <c r="Y695" s="30" t="b">
        <f t="shared" si="925"/>
        <v>0</v>
      </c>
      <c r="Z695" s="30">
        <f t="shared" si="926"/>
        <v>2.2578403714412637E-3</v>
      </c>
      <c r="AA695" s="30" t="b">
        <f t="shared" si="927"/>
        <v>0</v>
      </c>
      <c r="AB695" s="30">
        <f t="shared" si="928"/>
        <v>-4.0802950618612499E-2</v>
      </c>
      <c r="AC695" s="30" t="b">
        <f t="shared" si="929"/>
        <v>0</v>
      </c>
      <c r="AD695" s="30" t="b">
        <f t="shared" si="930"/>
        <v>0</v>
      </c>
      <c r="AE695" s="30">
        <f t="shared" si="931"/>
        <v>-4.0802950618612499E-2</v>
      </c>
      <c r="AF695" s="49">
        <f t="shared" si="932"/>
        <v>36.942939754194633</v>
      </c>
    </row>
    <row r="696" spans="1:32" ht="16.5" x14ac:dyDescent="0.3">
      <c r="A696" s="2">
        <v>42915.749999992971</v>
      </c>
      <c r="B696" s="8">
        <v>15682.97587782118</v>
      </c>
      <c r="C696" s="8">
        <f t="shared" si="909"/>
        <v>35.368853130665542</v>
      </c>
      <c r="D696" s="8">
        <f t="shared" si="910"/>
        <v>15647.607024690515</v>
      </c>
      <c r="E696" s="8">
        <f t="shared" si="911"/>
        <v>15293.230421393808</v>
      </c>
      <c r="F696" s="9">
        <f t="shared" si="912"/>
        <v>354.3766032967074</v>
      </c>
      <c r="G696" s="13">
        <f t="shared" si="905"/>
        <v>2.3172122143727557E-2</v>
      </c>
      <c r="H696" s="24" t="b">
        <f t="shared" si="913"/>
        <v>0</v>
      </c>
      <c r="I696" s="24">
        <f t="shared" si="914"/>
        <v>3.3608777590990367E-2</v>
      </c>
      <c r="J696" s="24" t="b">
        <f t="shared" si="915"/>
        <v>0</v>
      </c>
      <c r="K696" s="24" t="b">
        <f t="shared" si="916"/>
        <v>0</v>
      </c>
      <c r="L696" s="24">
        <f t="shared" si="917"/>
        <v>3.3608777590990367E-2</v>
      </c>
      <c r="M696" s="24" t="b">
        <f t="shared" si="918"/>
        <v>0</v>
      </c>
      <c r="N696" s="24">
        <f t="shared" si="919"/>
        <v>-171.52034102733461</v>
      </c>
      <c r="O696" s="24" t="b">
        <f t="shared" si="920"/>
        <v>0</v>
      </c>
      <c r="P696" s="24" t="b">
        <f t="shared" si="921"/>
        <v>0</v>
      </c>
      <c r="Q696" s="24">
        <f t="shared" si="922"/>
        <v>-171.52034102733461</v>
      </c>
      <c r="R696" s="48">
        <f t="shared" si="923"/>
        <v>354.3766032967074</v>
      </c>
      <c r="S696" s="49">
        <v>35.368853130665542</v>
      </c>
      <c r="T696" s="19">
        <f t="shared" si="906"/>
        <v>2.3127130211278192E-3</v>
      </c>
      <c r="U696" s="28">
        <f t="shared" si="907"/>
        <v>2.2501639794818098E-3</v>
      </c>
      <c r="V696" s="30" t="b">
        <f t="shared" ref="V696:X696" si="981">IF(AND($D696&lt;V$2,$D696&gt;W$2),V$3 )</f>
        <v>0</v>
      </c>
      <c r="W696" s="30">
        <f t="shared" si="981"/>
        <v>2.2578403714412637E-3</v>
      </c>
      <c r="X696" s="30" t="b">
        <f t="shared" si="981"/>
        <v>0</v>
      </c>
      <c r="Y696" s="30" t="b">
        <f t="shared" si="925"/>
        <v>0</v>
      </c>
      <c r="Z696" s="30">
        <f t="shared" si="926"/>
        <v>2.2578403714412637E-3</v>
      </c>
      <c r="AA696" s="30" t="b">
        <f t="shared" si="927"/>
        <v>0</v>
      </c>
      <c r="AB696" s="30">
        <f t="shared" si="928"/>
        <v>-4.0802950618612499E-2</v>
      </c>
      <c r="AC696" s="30" t="b">
        <f t="shared" si="929"/>
        <v>0</v>
      </c>
      <c r="AD696" s="30" t="b">
        <f t="shared" si="930"/>
        <v>0</v>
      </c>
      <c r="AE696" s="30">
        <f t="shared" si="931"/>
        <v>-4.0802950618612499E-2</v>
      </c>
      <c r="AF696" s="49">
        <f t="shared" si="932"/>
        <v>35.368853130665542</v>
      </c>
    </row>
    <row r="697" spans="1:32" ht="16.5" x14ac:dyDescent="0.3">
      <c r="A697" s="2">
        <v>42915.791666659636</v>
      </c>
      <c r="B697" s="8">
        <v>15020.367093098959</v>
      </c>
      <c r="C697" s="8">
        <f t="shared" si="909"/>
        <v>33.872788266048076</v>
      </c>
      <c r="D697" s="8">
        <f t="shared" si="910"/>
        <v>14986.494304832911</v>
      </c>
      <c r="E697" s="8">
        <f t="shared" si="911"/>
        <v>14654.336891900473</v>
      </c>
      <c r="F697" s="9">
        <f t="shared" si="912"/>
        <v>332.15741293243849</v>
      </c>
      <c r="G697" s="13">
        <f t="shared" si="905"/>
        <v>2.2666151009263585E-2</v>
      </c>
      <c r="H697" s="24" t="b">
        <f t="shared" si="913"/>
        <v>0</v>
      </c>
      <c r="I697" s="24">
        <f t="shared" si="914"/>
        <v>3.3608777590990367E-2</v>
      </c>
      <c r="J697" s="24" t="b">
        <f t="shared" si="915"/>
        <v>0</v>
      </c>
      <c r="K697" s="24" t="b">
        <f t="shared" si="916"/>
        <v>0</v>
      </c>
      <c r="L697" s="24">
        <f t="shared" si="917"/>
        <v>3.3608777590990367E-2</v>
      </c>
      <c r="M697" s="24" t="b">
        <f t="shared" si="918"/>
        <v>0</v>
      </c>
      <c r="N697" s="24">
        <f t="shared" si="919"/>
        <v>-171.52034102733461</v>
      </c>
      <c r="O697" s="24" t="b">
        <f t="shared" si="920"/>
        <v>0</v>
      </c>
      <c r="P697" s="24" t="b">
        <f t="shared" si="921"/>
        <v>0</v>
      </c>
      <c r="Q697" s="24">
        <f t="shared" si="922"/>
        <v>-171.52034102733461</v>
      </c>
      <c r="R697" s="48">
        <f t="shared" si="923"/>
        <v>332.15741293243849</v>
      </c>
      <c r="S697" s="49">
        <v>33.872788266048076</v>
      </c>
      <c r="T697" s="19">
        <f t="shared" si="906"/>
        <v>2.3114514505784113E-3</v>
      </c>
      <c r="U697" s="28">
        <f t="shared" si="907"/>
        <v>2.2500497224026395E-3</v>
      </c>
      <c r="V697" s="30" t="b">
        <f t="shared" ref="V697:X697" si="982">IF(AND($D697&lt;V$2,$D697&gt;W$2),V$3 )</f>
        <v>0</v>
      </c>
      <c r="W697" s="30">
        <f t="shared" si="982"/>
        <v>2.2578403714412637E-3</v>
      </c>
      <c r="X697" s="30" t="b">
        <f t="shared" si="982"/>
        <v>0</v>
      </c>
      <c r="Y697" s="30" t="b">
        <f t="shared" si="925"/>
        <v>0</v>
      </c>
      <c r="Z697" s="30">
        <f t="shared" si="926"/>
        <v>2.2578403714412637E-3</v>
      </c>
      <c r="AA697" s="30" t="b">
        <f t="shared" si="927"/>
        <v>0</v>
      </c>
      <c r="AB697" s="30">
        <f t="shared" si="928"/>
        <v>-4.0802950618612499E-2</v>
      </c>
      <c r="AC697" s="30" t="b">
        <f t="shared" si="929"/>
        <v>0</v>
      </c>
      <c r="AD697" s="30" t="b">
        <f t="shared" si="930"/>
        <v>0</v>
      </c>
      <c r="AE697" s="30">
        <f t="shared" si="931"/>
        <v>-4.0802950618612499E-2</v>
      </c>
      <c r="AF697" s="49">
        <f t="shared" si="932"/>
        <v>33.872788266048076</v>
      </c>
    </row>
    <row r="698" spans="1:32" ht="16.5" x14ac:dyDescent="0.3">
      <c r="A698" s="2">
        <v>42915.8333333263</v>
      </c>
      <c r="B698" s="8">
        <v>14578.82343858507</v>
      </c>
      <c r="C698" s="8">
        <f t="shared" si="909"/>
        <v>33.01920026222195</v>
      </c>
      <c r="D698" s="8">
        <f t="shared" si="910"/>
        <v>14545.804238322848</v>
      </c>
      <c r="E698" s="8">
        <f t="shared" si="911"/>
        <v>14228.457879822305</v>
      </c>
      <c r="F698" s="9">
        <f t="shared" si="912"/>
        <v>317.34635850054303</v>
      </c>
      <c r="G698" s="13">
        <f t="shared" si="905"/>
        <v>2.2303636921228057E-2</v>
      </c>
      <c r="H698" s="24" t="b">
        <f t="shared" si="913"/>
        <v>0</v>
      </c>
      <c r="I698" s="24">
        <f t="shared" si="914"/>
        <v>3.3608777590990367E-2</v>
      </c>
      <c r="J698" s="24" t="b">
        <f t="shared" si="915"/>
        <v>0</v>
      </c>
      <c r="K698" s="24" t="b">
        <f t="shared" si="916"/>
        <v>0</v>
      </c>
      <c r="L698" s="24">
        <f t="shared" si="917"/>
        <v>3.3608777590990367E-2</v>
      </c>
      <c r="M698" s="24" t="b">
        <f t="shared" si="918"/>
        <v>0</v>
      </c>
      <c r="N698" s="24">
        <f t="shared" si="919"/>
        <v>-171.52034102733461</v>
      </c>
      <c r="O698" s="24" t="b">
        <f t="shared" si="920"/>
        <v>0</v>
      </c>
      <c r="P698" s="24" t="b">
        <f t="shared" si="921"/>
        <v>0</v>
      </c>
      <c r="Q698" s="24">
        <f t="shared" si="922"/>
        <v>-171.52034102733461</v>
      </c>
      <c r="R698" s="48">
        <f t="shared" si="923"/>
        <v>317.34635850054303</v>
      </c>
      <c r="S698" s="49">
        <v>33.01920026222195</v>
      </c>
      <c r="T698" s="19">
        <f t="shared" si="906"/>
        <v>2.3206450439753712E-3</v>
      </c>
      <c r="U698" s="28">
        <f t="shared" si="907"/>
        <v>2.2597560813060321E-3</v>
      </c>
      <c r="V698" s="30" t="b">
        <f t="shared" ref="V698:X698" si="983">IF(AND($D698&lt;V$2,$D698&gt;W$2),V$3 )</f>
        <v>0</v>
      </c>
      <c r="W698" s="30" t="b">
        <f t="shared" si="983"/>
        <v>0</v>
      </c>
      <c r="X698" s="30">
        <f t="shared" si="983"/>
        <v>4.7702342923554032E-4</v>
      </c>
      <c r="Y698" s="30" t="b">
        <f t="shared" si="925"/>
        <v>0</v>
      </c>
      <c r="Z698" s="30">
        <f t="shared" si="926"/>
        <v>4.7702342923554032E-4</v>
      </c>
      <c r="AA698" s="30" t="b">
        <f t="shared" si="927"/>
        <v>0</v>
      </c>
      <c r="AB698" s="30" t="b">
        <f t="shared" si="928"/>
        <v>0</v>
      </c>
      <c r="AC698" s="30">
        <f t="shared" si="929"/>
        <v>26.064759911328629</v>
      </c>
      <c r="AD698" s="30" t="b">
        <f t="shared" si="930"/>
        <v>0</v>
      </c>
      <c r="AE698" s="30">
        <f t="shared" si="931"/>
        <v>26.064759911328629</v>
      </c>
      <c r="AF698" s="49">
        <f t="shared" si="932"/>
        <v>33.01920026222195</v>
      </c>
    </row>
    <row r="699" spans="1:32" ht="16.5" x14ac:dyDescent="0.3">
      <c r="A699" s="2">
        <v>42915.874999992964</v>
      </c>
      <c r="B699" s="8">
        <v>13459.001349826389</v>
      </c>
      <c r="C699" s="8">
        <f t="shared" si="909"/>
        <v>32.485018889308577</v>
      </c>
      <c r="D699" s="8">
        <f t="shared" si="910"/>
        <v>13426.51633093708</v>
      </c>
      <c r="E699" s="8">
        <f t="shared" si="911"/>
        <v>13141.997754189964</v>
      </c>
      <c r="F699" s="9">
        <f t="shared" si="912"/>
        <v>284.51857674711619</v>
      </c>
      <c r="G699" s="13">
        <f t="shared" si="905"/>
        <v>2.1649568206356242E-2</v>
      </c>
      <c r="H699" s="24" t="b">
        <f t="shared" si="913"/>
        <v>0</v>
      </c>
      <c r="I699" s="24" t="b">
        <f t="shared" si="914"/>
        <v>0</v>
      </c>
      <c r="J699" s="24">
        <f t="shared" si="915"/>
        <v>2.8413894797919583E-2</v>
      </c>
      <c r="K699" s="24" t="b">
        <f t="shared" si="916"/>
        <v>0</v>
      </c>
      <c r="L699" s="24">
        <f t="shared" si="917"/>
        <v>2.8413894797919583E-2</v>
      </c>
      <c r="M699" s="24" t="b">
        <f t="shared" si="918"/>
        <v>0</v>
      </c>
      <c r="N699" s="24" t="b">
        <f t="shared" si="919"/>
        <v>0</v>
      </c>
      <c r="O699" s="24">
        <f t="shared" si="920"/>
        <v>-96.981045782679246</v>
      </c>
      <c r="P699" s="24" t="b">
        <f t="shared" si="921"/>
        <v>0</v>
      </c>
      <c r="Q699" s="24">
        <f t="shared" si="922"/>
        <v>-96.981045782679246</v>
      </c>
      <c r="R699" s="48">
        <f t="shared" si="923"/>
        <v>284.51857674711619</v>
      </c>
      <c r="S699" s="49">
        <v>32.485018889308577</v>
      </c>
      <c r="T699" s="19">
        <f t="shared" si="906"/>
        <v>2.4718478496887296E-3</v>
      </c>
      <c r="U699" s="28">
        <f t="shared" si="907"/>
        <v>2.4078161591324309E-3</v>
      </c>
      <c r="V699" s="30" t="b">
        <f t="shared" ref="V699:X699" si="984">IF(AND($D699&lt;V$2,$D699&gt;W$2),V$3 )</f>
        <v>0</v>
      </c>
      <c r="W699" s="30" t="b">
        <f t="shared" si="984"/>
        <v>0</v>
      </c>
      <c r="X699" s="30">
        <f t="shared" si="984"/>
        <v>4.7702342923554032E-4</v>
      </c>
      <c r="Y699" s="30" t="b">
        <f t="shared" si="925"/>
        <v>0</v>
      </c>
      <c r="Z699" s="30">
        <f t="shared" si="926"/>
        <v>4.7702342923554032E-4</v>
      </c>
      <c r="AA699" s="30" t="b">
        <f t="shared" si="927"/>
        <v>0</v>
      </c>
      <c r="AB699" s="30" t="b">
        <f t="shared" si="928"/>
        <v>0</v>
      </c>
      <c r="AC699" s="30">
        <f t="shared" si="929"/>
        <v>26.064759911328629</v>
      </c>
      <c r="AD699" s="30" t="b">
        <f t="shared" si="930"/>
        <v>0</v>
      </c>
      <c r="AE699" s="30">
        <f t="shared" si="931"/>
        <v>26.064759911328629</v>
      </c>
      <c r="AF699" s="49">
        <f t="shared" si="932"/>
        <v>32.485018889308577</v>
      </c>
    </row>
    <row r="700" spans="1:32" ht="16.5" x14ac:dyDescent="0.3">
      <c r="A700" s="2">
        <v>42915.916666659628</v>
      </c>
      <c r="B700" s="8">
        <v>12192.825787760417</v>
      </c>
      <c r="C700" s="8">
        <f t="shared" si="909"/>
        <v>31.881023480677634</v>
      </c>
      <c r="D700" s="8">
        <f t="shared" si="910"/>
        <v>12160.94476427974</v>
      </c>
      <c r="E700" s="8">
        <f t="shared" si="911"/>
        <v>11912.386004886865</v>
      </c>
      <c r="F700" s="9">
        <f t="shared" si="912"/>
        <v>248.55875939287625</v>
      </c>
      <c r="G700" s="13">
        <f t="shared" si="905"/>
        <v>2.0865572966734709E-2</v>
      </c>
      <c r="H700" s="24" t="b">
        <f t="shared" si="913"/>
        <v>0</v>
      </c>
      <c r="I700" s="24" t="b">
        <f t="shared" si="914"/>
        <v>0</v>
      </c>
      <c r="J700" s="24">
        <f t="shared" si="915"/>
        <v>2.8413894797919583E-2</v>
      </c>
      <c r="K700" s="24" t="b">
        <f t="shared" si="916"/>
        <v>0</v>
      </c>
      <c r="L700" s="24">
        <f t="shared" si="917"/>
        <v>2.8413894797919583E-2</v>
      </c>
      <c r="M700" s="24" t="b">
        <f t="shared" si="918"/>
        <v>0</v>
      </c>
      <c r="N700" s="24" t="b">
        <f t="shared" si="919"/>
        <v>0</v>
      </c>
      <c r="O700" s="24">
        <f t="shared" si="920"/>
        <v>-96.981045782679246</v>
      </c>
      <c r="P700" s="24" t="b">
        <f t="shared" si="921"/>
        <v>0</v>
      </c>
      <c r="Q700" s="24">
        <f t="shared" si="922"/>
        <v>-96.981045782679246</v>
      </c>
      <c r="R700" s="48">
        <f t="shared" si="923"/>
        <v>248.55875939287625</v>
      </c>
      <c r="S700" s="49">
        <v>31.881023480677634</v>
      </c>
      <c r="T700" s="19">
        <f t="shared" si="906"/>
        <v>2.6762920096443281E-3</v>
      </c>
      <c r="U700" s="28">
        <f t="shared" si="907"/>
        <v>2.6079172263961201E-3</v>
      </c>
      <c r="V700" s="30" t="b">
        <f t="shared" ref="V700:X700" si="985">IF(AND($D700&lt;V$2,$D700&gt;W$2),V$3 )</f>
        <v>0</v>
      </c>
      <c r="W700" s="30" t="b">
        <f t="shared" si="985"/>
        <v>0</v>
      </c>
      <c r="X700" s="30">
        <f t="shared" si="985"/>
        <v>4.7702342923554032E-4</v>
      </c>
      <c r="Y700" s="30" t="b">
        <f t="shared" si="925"/>
        <v>0</v>
      </c>
      <c r="Z700" s="30">
        <f t="shared" si="926"/>
        <v>4.7702342923554032E-4</v>
      </c>
      <c r="AA700" s="30" t="b">
        <f t="shared" si="927"/>
        <v>0</v>
      </c>
      <c r="AB700" s="30" t="b">
        <f t="shared" si="928"/>
        <v>0</v>
      </c>
      <c r="AC700" s="30">
        <f t="shared" si="929"/>
        <v>26.064759911328629</v>
      </c>
      <c r="AD700" s="30" t="b">
        <f t="shared" si="930"/>
        <v>0</v>
      </c>
      <c r="AE700" s="30">
        <f t="shared" si="931"/>
        <v>26.064759911328629</v>
      </c>
      <c r="AF700" s="49">
        <f t="shared" si="932"/>
        <v>31.881023480677634</v>
      </c>
    </row>
    <row r="701" spans="1:32" ht="16.5" x14ac:dyDescent="0.3">
      <c r="A701" s="2">
        <v>42915.958333326293</v>
      </c>
      <c r="B701" s="8">
        <v>11240.721365740739</v>
      </c>
      <c r="C701" s="8">
        <f t="shared" si="909"/>
        <v>31.426847364295483</v>
      </c>
      <c r="D701" s="8">
        <f t="shared" si="910"/>
        <v>11209.294518376444</v>
      </c>
      <c r="E701" s="8">
        <f t="shared" si="911"/>
        <v>10987.775848955078</v>
      </c>
      <c r="F701" s="9">
        <f t="shared" si="912"/>
        <v>221.5186694213657</v>
      </c>
      <c r="G701" s="13">
        <f t="shared" si="905"/>
        <v>2.0160464908139879E-2</v>
      </c>
      <c r="H701" s="24" t="b">
        <f t="shared" si="913"/>
        <v>0</v>
      </c>
      <c r="I701" s="24" t="b">
        <f t="shared" si="914"/>
        <v>0</v>
      </c>
      <c r="J701" s="24">
        <f t="shared" si="915"/>
        <v>2.8413894797919583E-2</v>
      </c>
      <c r="K701" s="24" t="b">
        <f t="shared" si="916"/>
        <v>0</v>
      </c>
      <c r="L701" s="24">
        <f t="shared" si="917"/>
        <v>2.8413894797919583E-2</v>
      </c>
      <c r="M701" s="24" t="b">
        <f t="shared" si="918"/>
        <v>0</v>
      </c>
      <c r="N701" s="24" t="b">
        <f t="shared" si="919"/>
        <v>0</v>
      </c>
      <c r="O701" s="24">
        <f t="shared" si="920"/>
        <v>-96.981045782679246</v>
      </c>
      <c r="P701" s="24" t="b">
        <f t="shared" si="921"/>
        <v>0</v>
      </c>
      <c r="Q701" s="24">
        <f t="shared" si="922"/>
        <v>-96.981045782679246</v>
      </c>
      <c r="R701" s="48">
        <f t="shared" si="923"/>
        <v>221.5186694213657</v>
      </c>
      <c r="S701" s="49">
        <v>31.426847364295483</v>
      </c>
      <c r="T701" s="19">
        <f t="shared" si="906"/>
        <v>2.8601645862009581E-3</v>
      </c>
      <c r="U701" s="28">
        <f t="shared" si="907"/>
        <v>2.7880087069613343E-3</v>
      </c>
      <c r="V701" s="30" t="b">
        <f t="shared" ref="V701:X701" si="986">IF(AND($D701&lt;V$2,$D701&gt;W$2),V$3 )</f>
        <v>0</v>
      </c>
      <c r="W701" s="30" t="b">
        <f t="shared" si="986"/>
        <v>0</v>
      </c>
      <c r="X701" s="30">
        <f t="shared" si="986"/>
        <v>4.7702342923554032E-4</v>
      </c>
      <c r="Y701" s="30" t="b">
        <f t="shared" si="925"/>
        <v>0</v>
      </c>
      <c r="Z701" s="30">
        <f t="shared" si="926"/>
        <v>4.7702342923554032E-4</v>
      </c>
      <c r="AA701" s="30" t="b">
        <f t="shared" si="927"/>
        <v>0</v>
      </c>
      <c r="AB701" s="30" t="b">
        <f t="shared" si="928"/>
        <v>0</v>
      </c>
      <c r="AC701" s="30">
        <f t="shared" si="929"/>
        <v>26.064759911328629</v>
      </c>
      <c r="AD701" s="30" t="b">
        <f t="shared" si="930"/>
        <v>0</v>
      </c>
      <c r="AE701" s="30">
        <f t="shared" si="931"/>
        <v>26.064759911328629</v>
      </c>
      <c r="AF701" s="49">
        <f t="shared" si="932"/>
        <v>31.426847364295483</v>
      </c>
    </row>
    <row r="702" spans="1:32" ht="16.5" x14ac:dyDescent="0.3">
      <c r="A702" s="2">
        <v>42915.999999992957</v>
      </c>
      <c r="B702" s="8">
        <v>10561.223789152924</v>
      </c>
      <c r="C702" s="8">
        <f t="shared" si="909"/>
        <v>31.102711100154323</v>
      </c>
      <c r="D702" s="8">
        <f t="shared" si="910"/>
        <v>10530.121078052769</v>
      </c>
      <c r="E702" s="8">
        <f t="shared" si="911"/>
        <v>10327.900371314301</v>
      </c>
      <c r="F702" s="9">
        <f t="shared" si="912"/>
        <v>202.2207067384677</v>
      </c>
      <c r="G702" s="13">
        <f t="shared" si="905"/>
        <v>1.9580040421394346E-2</v>
      </c>
      <c r="H702" s="24" t="b">
        <f t="shared" si="913"/>
        <v>0</v>
      </c>
      <c r="I702" s="24" t="b">
        <f t="shared" si="914"/>
        <v>0</v>
      </c>
      <c r="J702" s="24">
        <f t="shared" si="915"/>
        <v>2.8413894797919583E-2</v>
      </c>
      <c r="K702" s="24" t="b">
        <f t="shared" si="916"/>
        <v>0</v>
      </c>
      <c r="L702" s="24">
        <f t="shared" si="917"/>
        <v>2.8413894797919583E-2</v>
      </c>
      <c r="M702" s="24" t="b">
        <f t="shared" si="918"/>
        <v>0</v>
      </c>
      <c r="N702" s="24" t="b">
        <f t="shared" si="919"/>
        <v>0</v>
      </c>
      <c r="O702" s="24">
        <f t="shared" si="920"/>
        <v>-96.981045782679246</v>
      </c>
      <c r="P702" s="24" t="b">
        <f t="shared" si="921"/>
        <v>0</v>
      </c>
      <c r="Q702" s="24">
        <f t="shared" si="922"/>
        <v>-96.981045782679246</v>
      </c>
      <c r="R702" s="48">
        <f t="shared" si="923"/>
        <v>202.2207067384677</v>
      </c>
      <c r="S702" s="49">
        <v>31.102711100154323</v>
      </c>
      <c r="T702" s="19">
        <f t="shared" si="906"/>
        <v>3.0115231539744485E-3</v>
      </c>
      <c r="U702" s="28">
        <f t="shared" si="907"/>
        <v>2.9363436917669784E-3</v>
      </c>
      <c r="V702" s="30" t="b">
        <f t="shared" ref="V702:X702" si="987">IF(AND($D702&lt;V$2,$D702&gt;W$2),V$3 )</f>
        <v>0</v>
      </c>
      <c r="W702" s="30" t="b">
        <f t="shared" si="987"/>
        <v>0</v>
      </c>
      <c r="X702" s="30">
        <f t="shared" si="987"/>
        <v>4.7702342923554032E-4</v>
      </c>
      <c r="Y702" s="30" t="b">
        <f t="shared" si="925"/>
        <v>0</v>
      </c>
      <c r="Z702" s="30">
        <f t="shared" si="926"/>
        <v>4.7702342923554032E-4</v>
      </c>
      <c r="AA702" s="30" t="b">
        <f t="shared" si="927"/>
        <v>0</v>
      </c>
      <c r="AB702" s="30" t="b">
        <f t="shared" si="928"/>
        <v>0</v>
      </c>
      <c r="AC702" s="30">
        <f t="shared" si="929"/>
        <v>26.064759911328629</v>
      </c>
      <c r="AD702" s="30" t="b">
        <f t="shared" si="930"/>
        <v>0</v>
      </c>
      <c r="AE702" s="30">
        <f t="shared" si="931"/>
        <v>26.064759911328629</v>
      </c>
      <c r="AF702" s="49">
        <f t="shared" si="932"/>
        <v>31.102711100154323</v>
      </c>
    </row>
    <row r="703" spans="1:32" ht="16.5" x14ac:dyDescent="0.3">
      <c r="A703" s="2">
        <v>42916.041666659621</v>
      </c>
      <c r="B703" s="8">
        <v>10088.992911512587</v>
      </c>
      <c r="C703" s="8">
        <f t="shared" si="909"/>
        <v>30.441976070175784</v>
      </c>
      <c r="D703" s="8">
        <f t="shared" si="910"/>
        <v>10058.55093544241</v>
      </c>
      <c r="E703" s="8">
        <f t="shared" si="911"/>
        <v>9868.8115216864517</v>
      </c>
      <c r="F703" s="9">
        <f t="shared" si="912"/>
        <v>189.73941375595859</v>
      </c>
      <c r="G703" s="13">
        <f t="shared" si="905"/>
        <v>1.9226166528665711E-2</v>
      </c>
      <c r="H703" s="24" t="b">
        <f t="shared" si="913"/>
        <v>0</v>
      </c>
      <c r="I703" s="24" t="b">
        <f t="shared" si="914"/>
        <v>0</v>
      </c>
      <c r="J703" s="24" t="b">
        <f t="shared" si="915"/>
        <v>0</v>
      </c>
      <c r="K703" s="24">
        <f t="shared" si="916"/>
        <v>1.9472250337568883E-2</v>
      </c>
      <c r="L703" s="24">
        <f t="shared" si="917"/>
        <v>1.9472250337568883E-2</v>
      </c>
      <c r="M703" s="24" t="b">
        <f t="shared" si="918"/>
        <v>0</v>
      </c>
      <c r="N703" s="24" t="b">
        <f t="shared" si="919"/>
        <v>0</v>
      </c>
      <c r="O703" s="24" t="b">
        <f t="shared" si="920"/>
        <v>0</v>
      </c>
      <c r="P703" s="24">
        <f t="shared" si="921"/>
        <v>-6.1232080921636793</v>
      </c>
      <c r="Q703" s="24">
        <f t="shared" si="922"/>
        <v>-6.1232080921636793</v>
      </c>
      <c r="R703" s="48">
        <f t="shared" si="923"/>
        <v>189.73941375595859</v>
      </c>
      <c r="S703" s="49">
        <v>30.441976070175784</v>
      </c>
      <c r="T703" s="19">
        <f t="shared" si="906"/>
        <v>3.0846648558724979E-3</v>
      </c>
      <c r="U703" s="28">
        <f t="shared" si="907"/>
        <v>3.008268387351369E-3</v>
      </c>
      <c r="V703" s="30" t="b">
        <f t="shared" ref="V703:X703" si="988">IF(AND($D703&lt;V$2,$D703&gt;W$2),V$3 )</f>
        <v>0</v>
      </c>
      <c r="W703" s="30" t="b">
        <f t="shared" si="988"/>
        <v>0</v>
      </c>
      <c r="X703" s="30" t="b">
        <f t="shared" si="988"/>
        <v>0</v>
      </c>
      <c r="Y703" s="30">
        <f t="shared" si="925"/>
        <v>2.1268721667216761E-3</v>
      </c>
      <c r="Z703" s="30">
        <f t="shared" si="926"/>
        <v>2.1268721667216761E-3</v>
      </c>
      <c r="AA703" s="30" t="b">
        <f t="shared" si="927"/>
        <v>0</v>
      </c>
      <c r="AB703" s="30" t="b">
        <f t="shared" si="928"/>
        <v>0</v>
      </c>
      <c r="AC703" s="30" t="b">
        <f t="shared" si="929"/>
        <v>0</v>
      </c>
      <c r="AD703" s="30">
        <f t="shared" si="930"/>
        <v>8.9839778564273765</v>
      </c>
      <c r="AE703" s="30">
        <f t="shared" si="931"/>
        <v>8.9839778564273765</v>
      </c>
      <c r="AF703" s="49">
        <f t="shared" si="932"/>
        <v>30.441976070175784</v>
      </c>
    </row>
    <row r="704" spans="1:32" ht="16.5" x14ac:dyDescent="0.3">
      <c r="A704" s="2">
        <v>42916.083333326285</v>
      </c>
      <c r="B704" s="8">
        <v>9811.3699110243051</v>
      </c>
      <c r="C704" s="8">
        <f t="shared" si="909"/>
        <v>29.851507437595497</v>
      </c>
      <c r="D704" s="8">
        <f t="shared" si="910"/>
        <v>9781.5184035867096</v>
      </c>
      <c r="E704" s="8">
        <f t="shared" si="911"/>
        <v>9597.1734366426954</v>
      </c>
      <c r="F704" s="9">
        <f t="shared" si="912"/>
        <v>184.34496694401386</v>
      </c>
      <c r="G704" s="13">
        <f t="shared" si="905"/>
        <v>1.9208256280976603E-2</v>
      </c>
      <c r="H704" s="24" t="b">
        <f t="shared" si="913"/>
        <v>0</v>
      </c>
      <c r="I704" s="24" t="b">
        <f t="shared" si="914"/>
        <v>0</v>
      </c>
      <c r="J704" s="24" t="b">
        <f t="shared" si="915"/>
        <v>0</v>
      </c>
      <c r="K704" s="24">
        <f t="shared" si="916"/>
        <v>1.9472250337568883E-2</v>
      </c>
      <c r="L704" s="24">
        <f t="shared" si="917"/>
        <v>1.9472250337568883E-2</v>
      </c>
      <c r="M704" s="24" t="b">
        <f t="shared" si="918"/>
        <v>0</v>
      </c>
      <c r="N704" s="24" t="b">
        <f t="shared" si="919"/>
        <v>0</v>
      </c>
      <c r="O704" s="24" t="b">
        <f t="shared" si="920"/>
        <v>0</v>
      </c>
      <c r="P704" s="24">
        <f t="shared" si="921"/>
        <v>-6.1232080921636793</v>
      </c>
      <c r="Q704" s="24">
        <f t="shared" si="922"/>
        <v>-6.1232080921636793</v>
      </c>
      <c r="R704" s="48">
        <f t="shared" si="923"/>
        <v>184.34496694401386</v>
      </c>
      <c r="S704" s="49">
        <v>29.851507437595497</v>
      </c>
      <c r="T704" s="19">
        <f t="shared" si="906"/>
        <v>3.1104478453645844E-3</v>
      </c>
      <c r="U704" s="28">
        <f t="shared" si="907"/>
        <v>3.0333132614610999E-3</v>
      </c>
      <c r="V704" s="30" t="b">
        <f t="shared" ref="V704:X704" si="989">IF(AND($D704&lt;V$2,$D704&gt;W$2),V$3 )</f>
        <v>0</v>
      </c>
      <c r="W704" s="30" t="b">
        <f t="shared" si="989"/>
        <v>0</v>
      </c>
      <c r="X704" s="30" t="b">
        <f t="shared" si="989"/>
        <v>0</v>
      </c>
      <c r="Y704" s="30">
        <f t="shared" si="925"/>
        <v>2.1268721667216761E-3</v>
      </c>
      <c r="Z704" s="30">
        <f t="shared" si="926"/>
        <v>2.1268721667216761E-3</v>
      </c>
      <c r="AA704" s="30" t="b">
        <f t="shared" si="927"/>
        <v>0</v>
      </c>
      <c r="AB704" s="30" t="b">
        <f t="shared" si="928"/>
        <v>0</v>
      </c>
      <c r="AC704" s="30" t="b">
        <f t="shared" si="929"/>
        <v>0</v>
      </c>
      <c r="AD704" s="30">
        <f t="shared" si="930"/>
        <v>8.9839778564273765</v>
      </c>
      <c r="AE704" s="30">
        <f t="shared" si="931"/>
        <v>8.9839778564273765</v>
      </c>
      <c r="AF704" s="49">
        <f t="shared" si="932"/>
        <v>29.851507437595497</v>
      </c>
    </row>
    <row r="705" spans="1:32" ht="16.5" x14ac:dyDescent="0.3">
      <c r="A705" s="2">
        <v>42916.12499999295</v>
      </c>
      <c r="B705" s="8">
        <v>9769.1258550347229</v>
      </c>
      <c r="C705" s="8">
        <f t="shared" si="909"/>
        <v>29.761659730701822</v>
      </c>
      <c r="D705" s="8">
        <f t="shared" si="910"/>
        <v>9739.3641953040205</v>
      </c>
      <c r="E705" s="8">
        <f t="shared" si="911"/>
        <v>9555.84006565647</v>
      </c>
      <c r="F705" s="9">
        <f t="shared" si="912"/>
        <v>183.52412964755132</v>
      </c>
      <c r="G705" s="13">
        <f t="shared" si="905"/>
        <v>1.9205441738935541E-2</v>
      </c>
      <c r="H705" s="24" t="b">
        <f t="shared" si="913"/>
        <v>0</v>
      </c>
      <c r="I705" s="24" t="b">
        <f t="shared" si="914"/>
        <v>0</v>
      </c>
      <c r="J705" s="24" t="b">
        <f t="shared" si="915"/>
        <v>0</v>
      </c>
      <c r="K705" s="24">
        <f t="shared" si="916"/>
        <v>1.9472250337568883E-2</v>
      </c>
      <c r="L705" s="24">
        <f t="shared" si="917"/>
        <v>1.9472250337568883E-2</v>
      </c>
      <c r="M705" s="24" t="b">
        <f t="shared" si="918"/>
        <v>0</v>
      </c>
      <c r="N705" s="24" t="b">
        <f t="shared" si="919"/>
        <v>0</v>
      </c>
      <c r="O705" s="24" t="b">
        <f t="shared" si="920"/>
        <v>0</v>
      </c>
      <c r="P705" s="24">
        <f t="shared" si="921"/>
        <v>-6.1232080921636793</v>
      </c>
      <c r="Q705" s="24">
        <f t="shared" si="922"/>
        <v>-6.1232080921636793</v>
      </c>
      <c r="R705" s="48">
        <f t="shared" si="923"/>
        <v>183.52412964755132</v>
      </c>
      <c r="S705" s="49">
        <v>29.761659730701822</v>
      </c>
      <c r="T705" s="19">
        <f t="shared" si="906"/>
        <v>3.1144995653144859E-3</v>
      </c>
      <c r="U705" s="28">
        <f t="shared" si="907"/>
        <v>3.0372488393050285E-3</v>
      </c>
      <c r="V705" s="30" t="b">
        <f t="shared" ref="V705:X705" si="990">IF(AND($D705&lt;V$2,$D705&gt;W$2),V$3 )</f>
        <v>0</v>
      </c>
      <c r="W705" s="30" t="b">
        <f t="shared" si="990"/>
        <v>0</v>
      </c>
      <c r="X705" s="30" t="b">
        <f t="shared" si="990"/>
        <v>0</v>
      </c>
      <c r="Y705" s="30">
        <f t="shared" si="925"/>
        <v>2.1268721667216761E-3</v>
      </c>
      <c r="Z705" s="30">
        <f t="shared" si="926"/>
        <v>2.1268721667216761E-3</v>
      </c>
      <c r="AA705" s="30" t="b">
        <f t="shared" si="927"/>
        <v>0</v>
      </c>
      <c r="AB705" s="30" t="b">
        <f t="shared" si="928"/>
        <v>0</v>
      </c>
      <c r="AC705" s="30" t="b">
        <f t="shared" si="929"/>
        <v>0</v>
      </c>
      <c r="AD705" s="30">
        <f t="shared" si="930"/>
        <v>8.9839778564273765</v>
      </c>
      <c r="AE705" s="30">
        <f t="shared" si="931"/>
        <v>8.9839778564273765</v>
      </c>
      <c r="AF705" s="49">
        <f t="shared" si="932"/>
        <v>29.761659730701822</v>
      </c>
    </row>
    <row r="706" spans="1:32" ht="16.5" x14ac:dyDescent="0.3">
      <c r="A706" s="2">
        <v>42916.166666659614</v>
      </c>
      <c r="B706" s="8">
        <v>10085.986838107639</v>
      </c>
      <c r="C706" s="8">
        <f t="shared" si="909"/>
        <v>30.435582536319679</v>
      </c>
      <c r="D706" s="8">
        <f t="shared" si="910"/>
        <v>10055.551255571319</v>
      </c>
      <c r="E706" s="8">
        <f t="shared" si="911"/>
        <v>9865.8702523327429</v>
      </c>
      <c r="F706" s="9">
        <f t="shared" si="912"/>
        <v>189.68100323857615</v>
      </c>
      <c r="G706" s="13">
        <f t="shared" si="905"/>
        <v>1.9225977880028059E-2</v>
      </c>
      <c r="H706" s="24" t="b">
        <f t="shared" si="913"/>
        <v>0</v>
      </c>
      <c r="I706" s="24" t="b">
        <f t="shared" si="914"/>
        <v>0</v>
      </c>
      <c r="J706" s="24" t="b">
        <f t="shared" si="915"/>
        <v>0</v>
      </c>
      <c r="K706" s="24">
        <f t="shared" si="916"/>
        <v>1.9472250337568883E-2</v>
      </c>
      <c r="L706" s="24">
        <f t="shared" si="917"/>
        <v>1.9472250337568883E-2</v>
      </c>
      <c r="M706" s="24" t="b">
        <f t="shared" si="918"/>
        <v>0</v>
      </c>
      <c r="N706" s="24" t="b">
        <f t="shared" si="919"/>
        <v>0</v>
      </c>
      <c r="O706" s="24" t="b">
        <f t="shared" si="920"/>
        <v>0</v>
      </c>
      <c r="P706" s="24">
        <f t="shared" si="921"/>
        <v>-6.1232080921636793</v>
      </c>
      <c r="Q706" s="24">
        <f t="shared" si="922"/>
        <v>-6.1232080921636793</v>
      </c>
      <c r="R706" s="48">
        <f t="shared" si="923"/>
        <v>189.68100323857615</v>
      </c>
      <c r="S706" s="49">
        <v>30.435582536319679</v>
      </c>
      <c r="T706" s="19">
        <f t="shared" si="906"/>
        <v>3.0849364280990128E-3</v>
      </c>
      <c r="U706" s="28">
        <f t="shared" si="907"/>
        <v>3.0085321935758298E-3</v>
      </c>
      <c r="V706" s="30" t="b">
        <f t="shared" ref="V706:X706" si="991">IF(AND($D706&lt;V$2,$D706&gt;W$2),V$3 )</f>
        <v>0</v>
      </c>
      <c r="W706" s="30" t="b">
        <f t="shared" si="991"/>
        <v>0</v>
      </c>
      <c r="X706" s="30" t="b">
        <f t="shared" si="991"/>
        <v>0</v>
      </c>
      <c r="Y706" s="30">
        <f t="shared" si="925"/>
        <v>2.1268721667216761E-3</v>
      </c>
      <c r="Z706" s="30">
        <f t="shared" si="926"/>
        <v>2.1268721667216761E-3</v>
      </c>
      <c r="AA706" s="30" t="b">
        <f t="shared" si="927"/>
        <v>0</v>
      </c>
      <c r="AB706" s="30" t="b">
        <f t="shared" si="928"/>
        <v>0</v>
      </c>
      <c r="AC706" s="30" t="b">
        <f t="shared" si="929"/>
        <v>0</v>
      </c>
      <c r="AD706" s="30">
        <f t="shared" si="930"/>
        <v>8.9839778564273765</v>
      </c>
      <c r="AE706" s="30">
        <f t="shared" si="931"/>
        <v>8.9839778564273765</v>
      </c>
      <c r="AF706" s="49">
        <f t="shared" si="932"/>
        <v>30.435582536319679</v>
      </c>
    </row>
    <row r="707" spans="1:32" ht="16.5" x14ac:dyDescent="0.3">
      <c r="A707" s="2">
        <v>42916.208333326278</v>
      </c>
      <c r="B707" s="8">
        <v>10653.122450086805</v>
      </c>
      <c r="C707" s="8">
        <f t="shared" si="909"/>
        <v>31.14654891453516</v>
      </c>
      <c r="D707" s="8">
        <f t="shared" si="910"/>
        <v>10621.975901172269</v>
      </c>
      <c r="E707" s="8">
        <f t="shared" si="911"/>
        <v>10417.145241153003</v>
      </c>
      <c r="F707" s="9">
        <f t="shared" si="912"/>
        <v>204.83066001926665</v>
      </c>
      <c r="G707" s="13">
        <f t="shared" si="905"/>
        <v>1.9662839989029023E-2</v>
      </c>
      <c r="H707" s="24" t="b">
        <f t="shared" si="913"/>
        <v>0</v>
      </c>
      <c r="I707" s="24" t="b">
        <f t="shared" si="914"/>
        <v>0</v>
      </c>
      <c r="J707" s="24">
        <f t="shared" si="915"/>
        <v>2.8413894797919583E-2</v>
      </c>
      <c r="K707" s="24" t="b">
        <f t="shared" si="916"/>
        <v>0</v>
      </c>
      <c r="L707" s="24">
        <f t="shared" si="917"/>
        <v>2.8413894797919583E-2</v>
      </c>
      <c r="M707" s="24" t="b">
        <f t="shared" si="918"/>
        <v>0</v>
      </c>
      <c r="N707" s="24" t="b">
        <f t="shared" si="919"/>
        <v>0</v>
      </c>
      <c r="O707" s="24">
        <f t="shared" si="920"/>
        <v>-96.981045782679246</v>
      </c>
      <c r="P707" s="24" t="b">
        <f t="shared" si="921"/>
        <v>0</v>
      </c>
      <c r="Q707" s="24">
        <f t="shared" si="922"/>
        <v>-96.981045782679246</v>
      </c>
      <c r="R707" s="48">
        <f t="shared" si="923"/>
        <v>204.83066001926665</v>
      </c>
      <c r="S707" s="49">
        <v>31.14654891453516</v>
      </c>
      <c r="T707" s="19">
        <f t="shared" si="906"/>
        <v>2.9899313289297826E-3</v>
      </c>
      <c r="U707" s="28">
        <f t="shared" si="907"/>
        <v>2.9151782791547488E-3</v>
      </c>
      <c r="V707" s="30" t="b">
        <f t="shared" ref="V707:X707" si="992">IF(AND($D707&lt;V$2,$D707&gt;W$2),V$3 )</f>
        <v>0</v>
      </c>
      <c r="W707" s="30" t="b">
        <f t="shared" si="992"/>
        <v>0</v>
      </c>
      <c r="X707" s="30">
        <f t="shared" si="992"/>
        <v>4.7702342923554032E-4</v>
      </c>
      <c r="Y707" s="30" t="b">
        <f t="shared" si="925"/>
        <v>0</v>
      </c>
      <c r="Z707" s="30">
        <f t="shared" si="926"/>
        <v>4.7702342923554032E-4</v>
      </c>
      <c r="AA707" s="30" t="b">
        <f t="shared" si="927"/>
        <v>0</v>
      </c>
      <c r="AB707" s="30" t="b">
        <f t="shared" si="928"/>
        <v>0</v>
      </c>
      <c r="AC707" s="30">
        <f t="shared" si="929"/>
        <v>26.064759911328629</v>
      </c>
      <c r="AD707" s="30" t="b">
        <f t="shared" si="930"/>
        <v>0</v>
      </c>
      <c r="AE707" s="30">
        <f t="shared" si="931"/>
        <v>26.064759911328629</v>
      </c>
      <c r="AF707" s="49">
        <f t="shared" si="932"/>
        <v>31.14654891453516</v>
      </c>
    </row>
    <row r="708" spans="1:32" ht="16.5" x14ac:dyDescent="0.3">
      <c r="A708" s="2">
        <v>42916.249999992942</v>
      </c>
      <c r="B708" s="8">
        <v>11292.20636501736</v>
      </c>
      <c r="C708" s="8">
        <f t="shared" si="909"/>
        <v>31.451406915204608</v>
      </c>
      <c r="D708" s="8">
        <f t="shared" si="910"/>
        <v>11260.754958102156</v>
      </c>
      <c r="E708" s="8">
        <f t="shared" si="911"/>
        <v>11037.774097160169</v>
      </c>
      <c r="F708" s="9">
        <f t="shared" si="912"/>
        <v>222.98086094198675</v>
      </c>
      <c r="G708" s="13">
        <f t="shared" si="905"/>
        <v>2.0201614834584804E-2</v>
      </c>
      <c r="H708" s="24" t="b">
        <f t="shared" si="913"/>
        <v>0</v>
      </c>
      <c r="I708" s="24" t="b">
        <f t="shared" si="914"/>
        <v>0</v>
      </c>
      <c r="J708" s="24">
        <f t="shared" si="915"/>
        <v>2.8413894797919583E-2</v>
      </c>
      <c r="K708" s="24" t="b">
        <f t="shared" si="916"/>
        <v>0</v>
      </c>
      <c r="L708" s="24">
        <f t="shared" si="917"/>
        <v>2.8413894797919583E-2</v>
      </c>
      <c r="M708" s="24" t="b">
        <f t="shared" si="918"/>
        <v>0</v>
      </c>
      <c r="N708" s="24" t="b">
        <f t="shared" si="919"/>
        <v>0</v>
      </c>
      <c r="O708" s="24">
        <f t="shared" si="920"/>
        <v>-96.981045782679246</v>
      </c>
      <c r="P708" s="24" t="b">
        <f t="shared" si="921"/>
        <v>0</v>
      </c>
      <c r="Q708" s="24">
        <f t="shared" si="922"/>
        <v>-96.981045782679246</v>
      </c>
      <c r="R708" s="48">
        <f t="shared" si="923"/>
        <v>222.98086094198675</v>
      </c>
      <c r="S708" s="49">
        <v>31.451406915204608</v>
      </c>
      <c r="T708" s="19">
        <f t="shared" si="906"/>
        <v>2.8494338295342102E-3</v>
      </c>
      <c r="U708" s="28">
        <f t="shared" si="907"/>
        <v>2.7774953595967708E-3</v>
      </c>
      <c r="V708" s="30" t="b">
        <f t="shared" ref="V708:X708" si="993">IF(AND($D708&lt;V$2,$D708&gt;W$2),V$3 )</f>
        <v>0</v>
      </c>
      <c r="W708" s="30" t="b">
        <f t="shared" si="993"/>
        <v>0</v>
      </c>
      <c r="X708" s="30">
        <f t="shared" si="993"/>
        <v>4.7702342923554032E-4</v>
      </c>
      <c r="Y708" s="30" t="b">
        <f t="shared" si="925"/>
        <v>0</v>
      </c>
      <c r="Z708" s="30">
        <f t="shared" si="926"/>
        <v>4.7702342923554032E-4</v>
      </c>
      <c r="AA708" s="30" t="b">
        <f t="shared" si="927"/>
        <v>0</v>
      </c>
      <c r="AB708" s="30" t="b">
        <f t="shared" si="928"/>
        <v>0</v>
      </c>
      <c r="AC708" s="30">
        <f t="shared" si="929"/>
        <v>26.064759911328629</v>
      </c>
      <c r="AD708" s="30" t="b">
        <f t="shared" si="930"/>
        <v>0</v>
      </c>
      <c r="AE708" s="30">
        <f t="shared" si="931"/>
        <v>26.064759911328629</v>
      </c>
      <c r="AF708" s="49">
        <f t="shared" si="932"/>
        <v>31.451406915204608</v>
      </c>
    </row>
    <row r="709" spans="1:32" ht="16.5" x14ac:dyDescent="0.3">
      <c r="A709" s="2">
        <v>42916.291666659607</v>
      </c>
      <c r="B709" s="8">
        <v>11879.488446180556</v>
      </c>
      <c r="C709" s="8">
        <f t="shared" si="909"/>
        <v>31.73155422748966</v>
      </c>
      <c r="D709" s="8">
        <f t="shared" si="910"/>
        <v>11847.756891953066</v>
      </c>
      <c r="E709" s="8">
        <f t="shared" si="911"/>
        <v>11608.097019816463</v>
      </c>
      <c r="F709" s="9">
        <f t="shared" si="912"/>
        <v>239.65987213660185</v>
      </c>
      <c r="G709" s="13">
        <f t="shared" si="905"/>
        <v>2.0645922559698861E-2</v>
      </c>
      <c r="H709" s="24" t="b">
        <f t="shared" si="913"/>
        <v>0</v>
      </c>
      <c r="I709" s="24" t="b">
        <f t="shared" si="914"/>
        <v>0</v>
      </c>
      <c r="J709" s="24">
        <f t="shared" si="915"/>
        <v>2.8413894797919583E-2</v>
      </c>
      <c r="K709" s="24" t="b">
        <f t="shared" si="916"/>
        <v>0</v>
      </c>
      <c r="L709" s="24">
        <f t="shared" si="917"/>
        <v>2.8413894797919583E-2</v>
      </c>
      <c r="M709" s="24" t="b">
        <f t="shared" si="918"/>
        <v>0</v>
      </c>
      <c r="N709" s="24" t="b">
        <f t="shared" si="919"/>
        <v>0</v>
      </c>
      <c r="O709" s="24">
        <f t="shared" si="920"/>
        <v>-96.981045782679246</v>
      </c>
      <c r="P709" s="24" t="b">
        <f t="shared" si="921"/>
        <v>0</v>
      </c>
      <c r="Q709" s="24">
        <f t="shared" si="922"/>
        <v>-96.981045782679246</v>
      </c>
      <c r="R709" s="48">
        <f t="shared" si="923"/>
        <v>239.65987213660185</v>
      </c>
      <c r="S709" s="49">
        <v>31.73155422748966</v>
      </c>
      <c r="T709" s="19">
        <f t="shared" si="906"/>
        <v>2.7335707285457691E-3</v>
      </c>
      <c r="U709" s="28">
        <f t="shared" si="907"/>
        <v>2.6640053853763616E-3</v>
      </c>
      <c r="V709" s="30" t="b">
        <f t="shared" ref="V709:X709" si="994">IF(AND($D709&lt;V$2,$D709&gt;W$2),V$3 )</f>
        <v>0</v>
      </c>
      <c r="W709" s="30" t="b">
        <f t="shared" si="994"/>
        <v>0</v>
      </c>
      <c r="X709" s="30">
        <f t="shared" si="994"/>
        <v>4.7702342923554032E-4</v>
      </c>
      <c r="Y709" s="30" t="b">
        <f t="shared" si="925"/>
        <v>0</v>
      </c>
      <c r="Z709" s="30">
        <f t="shared" si="926"/>
        <v>4.7702342923554032E-4</v>
      </c>
      <c r="AA709" s="30" t="b">
        <f t="shared" si="927"/>
        <v>0</v>
      </c>
      <c r="AB709" s="30" t="b">
        <f t="shared" si="928"/>
        <v>0</v>
      </c>
      <c r="AC709" s="30">
        <f t="shared" si="929"/>
        <v>26.064759911328629</v>
      </c>
      <c r="AD709" s="30" t="b">
        <f t="shared" si="930"/>
        <v>0</v>
      </c>
      <c r="AE709" s="30">
        <f t="shared" si="931"/>
        <v>26.064759911328629</v>
      </c>
      <c r="AF709" s="49">
        <f t="shared" si="932"/>
        <v>31.73155422748966</v>
      </c>
    </row>
    <row r="710" spans="1:32" ht="16.5" x14ac:dyDescent="0.3">
      <c r="A710" s="2">
        <v>42916.333333326271</v>
      </c>
      <c r="B710" s="8">
        <v>12465.126685112848</v>
      </c>
      <c r="C710" s="8">
        <f t="shared" si="909"/>
        <v>32.010917388516603</v>
      </c>
      <c r="D710" s="8">
        <f t="shared" si="910"/>
        <v>12433.115767724332</v>
      </c>
      <c r="E710" s="8">
        <f t="shared" si="911"/>
        <v>12176.823570072536</v>
      </c>
      <c r="F710" s="9">
        <f t="shared" si="912"/>
        <v>256.29219765179511</v>
      </c>
      <c r="G710" s="13">
        <f t="shared" ref="G710:G773" si="995">F710/E710</f>
        <v>2.1047541354027224E-2</v>
      </c>
      <c r="H710" s="24" t="b">
        <f t="shared" si="913"/>
        <v>0</v>
      </c>
      <c r="I710" s="24" t="b">
        <f t="shared" si="914"/>
        <v>0</v>
      </c>
      <c r="J710" s="24">
        <f t="shared" si="915"/>
        <v>2.8413894797919583E-2</v>
      </c>
      <c r="K710" s="24" t="b">
        <f t="shared" si="916"/>
        <v>0</v>
      </c>
      <c r="L710" s="24">
        <f t="shared" si="917"/>
        <v>2.8413894797919583E-2</v>
      </c>
      <c r="M710" s="24" t="b">
        <f t="shared" si="918"/>
        <v>0</v>
      </c>
      <c r="N710" s="24" t="b">
        <f t="shared" si="919"/>
        <v>0</v>
      </c>
      <c r="O710" s="24">
        <f t="shared" si="920"/>
        <v>-96.981045782679246</v>
      </c>
      <c r="P710" s="24" t="b">
        <f t="shared" si="921"/>
        <v>0</v>
      </c>
      <c r="Q710" s="24">
        <f t="shared" si="922"/>
        <v>-96.981045782679246</v>
      </c>
      <c r="R710" s="48">
        <f t="shared" si="923"/>
        <v>256.29219765179511</v>
      </c>
      <c r="S710" s="49">
        <v>32.010917388516603</v>
      </c>
      <c r="T710" s="19">
        <f t="shared" ref="T710:T773" si="996">S710/E710</f>
        <v>2.6288397137650171E-3</v>
      </c>
      <c r="U710" s="28">
        <f t="shared" ref="U710:U773" si="997">S710/(B710+S710)</f>
        <v>2.5614599444043458E-3</v>
      </c>
      <c r="V710" s="30" t="b">
        <f t="shared" ref="V710:X710" si="998">IF(AND($D710&lt;V$2,$D710&gt;W$2),V$3 )</f>
        <v>0</v>
      </c>
      <c r="W710" s="30" t="b">
        <f t="shared" si="998"/>
        <v>0</v>
      </c>
      <c r="X710" s="30">
        <f t="shared" si="998"/>
        <v>4.7702342923554032E-4</v>
      </c>
      <c r="Y710" s="30" t="b">
        <f t="shared" si="925"/>
        <v>0</v>
      </c>
      <c r="Z710" s="30">
        <f t="shared" si="926"/>
        <v>4.7702342923554032E-4</v>
      </c>
      <c r="AA710" s="30" t="b">
        <f t="shared" si="927"/>
        <v>0</v>
      </c>
      <c r="AB710" s="30" t="b">
        <f t="shared" si="928"/>
        <v>0</v>
      </c>
      <c r="AC710" s="30">
        <f t="shared" si="929"/>
        <v>26.064759911328629</v>
      </c>
      <c r="AD710" s="30" t="b">
        <f t="shared" si="930"/>
        <v>0</v>
      </c>
      <c r="AE710" s="30">
        <f t="shared" si="931"/>
        <v>26.064759911328629</v>
      </c>
      <c r="AF710" s="49">
        <f t="shared" si="932"/>
        <v>32.010917388516603</v>
      </c>
    </row>
    <row r="711" spans="1:32" ht="16.5" x14ac:dyDescent="0.3">
      <c r="A711" s="2">
        <v>42916.374999992935</v>
      </c>
      <c r="B711" s="8">
        <v>13073.471967230902</v>
      </c>
      <c r="C711" s="8">
        <f t="shared" ref="C711:C774" si="999">S711</f>
        <v>32.301112341151821</v>
      </c>
      <c r="D711" s="8">
        <f t="shared" ref="D711:D774" si="1000">B711-C711</f>
        <v>13041.17085488975</v>
      </c>
      <c r="E711" s="8">
        <f t="shared" ref="E711:E774" si="1001">D711-F711</f>
        <v>12767.601443959897</v>
      </c>
      <c r="F711" s="9">
        <f t="shared" ref="F711:F774" si="1002">R711</f>
        <v>273.56941092985306</v>
      </c>
      <c r="G711" s="13">
        <f t="shared" si="995"/>
        <v>2.1426844511916794E-2</v>
      </c>
      <c r="H711" s="24" t="b">
        <f t="shared" ref="H711:H774" si="1003">IF(AND($D711&lt;=$H$2,$D711&gt;$I$2),$H$3 )</f>
        <v>0</v>
      </c>
      <c r="I711" s="24" t="b">
        <f t="shared" ref="I711:I774" si="1004">IF(AND($D711&lt;=$I$2,$D711&gt;$J$2),$I$3 )</f>
        <v>0</v>
      </c>
      <c r="J711" s="24">
        <f t="shared" ref="J711:J774" si="1005">IF(AND($D711&lt;=$J$2,$D711&gt;$K$2),$J$3 )</f>
        <v>2.8413894797919583E-2</v>
      </c>
      <c r="K711" s="24" t="b">
        <f t="shared" ref="K711:K774" si="1006">IF($D711&lt;=$K$2,$K$3 )</f>
        <v>0</v>
      </c>
      <c r="L711" s="24">
        <f t="shared" ref="L711:L774" si="1007">MAX(H711:K711)</f>
        <v>2.8413894797919583E-2</v>
      </c>
      <c r="M711" s="24" t="b">
        <f t="shared" ref="M711:M774" si="1008">IF(AND($D711&lt;=$M$2,$D711&gt;$N$2),$M$3 )</f>
        <v>0</v>
      </c>
      <c r="N711" s="24" t="b">
        <f t="shared" ref="N711:N774" si="1009">IF(AND($D711&lt;=$N$2,$D711&gt;$O$2),$N$3 )</f>
        <v>0</v>
      </c>
      <c r="O711" s="24">
        <f t="shared" ref="O711:O774" si="1010">IF(AND($D711&lt;=$O$2,$D711&gt;$P$2),$O$3 )</f>
        <v>-96.981045782679246</v>
      </c>
      <c r="P711" s="24" t="b">
        <f t="shared" ref="P711:P774" si="1011">IF($D711&lt;=$P$2,$P$3 )</f>
        <v>0</v>
      </c>
      <c r="Q711" s="24">
        <f t="shared" ref="Q711:Q774" si="1012">MAX(M711:P711)</f>
        <v>-96.981045782679246</v>
      </c>
      <c r="R711" s="48">
        <f t="shared" ref="R711:R774" si="1013">(D711*L711)+Q711</f>
        <v>273.56941092985306</v>
      </c>
      <c r="S711" s="49">
        <v>32.301112341151821</v>
      </c>
      <c r="T711" s="19">
        <f t="shared" si="996"/>
        <v>2.5299279964940361E-3</v>
      </c>
      <c r="U711" s="28">
        <f t="shared" si="997"/>
        <v>2.4646476133101608E-3</v>
      </c>
      <c r="V711" s="30" t="b">
        <f t="shared" ref="V711:X711" si="1014">IF(AND($D711&lt;V$2,$D711&gt;W$2),V$3 )</f>
        <v>0</v>
      </c>
      <c r="W711" s="30" t="b">
        <f t="shared" si="1014"/>
        <v>0</v>
      </c>
      <c r="X711" s="30">
        <f t="shared" si="1014"/>
        <v>4.7702342923554032E-4</v>
      </c>
      <c r="Y711" s="30" t="b">
        <f t="shared" ref="Y711:Y774" si="1015">IF($D711&lt;Y$2,Y$3 )</f>
        <v>0</v>
      </c>
      <c r="Z711" s="30">
        <f t="shared" ref="Z711:Z774" si="1016">MAX(V711:Y711)</f>
        <v>4.7702342923554032E-4</v>
      </c>
      <c r="AA711" s="30" t="b">
        <f t="shared" ref="AA711:AA774" si="1017">IF(AND($D711&lt;AA$2,$D711&gt;AB$2),AA$3 )</f>
        <v>0</v>
      </c>
      <c r="AB711" s="30" t="b">
        <f t="shared" ref="AB711:AB774" si="1018">IF(AND($D711&lt;$AB$2,$D711&gt;$AC$2),$AB$3 )</f>
        <v>0</v>
      </c>
      <c r="AC711" s="30">
        <f t="shared" ref="AC711:AC774" si="1019">IF(AND($D711&lt;$AC$2,$D711&gt;$AD$2),$AC$3 )</f>
        <v>26.064759911328629</v>
      </c>
      <c r="AD711" s="30" t="b">
        <f t="shared" ref="AD711:AD774" si="1020">IF($D711&lt;$AD$2,$AD$3 )</f>
        <v>0</v>
      </c>
      <c r="AE711" s="30">
        <f t="shared" ref="AE711:AE774" si="1021">MAX(AA711:AD711)</f>
        <v>26.064759911328629</v>
      </c>
      <c r="AF711" s="49">
        <f t="shared" ref="AF711:AF774" si="1022">Z711*B711+AE711</f>
        <v>32.301112341151821</v>
      </c>
    </row>
    <row r="712" spans="1:32" ht="16.5" x14ac:dyDescent="0.3">
      <c r="A712" s="2">
        <v>42916.416666659599</v>
      </c>
      <c r="B712" s="8">
        <v>13579.735861002604</v>
      </c>
      <c r="C712" s="8">
        <f t="shared" si="999"/>
        <v>32.542612079856937</v>
      </c>
      <c r="D712" s="8">
        <f t="shared" si="1000"/>
        <v>13547.193248922747</v>
      </c>
      <c r="E712" s="8">
        <f t="shared" si="1001"/>
        <v>13259.24577092345</v>
      </c>
      <c r="F712" s="9">
        <f t="shared" si="1002"/>
        <v>287.94747799929809</v>
      </c>
      <c r="G712" s="13">
        <f t="shared" si="995"/>
        <v>2.1716731326509215E-2</v>
      </c>
      <c r="H712" s="24" t="b">
        <f t="shared" si="1003"/>
        <v>0</v>
      </c>
      <c r="I712" s="24" t="b">
        <f t="shared" si="1004"/>
        <v>0</v>
      </c>
      <c r="J712" s="24">
        <f t="shared" si="1005"/>
        <v>2.8413894797919583E-2</v>
      </c>
      <c r="K712" s="24" t="b">
        <f t="shared" si="1006"/>
        <v>0</v>
      </c>
      <c r="L712" s="24">
        <f t="shared" si="1007"/>
        <v>2.8413894797919583E-2</v>
      </c>
      <c r="M712" s="24" t="b">
        <f t="shared" si="1008"/>
        <v>0</v>
      </c>
      <c r="N712" s="24" t="b">
        <f t="shared" si="1009"/>
        <v>0</v>
      </c>
      <c r="O712" s="24">
        <f t="shared" si="1010"/>
        <v>-96.981045782679246</v>
      </c>
      <c r="P712" s="24" t="b">
        <f t="shared" si="1011"/>
        <v>0</v>
      </c>
      <c r="Q712" s="24">
        <f t="shared" si="1012"/>
        <v>-96.981045782679246</v>
      </c>
      <c r="R712" s="48">
        <f t="shared" si="1013"/>
        <v>287.94747799929809</v>
      </c>
      <c r="S712" s="49">
        <v>32.542612079856937</v>
      </c>
      <c r="T712" s="19">
        <f t="shared" si="996"/>
        <v>2.4543335753848452E-3</v>
      </c>
      <c r="U712" s="28">
        <f t="shared" si="997"/>
        <v>2.3906807478416034E-3</v>
      </c>
      <c r="V712" s="30" t="b">
        <f t="shared" ref="V712:X712" si="1023">IF(AND($D712&lt;V$2,$D712&gt;W$2),V$3 )</f>
        <v>0</v>
      </c>
      <c r="W712" s="30" t="b">
        <f t="shared" si="1023"/>
        <v>0</v>
      </c>
      <c r="X712" s="30">
        <f t="shared" si="1023"/>
        <v>4.7702342923554032E-4</v>
      </c>
      <c r="Y712" s="30" t="b">
        <f t="shared" si="1015"/>
        <v>0</v>
      </c>
      <c r="Z712" s="30">
        <f t="shared" si="1016"/>
        <v>4.7702342923554032E-4</v>
      </c>
      <c r="AA712" s="30" t="b">
        <f t="shared" si="1017"/>
        <v>0</v>
      </c>
      <c r="AB712" s="30" t="b">
        <f t="shared" si="1018"/>
        <v>0</v>
      </c>
      <c r="AC712" s="30">
        <f t="shared" si="1019"/>
        <v>26.064759911328629</v>
      </c>
      <c r="AD712" s="30" t="b">
        <f t="shared" si="1020"/>
        <v>0</v>
      </c>
      <c r="AE712" s="30">
        <f t="shared" si="1021"/>
        <v>26.064759911328629</v>
      </c>
      <c r="AF712" s="49">
        <f t="shared" si="1022"/>
        <v>32.542612079856937</v>
      </c>
    </row>
    <row r="713" spans="1:32" ht="16.5" x14ac:dyDescent="0.3">
      <c r="A713" s="2">
        <v>42916.458333326264</v>
      </c>
      <c r="B713" s="8">
        <v>13974.76373716001</v>
      </c>
      <c r="C713" s="8">
        <f t="shared" si="999"/>
        <v>32.731049631985172</v>
      </c>
      <c r="D713" s="8">
        <f t="shared" si="1000"/>
        <v>13942.032687528024</v>
      </c>
      <c r="E713" s="8">
        <f t="shared" si="1001"/>
        <v>13642.866283258127</v>
      </c>
      <c r="F713" s="9">
        <f t="shared" si="1002"/>
        <v>299.16640426989807</v>
      </c>
      <c r="G713" s="13">
        <f t="shared" si="995"/>
        <v>2.192841284657468E-2</v>
      </c>
      <c r="H713" s="24" t="b">
        <f t="shared" si="1003"/>
        <v>0</v>
      </c>
      <c r="I713" s="24" t="b">
        <f t="shared" si="1004"/>
        <v>0</v>
      </c>
      <c r="J713" s="24">
        <f t="shared" si="1005"/>
        <v>2.8413894797919583E-2</v>
      </c>
      <c r="K713" s="24" t="b">
        <f t="shared" si="1006"/>
        <v>0</v>
      </c>
      <c r="L713" s="24">
        <f t="shared" si="1007"/>
        <v>2.8413894797919583E-2</v>
      </c>
      <c r="M713" s="24" t="b">
        <f t="shared" si="1008"/>
        <v>0</v>
      </c>
      <c r="N713" s="24" t="b">
        <f t="shared" si="1009"/>
        <v>0</v>
      </c>
      <c r="O713" s="24">
        <f t="shared" si="1010"/>
        <v>-96.981045782679246</v>
      </c>
      <c r="P713" s="24" t="b">
        <f t="shared" si="1011"/>
        <v>0</v>
      </c>
      <c r="Q713" s="24">
        <f t="shared" si="1012"/>
        <v>-96.981045782679246</v>
      </c>
      <c r="R713" s="48">
        <f t="shared" si="1013"/>
        <v>299.16640426989807</v>
      </c>
      <c r="S713" s="49">
        <v>32.731049631985172</v>
      </c>
      <c r="T713" s="19">
        <f t="shared" si="996"/>
        <v>2.3991329206349511E-3</v>
      </c>
      <c r="U713" s="28">
        <f t="shared" si="997"/>
        <v>2.3366811931886684E-3</v>
      </c>
      <c r="V713" s="30" t="b">
        <f t="shared" ref="V713:X713" si="1024">IF(AND($D713&lt;V$2,$D713&gt;W$2),V$3 )</f>
        <v>0</v>
      </c>
      <c r="W713" s="30" t="b">
        <f t="shared" si="1024"/>
        <v>0</v>
      </c>
      <c r="X713" s="30">
        <f t="shared" si="1024"/>
        <v>4.7702342923554032E-4</v>
      </c>
      <c r="Y713" s="30" t="b">
        <f t="shared" si="1015"/>
        <v>0</v>
      </c>
      <c r="Z713" s="30">
        <f t="shared" si="1016"/>
        <v>4.7702342923554032E-4</v>
      </c>
      <c r="AA713" s="30" t="b">
        <f t="shared" si="1017"/>
        <v>0</v>
      </c>
      <c r="AB713" s="30" t="b">
        <f t="shared" si="1018"/>
        <v>0</v>
      </c>
      <c r="AC713" s="30">
        <f t="shared" si="1019"/>
        <v>26.064759911328629</v>
      </c>
      <c r="AD713" s="30" t="b">
        <f t="shared" si="1020"/>
        <v>0</v>
      </c>
      <c r="AE713" s="30">
        <f t="shared" si="1021"/>
        <v>26.064759911328629</v>
      </c>
      <c r="AF713" s="49">
        <f t="shared" si="1022"/>
        <v>32.731049631985172</v>
      </c>
    </row>
    <row r="714" spans="1:32" ht="16.5" x14ac:dyDescent="0.3">
      <c r="A714" s="2">
        <v>42916.499999992928</v>
      </c>
      <c r="B714" s="8">
        <v>14320.747330005788</v>
      </c>
      <c r="C714" s="8">
        <f t="shared" si="999"/>
        <v>32.896091911903696</v>
      </c>
      <c r="D714" s="8">
        <f t="shared" si="1000"/>
        <v>14287.851238093885</v>
      </c>
      <c r="E714" s="8">
        <f t="shared" si="1001"/>
        <v>13978.858781909039</v>
      </c>
      <c r="F714" s="9">
        <f t="shared" si="1002"/>
        <v>308.99245618484548</v>
      </c>
      <c r="G714" s="13">
        <f t="shared" si="995"/>
        <v>2.2104269097040521E-2</v>
      </c>
      <c r="H714" s="24" t="b">
        <f t="shared" si="1003"/>
        <v>0</v>
      </c>
      <c r="I714" s="24" t="b">
        <f t="shared" si="1004"/>
        <v>0</v>
      </c>
      <c r="J714" s="24">
        <f t="shared" si="1005"/>
        <v>2.8413894797919583E-2</v>
      </c>
      <c r="K714" s="24" t="b">
        <f t="shared" si="1006"/>
        <v>0</v>
      </c>
      <c r="L714" s="24">
        <f t="shared" si="1007"/>
        <v>2.8413894797919583E-2</v>
      </c>
      <c r="M714" s="24" t="b">
        <f t="shared" si="1008"/>
        <v>0</v>
      </c>
      <c r="N714" s="24" t="b">
        <f t="shared" si="1009"/>
        <v>0</v>
      </c>
      <c r="O714" s="24">
        <f t="shared" si="1010"/>
        <v>-96.981045782679246</v>
      </c>
      <c r="P714" s="24" t="b">
        <f t="shared" si="1011"/>
        <v>0</v>
      </c>
      <c r="Q714" s="24">
        <f t="shared" si="1012"/>
        <v>-96.981045782679246</v>
      </c>
      <c r="R714" s="48">
        <f t="shared" si="1013"/>
        <v>308.99245618484548</v>
      </c>
      <c r="S714" s="49">
        <v>32.896091911903696</v>
      </c>
      <c r="T714" s="19">
        <f t="shared" si="996"/>
        <v>2.3532745000955793E-3</v>
      </c>
      <c r="U714" s="28">
        <f t="shared" si="997"/>
        <v>2.291828697769662E-3</v>
      </c>
      <c r="V714" s="30" t="b">
        <f t="shared" ref="V714:X714" si="1025">IF(AND($D714&lt;V$2,$D714&gt;W$2),V$3 )</f>
        <v>0</v>
      </c>
      <c r="W714" s="30" t="b">
        <f t="shared" si="1025"/>
        <v>0</v>
      </c>
      <c r="X714" s="30">
        <f t="shared" si="1025"/>
        <v>4.7702342923554032E-4</v>
      </c>
      <c r="Y714" s="30" t="b">
        <f t="shared" si="1015"/>
        <v>0</v>
      </c>
      <c r="Z714" s="30">
        <f t="shared" si="1016"/>
        <v>4.7702342923554032E-4</v>
      </c>
      <c r="AA714" s="30" t="b">
        <f t="shared" si="1017"/>
        <v>0</v>
      </c>
      <c r="AB714" s="30" t="b">
        <f t="shared" si="1018"/>
        <v>0</v>
      </c>
      <c r="AC714" s="30">
        <f t="shared" si="1019"/>
        <v>26.064759911328629</v>
      </c>
      <c r="AD714" s="30" t="b">
        <f t="shared" si="1020"/>
        <v>0</v>
      </c>
      <c r="AE714" s="30">
        <f t="shared" si="1021"/>
        <v>26.064759911328629</v>
      </c>
      <c r="AF714" s="49">
        <f t="shared" si="1022"/>
        <v>32.896091911903696</v>
      </c>
    </row>
    <row r="715" spans="1:32" ht="16.5" x14ac:dyDescent="0.3">
      <c r="A715" s="2">
        <v>42916.541666659592</v>
      </c>
      <c r="B715" s="8">
        <v>14580.380432942708</v>
      </c>
      <c r="C715" s="8">
        <f t="shared" si="999"/>
        <v>33.019942985009735</v>
      </c>
      <c r="D715" s="8">
        <f t="shared" si="1000"/>
        <v>14547.360489957699</v>
      </c>
      <c r="E715" s="8">
        <f t="shared" si="1001"/>
        <v>14229.961827742085</v>
      </c>
      <c r="F715" s="9">
        <f t="shared" si="1002"/>
        <v>317.39866221561431</v>
      </c>
      <c r="G715" s="13">
        <f t="shared" si="995"/>
        <v>2.2304955280823616E-2</v>
      </c>
      <c r="H715" s="24" t="b">
        <f t="shared" si="1003"/>
        <v>0</v>
      </c>
      <c r="I715" s="24">
        <f t="shared" si="1004"/>
        <v>3.3608777590990367E-2</v>
      </c>
      <c r="J715" s="24" t="b">
        <f t="shared" si="1005"/>
        <v>0</v>
      </c>
      <c r="K715" s="24" t="b">
        <f t="shared" si="1006"/>
        <v>0</v>
      </c>
      <c r="L715" s="24">
        <f t="shared" si="1007"/>
        <v>3.3608777590990367E-2</v>
      </c>
      <c r="M715" s="24" t="b">
        <f t="shared" si="1008"/>
        <v>0</v>
      </c>
      <c r="N715" s="24">
        <f t="shared" si="1009"/>
        <v>-171.52034102733461</v>
      </c>
      <c r="O715" s="24" t="b">
        <f t="shared" si="1010"/>
        <v>0</v>
      </c>
      <c r="P715" s="24" t="b">
        <f t="shared" si="1011"/>
        <v>0</v>
      </c>
      <c r="Q715" s="24">
        <f t="shared" si="1012"/>
        <v>-171.52034102733461</v>
      </c>
      <c r="R715" s="48">
        <f t="shared" si="1013"/>
        <v>317.39866221561431</v>
      </c>
      <c r="S715" s="49">
        <v>33.019942985009735</v>
      </c>
      <c r="T715" s="19">
        <f t="shared" si="996"/>
        <v>2.3204519720239555E-3</v>
      </c>
      <c r="U715" s="28">
        <f t="shared" si="997"/>
        <v>2.259566024031111E-3</v>
      </c>
      <c r="V715" s="30" t="b">
        <f t="shared" ref="V715:X715" si="1026">IF(AND($D715&lt;V$2,$D715&gt;W$2),V$3 )</f>
        <v>0</v>
      </c>
      <c r="W715" s="30" t="b">
        <f t="shared" si="1026"/>
        <v>0</v>
      </c>
      <c r="X715" s="30">
        <f t="shared" si="1026"/>
        <v>4.7702342923554032E-4</v>
      </c>
      <c r="Y715" s="30" t="b">
        <f t="shared" si="1015"/>
        <v>0</v>
      </c>
      <c r="Z715" s="30">
        <f t="shared" si="1016"/>
        <v>4.7702342923554032E-4</v>
      </c>
      <c r="AA715" s="30" t="b">
        <f t="shared" si="1017"/>
        <v>0</v>
      </c>
      <c r="AB715" s="30" t="b">
        <f t="shared" si="1018"/>
        <v>0</v>
      </c>
      <c r="AC715" s="30">
        <f t="shared" si="1019"/>
        <v>26.064759911328629</v>
      </c>
      <c r="AD715" s="30" t="b">
        <f t="shared" si="1020"/>
        <v>0</v>
      </c>
      <c r="AE715" s="30">
        <f t="shared" si="1021"/>
        <v>26.064759911328629</v>
      </c>
      <c r="AF715" s="49">
        <f t="shared" si="1022"/>
        <v>33.019942985009735</v>
      </c>
    </row>
    <row r="716" spans="1:32" ht="16.5" x14ac:dyDescent="0.3">
      <c r="A716" s="2">
        <v>42916.583333326256</v>
      </c>
      <c r="B716" s="8">
        <v>14747.020787760417</v>
      </c>
      <c r="C716" s="8">
        <f t="shared" si="999"/>
        <v>33.255615942470406</v>
      </c>
      <c r="D716" s="8">
        <f t="shared" si="1000"/>
        <v>14713.765171817946</v>
      </c>
      <c r="E716" s="8">
        <f t="shared" si="1001"/>
        <v>14390.773851659591</v>
      </c>
      <c r="F716" s="9">
        <f t="shared" si="1002"/>
        <v>322.99132015835488</v>
      </c>
      <c r="G716" s="13">
        <f t="shared" si="995"/>
        <v>2.2444332979432269E-2</v>
      </c>
      <c r="H716" s="24" t="b">
        <f t="shared" si="1003"/>
        <v>0</v>
      </c>
      <c r="I716" s="24">
        <f t="shared" si="1004"/>
        <v>3.3608777590990367E-2</v>
      </c>
      <c r="J716" s="24" t="b">
        <f t="shared" si="1005"/>
        <v>0</v>
      </c>
      <c r="K716" s="24" t="b">
        <f t="shared" si="1006"/>
        <v>0</v>
      </c>
      <c r="L716" s="24">
        <f t="shared" si="1007"/>
        <v>3.3608777590990367E-2</v>
      </c>
      <c r="M716" s="24" t="b">
        <f t="shared" si="1008"/>
        <v>0</v>
      </c>
      <c r="N716" s="24">
        <f t="shared" si="1009"/>
        <v>-171.52034102733461</v>
      </c>
      <c r="O716" s="24" t="b">
        <f t="shared" si="1010"/>
        <v>0</v>
      </c>
      <c r="P716" s="24" t="b">
        <f t="shared" si="1011"/>
        <v>0</v>
      </c>
      <c r="Q716" s="24">
        <f t="shared" si="1012"/>
        <v>-171.52034102733461</v>
      </c>
      <c r="R716" s="48">
        <f t="shared" si="1013"/>
        <v>322.99132015835488</v>
      </c>
      <c r="S716" s="49">
        <v>33.255615942470406</v>
      </c>
      <c r="T716" s="19">
        <f t="shared" si="996"/>
        <v>2.3108983773402333E-3</v>
      </c>
      <c r="U716" s="28">
        <f t="shared" si="997"/>
        <v>2.249999596363361E-3</v>
      </c>
      <c r="V716" s="30" t="b">
        <f t="shared" ref="V716:X716" si="1027">IF(AND($D716&lt;V$2,$D716&gt;W$2),V$3 )</f>
        <v>0</v>
      </c>
      <c r="W716" s="30">
        <f t="shared" si="1027"/>
        <v>2.2578403714412637E-3</v>
      </c>
      <c r="X716" s="30" t="b">
        <f t="shared" si="1027"/>
        <v>0</v>
      </c>
      <c r="Y716" s="30" t="b">
        <f t="shared" si="1015"/>
        <v>0</v>
      </c>
      <c r="Z716" s="30">
        <f t="shared" si="1016"/>
        <v>2.2578403714412637E-3</v>
      </c>
      <c r="AA716" s="30" t="b">
        <f t="shared" si="1017"/>
        <v>0</v>
      </c>
      <c r="AB716" s="30">
        <f t="shared" si="1018"/>
        <v>-4.0802950618612499E-2</v>
      </c>
      <c r="AC716" s="30" t="b">
        <f t="shared" si="1019"/>
        <v>0</v>
      </c>
      <c r="AD716" s="30" t="b">
        <f t="shared" si="1020"/>
        <v>0</v>
      </c>
      <c r="AE716" s="30">
        <f t="shared" si="1021"/>
        <v>-4.0802950618612499E-2</v>
      </c>
      <c r="AF716" s="49">
        <f t="shared" si="1022"/>
        <v>33.255615942470406</v>
      </c>
    </row>
    <row r="717" spans="1:32" ht="16.5" x14ac:dyDescent="0.3">
      <c r="A717" s="2">
        <v>42916.62499999292</v>
      </c>
      <c r="B717" s="8">
        <v>14766.175815972223</v>
      </c>
      <c r="C717" s="8">
        <f t="shared" si="999"/>
        <v>33.298864938483113</v>
      </c>
      <c r="D717" s="8">
        <f t="shared" si="1000"/>
        <v>14732.876951033741</v>
      </c>
      <c r="E717" s="8">
        <f t="shared" si="1001"/>
        <v>14409.243307338354</v>
      </c>
      <c r="F717" s="9">
        <f t="shared" si="1002"/>
        <v>323.63364369538664</v>
      </c>
      <c r="G717" s="13">
        <f t="shared" si="995"/>
        <v>2.2460141507261951E-2</v>
      </c>
      <c r="H717" s="24" t="b">
        <f t="shared" si="1003"/>
        <v>0</v>
      </c>
      <c r="I717" s="24">
        <f t="shared" si="1004"/>
        <v>3.3608777590990367E-2</v>
      </c>
      <c r="J717" s="24" t="b">
        <f t="shared" si="1005"/>
        <v>0</v>
      </c>
      <c r="K717" s="24" t="b">
        <f t="shared" si="1006"/>
        <v>0</v>
      </c>
      <c r="L717" s="24">
        <f t="shared" si="1007"/>
        <v>3.3608777590990367E-2</v>
      </c>
      <c r="M717" s="24" t="b">
        <f t="shared" si="1008"/>
        <v>0</v>
      </c>
      <c r="N717" s="24">
        <f t="shared" si="1009"/>
        <v>-171.52034102733461</v>
      </c>
      <c r="O717" s="24" t="b">
        <f t="shared" si="1010"/>
        <v>0</v>
      </c>
      <c r="P717" s="24" t="b">
        <f t="shared" si="1011"/>
        <v>0</v>
      </c>
      <c r="Q717" s="24">
        <f t="shared" si="1012"/>
        <v>-171.52034102733461</v>
      </c>
      <c r="R717" s="48">
        <f t="shared" si="1013"/>
        <v>323.63364369538664</v>
      </c>
      <c r="S717" s="49">
        <v>33.298864938483113</v>
      </c>
      <c r="T717" s="19">
        <f t="shared" si="996"/>
        <v>2.3109377937649668E-3</v>
      </c>
      <c r="U717" s="28">
        <f t="shared" si="997"/>
        <v>2.250003169466149E-3</v>
      </c>
      <c r="V717" s="30" t="b">
        <f t="shared" ref="V717:X717" si="1028">IF(AND($D717&lt;V$2,$D717&gt;W$2),V$3 )</f>
        <v>0</v>
      </c>
      <c r="W717" s="30">
        <f t="shared" si="1028"/>
        <v>2.2578403714412637E-3</v>
      </c>
      <c r="X717" s="30" t="b">
        <f t="shared" si="1028"/>
        <v>0</v>
      </c>
      <c r="Y717" s="30" t="b">
        <f t="shared" si="1015"/>
        <v>0</v>
      </c>
      <c r="Z717" s="30">
        <f t="shared" si="1016"/>
        <v>2.2578403714412637E-3</v>
      </c>
      <c r="AA717" s="30" t="b">
        <f t="shared" si="1017"/>
        <v>0</v>
      </c>
      <c r="AB717" s="30">
        <f t="shared" si="1018"/>
        <v>-4.0802950618612499E-2</v>
      </c>
      <c r="AC717" s="30" t="b">
        <f t="shared" si="1019"/>
        <v>0</v>
      </c>
      <c r="AD717" s="30" t="b">
        <f t="shared" si="1020"/>
        <v>0</v>
      </c>
      <c r="AE717" s="30">
        <f t="shared" si="1021"/>
        <v>-4.0802950618612499E-2</v>
      </c>
      <c r="AF717" s="49">
        <f t="shared" si="1022"/>
        <v>33.298864938483113</v>
      </c>
    </row>
    <row r="718" spans="1:32" ht="16.5" x14ac:dyDescent="0.3">
      <c r="A718" s="2">
        <v>42916.666666659585</v>
      </c>
      <c r="B718" s="8">
        <v>14775.820536024306</v>
      </c>
      <c r="C718" s="8">
        <f t="shared" si="999"/>
        <v>33.320641176787959</v>
      </c>
      <c r="D718" s="8">
        <f t="shared" si="1000"/>
        <v>14742.499894847519</v>
      </c>
      <c r="E718" s="8">
        <f t="shared" si="1001"/>
        <v>14418.542835773724</v>
      </c>
      <c r="F718" s="9">
        <f t="shared" si="1002"/>
        <v>323.95705907379454</v>
      </c>
      <c r="G718" s="13">
        <f t="shared" si="995"/>
        <v>2.2468085906020091E-2</v>
      </c>
      <c r="H718" s="24" t="b">
        <f t="shared" si="1003"/>
        <v>0</v>
      </c>
      <c r="I718" s="24">
        <f t="shared" si="1004"/>
        <v>3.3608777590990367E-2</v>
      </c>
      <c r="J718" s="24" t="b">
        <f t="shared" si="1005"/>
        <v>0</v>
      </c>
      <c r="K718" s="24" t="b">
        <f t="shared" si="1006"/>
        <v>0</v>
      </c>
      <c r="L718" s="24">
        <f t="shared" si="1007"/>
        <v>3.3608777590990367E-2</v>
      </c>
      <c r="M718" s="24" t="b">
        <f t="shared" si="1008"/>
        <v>0</v>
      </c>
      <c r="N718" s="24">
        <f t="shared" si="1009"/>
        <v>-171.52034102733461</v>
      </c>
      <c r="O718" s="24" t="b">
        <f t="shared" si="1010"/>
        <v>0</v>
      </c>
      <c r="P718" s="24" t="b">
        <f t="shared" si="1011"/>
        <v>0</v>
      </c>
      <c r="Q718" s="24">
        <f t="shared" si="1012"/>
        <v>-171.52034102733461</v>
      </c>
      <c r="R718" s="48">
        <f t="shared" si="1013"/>
        <v>323.95705907379454</v>
      </c>
      <c r="S718" s="49">
        <v>33.320641176787959</v>
      </c>
      <c r="T718" s="19">
        <f t="shared" si="996"/>
        <v>2.3109576020481346E-3</v>
      </c>
      <c r="U718" s="28">
        <f t="shared" si="997"/>
        <v>2.2500049650472378E-3</v>
      </c>
      <c r="V718" s="30" t="b">
        <f t="shared" ref="V718:X718" si="1029">IF(AND($D718&lt;V$2,$D718&gt;W$2),V$3 )</f>
        <v>0</v>
      </c>
      <c r="W718" s="30">
        <f t="shared" si="1029"/>
        <v>2.2578403714412637E-3</v>
      </c>
      <c r="X718" s="30" t="b">
        <f t="shared" si="1029"/>
        <v>0</v>
      </c>
      <c r="Y718" s="30" t="b">
        <f t="shared" si="1015"/>
        <v>0</v>
      </c>
      <c r="Z718" s="30">
        <f t="shared" si="1016"/>
        <v>2.2578403714412637E-3</v>
      </c>
      <c r="AA718" s="30" t="b">
        <f t="shared" si="1017"/>
        <v>0</v>
      </c>
      <c r="AB718" s="30">
        <f t="shared" si="1018"/>
        <v>-4.0802950618612499E-2</v>
      </c>
      <c r="AC718" s="30" t="b">
        <f t="shared" si="1019"/>
        <v>0</v>
      </c>
      <c r="AD718" s="30" t="b">
        <f t="shared" si="1020"/>
        <v>0</v>
      </c>
      <c r="AE718" s="30">
        <f t="shared" si="1021"/>
        <v>-4.0802950618612499E-2</v>
      </c>
      <c r="AF718" s="49">
        <f t="shared" si="1022"/>
        <v>33.320641176787959</v>
      </c>
    </row>
    <row r="719" spans="1:32" ht="16.5" x14ac:dyDescent="0.3">
      <c r="A719" s="2">
        <v>42916.708333326249</v>
      </c>
      <c r="B719" s="8">
        <v>14593.628025173612</v>
      </c>
      <c r="C719" s="8">
        <f t="shared" si="999"/>
        <v>33.026262396884832</v>
      </c>
      <c r="D719" s="8">
        <f t="shared" si="1000"/>
        <v>14560.601762776727</v>
      </c>
      <c r="E719" s="8">
        <f t="shared" si="1001"/>
        <v>14242.758077567916</v>
      </c>
      <c r="F719" s="9">
        <f t="shared" si="1002"/>
        <v>317.84368520881071</v>
      </c>
      <c r="G719" s="13">
        <f t="shared" si="995"/>
        <v>2.231616120120784E-2</v>
      </c>
      <c r="H719" s="24" t="b">
        <f t="shared" si="1003"/>
        <v>0</v>
      </c>
      <c r="I719" s="24">
        <f t="shared" si="1004"/>
        <v>3.3608777590990367E-2</v>
      </c>
      <c r="J719" s="24" t="b">
        <f t="shared" si="1005"/>
        <v>0</v>
      </c>
      <c r="K719" s="24" t="b">
        <f t="shared" si="1006"/>
        <v>0</v>
      </c>
      <c r="L719" s="24">
        <f t="shared" si="1007"/>
        <v>3.3608777590990367E-2</v>
      </c>
      <c r="M719" s="24" t="b">
        <f t="shared" si="1008"/>
        <v>0</v>
      </c>
      <c r="N719" s="24">
        <f t="shared" si="1009"/>
        <v>-171.52034102733461</v>
      </c>
      <c r="O719" s="24" t="b">
        <f t="shared" si="1010"/>
        <v>0</v>
      </c>
      <c r="P719" s="24" t="b">
        <f t="shared" si="1011"/>
        <v>0</v>
      </c>
      <c r="Q719" s="24">
        <f t="shared" si="1012"/>
        <v>-171.52034102733461</v>
      </c>
      <c r="R719" s="48">
        <f t="shared" si="1013"/>
        <v>317.84368520881071</v>
      </c>
      <c r="S719" s="49">
        <v>33.026262396884832</v>
      </c>
      <c r="T719" s="19">
        <f t="shared" si="996"/>
        <v>2.3188108803800151E-3</v>
      </c>
      <c r="U719" s="28">
        <f t="shared" si="997"/>
        <v>2.2579505707569802E-3</v>
      </c>
      <c r="V719" s="30" t="b">
        <f t="shared" ref="V719:X719" si="1030">IF(AND($D719&lt;V$2,$D719&gt;W$2),V$3 )</f>
        <v>0</v>
      </c>
      <c r="W719" s="30" t="b">
        <f t="shared" si="1030"/>
        <v>0</v>
      </c>
      <c r="X719" s="30">
        <f t="shared" si="1030"/>
        <v>4.7702342923554032E-4</v>
      </c>
      <c r="Y719" s="30" t="b">
        <f t="shared" si="1015"/>
        <v>0</v>
      </c>
      <c r="Z719" s="30">
        <f t="shared" si="1016"/>
        <v>4.7702342923554032E-4</v>
      </c>
      <c r="AA719" s="30" t="b">
        <f t="shared" si="1017"/>
        <v>0</v>
      </c>
      <c r="AB719" s="30" t="b">
        <f t="shared" si="1018"/>
        <v>0</v>
      </c>
      <c r="AC719" s="30">
        <f t="shared" si="1019"/>
        <v>26.064759911328629</v>
      </c>
      <c r="AD719" s="30" t="b">
        <f t="shared" si="1020"/>
        <v>0</v>
      </c>
      <c r="AE719" s="30">
        <f t="shared" si="1021"/>
        <v>26.064759911328629</v>
      </c>
      <c r="AF719" s="49">
        <f t="shared" si="1022"/>
        <v>33.026262396884832</v>
      </c>
    </row>
    <row r="720" spans="1:32" ht="16.5" x14ac:dyDescent="0.3">
      <c r="A720" s="2">
        <v>42916.749999992913</v>
      </c>
      <c r="B720" s="8">
        <v>14194.074656032986</v>
      </c>
      <c r="C720" s="8">
        <f t="shared" si="999"/>
        <v>32.835666078574754</v>
      </c>
      <c r="D720" s="8">
        <f t="shared" si="1000"/>
        <v>14161.238989954412</v>
      </c>
      <c r="E720" s="8">
        <f t="shared" si="1001"/>
        <v>13855.84408086833</v>
      </c>
      <c r="F720" s="9">
        <f t="shared" si="1002"/>
        <v>305.39490908608241</v>
      </c>
      <c r="G720" s="13">
        <f t="shared" si="995"/>
        <v>2.2040873677826756E-2</v>
      </c>
      <c r="H720" s="24" t="b">
        <f t="shared" si="1003"/>
        <v>0</v>
      </c>
      <c r="I720" s="24" t="b">
        <f t="shared" si="1004"/>
        <v>0</v>
      </c>
      <c r="J720" s="24">
        <f t="shared" si="1005"/>
        <v>2.8413894797919583E-2</v>
      </c>
      <c r="K720" s="24" t="b">
        <f t="shared" si="1006"/>
        <v>0</v>
      </c>
      <c r="L720" s="24">
        <f t="shared" si="1007"/>
        <v>2.8413894797919583E-2</v>
      </c>
      <c r="M720" s="24" t="b">
        <f t="shared" si="1008"/>
        <v>0</v>
      </c>
      <c r="N720" s="24" t="b">
        <f t="shared" si="1009"/>
        <v>0</v>
      </c>
      <c r="O720" s="24">
        <f t="shared" si="1010"/>
        <v>-96.981045782679246</v>
      </c>
      <c r="P720" s="24" t="b">
        <f t="shared" si="1011"/>
        <v>0</v>
      </c>
      <c r="Q720" s="24">
        <f t="shared" si="1012"/>
        <v>-96.981045782679246</v>
      </c>
      <c r="R720" s="48">
        <f t="shared" si="1013"/>
        <v>305.39490908608241</v>
      </c>
      <c r="S720" s="49">
        <v>32.835666078574754</v>
      </c>
      <c r="T720" s="19">
        <f t="shared" si="996"/>
        <v>2.3698062627532817E-3</v>
      </c>
      <c r="U720" s="28">
        <f t="shared" si="997"/>
        <v>2.3079969814346363E-3</v>
      </c>
      <c r="V720" s="30" t="b">
        <f t="shared" ref="V720:X720" si="1031">IF(AND($D720&lt;V$2,$D720&gt;W$2),V$3 )</f>
        <v>0</v>
      </c>
      <c r="W720" s="30" t="b">
        <f t="shared" si="1031"/>
        <v>0</v>
      </c>
      <c r="X720" s="30">
        <f t="shared" si="1031"/>
        <v>4.7702342923554032E-4</v>
      </c>
      <c r="Y720" s="30" t="b">
        <f t="shared" si="1015"/>
        <v>0</v>
      </c>
      <c r="Z720" s="30">
        <f t="shared" si="1016"/>
        <v>4.7702342923554032E-4</v>
      </c>
      <c r="AA720" s="30" t="b">
        <f t="shared" si="1017"/>
        <v>0</v>
      </c>
      <c r="AB720" s="30" t="b">
        <f t="shared" si="1018"/>
        <v>0</v>
      </c>
      <c r="AC720" s="30">
        <f t="shared" si="1019"/>
        <v>26.064759911328629</v>
      </c>
      <c r="AD720" s="30" t="b">
        <f t="shared" si="1020"/>
        <v>0</v>
      </c>
      <c r="AE720" s="30">
        <f t="shared" si="1021"/>
        <v>26.064759911328629</v>
      </c>
      <c r="AF720" s="49">
        <f t="shared" si="1022"/>
        <v>32.835666078574754</v>
      </c>
    </row>
    <row r="721" spans="1:32" ht="16.5" x14ac:dyDescent="0.3">
      <c r="A721" s="2">
        <v>42916.791666659577</v>
      </c>
      <c r="B721" s="8">
        <v>13806.912048611111</v>
      </c>
      <c r="C721" s="8">
        <f t="shared" si="999"/>
        <v>32.650980443910598</v>
      </c>
      <c r="D721" s="8">
        <f t="shared" si="1000"/>
        <v>13774.261068167201</v>
      </c>
      <c r="E721" s="8">
        <f t="shared" si="1001"/>
        <v>13479.861709039898</v>
      </c>
      <c r="F721" s="9">
        <f t="shared" si="1002"/>
        <v>294.39935912730306</v>
      </c>
      <c r="G721" s="13">
        <f t="shared" si="995"/>
        <v>2.1839939124143403E-2</v>
      </c>
      <c r="H721" s="24" t="b">
        <f t="shared" si="1003"/>
        <v>0</v>
      </c>
      <c r="I721" s="24" t="b">
        <f t="shared" si="1004"/>
        <v>0</v>
      </c>
      <c r="J721" s="24">
        <f t="shared" si="1005"/>
        <v>2.8413894797919583E-2</v>
      </c>
      <c r="K721" s="24" t="b">
        <f t="shared" si="1006"/>
        <v>0</v>
      </c>
      <c r="L721" s="24">
        <f t="shared" si="1007"/>
        <v>2.8413894797919583E-2</v>
      </c>
      <c r="M721" s="24" t="b">
        <f t="shared" si="1008"/>
        <v>0</v>
      </c>
      <c r="N721" s="24" t="b">
        <f t="shared" si="1009"/>
        <v>0</v>
      </c>
      <c r="O721" s="24">
        <f t="shared" si="1010"/>
        <v>-96.981045782679246</v>
      </c>
      <c r="P721" s="24" t="b">
        <f t="shared" si="1011"/>
        <v>0</v>
      </c>
      <c r="Q721" s="24">
        <f t="shared" si="1012"/>
        <v>-96.981045782679246</v>
      </c>
      <c r="R721" s="48">
        <f t="shared" si="1013"/>
        <v>294.39935912730306</v>
      </c>
      <c r="S721" s="49">
        <v>32.650980443910598</v>
      </c>
      <c r="T721" s="19">
        <f t="shared" si="996"/>
        <v>2.4222044074839518E-3</v>
      </c>
      <c r="U721" s="28">
        <f t="shared" si="997"/>
        <v>2.3592493762528885E-3</v>
      </c>
      <c r="V721" s="30" t="b">
        <f t="shared" ref="V721:X721" si="1032">IF(AND($D721&lt;V$2,$D721&gt;W$2),V$3 )</f>
        <v>0</v>
      </c>
      <c r="W721" s="30" t="b">
        <f t="shared" si="1032"/>
        <v>0</v>
      </c>
      <c r="X721" s="30">
        <f t="shared" si="1032"/>
        <v>4.7702342923554032E-4</v>
      </c>
      <c r="Y721" s="30" t="b">
        <f t="shared" si="1015"/>
        <v>0</v>
      </c>
      <c r="Z721" s="30">
        <f t="shared" si="1016"/>
        <v>4.7702342923554032E-4</v>
      </c>
      <c r="AA721" s="30" t="b">
        <f t="shared" si="1017"/>
        <v>0</v>
      </c>
      <c r="AB721" s="30" t="b">
        <f t="shared" si="1018"/>
        <v>0</v>
      </c>
      <c r="AC721" s="30">
        <f t="shared" si="1019"/>
        <v>26.064759911328629</v>
      </c>
      <c r="AD721" s="30" t="b">
        <f t="shared" si="1020"/>
        <v>0</v>
      </c>
      <c r="AE721" s="30">
        <f t="shared" si="1021"/>
        <v>26.064759911328629</v>
      </c>
      <c r="AF721" s="49">
        <f t="shared" si="1022"/>
        <v>32.650980443910598</v>
      </c>
    </row>
    <row r="722" spans="1:32" ht="16.5" x14ac:dyDescent="0.3">
      <c r="A722" s="2">
        <v>42916.833333326242</v>
      </c>
      <c r="B722" s="8">
        <v>13610.350393880208</v>
      </c>
      <c r="C722" s="8">
        <f t="shared" si="999"/>
        <v>32.557215929314651</v>
      </c>
      <c r="D722" s="8">
        <f t="shared" si="1000"/>
        <v>13577.793177950893</v>
      </c>
      <c r="E722" s="8">
        <f t="shared" si="1001"/>
        <v>13288.976236787365</v>
      </c>
      <c r="F722" s="9">
        <f t="shared" si="1002"/>
        <v>288.81694116352764</v>
      </c>
      <c r="G722" s="13">
        <f t="shared" si="995"/>
        <v>2.1733573453461882E-2</v>
      </c>
      <c r="H722" s="24" t="b">
        <f t="shared" si="1003"/>
        <v>0</v>
      </c>
      <c r="I722" s="24" t="b">
        <f t="shared" si="1004"/>
        <v>0</v>
      </c>
      <c r="J722" s="24">
        <f t="shared" si="1005"/>
        <v>2.8413894797919583E-2</v>
      </c>
      <c r="K722" s="24" t="b">
        <f t="shared" si="1006"/>
        <v>0</v>
      </c>
      <c r="L722" s="24">
        <f t="shared" si="1007"/>
        <v>2.8413894797919583E-2</v>
      </c>
      <c r="M722" s="24" t="b">
        <f t="shared" si="1008"/>
        <v>0</v>
      </c>
      <c r="N722" s="24" t="b">
        <f t="shared" si="1009"/>
        <v>0</v>
      </c>
      <c r="O722" s="24">
        <f t="shared" si="1010"/>
        <v>-96.981045782679246</v>
      </c>
      <c r="P722" s="24" t="b">
        <f t="shared" si="1011"/>
        <v>0</v>
      </c>
      <c r="Q722" s="24">
        <f t="shared" si="1012"/>
        <v>-96.981045782679246</v>
      </c>
      <c r="R722" s="48">
        <f t="shared" si="1013"/>
        <v>288.81694116352764</v>
      </c>
      <c r="S722" s="49">
        <v>32.557215929314651</v>
      </c>
      <c r="T722" s="19">
        <f t="shared" si="996"/>
        <v>2.4499416169612644E-3</v>
      </c>
      <c r="U722" s="28">
        <f t="shared" si="997"/>
        <v>2.3863839630421132E-3</v>
      </c>
      <c r="V722" s="30" t="b">
        <f t="shared" ref="V722:X722" si="1033">IF(AND($D722&lt;V$2,$D722&gt;W$2),V$3 )</f>
        <v>0</v>
      </c>
      <c r="W722" s="30" t="b">
        <f t="shared" si="1033"/>
        <v>0</v>
      </c>
      <c r="X722" s="30">
        <f t="shared" si="1033"/>
        <v>4.7702342923554032E-4</v>
      </c>
      <c r="Y722" s="30" t="b">
        <f t="shared" si="1015"/>
        <v>0</v>
      </c>
      <c r="Z722" s="30">
        <f t="shared" si="1016"/>
        <v>4.7702342923554032E-4</v>
      </c>
      <c r="AA722" s="30" t="b">
        <f t="shared" si="1017"/>
        <v>0</v>
      </c>
      <c r="AB722" s="30" t="b">
        <f t="shared" si="1018"/>
        <v>0</v>
      </c>
      <c r="AC722" s="30">
        <f t="shared" si="1019"/>
        <v>26.064759911328629</v>
      </c>
      <c r="AD722" s="30" t="b">
        <f t="shared" si="1020"/>
        <v>0</v>
      </c>
      <c r="AE722" s="30">
        <f t="shared" si="1021"/>
        <v>26.064759911328629</v>
      </c>
      <c r="AF722" s="49">
        <f t="shared" si="1022"/>
        <v>32.557215929314651</v>
      </c>
    </row>
    <row r="723" spans="1:32" ht="16.5" x14ac:dyDescent="0.3">
      <c r="A723" s="2">
        <v>42916.874999992906</v>
      </c>
      <c r="B723" s="8">
        <v>12770.436272786459</v>
      </c>
      <c r="C723" s="8">
        <f t="shared" si="999"/>
        <v>32.156557215007155</v>
      </c>
      <c r="D723" s="8">
        <f t="shared" si="1000"/>
        <v>12738.279715571452</v>
      </c>
      <c r="E723" s="8">
        <f t="shared" si="1001"/>
        <v>12473.316621609412</v>
      </c>
      <c r="F723" s="9">
        <f t="shared" si="1002"/>
        <v>264.963093962041</v>
      </c>
      <c r="G723" s="13">
        <f t="shared" si="995"/>
        <v>2.1242393021837142E-2</v>
      </c>
      <c r="H723" s="24" t="b">
        <f t="shared" si="1003"/>
        <v>0</v>
      </c>
      <c r="I723" s="24" t="b">
        <f t="shared" si="1004"/>
        <v>0</v>
      </c>
      <c r="J723" s="24">
        <f t="shared" si="1005"/>
        <v>2.8413894797919583E-2</v>
      </c>
      <c r="K723" s="24" t="b">
        <f t="shared" si="1006"/>
        <v>0</v>
      </c>
      <c r="L723" s="24">
        <f t="shared" si="1007"/>
        <v>2.8413894797919583E-2</v>
      </c>
      <c r="M723" s="24" t="b">
        <f t="shared" si="1008"/>
        <v>0</v>
      </c>
      <c r="N723" s="24" t="b">
        <f t="shared" si="1009"/>
        <v>0</v>
      </c>
      <c r="O723" s="24">
        <f t="shared" si="1010"/>
        <v>-96.981045782679246</v>
      </c>
      <c r="P723" s="24" t="b">
        <f t="shared" si="1011"/>
        <v>0</v>
      </c>
      <c r="Q723" s="24">
        <f t="shared" si="1012"/>
        <v>-96.981045782679246</v>
      </c>
      <c r="R723" s="48">
        <f t="shared" si="1013"/>
        <v>264.963093962041</v>
      </c>
      <c r="S723" s="49">
        <v>32.156557215007155</v>
      </c>
      <c r="T723" s="19">
        <f t="shared" si="996"/>
        <v>2.5780278165389858E-3</v>
      </c>
      <c r="U723" s="28">
        <f t="shared" si="997"/>
        <v>2.511722245797883E-3</v>
      </c>
      <c r="V723" s="30" t="b">
        <f t="shared" ref="V723:X723" si="1034">IF(AND($D723&lt;V$2,$D723&gt;W$2),V$3 )</f>
        <v>0</v>
      </c>
      <c r="W723" s="30" t="b">
        <f t="shared" si="1034"/>
        <v>0</v>
      </c>
      <c r="X723" s="30">
        <f t="shared" si="1034"/>
        <v>4.7702342923554032E-4</v>
      </c>
      <c r="Y723" s="30" t="b">
        <f t="shared" si="1015"/>
        <v>0</v>
      </c>
      <c r="Z723" s="30">
        <f t="shared" si="1016"/>
        <v>4.7702342923554032E-4</v>
      </c>
      <c r="AA723" s="30" t="b">
        <f t="shared" si="1017"/>
        <v>0</v>
      </c>
      <c r="AB723" s="30" t="b">
        <f t="shared" si="1018"/>
        <v>0</v>
      </c>
      <c r="AC723" s="30">
        <f t="shared" si="1019"/>
        <v>26.064759911328629</v>
      </c>
      <c r="AD723" s="30" t="b">
        <f t="shared" si="1020"/>
        <v>0</v>
      </c>
      <c r="AE723" s="30">
        <f t="shared" si="1021"/>
        <v>26.064759911328629</v>
      </c>
      <c r="AF723" s="49">
        <f t="shared" si="1022"/>
        <v>32.156557215007155</v>
      </c>
    </row>
    <row r="724" spans="1:32" ht="16.5" x14ac:dyDescent="0.3">
      <c r="A724" s="2">
        <v>42916.91666665957</v>
      </c>
      <c r="B724" s="8">
        <v>11753.796009114583</v>
      </c>
      <c r="C724" s="8">
        <f t="shared" si="999"/>
        <v>31.671595990131475</v>
      </c>
      <c r="D724" s="8">
        <f t="shared" si="1000"/>
        <v>11722.124413124451</v>
      </c>
      <c r="E724" s="8">
        <f t="shared" si="1001"/>
        <v>11486.034249024488</v>
      </c>
      <c r="F724" s="9">
        <f t="shared" si="1002"/>
        <v>236.09016409996377</v>
      </c>
      <c r="G724" s="13">
        <f t="shared" si="995"/>
        <v>2.0554541191622772E-2</v>
      </c>
      <c r="H724" s="24" t="b">
        <f t="shared" si="1003"/>
        <v>0</v>
      </c>
      <c r="I724" s="24" t="b">
        <f t="shared" si="1004"/>
        <v>0</v>
      </c>
      <c r="J724" s="24">
        <f t="shared" si="1005"/>
        <v>2.8413894797919583E-2</v>
      </c>
      <c r="K724" s="24" t="b">
        <f t="shared" si="1006"/>
        <v>0</v>
      </c>
      <c r="L724" s="24">
        <f t="shared" si="1007"/>
        <v>2.8413894797919583E-2</v>
      </c>
      <c r="M724" s="24" t="b">
        <f t="shared" si="1008"/>
        <v>0</v>
      </c>
      <c r="N724" s="24" t="b">
        <f t="shared" si="1009"/>
        <v>0</v>
      </c>
      <c r="O724" s="24">
        <f t="shared" si="1010"/>
        <v>-96.981045782679246</v>
      </c>
      <c r="P724" s="24" t="b">
        <f t="shared" si="1011"/>
        <v>0</v>
      </c>
      <c r="Q724" s="24">
        <f t="shared" si="1012"/>
        <v>-96.981045782679246</v>
      </c>
      <c r="R724" s="48">
        <f t="shared" si="1013"/>
        <v>236.09016409996377</v>
      </c>
      <c r="S724" s="49">
        <v>31.671595990131475</v>
      </c>
      <c r="T724" s="19">
        <f t="shared" si="996"/>
        <v>2.7574004485335182E-3</v>
      </c>
      <c r="U724" s="28">
        <f t="shared" si="997"/>
        <v>2.6873431798678359E-3</v>
      </c>
      <c r="V724" s="30" t="b">
        <f t="shared" ref="V724:X724" si="1035">IF(AND($D724&lt;V$2,$D724&gt;W$2),V$3 )</f>
        <v>0</v>
      </c>
      <c r="W724" s="30" t="b">
        <f t="shared" si="1035"/>
        <v>0</v>
      </c>
      <c r="X724" s="30">
        <f t="shared" si="1035"/>
        <v>4.7702342923554032E-4</v>
      </c>
      <c r="Y724" s="30" t="b">
        <f t="shared" si="1015"/>
        <v>0</v>
      </c>
      <c r="Z724" s="30">
        <f t="shared" si="1016"/>
        <v>4.7702342923554032E-4</v>
      </c>
      <c r="AA724" s="30" t="b">
        <f t="shared" si="1017"/>
        <v>0</v>
      </c>
      <c r="AB724" s="30" t="b">
        <f t="shared" si="1018"/>
        <v>0</v>
      </c>
      <c r="AC724" s="30">
        <f t="shared" si="1019"/>
        <v>26.064759911328629</v>
      </c>
      <c r="AD724" s="30" t="b">
        <f t="shared" si="1020"/>
        <v>0</v>
      </c>
      <c r="AE724" s="30">
        <f t="shared" si="1021"/>
        <v>26.064759911328629</v>
      </c>
      <c r="AF724" s="49">
        <f t="shared" si="1022"/>
        <v>31.671595990131475</v>
      </c>
    </row>
    <row r="725" spans="1:32" ht="16.5" x14ac:dyDescent="0.3">
      <c r="A725" s="2">
        <v>42916.958333326234</v>
      </c>
      <c r="B725" s="8">
        <v>10841.603741319444</v>
      </c>
      <c r="C725" s="8">
        <f t="shared" si="999"/>
        <v>31.236458906425696</v>
      </c>
      <c r="D725" s="8">
        <f t="shared" si="1000"/>
        <v>10810.367282413019</v>
      </c>
      <c r="E725" s="8">
        <f t="shared" si="1001"/>
        <v>10600.183689506342</v>
      </c>
      <c r="F725" s="9">
        <f t="shared" si="1002"/>
        <v>210.1835929066761</v>
      </c>
      <c r="G725" s="13">
        <f t="shared" si="995"/>
        <v>1.9828297231749621E-2</v>
      </c>
      <c r="H725" s="24" t="b">
        <f t="shared" si="1003"/>
        <v>0</v>
      </c>
      <c r="I725" s="24" t="b">
        <f t="shared" si="1004"/>
        <v>0</v>
      </c>
      <c r="J725" s="24">
        <f t="shared" si="1005"/>
        <v>2.8413894797919583E-2</v>
      </c>
      <c r="K725" s="24" t="b">
        <f t="shared" si="1006"/>
        <v>0</v>
      </c>
      <c r="L725" s="24">
        <f t="shared" si="1007"/>
        <v>2.8413894797919583E-2</v>
      </c>
      <c r="M725" s="24" t="b">
        <f t="shared" si="1008"/>
        <v>0</v>
      </c>
      <c r="N725" s="24" t="b">
        <f t="shared" si="1009"/>
        <v>0</v>
      </c>
      <c r="O725" s="24">
        <f t="shared" si="1010"/>
        <v>-96.981045782679246</v>
      </c>
      <c r="P725" s="24" t="b">
        <f t="shared" si="1011"/>
        <v>0</v>
      </c>
      <c r="Q725" s="24">
        <f t="shared" si="1012"/>
        <v>-96.981045782679246</v>
      </c>
      <c r="R725" s="48">
        <f t="shared" si="1013"/>
        <v>210.1835929066761</v>
      </c>
      <c r="S725" s="49">
        <v>31.236458906425696</v>
      </c>
      <c r="T725" s="19">
        <f t="shared" si="996"/>
        <v>2.9467846804719284E-3</v>
      </c>
      <c r="U725" s="28">
        <f t="shared" si="997"/>
        <v>2.8728886225861021E-3</v>
      </c>
      <c r="V725" s="30" t="b">
        <f t="shared" ref="V725:X725" si="1036">IF(AND($D725&lt;V$2,$D725&gt;W$2),V$3 )</f>
        <v>0</v>
      </c>
      <c r="W725" s="30" t="b">
        <f t="shared" si="1036"/>
        <v>0</v>
      </c>
      <c r="X725" s="30">
        <f t="shared" si="1036"/>
        <v>4.7702342923554032E-4</v>
      </c>
      <c r="Y725" s="30" t="b">
        <f t="shared" si="1015"/>
        <v>0</v>
      </c>
      <c r="Z725" s="30">
        <f t="shared" si="1016"/>
        <v>4.7702342923554032E-4</v>
      </c>
      <c r="AA725" s="30" t="b">
        <f t="shared" si="1017"/>
        <v>0</v>
      </c>
      <c r="AB725" s="30" t="b">
        <f t="shared" si="1018"/>
        <v>0</v>
      </c>
      <c r="AC725" s="30">
        <f t="shared" si="1019"/>
        <v>26.064759911328629</v>
      </c>
      <c r="AD725" s="30" t="b">
        <f t="shared" si="1020"/>
        <v>0</v>
      </c>
      <c r="AE725" s="30">
        <f t="shared" si="1021"/>
        <v>26.064759911328629</v>
      </c>
      <c r="AF725" s="49">
        <f t="shared" si="1022"/>
        <v>31.236458906425696</v>
      </c>
    </row>
    <row r="726" spans="1:32" ht="16.5" x14ac:dyDescent="0.3">
      <c r="A726" s="2">
        <v>42916.999999992899</v>
      </c>
      <c r="B726" s="8">
        <v>10213.182874348959</v>
      </c>
      <c r="C726" s="8">
        <f t="shared" si="999"/>
        <v>30.706112245518661</v>
      </c>
      <c r="D726" s="8">
        <f t="shared" si="1000"/>
        <v>10182.476762103441</v>
      </c>
      <c r="E726" s="8">
        <f t="shared" si="1001"/>
        <v>9990.1339843854512</v>
      </c>
      <c r="F726" s="9">
        <f t="shared" si="1002"/>
        <v>192.34277771798872</v>
      </c>
      <c r="G726" s="13">
        <f t="shared" si="995"/>
        <v>1.9253273081083787E-2</v>
      </c>
      <c r="H726" s="24" t="b">
        <f t="shared" si="1003"/>
        <v>0</v>
      </c>
      <c r="I726" s="24" t="b">
        <f t="shared" si="1004"/>
        <v>0</v>
      </c>
      <c r="J726" s="24">
        <f t="shared" si="1005"/>
        <v>2.8413894797919583E-2</v>
      </c>
      <c r="K726" s="24" t="b">
        <f t="shared" si="1006"/>
        <v>0</v>
      </c>
      <c r="L726" s="24">
        <f t="shared" si="1007"/>
        <v>2.8413894797919583E-2</v>
      </c>
      <c r="M726" s="24" t="b">
        <f t="shared" si="1008"/>
        <v>0</v>
      </c>
      <c r="N726" s="24" t="b">
        <f t="shared" si="1009"/>
        <v>0</v>
      </c>
      <c r="O726" s="24">
        <f t="shared" si="1010"/>
        <v>-96.981045782679246</v>
      </c>
      <c r="P726" s="24" t="b">
        <f t="shared" si="1011"/>
        <v>0</v>
      </c>
      <c r="Q726" s="24">
        <f t="shared" si="1012"/>
        <v>-96.981045782679246</v>
      </c>
      <c r="R726" s="48">
        <f t="shared" si="1013"/>
        <v>192.34277771798872</v>
      </c>
      <c r="S726" s="49">
        <v>30.706112245518661</v>
      </c>
      <c r="T726" s="19">
        <f t="shared" si="996"/>
        <v>3.0736436862120386E-3</v>
      </c>
      <c r="U726" s="28">
        <f t="shared" si="997"/>
        <v>2.9975053698553145E-3</v>
      </c>
      <c r="V726" s="30" t="b">
        <f t="shared" ref="V726:X726" si="1037">IF(AND($D726&lt;V$2,$D726&gt;W$2),V$3 )</f>
        <v>0</v>
      </c>
      <c r="W726" s="30" t="b">
        <f t="shared" si="1037"/>
        <v>0</v>
      </c>
      <c r="X726" s="30" t="b">
        <f t="shared" si="1037"/>
        <v>0</v>
      </c>
      <c r="Y726" s="30">
        <f t="shared" si="1015"/>
        <v>2.1268721667216761E-3</v>
      </c>
      <c r="Z726" s="30">
        <f t="shared" si="1016"/>
        <v>2.1268721667216761E-3</v>
      </c>
      <c r="AA726" s="30" t="b">
        <f t="shared" si="1017"/>
        <v>0</v>
      </c>
      <c r="AB726" s="30" t="b">
        <f t="shared" si="1018"/>
        <v>0</v>
      </c>
      <c r="AC726" s="30" t="b">
        <f t="shared" si="1019"/>
        <v>0</v>
      </c>
      <c r="AD726" s="30">
        <f t="shared" si="1020"/>
        <v>8.9839778564273765</v>
      </c>
      <c r="AE726" s="30">
        <f t="shared" si="1021"/>
        <v>8.9839778564273765</v>
      </c>
      <c r="AF726" s="49">
        <f t="shared" si="1022"/>
        <v>30.706112245518661</v>
      </c>
    </row>
    <row r="727" spans="1:32" ht="16.5" x14ac:dyDescent="0.3">
      <c r="A727" s="2">
        <v>42917.041666659563</v>
      </c>
      <c r="B727" s="8">
        <v>9779.2686621093744</v>
      </c>
      <c r="C727" s="8">
        <f t="shared" si="999"/>
        <v>29.783232184761328</v>
      </c>
      <c r="D727" s="8">
        <f t="shared" si="1000"/>
        <v>9749.4854299246126</v>
      </c>
      <c r="E727" s="8">
        <f t="shared" si="1001"/>
        <v>9565.7642170628042</v>
      </c>
      <c r="F727" s="9">
        <f t="shared" si="1002"/>
        <v>183.72121286180877</v>
      </c>
      <c r="G727" s="13">
        <f t="shared" si="995"/>
        <v>1.920611972999486E-2</v>
      </c>
      <c r="H727" s="24" t="b">
        <f t="shared" si="1003"/>
        <v>0</v>
      </c>
      <c r="I727" s="24" t="b">
        <f t="shared" si="1004"/>
        <v>0</v>
      </c>
      <c r="J727" s="24" t="b">
        <f t="shared" si="1005"/>
        <v>0</v>
      </c>
      <c r="K727" s="24">
        <f t="shared" si="1006"/>
        <v>1.9472250337568883E-2</v>
      </c>
      <c r="L727" s="24">
        <f t="shared" si="1007"/>
        <v>1.9472250337568883E-2</v>
      </c>
      <c r="M727" s="24" t="b">
        <f t="shared" si="1008"/>
        <v>0</v>
      </c>
      <c r="N727" s="24" t="b">
        <f t="shared" si="1009"/>
        <v>0</v>
      </c>
      <c r="O727" s="24" t="b">
        <f t="shared" si="1010"/>
        <v>0</v>
      </c>
      <c r="P727" s="24">
        <f t="shared" si="1011"/>
        <v>-6.1232080921636793</v>
      </c>
      <c r="Q727" s="24">
        <f t="shared" si="1012"/>
        <v>-6.1232080921636793</v>
      </c>
      <c r="R727" s="48">
        <f t="shared" si="1013"/>
        <v>183.72121286180877</v>
      </c>
      <c r="S727" s="49">
        <v>29.783232184761328</v>
      </c>
      <c r="T727" s="19">
        <f t="shared" si="996"/>
        <v>3.1135235522150844E-3</v>
      </c>
      <c r="U727" s="28">
        <f t="shared" si="997"/>
        <v>3.0363008072254206E-3</v>
      </c>
      <c r="V727" s="30" t="b">
        <f t="shared" ref="V727:X727" si="1038">IF(AND($D727&lt;V$2,$D727&gt;W$2),V$3 )</f>
        <v>0</v>
      </c>
      <c r="W727" s="30" t="b">
        <f t="shared" si="1038"/>
        <v>0</v>
      </c>
      <c r="X727" s="30" t="b">
        <f t="shared" si="1038"/>
        <v>0</v>
      </c>
      <c r="Y727" s="30">
        <f t="shared" si="1015"/>
        <v>2.1268721667216761E-3</v>
      </c>
      <c r="Z727" s="30">
        <f t="shared" si="1016"/>
        <v>2.1268721667216761E-3</v>
      </c>
      <c r="AA727" s="30" t="b">
        <f t="shared" si="1017"/>
        <v>0</v>
      </c>
      <c r="AB727" s="30" t="b">
        <f t="shared" si="1018"/>
        <v>0</v>
      </c>
      <c r="AC727" s="30" t="b">
        <f t="shared" si="1019"/>
        <v>0</v>
      </c>
      <c r="AD727" s="30">
        <f t="shared" si="1020"/>
        <v>8.9839778564273765</v>
      </c>
      <c r="AE727" s="30">
        <f t="shared" si="1021"/>
        <v>8.9839778564273765</v>
      </c>
      <c r="AF727" s="49">
        <f t="shared" si="1022"/>
        <v>29.783232184761328</v>
      </c>
    </row>
    <row r="728" spans="1:32" ht="16.5" x14ac:dyDescent="0.3">
      <c r="A728" s="2">
        <v>42917.083333326227</v>
      </c>
      <c r="B728" s="8">
        <v>9569.2983441840279</v>
      </c>
      <c r="C728" s="8">
        <f t="shared" si="999"/>
        <v>29.336652159728207</v>
      </c>
      <c r="D728" s="8">
        <f t="shared" si="1000"/>
        <v>9539.9616920242988</v>
      </c>
      <c r="E728" s="8">
        <f t="shared" si="1001"/>
        <v>9360.3203778385487</v>
      </c>
      <c r="F728" s="9">
        <f t="shared" si="1002"/>
        <v>179.64131418575067</v>
      </c>
      <c r="G728" s="13">
        <f t="shared" si="995"/>
        <v>1.9191791192432753E-2</v>
      </c>
      <c r="H728" s="24" t="b">
        <f t="shared" si="1003"/>
        <v>0</v>
      </c>
      <c r="I728" s="24" t="b">
        <f t="shared" si="1004"/>
        <v>0</v>
      </c>
      <c r="J728" s="24" t="b">
        <f t="shared" si="1005"/>
        <v>0</v>
      </c>
      <c r="K728" s="24">
        <f t="shared" si="1006"/>
        <v>1.9472250337568883E-2</v>
      </c>
      <c r="L728" s="24">
        <f t="shared" si="1007"/>
        <v>1.9472250337568883E-2</v>
      </c>
      <c r="M728" s="24" t="b">
        <f t="shared" si="1008"/>
        <v>0</v>
      </c>
      <c r="N728" s="24" t="b">
        <f t="shared" si="1009"/>
        <v>0</v>
      </c>
      <c r="O728" s="24" t="b">
        <f t="shared" si="1010"/>
        <v>0</v>
      </c>
      <c r="P728" s="24">
        <f t="shared" si="1011"/>
        <v>-6.1232080921636793</v>
      </c>
      <c r="Q728" s="24">
        <f t="shared" si="1012"/>
        <v>-6.1232080921636793</v>
      </c>
      <c r="R728" s="48">
        <f t="shared" si="1013"/>
        <v>179.64131418575067</v>
      </c>
      <c r="S728" s="49">
        <v>29.336652159728207</v>
      </c>
      <c r="T728" s="19">
        <f t="shared" si="996"/>
        <v>3.1341504324131392E-3</v>
      </c>
      <c r="U728" s="28">
        <f t="shared" si="997"/>
        <v>3.0563358405547155E-3</v>
      </c>
      <c r="V728" s="30" t="b">
        <f t="shared" ref="V728:X728" si="1039">IF(AND($D728&lt;V$2,$D728&gt;W$2),V$3 )</f>
        <v>0</v>
      </c>
      <c r="W728" s="30" t="b">
        <f t="shared" si="1039"/>
        <v>0</v>
      </c>
      <c r="X728" s="30" t="b">
        <f t="shared" si="1039"/>
        <v>0</v>
      </c>
      <c r="Y728" s="30">
        <f t="shared" si="1015"/>
        <v>2.1268721667216761E-3</v>
      </c>
      <c r="Z728" s="30">
        <f t="shared" si="1016"/>
        <v>2.1268721667216761E-3</v>
      </c>
      <c r="AA728" s="30" t="b">
        <f t="shared" si="1017"/>
        <v>0</v>
      </c>
      <c r="AB728" s="30" t="b">
        <f t="shared" si="1018"/>
        <v>0</v>
      </c>
      <c r="AC728" s="30" t="b">
        <f t="shared" si="1019"/>
        <v>0</v>
      </c>
      <c r="AD728" s="30">
        <f t="shared" si="1020"/>
        <v>8.9839778564273765</v>
      </c>
      <c r="AE728" s="30">
        <f t="shared" si="1021"/>
        <v>8.9839778564273765</v>
      </c>
      <c r="AF728" s="49">
        <f t="shared" si="1022"/>
        <v>29.336652159728207</v>
      </c>
    </row>
    <row r="729" spans="1:32" ht="16.5" x14ac:dyDescent="0.3">
      <c r="A729" s="2">
        <v>42917.124999992891</v>
      </c>
      <c r="B729" s="8">
        <v>9476.7346462673613</v>
      </c>
      <c r="C729" s="8">
        <f t="shared" si="999"/>
        <v>29.139781006980417</v>
      </c>
      <c r="D729" s="8">
        <f t="shared" si="1000"/>
        <v>9447.5948652603802</v>
      </c>
      <c r="E729" s="8">
        <f t="shared" si="1001"/>
        <v>9269.7521410482641</v>
      </c>
      <c r="F729" s="9">
        <f t="shared" si="1002"/>
        <v>177.84272421211679</v>
      </c>
      <c r="G729" s="13">
        <f t="shared" si="995"/>
        <v>1.9185272864480879E-2</v>
      </c>
      <c r="H729" s="24" t="b">
        <f t="shared" si="1003"/>
        <v>0</v>
      </c>
      <c r="I729" s="24" t="b">
        <f t="shared" si="1004"/>
        <v>0</v>
      </c>
      <c r="J729" s="24" t="b">
        <f t="shared" si="1005"/>
        <v>0</v>
      </c>
      <c r="K729" s="24">
        <f t="shared" si="1006"/>
        <v>1.9472250337568883E-2</v>
      </c>
      <c r="L729" s="24">
        <f t="shared" si="1007"/>
        <v>1.9472250337568883E-2</v>
      </c>
      <c r="M729" s="24" t="b">
        <f t="shared" si="1008"/>
        <v>0</v>
      </c>
      <c r="N729" s="24" t="b">
        <f t="shared" si="1009"/>
        <v>0</v>
      </c>
      <c r="O729" s="24" t="b">
        <f t="shared" si="1010"/>
        <v>0</v>
      </c>
      <c r="P729" s="24">
        <f t="shared" si="1011"/>
        <v>-6.1232080921636793</v>
      </c>
      <c r="Q729" s="24">
        <f t="shared" si="1012"/>
        <v>-6.1232080921636793</v>
      </c>
      <c r="R729" s="48">
        <f t="shared" si="1013"/>
        <v>177.84272421211679</v>
      </c>
      <c r="S729" s="49">
        <v>29.139781006980417</v>
      </c>
      <c r="T729" s="19">
        <f t="shared" si="996"/>
        <v>3.1435339978448619E-3</v>
      </c>
      <c r="U729" s="28">
        <f t="shared" si="997"/>
        <v>3.0654498152607916E-3</v>
      </c>
      <c r="V729" s="30" t="b">
        <f t="shared" ref="V729:X729" si="1040">IF(AND($D729&lt;V$2,$D729&gt;W$2),V$3 )</f>
        <v>0</v>
      </c>
      <c r="W729" s="30" t="b">
        <f t="shared" si="1040"/>
        <v>0</v>
      </c>
      <c r="X729" s="30" t="b">
        <f t="shared" si="1040"/>
        <v>0</v>
      </c>
      <c r="Y729" s="30">
        <f t="shared" si="1015"/>
        <v>2.1268721667216761E-3</v>
      </c>
      <c r="Z729" s="30">
        <f t="shared" si="1016"/>
        <v>2.1268721667216761E-3</v>
      </c>
      <c r="AA729" s="30" t="b">
        <f t="shared" si="1017"/>
        <v>0</v>
      </c>
      <c r="AB729" s="30" t="b">
        <f t="shared" si="1018"/>
        <v>0</v>
      </c>
      <c r="AC729" s="30" t="b">
        <f t="shared" si="1019"/>
        <v>0</v>
      </c>
      <c r="AD729" s="30">
        <f t="shared" si="1020"/>
        <v>8.9839778564273765</v>
      </c>
      <c r="AE729" s="30">
        <f t="shared" si="1021"/>
        <v>8.9839778564273765</v>
      </c>
      <c r="AF729" s="49">
        <f t="shared" si="1022"/>
        <v>29.139781006980417</v>
      </c>
    </row>
    <row r="730" spans="1:32" ht="16.5" x14ac:dyDescent="0.3">
      <c r="A730" s="2">
        <v>42917.166666659556</v>
      </c>
      <c r="B730" s="8">
        <v>9533.2958539496522</v>
      </c>
      <c r="C730" s="8">
        <f t="shared" si="999"/>
        <v>29.260079465316046</v>
      </c>
      <c r="D730" s="8">
        <f t="shared" si="1000"/>
        <v>9504.0357744843368</v>
      </c>
      <c r="E730" s="8">
        <f t="shared" si="1001"/>
        <v>9325.0940187585311</v>
      </c>
      <c r="F730" s="9">
        <f t="shared" si="1002"/>
        <v>178.94175572580568</v>
      </c>
      <c r="G730" s="13">
        <f t="shared" si="995"/>
        <v>1.9189270946313584E-2</v>
      </c>
      <c r="H730" s="24" t="b">
        <f t="shared" si="1003"/>
        <v>0</v>
      </c>
      <c r="I730" s="24" t="b">
        <f t="shared" si="1004"/>
        <v>0</v>
      </c>
      <c r="J730" s="24" t="b">
        <f t="shared" si="1005"/>
        <v>0</v>
      </c>
      <c r="K730" s="24">
        <f t="shared" si="1006"/>
        <v>1.9472250337568883E-2</v>
      </c>
      <c r="L730" s="24">
        <f t="shared" si="1007"/>
        <v>1.9472250337568883E-2</v>
      </c>
      <c r="M730" s="24" t="b">
        <f t="shared" si="1008"/>
        <v>0</v>
      </c>
      <c r="N730" s="24" t="b">
        <f t="shared" si="1009"/>
        <v>0</v>
      </c>
      <c r="O730" s="24" t="b">
        <f t="shared" si="1010"/>
        <v>0</v>
      </c>
      <c r="P730" s="24">
        <f t="shared" si="1011"/>
        <v>-6.1232080921636793</v>
      </c>
      <c r="Q730" s="24">
        <f t="shared" si="1012"/>
        <v>-6.1232080921636793</v>
      </c>
      <c r="R730" s="48">
        <f t="shared" si="1013"/>
        <v>178.94175572580568</v>
      </c>
      <c r="S730" s="49">
        <v>29.260079465316046</v>
      </c>
      <c r="T730" s="19">
        <f t="shared" si="996"/>
        <v>3.1377784938635398E-3</v>
      </c>
      <c r="U730" s="28">
        <f t="shared" si="997"/>
        <v>3.0598596932720607E-3</v>
      </c>
      <c r="V730" s="30" t="b">
        <f t="shared" ref="V730:X730" si="1041">IF(AND($D730&lt;V$2,$D730&gt;W$2),V$3 )</f>
        <v>0</v>
      </c>
      <c r="W730" s="30" t="b">
        <f t="shared" si="1041"/>
        <v>0</v>
      </c>
      <c r="X730" s="30" t="b">
        <f t="shared" si="1041"/>
        <v>0</v>
      </c>
      <c r="Y730" s="30">
        <f t="shared" si="1015"/>
        <v>2.1268721667216761E-3</v>
      </c>
      <c r="Z730" s="30">
        <f t="shared" si="1016"/>
        <v>2.1268721667216761E-3</v>
      </c>
      <c r="AA730" s="30" t="b">
        <f t="shared" si="1017"/>
        <v>0</v>
      </c>
      <c r="AB730" s="30" t="b">
        <f t="shared" si="1018"/>
        <v>0</v>
      </c>
      <c r="AC730" s="30" t="b">
        <f t="shared" si="1019"/>
        <v>0</v>
      </c>
      <c r="AD730" s="30">
        <f t="shared" si="1020"/>
        <v>8.9839778564273765</v>
      </c>
      <c r="AE730" s="30">
        <f t="shared" si="1021"/>
        <v>8.9839778564273765</v>
      </c>
      <c r="AF730" s="49">
        <f t="shared" si="1022"/>
        <v>29.260079465316046</v>
      </c>
    </row>
    <row r="731" spans="1:32" ht="16.5" x14ac:dyDescent="0.3">
      <c r="A731" s="2">
        <v>42917.20833332622</v>
      </c>
      <c r="B731" s="8">
        <v>9595.042864040799</v>
      </c>
      <c r="C731" s="8">
        <f t="shared" si="999"/>
        <v>29.391407462457188</v>
      </c>
      <c r="D731" s="8">
        <f t="shared" si="1000"/>
        <v>9565.6514565783418</v>
      </c>
      <c r="E731" s="8">
        <f t="shared" si="1001"/>
        <v>9385.5099048660813</v>
      </c>
      <c r="F731" s="9">
        <f t="shared" si="1002"/>
        <v>180.14155171226022</v>
      </c>
      <c r="G731" s="13">
        <f t="shared" si="995"/>
        <v>1.919358175935254E-2</v>
      </c>
      <c r="H731" s="24" t="b">
        <f t="shared" si="1003"/>
        <v>0</v>
      </c>
      <c r="I731" s="24" t="b">
        <f t="shared" si="1004"/>
        <v>0</v>
      </c>
      <c r="J731" s="24" t="b">
        <f t="shared" si="1005"/>
        <v>0</v>
      </c>
      <c r="K731" s="24">
        <f t="shared" si="1006"/>
        <v>1.9472250337568883E-2</v>
      </c>
      <c r="L731" s="24">
        <f t="shared" si="1007"/>
        <v>1.9472250337568883E-2</v>
      </c>
      <c r="M731" s="24" t="b">
        <f t="shared" si="1008"/>
        <v>0</v>
      </c>
      <c r="N731" s="24" t="b">
        <f t="shared" si="1009"/>
        <v>0</v>
      </c>
      <c r="O731" s="24" t="b">
        <f t="shared" si="1010"/>
        <v>0</v>
      </c>
      <c r="P731" s="24">
        <f t="shared" si="1011"/>
        <v>-6.1232080921636793</v>
      </c>
      <c r="Q731" s="24">
        <f t="shared" si="1012"/>
        <v>-6.1232080921636793</v>
      </c>
      <c r="R731" s="48">
        <f t="shared" si="1013"/>
        <v>180.14155171226022</v>
      </c>
      <c r="S731" s="49">
        <v>29.391407462457188</v>
      </c>
      <c r="T731" s="19">
        <f t="shared" si="996"/>
        <v>3.1315727925681162E-3</v>
      </c>
      <c r="U731" s="28">
        <f t="shared" si="997"/>
        <v>3.0538322184277848E-3</v>
      </c>
      <c r="V731" s="30" t="b">
        <f t="shared" ref="V731:X731" si="1042">IF(AND($D731&lt;V$2,$D731&gt;W$2),V$3 )</f>
        <v>0</v>
      </c>
      <c r="W731" s="30" t="b">
        <f t="shared" si="1042"/>
        <v>0</v>
      </c>
      <c r="X731" s="30" t="b">
        <f t="shared" si="1042"/>
        <v>0</v>
      </c>
      <c r="Y731" s="30">
        <f t="shared" si="1015"/>
        <v>2.1268721667216761E-3</v>
      </c>
      <c r="Z731" s="30">
        <f t="shared" si="1016"/>
        <v>2.1268721667216761E-3</v>
      </c>
      <c r="AA731" s="30" t="b">
        <f t="shared" si="1017"/>
        <v>0</v>
      </c>
      <c r="AB731" s="30" t="b">
        <f t="shared" si="1018"/>
        <v>0</v>
      </c>
      <c r="AC731" s="30" t="b">
        <f t="shared" si="1019"/>
        <v>0</v>
      </c>
      <c r="AD731" s="30">
        <f t="shared" si="1020"/>
        <v>8.9839778564273765</v>
      </c>
      <c r="AE731" s="30">
        <f t="shared" si="1021"/>
        <v>8.9839778564273765</v>
      </c>
      <c r="AF731" s="49">
        <f t="shared" si="1022"/>
        <v>29.391407462457188</v>
      </c>
    </row>
    <row r="732" spans="1:32" ht="16.5" x14ac:dyDescent="0.3">
      <c r="A732" s="2">
        <v>42917.249999992884</v>
      </c>
      <c r="B732" s="8">
        <v>9945.1599430338538</v>
      </c>
      <c r="C732" s="8">
        <f t="shared" si="999"/>
        <v>30.13606173286141</v>
      </c>
      <c r="D732" s="8">
        <f t="shared" si="1000"/>
        <v>9915.0238813009928</v>
      </c>
      <c r="E732" s="8">
        <f t="shared" si="1001"/>
        <v>9728.0792622734898</v>
      </c>
      <c r="F732" s="9">
        <f t="shared" si="1002"/>
        <v>186.94461902750311</v>
      </c>
      <c r="G732" s="13">
        <f t="shared" si="995"/>
        <v>1.92170123194302E-2</v>
      </c>
      <c r="H732" s="24" t="b">
        <f t="shared" si="1003"/>
        <v>0</v>
      </c>
      <c r="I732" s="24" t="b">
        <f t="shared" si="1004"/>
        <v>0</v>
      </c>
      <c r="J732" s="24" t="b">
        <f t="shared" si="1005"/>
        <v>0</v>
      </c>
      <c r="K732" s="24">
        <f t="shared" si="1006"/>
        <v>1.9472250337568883E-2</v>
      </c>
      <c r="L732" s="24">
        <f t="shared" si="1007"/>
        <v>1.9472250337568883E-2</v>
      </c>
      <c r="M732" s="24" t="b">
        <f t="shared" si="1008"/>
        <v>0</v>
      </c>
      <c r="N732" s="24" t="b">
        <f t="shared" si="1009"/>
        <v>0</v>
      </c>
      <c r="O732" s="24" t="b">
        <f t="shared" si="1010"/>
        <v>0</v>
      </c>
      <c r="P732" s="24">
        <f t="shared" si="1011"/>
        <v>-6.1232080921636793</v>
      </c>
      <c r="Q732" s="24">
        <f t="shared" si="1012"/>
        <v>-6.1232080921636793</v>
      </c>
      <c r="R732" s="48">
        <f t="shared" si="1013"/>
        <v>186.94461902750311</v>
      </c>
      <c r="S732" s="49">
        <v>30.13606173286141</v>
      </c>
      <c r="T732" s="19">
        <f t="shared" si="996"/>
        <v>3.097842947243678E-3</v>
      </c>
      <c r="U732" s="28">
        <f t="shared" si="997"/>
        <v>3.0210694217455637E-3</v>
      </c>
      <c r="V732" s="30" t="b">
        <f t="shared" ref="V732:X732" si="1043">IF(AND($D732&lt;V$2,$D732&gt;W$2),V$3 )</f>
        <v>0</v>
      </c>
      <c r="W732" s="30" t="b">
        <f t="shared" si="1043"/>
        <v>0</v>
      </c>
      <c r="X732" s="30" t="b">
        <f t="shared" si="1043"/>
        <v>0</v>
      </c>
      <c r="Y732" s="30">
        <f t="shared" si="1015"/>
        <v>2.1268721667216761E-3</v>
      </c>
      <c r="Z732" s="30">
        <f t="shared" si="1016"/>
        <v>2.1268721667216761E-3</v>
      </c>
      <c r="AA732" s="30" t="b">
        <f t="shared" si="1017"/>
        <v>0</v>
      </c>
      <c r="AB732" s="30" t="b">
        <f t="shared" si="1018"/>
        <v>0</v>
      </c>
      <c r="AC732" s="30" t="b">
        <f t="shared" si="1019"/>
        <v>0</v>
      </c>
      <c r="AD732" s="30">
        <f t="shared" si="1020"/>
        <v>8.9839778564273765</v>
      </c>
      <c r="AE732" s="30">
        <f t="shared" si="1021"/>
        <v>8.9839778564273765</v>
      </c>
      <c r="AF732" s="49">
        <f t="shared" si="1022"/>
        <v>30.13606173286141</v>
      </c>
    </row>
    <row r="733" spans="1:32" ht="16.5" x14ac:dyDescent="0.3">
      <c r="A733" s="2">
        <v>42917.291666659548</v>
      </c>
      <c r="B733" s="8">
        <v>10718.86103407118</v>
      </c>
      <c r="C733" s="8">
        <f t="shared" si="999"/>
        <v>31.177907759300474</v>
      </c>
      <c r="D733" s="8">
        <f t="shared" si="1000"/>
        <v>10687.68312631188</v>
      </c>
      <c r="E733" s="8">
        <f t="shared" si="1001"/>
        <v>10480.985468110033</v>
      </c>
      <c r="F733" s="9">
        <f t="shared" si="1002"/>
        <v>206.69765820184682</v>
      </c>
      <c r="G733" s="13">
        <f t="shared" si="995"/>
        <v>1.9721204540427556E-2</v>
      </c>
      <c r="H733" s="24" t="b">
        <f t="shared" si="1003"/>
        <v>0</v>
      </c>
      <c r="I733" s="24" t="b">
        <f t="shared" si="1004"/>
        <v>0</v>
      </c>
      <c r="J733" s="24">
        <f t="shared" si="1005"/>
        <v>2.8413894797919583E-2</v>
      </c>
      <c r="K733" s="24" t="b">
        <f t="shared" si="1006"/>
        <v>0</v>
      </c>
      <c r="L733" s="24">
        <f t="shared" si="1007"/>
        <v>2.8413894797919583E-2</v>
      </c>
      <c r="M733" s="24" t="b">
        <f t="shared" si="1008"/>
        <v>0</v>
      </c>
      <c r="N733" s="24" t="b">
        <f t="shared" si="1009"/>
        <v>0</v>
      </c>
      <c r="O733" s="24">
        <f t="shared" si="1010"/>
        <v>-96.981045782679246</v>
      </c>
      <c r="P733" s="24" t="b">
        <f t="shared" si="1011"/>
        <v>0</v>
      </c>
      <c r="Q733" s="24">
        <f t="shared" si="1012"/>
        <v>-96.981045782679246</v>
      </c>
      <c r="R733" s="48">
        <f t="shared" si="1013"/>
        <v>206.69765820184682</v>
      </c>
      <c r="S733" s="49">
        <v>31.177907759300474</v>
      </c>
      <c r="T733" s="19">
        <f t="shared" si="996"/>
        <v>2.9747114767179027E-3</v>
      </c>
      <c r="U733" s="28">
        <f t="shared" si="997"/>
        <v>2.9002599830574758E-3</v>
      </c>
      <c r="V733" s="30" t="b">
        <f t="shared" ref="V733:X733" si="1044">IF(AND($D733&lt;V$2,$D733&gt;W$2),V$3 )</f>
        <v>0</v>
      </c>
      <c r="W733" s="30" t="b">
        <f t="shared" si="1044"/>
        <v>0</v>
      </c>
      <c r="X733" s="30">
        <f t="shared" si="1044"/>
        <v>4.7702342923554032E-4</v>
      </c>
      <c r="Y733" s="30" t="b">
        <f t="shared" si="1015"/>
        <v>0</v>
      </c>
      <c r="Z733" s="30">
        <f t="shared" si="1016"/>
        <v>4.7702342923554032E-4</v>
      </c>
      <c r="AA733" s="30" t="b">
        <f t="shared" si="1017"/>
        <v>0</v>
      </c>
      <c r="AB733" s="30" t="b">
        <f t="shared" si="1018"/>
        <v>0</v>
      </c>
      <c r="AC733" s="30">
        <f t="shared" si="1019"/>
        <v>26.064759911328629</v>
      </c>
      <c r="AD733" s="30" t="b">
        <f t="shared" si="1020"/>
        <v>0</v>
      </c>
      <c r="AE733" s="30">
        <f t="shared" si="1021"/>
        <v>26.064759911328629</v>
      </c>
      <c r="AF733" s="49">
        <f t="shared" si="1022"/>
        <v>31.177907759300474</v>
      </c>
    </row>
    <row r="734" spans="1:32" ht="16.5" x14ac:dyDescent="0.3">
      <c r="A734" s="2">
        <v>42917.333333326213</v>
      </c>
      <c r="B734" s="8">
        <v>11626.204991319444</v>
      </c>
      <c r="C734" s="8">
        <f t="shared" si="999"/>
        <v>31.610732085283185</v>
      </c>
      <c r="D734" s="8">
        <f t="shared" si="1000"/>
        <v>11594.594259234162</v>
      </c>
      <c r="E734" s="8">
        <f t="shared" si="1001"/>
        <v>11362.127723510399</v>
      </c>
      <c r="F734" s="9">
        <f t="shared" si="1002"/>
        <v>232.46653572376255</v>
      </c>
      <c r="G734" s="13">
        <f t="shared" si="995"/>
        <v>2.0459771389714724E-2</v>
      </c>
      <c r="H734" s="24" t="b">
        <f t="shared" si="1003"/>
        <v>0</v>
      </c>
      <c r="I734" s="24" t="b">
        <f t="shared" si="1004"/>
        <v>0</v>
      </c>
      <c r="J734" s="24">
        <f t="shared" si="1005"/>
        <v>2.8413894797919583E-2</v>
      </c>
      <c r="K734" s="24" t="b">
        <f t="shared" si="1006"/>
        <v>0</v>
      </c>
      <c r="L734" s="24">
        <f t="shared" si="1007"/>
        <v>2.8413894797919583E-2</v>
      </c>
      <c r="M734" s="24" t="b">
        <f t="shared" si="1008"/>
        <v>0</v>
      </c>
      <c r="N734" s="24" t="b">
        <f t="shared" si="1009"/>
        <v>0</v>
      </c>
      <c r="O734" s="24">
        <f t="shared" si="1010"/>
        <v>-96.981045782679246</v>
      </c>
      <c r="P734" s="24" t="b">
        <f t="shared" si="1011"/>
        <v>0</v>
      </c>
      <c r="Q734" s="24">
        <f t="shared" si="1012"/>
        <v>-96.981045782679246</v>
      </c>
      <c r="R734" s="48">
        <f t="shared" si="1013"/>
        <v>232.46653572376255</v>
      </c>
      <c r="S734" s="49">
        <v>31.610732085283185</v>
      </c>
      <c r="T734" s="19">
        <f t="shared" si="996"/>
        <v>2.7821137778511838E-3</v>
      </c>
      <c r="U734" s="28">
        <f t="shared" si="997"/>
        <v>2.7115484440039771E-3</v>
      </c>
      <c r="V734" s="30" t="b">
        <f t="shared" ref="V734:X734" si="1045">IF(AND($D734&lt;V$2,$D734&gt;W$2),V$3 )</f>
        <v>0</v>
      </c>
      <c r="W734" s="30" t="b">
        <f t="shared" si="1045"/>
        <v>0</v>
      </c>
      <c r="X734" s="30">
        <f t="shared" si="1045"/>
        <v>4.7702342923554032E-4</v>
      </c>
      <c r="Y734" s="30" t="b">
        <f t="shared" si="1015"/>
        <v>0</v>
      </c>
      <c r="Z734" s="30">
        <f t="shared" si="1016"/>
        <v>4.7702342923554032E-4</v>
      </c>
      <c r="AA734" s="30" t="b">
        <f t="shared" si="1017"/>
        <v>0</v>
      </c>
      <c r="AB734" s="30" t="b">
        <f t="shared" si="1018"/>
        <v>0</v>
      </c>
      <c r="AC734" s="30">
        <f t="shared" si="1019"/>
        <v>26.064759911328629</v>
      </c>
      <c r="AD734" s="30" t="b">
        <f t="shared" si="1020"/>
        <v>0</v>
      </c>
      <c r="AE734" s="30">
        <f t="shared" si="1021"/>
        <v>26.064759911328629</v>
      </c>
      <c r="AF734" s="49">
        <f t="shared" si="1022"/>
        <v>31.610732085283185</v>
      </c>
    </row>
    <row r="735" spans="1:32" ht="16.5" x14ac:dyDescent="0.3">
      <c r="A735" s="2">
        <v>42917.374999992877</v>
      </c>
      <c r="B735" s="8">
        <v>12606.47715657552</v>
      </c>
      <c r="C735" s="8">
        <f t="shared" si="999"/>
        <v>32.078344875137788</v>
      </c>
      <c r="D735" s="8">
        <f t="shared" si="1000"/>
        <v>12574.398811700383</v>
      </c>
      <c r="E735" s="8">
        <f t="shared" si="1001"/>
        <v>12314.092212500322</v>
      </c>
      <c r="F735" s="9">
        <f t="shared" si="1002"/>
        <v>260.30659920006048</v>
      </c>
      <c r="G735" s="13">
        <f t="shared" si="995"/>
        <v>2.1138919110563197E-2</v>
      </c>
      <c r="H735" s="24" t="b">
        <f t="shared" si="1003"/>
        <v>0</v>
      </c>
      <c r="I735" s="24" t="b">
        <f t="shared" si="1004"/>
        <v>0</v>
      </c>
      <c r="J735" s="24">
        <f t="shared" si="1005"/>
        <v>2.8413894797919583E-2</v>
      </c>
      <c r="K735" s="24" t="b">
        <f t="shared" si="1006"/>
        <v>0</v>
      </c>
      <c r="L735" s="24">
        <f t="shared" si="1007"/>
        <v>2.8413894797919583E-2</v>
      </c>
      <c r="M735" s="24" t="b">
        <f t="shared" si="1008"/>
        <v>0</v>
      </c>
      <c r="N735" s="24" t="b">
        <f t="shared" si="1009"/>
        <v>0</v>
      </c>
      <c r="O735" s="24">
        <f t="shared" si="1010"/>
        <v>-96.981045782679246</v>
      </c>
      <c r="P735" s="24" t="b">
        <f t="shared" si="1011"/>
        <v>0</v>
      </c>
      <c r="Q735" s="24">
        <f t="shared" si="1012"/>
        <v>-96.981045782679246</v>
      </c>
      <c r="R735" s="48">
        <f t="shared" si="1013"/>
        <v>260.30659920006048</v>
      </c>
      <c r="S735" s="49">
        <v>32.078344875137788</v>
      </c>
      <c r="T735" s="19">
        <f t="shared" si="996"/>
        <v>2.6050109355665141E-3</v>
      </c>
      <c r="U735" s="28">
        <f t="shared" si="997"/>
        <v>2.5381337979214339E-3</v>
      </c>
      <c r="V735" s="30" t="b">
        <f t="shared" ref="V735:X735" si="1046">IF(AND($D735&lt;V$2,$D735&gt;W$2),V$3 )</f>
        <v>0</v>
      </c>
      <c r="W735" s="30" t="b">
        <f t="shared" si="1046"/>
        <v>0</v>
      </c>
      <c r="X735" s="30">
        <f t="shared" si="1046"/>
        <v>4.7702342923554032E-4</v>
      </c>
      <c r="Y735" s="30" t="b">
        <f t="shared" si="1015"/>
        <v>0</v>
      </c>
      <c r="Z735" s="30">
        <f t="shared" si="1016"/>
        <v>4.7702342923554032E-4</v>
      </c>
      <c r="AA735" s="30" t="b">
        <f t="shared" si="1017"/>
        <v>0</v>
      </c>
      <c r="AB735" s="30" t="b">
        <f t="shared" si="1018"/>
        <v>0</v>
      </c>
      <c r="AC735" s="30">
        <f t="shared" si="1019"/>
        <v>26.064759911328629</v>
      </c>
      <c r="AD735" s="30" t="b">
        <f t="shared" si="1020"/>
        <v>0</v>
      </c>
      <c r="AE735" s="30">
        <f t="shared" si="1021"/>
        <v>26.064759911328629</v>
      </c>
      <c r="AF735" s="49">
        <f t="shared" si="1022"/>
        <v>32.078344875137788</v>
      </c>
    </row>
    <row r="736" spans="1:32" ht="16.5" x14ac:dyDescent="0.3">
      <c r="A736" s="2">
        <v>42917.416666659541</v>
      </c>
      <c r="B736" s="8">
        <v>13606.00032280816</v>
      </c>
      <c r="C736" s="8">
        <f t="shared" si="999"/>
        <v>32.555140843494449</v>
      </c>
      <c r="D736" s="8">
        <f t="shared" si="1000"/>
        <v>13573.445181964666</v>
      </c>
      <c r="E736" s="8">
        <f t="shared" si="1001"/>
        <v>13284.751784301672</v>
      </c>
      <c r="F736" s="9">
        <f t="shared" si="1002"/>
        <v>288.69339766299322</v>
      </c>
      <c r="G736" s="13">
        <f t="shared" si="995"/>
        <v>2.1731184921658566E-2</v>
      </c>
      <c r="H736" s="24" t="b">
        <f t="shared" si="1003"/>
        <v>0</v>
      </c>
      <c r="I736" s="24" t="b">
        <f t="shared" si="1004"/>
        <v>0</v>
      </c>
      <c r="J736" s="24">
        <f t="shared" si="1005"/>
        <v>2.8413894797919583E-2</v>
      </c>
      <c r="K736" s="24" t="b">
        <f t="shared" si="1006"/>
        <v>0</v>
      </c>
      <c r="L736" s="24">
        <f t="shared" si="1007"/>
        <v>2.8413894797919583E-2</v>
      </c>
      <c r="M736" s="24" t="b">
        <f t="shared" si="1008"/>
        <v>0</v>
      </c>
      <c r="N736" s="24" t="b">
        <f t="shared" si="1009"/>
        <v>0</v>
      </c>
      <c r="O736" s="24">
        <f t="shared" si="1010"/>
        <v>-96.981045782679246</v>
      </c>
      <c r="P736" s="24" t="b">
        <f t="shared" si="1011"/>
        <v>0</v>
      </c>
      <c r="Q736" s="24">
        <f t="shared" si="1012"/>
        <v>-96.981045782679246</v>
      </c>
      <c r="R736" s="48">
        <f t="shared" si="1013"/>
        <v>288.69339766299322</v>
      </c>
      <c r="S736" s="49">
        <v>32.555140843494449</v>
      </c>
      <c r="T736" s="19">
        <f t="shared" si="996"/>
        <v>2.4505644796438135E-3</v>
      </c>
      <c r="U736" s="28">
        <f t="shared" si="997"/>
        <v>2.386993324201944E-3</v>
      </c>
      <c r="V736" s="30" t="b">
        <f t="shared" ref="V736:X736" si="1047">IF(AND($D736&lt;V$2,$D736&gt;W$2),V$3 )</f>
        <v>0</v>
      </c>
      <c r="W736" s="30" t="b">
        <f t="shared" si="1047"/>
        <v>0</v>
      </c>
      <c r="X736" s="30">
        <f t="shared" si="1047"/>
        <v>4.7702342923554032E-4</v>
      </c>
      <c r="Y736" s="30" t="b">
        <f t="shared" si="1015"/>
        <v>0</v>
      </c>
      <c r="Z736" s="30">
        <f t="shared" si="1016"/>
        <v>4.7702342923554032E-4</v>
      </c>
      <c r="AA736" s="30" t="b">
        <f t="shared" si="1017"/>
        <v>0</v>
      </c>
      <c r="AB736" s="30" t="b">
        <f t="shared" si="1018"/>
        <v>0</v>
      </c>
      <c r="AC736" s="30">
        <f t="shared" si="1019"/>
        <v>26.064759911328629</v>
      </c>
      <c r="AD736" s="30" t="b">
        <f t="shared" si="1020"/>
        <v>0</v>
      </c>
      <c r="AE736" s="30">
        <f t="shared" si="1021"/>
        <v>26.064759911328629</v>
      </c>
      <c r="AF736" s="49">
        <f t="shared" si="1022"/>
        <v>32.555140843494449</v>
      </c>
    </row>
    <row r="737" spans="1:32" ht="16.5" x14ac:dyDescent="0.3">
      <c r="A737" s="2">
        <v>42917.458333326205</v>
      </c>
      <c r="B737" s="8">
        <v>14531.839229600695</v>
      </c>
      <c r="C737" s="8">
        <f t="shared" si="999"/>
        <v>32.996787693732301</v>
      </c>
      <c r="D737" s="8">
        <f t="shared" si="1000"/>
        <v>14498.842441906963</v>
      </c>
      <c r="E737" s="8">
        <f t="shared" si="1001"/>
        <v>14183.074411977435</v>
      </c>
      <c r="F737" s="9">
        <f t="shared" si="1002"/>
        <v>315.76802992952821</v>
      </c>
      <c r="G737" s="13">
        <f t="shared" si="995"/>
        <v>2.2263722290201474E-2</v>
      </c>
      <c r="H737" s="24" t="b">
        <f t="shared" si="1003"/>
        <v>0</v>
      </c>
      <c r="I737" s="24">
        <f t="shared" si="1004"/>
        <v>3.3608777590990367E-2</v>
      </c>
      <c r="J737" s="24" t="b">
        <f t="shared" si="1005"/>
        <v>0</v>
      </c>
      <c r="K737" s="24" t="b">
        <f t="shared" si="1006"/>
        <v>0</v>
      </c>
      <c r="L737" s="24">
        <f t="shared" si="1007"/>
        <v>3.3608777590990367E-2</v>
      </c>
      <c r="M737" s="24" t="b">
        <f t="shared" si="1008"/>
        <v>0</v>
      </c>
      <c r="N737" s="24">
        <f t="shared" si="1009"/>
        <v>-171.52034102733461</v>
      </c>
      <c r="O737" s="24" t="b">
        <f t="shared" si="1010"/>
        <v>0</v>
      </c>
      <c r="P737" s="24" t="b">
        <f t="shared" si="1011"/>
        <v>0</v>
      </c>
      <c r="Q737" s="24">
        <f t="shared" si="1012"/>
        <v>-171.52034102733461</v>
      </c>
      <c r="R737" s="48">
        <f t="shared" si="1013"/>
        <v>315.76802992952821</v>
      </c>
      <c r="S737" s="49">
        <v>32.996787693732301</v>
      </c>
      <c r="T737" s="19">
        <f t="shared" si="996"/>
        <v>2.3264904868486704E-3</v>
      </c>
      <c r="U737" s="28">
        <f t="shared" si="997"/>
        <v>2.2655104152598492E-3</v>
      </c>
      <c r="V737" s="30" t="b">
        <f t="shared" ref="V737:X737" si="1048">IF(AND($D737&lt;V$2,$D737&gt;W$2),V$3 )</f>
        <v>0</v>
      </c>
      <c r="W737" s="30" t="b">
        <f t="shared" si="1048"/>
        <v>0</v>
      </c>
      <c r="X737" s="30">
        <f t="shared" si="1048"/>
        <v>4.7702342923554032E-4</v>
      </c>
      <c r="Y737" s="30" t="b">
        <f t="shared" si="1015"/>
        <v>0</v>
      </c>
      <c r="Z737" s="30">
        <f t="shared" si="1016"/>
        <v>4.7702342923554032E-4</v>
      </c>
      <c r="AA737" s="30" t="b">
        <f t="shared" si="1017"/>
        <v>0</v>
      </c>
      <c r="AB737" s="30" t="b">
        <f t="shared" si="1018"/>
        <v>0</v>
      </c>
      <c r="AC737" s="30">
        <f t="shared" si="1019"/>
        <v>26.064759911328629</v>
      </c>
      <c r="AD737" s="30" t="b">
        <f t="shared" si="1020"/>
        <v>0</v>
      </c>
      <c r="AE737" s="30">
        <f t="shared" si="1021"/>
        <v>26.064759911328629</v>
      </c>
      <c r="AF737" s="49">
        <f t="shared" si="1022"/>
        <v>32.996787693732301</v>
      </c>
    </row>
    <row r="738" spans="1:32" ht="16.5" x14ac:dyDescent="0.3">
      <c r="A738" s="2">
        <v>42917.49999999287</v>
      </c>
      <c r="B738" s="8">
        <v>15309.000288628473</v>
      </c>
      <c r="C738" s="8">
        <f t="shared" si="999"/>
        <v>34.524475947452714</v>
      </c>
      <c r="D738" s="8">
        <f t="shared" si="1000"/>
        <v>15274.475812681019</v>
      </c>
      <c r="E738" s="8">
        <f t="shared" si="1001"/>
        <v>14932.639693300996</v>
      </c>
      <c r="F738" s="9">
        <f t="shared" si="1002"/>
        <v>341.8361193800236</v>
      </c>
      <c r="G738" s="13">
        <f t="shared" si="995"/>
        <v>2.2891874872824819E-2</v>
      </c>
      <c r="H738" s="24" t="b">
        <f t="shared" si="1003"/>
        <v>0</v>
      </c>
      <c r="I738" s="24">
        <f t="shared" si="1004"/>
        <v>3.3608777590990367E-2</v>
      </c>
      <c r="J738" s="24" t="b">
        <f t="shared" si="1005"/>
        <v>0</v>
      </c>
      <c r="K738" s="24" t="b">
        <f t="shared" si="1006"/>
        <v>0</v>
      </c>
      <c r="L738" s="24">
        <f t="shared" si="1007"/>
        <v>3.3608777590990367E-2</v>
      </c>
      <c r="M738" s="24" t="b">
        <f t="shared" si="1008"/>
        <v>0</v>
      </c>
      <c r="N738" s="24">
        <f t="shared" si="1009"/>
        <v>-171.52034102733461</v>
      </c>
      <c r="O738" s="24" t="b">
        <f t="shared" si="1010"/>
        <v>0</v>
      </c>
      <c r="P738" s="24" t="b">
        <f t="shared" si="1011"/>
        <v>0</v>
      </c>
      <c r="Q738" s="24">
        <f t="shared" si="1012"/>
        <v>-171.52034102733461</v>
      </c>
      <c r="R738" s="48">
        <f t="shared" si="1013"/>
        <v>341.8361193800236</v>
      </c>
      <c r="S738" s="49">
        <v>34.524475947452714</v>
      </c>
      <c r="T738" s="19">
        <f t="shared" si="996"/>
        <v>2.312014262484409E-3</v>
      </c>
      <c r="U738" s="28">
        <f t="shared" si="997"/>
        <v>2.2501007087472134E-3</v>
      </c>
      <c r="V738" s="30" t="b">
        <f t="shared" ref="V738:X738" si="1049">IF(AND($D738&lt;V$2,$D738&gt;W$2),V$3 )</f>
        <v>0</v>
      </c>
      <c r="W738" s="30">
        <f t="shared" si="1049"/>
        <v>2.2578403714412637E-3</v>
      </c>
      <c r="X738" s="30" t="b">
        <f t="shared" si="1049"/>
        <v>0</v>
      </c>
      <c r="Y738" s="30" t="b">
        <f t="shared" si="1015"/>
        <v>0</v>
      </c>
      <c r="Z738" s="30">
        <f t="shared" si="1016"/>
        <v>2.2578403714412637E-3</v>
      </c>
      <c r="AA738" s="30" t="b">
        <f t="shared" si="1017"/>
        <v>0</v>
      </c>
      <c r="AB738" s="30">
        <f t="shared" si="1018"/>
        <v>-4.0802950618612499E-2</v>
      </c>
      <c r="AC738" s="30" t="b">
        <f t="shared" si="1019"/>
        <v>0</v>
      </c>
      <c r="AD738" s="30" t="b">
        <f t="shared" si="1020"/>
        <v>0</v>
      </c>
      <c r="AE738" s="30">
        <f t="shared" si="1021"/>
        <v>-4.0802950618612499E-2</v>
      </c>
      <c r="AF738" s="49">
        <f t="shared" si="1022"/>
        <v>34.524475947452714</v>
      </c>
    </row>
    <row r="739" spans="1:32" ht="16.5" x14ac:dyDescent="0.3">
      <c r="A739" s="2">
        <v>42917.541666659534</v>
      </c>
      <c r="B739" s="8">
        <v>15875.661294487847</v>
      </c>
      <c r="C739" s="8">
        <f t="shared" si="999"/>
        <v>35.803906043403522</v>
      </c>
      <c r="D739" s="8">
        <f t="shared" si="1000"/>
        <v>15839.857388444443</v>
      </c>
      <c r="E739" s="8">
        <f t="shared" si="1001"/>
        <v>15479.019485430543</v>
      </c>
      <c r="F739" s="9">
        <f t="shared" si="1002"/>
        <v>360.83790301390019</v>
      </c>
      <c r="G739" s="13">
        <f t="shared" si="995"/>
        <v>2.3311418617538077E-2</v>
      </c>
      <c r="H739" s="24" t="b">
        <f t="shared" si="1003"/>
        <v>0</v>
      </c>
      <c r="I739" s="24">
        <f t="shared" si="1004"/>
        <v>3.3608777590990367E-2</v>
      </c>
      <c r="J739" s="24" t="b">
        <f t="shared" si="1005"/>
        <v>0</v>
      </c>
      <c r="K739" s="24" t="b">
        <f t="shared" si="1006"/>
        <v>0</v>
      </c>
      <c r="L739" s="24">
        <f t="shared" si="1007"/>
        <v>3.3608777590990367E-2</v>
      </c>
      <c r="M739" s="24" t="b">
        <f t="shared" si="1008"/>
        <v>0</v>
      </c>
      <c r="N739" s="24">
        <f t="shared" si="1009"/>
        <v>-171.52034102733461</v>
      </c>
      <c r="O739" s="24" t="b">
        <f t="shared" si="1010"/>
        <v>0</v>
      </c>
      <c r="P739" s="24" t="b">
        <f t="shared" si="1011"/>
        <v>0</v>
      </c>
      <c r="Q739" s="24">
        <f t="shared" si="1012"/>
        <v>-171.52034102733461</v>
      </c>
      <c r="R739" s="48">
        <f t="shared" si="1013"/>
        <v>360.83790301390019</v>
      </c>
      <c r="S739" s="49">
        <v>35.803906043403522</v>
      </c>
      <c r="T739" s="19">
        <f t="shared" si="996"/>
        <v>2.3130603380339147E-3</v>
      </c>
      <c r="U739" s="28">
        <f t="shared" si="997"/>
        <v>2.2501954152033782E-3</v>
      </c>
      <c r="V739" s="30" t="b">
        <f t="shared" ref="V739:X739" si="1050">IF(AND($D739&lt;V$2,$D739&gt;W$2),V$3 )</f>
        <v>0</v>
      </c>
      <c r="W739" s="30">
        <f t="shared" si="1050"/>
        <v>2.2578403714412637E-3</v>
      </c>
      <c r="X739" s="30" t="b">
        <f t="shared" si="1050"/>
        <v>0</v>
      </c>
      <c r="Y739" s="30" t="b">
        <f t="shared" si="1015"/>
        <v>0</v>
      </c>
      <c r="Z739" s="30">
        <f t="shared" si="1016"/>
        <v>2.2578403714412637E-3</v>
      </c>
      <c r="AA739" s="30" t="b">
        <f t="shared" si="1017"/>
        <v>0</v>
      </c>
      <c r="AB739" s="30">
        <f t="shared" si="1018"/>
        <v>-4.0802950618612499E-2</v>
      </c>
      <c r="AC739" s="30" t="b">
        <f t="shared" si="1019"/>
        <v>0</v>
      </c>
      <c r="AD739" s="30" t="b">
        <f t="shared" si="1020"/>
        <v>0</v>
      </c>
      <c r="AE739" s="30">
        <f t="shared" si="1021"/>
        <v>-4.0802950618612499E-2</v>
      </c>
      <c r="AF739" s="49">
        <f t="shared" si="1022"/>
        <v>35.803906043403522</v>
      </c>
    </row>
    <row r="740" spans="1:32" ht="16.5" x14ac:dyDescent="0.3">
      <c r="A740" s="2">
        <v>42917.583333326198</v>
      </c>
      <c r="B740" s="8">
        <v>16095.958446180555</v>
      </c>
      <c r="C740" s="8">
        <f t="shared" si="999"/>
        <v>36.301301846208837</v>
      </c>
      <c r="D740" s="8">
        <f t="shared" si="1000"/>
        <v>16059.657144334347</v>
      </c>
      <c r="E740" s="8">
        <f t="shared" si="1001"/>
        <v>15691.432040210189</v>
      </c>
      <c r="F740" s="9">
        <f t="shared" si="1002"/>
        <v>368.22510412415801</v>
      </c>
      <c r="G740" s="13">
        <f t="shared" si="995"/>
        <v>2.3466634732926872E-2</v>
      </c>
      <c r="H740" s="24" t="b">
        <f t="shared" si="1003"/>
        <v>0</v>
      </c>
      <c r="I740" s="24">
        <f t="shared" si="1004"/>
        <v>3.3608777590990367E-2</v>
      </c>
      <c r="J740" s="24" t="b">
        <f t="shared" si="1005"/>
        <v>0</v>
      </c>
      <c r="K740" s="24" t="b">
        <f t="shared" si="1006"/>
        <v>0</v>
      </c>
      <c r="L740" s="24">
        <f t="shared" si="1007"/>
        <v>3.3608777590990367E-2</v>
      </c>
      <c r="M740" s="24" t="b">
        <f t="shared" si="1008"/>
        <v>0</v>
      </c>
      <c r="N740" s="24">
        <f t="shared" si="1009"/>
        <v>-171.52034102733461</v>
      </c>
      <c r="O740" s="24" t="b">
        <f t="shared" si="1010"/>
        <v>0</v>
      </c>
      <c r="P740" s="24" t="b">
        <f t="shared" si="1011"/>
        <v>0</v>
      </c>
      <c r="Q740" s="24">
        <f t="shared" si="1012"/>
        <v>-171.52034102733461</v>
      </c>
      <c r="R740" s="48">
        <f t="shared" si="1013"/>
        <v>368.22510412415801</v>
      </c>
      <c r="S740" s="49">
        <v>36.301301846208837</v>
      </c>
      <c r="T740" s="19">
        <f t="shared" si="996"/>
        <v>2.313447348411839E-3</v>
      </c>
      <c r="U740" s="28">
        <f t="shared" si="997"/>
        <v>2.2502304335044613E-3</v>
      </c>
      <c r="V740" s="30" t="b">
        <f t="shared" ref="V740:X740" si="1051">IF(AND($D740&lt;V$2,$D740&gt;W$2),V$3 )</f>
        <v>0</v>
      </c>
      <c r="W740" s="30">
        <f t="shared" si="1051"/>
        <v>2.2578403714412637E-3</v>
      </c>
      <c r="X740" s="30" t="b">
        <f t="shared" si="1051"/>
        <v>0</v>
      </c>
      <c r="Y740" s="30" t="b">
        <f t="shared" si="1015"/>
        <v>0</v>
      </c>
      <c r="Z740" s="30">
        <f t="shared" si="1016"/>
        <v>2.2578403714412637E-3</v>
      </c>
      <c r="AA740" s="30" t="b">
        <f t="shared" si="1017"/>
        <v>0</v>
      </c>
      <c r="AB740" s="30">
        <f t="shared" si="1018"/>
        <v>-4.0802950618612499E-2</v>
      </c>
      <c r="AC740" s="30" t="b">
        <f t="shared" si="1019"/>
        <v>0</v>
      </c>
      <c r="AD740" s="30" t="b">
        <f t="shared" si="1020"/>
        <v>0</v>
      </c>
      <c r="AE740" s="30">
        <f t="shared" si="1021"/>
        <v>-4.0802950618612499E-2</v>
      </c>
      <c r="AF740" s="49">
        <f t="shared" si="1022"/>
        <v>36.301301846208837</v>
      </c>
    </row>
    <row r="741" spans="1:32" ht="16.5" x14ac:dyDescent="0.3">
      <c r="A741" s="2">
        <v>42917.624999992862</v>
      </c>
      <c r="B741" s="8">
        <v>15951.581599392361</v>
      </c>
      <c r="C741" s="8">
        <f t="shared" si="999"/>
        <v>35.975321972829065</v>
      </c>
      <c r="D741" s="8">
        <f t="shared" si="1000"/>
        <v>15915.606277419532</v>
      </c>
      <c r="E741" s="8">
        <f t="shared" si="1001"/>
        <v>15552.222546843304</v>
      </c>
      <c r="F741" s="9">
        <f t="shared" si="1002"/>
        <v>363.38373057622863</v>
      </c>
      <c r="G741" s="13">
        <f t="shared" si="995"/>
        <v>2.3365389061384415E-2</v>
      </c>
      <c r="H741" s="24" t="b">
        <f t="shared" si="1003"/>
        <v>0</v>
      </c>
      <c r="I741" s="24">
        <f t="shared" si="1004"/>
        <v>3.3608777590990367E-2</v>
      </c>
      <c r="J741" s="24" t="b">
        <f t="shared" si="1005"/>
        <v>0</v>
      </c>
      <c r="K741" s="24" t="b">
        <f t="shared" si="1006"/>
        <v>0</v>
      </c>
      <c r="L741" s="24">
        <f t="shared" si="1007"/>
        <v>3.3608777590990367E-2</v>
      </c>
      <c r="M741" s="24" t="b">
        <f t="shared" si="1008"/>
        <v>0</v>
      </c>
      <c r="N741" s="24">
        <f t="shared" si="1009"/>
        <v>-171.52034102733461</v>
      </c>
      <c r="O741" s="24" t="b">
        <f t="shared" si="1010"/>
        <v>0</v>
      </c>
      <c r="P741" s="24" t="b">
        <f t="shared" si="1011"/>
        <v>0</v>
      </c>
      <c r="Q741" s="24">
        <f t="shared" si="1012"/>
        <v>-171.52034102733461</v>
      </c>
      <c r="R741" s="48">
        <f t="shared" si="1013"/>
        <v>363.38373057622863</v>
      </c>
      <c r="S741" s="49">
        <v>35.975321972829065</v>
      </c>
      <c r="T741" s="19">
        <f t="shared" si="996"/>
        <v>2.3131949060316861E-3</v>
      </c>
      <c r="U741" s="28">
        <f t="shared" si="997"/>
        <v>2.2502075926780878E-3</v>
      </c>
      <c r="V741" s="30" t="b">
        <f t="shared" ref="V741:X741" si="1052">IF(AND($D741&lt;V$2,$D741&gt;W$2),V$3 )</f>
        <v>0</v>
      </c>
      <c r="W741" s="30">
        <f t="shared" si="1052"/>
        <v>2.2578403714412637E-3</v>
      </c>
      <c r="X741" s="30" t="b">
        <f t="shared" si="1052"/>
        <v>0</v>
      </c>
      <c r="Y741" s="30" t="b">
        <f t="shared" si="1015"/>
        <v>0</v>
      </c>
      <c r="Z741" s="30">
        <f t="shared" si="1016"/>
        <v>2.2578403714412637E-3</v>
      </c>
      <c r="AA741" s="30" t="b">
        <f t="shared" si="1017"/>
        <v>0</v>
      </c>
      <c r="AB741" s="30">
        <f t="shared" si="1018"/>
        <v>-4.0802950618612499E-2</v>
      </c>
      <c r="AC741" s="30" t="b">
        <f t="shared" si="1019"/>
        <v>0</v>
      </c>
      <c r="AD741" s="30" t="b">
        <f t="shared" si="1020"/>
        <v>0</v>
      </c>
      <c r="AE741" s="30">
        <f t="shared" si="1021"/>
        <v>-4.0802950618612499E-2</v>
      </c>
      <c r="AF741" s="49">
        <f t="shared" si="1022"/>
        <v>35.975321972829065</v>
      </c>
    </row>
    <row r="742" spans="1:32" ht="16.5" x14ac:dyDescent="0.3">
      <c r="A742" s="2">
        <v>42917.666666659527</v>
      </c>
      <c r="B742" s="8">
        <v>15559.808142361111</v>
      </c>
      <c r="C742" s="8">
        <f t="shared" si="999"/>
        <v>35.090760045084799</v>
      </c>
      <c r="D742" s="8">
        <f t="shared" si="1000"/>
        <v>15524.717382316026</v>
      </c>
      <c r="E742" s="8">
        <f t="shared" si="1001"/>
        <v>15174.47094967812</v>
      </c>
      <c r="F742" s="9">
        <f t="shared" si="1002"/>
        <v>350.24643263790693</v>
      </c>
      <c r="G742" s="13">
        <f t="shared" si="995"/>
        <v>2.308129448462494E-2</v>
      </c>
      <c r="H742" s="24" t="b">
        <f t="shared" si="1003"/>
        <v>0</v>
      </c>
      <c r="I742" s="24">
        <f t="shared" si="1004"/>
        <v>3.3608777590990367E-2</v>
      </c>
      <c r="J742" s="24" t="b">
        <f t="shared" si="1005"/>
        <v>0</v>
      </c>
      <c r="K742" s="24" t="b">
        <f t="shared" si="1006"/>
        <v>0</v>
      </c>
      <c r="L742" s="24">
        <f t="shared" si="1007"/>
        <v>3.3608777590990367E-2</v>
      </c>
      <c r="M742" s="24" t="b">
        <f t="shared" si="1008"/>
        <v>0</v>
      </c>
      <c r="N742" s="24">
        <f t="shared" si="1009"/>
        <v>-171.52034102733461</v>
      </c>
      <c r="O742" s="24" t="b">
        <f t="shared" si="1010"/>
        <v>0</v>
      </c>
      <c r="P742" s="24" t="b">
        <f t="shared" si="1011"/>
        <v>0</v>
      </c>
      <c r="Q742" s="24">
        <f t="shared" si="1012"/>
        <v>-171.52034102733461</v>
      </c>
      <c r="R742" s="48">
        <f t="shared" si="1013"/>
        <v>350.24643263790693</v>
      </c>
      <c r="S742" s="49">
        <v>35.090760045084799</v>
      </c>
      <c r="T742" s="19">
        <f t="shared" si="996"/>
        <v>2.3124865546517879E-3</v>
      </c>
      <c r="U742" s="28">
        <f t="shared" si="997"/>
        <v>2.2501434773437687E-3</v>
      </c>
      <c r="V742" s="30" t="b">
        <f t="shared" ref="V742:X742" si="1053">IF(AND($D742&lt;V$2,$D742&gt;W$2),V$3 )</f>
        <v>0</v>
      </c>
      <c r="W742" s="30">
        <f t="shared" si="1053"/>
        <v>2.2578403714412637E-3</v>
      </c>
      <c r="X742" s="30" t="b">
        <f t="shared" si="1053"/>
        <v>0</v>
      </c>
      <c r="Y742" s="30" t="b">
        <f t="shared" si="1015"/>
        <v>0</v>
      </c>
      <c r="Z742" s="30">
        <f t="shared" si="1016"/>
        <v>2.2578403714412637E-3</v>
      </c>
      <c r="AA742" s="30" t="b">
        <f t="shared" si="1017"/>
        <v>0</v>
      </c>
      <c r="AB742" s="30">
        <f t="shared" si="1018"/>
        <v>-4.0802950618612499E-2</v>
      </c>
      <c r="AC742" s="30" t="b">
        <f t="shared" si="1019"/>
        <v>0</v>
      </c>
      <c r="AD742" s="30" t="b">
        <f t="shared" si="1020"/>
        <v>0</v>
      </c>
      <c r="AE742" s="30">
        <f t="shared" si="1021"/>
        <v>-4.0802950618612499E-2</v>
      </c>
      <c r="AF742" s="49">
        <f t="shared" si="1022"/>
        <v>35.090760045084799</v>
      </c>
    </row>
    <row r="743" spans="1:32" ht="16.5" x14ac:dyDescent="0.3">
      <c r="A743" s="2">
        <v>42917.708333326191</v>
      </c>
      <c r="B743" s="8">
        <v>14845.197248263888</v>
      </c>
      <c r="C743" s="8">
        <f t="shared" si="999"/>
        <v>33.47728271852035</v>
      </c>
      <c r="D743" s="8">
        <f t="shared" si="1000"/>
        <v>14811.719965545368</v>
      </c>
      <c r="E743" s="8">
        <f t="shared" si="1001"/>
        <v>14485.436504510657</v>
      </c>
      <c r="F743" s="9">
        <f t="shared" si="1002"/>
        <v>326.28346103471114</v>
      </c>
      <c r="G743" s="13">
        <f t="shared" si="995"/>
        <v>2.2524931225449015E-2</v>
      </c>
      <c r="H743" s="24" t="b">
        <f t="shared" si="1003"/>
        <v>0</v>
      </c>
      <c r="I743" s="24">
        <f t="shared" si="1004"/>
        <v>3.3608777590990367E-2</v>
      </c>
      <c r="J743" s="24" t="b">
        <f t="shared" si="1005"/>
        <v>0</v>
      </c>
      <c r="K743" s="24" t="b">
        <f t="shared" si="1006"/>
        <v>0</v>
      </c>
      <c r="L743" s="24">
        <f t="shared" si="1007"/>
        <v>3.3608777590990367E-2</v>
      </c>
      <c r="M743" s="24" t="b">
        <f t="shared" si="1008"/>
        <v>0</v>
      </c>
      <c r="N743" s="24">
        <f t="shared" si="1009"/>
        <v>-171.52034102733461</v>
      </c>
      <c r="O743" s="24" t="b">
        <f t="shared" si="1010"/>
        <v>0</v>
      </c>
      <c r="P743" s="24" t="b">
        <f t="shared" si="1011"/>
        <v>0</v>
      </c>
      <c r="Q743" s="24">
        <f t="shared" si="1012"/>
        <v>-171.52034102733461</v>
      </c>
      <c r="R743" s="48">
        <f t="shared" si="1013"/>
        <v>326.28346103471114</v>
      </c>
      <c r="S743" s="49">
        <v>33.47728271852035</v>
      </c>
      <c r="T743" s="19">
        <f t="shared" si="996"/>
        <v>2.3110993381591071E-3</v>
      </c>
      <c r="U743" s="28">
        <f t="shared" si="997"/>
        <v>2.2500178123265871E-3</v>
      </c>
      <c r="V743" s="30" t="b">
        <f t="shared" ref="V743:X743" si="1054">IF(AND($D743&lt;V$2,$D743&gt;W$2),V$3 )</f>
        <v>0</v>
      </c>
      <c r="W743" s="30">
        <f t="shared" si="1054"/>
        <v>2.2578403714412637E-3</v>
      </c>
      <c r="X743" s="30" t="b">
        <f t="shared" si="1054"/>
        <v>0</v>
      </c>
      <c r="Y743" s="30" t="b">
        <f t="shared" si="1015"/>
        <v>0</v>
      </c>
      <c r="Z743" s="30">
        <f t="shared" si="1016"/>
        <v>2.2578403714412637E-3</v>
      </c>
      <c r="AA743" s="30" t="b">
        <f t="shared" si="1017"/>
        <v>0</v>
      </c>
      <c r="AB743" s="30">
        <f t="shared" si="1018"/>
        <v>-4.0802950618612499E-2</v>
      </c>
      <c r="AC743" s="30" t="b">
        <f t="shared" si="1019"/>
        <v>0</v>
      </c>
      <c r="AD743" s="30" t="b">
        <f t="shared" si="1020"/>
        <v>0</v>
      </c>
      <c r="AE743" s="30">
        <f t="shared" si="1021"/>
        <v>-4.0802950618612499E-2</v>
      </c>
      <c r="AF743" s="49">
        <f t="shared" si="1022"/>
        <v>33.47728271852035</v>
      </c>
    </row>
    <row r="744" spans="1:32" ht="16.5" x14ac:dyDescent="0.3">
      <c r="A744" s="2">
        <v>42917.749999992855</v>
      </c>
      <c r="B744" s="8">
        <v>14071.509348958334</v>
      </c>
      <c r="C744" s="8">
        <f t="shared" si="999"/>
        <v>32.7771995554887</v>
      </c>
      <c r="D744" s="8">
        <f t="shared" si="1000"/>
        <v>14038.732149402846</v>
      </c>
      <c r="E744" s="8">
        <f t="shared" si="1001"/>
        <v>13736.818136796221</v>
      </c>
      <c r="F744" s="9">
        <f t="shared" si="1002"/>
        <v>301.91401260662468</v>
      </c>
      <c r="G744" s="13">
        <f t="shared" si="995"/>
        <v>2.19784530595117E-2</v>
      </c>
      <c r="H744" s="24" t="b">
        <f t="shared" si="1003"/>
        <v>0</v>
      </c>
      <c r="I744" s="24" t="b">
        <f t="shared" si="1004"/>
        <v>0</v>
      </c>
      <c r="J744" s="24">
        <f t="shared" si="1005"/>
        <v>2.8413894797919583E-2</v>
      </c>
      <c r="K744" s="24" t="b">
        <f t="shared" si="1006"/>
        <v>0</v>
      </c>
      <c r="L744" s="24">
        <f t="shared" si="1007"/>
        <v>2.8413894797919583E-2</v>
      </c>
      <c r="M744" s="24" t="b">
        <f t="shared" si="1008"/>
        <v>0</v>
      </c>
      <c r="N744" s="24" t="b">
        <f t="shared" si="1009"/>
        <v>0</v>
      </c>
      <c r="O744" s="24">
        <f t="shared" si="1010"/>
        <v>-96.981045782679246</v>
      </c>
      <c r="P744" s="24" t="b">
        <f t="shared" si="1011"/>
        <v>0</v>
      </c>
      <c r="Q744" s="24">
        <f t="shared" si="1012"/>
        <v>-96.981045782679246</v>
      </c>
      <c r="R744" s="48">
        <f t="shared" si="1013"/>
        <v>301.91401260662468</v>
      </c>
      <c r="S744" s="49">
        <v>32.7771995554887</v>
      </c>
      <c r="T744" s="19">
        <f t="shared" si="996"/>
        <v>2.3860838244403799E-3</v>
      </c>
      <c r="U744" s="28">
        <f t="shared" si="997"/>
        <v>2.3239175865256687E-3</v>
      </c>
      <c r="V744" s="30" t="b">
        <f t="shared" ref="V744:X744" si="1055">IF(AND($D744&lt;V$2,$D744&gt;W$2),V$3 )</f>
        <v>0</v>
      </c>
      <c r="W744" s="30" t="b">
        <f t="shared" si="1055"/>
        <v>0</v>
      </c>
      <c r="X744" s="30">
        <f t="shared" si="1055"/>
        <v>4.7702342923554032E-4</v>
      </c>
      <c r="Y744" s="30" t="b">
        <f t="shared" si="1015"/>
        <v>0</v>
      </c>
      <c r="Z744" s="30">
        <f t="shared" si="1016"/>
        <v>4.7702342923554032E-4</v>
      </c>
      <c r="AA744" s="30" t="b">
        <f t="shared" si="1017"/>
        <v>0</v>
      </c>
      <c r="AB744" s="30" t="b">
        <f t="shared" si="1018"/>
        <v>0</v>
      </c>
      <c r="AC744" s="30">
        <f t="shared" si="1019"/>
        <v>26.064759911328629</v>
      </c>
      <c r="AD744" s="30" t="b">
        <f t="shared" si="1020"/>
        <v>0</v>
      </c>
      <c r="AE744" s="30">
        <f t="shared" si="1021"/>
        <v>26.064759911328629</v>
      </c>
      <c r="AF744" s="49">
        <f t="shared" si="1022"/>
        <v>32.7771995554887</v>
      </c>
    </row>
    <row r="745" spans="1:32" ht="16.5" x14ac:dyDescent="0.3">
      <c r="A745" s="2">
        <v>42917.791666659519</v>
      </c>
      <c r="B745" s="8">
        <v>13481.414683521412</v>
      </c>
      <c r="C745" s="8">
        <f t="shared" si="999"/>
        <v>32.495710574608381</v>
      </c>
      <c r="D745" s="8">
        <f t="shared" si="1000"/>
        <v>13448.918972946803</v>
      </c>
      <c r="E745" s="8">
        <f t="shared" si="1001"/>
        <v>13163.763849886427</v>
      </c>
      <c r="F745" s="9">
        <f t="shared" si="1002"/>
        <v>285.1551230603759</v>
      </c>
      <c r="G745" s="13">
        <f t="shared" si="995"/>
        <v>2.1662126904748152E-2</v>
      </c>
      <c r="H745" s="24" t="b">
        <f t="shared" si="1003"/>
        <v>0</v>
      </c>
      <c r="I745" s="24" t="b">
        <f t="shared" si="1004"/>
        <v>0</v>
      </c>
      <c r="J745" s="24">
        <f t="shared" si="1005"/>
        <v>2.8413894797919583E-2</v>
      </c>
      <c r="K745" s="24" t="b">
        <f t="shared" si="1006"/>
        <v>0</v>
      </c>
      <c r="L745" s="24">
        <f t="shared" si="1007"/>
        <v>2.8413894797919583E-2</v>
      </c>
      <c r="M745" s="24" t="b">
        <f t="shared" si="1008"/>
        <v>0</v>
      </c>
      <c r="N745" s="24" t="b">
        <f t="shared" si="1009"/>
        <v>0</v>
      </c>
      <c r="O745" s="24">
        <f t="shared" si="1010"/>
        <v>-96.981045782679246</v>
      </c>
      <c r="P745" s="24" t="b">
        <f t="shared" si="1011"/>
        <v>0</v>
      </c>
      <c r="Q745" s="24">
        <f t="shared" si="1012"/>
        <v>-96.981045782679246</v>
      </c>
      <c r="R745" s="48">
        <f t="shared" si="1013"/>
        <v>285.1551230603759</v>
      </c>
      <c r="S745" s="49">
        <v>32.495710574608381</v>
      </c>
      <c r="T745" s="19">
        <f t="shared" si="996"/>
        <v>2.4685728903355211E-3</v>
      </c>
      <c r="U745" s="28">
        <f t="shared" si="997"/>
        <v>2.4046119610801296E-3</v>
      </c>
      <c r="V745" s="30" t="b">
        <f t="shared" ref="V745:X745" si="1056">IF(AND($D745&lt;V$2,$D745&gt;W$2),V$3 )</f>
        <v>0</v>
      </c>
      <c r="W745" s="30" t="b">
        <f t="shared" si="1056"/>
        <v>0</v>
      </c>
      <c r="X745" s="30">
        <f t="shared" si="1056"/>
        <v>4.7702342923554032E-4</v>
      </c>
      <c r="Y745" s="30" t="b">
        <f t="shared" si="1015"/>
        <v>0</v>
      </c>
      <c r="Z745" s="30">
        <f t="shared" si="1016"/>
        <v>4.7702342923554032E-4</v>
      </c>
      <c r="AA745" s="30" t="b">
        <f t="shared" si="1017"/>
        <v>0</v>
      </c>
      <c r="AB745" s="30" t="b">
        <f t="shared" si="1018"/>
        <v>0</v>
      </c>
      <c r="AC745" s="30">
        <f t="shared" si="1019"/>
        <v>26.064759911328629</v>
      </c>
      <c r="AD745" s="30" t="b">
        <f t="shared" si="1020"/>
        <v>0</v>
      </c>
      <c r="AE745" s="30">
        <f t="shared" si="1021"/>
        <v>26.064759911328629</v>
      </c>
      <c r="AF745" s="49">
        <f t="shared" si="1022"/>
        <v>32.495710574608381</v>
      </c>
    </row>
    <row r="746" spans="1:32" ht="16.5" x14ac:dyDescent="0.3">
      <c r="A746" s="2">
        <v>42917.833333326183</v>
      </c>
      <c r="B746" s="8">
        <v>13066.13210684317</v>
      </c>
      <c r="C746" s="8">
        <f t="shared" si="999"/>
        <v>32.297611055779555</v>
      </c>
      <c r="D746" s="8">
        <f t="shared" si="1000"/>
        <v>13033.834495787391</v>
      </c>
      <c r="E746" s="8">
        <f t="shared" si="1001"/>
        <v>12760.473539393271</v>
      </c>
      <c r="F746" s="9">
        <f t="shared" si="1002"/>
        <v>273.36095639411889</v>
      </c>
      <c r="G746" s="13">
        <f t="shared" si="995"/>
        <v>2.1422477430027766E-2</v>
      </c>
      <c r="H746" s="24" t="b">
        <f t="shared" si="1003"/>
        <v>0</v>
      </c>
      <c r="I746" s="24" t="b">
        <f t="shared" si="1004"/>
        <v>0</v>
      </c>
      <c r="J746" s="24">
        <f t="shared" si="1005"/>
        <v>2.8413894797919583E-2</v>
      </c>
      <c r="K746" s="24" t="b">
        <f t="shared" si="1006"/>
        <v>0</v>
      </c>
      <c r="L746" s="24">
        <f t="shared" si="1007"/>
        <v>2.8413894797919583E-2</v>
      </c>
      <c r="M746" s="24" t="b">
        <f t="shared" si="1008"/>
        <v>0</v>
      </c>
      <c r="N746" s="24" t="b">
        <f t="shared" si="1009"/>
        <v>0</v>
      </c>
      <c r="O746" s="24">
        <f t="shared" si="1010"/>
        <v>-96.981045782679246</v>
      </c>
      <c r="P746" s="24" t="b">
        <f t="shared" si="1011"/>
        <v>0</v>
      </c>
      <c r="Q746" s="24">
        <f t="shared" si="1012"/>
        <v>-96.981045782679246</v>
      </c>
      <c r="R746" s="48">
        <f t="shared" si="1013"/>
        <v>273.36095639411889</v>
      </c>
      <c r="S746" s="49">
        <v>32.297611055779555</v>
      </c>
      <c r="T746" s="19">
        <f t="shared" si="996"/>
        <v>2.5310668100264892E-3</v>
      </c>
      <c r="U746" s="28">
        <f t="shared" si="997"/>
        <v>2.4657620609014686E-3</v>
      </c>
      <c r="V746" s="30" t="b">
        <f t="shared" ref="V746:X746" si="1057">IF(AND($D746&lt;V$2,$D746&gt;W$2),V$3 )</f>
        <v>0</v>
      </c>
      <c r="W746" s="30" t="b">
        <f t="shared" si="1057"/>
        <v>0</v>
      </c>
      <c r="X746" s="30">
        <f t="shared" si="1057"/>
        <v>4.7702342923554032E-4</v>
      </c>
      <c r="Y746" s="30" t="b">
        <f t="shared" si="1015"/>
        <v>0</v>
      </c>
      <c r="Z746" s="30">
        <f t="shared" si="1016"/>
        <v>4.7702342923554032E-4</v>
      </c>
      <c r="AA746" s="30" t="b">
        <f t="shared" si="1017"/>
        <v>0</v>
      </c>
      <c r="AB746" s="30" t="b">
        <f t="shared" si="1018"/>
        <v>0</v>
      </c>
      <c r="AC746" s="30">
        <f t="shared" si="1019"/>
        <v>26.064759911328629</v>
      </c>
      <c r="AD746" s="30" t="b">
        <f t="shared" si="1020"/>
        <v>0</v>
      </c>
      <c r="AE746" s="30">
        <f t="shared" si="1021"/>
        <v>26.064759911328629</v>
      </c>
      <c r="AF746" s="49">
        <f t="shared" si="1022"/>
        <v>32.297611055779555</v>
      </c>
    </row>
    <row r="747" spans="1:32" ht="16.5" x14ac:dyDescent="0.3">
      <c r="A747" s="2">
        <v>42917.874999992848</v>
      </c>
      <c r="B747" s="8">
        <v>12242.731798502604</v>
      </c>
      <c r="C747" s="8">
        <f t="shared" si="999"/>
        <v>31.904829817061334</v>
      </c>
      <c r="D747" s="8">
        <f t="shared" si="1000"/>
        <v>12210.826968685542</v>
      </c>
      <c r="E747" s="8">
        <f t="shared" si="1001"/>
        <v>11960.850861584391</v>
      </c>
      <c r="F747" s="9">
        <f t="shared" si="1002"/>
        <v>249.976107101151</v>
      </c>
      <c r="G747" s="13">
        <f t="shared" si="995"/>
        <v>2.0899525459682721E-2</v>
      </c>
      <c r="H747" s="24" t="b">
        <f t="shared" si="1003"/>
        <v>0</v>
      </c>
      <c r="I747" s="24" t="b">
        <f t="shared" si="1004"/>
        <v>0</v>
      </c>
      <c r="J747" s="24">
        <f t="shared" si="1005"/>
        <v>2.8413894797919583E-2</v>
      </c>
      <c r="K747" s="24" t="b">
        <f t="shared" si="1006"/>
        <v>0</v>
      </c>
      <c r="L747" s="24">
        <f t="shared" si="1007"/>
        <v>2.8413894797919583E-2</v>
      </c>
      <c r="M747" s="24" t="b">
        <f t="shared" si="1008"/>
        <v>0</v>
      </c>
      <c r="N747" s="24" t="b">
        <f t="shared" si="1009"/>
        <v>0</v>
      </c>
      <c r="O747" s="24">
        <f t="shared" si="1010"/>
        <v>-96.981045782679246</v>
      </c>
      <c r="P747" s="24" t="b">
        <f t="shared" si="1011"/>
        <v>0</v>
      </c>
      <c r="Q747" s="24">
        <f t="shared" si="1012"/>
        <v>-96.981045782679246</v>
      </c>
      <c r="R747" s="48">
        <f t="shared" si="1013"/>
        <v>249.976107101151</v>
      </c>
      <c r="S747" s="49">
        <v>31.904829817061334</v>
      </c>
      <c r="T747" s="19">
        <f t="shared" si="996"/>
        <v>2.6674381435130667E-3</v>
      </c>
      <c r="U747" s="28">
        <f t="shared" si="997"/>
        <v>2.5992484163198351E-3</v>
      </c>
      <c r="V747" s="30" t="b">
        <f t="shared" ref="V747:X747" si="1058">IF(AND($D747&lt;V$2,$D747&gt;W$2),V$3 )</f>
        <v>0</v>
      </c>
      <c r="W747" s="30" t="b">
        <f t="shared" si="1058"/>
        <v>0</v>
      </c>
      <c r="X747" s="30">
        <f t="shared" si="1058"/>
        <v>4.7702342923554032E-4</v>
      </c>
      <c r="Y747" s="30" t="b">
        <f t="shared" si="1015"/>
        <v>0</v>
      </c>
      <c r="Z747" s="30">
        <f t="shared" si="1016"/>
        <v>4.7702342923554032E-4</v>
      </c>
      <c r="AA747" s="30" t="b">
        <f t="shared" si="1017"/>
        <v>0</v>
      </c>
      <c r="AB747" s="30" t="b">
        <f t="shared" si="1018"/>
        <v>0</v>
      </c>
      <c r="AC747" s="30">
        <f t="shared" si="1019"/>
        <v>26.064759911328629</v>
      </c>
      <c r="AD747" s="30" t="b">
        <f t="shared" si="1020"/>
        <v>0</v>
      </c>
      <c r="AE747" s="30">
        <f t="shared" si="1021"/>
        <v>26.064759911328629</v>
      </c>
      <c r="AF747" s="49">
        <f t="shared" si="1022"/>
        <v>31.904829817061334</v>
      </c>
    </row>
    <row r="748" spans="1:32" ht="16.5" x14ac:dyDescent="0.3">
      <c r="A748" s="2">
        <v>42917.916666659512</v>
      </c>
      <c r="B748" s="8">
        <v>11275.236812608508</v>
      </c>
      <c r="C748" s="8">
        <f t="shared" si="999"/>
        <v>31.443312041121942</v>
      </c>
      <c r="D748" s="8">
        <f t="shared" si="1000"/>
        <v>11243.793500567386</v>
      </c>
      <c r="E748" s="8">
        <f t="shared" si="1001"/>
        <v>11021.294580695412</v>
      </c>
      <c r="F748" s="9">
        <f t="shared" si="1002"/>
        <v>222.49891987197441</v>
      </c>
      <c r="G748" s="13">
        <f t="shared" si="995"/>
        <v>2.0188092990609037E-2</v>
      </c>
      <c r="H748" s="24" t="b">
        <f t="shared" si="1003"/>
        <v>0</v>
      </c>
      <c r="I748" s="24" t="b">
        <f t="shared" si="1004"/>
        <v>0</v>
      </c>
      <c r="J748" s="24">
        <f t="shared" si="1005"/>
        <v>2.8413894797919583E-2</v>
      </c>
      <c r="K748" s="24" t="b">
        <f t="shared" si="1006"/>
        <v>0</v>
      </c>
      <c r="L748" s="24">
        <f t="shared" si="1007"/>
        <v>2.8413894797919583E-2</v>
      </c>
      <c r="M748" s="24" t="b">
        <f t="shared" si="1008"/>
        <v>0</v>
      </c>
      <c r="N748" s="24" t="b">
        <f t="shared" si="1009"/>
        <v>0</v>
      </c>
      <c r="O748" s="24">
        <f t="shared" si="1010"/>
        <v>-96.981045782679246</v>
      </c>
      <c r="P748" s="24" t="b">
        <f t="shared" si="1011"/>
        <v>0</v>
      </c>
      <c r="Q748" s="24">
        <f t="shared" si="1012"/>
        <v>-96.981045782679246</v>
      </c>
      <c r="R748" s="48">
        <f t="shared" si="1013"/>
        <v>222.49891987197441</v>
      </c>
      <c r="S748" s="49">
        <v>31.443312041121942</v>
      </c>
      <c r="T748" s="19">
        <f t="shared" si="996"/>
        <v>2.8529599504759774E-3</v>
      </c>
      <c r="U748" s="28">
        <f t="shared" si="997"/>
        <v>2.7809499954431854E-3</v>
      </c>
      <c r="V748" s="30" t="b">
        <f t="shared" ref="V748:X748" si="1059">IF(AND($D748&lt;V$2,$D748&gt;W$2),V$3 )</f>
        <v>0</v>
      </c>
      <c r="W748" s="30" t="b">
        <f t="shared" si="1059"/>
        <v>0</v>
      </c>
      <c r="X748" s="30">
        <f t="shared" si="1059"/>
        <v>4.7702342923554032E-4</v>
      </c>
      <c r="Y748" s="30" t="b">
        <f t="shared" si="1015"/>
        <v>0</v>
      </c>
      <c r="Z748" s="30">
        <f t="shared" si="1016"/>
        <v>4.7702342923554032E-4</v>
      </c>
      <c r="AA748" s="30" t="b">
        <f t="shared" si="1017"/>
        <v>0</v>
      </c>
      <c r="AB748" s="30" t="b">
        <f t="shared" si="1018"/>
        <v>0</v>
      </c>
      <c r="AC748" s="30">
        <f t="shared" si="1019"/>
        <v>26.064759911328629</v>
      </c>
      <c r="AD748" s="30" t="b">
        <f t="shared" si="1020"/>
        <v>0</v>
      </c>
      <c r="AE748" s="30">
        <f t="shared" si="1021"/>
        <v>26.064759911328629</v>
      </c>
      <c r="AF748" s="49">
        <f t="shared" si="1022"/>
        <v>31.443312041121942</v>
      </c>
    </row>
    <row r="749" spans="1:32" ht="16.5" x14ac:dyDescent="0.3">
      <c r="A749" s="2">
        <v>42917.958333326176</v>
      </c>
      <c r="B749" s="8">
        <v>10426.914935980903</v>
      </c>
      <c r="C749" s="8">
        <f t="shared" si="999"/>
        <v>31.038642630437515</v>
      </c>
      <c r="D749" s="8">
        <f t="shared" si="1000"/>
        <v>10395.876293350466</v>
      </c>
      <c r="E749" s="8">
        <f t="shared" si="1001"/>
        <v>10197.470003801698</v>
      </c>
      <c r="F749" s="9">
        <f t="shared" si="1002"/>
        <v>198.40628954876706</v>
      </c>
      <c r="G749" s="13">
        <f t="shared" si="995"/>
        <v>1.9456422963225153E-2</v>
      </c>
      <c r="H749" s="24" t="b">
        <f t="shared" si="1003"/>
        <v>0</v>
      </c>
      <c r="I749" s="24" t="b">
        <f t="shared" si="1004"/>
        <v>0</v>
      </c>
      <c r="J749" s="24">
        <f t="shared" si="1005"/>
        <v>2.8413894797919583E-2</v>
      </c>
      <c r="K749" s="24" t="b">
        <f t="shared" si="1006"/>
        <v>0</v>
      </c>
      <c r="L749" s="24">
        <f t="shared" si="1007"/>
        <v>2.8413894797919583E-2</v>
      </c>
      <c r="M749" s="24" t="b">
        <f t="shared" si="1008"/>
        <v>0</v>
      </c>
      <c r="N749" s="24" t="b">
        <f t="shared" si="1009"/>
        <v>0</v>
      </c>
      <c r="O749" s="24">
        <f t="shared" si="1010"/>
        <v>-96.981045782679246</v>
      </c>
      <c r="P749" s="24" t="b">
        <f t="shared" si="1011"/>
        <v>0</v>
      </c>
      <c r="Q749" s="24">
        <f t="shared" si="1012"/>
        <v>-96.981045782679246</v>
      </c>
      <c r="R749" s="48">
        <f t="shared" si="1013"/>
        <v>198.40628954876706</v>
      </c>
      <c r="S749" s="49">
        <v>31.038642630437515</v>
      </c>
      <c r="T749" s="19">
        <f t="shared" si="996"/>
        <v>3.043759149952494E-3</v>
      </c>
      <c r="U749" s="28">
        <f t="shared" si="997"/>
        <v>2.967946108875249E-3</v>
      </c>
      <c r="V749" s="30" t="b">
        <f t="shared" ref="V749:X749" si="1060">IF(AND($D749&lt;V$2,$D749&gt;W$2),V$3 )</f>
        <v>0</v>
      </c>
      <c r="W749" s="30" t="b">
        <f t="shared" si="1060"/>
        <v>0</v>
      </c>
      <c r="X749" s="30">
        <f t="shared" si="1060"/>
        <v>4.7702342923554032E-4</v>
      </c>
      <c r="Y749" s="30" t="b">
        <f t="shared" si="1015"/>
        <v>0</v>
      </c>
      <c r="Z749" s="30">
        <f t="shared" si="1016"/>
        <v>4.7702342923554032E-4</v>
      </c>
      <c r="AA749" s="30" t="b">
        <f t="shared" si="1017"/>
        <v>0</v>
      </c>
      <c r="AB749" s="30" t="b">
        <f t="shared" si="1018"/>
        <v>0</v>
      </c>
      <c r="AC749" s="30">
        <f t="shared" si="1019"/>
        <v>26.064759911328629</v>
      </c>
      <c r="AD749" s="30" t="b">
        <f t="shared" si="1020"/>
        <v>0</v>
      </c>
      <c r="AE749" s="30">
        <f t="shared" si="1021"/>
        <v>26.064759911328629</v>
      </c>
      <c r="AF749" s="49">
        <f t="shared" si="1022"/>
        <v>31.038642630437515</v>
      </c>
    </row>
    <row r="750" spans="1:32" ht="16.5" x14ac:dyDescent="0.3">
      <c r="A750" s="2">
        <v>42917.99999999284</v>
      </c>
      <c r="B750" s="8">
        <v>9783.3775108506943</v>
      </c>
      <c r="C750" s="8">
        <f t="shared" si="999"/>
        <v>29.791971180786511</v>
      </c>
      <c r="D750" s="8">
        <f t="shared" si="1000"/>
        <v>9753.585539669908</v>
      </c>
      <c r="E750" s="8">
        <f t="shared" si="1001"/>
        <v>9569.7844884447277</v>
      </c>
      <c r="F750" s="9">
        <f t="shared" si="1002"/>
        <v>183.80105122518066</v>
      </c>
      <c r="G750" s="13">
        <f t="shared" si="995"/>
        <v>1.9206393983805567E-2</v>
      </c>
      <c r="H750" s="24" t="b">
        <f t="shared" si="1003"/>
        <v>0</v>
      </c>
      <c r="I750" s="24" t="b">
        <f t="shared" si="1004"/>
        <v>0</v>
      </c>
      <c r="J750" s="24" t="b">
        <f t="shared" si="1005"/>
        <v>0</v>
      </c>
      <c r="K750" s="24">
        <f t="shared" si="1006"/>
        <v>1.9472250337568883E-2</v>
      </c>
      <c r="L750" s="24">
        <f t="shared" si="1007"/>
        <v>1.9472250337568883E-2</v>
      </c>
      <c r="M750" s="24" t="b">
        <f t="shared" si="1008"/>
        <v>0</v>
      </c>
      <c r="N750" s="24" t="b">
        <f t="shared" si="1009"/>
        <v>0</v>
      </c>
      <c r="O750" s="24" t="b">
        <f t="shared" si="1010"/>
        <v>0</v>
      </c>
      <c r="P750" s="24">
        <f t="shared" si="1011"/>
        <v>-6.1232080921636793</v>
      </c>
      <c r="Q750" s="24">
        <f t="shared" si="1012"/>
        <v>-6.1232080921636793</v>
      </c>
      <c r="R750" s="48">
        <f t="shared" si="1013"/>
        <v>183.80105122518066</v>
      </c>
      <c r="S750" s="49">
        <v>29.791971180786511</v>
      </c>
      <c r="T750" s="19">
        <f t="shared" si="996"/>
        <v>3.113128745663976E-3</v>
      </c>
      <c r="U750" s="28">
        <f t="shared" si="997"/>
        <v>3.0359173185928816E-3</v>
      </c>
      <c r="V750" s="30" t="b">
        <f t="shared" ref="V750:X750" si="1061">IF(AND($D750&lt;V$2,$D750&gt;W$2),V$3 )</f>
        <v>0</v>
      </c>
      <c r="W750" s="30" t="b">
        <f t="shared" si="1061"/>
        <v>0</v>
      </c>
      <c r="X750" s="30" t="b">
        <f t="shared" si="1061"/>
        <v>0</v>
      </c>
      <c r="Y750" s="30">
        <f t="shared" si="1015"/>
        <v>2.1268721667216761E-3</v>
      </c>
      <c r="Z750" s="30">
        <f t="shared" si="1016"/>
        <v>2.1268721667216761E-3</v>
      </c>
      <c r="AA750" s="30" t="b">
        <f t="shared" si="1017"/>
        <v>0</v>
      </c>
      <c r="AB750" s="30" t="b">
        <f t="shared" si="1018"/>
        <v>0</v>
      </c>
      <c r="AC750" s="30" t="b">
        <f t="shared" si="1019"/>
        <v>0</v>
      </c>
      <c r="AD750" s="30">
        <f t="shared" si="1020"/>
        <v>8.9839778564273765</v>
      </c>
      <c r="AE750" s="30">
        <f t="shared" si="1021"/>
        <v>8.9839778564273765</v>
      </c>
      <c r="AF750" s="49">
        <f t="shared" si="1022"/>
        <v>29.791971180786511</v>
      </c>
    </row>
    <row r="751" spans="1:32" ht="16.5" x14ac:dyDescent="0.3">
      <c r="A751" s="2">
        <v>42918.041666659505</v>
      </c>
      <c r="B751" s="8">
        <v>9320.73230360243</v>
      </c>
      <c r="C751" s="8">
        <f t="shared" si="999"/>
        <v>28.807983966422995</v>
      </c>
      <c r="D751" s="8">
        <f t="shared" si="1000"/>
        <v>9291.9243196360076</v>
      </c>
      <c r="E751" s="8">
        <f t="shared" si="1001"/>
        <v>9117.1128512584746</v>
      </c>
      <c r="F751" s="9">
        <f t="shared" si="1002"/>
        <v>174.81146837753309</v>
      </c>
      <c r="G751" s="13">
        <f t="shared" si="995"/>
        <v>1.9173994139318251E-2</v>
      </c>
      <c r="H751" s="24" t="b">
        <f t="shared" si="1003"/>
        <v>0</v>
      </c>
      <c r="I751" s="24" t="b">
        <f t="shared" si="1004"/>
        <v>0</v>
      </c>
      <c r="J751" s="24" t="b">
        <f t="shared" si="1005"/>
        <v>0</v>
      </c>
      <c r="K751" s="24">
        <f t="shared" si="1006"/>
        <v>1.9472250337568883E-2</v>
      </c>
      <c r="L751" s="24">
        <f t="shared" si="1007"/>
        <v>1.9472250337568883E-2</v>
      </c>
      <c r="M751" s="24" t="b">
        <f t="shared" si="1008"/>
        <v>0</v>
      </c>
      <c r="N751" s="24" t="b">
        <f t="shared" si="1009"/>
        <v>0</v>
      </c>
      <c r="O751" s="24" t="b">
        <f t="shared" si="1010"/>
        <v>0</v>
      </c>
      <c r="P751" s="24">
        <f t="shared" si="1011"/>
        <v>-6.1232080921636793</v>
      </c>
      <c r="Q751" s="24">
        <f t="shared" si="1012"/>
        <v>-6.1232080921636793</v>
      </c>
      <c r="R751" s="48">
        <f t="shared" si="1013"/>
        <v>174.81146837753309</v>
      </c>
      <c r="S751" s="49">
        <v>28.807983966422995</v>
      </c>
      <c r="T751" s="19">
        <f t="shared" si="996"/>
        <v>3.1597704708071594E-3</v>
      </c>
      <c r="U751" s="28">
        <f t="shared" si="997"/>
        <v>3.0812192985280877E-3</v>
      </c>
      <c r="V751" s="30" t="b">
        <f t="shared" ref="V751:X751" si="1062">IF(AND($D751&lt;V$2,$D751&gt;W$2),V$3 )</f>
        <v>0</v>
      </c>
      <c r="W751" s="30" t="b">
        <f t="shared" si="1062"/>
        <v>0</v>
      </c>
      <c r="X751" s="30" t="b">
        <f t="shared" si="1062"/>
        <v>0</v>
      </c>
      <c r="Y751" s="30">
        <f t="shared" si="1015"/>
        <v>2.1268721667216761E-3</v>
      </c>
      <c r="Z751" s="30">
        <f t="shared" si="1016"/>
        <v>2.1268721667216761E-3</v>
      </c>
      <c r="AA751" s="30" t="b">
        <f t="shared" si="1017"/>
        <v>0</v>
      </c>
      <c r="AB751" s="30" t="b">
        <f t="shared" si="1018"/>
        <v>0</v>
      </c>
      <c r="AC751" s="30" t="b">
        <f t="shared" si="1019"/>
        <v>0</v>
      </c>
      <c r="AD751" s="30">
        <f t="shared" si="1020"/>
        <v>8.9839778564273765</v>
      </c>
      <c r="AE751" s="30">
        <f t="shared" si="1021"/>
        <v>8.9839778564273765</v>
      </c>
      <c r="AF751" s="49">
        <f t="shared" si="1022"/>
        <v>28.807983966422995</v>
      </c>
    </row>
    <row r="752" spans="1:32" ht="16.5" x14ac:dyDescent="0.3">
      <c r="A752" s="2">
        <v>42918.083333326169</v>
      </c>
      <c r="B752" s="8">
        <v>8982.0249631076385</v>
      </c>
      <c r="C752" s="8">
        <f t="shared" si="999"/>
        <v>28.087596751260303</v>
      </c>
      <c r="D752" s="8">
        <f t="shared" si="1000"/>
        <v>8953.9373663563783</v>
      </c>
      <c r="E752" s="8">
        <f t="shared" si="1001"/>
        <v>8785.7072645439384</v>
      </c>
      <c r="F752" s="9">
        <f t="shared" si="1002"/>
        <v>168.23010181243993</v>
      </c>
      <c r="G752" s="13">
        <f t="shared" si="995"/>
        <v>1.9148156972103789E-2</v>
      </c>
      <c r="H752" s="24" t="b">
        <f t="shared" si="1003"/>
        <v>0</v>
      </c>
      <c r="I752" s="24" t="b">
        <f t="shared" si="1004"/>
        <v>0</v>
      </c>
      <c r="J752" s="24" t="b">
        <f t="shared" si="1005"/>
        <v>0</v>
      </c>
      <c r="K752" s="24">
        <f t="shared" si="1006"/>
        <v>1.9472250337568883E-2</v>
      </c>
      <c r="L752" s="24">
        <f t="shared" si="1007"/>
        <v>1.9472250337568883E-2</v>
      </c>
      <c r="M752" s="24" t="b">
        <f t="shared" si="1008"/>
        <v>0</v>
      </c>
      <c r="N752" s="24" t="b">
        <f t="shared" si="1009"/>
        <v>0</v>
      </c>
      <c r="O752" s="24" t="b">
        <f t="shared" si="1010"/>
        <v>0</v>
      </c>
      <c r="P752" s="24">
        <f t="shared" si="1011"/>
        <v>-6.1232080921636793</v>
      </c>
      <c r="Q752" s="24">
        <f t="shared" si="1012"/>
        <v>-6.1232080921636793</v>
      </c>
      <c r="R752" s="48">
        <f t="shared" si="1013"/>
        <v>168.23010181243993</v>
      </c>
      <c r="S752" s="49">
        <v>28.087596751260303</v>
      </c>
      <c r="T752" s="19">
        <f t="shared" si="996"/>
        <v>3.1969647867294742E-3</v>
      </c>
      <c r="U752" s="28">
        <f t="shared" si="997"/>
        <v>3.1173413833245345E-3</v>
      </c>
      <c r="V752" s="30" t="b">
        <f t="shared" ref="V752:X752" si="1063">IF(AND($D752&lt;V$2,$D752&gt;W$2),V$3 )</f>
        <v>0</v>
      </c>
      <c r="W752" s="30" t="b">
        <f t="shared" si="1063"/>
        <v>0</v>
      </c>
      <c r="X752" s="30" t="b">
        <f t="shared" si="1063"/>
        <v>0</v>
      </c>
      <c r="Y752" s="30">
        <f t="shared" si="1015"/>
        <v>2.1268721667216761E-3</v>
      </c>
      <c r="Z752" s="30">
        <f t="shared" si="1016"/>
        <v>2.1268721667216761E-3</v>
      </c>
      <c r="AA752" s="30" t="b">
        <f t="shared" si="1017"/>
        <v>0</v>
      </c>
      <c r="AB752" s="30" t="b">
        <f t="shared" si="1018"/>
        <v>0</v>
      </c>
      <c r="AC752" s="30" t="b">
        <f t="shared" si="1019"/>
        <v>0</v>
      </c>
      <c r="AD752" s="30">
        <f t="shared" si="1020"/>
        <v>8.9839778564273765</v>
      </c>
      <c r="AE752" s="30">
        <f t="shared" si="1021"/>
        <v>8.9839778564273765</v>
      </c>
      <c r="AF752" s="49">
        <f t="shared" si="1022"/>
        <v>28.087596751260303</v>
      </c>
    </row>
    <row r="753" spans="1:32" ht="16.5" x14ac:dyDescent="0.3">
      <c r="A753" s="2">
        <v>42918.124999992833</v>
      </c>
      <c r="B753" s="8">
        <v>8802.1761035156251</v>
      </c>
      <c r="C753" s="8">
        <f t="shared" si="999"/>
        <v>27.705081217577415</v>
      </c>
      <c r="D753" s="8">
        <f t="shared" si="1000"/>
        <v>8774.4710222980484</v>
      </c>
      <c r="E753" s="8">
        <f t="shared" si="1001"/>
        <v>8609.7355340642807</v>
      </c>
      <c r="F753" s="9">
        <f t="shared" si="1002"/>
        <v>164.73548823376788</v>
      </c>
      <c r="G753" s="13">
        <f t="shared" si="995"/>
        <v>1.9133629317880273E-2</v>
      </c>
      <c r="H753" s="24" t="b">
        <f t="shared" si="1003"/>
        <v>0</v>
      </c>
      <c r="I753" s="24" t="b">
        <f t="shared" si="1004"/>
        <v>0</v>
      </c>
      <c r="J753" s="24" t="b">
        <f t="shared" si="1005"/>
        <v>0</v>
      </c>
      <c r="K753" s="24">
        <f t="shared" si="1006"/>
        <v>1.9472250337568883E-2</v>
      </c>
      <c r="L753" s="24">
        <f t="shared" si="1007"/>
        <v>1.9472250337568883E-2</v>
      </c>
      <c r="M753" s="24" t="b">
        <f t="shared" si="1008"/>
        <v>0</v>
      </c>
      <c r="N753" s="24" t="b">
        <f t="shared" si="1009"/>
        <v>0</v>
      </c>
      <c r="O753" s="24" t="b">
        <f t="shared" si="1010"/>
        <v>0</v>
      </c>
      <c r="P753" s="24">
        <f t="shared" si="1011"/>
        <v>-6.1232080921636793</v>
      </c>
      <c r="Q753" s="24">
        <f t="shared" si="1012"/>
        <v>-6.1232080921636793</v>
      </c>
      <c r="R753" s="48">
        <f t="shared" si="1013"/>
        <v>164.73548823376788</v>
      </c>
      <c r="S753" s="49">
        <v>27.705081217577415</v>
      </c>
      <c r="T753" s="19">
        <f t="shared" si="996"/>
        <v>3.2178783085685622E-3</v>
      </c>
      <c r="U753" s="28">
        <f t="shared" si="997"/>
        <v>3.1376505117055586E-3</v>
      </c>
      <c r="V753" s="30" t="b">
        <f t="shared" ref="V753:X753" si="1064">IF(AND($D753&lt;V$2,$D753&gt;W$2),V$3 )</f>
        <v>0</v>
      </c>
      <c r="W753" s="30" t="b">
        <f t="shared" si="1064"/>
        <v>0</v>
      </c>
      <c r="X753" s="30" t="b">
        <f t="shared" si="1064"/>
        <v>0</v>
      </c>
      <c r="Y753" s="30">
        <f t="shared" si="1015"/>
        <v>2.1268721667216761E-3</v>
      </c>
      <c r="Z753" s="30">
        <f t="shared" si="1016"/>
        <v>2.1268721667216761E-3</v>
      </c>
      <c r="AA753" s="30" t="b">
        <f t="shared" si="1017"/>
        <v>0</v>
      </c>
      <c r="AB753" s="30" t="b">
        <f t="shared" si="1018"/>
        <v>0</v>
      </c>
      <c r="AC753" s="30" t="b">
        <f t="shared" si="1019"/>
        <v>0</v>
      </c>
      <c r="AD753" s="30">
        <f t="shared" si="1020"/>
        <v>8.9839778564273765</v>
      </c>
      <c r="AE753" s="30">
        <f t="shared" si="1021"/>
        <v>8.9839778564273765</v>
      </c>
      <c r="AF753" s="49">
        <f t="shared" si="1022"/>
        <v>27.705081217577415</v>
      </c>
    </row>
    <row r="754" spans="1:32" ht="16.5" x14ac:dyDescent="0.3">
      <c r="A754" s="2">
        <v>42918.166666659497</v>
      </c>
      <c r="B754" s="8">
        <v>8750.2954139539925</v>
      </c>
      <c r="C754" s="8">
        <f t="shared" si="999"/>
        <v>27.594737622958451</v>
      </c>
      <c r="D754" s="8">
        <f t="shared" si="1000"/>
        <v>8722.7006763310346</v>
      </c>
      <c r="E754" s="8">
        <f t="shared" si="1001"/>
        <v>8558.9732732339999</v>
      </c>
      <c r="F754" s="9">
        <f t="shared" si="1002"/>
        <v>163.72740309703562</v>
      </c>
      <c r="G754" s="13">
        <f t="shared" si="995"/>
        <v>1.9129327533835304E-2</v>
      </c>
      <c r="H754" s="24" t="b">
        <f t="shared" si="1003"/>
        <v>0</v>
      </c>
      <c r="I754" s="24" t="b">
        <f t="shared" si="1004"/>
        <v>0</v>
      </c>
      <c r="J754" s="24" t="b">
        <f t="shared" si="1005"/>
        <v>0</v>
      </c>
      <c r="K754" s="24">
        <f t="shared" si="1006"/>
        <v>1.9472250337568883E-2</v>
      </c>
      <c r="L754" s="24">
        <f t="shared" si="1007"/>
        <v>1.9472250337568883E-2</v>
      </c>
      <c r="M754" s="24" t="b">
        <f t="shared" si="1008"/>
        <v>0</v>
      </c>
      <c r="N754" s="24" t="b">
        <f t="shared" si="1009"/>
        <v>0</v>
      </c>
      <c r="O754" s="24" t="b">
        <f t="shared" si="1010"/>
        <v>0</v>
      </c>
      <c r="P754" s="24">
        <f t="shared" si="1011"/>
        <v>-6.1232080921636793</v>
      </c>
      <c r="Q754" s="24">
        <f t="shared" si="1012"/>
        <v>-6.1232080921636793</v>
      </c>
      <c r="R754" s="48">
        <f t="shared" si="1013"/>
        <v>163.72740309703562</v>
      </c>
      <c r="S754" s="49">
        <v>27.594737622958451</v>
      </c>
      <c r="T754" s="19">
        <f t="shared" si="996"/>
        <v>3.2240710120282692E-3</v>
      </c>
      <c r="U754" s="28">
        <f t="shared" si="997"/>
        <v>3.1436640407263524E-3</v>
      </c>
      <c r="V754" s="30" t="b">
        <f t="shared" ref="V754:X754" si="1065">IF(AND($D754&lt;V$2,$D754&gt;W$2),V$3 )</f>
        <v>0</v>
      </c>
      <c r="W754" s="30" t="b">
        <f t="shared" si="1065"/>
        <v>0</v>
      </c>
      <c r="X754" s="30" t="b">
        <f t="shared" si="1065"/>
        <v>0</v>
      </c>
      <c r="Y754" s="30">
        <f t="shared" si="1015"/>
        <v>2.1268721667216761E-3</v>
      </c>
      <c r="Z754" s="30">
        <f t="shared" si="1016"/>
        <v>2.1268721667216761E-3</v>
      </c>
      <c r="AA754" s="30" t="b">
        <f t="shared" si="1017"/>
        <v>0</v>
      </c>
      <c r="AB754" s="30" t="b">
        <f t="shared" si="1018"/>
        <v>0</v>
      </c>
      <c r="AC754" s="30" t="b">
        <f t="shared" si="1019"/>
        <v>0</v>
      </c>
      <c r="AD754" s="30">
        <f t="shared" si="1020"/>
        <v>8.9839778564273765</v>
      </c>
      <c r="AE754" s="30">
        <f t="shared" si="1021"/>
        <v>8.9839778564273765</v>
      </c>
      <c r="AF754" s="49">
        <f t="shared" si="1022"/>
        <v>27.594737622958451</v>
      </c>
    </row>
    <row r="755" spans="1:32" ht="16.5" x14ac:dyDescent="0.3">
      <c r="A755" s="2">
        <v>42918.208333326162</v>
      </c>
      <c r="B755" s="8">
        <v>8645.7916975911467</v>
      </c>
      <c r="C755" s="8">
        <f t="shared" si="999"/>
        <v>27.372471577307337</v>
      </c>
      <c r="D755" s="8">
        <f t="shared" si="1000"/>
        <v>8618.4192260138389</v>
      </c>
      <c r="E755" s="8">
        <f t="shared" si="1001"/>
        <v>8456.722417422945</v>
      </c>
      <c r="F755" s="9">
        <f t="shared" si="1002"/>
        <v>161.69680859089445</v>
      </c>
      <c r="G755" s="13">
        <f t="shared" si="995"/>
        <v>1.9120505629670301E-2</v>
      </c>
      <c r="H755" s="24" t="b">
        <f t="shared" si="1003"/>
        <v>0</v>
      </c>
      <c r="I755" s="24" t="b">
        <f t="shared" si="1004"/>
        <v>0</v>
      </c>
      <c r="J755" s="24" t="b">
        <f t="shared" si="1005"/>
        <v>0</v>
      </c>
      <c r="K755" s="24">
        <f t="shared" si="1006"/>
        <v>1.9472250337568883E-2</v>
      </c>
      <c r="L755" s="24">
        <f t="shared" si="1007"/>
        <v>1.9472250337568883E-2</v>
      </c>
      <c r="M755" s="24" t="b">
        <f t="shared" si="1008"/>
        <v>0</v>
      </c>
      <c r="N755" s="24" t="b">
        <f t="shared" si="1009"/>
        <v>0</v>
      </c>
      <c r="O755" s="24" t="b">
        <f t="shared" si="1010"/>
        <v>0</v>
      </c>
      <c r="P755" s="24">
        <f t="shared" si="1011"/>
        <v>-6.1232080921636793</v>
      </c>
      <c r="Q755" s="24">
        <f t="shared" si="1012"/>
        <v>-6.1232080921636793</v>
      </c>
      <c r="R755" s="48">
        <f t="shared" si="1013"/>
        <v>161.69680859089445</v>
      </c>
      <c r="S755" s="49">
        <v>27.372471577307337</v>
      </c>
      <c r="T755" s="19">
        <f t="shared" si="996"/>
        <v>3.236770728209461E-3</v>
      </c>
      <c r="U755" s="28">
        <f t="shared" si="997"/>
        <v>3.1559960175332057E-3</v>
      </c>
      <c r="V755" s="30" t="b">
        <f t="shared" ref="V755:X755" si="1066">IF(AND($D755&lt;V$2,$D755&gt;W$2),V$3 )</f>
        <v>0</v>
      </c>
      <c r="W755" s="30" t="b">
        <f t="shared" si="1066"/>
        <v>0</v>
      </c>
      <c r="X755" s="30" t="b">
        <f t="shared" si="1066"/>
        <v>0</v>
      </c>
      <c r="Y755" s="30">
        <f t="shared" si="1015"/>
        <v>2.1268721667216761E-3</v>
      </c>
      <c r="Z755" s="30">
        <f t="shared" si="1016"/>
        <v>2.1268721667216761E-3</v>
      </c>
      <c r="AA755" s="30" t="b">
        <f t="shared" si="1017"/>
        <v>0</v>
      </c>
      <c r="AB755" s="30" t="b">
        <f t="shared" si="1018"/>
        <v>0</v>
      </c>
      <c r="AC755" s="30" t="b">
        <f t="shared" si="1019"/>
        <v>0</v>
      </c>
      <c r="AD755" s="30">
        <f t="shared" si="1020"/>
        <v>8.9839778564273765</v>
      </c>
      <c r="AE755" s="30">
        <f t="shared" si="1021"/>
        <v>8.9839778564273765</v>
      </c>
      <c r="AF755" s="49">
        <f t="shared" si="1022"/>
        <v>27.372471577307337</v>
      </c>
    </row>
    <row r="756" spans="1:32" ht="16.5" x14ac:dyDescent="0.3">
      <c r="A756" s="2">
        <v>42918.249999992826</v>
      </c>
      <c r="B756" s="8">
        <v>9062.2868793402777</v>
      </c>
      <c r="C756" s="8">
        <f t="shared" si="999"/>
        <v>28.258303586943249</v>
      </c>
      <c r="D756" s="8">
        <f t="shared" si="1000"/>
        <v>9034.0285757533347</v>
      </c>
      <c r="E756" s="8">
        <f t="shared" si="1001"/>
        <v>8864.2389178616795</v>
      </c>
      <c r="F756" s="9">
        <f t="shared" si="1002"/>
        <v>169.78965789165613</v>
      </c>
      <c r="G756" s="13">
        <f t="shared" si="995"/>
        <v>1.9154454146032257E-2</v>
      </c>
      <c r="H756" s="24" t="b">
        <f t="shared" si="1003"/>
        <v>0</v>
      </c>
      <c r="I756" s="24" t="b">
        <f t="shared" si="1004"/>
        <v>0</v>
      </c>
      <c r="J756" s="24" t="b">
        <f t="shared" si="1005"/>
        <v>0</v>
      </c>
      <c r="K756" s="24">
        <f t="shared" si="1006"/>
        <v>1.9472250337568883E-2</v>
      </c>
      <c r="L756" s="24">
        <f t="shared" si="1007"/>
        <v>1.9472250337568883E-2</v>
      </c>
      <c r="M756" s="24" t="b">
        <f t="shared" si="1008"/>
        <v>0</v>
      </c>
      <c r="N756" s="24" t="b">
        <f t="shared" si="1009"/>
        <v>0</v>
      </c>
      <c r="O756" s="24" t="b">
        <f t="shared" si="1010"/>
        <v>0</v>
      </c>
      <c r="P756" s="24">
        <f t="shared" si="1011"/>
        <v>-6.1232080921636793</v>
      </c>
      <c r="Q756" s="24">
        <f t="shared" si="1012"/>
        <v>-6.1232080921636793</v>
      </c>
      <c r="R756" s="48">
        <f t="shared" si="1013"/>
        <v>169.78965789165613</v>
      </c>
      <c r="S756" s="49">
        <v>28.258303586943249</v>
      </c>
      <c r="T756" s="19">
        <f t="shared" si="996"/>
        <v>3.1878995871830584E-3</v>
      </c>
      <c r="U756" s="28">
        <f t="shared" si="997"/>
        <v>3.1085378289538268E-3</v>
      </c>
      <c r="V756" s="30" t="b">
        <f t="shared" ref="V756:X756" si="1067">IF(AND($D756&lt;V$2,$D756&gt;W$2),V$3 )</f>
        <v>0</v>
      </c>
      <c r="W756" s="30" t="b">
        <f t="shared" si="1067"/>
        <v>0</v>
      </c>
      <c r="X756" s="30" t="b">
        <f t="shared" si="1067"/>
        <v>0</v>
      </c>
      <c r="Y756" s="30">
        <f t="shared" si="1015"/>
        <v>2.1268721667216761E-3</v>
      </c>
      <c r="Z756" s="30">
        <f t="shared" si="1016"/>
        <v>2.1268721667216761E-3</v>
      </c>
      <c r="AA756" s="30" t="b">
        <f t="shared" si="1017"/>
        <v>0</v>
      </c>
      <c r="AB756" s="30" t="b">
        <f t="shared" si="1018"/>
        <v>0</v>
      </c>
      <c r="AC756" s="30" t="b">
        <f t="shared" si="1019"/>
        <v>0</v>
      </c>
      <c r="AD756" s="30">
        <f t="shared" si="1020"/>
        <v>8.9839778564273765</v>
      </c>
      <c r="AE756" s="30">
        <f t="shared" si="1021"/>
        <v>8.9839778564273765</v>
      </c>
      <c r="AF756" s="49">
        <f t="shared" si="1022"/>
        <v>28.258303586943249</v>
      </c>
    </row>
    <row r="757" spans="1:32" ht="16.5" x14ac:dyDescent="0.3">
      <c r="A757" s="2">
        <v>42918.29166665949</v>
      </c>
      <c r="B757" s="8">
        <v>9970.9125032552092</v>
      </c>
      <c r="C757" s="8">
        <f t="shared" si="999"/>
        <v>30.190834136418033</v>
      </c>
      <c r="D757" s="8">
        <f t="shared" si="1000"/>
        <v>9940.7216691187914</v>
      </c>
      <c r="E757" s="8">
        <f t="shared" si="1001"/>
        <v>9753.2766563337791</v>
      </c>
      <c r="F757" s="9">
        <f t="shared" si="1002"/>
        <v>187.44501278501301</v>
      </c>
      <c r="G757" s="13">
        <f t="shared" si="995"/>
        <v>1.9218670749310305E-2</v>
      </c>
      <c r="H757" s="24" t="b">
        <f t="shared" si="1003"/>
        <v>0</v>
      </c>
      <c r="I757" s="24" t="b">
        <f t="shared" si="1004"/>
        <v>0</v>
      </c>
      <c r="J757" s="24" t="b">
        <f t="shared" si="1005"/>
        <v>0</v>
      </c>
      <c r="K757" s="24">
        <f t="shared" si="1006"/>
        <v>1.9472250337568883E-2</v>
      </c>
      <c r="L757" s="24">
        <f t="shared" si="1007"/>
        <v>1.9472250337568883E-2</v>
      </c>
      <c r="M757" s="24" t="b">
        <f t="shared" si="1008"/>
        <v>0</v>
      </c>
      <c r="N757" s="24" t="b">
        <f t="shared" si="1009"/>
        <v>0</v>
      </c>
      <c r="O757" s="24" t="b">
        <f t="shared" si="1010"/>
        <v>0</v>
      </c>
      <c r="P757" s="24">
        <f t="shared" si="1011"/>
        <v>-6.1232080921636793</v>
      </c>
      <c r="Q757" s="24">
        <f t="shared" si="1012"/>
        <v>-6.1232080921636793</v>
      </c>
      <c r="R757" s="48">
        <f t="shared" si="1013"/>
        <v>187.44501278501301</v>
      </c>
      <c r="S757" s="49">
        <v>30.190834136418033</v>
      </c>
      <c r="T757" s="19">
        <f t="shared" si="996"/>
        <v>3.0954555274316045E-3</v>
      </c>
      <c r="U757" s="28">
        <f t="shared" si="997"/>
        <v>3.0187503436287918E-3</v>
      </c>
      <c r="V757" s="30" t="b">
        <f t="shared" ref="V757:X757" si="1068">IF(AND($D757&lt;V$2,$D757&gt;W$2),V$3 )</f>
        <v>0</v>
      </c>
      <c r="W757" s="30" t="b">
        <f t="shared" si="1068"/>
        <v>0</v>
      </c>
      <c r="X757" s="30" t="b">
        <f t="shared" si="1068"/>
        <v>0</v>
      </c>
      <c r="Y757" s="30">
        <f t="shared" si="1015"/>
        <v>2.1268721667216761E-3</v>
      </c>
      <c r="Z757" s="30">
        <f t="shared" si="1016"/>
        <v>2.1268721667216761E-3</v>
      </c>
      <c r="AA757" s="30" t="b">
        <f t="shared" si="1017"/>
        <v>0</v>
      </c>
      <c r="AB757" s="30" t="b">
        <f t="shared" si="1018"/>
        <v>0</v>
      </c>
      <c r="AC757" s="30" t="b">
        <f t="shared" si="1019"/>
        <v>0</v>
      </c>
      <c r="AD757" s="30">
        <f t="shared" si="1020"/>
        <v>8.9839778564273765</v>
      </c>
      <c r="AE757" s="30">
        <f t="shared" si="1021"/>
        <v>8.9839778564273765</v>
      </c>
      <c r="AF757" s="49">
        <f t="shared" si="1022"/>
        <v>30.190834136418033</v>
      </c>
    </row>
    <row r="758" spans="1:32" ht="16.5" x14ac:dyDescent="0.3">
      <c r="A758" s="2">
        <v>42918.333333326154</v>
      </c>
      <c r="B758" s="8">
        <v>11034.930868055555</v>
      </c>
      <c r="C758" s="8">
        <f t="shared" si="999"/>
        <v>31.328680475385607</v>
      </c>
      <c r="D758" s="8">
        <f t="shared" si="1000"/>
        <v>11003.602187580169</v>
      </c>
      <c r="E758" s="8">
        <f t="shared" si="1001"/>
        <v>10787.928038406788</v>
      </c>
      <c r="F758" s="9">
        <f t="shared" si="1002"/>
        <v>215.67414917338147</v>
      </c>
      <c r="G758" s="13">
        <f t="shared" si="995"/>
        <v>1.9992175365421999E-2</v>
      </c>
      <c r="H758" s="24" t="b">
        <f t="shared" si="1003"/>
        <v>0</v>
      </c>
      <c r="I758" s="24" t="b">
        <f t="shared" si="1004"/>
        <v>0</v>
      </c>
      <c r="J758" s="24">
        <f t="shared" si="1005"/>
        <v>2.8413894797919583E-2</v>
      </c>
      <c r="K758" s="24" t="b">
        <f t="shared" si="1006"/>
        <v>0</v>
      </c>
      <c r="L758" s="24">
        <f t="shared" si="1007"/>
        <v>2.8413894797919583E-2</v>
      </c>
      <c r="M758" s="24" t="b">
        <f t="shared" si="1008"/>
        <v>0</v>
      </c>
      <c r="N758" s="24" t="b">
        <f t="shared" si="1009"/>
        <v>0</v>
      </c>
      <c r="O758" s="24">
        <f t="shared" si="1010"/>
        <v>-96.981045782679246</v>
      </c>
      <c r="P758" s="24" t="b">
        <f t="shared" si="1011"/>
        <v>0</v>
      </c>
      <c r="Q758" s="24">
        <f t="shared" si="1012"/>
        <v>-96.981045782679246</v>
      </c>
      <c r="R758" s="48">
        <f t="shared" si="1013"/>
        <v>215.67414917338147</v>
      </c>
      <c r="S758" s="49">
        <v>31.328680475385607</v>
      </c>
      <c r="T758" s="19">
        <f t="shared" si="996"/>
        <v>2.9040498197476271E-3</v>
      </c>
      <c r="U758" s="28">
        <f t="shared" si="997"/>
        <v>2.8310090087797124E-3</v>
      </c>
      <c r="V758" s="30" t="b">
        <f t="shared" ref="V758:X758" si="1069">IF(AND($D758&lt;V$2,$D758&gt;W$2),V$3 )</f>
        <v>0</v>
      </c>
      <c r="W758" s="30" t="b">
        <f t="shared" si="1069"/>
        <v>0</v>
      </c>
      <c r="X758" s="30">
        <f t="shared" si="1069"/>
        <v>4.7702342923554032E-4</v>
      </c>
      <c r="Y758" s="30" t="b">
        <f t="shared" si="1015"/>
        <v>0</v>
      </c>
      <c r="Z758" s="30">
        <f t="shared" si="1016"/>
        <v>4.7702342923554032E-4</v>
      </c>
      <c r="AA758" s="30" t="b">
        <f t="shared" si="1017"/>
        <v>0</v>
      </c>
      <c r="AB758" s="30" t="b">
        <f t="shared" si="1018"/>
        <v>0</v>
      </c>
      <c r="AC758" s="30">
        <f t="shared" si="1019"/>
        <v>26.064759911328629</v>
      </c>
      <c r="AD758" s="30" t="b">
        <f t="shared" si="1020"/>
        <v>0</v>
      </c>
      <c r="AE758" s="30">
        <f t="shared" si="1021"/>
        <v>26.064759911328629</v>
      </c>
      <c r="AF758" s="49">
        <f t="shared" si="1022"/>
        <v>31.328680475385607</v>
      </c>
    </row>
    <row r="759" spans="1:32" ht="16.5" x14ac:dyDescent="0.3">
      <c r="A759" s="2">
        <v>42918.374999992819</v>
      </c>
      <c r="B759" s="8">
        <v>12064.549857855904</v>
      </c>
      <c r="C759" s="8">
        <f t="shared" si="999"/>
        <v>31.819832856706203</v>
      </c>
      <c r="D759" s="8">
        <f t="shared" si="1000"/>
        <v>12032.730024999197</v>
      </c>
      <c r="E759" s="8">
        <f t="shared" si="1001"/>
        <v>11787.81434571978</v>
      </c>
      <c r="F759" s="9">
        <f t="shared" si="1002"/>
        <v>244.91567927941622</v>
      </c>
      <c r="G759" s="13">
        <f t="shared" si="995"/>
        <v>2.0777022109136494E-2</v>
      </c>
      <c r="H759" s="24" t="b">
        <f t="shared" si="1003"/>
        <v>0</v>
      </c>
      <c r="I759" s="24" t="b">
        <f t="shared" si="1004"/>
        <v>0</v>
      </c>
      <c r="J759" s="24">
        <f t="shared" si="1005"/>
        <v>2.8413894797919583E-2</v>
      </c>
      <c r="K759" s="24" t="b">
        <f t="shared" si="1006"/>
        <v>0</v>
      </c>
      <c r="L759" s="24">
        <f t="shared" si="1007"/>
        <v>2.8413894797919583E-2</v>
      </c>
      <c r="M759" s="24" t="b">
        <f t="shared" si="1008"/>
        <v>0</v>
      </c>
      <c r="N759" s="24" t="b">
        <f t="shared" si="1009"/>
        <v>0</v>
      </c>
      <c r="O759" s="24">
        <f t="shared" si="1010"/>
        <v>-96.981045782679246</v>
      </c>
      <c r="P759" s="24" t="b">
        <f t="shared" si="1011"/>
        <v>0</v>
      </c>
      <c r="Q759" s="24">
        <f t="shared" si="1012"/>
        <v>-96.981045782679246</v>
      </c>
      <c r="R759" s="48">
        <f t="shared" si="1013"/>
        <v>244.91567927941622</v>
      </c>
      <c r="S759" s="49">
        <v>31.819832856706203</v>
      </c>
      <c r="T759" s="19">
        <f t="shared" si="996"/>
        <v>2.6993836112001678E-3</v>
      </c>
      <c r="U759" s="28">
        <f t="shared" si="997"/>
        <v>2.6305274781025364E-3</v>
      </c>
      <c r="V759" s="30" t="b">
        <f t="shared" ref="V759:X759" si="1070">IF(AND($D759&lt;V$2,$D759&gt;W$2),V$3 )</f>
        <v>0</v>
      </c>
      <c r="W759" s="30" t="b">
        <f t="shared" si="1070"/>
        <v>0</v>
      </c>
      <c r="X759" s="30">
        <f t="shared" si="1070"/>
        <v>4.7702342923554032E-4</v>
      </c>
      <c r="Y759" s="30" t="b">
        <f t="shared" si="1015"/>
        <v>0</v>
      </c>
      <c r="Z759" s="30">
        <f t="shared" si="1016"/>
        <v>4.7702342923554032E-4</v>
      </c>
      <c r="AA759" s="30" t="b">
        <f t="shared" si="1017"/>
        <v>0</v>
      </c>
      <c r="AB759" s="30" t="b">
        <f t="shared" si="1018"/>
        <v>0</v>
      </c>
      <c r="AC759" s="30">
        <f t="shared" si="1019"/>
        <v>26.064759911328629</v>
      </c>
      <c r="AD759" s="30" t="b">
        <f t="shared" si="1020"/>
        <v>0</v>
      </c>
      <c r="AE759" s="30">
        <f t="shared" si="1021"/>
        <v>26.064759911328629</v>
      </c>
      <c r="AF759" s="49">
        <f t="shared" si="1022"/>
        <v>31.819832856706203</v>
      </c>
    </row>
    <row r="760" spans="1:32" ht="16.5" x14ac:dyDescent="0.3">
      <c r="A760" s="2">
        <v>42918.416666659483</v>
      </c>
      <c r="B760" s="8">
        <v>13028.689576099538</v>
      </c>
      <c r="C760" s="8">
        <f t="shared" si="999"/>
        <v>32.279750091364967</v>
      </c>
      <c r="D760" s="8">
        <f t="shared" si="1000"/>
        <v>12996.409826008172</v>
      </c>
      <c r="E760" s="8">
        <f t="shared" si="1001"/>
        <v>12724.112250244007</v>
      </c>
      <c r="F760" s="9">
        <f t="shared" si="1002"/>
        <v>272.29757576416529</v>
      </c>
      <c r="G760" s="13">
        <f t="shared" si="995"/>
        <v>2.1400123671413189E-2</v>
      </c>
      <c r="H760" s="24" t="b">
        <f t="shared" si="1003"/>
        <v>0</v>
      </c>
      <c r="I760" s="24" t="b">
        <f t="shared" si="1004"/>
        <v>0</v>
      </c>
      <c r="J760" s="24">
        <f t="shared" si="1005"/>
        <v>2.8413894797919583E-2</v>
      </c>
      <c r="K760" s="24" t="b">
        <f t="shared" si="1006"/>
        <v>0</v>
      </c>
      <c r="L760" s="24">
        <f t="shared" si="1007"/>
        <v>2.8413894797919583E-2</v>
      </c>
      <c r="M760" s="24" t="b">
        <f t="shared" si="1008"/>
        <v>0</v>
      </c>
      <c r="N760" s="24" t="b">
        <f t="shared" si="1009"/>
        <v>0</v>
      </c>
      <c r="O760" s="24">
        <f t="shared" si="1010"/>
        <v>-96.981045782679246</v>
      </c>
      <c r="P760" s="24" t="b">
        <f t="shared" si="1011"/>
        <v>0</v>
      </c>
      <c r="Q760" s="24">
        <f t="shared" si="1012"/>
        <v>-96.981045782679246</v>
      </c>
      <c r="R760" s="48">
        <f t="shared" si="1013"/>
        <v>272.29757576416529</v>
      </c>
      <c r="S760" s="49">
        <v>32.279750091364967</v>
      </c>
      <c r="T760" s="19">
        <f t="shared" si="996"/>
        <v>2.5368960487397421E-3</v>
      </c>
      <c r="U760" s="28">
        <f t="shared" si="997"/>
        <v>2.4714666488523957E-3</v>
      </c>
      <c r="V760" s="30" t="b">
        <f t="shared" ref="V760:X760" si="1071">IF(AND($D760&lt;V$2,$D760&gt;W$2),V$3 )</f>
        <v>0</v>
      </c>
      <c r="W760" s="30" t="b">
        <f t="shared" si="1071"/>
        <v>0</v>
      </c>
      <c r="X760" s="30">
        <f t="shared" si="1071"/>
        <v>4.7702342923554032E-4</v>
      </c>
      <c r="Y760" s="30" t="b">
        <f t="shared" si="1015"/>
        <v>0</v>
      </c>
      <c r="Z760" s="30">
        <f t="shared" si="1016"/>
        <v>4.7702342923554032E-4</v>
      </c>
      <c r="AA760" s="30" t="b">
        <f t="shared" si="1017"/>
        <v>0</v>
      </c>
      <c r="AB760" s="30" t="b">
        <f t="shared" si="1018"/>
        <v>0</v>
      </c>
      <c r="AC760" s="30">
        <f t="shared" si="1019"/>
        <v>26.064759911328629</v>
      </c>
      <c r="AD760" s="30" t="b">
        <f t="shared" si="1020"/>
        <v>0</v>
      </c>
      <c r="AE760" s="30">
        <f t="shared" si="1021"/>
        <v>26.064759911328629</v>
      </c>
      <c r="AF760" s="49">
        <f t="shared" si="1022"/>
        <v>32.279750091364967</v>
      </c>
    </row>
    <row r="761" spans="1:32" ht="16.5" x14ac:dyDescent="0.3">
      <c r="A761" s="2">
        <v>42918.458333326147</v>
      </c>
      <c r="B761" s="8">
        <v>13955.973896122687</v>
      </c>
      <c r="C761" s="8">
        <f t="shared" si="999"/>
        <v>32.72208643757876</v>
      </c>
      <c r="D761" s="8">
        <f t="shared" si="1000"/>
        <v>13923.251809685107</v>
      </c>
      <c r="E761" s="8">
        <f t="shared" si="1001"/>
        <v>13624.619043302451</v>
      </c>
      <c r="F761" s="9">
        <f t="shared" si="1002"/>
        <v>298.63276638265683</v>
      </c>
      <c r="G761" s="13">
        <f t="shared" si="995"/>
        <v>2.1918614049576512E-2</v>
      </c>
      <c r="H761" s="24" t="b">
        <f t="shared" si="1003"/>
        <v>0</v>
      </c>
      <c r="I761" s="24" t="b">
        <f t="shared" si="1004"/>
        <v>0</v>
      </c>
      <c r="J761" s="24">
        <f t="shared" si="1005"/>
        <v>2.8413894797919583E-2</v>
      </c>
      <c r="K761" s="24" t="b">
        <f t="shared" si="1006"/>
        <v>0</v>
      </c>
      <c r="L761" s="24">
        <f t="shared" si="1007"/>
        <v>2.8413894797919583E-2</v>
      </c>
      <c r="M761" s="24" t="b">
        <f t="shared" si="1008"/>
        <v>0</v>
      </c>
      <c r="N761" s="24" t="b">
        <f t="shared" si="1009"/>
        <v>0</v>
      </c>
      <c r="O761" s="24">
        <f t="shared" si="1010"/>
        <v>-96.981045782679246</v>
      </c>
      <c r="P761" s="24" t="b">
        <f t="shared" si="1011"/>
        <v>0</v>
      </c>
      <c r="Q761" s="24">
        <f t="shared" si="1012"/>
        <v>-96.981045782679246</v>
      </c>
      <c r="R761" s="48">
        <f t="shared" si="1013"/>
        <v>298.63276638265683</v>
      </c>
      <c r="S761" s="49">
        <v>32.72208643757876</v>
      </c>
      <c r="T761" s="19">
        <f t="shared" si="996"/>
        <v>2.401688174442146E-3</v>
      </c>
      <c r="U761" s="28">
        <f t="shared" si="997"/>
        <v>2.3391806125727119E-3</v>
      </c>
      <c r="V761" s="30" t="b">
        <f t="shared" ref="V761:X761" si="1072">IF(AND($D761&lt;V$2,$D761&gt;W$2),V$3 )</f>
        <v>0</v>
      </c>
      <c r="W761" s="30" t="b">
        <f t="shared" si="1072"/>
        <v>0</v>
      </c>
      <c r="X761" s="30">
        <f t="shared" si="1072"/>
        <v>4.7702342923554032E-4</v>
      </c>
      <c r="Y761" s="30" t="b">
        <f t="shared" si="1015"/>
        <v>0</v>
      </c>
      <c r="Z761" s="30">
        <f t="shared" si="1016"/>
        <v>4.7702342923554032E-4</v>
      </c>
      <c r="AA761" s="30" t="b">
        <f t="shared" si="1017"/>
        <v>0</v>
      </c>
      <c r="AB761" s="30" t="b">
        <f t="shared" si="1018"/>
        <v>0</v>
      </c>
      <c r="AC761" s="30">
        <f t="shared" si="1019"/>
        <v>26.064759911328629</v>
      </c>
      <c r="AD761" s="30" t="b">
        <f t="shared" si="1020"/>
        <v>0</v>
      </c>
      <c r="AE761" s="30">
        <f t="shared" si="1021"/>
        <v>26.064759911328629</v>
      </c>
      <c r="AF761" s="49">
        <f t="shared" si="1022"/>
        <v>32.72208643757876</v>
      </c>
    </row>
    <row r="762" spans="1:32" ht="16.5" x14ac:dyDescent="0.3">
      <c r="A762" s="2">
        <v>42918.499999992811</v>
      </c>
      <c r="B762" s="8">
        <v>14753.164159071181</v>
      </c>
      <c r="C762" s="8">
        <f t="shared" si="999"/>
        <v>33.269486694232597</v>
      </c>
      <c r="D762" s="8">
        <f t="shared" si="1000"/>
        <v>14719.894672376948</v>
      </c>
      <c r="E762" s="8">
        <f t="shared" si="1001"/>
        <v>14396.697347197562</v>
      </c>
      <c r="F762" s="9">
        <f t="shared" si="1002"/>
        <v>323.19732517938627</v>
      </c>
      <c r="G762" s="13">
        <f t="shared" si="995"/>
        <v>2.2449407484578354E-2</v>
      </c>
      <c r="H762" s="24" t="b">
        <f t="shared" si="1003"/>
        <v>0</v>
      </c>
      <c r="I762" s="24">
        <f t="shared" si="1004"/>
        <v>3.3608777590990367E-2</v>
      </c>
      <c r="J762" s="24" t="b">
        <f t="shared" si="1005"/>
        <v>0</v>
      </c>
      <c r="K762" s="24" t="b">
        <f t="shared" si="1006"/>
        <v>0</v>
      </c>
      <c r="L762" s="24">
        <f t="shared" si="1007"/>
        <v>3.3608777590990367E-2</v>
      </c>
      <c r="M762" s="24" t="b">
        <f t="shared" si="1008"/>
        <v>0</v>
      </c>
      <c r="N762" s="24">
        <f t="shared" si="1009"/>
        <v>-171.52034102733461</v>
      </c>
      <c r="O762" s="24" t="b">
        <f t="shared" si="1010"/>
        <v>0</v>
      </c>
      <c r="P762" s="24" t="b">
        <f t="shared" si="1011"/>
        <v>0</v>
      </c>
      <c r="Q762" s="24">
        <f t="shared" si="1012"/>
        <v>-171.52034102733461</v>
      </c>
      <c r="R762" s="48">
        <f t="shared" si="1013"/>
        <v>323.19732517938627</v>
      </c>
      <c r="S762" s="49">
        <v>33.269486694232597</v>
      </c>
      <c r="T762" s="19">
        <f t="shared" si="996"/>
        <v>2.3109110299320687E-3</v>
      </c>
      <c r="U762" s="28">
        <f t="shared" si="997"/>
        <v>2.2500007433341046E-3</v>
      </c>
      <c r="V762" s="30" t="b">
        <f t="shared" ref="V762:X762" si="1073">IF(AND($D762&lt;V$2,$D762&gt;W$2),V$3 )</f>
        <v>0</v>
      </c>
      <c r="W762" s="30">
        <f t="shared" si="1073"/>
        <v>2.2578403714412637E-3</v>
      </c>
      <c r="X762" s="30" t="b">
        <f t="shared" si="1073"/>
        <v>0</v>
      </c>
      <c r="Y762" s="30" t="b">
        <f t="shared" si="1015"/>
        <v>0</v>
      </c>
      <c r="Z762" s="30">
        <f t="shared" si="1016"/>
        <v>2.2578403714412637E-3</v>
      </c>
      <c r="AA762" s="30" t="b">
        <f t="shared" si="1017"/>
        <v>0</v>
      </c>
      <c r="AB762" s="30">
        <f t="shared" si="1018"/>
        <v>-4.0802950618612499E-2</v>
      </c>
      <c r="AC762" s="30" t="b">
        <f t="shared" si="1019"/>
        <v>0</v>
      </c>
      <c r="AD762" s="30" t="b">
        <f t="shared" si="1020"/>
        <v>0</v>
      </c>
      <c r="AE762" s="30">
        <f t="shared" si="1021"/>
        <v>-4.0802950618612499E-2</v>
      </c>
      <c r="AF762" s="49">
        <f t="shared" si="1022"/>
        <v>33.269486694232597</v>
      </c>
    </row>
    <row r="763" spans="1:32" ht="16.5" x14ac:dyDescent="0.3">
      <c r="A763" s="2">
        <v>42918.541666659476</v>
      </c>
      <c r="B763" s="8">
        <v>15327.192708333334</v>
      </c>
      <c r="C763" s="8">
        <f t="shared" si="999"/>
        <v>34.565551527116554</v>
      </c>
      <c r="D763" s="8">
        <f t="shared" si="1000"/>
        <v>15292.627156806217</v>
      </c>
      <c r="E763" s="8">
        <f t="shared" si="1001"/>
        <v>14950.180992938511</v>
      </c>
      <c r="F763" s="9">
        <f t="shared" si="1002"/>
        <v>342.44616386770491</v>
      </c>
      <c r="G763" s="13">
        <f t="shared" si="995"/>
        <v>2.2905820607085233E-2</v>
      </c>
      <c r="H763" s="24" t="b">
        <f t="shared" si="1003"/>
        <v>0</v>
      </c>
      <c r="I763" s="24">
        <f t="shared" si="1004"/>
        <v>3.3608777590990367E-2</v>
      </c>
      <c r="J763" s="24" t="b">
        <f t="shared" si="1005"/>
        <v>0</v>
      </c>
      <c r="K763" s="24" t="b">
        <f t="shared" si="1006"/>
        <v>0</v>
      </c>
      <c r="L763" s="24">
        <f t="shared" si="1007"/>
        <v>3.3608777590990367E-2</v>
      </c>
      <c r="M763" s="24" t="b">
        <f t="shared" si="1008"/>
        <v>0</v>
      </c>
      <c r="N763" s="24">
        <f t="shared" si="1009"/>
        <v>-171.52034102733461</v>
      </c>
      <c r="O763" s="24" t="b">
        <f t="shared" si="1010"/>
        <v>0</v>
      </c>
      <c r="P763" s="24" t="b">
        <f t="shared" si="1011"/>
        <v>0</v>
      </c>
      <c r="Q763" s="24">
        <f t="shared" si="1012"/>
        <v>-171.52034102733461</v>
      </c>
      <c r="R763" s="48">
        <f t="shared" si="1013"/>
        <v>342.44616386770491</v>
      </c>
      <c r="S763" s="49">
        <v>34.565551527116554</v>
      </c>
      <c r="T763" s="19">
        <f t="shared" si="996"/>
        <v>2.3120490342854755E-3</v>
      </c>
      <c r="U763" s="28">
        <f t="shared" si="997"/>
        <v>2.2501038580612681E-3</v>
      </c>
      <c r="V763" s="30" t="b">
        <f t="shared" ref="V763:X763" si="1074">IF(AND($D763&lt;V$2,$D763&gt;W$2),V$3 )</f>
        <v>0</v>
      </c>
      <c r="W763" s="30">
        <f t="shared" si="1074"/>
        <v>2.2578403714412637E-3</v>
      </c>
      <c r="X763" s="30" t="b">
        <f t="shared" si="1074"/>
        <v>0</v>
      </c>
      <c r="Y763" s="30" t="b">
        <f t="shared" si="1015"/>
        <v>0</v>
      </c>
      <c r="Z763" s="30">
        <f t="shared" si="1016"/>
        <v>2.2578403714412637E-3</v>
      </c>
      <c r="AA763" s="30" t="b">
        <f t="shared" si="1017"/>
        <v>0</v>
      </c>
      <c r="AB763" s="30">
        <f t="shared" si="1018"/>
        <v>-4.0802950618612499E-2</v>
      </c>
      <c r="AC763" s="30" t="b">
        <f t="shared" si="1019"/>
        <v>0</v>
      </c>
      <c r="AD763" s="30" t="b">
        <f t="shared" si="1020"/>
        <v>0</v>
      </c>
      <c r="AE763" s="30">
        <f t="shared" si="1021"/>
        <v>-4.0802950618612499E-2</v>
      </c>
      <c r="AF763" s="49">
        <f t="shared" si="1022"/>
        <v>34.565551527116554</v>
      </c>
    </row>
    <row r="764" spans="1:32" ht="16.5" x14ac:dyDescent="0.3">
      <c r="A764" s="2">
        <v>42918.58333332614</v>
      </c>
      <c r="B764" s="8">
        <v>15777.849584418404</v>
      </c>
      <c r="C764" s="8">
        <f t="shared" si="999"/>
        <v>35.583062815609026</v>
      </c>
      <c r="D764" s="8">
        <f t="shared" si="1000"/>
        <v>15742.266521602794</v>
      </c>
      <c r="E764" s="8">
        <f t="shared" si="1001"/>
        <v>15384.708528327486</v>
      </c>
      <c r="F764" s="9">
        <f t="shared" si="1002"/>
        <v>357.5579932753073</v>
      </c>
      <c r="G764" s="13">
        <f t="shared" si="995"/>
        <v>2.3241128853169011E-2</v>
      </c>
      <c r="H764" s="24" t="b">
        <f t="shared" si="1003"/>
        <v>0</v>
      </c>
      <c r="I764" s="24">
        <f t="shared" si="1004"/>
        <v>3.3608777590990367E-2</v>
      </c>
      <c r="J764" s="24" t="b">
        <f t="shared" si="1005"/>
        <v>0</v>
      </c>
      <c r="K764" s="24" t="b">
        <f t="shared" si="1006"/>
        <v>0</v>
      </c>
      <c r="L764" s="24">
        <f t="shared" si="1007"/>
        <v>3.3608777590990367E-2</v>
      </c>
      <c r="M764" s="24" t="b">
        <f t="shared" si="1008"/>
        <v>0</v>
      </c>
      <c r="N764" s="24">
        <f t="shared" si="1009"/>
        <v>-171.52034102733461</v>
      </c>
      <c r="O764" s="24" t="b">
        <f t="shared" si="1010"/>
        <v>0</v>
      </c>
      <c r="P764" s="24" t="b">
        <f t="shared" si="1011"/>
        <v>0</v>
      </c>
      <c r="Q764" s="24">
        <f t="shared" si="1012"/>
        <v>-171.52034102733461</v>
      </c>
      <c r="R764" s="48">
        <f t="shared" si="1013"/>
        <v>357.5579932753073</v>
      </c>
      <c r="S764" s="49">
        <v>35.583062815609026</v>
      </c>
      <c r="T764" s="19">
        <f t="shared" si="996"/>
        <v>2.3128850800189556E-3</v>
      </c>
      <c r="U764" s="28">
        <f t="shared" si="997"/>
        <v>2.2501795536361926E-3</v>
      </c>
      <c r="V764" s="30" t="b">
        <f t="shared" ref="V764:X764" si="1075">IF(AND($D764&lt;V$2,$D764&gt;W$2),V$3 )</f>
        <v>0</v>
      </c>
      <c r="W764" s="30">
        <f t="shared" si="1075"/>
        <v>2.2578403714412637E-3</v>
      </c>
      <c r="X764" s="30" t="b">
        <f t="shared" si="1075"/>
        <v>0</v>
      </c>
      <c r="Y764" s="30" t="b">
        <f t="shared" si="1015"/>
        <v>0</v>
      </c>
      <c r="Z764" s="30">
        <f t="shared" si="1016"/>
        <v>2.2578403714412637E-3</v>
      </c>
      <c r="AA764" s="30" t="b">
        <f t="shared" si="1017"/>
        <v>0</v>
      </c>
      <c r="AB764" s="30">
        <f t="shared" si="1018"/>
        <v>-4.0802950618612499E-2</v>
      </c>
      <c r="AC764" s="30" t="b">
        <f t="shared" si="1019"/>
        <v>0</v>
      </c>
      <c r="AD764" s="30" t="b">
        <f t="shared" si="1020"/>
        <v>0</v>
      </c>
      <c r="AE764" s="30">
        <f t="shared" si="1021"/>
        <v>-4.0802950618612499E-2</v>
      </c>
      <c r="AF764" s="49">
        <f t="shared" si="1022"/>
        <v>35.583062815609026</v>
      </c>
    </row>
    <row r="765" spans="1:32" ht="16.5" x14ac:dyDescent="0.3">
      <c r="A765" s="2">
        <v>42918.624999992804</v>
      </c>
      <c r="B765" s="8">
        <v>16131.671650390625</v>
      </c>
      <c r="C765" s="8">
        <f t="shared" si="999"/>
        <v>36.381936560467857</v>
      </c>
      <c r="D765" s="8">
        <f t="shared" si="1000"/>
        <v>16095.289713830156</v>
      </c>
      <c r="E765" s="8">
        <f t="shared" si="1001"/>
        <v>15725.867042602818</v>
      </c>
      <c r="F765" s="9">
        <f t="shared" si="1002"/>
        <v>369.42267122733807</v>
      </c>
      <c r="G765" s="13">
        <f t="shared" si="995"/>
        <v>2.3491402428021179E-2</v>
      </c>
      <c r="H765" s="24" t="b">
        <f t="shared" si="1003"/>
        <v>0</v>
      </c>
      <c r="I765" s="24">
        <f t="shared" si="1004"/>
        <v>3.3608777590990367E-2</v>
      </c>
      <c r="J765" s="24" t="b">
        <f t="shared" si="1005"/>
        <v>0</v>
      </c>
      <c r="K765" s="24" t="b">
        <f t="shared" si="1006"/>
        <v>0</v>
      </c>
      <c r="L765" s="24">
        <f t="shared" si="1007"/>
        <v>3.3608777590990367E-2</v>
      </c>
      <c r="M765" s="24" t="b">
        <f t="shared" si="1008"/>
        <v>0</v>
      </c>
      <c r="N765" s="24">
        <f t="shared" si="1009"/>
        <v>-171.52034102733461</v>
      </c>
      <c r="O765" s="24" t="b">
        <f t="shared" si="1010"/>
        <v>0</v>
      </c>
      <c r="P765" s="24" t="b">
        <f t="shared" si="1011"/>
        <v>0</v>
      </c>
      <c r="Q765" s="24">
        <f t="shared" si="1012"/>
        <v>-171.52034102733461</v>
      </c>
      <c r="R765" s="48">
        <f t="shared" si="1013"/>
        <v>369.42267122733807</v>
      </c>
      <c r="S765" s="49">
        <v>36.381936560467857</v>
      </c>
      <c r="T765" s="19">
        <f t="shared" si="996"/>
        <v>2.3135091033076806E-3</v>
      </c>
      <c r="U765" s="28">
        <f t="shared" si="997"/>
        <v>2.2502360203599881E-3</v>
      </c>
      <c r="V765" s="30" t="b">
        <f t="shared" ref="V765:X765" si="1076">IF(AND($D765&lt;V$2,$D765&gt;W$2),V$3 )</f>
        <v>0</v>
      </c>
      <c r="W765" s="30">
        <f t="shared" si="1076"/>
        <v>2.2578403714412637E-3</v>
      </c>
      <c r="X765" s="30" t="b">
        <f t="shared" si="1076"/>
        <v>0</v>
      </c>
      <c r="Y765" s="30" t="b">
        <f t="shared" si="1015"/>
        <v>0</v>
      </c>
      <c r="Z765" s="30">
        <f t="shared" si="1016"/>
        <v>2.2578403714412637E-3</v>
      </c>
      <c r="AA765" s="30" t="b">
        <f t="shared" si="1017"/>
        <v>0</v>
      </c>
      <c r="AB765" s="30">
        <f t="shared" si="1018"/>
        <v>-4.0802950618612499E-2</v>
      </c>
      <c r="AC765" s="30" t="b">
        <f t="shared" si="1019"/>
        <v>0</v>
      </c>
      <c r="AD765" s="30" t="b">
        <f t="shared" si="1020"/>
        <v>0</v>
      </c>
      <c r="AE765" s="30">
        <f t="shared" si="1021"/>
        <v>-4.0802950618612499E-2</v>
      </c>
      <c r="AF765" s="49">
        <f t="shared" si="1022"/>
        <v>36.381936560467857</v>
      </c>
    </row>
    <row r="766" spans="1:32" ht="16.5" x14ac:dyDescent="0.3">
      <c r="A766" s="2">
        <v>42918.666666659468</v>
      </c>
      <c r="B766" s="8">
        <v>16307.800546875</v>
      </c>
      <c r="C766" s="8">
        <f t="shared" si="999"/>
        <v>36.779607493527678</v>
      </c>
      <c r="D766" s="8">
        <f t="shared" si="1000"/>
        <v>16271.020939381473</v>
      </c>
      <c r="E766" s="8">
        <f t="shared" si="1001"/>
        <v>15895.692156478788</v>
      </c>
      <c r="F766" s="9">
        <f t="shared" si="1002"/>
        <v>375.32878290268451</v>
      </c>
      <c r="G766" s="13">
        <f t="shared" si="995"/>
        <v>2.3611981108334908E-2</v>
      </c>
      <c r="H766" s="24" t="b">
        <f t="shared" si="1003"/>
        <v>0</v>
      </c>
      <c r="I766" s="24">
        <f t="shared" si="1004"/>
        <v>3.3608777590990367E-2</v>
      </c>
      <c r="J766" s="24" t="b">
        <f t="shared" si="1005"/>
        <v>0</v>
      </c>
      <c r="K766" s="24" t="b">
        <f t="shared" si="1006"/>
        <v>0</v>
      </c>
      <c r="L766" s="24">
        <f t="shared" si="1007"/>
        <v>3.3608777590990367E-2</v>
      </c>
      <c r="M766" s="24" t="b">
        <f t="shared" si="1008"/>
        <v>0</v>
      </c>
      <c r="N766" s="24">
        <f t="shared" si="1009"/>
        <v>-171.52034102733461</v>
      </c>
      <c r="O766" s="24" t="b">
        <f t="shared" si="1010"/>
        <v>0</v>
      </c>
      <c r="P766" s="24" t="b">
        <f t="shared" si="1011"/>
        <v>0</v>
      </c>
      <c r="Q766" s="24">
        <f t="shared" si="1012"/>
        <v>-171.52034102733461</v>
      </c>
      <c r="R766" s="48">
        <f t="shared" si="1013"/>
        <v>375.32878290268451</v>
      </c>
      <c r="S766" s="49">
        <v>36.779607493527678</v>
      </c>
      <c r="T766" s="19">
        <f t="shared" si="996"/>
        <v>2.3138097499288191E-3</v>
      </c>
      <c r="U766" s="28">
        <f t="shared" si="997"/>
        <v>2.2502632154608967E-3</v>
      </c>
      <c r="V766" s="30" t="b">
        <f t="shared" ref="V766:X766" si="1077">IF(AND($D766&lt;V$2,$D766&gt;W$2),V$3 )</f>
        <v>0</v>
      </c>
      <c r="W766" s="30">
        <f t="shared" si="1077"/>
        <v>2.2578403714412637E-3</v>
      </c>
      <c r="X766" s="30" t="b">
        <f t="shared" si="1077"/>
        <v>0</v>
      </c>
      <c r="Y766" s="30" t="b">
        <f t="shared" si="1015"/>
        <v>0</v>
      </c>
      <c r="Z766" s="30">
        <f t="shared" si="1016"/>
        <v>2.2578403714412637E-3</v>
      </c>
      <c r="AA766" s="30" t="b">
        <f t="shared" si="1017"/>
        <v>0</v>
      </c>
      <c r="AB766" s="30">
        <f t="shared" si="1018"/>
        <v>-4.0802950618612499E-2</v>
      </c>
      <c r="AC766" s="30" t="b">
        <f t="shared" si="1019"/>
        <v>0</v>
      </c>
      <c r="AD766" s="30" t="b">
        <f t="shared" si="1020"/>
        <v>0</v>
      </c>
      <c r="AE766" s="30">
        <f t="shared" si="1021"/>
        <v>-4.0802950618612499E-2</v>
      </c>
      <c r="AF766" s="49">
        <f t="shared" si="1022"/>
        <v>36.779607493527678</v>
      </c>
    </row>
    <row r="767" spans="1:32" ht="16.5" x14ac:dyDescent="0.3">
      <c r="A767" s="2">
        <v>42918.708333326133</v>
      </c>
      <c r="B767" s="8">
        <v>16104.718898654513</v>
      </c>
      <c r="C767" s="8">
        <f t="shared" si="999"/>
        <v>36.321081549476631</v>
      </c>
      <c r="D767" s="8">
        <f t="shared" si="1000"/>
        <v>16068.397817105037</v>
      </c>
      <c r="E767" s="8">
        <f t="shared" si="1001"/>
        <v>15699.878949653734</v>
      </c>
      <c r="F767" s="9">
        <f t="shared" si="1002"/>
        <v>368.51886745130372</v>
      </c>
      <c r="G767" s="13">
        <f t="shared" si="995"/>
        <v>2.3472720307785019E-2</v>
      </c>
      <c r="H767" s="24" t="b">
        <f t="shared" si="1003"/>
        <v>0</v>
      </c>
      <c r="I767" s="24">
        <f t="shared" si="1004"/>
        <v>3.3608777590990367E-2</v>
      </c>
      <c r="J767" s="24" t="b">
        <f t="shared" si="1005"/>
        <v>0</v>
      </c>
      <c r="K767" s="24" t="b">
        <f t="shared" si="1006"/>
        <v>0</v>
      </c>
      <c r="L767" s="24">
        <f t="shared" si="1007"/>
        <v>3.3608777590990367E-2</v>
      </c>
      <c r="M767" s="24" t="b">
        <f t="shared" si="1008"/>
        <v>0</v>
      </c>
      <c r="N767" s="24">
        <f t="shared" si="1009"/>
        <v>-171.52034102733461</v>
      </c>
      <c r="O767" s="24" t="b">
        <f t="shared" si="1010"/>
        <v>0</v>
      </c>
      <c r="P767" s="24" t="b">
        <f t="shared" si="1011"/>
        <v>0</v>
      </c>
      <c r="Q767" s="24">
        <f t="shared" si="1012"/>
        <v>-171.52034102733461</v>
      </c>
      <c r="R767" s="48">
        <f t="shared" si="1013"/>
        <v>368.51886745130372</v>
      </c>
      <c r="S767" s="49">
        <v>36.321081549476631</v>
      </c>
      <c r="T767" s="19">
        <f t="shared" si="996"/>
        <v>2.3134625219691711E-3</v>
      </c>
      <c r="U767" s="28">
        <f t="shared" si="997"/>
        <v>2.2502318062542588E-3</v>
      </c>
      <c r="V767" s="30" t="b">
        <f t="shared" ref="V767:X767" si="1078">IF(AND($D767&lt;V$2,$D767&gt;W$2),V$3 )</f>
        <v>0</v>
      </c>
      <c r="W767" s="30">
        <f t="shared" si="1078"/>
        <v>2.2578403714412637E-3</v>
      </c>
      <c r="X767" s="30" t="b">
        <f t="shared" si="1078"/>
        <v>0</v>
      </c>
      <c r="Y767" s="30" t="b">
        <f t="shared" si="1015"/>
        <v>0</v>
      </c>
      <c r="Z767" s="30">
        <f t="shared" si="1016"/>
        <v>2.2578403714412637E-3</v>
      </c>
      <c r="AA767" s="30" t="b">
        <f t="shared" si="1017"/>
        <v>0</v>
      </c>
      <c r="AB767" s="30">
        <f t="shared" si="1018"/>
        <v>-4.0802950618612499E-2</v>
      </c>
      <c r="AC767" s="30" t="b">
        <f t="shared" si="1019"/>
        <v>0</v>
      </c>
      <c r="AD767" s="30" t="b">
        <f t="shared" si="1020"/>
        <v>0</v>
      </c>
      <c r="AE767" s="30">
        <f t="shared" si="1021"/>
        <v>-4.0802950618612499E-2</v>
      </c>
      <c r="AF767" s="49">
        <f t="shared" si="1022"/>
        <v>36.321081549476631</v>
      </c>
    </row>
    <row r="768" spans="1:32" ht="16.5" x14ac:dyDescent="0.3">
      <c r="A768" s="2">
        <v>42918.749999992797</v>
      </c>
      <c r="B768" s="8">
        <v>15463.968820529513</v>
      </c>
      <c r="C768" s="8">
        <f t="shared" si="999"/>
        <v>34.874370155081863</v>
      </c>
      <c r="D768" s="8">
        <f t="shared" si="1000"/>
        <v>15429.094450374432</v>
      </c>
      <c r="E768" s="8">
        <f t="shared" si="1001"/>
        <v>15082.061787588749</v>
      </c>
      <c r="F768" s="9">
        <f t="shared" si="1002"/>
        <v>347.0326627856835</v>
      </c>
      <c r="G768" s="13">
        <f t="shared" si="995"/>
        <v>2.3009630093894839E-2</v>
      </c>
      <c r="H768" s="24" t="b">
        <f t="shared" si="1003"/>
        <v>0</v>
      </c>
      <c r="I768" s="24">
        <f t="shared" si="1004"/>
        <v>3.3608777590990367E-2</v>
      </c>
      <c r="J768" s="24" t="b">
        <f t="shared" si="1005"/>
        <v>0</v>
      </c>
      <c r="K768" s="24" t="b">
        <f t="shared" si="1006"/>
        <v>0</v>
      </c>
      <c r="L768" s="24">
        <f t="shared" si="1007"/>
        <v>3.3608777590990367E-2</v>
      </c>
      <c r="M768" s="24" t="b">
        <f t="shared" si="1008"/>
        <v>0</v>
      </c>
      <c r="N768" s="24">
        <f t="shared" si="1009"/>
        <v>-171.52034102733461</v>
      </c>
      <c r="O768" s="24" t="b">
        <f t="shared" si="1010"/>
        <v>0</v>
      </c>
      <c r="P768" s="24" t="b">
        <f t="shared" si="1011"/>
        <v>0</v>
      </c>
      <c r="Q768" s="24">
        <f t="shared" si="1012"/>
        <v>-171.52034102733461</v>
      </c>
      <c r="R768" s="48">
        <f t="shared" si="1013"/>
        <v>347.0326627856835</v>
      </c>
      <c r="S768" s="49">
        <v>34.874370155081863</v>
      </c>
      <c r="T768" s="19">
        <f t="shared" si="996"/>
        <v>2.3123078691920287E-3</v>
      </c>
      <c r="U768" s="28">
        <f t="shared" si="997"/>
        <v>2.2501272982775071E-3</v>
      </c>
      <c r="V768" s="30" t="b">
        <f t="shared" ref="V768:X768" si="1079">IF(AND($D768&lt;V$2,$D768&gt;W$2),V$3 )</f>
        <v>0</v>
      </c>
      <c r="W768" s="30">
        <f t="shared" si="1079"/>
        <v>2.2578403714412637E-3</v>
      </c>
      <c r="X768" s="30" t="b">
        <f t="shared" si="1079"/>
        <v>0</v>
      </c>
      <c r="Y768" s="30" t="b">
        <f t="shared" si="1015"/>
        <v>0</v>
      </c>
      <c r="Z768" s="30">
        <f t="shared" si="1016"/>
        <v>2.2578403714412637E-3</v>
      </c>
      <c r="AA768" s="30" t="b">
        <f t="shared" si="1017"/>
        <v>0</v>
      </c>
      <c r="AB768" s="30">
        <f t="shared" si="1018"/>
        <v>-4.0802950618612499E-2</v>
      </c>
      <c r="AC768" s="30" t="b">
        <f t="shared" si="1019"/>
        <v>0</v>
      </c>
      <c r="AD768" s="30" t="b">
        <f t="shared" si="1020"/>
        <v>0</v>
      </c>
      <c r="AE768" s="30">
        <f t="shared" si="1021"/>
        <v>-4.0802950618612499E-2</v>
      </c>
      <c r="AF768" s="49">
        <f t="shared" si="1022"/>
        <v>34.874370155081863</v>
      </c>
    </row>
    <row r="769" spans="1:32" ht="16.5" x14ac:dyDescent="0.3">
      <c r="A769" s="2">
        <v>42918.791666659461</v>
      </c>
      <c r="B769" s="8">
        <v>14729.729474826388</v>
      </c>
      <c r="C769" s="8">
        <f t="shared" si="999"/>
        <v>33.216574918052729</v>
      </c>
      <c r="D769" s="8">
        <f t="shared" si="1000"/>
        <v>14696.512899908335</v>
      </c>
      <c r="E769" s="8">
        <f t="shared" si="1001"/>
        <v>14374.101407519531</v>
      </c>
      <c r="F769" s="9">
        <f t="shared" si="1002"/>
        <v>322.41149238880553</v>
      </c>
      <c r="G769" s="13">
        <f t="shared" si="995"/>
        <v>2.2430027676035611E-2</v>
      </c>
      <c r="H769" s="24" t="b">
        <f t="shared" si="1003"/>
        <v>0</v>
      </c>
      <c r="I769" s="24">
        <f t="shared" si="1004"/>
        <v>3.3608777590990367E-2</v>
      </c>
      <c r="J769" s="24" t="b">
        <f t="shared" si="1005"/>
        <v>0</v>
      </c>
      <c r="K769" s="24" t="b">
        <f t="shared" si="1006"/>
        <v>0</v>
      </c>
      <c r="L769" s="24">
        <f t="shared" si="1007"/>
        <v>3.3608777590990367E-2</v>
      </c>
      <c r="M769" s="24" t="b">
        <f t="shared" si="1008"/>
        <v>0</v>
      </c>
      <c r="N769" s="24">
        <f t="shared" si="1009"/>
        <v>-171.52034102733461</v>
      </c>
      <c r="O769" s="24" t="b">
        <f t="shared" si="1010"/>
        <v>0</v>
      </c>
      <c r="P769" s="24" t="b">
        <f t="shared" si="1011"/>
        <v>0</v>
      </c>
      <c r="Q769" s="24">
        <f t="shared" si="1012"/>
        <v>-171.52034102733461</v>
      </c>
      <c r="R769" s="48">
        <f t="shared" si="1013"/>
        <v>322.41149238880553</v>
      </c>
      <c r="S769" s="49">
        <v>33.216574918052729</v>
      </c>
      <c r="T769" s="19">
        <f t="shared" si="996"/>
        <v>2.3108627090021867E-3</v>
      </c>
      <c r="U769" s="28">
        <f t="shared" si="997"/>
        <v>2.2499963629297238E-3</v>
      </c>
      <c r="V769" s="30" t="b">
        <f t="shared" ref="V769:X769" si="1080">IF(AND($D769&lt;V$2,$D769&gt;W$2),V$3 )</f>
        <v>0</v>
      </c>
      <c r="W769" s="30">
        <f t="shared" si="1080"/>
        <v>2.2578403714412637E-3</v>
      </c>
      <c r="X769" s="30" t="b">
        <f t="shared" si="1080"/>
        <v>0</v>
      </c>
      <c r="Y769" s="30" t="b">
        <f t="shared" si="1015"/>
        <v>0</v>
      </c>
      <c r="Z769" s="30">
        <f t="shared" si="1016"/>
        <v>2.2578403714412637E-3</v>
      </c>
      <c r="AA769" s="30" t="b">
        <f t="shared" si="1017"/>
        <v>0</v>
      </c>
      <c r="AB769" s="30">
        <f t="shared" si="1018"/>
        <v>-4.0802950618612499E-2</v>
      </c>
      <c r="AC769" s="30" t="b">
        <f t="shared" si="1019"/>
        <v>0</v>
      </c>
      <c r="AD769" s="30" t="b">
        <f t="shared" si="1020"/>
        <v>0</v>
      </c>
      <c r="AE769" s="30">
        <f t="shared" si="1021"/>
        <v>-4.0802950618612499E-2</v>
      </c>
      <c r="AF769" s="49">
        <f t="shared" si="1022"/>
        <v>33.216574918052729</v>
      </c>
    </row>
    <row r="770" spans="1:32" ht="16.5" x14ac:dyDescent="0.3">
      <c r="A770" s="2">
        <v>42918.833333326125</v>
      </c>
      <c r="B770" s="8">
        <v>14257.575889756945</v>
      </c>
      <c r="C770" s="8">
        <f t="shared" si="999"/>
        <v>32.865957654846447</v>
      </c>
      <c r="D770" s="8">
        <f t="shared" si="1000"/>
        <v>14224.709932102098</v>
      </c>
      <c r="E770" s="8">
        <f t="shared" si="1001"/>
        <v>13917.511566343106</v>
      </c>
      <c r="F770" s="9">
        <f t="shared" si="1002"/>
        <v>307.1983657589916</v>
      </c>
      <c r="G770" s="13">
        <f t="shared" si="995"/>
        <v>2.2072793997304323E-2</v>
      </c>
      <c r="H770" s="24" t="b">
        <f t="shared" si="1003"/>
        <v>0</v>
      </c>
      <c r="I770" s="24" t="b">
        <f t="shared" si="1004"/>
        <v>0</v>
      </c>
      <c r="J770" s="24">
        <f t="shared" si="1005"/>
        <v>2.8413894797919583E-2</v>
      </c>
      <c r="K770" s="24" t="b">
        <f t="shared" si="1006"/>
        <v>0</v>
      </c>
      <c r="L770" s="24">
        <f t="shared" si="1007"/>
        <v>2.8413894797919583E-2</v>
      </c>
      <c r="M770" s="24" t="b">
        <f t="shared" si="1008"/>
        <v>0</v>
      </c>
      <c r="N770" s="24" t="b">
        <f t="shared" si="1009"/>
        <v>0</v>
      </c>
      <c r="O770" s="24">
        <f t="shared" si="1010"/>
        <v>-96.981045782679246</v>
      </c>
      <c r="P770" s="24" t="b">
        <f t="shared" si="1011"/>
        <v>0</v>
      </c>
      <c r="Q770" s="24">
        <f t="shared" si="1012"/>
        <v>-96.981045782679246</v>
      </c>
      <c r="R770" s="48">
        <f t="shared" si="1013"/>
        <v>307.1983657589916</v>
      </c>
      <c r="S770" s="49">
        <v>32.865957654846447</v>
      </c>
      <c r="T770" s="19">
        <f t="shared" si="996"/>
        <v>2.3614823309596961E-3</v>
      </c>
      <c r="U770" s="28">
        <f t="shared" si="997"/>
        <v>2.2998559460776194E-3</v>
      </c>
      <c r="V770" s="30" t="b">
        <f t="shared" ref="V770:X770" si="1081">IF(AND($D770&lt;V$2,$D770&gt;W$2),V$3 )</f>
        <v>0</v>
      </c>
      <c r="W770" s="30" t="b">
        <f t="shared" si="1081"/>
        <v>0</v>
      </c>
      <c r="X770" s="30">
        <f t="shared" si="1081"/>
        <v>4.7702342923554032E-4</v>
      </c>
      <c r="Y770" s="30" t="b">
        <f t="shared" si="1015"/>
        <v>0</v>
      </c>
      <c r="Z770" s="30">
        <f t="shared" si="1016"/>
        <v>4.7702342923554032E-4</v>
      </c>
      <c r="AA770" s="30" t="b">
        <f t="shared" si="1017"/>
        <v>0</v>
      </c>
      <c r="AB770" s="30" t="b">
        <f t="shared" si="1018"/>
        <v>0</v>
      </c>
      <c r="AC770" s="30">
        <f t="shared" si="1019"/>
        <v>26.064759911328629</v>
      </c>
      <c r="AD770" s="30" t="b">
        <f t="shared" si="1020"/>
        <v>0</v>
      </c>
      <c r="AE770" s="30">
        <f t="shared" si="1021"/>
        <v>26.064759911328629</v>
      </c>
      <c r="AF770" s="49">
        <f t="shared" si="1022"/>
        <v>32.865957654846447</v>
      </c>
    </row>
    <row r="771" spans="1:32" ht="16.5" x14ac:dyDescent="0.3">
      <c r="A771" s="2">
        <v>42918.87499999279</v>
      </c>
      <c r="B771" s="8">
        <v>13196.07581922743</v>
      </c>
      <c r="C771" s="8">
        <f t="shared" si="999"/>
        <v>32.359597251068692</v>
      </c>
      <c r="D771" s="8">
        <f t="shared" si="1000"/>
        <v>13163.716221976361</v>
      </c>
      <c r="E771" s="8">
        <f t="shared" si="1001"/>
        <v>12886.664819878137</v>
      </c>
      <c r="F771" s="9">
        <f t="shared" si="1002"/>
        <v>277.05140209822451</v>
      </c>
      <c r="G771" s="13">
        <f t="shared" si="995"/>
        <v>2.1499077222126777E-2</v>
      </c>
      <c r="H771" s="24" t="b">
        <f t="shared" si="1003"/>
        <v>0</v>
      </c>
      <c r="I771" s="24" t="b">
        <f t="shared" si="1004"/>
        <v>0</v>
      </c>
      <c r="J771" s="24">
        <f t="shared" si="1005"/>
        <v>2.8413894797919583E-2</v>
      </c>
      <c r="K771" s="24" t="b">
        <f t="shared" si="1006"/>
        <v>0</v>
      </c>
      <c r="L771" s="24">
        <f t="shared" si="1007"/>
        <v>2.8413894797919583E-2</v>
      </c>
      <c r="M771" s="24" t="b">
        <f t="shared" si="1008"/>
        <v>0</v>
      </c>
      <c r="N771" s="24" t="b">
        <f t="shared" si="1009"/>
        <v>0</v>
      </c>
      <c r="O771" s="24">
        <f t="shared" si="1010"/>
        <v>-96.981045782679246</v>
      </c>
      <c r="P771" s="24" t="b">
        <f t="shared" si="1011"/>
        <v>0</v>
      </c>
      <c r="Q771" s="24">
        <f t="shared" si="1012"/>
        <v>-96.981045782679246</v>
      </c>
      <c r="R771" s="48">
        <f t="shared" si="1013"/>
        <v>277.05140209822451</v>
      </c>
      <c r="S771" s="49">
        <v>32.359597251068692</v>
      </c>
      <c r="T771" s="19">
        <f t="shared" si="996"/>
        <v>2.5110917140603261E-3</v>
      </c>
      <c r="U771" s="28">
        <f t="shared" si="997"/>
        <v>2.4462150082207564E-3</v>
      </c>
      <c r="V771" s="30" t="b">
        <f t="shared" ref="V771:X771" si="1082">IF(AND($D771&lt;V$2,$D771&gt;W$2),V$3 )</f>
        <v>0</v>
      </c>
      <c r="W771" s="30" t="b">
        <f t="shared" si="1082"/>
        <v>0</v>
      </c>
      <c r="X771" s="30">
        <f t="shared" si="1082"/>
        <v>4.7702342923554032E-4</v>
      </c>
      <c r="Y771" s="30" t="b">
        <f t="shared" si="1015"/>
        <v>0</v>
      </c>
      <c r="Z771" s="30">
        <f t="shared" si="1016"/>
        <v>4.7702342923554032E-4</v>
      </c>
      <c r="AA771" s="30" t="b">
        <f t="shared" si="1017"/>
        <v>0</v>
      </c>
      <c r="AB771" s="30" t="b">
        <f t="shared" si="1018"/>
        <v>0</v>
      </c>
      <c r="AC771" s="30">
        <f t="shared" si="1019"/>
        <v>26.064759911328629</v>
      </c>
      <c r="AD771" s="30" t="b">
        <f t="shared" si="1020"/>
        <v>0</v>
      </c>
      <c r="AE771" s="30">
        <f t="shared" si="1021"/>
        <v>26.064759911328629</v>
      </c>
      <c r="AF771" s="49">
        <f t="shared" si="1022"/>
        <v>32.359597251068692</v>
      </c>
    </row>
    <row r="772" spans="1:32" ht="16.5" x14ac:dyDescent="0.3">
      <c r="A772" s="2">
        <v>42918.916666659454</v>
      </c>
      <c r="B772" s="8">
        <v>11973.70443359375</v>
      </c>
      <c r="C772" s="8">
        <f t="shared" si="999"/>
        <v>31.776497460894312</v>
      </c>
      <c r="D772" s="8">
        <f t="shared" si="1000"/>
        <v>11941.927936132855</v>
      </c>
      <c r="E772" s="8">
        <f t="shared" si="1001"/>
        <v>11699.592297853918</v>
      </c>
      <c r="F772" s="9">
        <f t="shared" si="1002"/>
        <v>242.33563827893664</v>
      </c>
      <c r="G772" s="13">
        <f t="shared" si="995"/>
        <v>2.0713169494238598E-2</v>
      </c>
      <c r="H772" s="24" t="b">
        <f t="shared" si="1003"/>
        <v>0</v>
      </c>
      <c r="I772" s="24" t="b">
        <f t="shared" si="1004"/>
        <v>0</v>
      </c>
      <c r="J772" s="24">
        <f t="shared" si="1005"/>
        <v>2.8413894797919583E-2</v>
      </c>
      <c r="K772" s="24" t="b">
        <f t="shared" si="1006"/>
        <v>0</v>
      </c>
      <c r="L772" s="24">
        <f t="shared" si="1007"/>
        <v>2.8413894797919583E-2</v>
      </c>
      <c r="M772" s="24" t="b">
        <f t="shared" si="1008"/>
        <v>0</v>
      </c>
      <c r="N772" s="24" t="b">
        <f t="shared" si="1009"/>
        <v>0</v>
      </c>
      <c r="O772" s="24">
        <f t="shared" si="1010"/>
        <v>-96.981045782679246</v>
      </c>
      <c r="P772" s="24" t="b">
        <f t="shared" si="1011"/>
        <v>0</v>
      </c>
      <c r="Q772" s="24">
        <f t="shared" si="1012"/>
        <v>-96.981045782679246</v>
      </c>
      <c r="R772" s="48">
        <f t="shared" si="1013"/>
        <v>242.33563827893664</v>
      </c>
      <c r="S772" s="49">
        <v>31.776497460894312</v>
      </c>
      <c r="T772" s="19">
        <f t="shared" si="996"/>
        <v>2.7160345977802272E-3</v>
      </c>
      <c r="U772" s="28">
        <f t="shared" si="997"/>
        <v>2.6468325295239E-3</v>
      </c>
      <c r="V772" s="30" t="b">
        <f t="shared" ref="V772:X772" si="1083">IF(AND($D772&lt;V$2,$D772&gt;W$2),V$3 )</f>
        <v>0</v>
      </c>
      <c r="W772" s="30" t="b">
        <f t="shared" si="1083"/>
        <v>0</v>
      </c>
      <c r="X772" s="30">
        <f t="shared" si="1083"/>
        <v>4.7702342923554032E-4</v>
      </c>
      <c r="Y772" s="30" t="b">
        <f t="shared" si="1015"/>
        <v>0</v>
      </c>
      <c r="Z772" s="30">
        <f t="shared" si="1016"/>
        <v>4.7702342923554032E-4</v>
      </c>
      <c r="AA772" s="30" t="b">
        <f t="shared" si="1017"/>
        <v>0</v>
      </c>
      <c r="AB772" s="30" t="b">
        <f t="shared" si="1018"/>
        <v>0</v>
      </c>
      <c r="AC772" s="30">
        <f t="shared" si="1019"/>
        <v>26.064759911328629</v>
      </c>
      <c r="AD772" s="30" t="b">
        <f t="shared" si="1020"/>
        <v>0</v>
      </c>
      <c r="AE772" s="30">
        <f t="shared" si="1021"/>
        <v>26.064759911328629</v>
      </c>
      <c r="AF772" s="49">
        <f t="shared" si="1022"/>
        <v>31.776497460894312</v>
      </c>
    </row>
    <row r="773" spans="1:32" ht="16.5" x14ac:dyDescent="0.3">
      <c r="A773" s="2">
        <v>42918.958333326118</v>
      </c>
      <c r="B773" s="8">
        <v>10927.274358723958</v>
      </c>
      <c r="C773" s="8">
        <f t="shared" si="999"/>
        <v>31.277325798124721</v>
      </c>
      <c r="D773" s="8">
        <f t="shared" si="1000"/>
        <v>10895.997032925834</v>
      </c>
      <c r="E773" s="8">
        <f t="shared" si="1001"/>
        <v>10683.380365296514</v>
      </c>
      <c r="F773" s="9">
        <f t="shared" si="1002"/>
        <v>212.61666762931929</v>
      </c>
      <c r="G773" s="13">
        <f t="shared" si="995"/>
        <v>1.9901628544461002E-2</v>
      </c>
      <c r="H773" s="24" t="b">
        <f t="shared" si="1003"/>
        <v>0</v>
      </c>
      <c r="I773" s="24" t="b">
        <f t="shared" si="1004"/>
        <v>0</v>
      </c>
      <c r="J773" s="24">
        <f t="shared" si="1005"/>
        <v>2.8413894797919583E-2</v>
      </c>
      <c r="K773" s="24" t="b">
        <f t="shared" si="1006"/>
        <v>0</v>
      </c>
      <c r="L773" s="24">
        <f t="shared" si="1007"/>
        <v>2.8413894797919583E-2</v>
      </c>
      <c r="M773" s="24" t="b">
        <f t="shared" si="1008"/>
        <v>0</v>
      </c>
      <c r="N773" s="24" t="b">
        <f t="shared" si="1009"/>
        <v>0</v>
      </c>
      <c r="O773" s="24">
        <f t="shared" si="1010"/>
        <v>-96.981045782679246</v>
      </c>
      <c r="P773" s="24" t="b">
        <f t="shared" si="1011"/>
        <v>0</v>
      </c>
      <c r="Q773" s="24">
        <f t="shared" si="1012"/>
        <v>-96.981045782679246</v>
      </c>
      <c r="R773" s="48">
        <f t="shared" si="1013"/>
        <v>212.61666762931929</v>
      </c>
      <c r="S773" s="49">
        <v>31.277325798124721</v>
      </c>
      <c r="T773" s="19">
        <f t="shared" si="996"/>
        <v>2.9276619130518644E-3</v>
      </c>
      <c r="U773" s="28">
        <f t="shared" si="997"/>
        <v>2.8541477650099495E-3</v>
      </c>
      <c r="V773" s="30" t="b">
        <f t="shared" ref="V773:X773" si="1084">IF(AND($D773&lt;V$2,$D773&gt;W$2),V$3 )</f>
        <v>0</v>
      </c>
      <c r="W773" s="30" t="b">
        <f t="shared" si="1084"/>
        <v>0</v>
      </c>
      <c r="X773" s="30">
        <f t="shared" si="1084"/>
        <v>4.7702342923554032E-4</v>
      </c>
      <c r="Y773" s="30" t="b">
        <f t="shared" si="1015"/>
        <v>0</v>
      </c>
      <c r="Z773" s="30">
        <f t="shared" si="1016"/>
        <v>4.7702342923554032E-4</v>
      </c>
      <c r="AA773" s="30" t="b">
        <f t="shared" si="1017"/>
        <v>0</v>
      </c>
      <c r="AB773" s="30" t="b">
        <f t="shared" si="1018"/>
        <v>0</v>
      </c>
      <c r="AC773" s="30">
        <f t="shared" si="1019"/>
        <v>26.064759911328629</v>
      </c>
      <c r="AD773" s="30" t="b">
        <f t="shared" si="1020"/>
        <v>0</v>
      </c>
      <c r="AE773" s="30">
        <f t="shared" si="1021"/>
        <v>26.064759911328629</v>
      </c>
      <c r="AF773" s="49">
        <f t="shared" si="1022"/>
        <v>31.277325798124721</v>
      </c>
    </row>
    <row r="774" spans="1:32" ht="16.5" x14ac:dyDescent="0.3">
      <c r="A774" s="2">
        <v>42918.999999992782</v>
      </c>
      <c r="B774" s="8">
        <v>10191.505222439237</v>
      </c>
      <c r="C774" s="8">
        <f t="shared" si="999"/>
        <v>30.660006651031992</v>
      </c>
      <c r="D774" s="8">
        <f t="shared" si="1000"/>
        <v>10160.845215788204</v>
      </c>
      <c r="E774" s="8">
        <f t="shared" si="1001"/>
        <v>9969.1139021972504</v>
      </c>
      <c r="F774" s="9">
        <f t="shared" si="1002"/>
        <v>191.73131359095333</v>
      </c>
      <c r="G774" s="13">
        <f t="shared" ref="G774:G837" si="1085">F774/E774</f>
        <v>1.923253314907904E-2</v>
      </c>
      <c r="H774" s="24" t="b">
        <f t="shared" si="1003"/>
        <v>0</v>
      </c>
      <c r="I774" s="24" t="b">
        <f t="shared" si="1004"/>
        <v>0</v>
      </c>
      <c r="J774" s="24" t="b">
        <f t="shared" si="1005"/>
        <v>0</v>
      </c>
      <c r="K774" s="24">
        <f t="shared" si="1006"/>
        <v>1.9472250337568883E-2</v>
      </c>
      <c r="L774" s="24">
        <f t="shared" si="1007"/>
        <v>1.9472250337568883E-2</v>
      </c>
      <c r="M774" s="24" t="b">
        <f t="shared" si="1008"/>
        <v>0</v>
      </c>
      <c r="N774" s="24" t="b">
        <f t="shared" si="1009"/>
        <v>0</v>
      </c>
      <c r="O774" s="24" t="b">
        <f t="shared" si="1010"/>
        <v>0</v>
      </c>
      <c r="P774" s="24">
        <f t="shared" si="1011"/>
        <v>-6.1232080921636793</v>
      </c>
      <c r="Q774" s="24">
        <f t="shared" si="1012"/>
        <v>-6.1232080921636793</v>
      </c>
      <c r="R774" s="48">
        <f t="shared" si="1013"/>
        <v>191.73131359095333</v>
      </c>
      <c r="S774" s="49">
        <v>30.660006651031992</v>
      </c>
      <c r="T774" s="19">
        <f t="shared" ref="T774:T837" si="1086">S774/E774</f>
        <v>3.0754996835049052E-3</v>
      </c>
      <c r="U774" s="28">
        <f t="shared" ref="U774:U837" si="1087">S774/(B774+S774)</f>
        <v>2.9993651994373611E-3</v>
      </c>
      <c r="V774" s="30" t="b">
        <f t="shared" ref="V774:X774" si="1088">IF(AND($D774&lt;V$2,$D774&gt;W$2),V$3 )</f>
        <v>0</v>
      </c>
      <c r="W774" s="30" t="b">
        <f t="shared" si="1088"/>
        <v>0</v>
      </c>
      <c r="X774" s="30" t="b">
        <f t="shared" si="1088"/>
        <v>0</v>
      </c>
      <c r="Y774" s="30">
        <f t="shared" si="1015"/>
        <v>2.1268721667216761E-3</v>
      </c>
      <c r="Z774" s="30">
        <f t="shared" si="1016"/>
        <v>2.1268721667216761E-3</v>
      </c>
      <c r="AA774" s="30" t="b">
        <f t="shared" si="1017"/>
        <v>0</v>
      </c>
      <c r="AB774" s="30" t="b">
        <f t="shared" si="1018"/>
        <v>0</v>
      </c>
      <c r="AC774" s="30" t="b">
        <f t="shared" si="1019"/>
        <v>0</v>
      </c>
      <c r="AD774" s="30">
        <f t="shared" si="1020"/>
        <v>8.9839778564273765</v>
      </c>
      <c r="AE774" s="30">
        <f t="shared" si="1021"/>
        <v>8.9839778564273765</v>
      </c>
      <c r="AF774" s="49">
        <f t="shared" si="1022"/>
        <v>30.660006651031992</v>
      </c>
    </row>
    <row r="775" spans="1:32" ht="16.5" x14ac:dyDescent="0.3">
      <c r="A775" s="2">
        <v>42919.041666659446</v>
      </c>
      <c r="B775" s="8">
        <v>9699.1312847222216</v>
      </c>
      <c r="C775" s="8">
        <f t="shared" ref="C775:C838" si="1089">S775</f>
        <v>29.61279022728252</v>
      </c>
      <c r="D775" s="8">
        <f t="shared" ref="D775:D838" si="1090">B775-C775</f>
        <v>9669.5184944949397</v>
      </c>
      <c r="E775" s="8">
        <f t="shared" ref="E775:E838" si="1091">D775-F775</f>
        <v>9487.3544178185457</v>
      </c>
      <c r="F775" s="9">
        <f t="shared" ref="F775:F838" si="1092">R775</f>
        <v>182.16407667639396</v>
      </c>
      <c r="G775" s="13">
        <f t="shared" si="1085"/>
        <v>1.9200724317230626E-2</v>
      </c>
      <c r="H775" s="24" t="b">
        <f t="shared" ref="H775:H838" si="1093">IF(AND($D775&lt;=$H$2,$D775&gt;$I$2),$H$3 )</f>
        <v>0</v>
      </c>
      <c r="I775" s="24" t="b">
        <f t="shared" ref="I775:I838" si="1094">IF(AND($D775&lt;=$I$2,$D775&gt;$J$2),$I$3 )</f>
        <v>0</v>
      </c>
      <c r="J775" s="24" t="b">
        <f t="shared" ref="J775:J838" si="1095">IF(AND($D775&lt;=$J$2,$D775&gt;$K$2),$J$3 )</f>
        <v>0</v>
      </c>
      <c r="K775" s="24">
        <f t="shared" ref="K775:K838" si="1096">IF($D775&lt;=$K$2,$K$3 )</f>
        <v>1.9472250337568883E-2</v>
      </c>
      <c r="L775" s="24">
        <f t="shared" ref="L775:L838" si="1097">MAX(H775:K775)</f>
        <v>1.9472250337568883E-2</v>
      </c>
      <c r="M775" s="24" t="b">
        <f t="shared" ref="M775:M838" si="1098">IF(AND($D775&lt;=$M$2,$D775&gt;$N$2),$M$3 )</f>
        <v>0</v>
      </c>
      <c r="N775" s="24" t="b">
        <f t="shared" ref="N775:N838" si="1099">IF(AND($D775&lt;=$N$2,$D775&gt;$O$2),$N$3 )</f>
        <v>0</v>
      </c>
      <c r="O775" s="24" t="b">
        <f t="shared" ref="O775:O838" si="1100">IF(AND($D775&lt;=$O$2,$D775&gt;$P$2),$O$3 )</f>
        <v>0</v>
      </c>
      <c r="P775" s="24">
        <f t="shared" ref="P775:P838" si="1101">IF($D775&lt;=$P$2,$P$3 )</f>
        <v>-6.1232080921636793</v>
      </c>
      <c r="Q775" s="24">
        <f t="shared" ref="Q775:Q838" si="1102">MAX(M775:P775)</f>
        <v>-6.1232080921636793</v>
      </c>
      <c r="R775" s="48">
        <f t="shared" ref="R775:R838" si="1103">(D775*L775)+Q775</f>
        <v>182.16407667639396</v>
      </c>
      <c r="S775" s="49">
        <v>29.61279022728252</v>
      </c>
      <c r="T775" s="19">
        <f t="shared" si="1086"/>
        <v>3.1212906067539397E-3</v>
      </c>
      <c r="U775" s="28">
        <f t="shared" si="1087"/>
        <v>3.0438451252441053E-3</v>
      </c>
      <c r="V775" s="30" t="b">
        <f t="shared" ref="V775:X775" si="1104">IF(AND($D775&lt;V$2,$D775&gt;W$2),V$3 )</f>
        <v>0</v>
      </c>
      <c r="W775" s="30" t="b">
        <f t="shared" si="1104"/>
        <v>0</v>
      </c>
      <c r="X775" s="30" t="b">
        <f t="shared" si="1104"/>
        <v>0</v>
      </c>
      <c r="Y775" s="30">
        <f t="shared" ref="Y775:Y838" si="1105">IF($D775&lt;Y$2,Y$3 )</f>
        <v>2.1268721667216761E-3</v>
      </c>
      <c r="Z775" s="30">
        <f t="shared" ref="Z775:Z838" si="1106">MAX(V775:Y775)</f>
        <v>2.1268721667216761E-3</v>
      </c>
      <c r="AA775" s="30" t="b">
        <f t="shared" ref="AA775:AA838" si="1107">IF(AND($D775&lt;AA$2,$D775&gt;AB$2),AA$3 )</f>
        <v>0</v>
      </c>
      <c r="AB775" s="30" t="b">
        <f t="shared" ref="AB775:AB838" si="1108">IF(AND($D775&lt;$AB$2,$D775&gt;$AC$2),$AB$3 )</f>
        <v>0</v>
      </c>
      <c r="AC775" s="30" t="b">
        <f t="shared" ref="AC775:AC838" si="1109">IF(AND($D775&lt;$AC$2,$D775&gt;$AD$2),$AC$3 )</f>
        <v>0</v>
      </c>
      <c r="AD775" s="30">
        <f t="shared" ref="AD775:AD838" si="1110">IF($D775&lt;$AD$2,$AD$3 )</f>
        <v>8.9839778564273765</v>
      </c>
      <c r="AE775" s="30">
        <f t="shared" ref="AE775:AE838" si="1111">MAX(AA775:AD775)</f>
        <v>8.9839778564273765</v>
      </c>
      <c r="AF775" s="49">
        <f t="shared" ref="AF775:AF838" si="1112">Z775*B775+AE775</f>
        <v>29.61279022728252</v>
      </c>
    </row>
    <row r="776" spans="1:32" ht="16.5" x14ac:dyDescent="0.3">
      <c r="A776" s="2">
        <v>42919.083333326111</v>
      </c>
      <c r="B776" s="8">
        <v>9356.3691200086814</v>
      </c>
      <c r="C776" s="8">
        <f t="shared" si="1089"/>
        <v>28.883778919348021</v>
      </c>
      <c r="D776" s="8">
        <f t="shared" si="1090"/>
        <v>9327.4853410893338</v>
      </c>
      <c r="E776" s="8">
        <f t="shared" si="1091"/>
        <v>9151.9814195998024</v>
      </c>
      <c r="F776" s="9">
        <f t="shared" si="1092"/>
        <v>175.5039214895319</v>
      </c>
      <c r="G776" s="13">
        <f t="shared" si="1085"/>
        <v>1.9176603780431008E-2</v>
      </c>
      <c r="H776" s="24" t="b">
        <f t="shared" si="1093"/>
        <v>0</v>
      </c>
      <c r="I776" s="24" t="b">
        <f t="shared" si="1094"/>
        <v>0</v>
      </c>
      <c r="J776" s="24" t="b">
        <f t="shared" si="1095"/>
        <v>0</v>
      </c>
      <c r="K776" s="24">
        <f t="shared" si="1096"/>
        <v>1.9472250337568883E-2</v>
      </c>
      <c r="L776" s="24">
        <f t="shared" si="1097"/>
        <v>1.9472250337568883E-2</v>
      </c>
      <c r="M776" s="24" t="b">
        <f t="shared" si="1098"/>
        <v>0</v>
      </c>
      <c r="N776" s="24" t="b">
        <f t="shared" si="1099"/>
        <v>0</v>
      </c>
      <c r="O776" s="24" t="b">
        <f t="shared" si="1100"/>
        <v>0</v>
      </c>
      <c r="P776" s="24">
        <f t="shared" si="1101"/>
        <v>-6.1232080921636793</v>
      </c>
      <c r="Q776" s="24">
        <f t="shared" si="1102"/>
        <v>-6.1232080921636793</v>
      </c>
      <c r="R776" s="48">
        <f t="shared" si="1103"/>
        <v>175.5039214895319</v>
      </c>
      <c r="S776" s="49">
        <v>28.883778919348021</v>
      </c>
      <c r="T776" s="19">
        <f t="shared" si="1086"/>
        <v>3.1560137193341296E-3</v>
      </c>
      <c r="U776" s="28">
        <f t="shared" si="1087"/>
        <v>3.077570655836785E-3</v>
      </c>
      <c r="V776" s="30" t="b">
        <f t="shared" ref="V776:X776" si="1113">IF(AND($D776&lt;V$2,$D776&gt;W$2),V$3 )</f>
        <v>0</v>
      </c>
      <c r="W776" s="30" t="b">
        <f t="shared" si="1113"/>
        <v>0</v>
      </c>
      <c r="X776" s="30" t="b">
        <f t="shared" si="1113"/>
        <v>0</v>
      </c>
      <c r="Y776" s="30">
        <f t="shared" si="1105"/>
        <v>2.1268721667216761E-3</v>
      </c>
      <c r="Z776" s="30">
        <f t="shared" si="1106"/>
        <v>2.1268721667216761E-3</v>
      </c>
      <c r="AA776" s="30" t="b">
        <f t="shared" si="1107"/>
        <v>0</v>
      </c>
      <c r="AB776" s="30" t="b">
        <f t="shared" si="1108"/>
        <v>0</v>
      </c>
      <c r="AC776" s="30" t="b">
        <f t="shared" si="1109"/>
        <v>0</v>
      </c>
      <c r="AD776" s="30">
        <f t="shared" si="1110"/>
        <v>8.9839778564273765</v>
      </c>
      <c r="AE776" s="30">
        <f t="shared" si="1111"/>
        <v>8.9839778564273765</v>
      </c>
      <c r="AF776" s="49">
        <f t="shared" si="1112"/>
        <v>28.883778919348021</v>
      </c>
    </row>
    <row r="777" spans="1:32" ht="16.5" x14ac:dyDescent="0.3">
      <c r="A777" s="2">
        <v>42919.124999992775</v>
      </c>
      <c r="B777" s="8">
        <v>9304.4251475694437</v>
      </c>
      <c r="C777" s="8">
        <f t="shared" si="1089"/>
        <v>28.77330073013805</v>
      </c>
      <c r="D777" s="8">
        <f t="shared" si="1090"/>
        <v>9275.651846839306</v>
      </c>
      <c r="E777" s="8">
        <f t="shared" si="1091"/>
        <v>9101.1572401256817</v>
      </c>
      <c r="F777" s="9">
        <f t="shared" si="1092"/>
        <v>174.49460671362442</v>
      </c>
      <c r="G777" s="13">
        <f t="shared" si="1085"/>
        <v>1.9172793317349029E-2</v>
      </c>
      <c r="H777" s="24" t="b">
        <f t="shared" si="1093"/>
        <v>0</v>
      </c>
      <c r="I777" s="24" t="b">
        <f t="shared" si="1094"/>
        <v>0</v>
      </c>
      <c r="J777" s="24" t="b">
        <f t="shared" si="1095"/>
        <v>0</v>
      </c>
      <c r="K777" s="24">
        <f t="shared" si="1096"/>
        <v>1.9472250337568883E-2</v>
      </c>
      <c r="L777" s="24">
        <f t="shared" si="1097"/>
        <v>1.9472250337568883E-2</v>
      </c>
      <c r="M777" s="24" t="b">
        <f t="shared" si="1098"/>
        <v>0</v>
      </c>
      <c r="N777" s="24" t="b">
        <f t="shared" si="1099"/>
        <v>0</v>
      </c>
      <c r="O777" s="24" t="b">
        <f t="shared" si="1100"/>
        <v>0</v>
      </c>
      <c r="P777" s="24">
        <f t="shared" si="1101"/>
        <v>-6.1232080921636793</v>
      </c>
      <c r="Q777" s="24">
        <f t="shared" si="1102"/>
        <v>-6.1232080921636793</v>
      </c>
      <c r="R777" s="48">
        <f t="shared" si="1103"/>
        <v>174.49460671362442</v>
      </c>
      <c r="S777" s="49">
        <v>28.77330073013805</v>
      </c>
      <c r="T777" s="19">
        <f t="shared" si="1086"/>
        <v>3.161499133679478E-3</v>
      </c>
      <c r="U777" s="28">
        <f t="shared" si="1087"/>
        <v>3.0828982036035318E-3</v>
      </c>
      <c r="V777" s="30" t="b">
        <f t="shared" ref="V777:X777" si="1114">IF(AND($D777&lt;V$2,$D777&gt;W$2),V$3 )</f>
        <v>0</v>
      </c>
      <c r="W777" s="30" t="b">
        <f t="shared" si="1114"/>
        <v>0</v>
      </c>
      <c r="X777" s="30" t="b">
        <f t="shared" si="1114"/>
        <v>0</v>
      </c>
      <c r="Y777" s="30">
        <f t="shared" si="1105"/>
        <v>2.1268721667216761E-3</v>
      </c>
      <c r="Z777" s="30">
        <f t="shared" si="1106"/>
        <v>2.1268721667216761E-3</v>
      </c>
      <c r="AA777" s="30" t="b">
        <f t="shared" si="1107"/>
        <v>0</v>
      </c>
      <c r="AB777" s="30" t="b">
        <f t="shared" si="1108"/>
        <v>0</v>
      </c>
      <c r="AC777" s="30" t="b">
        <f t="shared" si="1109"/>
        <v>0</v>
      </c>
      <c r="AD777" s="30">
        <f t="shared" si="1110"/>
        <v>8.9839778564273765</v>
      </c>
      <c r="AE777" s="30">
        <f t="shared" si="1111"/>
        <v>8.9839778564273765</v>
      </c>
      <c r="AF777" s="49">
        <f t="shared" si="1112"/>
        <v>28.77330073013805</v>
      </c>
    </row>
    <row r="778" spans="1:32" ht="16.5" x14ac:dyDescent="0.3">
      <c r="A778" s="2">
        <v>42919.166666659439</v>
      </c>
      <c r="B778" s="8">
        <v>9555.4828906250004</v>
      </c>
      <c r="C778" s="8">
        <f t="shared" si="1089"/>
        <v>29.307268456082877</v>
      </c>
      <c r="D778" s="8">
        <f t="shared" si="1090"/>
        <v>9526.1756221689175</v>
      </c>
      <c r="E778" s="8">
        <f t="shared" si="1091"/>
        <v>9346.8027537865619</v>
      </c>
      <c r="F778" s="9">
        <f t="shared" si="1092"/>
        <v>179.37286838235548</v>
      </c>
      <c r="G778" s="13">
        <f t="shared" si="1085"/>
        <v>1.9190826329322959E-2</v>
      </c>
      <c r="H778" s="24" t="b">
        <f t="shared" si="1093"/>
        <v>0</v>
      </c>
      <c r="I778" s="24" t="b">
        <f t="shared" si="1094"/>
        <v>0</v>
      </c>
      <c r="J778" s="24" t="b">
        <f t="shared" si="1095"/>
        <v>0</v>
      </c>
      <c r="K778" s="24">
        <f t="shared" si="1096"/>
        <v>1.9472250337568883E-2</v>
      </c>
      <c r="L778" s="24">
        <f t="shared" si="1097"/>
        <v>1.9472250337568883E-2</v>
      </c>
      <c r="M778" s="24" t="b">
        <f t="shared" si="1098"/>
        <v>0</v>
      </c>
      <c r="N778" s="24" t="b">
        <f t="shared" si="1099"/>
        <v>0</v>
      </c>
      <c r="O778" s="24" t="b">
        <f t="shared" si="1100"/>
        <v>0</v>
      </c>
      <c r="P778" s="24">
        <f t="shared" si="1101"/>
        <v>-6.1232080921636793</v>
      </c>
      <c r="Q778" s="24">
        <f t="shared" si="1102"/>
        <v>-6.1232080921636793</v>
      </c>
      <c r="R778" s="48">
        <f t="shared" si="1103"/>
        <v>179.37286838235548</v>
      </c>
      <c r="S778" s="49">
        <v>29.307268456082877</v>
      </c>
      <c r="T778" s="19">
        <f t="shared" si="1086"/>
        <v>3.1355394168567389E-3</v>
      </c>
      <c r="U778" s="28">
        <f t="shared" si="1087"/>
        <v>3.0576849330724038E-3</v>
      </c>
      <c r="V778" s="30" t="b">
        <f t="shared" ref="V778:X778" si="1115">IF(AND($D778&lt;V$2,$D778&gt;W$2),V$3 )</f>
        <v>0</v>
      </c>
      <c r="W778" s="30" t="b">
        <f t="shared" si="1115"/>
        <v>0</v>
      </c>
      <c r="X778" s="30" t="b">
        <f t="shared" si="1115"/>
        <v>0</v>
      </c>
      <c r="Y778" s="30">
        <f t="shared" si="1105"/>
        <v>2.1268721667216761E-3</v>
      </c>
      <c r="Z778" s="30">
        <f t="shared" si="1106"/>
        <v>2.1268721667216761E-3</v>
      </c>
      <c r="AA778" s="30" t="b">
        <f t="shared" si="1107"/>
        <v>0</v>
      </c>
      <c r="AB778" s="30" t="b">
        <f t="shared" si="1108"/>
        <v>0</v>
      </c>
      <c r="AC778" s="30" t="b">
        <f t="shared" si="1109"/>
        <v>0</v>
      </c>
      <c r="AD778" s="30">
        <f t="shared" si="1110"/>
        <v>8.9839778564273765</v>
      </c>
      <c r="AE778" s="30">
        <f t="shared" si="1111"/>
        <v>8.9839778564273765</v>
      </c>
      <c r="AF778" s="49">
        <f t="shared" si="1112"/>
        <v>29.307268456082877</v>
      </c>
    </row>
    <row r="779" spans="1:32" ht="16.5" x14ac:dyDescent="0.3">
      <c r="A779" s="2">
        <v>42919.208333326103</v>
      </c>
      <c r="B779" s="8">
        <v>9887.1886870659728</v>
      </c>
      <c r="C779" s="8">
        <f t="shared" si="1089"/>
        <v>30.012764282073427</v>
      </c>
      <c r="D779" s="8">
        <f t="shared" si="1090"/>
        <v>9857.1759227838993</v>
      </c>
      <c r="E779" s="8">
        <f t="shared" si="1091"/>
        <v>9671.3577336861581</v>
      </c>
      <c r="F779" s="9">
        <f t="shared" si="1092"/>
        <v>185.81818909774097</v>
      </c>
      <c r="G779" s="13">
        <f t="shared" si="1085"/>
        <v>1.9213247427558231E-2</v>
      </c>
      <c r="H779" s="24" t="b">
        <f t="shared" si="1093"/>
        <v>0</v>
      </c>
      <c r="I779" s="24" t="b">
        <f t="shared" si="1094"/>
        <v>0</v>
      </c>
      <c r="J779" s="24" t="b">
        <f t="shared" si="1095"/>
        <v>0</v>
      </c>
      <c r="K779" s="24">
        <f t="shared" si="1096"/>
        <v>1.9472250337568883E-2</v>
      </c>
      <c r="L779" s="24">
        <f t="shared" si="1097"/>
        <v>1.9472250337568883E-2</v>
      </c>
      <c r="M779" s="24" t="b">
        <f t="shared" si="1098"/>
        <v>0</v>
      </c>
      <c r="N779" s="24" t="b">
        <f t="shared" si="1099"/>
        <v>0</v>
      </c>
      <c r="O779" s="24" t="b">
        <f t="shared" si="1100"/>
        <v>0</v>
      </c>
      <c r="P779" s="24">
        <f t="shared" si="1101"/>
        <v>-6.1232080921636793</v>
      </c>
      <c r="Q779" s="24">
        <f t="shared" si="1102"/>
        <v>-6.1232080921636793</v>
      </c>
      <c r="R779" s="48">
        <f t="shared" si="1103"/>
        <v>185.81818909774097</v>
      </c>
      <c r="S779" s="49">
        <v>30.012764282073427</v>
      </c>
      <c r="T779" s="19">
        <f t="shared" si="1086"/>
        <v>3.1032627588095957E-3</v>
      </c>
      <c r="U779" s="28">
        <f t="shared" si="1087"/>
        <v>3.0263340347889967E-3</v>
      </c>
      <c r="V779" s="30" t="b">
        <f t="shared" ref="V779:X779" si="1116">IF(AND($D779&lt;V$2,$D779&gt;W$2),V$3 )</f>
        <v>0</v>
      </c>
      <c r="W779" s="30" t="b">
        <f t="shared" si="1116"/>
        <v>0</v>
      </c>
      <c r="X779" s="30" t="b">
        <f t="shared" si="1116"/>
        <v>0</v>
      </c>
      <c r="Y779" s="30">
        <f t="shared" si="1105"/>
        <v>2.1268721667216761E-3</v>
      </c>
      <c r="Z779" s="30">
        <f t="shared" si="1106"/>
        <v>2.1268721667216761E-3</v>
      </c>
      <c r="AA779" s="30" t="b">
        <f t="shared" si="1107"/>
        <v>0</v>
      </c>
      <c r="AB779" s="30" t="b">
        <f t="shared" si="1108"/>
        <v>0</v>
      </c>
      <c r="AC779" s="30" t="b">
        <f t="shared" si="1109"/>
        <v>0</v>
      </c>
      <c r="AD779" s="30">
        <f t="shared" si="1110"/>
        <v>8.9839778564273765</v>
      </c>
      <c r="AE779" s="30">
        <f t="shared" si="1111"/>
        <v>8.9839778564273765</v>
      </c>
      <c r="AF779" s="49">
        <f t="shared" si="1112"/>
        <v>30.012764282073427</v>
      </c>
    </row>
    <row r="780" spans="1:32" ht="16.5" x14ac:dyDescent="0.3">
      <c r="A780" s="2">
        <v>42919.249999992768</v>
      </c>
      <c r="B780" s="8">
        <v>10454.7273046875</v>
      </c>
      <c r="C780" s="8">
        <f t="shared" si="1089"/>
        <v>31.051909781933098</v>
      </c>
      <c r="D780" s="8">
        <f t="shared" si="1090"/>
        <v>10423.675394905567</v>
      </c>
      <c r="E780" s="8">
        <f t="shared" si="1091"/>
        <v>10224.479224609737</v>
      </c>
      <c r="F780" s="9">
        <f t="shared" si="1092"/>
        <v>199.19617029583043</v>
      </c>
      <c r="G780" s="13">
        <f t="shared" si="1085"/>
        <v>1.9482280311781223E-2</v>
      </c>
      <c r="H780" s="24" t="b">
        <f t="shared" si="1093"/>
        <v>0</v>
      </c>
      <c r="I780" s="24" t="b">
        <f t="shared" si="1094"/>
        <v>0</v>
      </c>
      <c r="J780" s="24">
        <f t="shared" si="1095"/>
        <v>2.8413894797919583E-2</v>
      </c>
      <c r="K780" s="24" t="b">
        <f t="shared" si="1096"/>
        <v>0</v>
      </c>
      <c r="L780" s="24">
        <f t="shared" si="1097"/>
        <v>2.8413894797919583E-2</v>
      </c>
      <c r="M780" s="24" t="b">
        <f t="shared" si="1098"/>
        <v>0</v>
      </c>
      <c r="N780" s="24" t="b">
        <f t="shared" si="1099"/>
        <v>0</v>
      </c>
      <c r="O780" s="24">
        <f t="shared" si="1100"/>
        <v>-96.981045782679246</v>
      </c>
      <c r="P780" s="24" t="b">
        <f t="shared" si="1101"/>
        <v>0</v>
      </c>
      <c r="Q780" s="24">
        <f t="shared" si="1102"/>
        <v>-96.981045782679246</v>
      </c>
      <c r="R780" s="48">
        <f t="shared" si="1103"/>
        <v>199.19617029583043</v>
      </c>
      <c r="S780" s="49">
        <v>31.051909781933098</v>
      </c>
      <c r="T780" s="19">
        <f t="shared" si="1086"/>
        <v>3.0370162723978083E-3</v>
      </c>
      <c r="U780" s="28">
        <f t="shared" si="1087"/>
        <v>2.9613354569858058E-3</v>
      </c>
      <c r="V780" s="30" t="b">
        <f t="shared" ref="V780:X780" si="1117">IF(AND($D780&lt;V$2,$D780&gt;W$2),V$3 )</f>
        <v>0</v>
      </c>
      <c r="W780" s="30" t="b">
        <f t="shared" si="1117"/>
        <v>0</v>
      </c>
      <c r="X780" s="30">
        <f t="shared" si="1117"/>
        <v>4.7702342923554032E-4</v>
      </c>
      <c r="Y780" s="30" t="b">
        <f t="shared" si="1105"/>
        <v>0</v>
      </c>
      <c r="Z780" s="30">
        <f t="shared" si="1106"/>
        <v>4.7702342923554032E-4</v>
      </c>
      <c r="AA780" s="30" t="b">
        <f t="shared" si="1107"/>
        <v>0</v>
      </c>
      <c r="AB780" s="30" t="b">
        <f t="shared" si="1108"/>
        <v>0</v>
      </c>
      <c r="AC780" s="30">
        <f t="shared" si="1109"/>
        <v>26.064759911328629</v>
      </c>
      <c r="AD780" s="30" t="b">
        <f t="shared" si="1110"/>
        <v>0</v>
      </c>
      <c r="AE780" s="30">
        <f t="shared" si="1111"/>
        <v>26.064759911328629</v>
      </c>
      <c r="AF780" s="49">
        <f t="shared" si="1112"/>
        <v>31.051909781933098</v>
      </c>
    </row>
    <row r="781" spans="1:32" ht="16.5" x14ac:dyDescent="0.3">
      <c r="A781" s="2">
        <v>42919.291666659432</v>
      </c>
      <c r="B781" s="8">
        <v>11244.416436631944</v>
      </c>
      <c r="C781" s="8">
        <f t="shared" si="1089"/>
        <v>31.428609999683275</v>
      </c>
      <c r="D781" s="8">
        <f t="shared" si="1090"/>
        <v>11212.987826632261</v>
      </c>
      <c r="E781" s="8">
        <f t="shared" si="1091"/>
        <v>10991.364215938658</v>
      </c>
      <c r="F781" s="9">
        <f t="shared" si="1092"/>
        <v>221.62361069360276</v>
      </c>
      <c r="G781" s="13">
        <f t="shared" si="1085"/>
        <v>2.0163430702462279E-2</v>
      </c>
      <c r="H781" s="24" t="b">
        <f t="shared" si="1093"/>
        <v>0</v>
      </c>
      <c r="I781" s="24" t="b">
        <f t="shared" si="1094"/>
        <v>0</v>
      </c>
      <c r="J781" s="24">
        <f t="shared" si="1095"/>
        <v>2.8413894797919583E-2</v>
      </c>
      <c r="K781" s="24" t="b">
        <f t="shared" si="1096"/>
        <v>0</v>
      </c>
      <c r="L781" s="24">
        <f t="shared" si="1097"/>
        <v>2.8413894797919583E-2</v>
      </c>
      <c r="M781" s="24" t="b">
        <f t="shared" si="1098"/>
        <v>0</v>
      </c>
      <c r="N781" s="24" t="b">
        <f t="shared" si="1099"/>
        <v>0</v>
      </c>
      <c r="O781" s="24">
        <f t="shared" si="1100"/>
        <v>-96.981045782679246</v>
      </c>
      <c r="P781" s="24" t="b">
        <f t="shared" si="1101"/>
        <v>0</v>
      </c>
      <c r="Q781" s="24">
        <f t="shared" si="1102"/>
        <v>-96.981045782679246</v>
      </c>
      <c r="R781" s="48">
        <f t="shared" si="1103"/>
        <v>221.62361069360276</v>
      </c>
      <c r="S781" s="49">
        <v>31.428609999683275</v>
      </c>
      <c r="T781" s="19">
        <f t="shared" si="1086"/>
        <v>2.859391189503885E-3</v>
      </c>
      <c r="U781" s="28">
        <f t="shared" si="1087"/>
        <v>2.7872509660880609E-3</v>
      </c>
      <c r="V781" s="30" t="b">
        <f t="shared" ref="V781:X781" si="1118">IF(AND($D781&lt;V$2,$D781&gt;W$2),V$3 )</f>
        <v>0</v>
      </c>
      <c r="W781" s="30" t="b">
        <f t="shared" si="1118"/>
        <v>0</v>
      </c>
      <c r="X781" s="30">
        <f t="shared" si="1118"/>
        <v>4.7702342923554032E-4</v>
      </c>
      <c r="Y781" s="30" t="b">
        <f t="shared" si="1105"/>
        <v>0</v>
      </c>
      <c r="Z781" s="30">
        <f t="shared" si="1106"/>
        <v>4.7702342923554032E-4</v>
      </c>
      <c r="AA781" s="30" t="b">
        <f t="shared" si="1107"/>
        <v>0</v>
      </c>
      <c r="AB781" s="30" t="b">
        <f t="shared" si="1108"/>
        <v>0</v>
      </c>
      <c r="AC781" s="30">
        <f t="shared" si="1109"/>
        <v>26.064759911328629</v>
      </c>
      <c r="AD781" s="30" t="b">
        <f t="shared" si="1110"/>
        <v>0</v>
      </c>
      <c r="AE781" s="30">
        <f t="shared" si="1111"/>
        <v>26.064759911328629</v>
      </c>
      <c r="AF781" s="49">
        <f t="shared" si="1112"/>
        <v>31.428609999683275</v>
      </c>
    </row>
    <row r="782" spans="1:32" ht="16.5" x14ac:dyDescent="0.3">
      <c r="A782" s="2">
        <v>42919.333333326096</v>
      </c>
      <c r="B782" s="8">
        <v>12260.510744357638</v>
      </c>
      <c r="C782" s="8">
        <f t="shared" si="1089"/>
        <v>31.913310790781296</v>
      </c>
      <c r="D782" s="8">
        <f t="shared" si="1090"/>
        <v>12228.597433566856</v>
      </c>
      <c r="E782" s="8">
        <f t="shared" si="1091"/>
        <v>11978.116398346057</v>
      </c>
      <c r="F782" s="9">
        <f t="shared" si="1092"/>
        <v>250.48103522079879</v>
      </c>
      <c r="G782" s="13">
        <f t="shared" si="1085"/>
        <v>2.0911554612658905E-2</v>
      </c>
      <c r="H782" s="24" t="b">
        <f t="shared" si="1093"/>
        <v>0</v>
      </c>
      <c r="I782" s="24" t="b">
        <f t="shared" si="1094"/>
        <v>0</v>
      </c>
      <c r="J782" s="24">
        <f t="shared" si="1095"/>
        <v>2.8413894797919583E-2</v>
      </c>
      <c r="K782" s="24" t="b">
        <f t="shared" si="1096"/>
        <v>0</v>
      </c>
      <c r="L782" s="24">
        <f t="shared" si="1097"/>
        <v>2.8413894797919583E-2</v>
      </c>
      <c r="M782" s="24" t="b">
        <f t="shared" si="1098"/>
        <v>0</v>
      </c>
      <c r="N782" s="24" t="b">
        <f t="shared" si="1099"/>
        <v>0</v>
      </c>
      <c r="O782" s="24">
        <f t="shared" si="1100"/>
        <v>-96.981045782679246</v>
      </c>
      <c r="P782" s="24" t="b">
        <f t="shared" si="1101"/>
        <v>0</v>
      </c>
      <c r="Q782" s="24">
        <f t="shared" si="1102"/>
        <v>-96.981045782679246</v>
      </c>
      <c r="R782" s="48">
        <f t="shared" si="1103"/>
        <v>250.48103522079879</v>
      </c>
      <c r="S782" s="49">
        <v>31.913310790781296</v>
      </c>
      <c r="T782" s="19">
        <f t="shared" si="1086"/>
        <v>2.6643012748805727E-3</v>
      </c>
      <c r="U782" s="28">
        <f t="shared" si="1087"/>
        <v>2.5961771777158211E-3</v>
      </c>
      <c r="V782" s="30" t="b">
        <f t="shared" ref="V782:X782" si="1119">IF(AND($D782&lt;V$2,$D782&gt;W$2),V$3 )</f>
        <v>0</v>
      </c>
      <c r="W782" s="30" t="b">
        <f t="shared" si="1119"/>
        <v>0</v>
      </c>
      <c r="X782" s="30">
        <f t="shared" si="1119"/>
        <v>4.7702342923554032E-4</v>
      </c>
      <c r="Y782" s="30" t="b">
        <f t="shared" si="1105"/>
        <v>0</v>
      </c>
      <c r="Z782" s="30">
        <f t="shared" si="1106"/>
        <v>4.7702342923554032E-4</v>
      </c>
      <c r="AA782" s="30" t="b">
        <f t="shared" si="1107"/>
        <v>0</v>
      </c>
      <c r="AB782" s="30" t="b">
        <f t="shared" si="1108"/>
        <v>0</v>
      </c>
      <c r="AC782" s="30">
        <f t="shared" si="1109"/>
        <v>26.064759911328629</v>
      </c>
      <c r="AD782" s="30" t="b">
        <f t="shared" si="1110"/>
        <v>0</v>
      </c>
      <c r="AE782" s="30">
        <f t="shared" si="1111"/>
        <v>26.064759911328629</v>
      </c>
      <c r="AF782" s="49">
        <f t="shared" si="1112"/>
        <v>31.913310790781296</v>
      </c>
    </row>
    <row r="783" spans="1:32" ht="16.5" x14ac:dyDescent="0.3">
      <c r="A783" s="2">
        <v>42919.37499999276</v>
      </c>
      <c r="B783" s="8">
        <v>13393.155589192709</v>
      </c>
      <c r="C783" s="8">
        <f t="shared" si="1089"/>
        <v>32.453608918770477</v>
      </c>
      <c r="D783" s="8">
        <f t="shared" si="1090"/>
        <v>13360.701980273938</v>
      </c>
      <c r="E783" s="8">
        <f t="shared" si="1091"/>
        <v>13078.053445562757</v>
      </c>
      <c r="F783" s="9">
        <f t="shared" si="1092"/>
        <v>282.64853471118028</v>
      </c>
      <c r="G783" s="13">
        <f t="shared" si="1085"/>
        <v>2.1612431535602869E-2</v>
      </c>
      <c r="H783" s="24" t="b">
        <f t="shared" si="1093"/>
        <v>0</v>
      </c>
      <c r="I783" s="24" t="b">
        <f t="shared" si="1094"/>
        <v>0</v>
      </c>
      <c r="J783" s="24">
        <f t="shared" si="1095"/>
        <v>2.8413894797919583E-2</v>
      </c>
      <c r="K783" s="24" t="b">
        <f t="shared" si="1096"/>
        <v>0</v>
      </c>
      <c r="L783" s="24">
        <f t="shared" si="1097"/>
        <v>2.8413894797919583E-2</v>
      </c>
      <c r="M783" s="24" t="b">
        <f t="shared" si="1098"/>
        <v>0</v>
      </c>
      <c r="N783" s="24" t="b">
        <f t="shared" si="1099"/>
        <v>0</v>
      </c>
      <c r="O783" s="24">
        <f t="shared" si="1100"/>
        <v>-96.981045782679246</v>
      </c>
      <c r="P783" s="24" t="b">
        <f t="shared" si="1101"/>
        <v>0</v>
      </c>
      <c r="Q783" s="24">
        <f t="shared" si="1102"/>
        <v>-96.981045782679246</v>
      </c>
      <c r="R783" s="48">
        <f t="shared" si="1103"/>
        <v>282.64853471118028</v>
      </c>
      <c r="S783" s="49">
        <v>32.453608918770477</v>
      </c>
      <c r="T783" s="19">
        <f t="shared" si="1086"/>
        <v>2.4815320608573932E-3</v>
      </c>
      <c r="U783" s="28">
        <f t="shared" si="1087"/>
        <v>2.4172913452102851E-3</v>
      </c>
      <c r="V783" s="30" t="b">
        <f t="shared" ref="V783:X783" si="1120">IF(AND($D783&lt;V$2,$D783&gt;W$2),V$3 )</f>
        <v>0</v>
      </c>
      <c r="W783" s="30" t="b">
        <f t="shared" si="1120"/>
        <v>0</v>
      </c>
      <c r="X783" s="30">
        <f t="shared" si="1120"/>
        <v>4.7702342923554032E-4</v>
      </c>
      <c r="Y783" s="30" t="b">
        <f t="shared" si="1105"/>
        <v>0</v>
      </c>
      <c r="Z783" s="30">
        <f t="shared" si="1106"/>
        <v>4.7702342923554032E-4</v>
      </c>
      <c r="AA783" s="30" t="b">
        <f t="shared" si="1107"/>
        <v>0</v>
      </c>
      <c r="AB783" s="30" t="b">
        <f t="shared" si="1108"/>
        <v>0</v>
      </c>
      <c r="AC783" s="30">
        <f t="shared" si="1109"/>
        <v>26.064759911328629</v>
      </c>
      <c r="AD783" s="30" t="b">
        <f t="shared" si="1110"/>
        <v>0</v>
      </c>
      <c r="AE783" s="30">
        <f t="shared" si="1111"/>
        <v>26.064759911328629</v>
      </c>
      <c r="AF783" s="49">
        <f t="shared" si="1112"/>
        <v>32.453608918770477</v>
      </c>
    </row>
    <row r="784" spans="1:32" ht="16.5" x14ac:dyDescent="0.3">
      <c r="A784" s="2">
        <v>42919.416666659425</v>
      </c>
      <c r="B784" s="8">
        <v>14412.179167751736</v>
      </c>
      <c r="C784" s="8">
        <f t="shared" si="1089"/>
        <v>32.939707040686578</v>
      </c>
      <c r="D784" s="8">
        <f t="shared" si="1090"/>
        <v>14379.239460711049</v>
      </c>
      <c r="E784" s="8">
        <f t="shared" si="1091"/>
        <v>14067.491140775754</v>
      </c>
      <c r="F784" s="9">
        <f t="shared" si="1092"/>
        <v>311.74831993529529</v>
      </c>
      <c r="G784" s="13">
        <f t="shared" si="1085"/>
        <v>2.2160903946238694E-2</v>
      </c>
      <c r="H784" s="24" t="b">
        <f t="shared" si="1093"/>
        <v>0</v>
      </c>
      <c r="I784" s="24">
        <f t="shared" si="1094"/>
        <v>3.3608777590990367E-2</v>
      </c>
      <c r="J784" s="24" t="b">
        <f t="shared" si="1095"/>
        <v>0</v>
      </c>
      <c r="K784" s="24" t="b">
        <f t="shared" si="1096"/>
        <v>0</v>
      </c>
      <c r="L784" s="24">
        <f t="shared" si="1097"/>
        <v>3.3608777590990367E-2</v>
      </c>
      <c r="M784" s="24" t="b">
        <f t="shared" si="1098"/>
        <v>0</v>
      </c>
      <c r="N784" s="24">
        <f t="shared" si="1099"/>
        <v>-171.52034102733461</v>
      </c>
      <c r="O784" s="24" t="b">
        <f t="shared" si="1100"/>
        <v>0</v>
      </c>
      <c r="P784" s="24" t="b">
        <f t="shared" si="1101"/>
        <v>0</v>
      </c>
      <c r="Q784" s="24">
        <f t="shared" si="1102"/>
        <v>-171.52034102733461</v>
      </c>
      <c r="R784" s="48">
        <f t="shared" si="1103"/>
        <v>311.74831993529529</v>
      </c>
      <c r="S784" s="49">
        <v>32.939707040686578</v>
      </c>
      <c r="T784" s="19">
        <f t="shared" si="1086"/>
        <v>2.3415480920551774E-3</v>
      </c>
      <c r="U784" s="28">
        <f t="shared" si="1087"/>
        <v>2.2803347847949037E-3</v>
      </c>
      <c r="V784" s="30" t="b">
        <f t="shared" ref="V784:X784" si="1121">IF(AND($D784&lt;V$2,$D784&gt;W$2),V$3 )</f>
        <v>0</v>
      </c>
      <c r="W784" s="30" t="b">
        <f t="shared" si="1121"/>
        <v>0</v>
      </c>
      <c r="X784" s="30">
        <f t="shared" si="1121"/>
        <v>4.7702342923554032E-4</v>
      </c>
      <c r="Y784" s="30" t="b">
        <f t="shared" si="1105"/>
        <v>0</v>
      </c>
      <c r="Z784" s="30">
        <f t="shared" si="1106"/>
        <v>4.7702342923554032E-4</v>
      </c>
      <c r="AA784" s="30" t="b">
        <f t="shared" si="1107"/>
        <v>0</v>
      </c>
      <c r="AB784" s="30" t="b">
        <f t="shared" si="1108"/>
        <v>0</v>
      </c>
      <c r="AC784" s="30">
        <f t="shared" si="1109"/>
        <v>26.064759911328629</v>
      </c>
      <c r="AD784" s="30" t="b">
        <f t="shared" si="1110"/>
        <v>0</v>
      </c>
      <c r="AE784" s="30">
        <f t="shared" si="1111"/>
        <v>26.064759911328629</v>
      </c>
      <c r="AF784" s="49">
        <f t="shared" si="1112"/>
        <v>32.939707040686578</v>
      </c>
    </row>
    <row r="785" spans="1:32" ht="16.5" x14ac:dyDescent="0.3">
      <c r="A785" s="2">
        <v>42919.458333326089</v>
      </c>
      <c r="B785" s="8">
        <v>15254.41626953125</v>
      </c>
      <c r="C785" s="8">
        <f t="shared" si="1089"/>
        <v>34.401233945499477</v>
      </c>
      <c r="D785" s="8">
        <f t="shared" si="1090"/>
        <v>15220.01503558575</v>
      </c>
      <c r="E785" s="8">
        <f t="shared" si="1091"/>
        <v>14880.009276350553</v>
      </c>
      <c r="F785" s="9">
        <f t="shared" si="1092"/>
        <v>340.00575923519619</v>
      </c>
      <c r="G785" s="13">
        <f t="shared" si="1085"/>
        <v>2.284983516613677E-2</v>
      </c>
      <c r="H785" s="24" t="b">
        <f t="shared" si="1093"/>
        <v>0</v>
      </c>
      <c r="I785" s="24">
        <f t="shared" si="1094"/>
        <v>3.3608777590990367E-2</v>
      </c>
      <c r="J785" s="24" t="b">
        <f t="shared" si="1095"/>
        <v>0</v>
      </c>
      <c r="K785" s="24" t="b">
        <f t="shared" si="1096"/>
        <v>0</v>
      </c>
      <c r="L785" s="24">
        <f t="shared" si="1097"/>
        <v>3.3608777590990367E-2</v>
      </c>
      <c r="M785" s="24" t="b">
        <f t="shared" si="1098"/>
        <v>0</v>
      </c>
      <c r="N785" s="24">
        <f t="shared" si="1099"/>
        <v>-171.52034102733461</v>
      </c>
      <c r="O785" s="24" t="b">
        <f t="shared" si="1100"/>
        <v>0</v>
      </c>
      <c r="P785" s="24" t="b">
        <f t="shared" si="1101"/>
        <v>0</v>
      </c>
      <c r="Q785" s="24">
        <f t="shared" si="1102"/>
        <v>-171.52034102733461</v>
      </c>
      <c r="R785" s="48">
        <f t="shared" si="1103"/>
        <v>340.00575923519619</v>
      </c>
      <c r="S785" s="49">
        <v>34.401233945499477</v>
      </c>
      <c r="T785" s="19">
        <f t="shared" si="1086"/>
        <v>2.311909442165124E-3</v>
      </c>
      <c r="U785" s="28">
        <f t="shared" si="1087"/>
        <v>2.2500912145544593E-3</v>
      </c>
      <c r="V785" s="30" t="b">
        <f t="shared" ref="V785:X785" si="1122">IF(AND($D785&lt;V$2,$D785&gt;W$2),V$3 )</f>
        <v>0</v>
      </c>
      <c r="W785" s="30">
        <f t="shared" si="1122"/>
        <v>2.2578403714412637E-3</v>
      </c>
      <c r="X785" s="30" t="b">
        <f t="shared" si="1122"/>
        <v>0</v>
      </c>
      <c r="Y785" s="30" t="b">
        <f t="shared" si="1105"/>
        <v>0</v>
      </c>
      <c r="Z785" s="30">
        <f t="shared" si="1106"/>
        <v>2.2578403714412637E-3</v>
      </c>
      <c r="AA785" s="30" t="b">
        <f t="shared" si="1107"/>
        <v>0</v>
      </c>
      <c r="AB785" s="30">
        <f t="shared" si="1108"/>
        <v>-4.0802950618612499E-2</v>
      </c>
      <c r="AC785" s="30" t="b">
        <f t="shared" si="1109"/>
        <v>0</v>
      </c>
      <c r="AD785" s="30" t="b">
        <f t="shared" si="1110"/>
        <v>0</v>
      </c>
      <c r="AE785" s="30">
        <f t="shared" si="1111"/>
        <v>-4.0802950618612499E-2</v>
      </c>
      <c r="AF785" s="49">
        <f t="shared" si="1112"/>
        <v>34.401233945499477</v>
      </c>
    </row>
    <row r="786" spans="1:32" ht="16.5" x14ac:dyDescent="0.3">
      <c r="A786" s="2">
        <v>42919.499999992753</v>
      </c>
      <c r="B786" s="8">
        <v>15963.405941840278</v>
      </c>
      <c r="C786" s="8">
        <f t="shared" si="1089"/>
        <v>36.002019450573719</v>
      </c>
      <c r="D786" s="8">
        <f t="shared" si="1090"/>
        <v>15927.403922389703</v>
      </c>
      <c r="E786" s="8">
        <f t="shared" si="1091"/>
        <v>15563.623687387575</v>
      </c>
      <c r="F786" s="9">
        <f t="shared" si="1092"/>
        <v>363.78023500212856</v>
      </c>
      <c r="G786" s="13">
        <f t="shared" si="1085"/>
        <v>2.3373749090125344E-2</v>
      </c>
      <c r="H786" s="24" t="b">
        <f t="shared" si="1093"/>
        <v>0</v>
      </c>
      <c r="I786" s="24">
        <f t="shared" si="1094"/>
        <v>3.3608777590990367E-2</v>
      </c>
      <c r="J786" s="24" t="b">
        <f t="shared" si="1095"/>
        <v>0</v>
      </c>
      <c r="K786" s="24" t="b">
        <f t="shared" si="1096"/>
        <v>0</v>
      </c>
      <c r="L786" s="24">
        <f t="shared" si="1097"/>
        <v>3.3608777590990367E-2</v>
      </c>
      <c r="M786" s="24" t="b">
        <f t="shared" si="1098"/>
        <v>0</v>
      </c>
      <c r="N786" s="24">
        <f t="shared" si="1099"/>
        <v>-171.52034102733461</v>
      </c>
      <c r="O786" s="24" t="b">
        <f t="shared" si="1100"/>
        <v>0</v>
      </c>
      <c r="P786" s="24" t="b">
        <f t="shared" si="1101"/>
        <v>0</v>
      </c>
      <c r="Q786" s="24">
        <f t="shared" si="1102"/>
        <v>-171.52034102733461</v>
      </c>
      <c r="R786" s="48">
        <f t="shared" si="1103"/>
        <v>363.78023500212856</v>
      </c>
      <c r="S786" s="49">
        <v>36.002019450573719</v>
      </c>
      <c r="T786" s="19">
        <f t="shared" si="1086"/>
        <v>2.3132157506319676E-3</v>
      </c>
      <c r="U786" s="28">
        <f t="shared" si="1087"/>
        <v>2.2502094788555559E-3</v>
      </c>
      <c r="V786" s="30" t="b">
        <f t="shared" ref="V786:X786" si="1123">IF(AND($D786&lt;V$2,$D786&gt;W$2),V$3 )</f>
        <v>0</v>
      </c>
      <c r="W786" s="30">
        <f t="shared" si="1123"/>
        <v>2.2578403714412637E-3</v>
      </c>
      <c r="X786" s="30" t="b">
        <f t="shared" si="1123"/>
        <v>0</v>
      </c>
      <c r="Y786" s="30" t="b">
        <f t="shared" si="1105"/>
        <v>0</v>
      </c>
      <c r="Z786" s="30">
        <f t="shared" si="1106"/>
        <v>2.2578403714412637E-3</v>
      </c>
      <c r="AA786" s="30" t="b">
        <f t="shared" si="1107"/>
        <v>0</v>
      </c>
      <c r="AB786" s="30">
        <f t="shared" si="1108"/>
        <v>-4.0802950618612499E-2</v>
      </c>
      <c r="AC786" s="30" t="b">
        <f t="shared" si="1109"/>
        <v>0</v>
      </c>
      <c r="AD786" s="30" t="b">
        <f t="shared" si="1110"/>
        <v>0</v>
      </c>
      <c r="AE786" s="30">
        <f t="shared" si="1111"/>
        <v>-4.0802950618612499E-2</v>
      </c>
      <c r="AF786" s="49">
        <f t="shared" si="1112"/>
        <v>36.002019450573719</v>
      </c>
    </row>
    <row r="787" spans="1:32" ht="16.5" x14ac:dyDescent="0.3">
      <c r="A787" s="2">
        <v>42919.541666659417</v>
      </c>
      <c r="B787" s="8">
        <v>16488.824585503473</v>
      </c>
      <c r="C787" s="8">
        <f t="shared" si="1089"/>
        <v>37.188330876144391</v>
      </c>
      <c r="D787" s="8">
        <f t="shared" si="1090"/>
        <v>16451.63625462733</v>
      </c>
      <c r="E787" s="8">
        <f t="shared" si="1091"/>
        <v>16070.237211765021</v>
      </c>
      <c r="F787" s="9">
        <f t="shared" si="1092"/>
        <v>381.39904286230916</v>
      </c>
      <c r="G787" s="13">
        <f t="shared" si="1085"/>
        <v>2.3733255323890732E-2</v>
      </c>
      <c r="H787" s="24" t="b">
        <f t="shared" si="1093"/>
        <v>0</v>
      </c>
      <c r="I787" s="24">
        <f t="shared" si="1094"/>
        <v>3.3608777590990367E-2</v>
      </c>
      <c r="J787" s="24" t="b">
        <f t="shared" si="1095"/>
        <v>0</v>
      </c>
      <c r="K787" s="24" t="b">
        <f t="shared" si="1096"/>
        <v>0</v>
      </c>
      <c r="L787" s="24">
        <f t="shared" si="1097"/>
        <v>3.3608777590990367E-2</v>
      </c>
      <c r="M787" s="24" t="b">
        <f t="shared" si="1098"/>
        <v>0</v>
      </c>
      <c r="N787" s="24">
        <f t="shared" si="1099"/>
        <v>-171.52034102733461</v>
      </c>
      <c r="O787" s="24" t="b">
        <f t="shared" si="1100"/>
        <v>0</v>
      </c>
      <c r="P787" s="24" t="b">
        <f t="shared" si="1101"/>
        <v>0</v>
      </c>
      <c r="Q787" s="24">
        <f t="shared" si="1102"/>
        <v>-171.52034102733461</v>
      </c>
      <c r="R787" s="48">
        <f t="shared" si="1103"/>
        <v>381.39904286230916</v>
      </c>
      <c r="S787" s="49">
        <v>37.188330876144391</v>
      </c>
      <c r="T787" s="19">
        <f t="shared" si="1086"/>
        <v>2.3141121307729555E-3</v>
      </c>
      <c r="U787" s="28">
        <f t="shared" si="1087"/>
        <v>2.2502905609667954E-3</v>
      </c>
      <c r="V787" s="30" t="b">
        <f t="shared" ref="V787:X787" si="1124">IF(AND($D787&lt;V$2,$D787&gt;W$2),V$3 )</f>
        <v>0</v>
      </c>
      <c r="W787" s="30">
        <f t="shared" si="1124"/>
        <v>2.2578403714412637E-3</v>
      </c>
      <c r="X787" s="30" t="b">
        <f t="shared" si="1124"/>
        <v>0</v>
      </c>
      <c r="Y787" s="30" t="b">
        <f t="shared" si="1105"/>
        <v>0</v>
      </c>
      <c r="Z787" s="30">
        <f t="shared" si="1106"/>
        <v>2.2578403714412637E-3</v>
      </c>
      <c r="AA787" s="30" t="b">
        <f t="shared" si="1107"/>
        <v>0</v>
      </c>
      <c r="AB787" s="30">
        <f t="shared" si="1108"/>
        <v>-4.0802950618612499E-2</v>
      </c>
      <c r="AC787" s="30" t="b">
        <f t="shared" si="1109"/>
        <v>0</v>
      </c>
      <c r="AD787" s="30" t="b">
        <f t="shared" si="1110"/>
        <v>0</v>
      </c>
      <c r="AE787" s="30">
        <f t="shared" si="1111"/>
        <v>-4.0802950618612499E-2</v>
      </c>
      <c r="AF787" s="49">
        <f t="shared" si="1112"/>
        <v>37.188330876144391</v>
      </c>
    </row>
    <row r="788" spans="1:32" ht="16.5" x14ac:dyDescent="0.3">
      <c r="A788" s="2">
        <v>42919.583333326082</v>
      </c>
      <c r="B788" s="8">
        <v>16776.554097222222</v>
      </c>
      <c r="C788" s="8">
        <f t="shared" si="1089"/>
        <v>37.837978183758068</v>
      </c>
      <c r="D788" s="8">
        <f t="shared" si="1090"/>
        <v>16738.716119038465</v>
      </c>
      <c r="E788" s="8">
        <f t="shared" si="1091"/>
        <v>16347.66867286231</v>
      </c>
      <c r="F788" s="9">
        <f t="shared" si="1092"/>
        <v>391.04744617615455</v>
      </c>
      <c r="G788" s="13">
        <f t="shared" si="1085"/>
        <v>2.3920685817746399E-2</v>
      </c>
      <c r="H788" s="24" t="b">
        <f t="shared" si="1093"/>
        <v>0</v>
      </c>
      <c r="I788" s="24">
        <f t="shared" si="1094"/>
        <v>3.3608777590990367E-2</v>
      </c>
      <c r="J788" s="24" t="b">
        <f t="shared" si="1095"/>
        <v>0</v>
      </c>
      <c r="K788" s="24" t="b">
        <f t="shared" si="1096"/>
        <v>0</v>
      </c>
      <c r="L788" s="24">
        <f t="shared" si="1097"/>
        <v>3.3608777590990367E-2</v>
      </c>
      <c r="M788" s="24" t="b">
        <f t="shared" si="1098"/>
        <v>0</v>
      </c>
      <c r="N788" s="24">
        <f t="shared" si="1099"/>
        <v>-171.52034102733461</v>
      </c>
      <c r="O788" s="24" t="b">
        <f t="shared" si="1100"/>
        <v>0</v>
      </c>
      <c r="P788" s="24" t="b">
        <f t="shared" si="1101"/>
        <v>0</v>
      </c>
      <c r="Q788" s="24">
        <f t="shared" si="1102"/>
        <v>-171.52034102733461</v>
      </c>
      <c r="R788" s="48">
        <f t="shared" si="1103"/>
        <v>391.04744617615455</v>
      </c>
      <c r="S788" s="49">
        <v>37.837978183758068</v>
      </c>
      <c r="T788" s="19">
        <f t="shared" si="1086"/>
        <v>2.3145794633439329E-3</v>
      </c>
      <c r="U788" s="28">
        <f t="shared" si="1087"/>
        <v>2.2503328109675044E-3</v>
      </c>
      <c r="V788" s="30" t="b">
        <f t="shared" ref="V788:X788" si="1125">IF(AND($D788&lt;V$2,$D788&gt;W$2),V$3 )</f>
        <v>0</v>
      </c>
      <c r="W788" s="30">
        <f t="shared" si="1125"/>
        <v>2.2578403714412637E-3</v>
      </c>
      <c r="X788" s="30" t="b">
        <f t="shared" si="1125"/>
        <v>0</v>
      </c>
      <c r="Y788" s="30" t="b">
        <f t="shared" si="1105"/>
        <v>0</v>
      </c>
      <c r="Z788" s="30">
        <f t="shared" si="1106"/>
        <v>2.2578403714412637E-3</v>
      </c>
      <c r="AA788" s="30" t="b">
        <f t="shared" si="1107"/>
        <v>0</v>
      </c>
      <c r="AB788" s="30">
        <f t="shared" si="1108"/>
        <v>-4.0802950618612499E-2</v>
      </c>
      <c r="AC788" s="30" t="b">
        <f t="shared" si="1109"/>
        <v>0</v>
      </c>
      <c r="AD788" s="30" t="b">
        <f t="shared" si="1110"/>
        <v>0</v>
      </c>
      <c r="AE788" s="30">
        <f t="shared" si="1111"/>
        <v>-4.0802950618612499E-2</v>
      </c>
      <c r="AF788" s="49">
        <f t="shared" si="1112"/>
        <v>37.837978183758068</v>
      </c>
    </row>
    <row r="789" spans="1:32" ht="16.5" x14ac:dyDescent="0.3">
      <c r="A789" s="2">
        <v>42919.624999992746</v>
      </c>
      <c r="B789" s="8">
        <v>16825.92847439236</v>
      </c>
      <c r="C789" s="8">
        <f t="shared" si="1089"/>
        <v>37.949457645847566</v>
      </c>
      <c r="D789" s="8">
        <f t="shared" si="1090"/>
        <v>16787.979016746511</v>
      </c>
      <c r="E789" s="8">
        <f t="shared" si="1091"/>
        <v>16395.2759047978</v>
      </c>
      <c r="F789" s="9">
        <f t="shared" si="1092"/>
        <v>392.70311194871198</v>
      </c>
      <c r="G789" s="13">
        <f t="shared" si="1085"/>
        <v>2.3952211248472743E-2</v>
      </c>
      <c r="H789" s="24" t="b">
        <f t="shared" si="1093"/>
        <v>0</v>
      </c>
      <c r="I789" s="24">
        <f t="shared" si="1094"/>
        <v>3.3608777590990367E-2</v>
      </c>
      <c r="J789" s="24" t="b">
        <f t="shared" si="1095"/>
        <v>0</v>
      </c>
      <c r="K789" s="24" t="b">
        <f t="shared" si="1096"/>
        <v>0</v>
      </c>
      <c r="L789" s="24">
        <f t="shared" si="1097"/>
        <v>3.3608777590990367E-2</v>
      </c>
      <c r="M789" s="24" t="b">
        <f t="shared" si="1098"/>
        <v>0</v>
      </c>
      <c r="N789" s="24">
        <f t="shared" si="1099"/>
        <v>-171.52034102733461</v>
      </c>
      <c r="O789" s="24" t="b">
        <f t="shared" si="1100"/>
        <v>0</v>
      </c>
      <c r="P789" s="24" t="b">
        <f t="shared" si="1101"/>
        <v>0</v>
      </c>
      <c r="Q789" s="24">
        <f t="shared" si="1102"/>
        <v>-171.52034102733461</v>
      </c>
      <c r="R789" s="48">
        <f t="shared" si="1103"/>
        <v>392.70311194871198</v>
      </c>
      <c r="S789" s="49">
        <v>37.949457645847566</v>
      </c>
      <c r="T789" s="19">
        <f t="shared" si="1086"/>
        <v>2.3146580677390308E-3</v>
      </c>
      <c r="U789" s="28">
        <f t="shared" si="1087"/>
        <v>2.2503399158120508E-3</v>
      </c>
      <c r="V789" s="30" t="b">
        <f t="shared" ref="V789:X789" si="1126">IF(AND($D789&lt;V$2,$D789&gt;W$2),V$3 )</f>
        <v>0</v>
      </c>
      <c r="W789" s="30">
        <f t="shared" si="1126"/>
        <v>2.2578403714412637E-3</v>
      </c>
      <c r="X789" s="30" t="b">
        <f t="shared" si="1126"/>
        <v>0</v>
      </c>
      <c r="Y789" s="30" t="b">
        <f t="shared" si="1105"/>
        <v>0</v>
      </c>
      <c r="Z789" s="30">
        <f t="shared" si="1106"/>
        <v>2.2578403714412637E-3</v>
      </c>
      <c r="AA789" s="30" t="b">
        <f t="shared" si="1107"/>
        <v>0</v>
      </c>
      <c r="AB789" s="30">
        <f t="shared" si="1108"/>
        <v>-4.0802950618612499E-2</v>
      </c>
      <c r="AC789" s="30" t="b">
        <f t="shared" si="1109"/>
        <v>0</v>
      </c>
      <c r="AD789" s="30" t="b">
        <f t="shared" si="1110"/>
        <v>0</v>
      </c>
      <c r="AE789" s="30">
        <f t="shared" si="1111"/>
        <v>-4.0802950618612499E-2</v>
      </c>
      <c r="AF789" s="49">
        <f t="shared" si="1112"/>
        <v>37.949457645847566</v>
      </c>
    </row>
    <row r="790" spans="1:32" ht="16.5" x14ac:dyDescent="0.3">
      <c r="A790" s="2">
        <v>42919.66666665941</v>
      </c>
      <c r="B790" s="8">
        <v>16554.162968749999</v>
      </c>
      <c r="C790" s="8">
        <f t="shared" si="1089"/>
        <v>37.335854515643099</v>
      </c>
      <c r="D790" s="8">
        <f t="shared" si="1090"/>
        <v>16516.827114234355</v>
      </c>
      <c r="E790" s="8">
        <f t="shared" si="1091"/>
        <v>16133.237086270548</v>
      </c>
      <c r="F790" s="9">
        <f t="shared" si="1092"/>
        <v>383.59002796380702</v>
      </c>
      <c r="G790" s="13">
        <f t="shared" si="1085"/>
        <v>2.3776383246127568E-2</v>
      </c>
      <c r="H790" s="24" t="b">
        <f t="shared" si="1093"/>
        <v>0</v>
      </c>
      <c r="I790" s="24">
        <f t="shared" si="1094"/>
        <v>3.3608777590990367E-2</v>
      </c>
      <c r="J790" s="24" t="b">
        <f t="shared" si="1095"/>
        <v>0</v>
      </c>
      <c r="K790" s="24" t="b">
        <f t="shared" si="1096"/>
        <v>0</v>
      </c>
      <c r="L790" s="24">
        <f t="shared" si="1097"/>
        <v>3.3608777590990367E-2</v>
      </c>
      <c r="M790" s="24" t="b">
        <f t="shared" si="1098"/>
        <v>0</v>
      </c>
      <c r="N790" s="24">
        <f t="shared" si="1099"/>
        <v>-171.52034102733461</v>
      </c>
      <c r="O790" s="24" t="b">
        <f t="shared" si="1100"/>
        <v>0</v>
      </c>
      <c r="P790" s="24" t="b">
        <f t="shared" si="1101"/>
        <v>0</v>
      </c>
      <c r="Q790" s="24">
        <f t="shared" si="1102"/>
        <v>-171.52034102733461</v>
      </c>
      <c r="R790" s="48">
        <f t="shared" si="1103"/>
        <v>383.59002796380702</v>
      </c>
      <c r="S790" s="49">
        <v>37.335854515643099</v>
      </c>
      <c r="T790" s="19">
        <f t="shared" si="1086"/>
        <v>2.3142196644104405E-3</v>
      </c>
      <c r="U790" s="28">
        <f t="shared" si="1087"/>
        <v>2.2503002841002175E-3</v>
      </c>
      <c r="V790" s="30" t="b">
        <f t="shared" ref="V790:X790" si="1127">IF(AND($D790&lt;V$2,$D790&gt;W$2),V$3 )</f>
        <v>0</v>
      </c>
      <c r="W790" s="30">
        <f t="shared" si="1127"/>
        <v>2.2578403714412637E-3</v>
      </c>
      <c r="X790" s="30" t="b">
        <f t="shared" si="1127"/>
        <v>0</v>
      </c>
      <c r="Y790" s="30" t="b">
        <f t="shared" si="1105"/>
        <v>0</v>
      </c>
      <c r="Z790" s="30">
        <f t="shared" si="1106"/>
        <v>2.2578403714412637E-3</v>
      </c>
      <c r="AA790" s="30" t="b">
        <f t="shared" si="1107"/>
        <v>0</v>
      </c>
      <c r="AB790" s="30">
        <f t="shared" si="1108"/>
        <v>-4.0802950618612499E-2</v>
      </c>
      <c r="AC790" s="30" t="b">
        <f t="shared" si="1109"/>
        <v>0</v>
      </c>
      <c r="AD790" s="30" t="b">
        <f t="shared" si="1110"/>
        <v>0</v>
      </c>
      <c r="AE790" s="30">
        <f t="shared" si="1111"/>
        <v>-4.0802950618612499E-2</v>
      </c>
      <c r="AF790" s="49">
        <f t="shared" si="1112"/>
        <v>37.335854515643099</v>
      </c>
    </row>
    <row r="791" spans="1:32" ht="16.5" x14ac:dyDescent="0.3">
      <c r="A791" s="2">
        <v>42919.708333326074</v>
      </c>
      <c r="B791" s="8">
        <v>15867.768578559027</v>
      </c>
      <c r="C791" s="8">
        <f t="shared" si="1089"/>
        <v>35.786085550739116</v>
      </c>
      <c r="D791" s="8">
        <f t="shared" si="1090"/>
        <v>15831.982493008289</v>
      </c>
      <c r="E791" s="8">
        <f t="shared" si="1091"/>
        <v>15471.409255603654</v>
      </c>
      <c r="F791" s="9">
        <f t="shared" si="1092"/>
        <v>360.5732374046342</v>
      </c>
      <c r="G791" s="13">
        <f t="shared" si="1085"/>
        <v>2.3305778513617734E-2</v>
      </c>
      <c r="H791" s="24" t="b">
        <f t="shared" si="1093"/>
        <v>0</v>
      </c>
      <c r="I791" s="24">
        <f t="shared" si="1094"/>
        <v>3.3608777590990367E-2</v>
      </c>
      <c r="J791" s="24" t="b">
        <f t="shared" si="1095"/>
        <v>0</v>
      </c>
      <c r="K791" s="24" t="b">
        <f t="shared" si="1096"/>
        <v>0</v>
      </c>
      <c r="L791" s="24">
        <f t="shared" si="1097"/>
        <v>3.3608777590990367E-2</v>
      </c>
      <c r="M791" s="24" t="b">
        <f t="shared" si="1098"/>
        <v>0</v>
      </c>
      <c r="N791" s="24">
        <f t="shared" si="1099"/>
        <v>-171.52034102733461</v>
      </c>
      <c r="O791" s="24" t="b">
        <f t="shared" si="1100"/>
        <v>0</v>
      </c>
      <c r="P791" s="24" t="b">
        <f t="shared" si="1101"/>
        <v>0</v>
      </c>
      <c r="Q791" s="24">
        <f t="shared" si="1102"/>
        <v>-171.52034102733461</v>
      </c>
      <c r="R791" s="48">
        <f t="shared" si="1103"/>
        <v>360.5732374046342</v>
      </c>
      <c r="S791" s="49">
        <v>35.786085550739116</v>
      </c>
      <c r="T791" s="19">
        <f t="shared" si="1086"/>
        <v>2.3130462751980792E-3</v>
      </c>
      <c r="U791" s="28">
        <f t="shared" si="1087"/>
        <v>2.250194142539662E-3</v>
      </c>
      <c r="V791" s="30" t="b">
        <f t="shared" ref="V791:X791" si="1128">IF(AND($D791&lt;V$2,$D791&gt;W$2),V$3 )</f>
        <v>0</v>
      </c>
      <c r="W791" s="30">
        <f t="shared" si="1128"/>
        <v>2.2578403714412637E-3</v>
      </c>
      <c r="X791" s="30" t="b">
        <f t="shared" si="1128"/>
        <v>0</v>
      </c>
      <c r="Y791" s="30" t="b">
        <f t="shared" si="1105"/>
        <v>0</v>
      </c>
      <c r="Z791" s="30">
        <f t="shared" si="1106"/>
        <v>2.2578403714412637E-3</v>
      </c>
      <c r="AA791" s="30" t="b">
        <f t="shared" si="1107"/>
        <v>0</v>
      </c>
      <c r="AB791" s="30">
        <f t="shared" si="1108"/>
        <v>-4.0802950618612499E-2</v>
      </c>
      <c r="AC791" s="30" t="b">
        <f t="shared" si="1109"/>
        <v>0</v>
      </c>
      <c r="AD791" s="30" t="b">
        <f t="shared" si="1110"/>
        <v>0</v>
      </c>
      <c r="AE791" s="30">
        <f t="shared" si="1111"/>
        <v>-4.0802950618612499E-2</v>
      </c>
      <c r="AF791" s="49">
        <f t="shared" si="1112"/>
        <v>35.786085550739116</v>
      </c>
    </row>
    <row r="792" spans="1:32" ht="16.5" x14ac:dyDescent="0.3">
      <c r="A792" s="2">
        <v>42919.749999992739</v>
      </c>
      <c r="B792" s="8">
        <v>14975.172550998264</v>
      </c>
      <c r="C792" s="8">
        <f t="shared" si="1089"/>
        <v>33.770746204324325</v>
      </c>
      <c r="D792" s="8">
        <f t="shared" si="1090"/>
        <v>14941.401804793941</v>
      </c>
      <c r="E792" s="8">
        <f t="shared" si="1091"/>
        <v>14610.759895666333</v>
      </c>
      <c r="F792" s="9">
        <f t="shared" si="1092"/>
        <v>330.64190912760699</v>
      </c>
      <c r="G792" s="13">
        <f t="shared" si="1085"/>
        <v>2.2630028245531432E-2</v>
      </c>
      <c r="H792" s="24" t="b">
        <f t="shared" si="1093"/>
        <v>0</v>
      </c>
      <c r="I792" s="24">
        <f t="shared" si="1094"/>
        <v>3.3608777590990367E-2</v>
      </c>
      <c r="J792" s="24" t="b">
        <f t="shared" si="1095"/>
        <v>0</v>
      </c>
      <c r="K792" s="24" t="b">
        <f t="shared" si="1096"/>
        <v>0</v>
      </c>
      <c r="L792" s="24">
        <f t="shared" si="1097"/>
        <v>3.3608777590990367E-2</v>
      </c>
      <c r="M792" s="24" t="b">
        <f t="shared" si="1098"/>
        <v>0</v>
      </c>
      <c r="N792" s="24">
        <f t="shared" si="1099"/>
        <v>-171.52034102733461</v>
      </c>
      <c r="O792" s="24" t="b">
        <f t="shared" si="1100"/>
        <v>0</v>
      </c>
      <c r="P792" s="24" t="b">
        <f t="shared" si="1101"/>
        <v>0</v>
      </c>
      <c r="Q792" s="24">
        <f t="shared" si="1102"/>
        <v>-171.52034102733461</v>
      </c>
      <c r="R792" s="48">
        <f t="shared" si="1103"/>
        <v>330.64190912760699</v>
      </c>
      <c r="S792" s="49">
        <v>33.770746204324325</v>
      </c>
      <c r="T792" s="19">
        <f t="shared" si="1086"/>
        <v>2.311361383355632E-3</v>
      </c>
      <c r="U792" s="28">
        <f t="shared" si="1087"/>
        <v>2.2500415609284512E-3</v>
      </c>
      <c r="V792" s="30" t="b">
        <f t="shared" ref="V792:X792" si="1129">IF(AND($D792&lt;V$2,$D792&gt;W$2),V$3 )</f>
        <v>0</v>
      </c>
      <c r="W792" s="30">
        <f t="shared" si="1129"/>
        <v>2.2578403714412637E-3</v>
      </c>
      <c r="X792" s="30" t="b">
        <f t="shared" si="1129"/>
        <v>0</v>
      </c>
      <c r="Y792" s="30" t="b">
        <f t="shared" si="1105"/>
        <v>0</v>
      </c>
      <c r="Z792" s="30">
        <f t="shared" si="1106"/>
        <v>2.2578403714412637E-3</v>
      </c>
      <c r="AA792" s="30" t="b">
        <f t="shared" si="1107"/>
        <v>0</v>
      </c>
      <c r="AB792" s="30">
        <f t="shared" si="1108"/>
        <v>-4.0802950618612499E-2</v>
      </c>
      <c r="AC792" s="30" t="b">
        <f t="shared" si="1109"/>
        <v>0</v>
      </c>
      <c r="AD792" s="30" t="b">
        <f t="shared" si="1110"/>
        <v>0</v>
      </c>
      <c r="AE792" s="30">
        <f t="shared" si="1111"/>
        <v>-4.0802950618612499E-2</v>
      </c>
      <c r="AF792" s="49">
        <f t="shared" si="1112"/>
        <v>33.770746204324325</v>
      </c>
    </row>
    <row r="793" spans="1:32" ht="16.5" x14ac:dyDescent="0.3">
      <c r="A793" s="2">
        <v>42919.791666659403</v>
      </c>
      <c r="B793" s="8">
        <v>14229.840136718751</v>
      </c>
      <c r="C793" s="8">
        <f t="shared" si="1089"/>
        <v>32.852727050819738</v>
      </c>
      <c r="D793" s="8">
        <f t="shared" si="1090"/>
        <v>14196.98740966793</v>
      </c>
      <c r="E793" s="8">
        <f t="shared" si="1091"/>
        <v>13890.576748744916</v>
      </c>
      <c r="F793" s="9">
        <f t="shared" si="1092"/>
        <v>306.41066092301418</v>
      </c>
      <c r="G793" s="13">
        <f t="shared" si="1085"/>
        <v>2.2058886860165827E-2</v>
      </c>
      <c r="H793" s="24" t="b">
        <f t="shared" si="1093"/>
        <v>0</v>
      </c>
      <c r="I793" s="24" t="b">
        <f t="shared" si="1094"/>
        <v>0</v>
      </c>
      <c r="J793" s="24">
        <f t="shared" si="1095"/>
        <v>2.8413894797919583E-2</v>
      </c>
      <c r="K793" s="24" t="b">
        <f t="shared" si="1096"/>
        <v>0</v>
      </c>
      <c r="L793" s="24">
        <f t="shared" si="1097"/>
        <v>2.8413894797919583E-2</v>
      </c>
      <c r="M793" s="24" t="b">
        <f t="shared" si="1098"/>
        <v>0</v>
      </c>
      <c r="N793" s="24" t="b">
        <f t="shared" si="1099"/>
        <v>0</v>
      </c>
      <c r="O793" s="24">
        <f t="shared" si="1100"/>
        <v>-96.981045782679246</v>
      </c>
      <c r="P793" s="24" t="b">
        <f t="shared" si="1101"/>
        <v>0</v>
      </c>
      <c r="Q793" s="24">
        <f t="shared" si="1102"/>
        <v>-96.981045782679246</v>
      </c>
      <c r="R793" s="48">
        <f t="shared" si="1103"/>
        <v>306.41066092301418</v>
      </c>
      <c r="S793" s="49">
        <v>32.852727050819738</v>
      </c>
      <c r="T793" s="19">
        <f t="shared" si="1086"/>
        <v>2.3651089256454486E-3</v>
      </c>
      <c r="U793" s="28">
        <f t="shared" si="1087"/>
        <v>2.3034028261432319E-3</v>
      </c>
      <c r="V793" s="30" t="b">
        <f t="shared" ref="V793:X793" si="1130">IF(AND($D793&lt;V$2,$D793&gt;W$2),V$3 )</f>
        <v>0</v>
      </c>
      <c r="W793" s="30" t="b">
        <f t="shared" si="1130"/>
        <v>0</v>
      </c>
      <c r="X793" s="30">
        <f t="shared" si="1130"/>
        <v>4.7702342923554032E-4</v>
      </c>
      <c r="Y793" s="30" t="b">
        <f t="shared" si="1105"/>
        <v>0</v>
      </c>
      <c r="Z793" s="30">
        <f t="shared" si="1106"/>
        <v>4.7702342923554032E-4</v>
      </c>
      <c r="AA793" s="30" t="b">
        <f t="shared" si="1107"/>
        <v>0</v>
      </c>
      <c r="AB793" s="30" t="b">
        <f t="shared" si="1108"/>
        <v>0</v>
      </c>
      <c r="AC793" s="30">
        <f t="shared" si="1109"/>
        <v>26.064759911328629</v>
      </c>
      <c r="AD793" s="30" t="b">
        <f t="shared" si="1110"/>
        <v>0</v>
      </c>
      <c r="AE793" s="30">
        <f t="shared" si="1111"/>
        <v>26.064759911328629</v>
      </c>
      <c r="AF793" s="49">
        <f t="shared" si="1112"/>
        <v>32.852727050819738</v>
      </c>
    </row>
    <row r="794" spans="1:32" ht="16.5" x14ac:dyDescent="0.3">
      <c r="A794" s="2">
        <v>42919.833333326067</v>
      </c>
      <c r="B794" s="8">
        <v>13635.094399956597</v>
      </c>
      <c r="C794" s="8">
        <f t="shared" si="1089"/>
        <v>32.569019399946235</v>
      </c>
      <c r="D794" s="8">
        <f t="shared" si="1090"/>
        <v>13602.52538055665</v>
      </c>
      <c r="E794" s="8">
        <f t="shared" si="1091"/>
        <v>13313.005701190161</v>
      </c>
      <c r="F794" s="9">
        <f t="shared" si="1092"/>
        <v>289.51967936648845</v>
      </c>
      <c r="G794" s="13">
        <f t="shared" si="1085"/>
        <v>2.1747131028465334E-2</v>
      </c>
      <c r="H794" s="24" t="b">
        <f t="shared" si="1093"/>
        <v>0</v>
      </c>
      <c r="I794" s="24" t="b">
        <f t="shared" si="1094"/>
        <v>0</v>
      </c>
      <c r="J794" s="24">
        <f t="shared" si="1095"/>
        <v>2.8413894797919583E-2</v>
      </c>
      <c r="K794" s="24" t="b">
        <f t="shared" si="1096"/>
        <v>0</v>
      </c>
      <c r="L794" s="24">
        <f t="shared" si="1097"/>
        <v>2.8413894797919583E-2</v>
      </c>
      <c r="M794" s="24" t="b">
        <f t="shared" si="1098"/>
        <v>0</v>
      </c>
      <c r="N794" s="24" t="b">
        <f t="shared" si="1099"/>
        <v>0</v>
      </c>
      <c r="O794" s="24">
        <f t="shared" si="1100"/>
        <v>-96.981045782679246</v>
      </c>
      <c r="P794" s="24" t="b">
        <f t="shared" si="1101"/>
        <v>0</v>
      </c>
      <c r="Q794" s="24">
        <f t="shared" si="1102"/>
        <v>-96.981045782679246</v>
      </c>
      <c r="R794" s="48">
        <f t="shared" si="1103"/>
        <v>289.51967936648845</v>
      </c>
      <c r="S794" s="49">
        <v>32.569019399946235</v>
      </c>
      <c r="T794" s="19">
        <f t="shared" si="1086"/>
        <v>2.4464061783609557E-3</v>
      </c>
      <c r="U794" s="28">
        <f t="shared" si="1087"/>
        <v>2.3829251863066105E-3</v>
      </c>
      <c r="V794" s="30" t="b">
        <f t="shared" ref="V794:X794" si="1131">IF(AND($D794&lt;V$2,$D794&gt;W$2),V$3 )</f>
        <v>0</v>
      </c>
      <c r="W794" s="30" t="b">
        <f t="shared" si="1131"/>
        <v>0</v>
      </c>
      <c r="X794" s="30">
        <f t="shared" si="1131"/>
        <v>4.7702342923554032E-4</v>
      </c>
      <c r="Y794" s="30" t="b">
        <f t="shared" si="1105"/>
        <v>0</v>
      </c>
      <c r="Z794" s="30">
        <f t="shared" si="1106"/>
        <v>4.7702342923554032E-4</v>
      </c>
      <c r="AA794" s="30" t="b">
        <f t="shared" si="1107"/>
        <v>0</v>
      </c>
      <c r="AB794" s="30" t="b">
        <f t="shared" si="1108"/>
        <v>0</v>
      </c>
      <c r="AC794" s="30">
        <f t="shared" si="1109"/>
        <v>26.064759911328629</v>
      </c>
      <c r="AD794" s="30" t="b">
        <f t="shared" si="1110"/>
        <v>0</v>
      </c>
      <c r="AE794" s="30">
        <f t="shared" si="1111"/>
        <v>26.064759911328629</v>
      </c>
      <c r="AF794" s="49">
        <f t="shared" si="1112"/>
        <v>32.569019399946235</v>
      </c>
    </row>
    <row r="795" spans="1:32" ht="16.5" x14ac:dyDescent="0.3">
      <c r="A795" s="2">
        <v>42919.874999992731</v>
      </c>
      <c r="B795" s="8">
        <v>12655.286765407986</v>
      </c>
      <c r="C795" s="8">
        <f t="shared" si="1089"/>
        <v>32.101628202122697</v>
      </c>
      <c r="D795" s="8">
        <f t="shared" si="1090"/>
        <v>12623.185137205863</v>
      </c>
      <c r="E795" s="8">
        <f t="shared" si="1091"/>
        <v>12361.492328485312</v>
      </c>
      <c r="F795" s="9">
        <f t="shared" si="1092"/>
        <v>261.6928087205502</v>
      </c>
      <c r="G795" s="13">
        <f t="shared" si="1085"/>
        <v>2.1170001304576802E-2</v>
      </c>
      <c r="H795" s="24" t="b">
        <f t="shared" si="1093"/>
        <v>0</v>
      </c>
      <c r="I795" s="24" t="b">
        <f t="shared" si="1094"/>
        <v>0</v>
      </c>
      <c r="J795" s="24">
        <f t="shared" si="1095"/>
        <v>2.8413894797919583E-2</v>
      </c>
      <c r="K795" s="24" t="b">
        <f t="shared" si="1096"/>
        <v>0</v>
      </c>
      <c r="L795" s="24">
        <f t="shared" si="1097"/>
        <v>2.8413894797919583E-2</v>
      </c>
      <c r="M795" s="24" t="b">
        <f t="shared" si="1098"/>
        <v>0</v>
      </c>
      <c r="N795" s="24" t="b">
        <f t="shared" si="1099"/>
        <v>0</v>
      </c>
      <c r="O795" s="24">
        <f t="shared" si="1100"/>
        <v>-96.981045782679246</v>
      </c>
      <c r="P795" s="24" t="b">
        <f t="shared" si="1101"/>
        <v>0</v>
      </c>
      <c r="Q795" s="24">
        <f t="shared" si="1102"/>
        <v>-96.981045782679246</v>
      </c>
      <c r="R795" s="48">
        <f t="shared" si="1103"/>
        <v>261.6928087205502</v>
      </c>
      <c r="S795" s="49">
        <v>32.101628202122697</v>
      </c>
      <c r="T795" s="19">
        <f t="shared" si="1086"/>
        <v>2.5969055635903307E-3</v>
      </c>
      <c r="U795" s="28">
        <f t="shared" si="1087"/>
        <v>2.5301998493472777E-3</v>
      </c>
      <c r="V795" s="30" t="b">
        <f t="shared" ref="V795:X795" si="1132">IF(AND($D795&lt;V$2,$D795&gt;W$2),V$3 )</f>
        <v>0</v>
      </c>
      <c r="W795" s="30" t="b">
        <f t="shared" si="1132"/>
        <v>0</v>
      </c>
      <c r="X795" s="30">
        <f t="shared" si="1132"/>
        <v>4.7702342923554032E-4</v>
      </c>
      <c r="Y795" s="30" t="b">
        <f t="shared" si="1105"/>
        <v>0</v>
      </c>
      <c r="Z795" s="30">
        <f t="shared" si="1106"/>
        <v>4.7702342923554032E-4</v>
      </c>
      <c r="AA795" s="30" t="b">
        <f t="shared" si="1107"/>
        <v>0</v>
      </c>
      <c r="AB795" s="30" t="b">
        <f t="shared" si="1108"/>
        <v>0</v>
      </c>
      <c r="AC795" s="30">
        <f t="shared" si="1109"/>
        <v>26.064759911328629</v>
      </c>
      <c r="AD795" s="30" t="b">
        <f t="shared" si="1110"/>
        <v>0</v>
      </c>
      <c r="AE795" s="30">
        <f t="shared" si="1111"/>
        <v>26.064759911328629</v>
      </c>
      <c r="AF795" s="49">
        <f t="shared" si="1112"/>
        <v>32.101628202122697</v>
      </c>
    </row>
    <row r="796" spans="1:32" ht="16.5" x14ac:dyDescent="0.3">
      <c r="A796" s="2">
        <v>42919.916666659396</v>
      </c>
      <c r="B796" s="8">
        <v>11580.369592013889</v>
      </c>
      <c r="C796" s="8">
        <f t="shared" si="1089"/>
        <v>31.588867525926069</v>
      </c>
      <c r="D796" s="8">
        <f t="shared" si="1090"/>
        <v>11548.780724487962</v>
      </c>
      <c r="E796" s="8">
        <f t="shared" si="1091"/>
        <v>11317.6159297208</v>
      </c>
      <c r="F796" s="9">
        <f t="shared" si="1092"/>
        <v>231.16479476716324</v>
      </c>
      <c r="G796" s="13">
        <f t="shared" si="1085"/>
        <v>2.0425219958216587E-2</v>
      </c>
      <c r="H796" s="24" t="b">
        <f t="shared" si="1093"/>
        <v>0</v>
      </c>
      <c r="I796" s="24" t="b">
        <f t="shared" si="1094"/>
        <v>0</v>
      </c>
      <c r="J796" s="24">
        <f t="shared" si="1095"/>
        <v>2.8413894797919583E-2</v>
      </c>
      <c r="K796" s="24" t="b">
        <f t="shared" si="1096"/>
        <v>0</v>
      </c>
      <c r="L796" s="24">
        <f t="shared" si="1097"/>
        <v>2.8413894797919583E-2</v>
      </c>
      <c r="M796" s="24" t="b">
        <f t="shared" si="1098"/>
        <v>0</v>
      </c>
      <c r="N796" s="24" t="b">
        <f t="shared" si="1099"/>
        <v>0</v>
      </c>
      <c r="O796" s="24">
        <f t="shared" si="1100"/>
        <v>-96.981045782679246</v>
      </c>
      <c r="P796" s="24" t="b">
        <f t="shared" si="1101"/>
        <v>0</v>
      </c>
      <c r="Q796" s="24">
        <f t="shared" si="1102"/>
        <v>-96.981045782679246</v>
      </c>
      <c r="R796" s="48">
        <f t="shared" si="1103"/>
        <v>231.16479476716324</v>
      </c>
      <c r="S796" s="49">
        <v>31.588867525926069</v>
      </c>
      <c r="T796" s="19">
        <f t="shared" si="1086"/>
        <v>2.7911238305031749E-3</v>
      </c>
      <c r="U796" s="28">
        <f t="shared" si="1087"/>
        <v>2.720373797063854E-3</v>
      </c>
      <c r="V796" s="30" t="b">
        <f t="shared" ref="V796:X796" si="1133">IF(AND($D796&lt;V$2,$D796&gt;W$2),V$3 )</f>
        <v>0</v>
      </c>
      <c r="W796" s="30" t="b">
        <f t="shared" si="1133"/>
        <v>0</v>
      </c>
      <c r="X796" s="30">
        <f t="shared" si="1133"/>
        <v>4.7702342923554032E-4</v>
      </c>
      <c r="Y796" s="30" t="b">
        <f t="shared" si="1105"/>
        <v>0</v>
      </c>
      <c r="Z796" s="30">
        <f t="shared" si="1106"/>
        <v>4.7702342923554032E-4</v>
      </c>
      <c r="AA796" s="30" t="b">
        <f t="shared" si="1107"/>
        <v>0</v>
      </c>
      <c r="AB796" s="30" t="b">
        <f t="shared" si="1108"/>
        <v>0</v>
      </c>
      <c r="AC796" s="30">
        <f t="shared" si="1109"/>
        <v>26.064759911328629</v>
      </c>
      <c r="AD796" s="30" t="b">
        <f t="shared" si="1110"/>
        <v>0</v>
      </c>
      <c r="AE796" s="30">
        <f t="shared" si="1111"/>
        <v>26.064759911328629</v>
      </c>
      <c r="AF796" s="49">
        <f t="shared" si="1112"/>
        <v>31.588867525926069</v>
      </c>
    </row>
    <row r="797" spans="1:32" ht="16.5" x14ac:dyDescent="0.3">
      <c r="A797" s="2">
        <v>42919.95833332606</v>
      </c>
      <c r="B797" s="8">
        <v>10644.334242621528</v>
      </c>
      <c r="C797" s="8">
        <f t="shared" si="1089"/>
        <v>31.142356733673239</v>
      </c>
      <c r="D797" s="8">
        <f t="shared" si="1090"/>
        <v>10613.191885887854</v>
      </c>
      <c r="E797" s="8">
        <f t="shared" si="1091"/>
        <v>10408.610813954783</v>
      </c>
      <c r="F797" s="9">
        <f t="shared" si="1092"/>
        <v>204.581071933072</v>
      </c>
      <c r="G797" s="13">
        <f t="shared" si="1085"/>
        <v>1.9654983320040266E-2</v>
      </c>
      <c r="H797" s="24" t="b">
        <f t="shared" si="1093"/>
        <v>0</v>
      </c>
      <c r="I797" s="24" t="b">
        <f t="shared" si="1094"/>
        <v>0</v>
      </c>
      <c r="J797" s="24">
        <f t="shared" si="1095"/>
        <v>2.8413894797919583E-2</v>
      </c>
      <c r="K797" s="24" t="b">
        <f t="shared" si="1096"/>
        <v>0</v>
      </c>
      <c r="L797" s="24">
        <f t="shared" si="1097"/>
        <v>2.8413894797919583E-2</v>
      </c>
      <c r="M797" s="24" t="b">
        <f t="shared" si="1098"/>
        <v>0</v>
      </c>
      <c r="N797" s="24" t="b">
        <f t="shared" si="1099"/>
        <v>0</v>
      </c>
      <c r="O797" s="24">
        <f t="shared" si="1100"/>
        <v>-96.981045782679246</v>
      </c>
      <c r="P797" s="24" t="b">
        <f t="shared" si="1101"/>
        <v>0</v>
      </c>
      <c r="Q797" s="24">
        <f t="shared" si="1102"/>
        <v>-96.981045782679246</v>
      </c>
      <c r="R797" s="48">
        <f t="shared" si="1103"/>
        <v>204.581071933072</v>
      </c>
      <c r="S797" s="49">
        <v>31.142356733673239</v>
      </c>
      <c r="T797" s="19">
        <f t="shared" si="1086"/>
        <v>2.9919801297518785E-3</v>
      </c>
      <c r="U797" s="28">
        <f t="shared" si="1087"/>
        <v>2.9171865484257853E-3</v>
      </c>
      <c r="V797" s="30" t="b">
        <f t="shared" ref="V797:X797" si="1134">IF(AND($D797&lt;V$2,$D797&gt;W$2),V$3 )</f>
        <v>0</v>
      </c>
      <c r="W797" s="30" t="b">
        <f t="shared" si="1134"/>
        <v>0</v>
      </c>
      <c r="X797" s="30">
        <f t="shared" si="1134"/>
        <v>4.7702342923554032E-4</v>
      </c>
      <c r="Y797" s="30" t="b">
        <f t="shared" si="1105"/>
        <v>0</v>
      </c>
      <c r="Z797" s="30">
        <f t="shared" si="1106"/>
        <v>4.7702342923554032E-4</v>
      </c>
      <c r="AA797" s="30" t="b">
        <f t="shared" si="1107"/>
        <v>0</v>
      </c>
      <c r="AB797" s="30" t="b">
        <f t="shared" si="1108"/>
        <v>0</v>
      </c>
      <c r="AC797" s="30">
        <f t="shared" si="1109"/>
        <v>26.064759911328629</v>
      </c>
      <c r="AD797" s="30" t="b">
        <f t="shared" si="1110"/>
        <v>0</v>
      </c>
      <c r="AE797" s="30">
        <f t="shared" si="1111"/>
        <v>26.064759911328629</v>
      </c>
      <c r="AF797" s="49">
        <f t="shared" si="1112"/>
        <v>31.142356733673239</v>
      </c>
    </row>
    <row r="798" spans="1:32" ht="16.5" x14ac:dyDescent="0.3">
      <c r="A798" s="2">
        <v>42919.999999992724</v>
      </c>
      <c r="B798" s="8">
        <v>9937.3714713541667</v>
      </c>
      <c r="C798" s="8">
        <f t="shared" si="1089"/>
        <v>30.119496649224583</v>
      </c>
      <c r="D798" s="8">
        <f t="shared" si="1090"/>
        <v>9907.2519747049428</v>
      </c>
      <c r="E798" s="8">
        <f t="shared" si="1091"/>
        <v>9720.4586921882783</v>
      </c>
      <c r="F798" s="9">
        <f t="shared" si="1092"/>
        <v>186.79328251666462</v>
      </c>
      <c r="G798" s="13">
        <f t="shared" si="1085"/>
        <v>1.9216509059061034E-2</v>
      </c>
      <c r="H798" s="24" t="b">
        <f t="shared" si="1093"/>
        <v>0</v>
      </c>
      <c r="I798" s="24" t="b">
        <f t="shared" si="1094"/>
        <v>0</v>
      </c>
      <c r="J798" s="24" t="b">
        <f t="shared" si="1095"/>
        <v>0</v>
      </c>
      <c r="K798" s="24">
        <f t="shared" si="1096"/>
        <v>1.9472250337568883E-2</v>
      </c>
      <c r="L798" s="24">
        <f t="shared" si="1097"/>
        <v>1.9472250337568883E-2</v>
      </c>
      <c r="M798" s="24" t="b">
        <f t="shared" si="1098"/>
        <v>0</v>
      </c>
      <c r="N798" s="24" t="b">
        <f t="shared" si="1099"/>
        <v>0</v>
      </c>
      <c r="O798" s="24" t="b">
        <f t="shared" si="1100"/>
        <v>0</v>
      </c>
      <c r="P798" s="24">
        <f t="shared" si="1101"/>
        <v>-6.1232080921636793</v>
      </c>
      <c r="Q798" s="24">
        <f t="shared" si="1102"/>
        <v>-6.1232080921636793</v>
      </c>
      <c r="R798" s="48">
        <f t="shared" si="1103"/>
        <v>186.79328251666462</v>
      </c>
      <c r="S798" s="49">
        <v>30.119496649224583</v>
      </c>
      <c r="T798" s="19">
        <f t="shared" si="1086"/>
        <v>3.0985674239251415E-3</v>
      </c>
      <c r="U798" s="28">
        <f t="shared" si="1087"/>
        <v>3.0217731569470267E-3</v>
      </c>
      <c r="V798" s="30" t="b">
        <f t="shared" ref="V798:X798" si="1135">IF(AND($D798&lt;V$2,$D798&gt;W$2),V$3 )</f>
        <v>0</v>
      </c>
      <c r="W798" s="30" t="b">
        <f t="shared" si="1135"/>
        <v>0</v>
      </c>
      <c r="X798" s="30" t="b">
        <f t="shared" si="1135"/>
        <v>0</v>
      </c>
      <c r="Y798" s="30">
        <f t="shared" si="1105"/>
        <v>2.1268721667216761E-3</v>
      </c>
      <c r="Z798" s="30">
        <f t="shared" si="1106"/>
        <v>2.1268721667216761E-3</v>
      </c>
      <c r="AA798" s="30" t="b">
        <f t="shared" si="1107"/>
        <v>0</v>
      </c>
      <c r="AB798" s="30" t="b">
        <f t="shared" si="1108"/>
        <v>0</v>
      </c>
      <c r="AC798" s="30" t="b">
        <f t="shared" si="1109"/>
        <v>0</v>
      </c>
      <c r="AD798" s="30">
        <f t="shared" si="1110"/>
        <v>8.9839778564273765</v>
      </c>
      <c r="AE798" s="30">
        <f t="shared" si="1111"/>
        <v>8.9839778564273765</v>
      </c>
      <c r="AF798" s="49">
        <f t="shared" si="1112"/>
        <v>30.119496649224583</v>
      </c>
    </row>
    <row r="799" spans="1:32" ht="16.5" x14ac:dyDescent="0.3">
      <c r="A799" s="2">
        <v>42920.041666659388</v>
      </c>
      <c r="B799" s="8">
        <v>9437.886188151042</v>
      </c>
      <c r="C799" s="8">
        <f t="shared" si="1089"/>
        <v>29.057155302692763</v>
      </c>
      <c r="D799" s="8">
        <f t="shared" si="1090"/>
        <v>9408.829032848349</v>
      </c>
      <c r="E799" s="8">
        <f t="shared" si="1091"/>
        <v>9231.7411666295029</v>
      </c>
      <c r="F799" s="9">
        <f t="shared" si="1092"/>
        <v>177.08786621884548</v>
      </c>
      <c r="G799" s="13">
        <f t="shared" si="1085"/>
        <v>1.9182499056513307E-2</v>
      </c>
      <c r="H799" s="24" t="b">
        <f t="shared" si="1093"/>
        <v>0</v>
      </c>
      <c r="I799" s="24" t="b">
        <f t="shared" si="1094"/>
        <v>0</v>
      </c>
      <c r="J799" s="24" t="b">
        <f t="shared" si="1095"/>
        <v>0</v>
      </c>
      <c r="K799" s="24">
        <f t="shared" si="1096"/>
        <v>1.9472250337568883E-2</v>
      </c>
      <c r="L799" s="24">
        <f t="shared" si="1097"/>
        <v>1.9472250337568883E-2</v>
      </c>
      <c r="M799" s="24" t="b">
        <f t="shared" si="1098"/>
        <v>0</v>
      </c>
      <c r="N799" s="24" t="b">
        <f t="shared" si="1099"/>
        <v>0</v>
      </c>
      <c r="O799" s="24" t="b">
        <f t="shared" si="1100"/>
        <v>0</v>
      </c>
      <c r="P799" s="24">
        <f t="shared" si="1101"/>
        <v>-6.1232080921636793</v>
      </c>
      <c r="Q799" s="24">
        <f t="shared" si="1102"/>
        <v>-6.1232080921636793</v>
      </c>
      <c r="R799" s="48">
        <f t="shared" si="1103"/>
        <v>177.08786621884548</v>
      </c>
      <c r="S799" s="49">
        <v>29.057155302692763</v>
      </c>
      <c r="T799" s="19">
        <f t="shared" si="1086"/>
        <v>3.1475270783941937E-3</v>
      </c>
      <c r="U799" s="28">
        <f t="shared" si="1087"/>
        <v>3.0693281081887324E-3</v>
      </c>
      <c r="V799" s="30" t="b">
        <f t="shared" ref="V799:X799" si="1136">IF(AND($D799&lt;V$2,$D799&gt;W$2),V$3 )</f>
        <v>0</v>
      </c>
      <c r="W799" s="30" t="b">
        <f t="shared" si="1136"/>
        <v>0</v>
      </c>
      <c r="X799" s="30" t="b">
        <f t="shared" si="1136"/>
        <v>0</v>
      </c>
      <c r="Y799" s="30">
        <f t="shared" si="1105"/>
        <v>2.1268721667216761E-3</v>
      </c>
      <c r="Z799" s="30">
        <f t="shared" si="1106"/>
        <v>2.1268721667216761E-3</v>
      </c>
      <c r="AA799" s="30" t="b">
        <f t="shared" si="1107"/>
        <v>0</v>
      </c>
      <c r="AB799" s="30" t="b">
        <f t="shared" si="1108"/>
        <v>0</v>
      </c>
      <c r="AC799" s="30" t="b">
        <f t="shared" si="1109"/>
        <v>0</v>
      </c>
      <c r="AD799" s="30">
        <f t="shared" si="1110"/>
        <v>8.9839778564273765</v>
      </c>
      <c r="AE799" s="30">
        <f t="shared" si="1111"/>
        <v>8.9839778564273765</v>
      </c>
      <c r="AF799" s="49">
        <f t="shared" si="1112"/>
        <v>29.057155302692763</v>
      </c>
    </row>
    <row r="800" spans="1:32" ht="16.5" x14ac:dyDescent="0.3">
      <c r="A800" s="2">
        <v>42920.083333326053</v>
      </c>
      <c r="B800" s="8">
        <v>9110.2036827256943</v>
      </c>
      <c r="C800" s="8">
        <f t="shared" si="1089"/>
        <v>28.360216502381967</v>
      </c>
      <c r="D800" s="8">
        <f t="shared" si="1090"/>
        <v>9081.8434662233121</v>
      </c>
      <c r="E800" s="8">
        <f t="shared" si="1091"/>
        <v>8911.1227448145619</v>
      </c>
      <c r="F800" s="9">
        <f t="shared" si="1092"/>
        <v>170.72072140875096</v>
      </c>
      <c r="G800" s="13">
        <f t="shared" si="1085"/>
        <v>1.9158160682737135E-2</v>
      </c>
      <c r="H800" s="24" t="b">
        <f t="shared" si="1093"/>
        <v>0</v>
      </c>
      <c r="I800" s="24" t="b">
        <f t="shared" si="1094"/>
        <v>0</v>
      </c>
      <c r="J800" s="24" t="b">
        <f t="shared" si="1095"/>
        <v>0</v>
      </c>
      <c r="K800" s="24">
        <f t="shared" si="1096"/>
        <v>1.9472250337568883E-2</v>
      </c>
      <c r="L800" s="24">
        <f t="shared" si="1097"/>
        <v>1.9472250337568883E-2</v>
      </c>
      <c r="M800" s="24" t="b">
        <f t="shared" si="1098"/>
        <v>0</v>
      </c>
      <c r="N800" s="24" t="b">
        <f t="shared" si="1099"/>
        <v>0</v>
      </c>
      <c r="O800" s="24" t="b">
        <f t="shared" si="1100"/>
        <v>0</v>
      </c>
      <c r="P800" s="24">
        <f t="shared" si="1101"/>
        <v>-6.1232080921636793</v>
      </c>
      <c r="Q800" s="24">
        <f t="shared" si="1102"/>
        <v>-6.1232080921636793</v>
      </c>
      <c r="R800" s="48">
        <f t="shared" si="1103"/>
        <v>170.72072140875096</v>
      </c>
      <c r="S800" s="49">
        <v>28.360216502381967</v>
      </c>
      <c r="T800" s="19">
        <f t="shared" si="1086"/>
        <v>3.1825637817507286E-3</v>
      </c>
      <c r="U800" s="28">
        <f t="shared" si="1087"/>
        <v>3.1033559337236257E-3</v>
      </c>
      <c r="V800" s="30" t="b">
        <f t="shared" ref="V800:X800" si="1137">IF(AND($D800&lt;V$2,$D800&gt;W$2),V$3 )</f>
        <v>0</v>
      </c>
      <c r="W800" s="30" t="b">
        <f t="shared" si="1137"/>
        <v>0</v>
      </c>
      <c r="X800" s="30" t="b">
        <f t="shared" si="1137"/>
        <v>0</v>
      </c>
      <c r="Y800" s="30">
        <f t="shared" si="1105"/>
        <v>2.1268721667216761E-3</v>
      </c>
      <c r="Z800" s="30">
        <f t="shared" si="1106"/>
        <v>2.1268721667216761E-3</v>
      </c>
      <c r="AA800" s="30" t="b">
        <f t="shared" si="1107"/>
        <v>0</v>
      </c>
      <c r="AB800" s="30" t="b">
        <f t="shared" si="1108"/>
        <v>0</v>
      </c>
      <c r="AC800" s="30" t="b">
        <f t="shared" si="1109"/>
        <v>0</v>
      </c>
      <c r="AD800" s="30">
        <f t="shared" si="1110"/>
        <v>8.9839778564273765</v>
      </c>
      <c r="AE800" s="30">
        <f t="shared" si="1111"/>
        <v>8.9839778564273765</v>
      </c>
      <c r="AF800" s="49">
        <f t="shared" si="1112"/>
        <v>28.360216502381967</v>
      </c>
    </row>
    <row r="801" spans="1:32" ht="16.5" x14ac:dyDescent="0.3">
      <c r="A801" s="2">
        <v>42920.124999992717</v>
      </c>
      <c r="B801" s="8">
        <v>8965.709576280382</v>
      </c>
      <c r="C801" s="8">
        <f t="shared" si="1089"/>
        <v>28.052896009128112</v>
      </c>
      <c r="D801" s="8">
        <f t="shared" si="1090"/>
        <v>8937.6566802712532</v>
      </c>
      <c r="E801" s="8">
        <f t="shared" si="1091"/>
        <v>8769.743600053931</v>
      </c>
      <c r="F801" s="9">
        <f t="shared" si="1092"/>
        <v>167.913080217323</v>
      </c>
      <c r="G801" s="13">
        <f t="shared" si="1085"/>
        <v>1.9146863109691187E-2</v>
      </c>
      <c r="H801" s="24" t="b">
        <f t="shared" si="1093"/>
        <v>0</v>
      </c>
      <c r="I801" s="24" t="b">
        <f t="shared" si="1094"/>
        <v>0</v>
      </c>
      <c r="J801" s="24" t="b">
        <f t="shared" si="1095"/>
        <v>0</v>
      </c>
      <c r="K801" s="24">
        <f t="shared" si="1096"/>
        <v>1.9472250337568883E-2</v>
      </c>
      <c r="L801" s="24">
        <f t="shared" si="1097"/>
        <v>1.9472250337568883E-2</v>
      </c>
      <c r="M801" s="24" t="b">
        <f t="shared" si="1098"/>
        <v>0</v>
      </c>
      <c r="N801" s="24" t="b">
        <f t="shared" si="1099"/>
        <v>0</v>
      </c>
      <c r="O801" s="24" t="b">
        <f t="shared" si="1100"/>
        <v>0</v>
      </c>
      <c r="P801" s="24">
        <f t="shared" si="1101"/>
        <v>-6.1232080921636793</v>
      </c>
      <c r="Q801" s="24">
        <f t="shared" si="1102"/>
        <v>-6.1232080921636793</v>
      </c>
      <c r="R801" s="48">
        <f t="shared" si="1103"/>
        <v>167.913080217323</v>
      </c>
      <c r="S801" s="49">
        <v>28.052896009128112</v>
      </c>
      <c r="T801" s="19">
        <f t="shared" si="1086"/>
        <v>3.1988273874911915E-3</v>
      </c>
      <c r="U801" s="28">
        <f t="shared" si="1087"/>
        <v>3.1191501994366974E-3</v>
      </c>
      <c r="V801" s="30" t="b">
        <f t="shared" ref="V801:X801" si="1138">IF(AND($D801&lt;V$2,$D801&gt;W$2),V$3 )</f>
        <v>0</v>
      </c>
      <c r="W801" s="30" t="b">
        <f t="shared" si="1138"/>
        <v>0</v>
      </c>
      <c r="X801" s="30" t="b">
        <f t="shared" si="1138"/>
        <v>0</v>
      </c>
      <c r="Y801" s="30">
        <f t="shared" si="1105"/>
        <v>2.1268721667216761E-3</v>
      </c>
      <c r="Z801" s="30">
        <f t="shared" si="1106"/>
        <v>2.1268721667216761E-3</v>
      </c>
      <c r="AA801" s="30" t="b">
        <f t="shared" si="1107"/>
        <v>0</v>
      </c>
      <c r="AB801" s="30" t="b">
        <f t="shared" si="1108"/>
        <v>0</v>
      </c>
      <c r="AC801" s="30" t="b">
        <f t="shared" si="1109"/>
        <v>0</v>
      </c>
      <c r="AD801" s="30">
        <f t="shared" si="1110"/>
        <v>8.9839778564273765</v>
      </c>
      <c r="AE801" s="30">
        <f t="shared" si="1111"/>
        <v>8.9839778564273765</v>
      </c>
      <c r="AF801" s="49">
        <f t="shared" si="1112"/>
        <v>28.052896009128112</v>
      </c>
    </row>
    <row r="802" spans="1:32" ht="16.5" x14ac:dyDescent="0.3">
      <c r="A802" s="2">
        <v>42920.166666659381</v>
      </c>
      <c r="B802" s="8">
        <v>9007.7505029296881</v>
      </c>
      <c r="C802" s="8">
        <f t="shared" si="1089"/>
        <v>28.142311685881708</v>
      </c>
      <c r="D802" s="8">
        <f t="shared" si="1090"/>
        <v>8979.6081912438058</v>
      </c>
      <c r="E802" s="8">
        <f t="shared" si="1091"/>
        <v>8810.8782207027853</v>
      </c>
      <c r="F802" s="9">
        <f t="shared" si="1092"/>
        <v>168.72997054101981</v>
      </c>
      <c r="G802" s="13">
        <f t="shared" si="1085"/>
        <v>1.915018756524833E-2</v>
      </c>
      <c r="H802" s="24" t="b">
        <f t="shared" si="1093"/>
        <v>0</v>
      </c>
      <c r="I802" s="24" t="b">
        <f t="shared" si="1094"/>
        <v>0</v>
      </c>
      <c r="J802" s="24" t="b">
        <f t="shared" si="1095"/>
        <v>0</v>
      </c>
      <c r="K802" s="24">
        <f t="shared" si="1096"/>
        <v>1.9472250337568883E-2</v>
      </c>
      <c r="L802" s="24">
        <f t="shared" si="1097"/>
        <v>1.9472250337568883E-2</v>
      </c>
      <c r="M802" s="24" t="b">
        <f t="shared" si="1098"/>
        <v>0</v>
      </c>
      <c r="N802" s="24" t="b">
        <f t="shared" si="1099"/>
        <v>0</v>
      </c>
      <c r="O802" s="24" t="b">
        <f t="shared" si="1100"/>
        <v>0</v>
      </c>
      <c r="P802" s="24">
        <f t="shared" si="1101"/>
        <v>-6.1232080921636793</v>
      </c>
      <c r="Q802" s="24">
        <f t="shared" si="1102"/>
        <v>-6.1232080921636793</v>
      </c>
      <c r="R802" s="48">
        <f t="shared" si="1103"/>
        <v>168.72997054101981</v>
      </c>
      <c r="S802" s="49">
        <v>28.142311685881708</v>
      </c>
      <c r="T802" s="19">
        <f t="shared" si="1086"/>
        <v>3.1940416132135558E-3</v>
      </c>
      <c r="U802" s="28">
        <f t="shared" si="1087"/>
        <v>3.1145026023727813E-3</v>
      </c>
      <c r="V802" s="30" t="b">
        <f t="shared" ref="V802:X802" si="1139">IF(AND($D802&lt;V$2,$D802&gt;W$2),V$3 )</f>
        <v>0</v>
      </c>
      <c r="W802" s="30" t="b">
        <f t="shared" si="1139"/>
        <v>0</v>
      </c>
      <c r="X802" s="30" t="b">
        <f t="shared" si="1139"/>
        <v>0</v>
      </c>
      <c r="Y802" s="30">
        <f t="shared" si="1105"/>
        <v>2.1268721667216761E-3</v>
      </c>
      <c r="Z802" s="30">
        <f t="shared" si="1106"/>
        <v>2.1268721667216761E-3</v>
      </c>
      <c r="AA802" s="30" t="b">
        <f t="shared" si="1107"/>
        <v>0</v>
      </c>
      <c r="AB802" s="30" t="b">
        <f t="shared" si="1108"/>
        <v>0</v>
      </c>
      <c r="AC802" s="30" t="b">
        <f t="shared" si="1109"/>
        <v>0</v>
      </c>
      <c r="AD802" s="30">
        <f t="shared" si="1110"/>
        <v>8.9839778564273765</v>
      </c>
      <c r="AE802" s="30">
        <f t="shared" si="1111"/>
        <v>8.9839778564273765</v>
      </c>
      <c r="AF802" s="49">
        <f t="shared" si="1112"/>
        <v>28.142311685881708</v>
      </c>
    </row>
    <row r="803" spans="1:32" ht="16.5" x14ac:dyDescent="0.3">
      <c r="A803" s="2">
        <v>42920.208333326045</v>
      </c>
      <c r="B803" s="8">
        <v>8994.4118348524298</v>
      </c>
      <c r="C803" s="8">
        <f t="shared" si="1089"/>
        <v>28.11394204400705</v>
      </c>
      <c r="D803" s="8">
        <f t="shared" si="1090"/>
        <v>8966.2978928084231</v>
      </c>
      <c r="E803" s="8">
        <f t="shared" si="1091"/>
        <v>8797.827103730604</v>
      </c>
      <c r="F803" s="9">
        <f t="shared" si="1092"/>
        <v>168.4707890778183</v>
      </c>
      <c r="G803" s="13">
        <f t="shared" si="1085"/>
        <v>1.9149136155037699E-2</v>
      </c>
      <c r="H803" s="24" t="b">
        <f t="shared" si="1093"/>
        <v>0</v>
      </c>
      <c r="I803" s="24" t="b">
        <f t="shared" si="1094"/>
        <v>0</v>
      </c>
      <c r="J803" s="24" t="b">
        <f t="shared" si="1095"/>
        <v>0</v>
      </c>
      <c r="K803" s="24">
        <f t="shared" si="1096"/>
        <v>1.9472250337568883E-2</v>
      </c>
      <c r="L803" s="24">
        <f t="shared" si="1097"/>
        <v>1.9472250337568883E-2</v>
      </c>
      <c r="M803" s="24" t="b">
        <f t="shared" si="1098"/>
        <v>0</v>
      </c>
      <c r="N803" s="24" t="b">
        <f t="shared" si="1099"/>
        <v>0</v>
      </c>
      <c r="O803" s="24" t="b">
        <f t="shared" si="1100"/>
        <v>0</v>
      </c>
      <c r="P803" s="24">
        <f t="shared" si="1101"/>
        <v>-6.1232080921636793</v>
      </c>
      <c r="Q803" s="24">
        <f t="shared" si="1102"/>
        <v>-6.1232080921636793</v>
      </c>
      <c r="R803" s="48">
        <f t="shared" si="1103"/>
        <v>168.4707890778183</v>
      </c>
      <c r="S803" s="49">
        <v>28.11394204400705</v>
      </c>
      <c r="T803" s="19">
        <f t="shared" si="1086"/>
        <v>3.1955551879492721E-3</v>
      </c>
      <c r="U803" s="28">
        <f t="shared" si="1087"/>
        <v>3.1159724825610496E-3</v>
      </c>
      <c r="V803" s="30" t="b">
        <f t="shared" ref="V803:X803" si="1140">IF(AND($D803&lt;V$2,$D803&gt;W$2),V$3 )</f>
        <v>0</v>
      </c>
      <c r="W803" s="30" t="b">
        <f t="shared" si="1140"/>
        <v>0</v>
      </c>
      <c r="X803" s="30" t="b">
        <f t="shared" si="1140"/>
        <v>0</v>
      </c>
      <c r="Y803" s="30">
        <f t="shared" si="1105"/>
        <v>2.1268721667216761E-3</v>
      </c>
      <c r="Z803" s="30">
        <f t="shared" si="1106"/>
        <v>2.1268721667216761E-3</v>
      </c>
      <c r="AA803" s="30" t="b">
        <f t="shared" si="1107"/>
        <v>0</v>
      </c>
      <c r="AB803" s="30" t="b">
        <f t="shared" si="1108"/>
        <v>0</v>
      </c>
      <c r="AC803" s="30" t="b">
        <f t="shared" si="1109"/>
        <v>0</v>
      </c>
      <c r="AD803" s="30">
        <f t="shared" si="1110"/>
        <v>8.9839778564273765</v>
      </c>
      <c r="AE803" s="30">
        <f t="shared" si="1111"/>
        <v>8.9839778564273765</v>
      </c>
      <c r="AF803" s="49">
        <f t="shared" si="1112"/>
        <v>28.11394204400705</v>
      </c>
    </row>
    <row r="804" spans="1:32" ht="16.5" x14ac:dyDescent="0.3">
      <c r="A804" s="2">
        <v>42920.249999992709</v>
      </c>
      <c r="B804" s="8">
        <v>9274.6774457465272</v>
      </c>
      <c r="C804" s="8">
        <f t="shared" si="1089"/>
        <v>28.710031171106952</v>
      </c>
      <c r="D804" s="8">
        <f t="shared" si="1090"/>
        <v>9245.9674145754198</v>
      </c>
      <c r="E804" s="8">
        <f t="shared" si="1091"/>
        <v>9072.050830557966</v>
      </c>
      <c r="F804" s="9">
        <f t="shared" si="1092"/>
        <v>173.91658401745343</v>
      </c>
      <c r="G804" s="13">
        <f t="shared" si="1085"/>
        <v>1.9170591883330187E-2</v>
      </c>
      <c r="H804" s="24" t="b">
        <f t="shared" si="1093"/>
        <v>0</v>
      </c>
      <c r="I804" s="24" t="b">
        <f t="shared" si="1094"/>
        <v>0</v>
      </c>
      <c r="J804" s="24" t="b">
        <f t="shared" si="1095"/>
        <v>0</v>
      </c>
      <c r="K804" s="24">
        <f t="shared" si="1096"/>
        <v>1.9472250337568883E-2</v>
      </c>
      <c r="L804" s="24">
        <f t="shared" si="1097"/>
        <v>1.9472250337568883E-2</v>
      </c>
      <c r="M804" s="24" t="b">
        <f t="shared" si="1098"/>
        <v>0</v>
      </c>
      <c r="N804" s="24" t="b">
        <f t="shared" si="1099"/>
        <v>0</v>
      </c>
      <c r="O804" s="24" t="b">
        <f t="shared" si="1100"/>
        <v>0</v>
      </c>
      <c r="P804" s="24">
        <f t="shared" si="1101"/>
        <v>-6.1232080921636793</v>
      </c>
      <c r="Q804" s="24">
        <f t="shared" si="1102"/>
        <v>-6.1232080921636793</v>
      </c>
      <c r="R804" s="48">
        <f t="shared" si="1103"/>
        <v>173.91658401745343</v>
      </c>
      <c r="S804" s="49">
        <v>28.710031171106952</v>
      </c>
      <c r="T804" s="19">
        <f t="shared" si="1086"/>
        <v>3.1646682439654249E-3</v>
      </c>
      <c r="U804" s="28">
        <f t="shared" si="1087"/>
        <v>3.0859760750950745E-3</v>
      </c>
      <c r="V804" s="30" t="b">
        <f t="shared" ref="V804:X804" si="1141">IF(AND($D804&lt;V$2,$D804&gt;W$2),V$3 )</f>
        <v>0</v>
      </c>
      <c r="W804" s="30" t="b">
        <f t="shared" si="1141"/>
        <v>0</v>
      </c>
      <c r="X804" s="30" t="b">
        <f t="shared" si="1141"/>
        <v>0</v>
      </c>
      <c r="Y804" s="30">
        <f t="shared" si="1105"/>
        <v>2.1268721667216761E-3</v>
      </c>
      <c r="Z804" s="30">
        <f t="shared" si="1106"/>
        <v>2.1268721667216761E-3</v>
      </c>
      <c r="AA804" s="30" t="b">
        <f t="shared" si="1107"/>
        <v>0</v>
      </c>
      <c r="AB804" s="30" t="b">
        <f t="shared" si="1108"/>
        <v>0</v>
      </c>
      <c r="AC804" s="30" t="b">
        <f t="shared" si="1109"/>
        <v>0</v>
      </c>
      <c r="AD804" s="30">
        <f t="shared" si="1110"/>
        <v>8.9839778564273765</v>
      </c>
      <c r="AE804" s="30">
        <f t="shared" si="1111"/>
        <v>8.9839778564273765</v>
      </c>
      <c r="AF804" s="49">
        <f t="shared" si="1112"/>
        <v>28.710031171106952</v>
      </c>
    </row>
    <row r="805" spans="1:32" ht="16.5" x14ac:dyDescent="0.3">
      <c r="A805" s="2">
        <v>42920.291666659374</v>
      </c>
      <c r="B805" s="8">
        <v>10032.92990342882</v>
      </c>
      <c r="C805" s="8">
        <f t="shared" si="1089"/>
        <v>30.322737218699725</v>
      </c>
      <c r="D805" s="8">
        <f t="shared" si="1090"/>
        <v>10002.60716621012</v>
      </c>
      <c r="E805" s="8">
        <f t="shared" si="1091"/>
        <v>9813.9571035334793</v>
      </c>
      <c r="F805" s="9">
        <f t="shared" si="1092"/>
        <v>188.65006267664026</v>
      </c>
      <c r="G805" s="13">
        <f t="shared" si="1085"/>
        <v>1.9222629637204905E-2</v>
      </c>
      <c r="H805" s="24" t="b">
        <f t="shared" si="1093"/>
        <v>0</v>
      </c>
      <c r="I805" s="24" t="b">
        <f t="shared" si="1094"/>
        <v>0</v>
      </c>
      <c r="J805" s="24" t="b">
        <f t="shared" si="1095"/>
        <v>0</v>
      </c>
      <c r="K805" s="24">
        <f t="shared" si="1096"/>
        <v>1.9472250337568883E-2</v>
      </c>
      <c r="L805" s="24">
        <f t="shared" si="1097"/>
        <v>1.9472250337568883E-2</v>
      </c>
      <c r="M805" s="24" t="b">
        <f t="shared" si="1098"/>
        <v>0</v>
      </c>
      <c r="N805" s="24" t="b">
        <f t="shared" si="1099"/>
        <v>0</v>
      </c>
      <c r="O805" s="24" t="b">
        <f t="shared" si="1100"/>
        <v>0</v>
      </c>
      <c r="P805" s="24">
        <f t="shared" si="1101"/>
        <v>-6.1232080921636793</v>
      </c>
      <c r="Q805" s="24">
        <f t="shared" si="1102"/>
        <v>-6.1232080921636793</v>
      </c>
      <c r="R805" s="48">
        <f t="shared" si="1103"/>
        <v>188.65006267664026</v>
      </c>
      <c r="S805" s="49">
        <v>30.322737218699725</v>
      </c>
      <c r="T805" s="19">
        <f t="shared" si="1086"/>
        <v>3.0897564457238289E-3</v>
      </c>
      <c r="U805" s="28">
        <f t="shared" si="1087"/>
        <v>3.0132143454512945E-3</v>
      </c>
      <c r="V805" s="30" t="b">
        <f t="shared" ref="V805:X805" si="1142">IF(AND($D805&lt;V$2,$D805&gt;W$2),V$3 )</f>
        <v>0</v>
      </c>
      <c r="W805" s="30" t="b">
        <f t="shared" si="1142"/>
        <v>0</v>
      </c>
      <c r="X805" s="30" t="b">
        <f t="shared" si="1142"/>
        <v>0</v>
      </c>
      <c r="Y805" s="30">
        <f t="shared" si="1105"/>
        <v>2.1268721667216761E-3</v>
      </c>
      <c r="Z805" s="30">
        <f t="shared" si="1106"/>
        <v>2.1268721667216761E-3</v>
      </c>
      <c r="AA805" s="30" t="b">
        <f t="shared" si="1107"/>
        <v>0</v>
      </c>
      <c r="AB805" s="30" t="b">
        <f t="shared" si="1108"/>
        <v>0</v>
      </c>
      <c r="AC805" s="30" t="b">
        <f t="shared" si="1109"/>
        <v>0</v>
      </c>
      <c r="AD805" s="30">
        <f t="shared" si="1110"/>
        <v>8.9839778564273765</v>
      </c>
      <c r="AE805" s="30">
        <f t="shared" si="1111"/>
        <v>8.9839778564273765</v>
      </c>
      <c r="AF805" s="49">
        <f t="shared" si="1112"/>
        <v>30.322737218699725</v>
      </c>
    </row>
    <row r="806" spans="1:32" ht="16.5" x14ac:dyDescent="0.3">
      <c r="A806" s="2">
        <v>42920.333333326038</v>
      </c>
      <c r="B806" s="8">
        <v>11090.242826605903</v>
      </c>
      <c r="C806" s="8">
        <f t="shared" si="1089"/>
        <v>31.355065575531029</v>
      </c>
      <c r="D806" s="8">
        <f t="shared" si="1090"/>
        <v>11058.887761030372</v>
      </c>
      <c r="E806" s="8">
        <f t="shared" si="1091"/>
        <v>10841.642733389133</v>
      </c>
      <c r="F806" s="9">
        <f t="shared" si="1092"/>
        <v>217.24502764123815</v>
      </c>
      <c r="G806" s="13">
        <f t="shared" si="1085"/>
        <v>2.0038017575711668E-2</v>
      </c>
      <c r="H806" s="24" t="b">
        <f t="shared" si="1093"/>
        <v>0</v>
      </c>
      <c r="I806" s="24" t="b">
        <f t="shared" si="1094"/>
        <v>0</v>
      </c>
      <c r="J806" s="24">
        <f t="shared" si="1095"/>
        <v>2.8413894797919583E-2</v>
      </c>
      <c r="K806" s="24" t="b">
        <f t="shared" si="1096"/>
        <v>0</v>
      </c>
      <c r="L806" s="24">
        <f t="shared" si="1097"/>
        <v>2.8413894797919583E-2</v>
      </c>
      <c r="M806" s="24" t="b">
        <f t="shared" si="1098"/>
        <v>0</v>
      </c>
      <c r="N806" s="24" t="b">
        <f t="shared" si="1099"/>
        <v>0</v>
      </c>
      <c r="O806" s="24">
        <f t="shared" si="1100"/>
        <v>-96.981045782679246</v>
      </c>
      <c r="P806" s="24" t="b">
        <f t="shared" si="1101"/>
        <v>0</v>
      </c>
      <c r="Q806" s="24">
        <f t="shared" si="1102"/>
        <v>-96.981045782679246</v>
      </c>
      <c r="R806" s="48">
        <f t="shared" si="1103"/>
        <v>217.24502764123815</v>
      </c>
      <c r="S806" s="49">
        <v>31.355065575531029</v>
      </c>
      <c r="T806" s="19">
        <f t="shared" si="1086"/>
        <v>2.8920954459204294E-3</v>
      </c>
      <c r="U806" s="28">
        <f t="shared" si="1087"/>
        <v>2.8192950221275193E-3</v>
      </c>
      <c r="V806" s="30" t="b">
        <f t="shared" ref="V806:X806" si="1143">IF(AND($D806&lt;V$2,$D806&gt;W$2),V$3 )</f>
        <v>0</v>
      </c>
      <c r="W806" s="30" t="b">
        <f t="shared" si="1143"/>
        <v>0</v>
      </c>
      <c r="X806" s="30">
        <f t="shared" si="1143"/>
        <v>4.7702342923554032E-4</v>
      </c>
      <c r="Y806" s="30" t="b">
        <f t="shared" si="1105"/>
        <v>0</v>
      </c>
      <c r="Z806" s="30">
        <f t="shared" si="1106"/>
        <v>4.7702342923554032E-4</v>
      </c>
      <c r="AA806" s="30" t="b">
        <f t="shared" si="1107"/>
        <v>0</v>
      </c>
      <c r="AB806" s="30" t="b">
        <f t="shared" si="1108"/>
        <v>0</v>
      </c>
      <c r="AC806" s="30">
        <f t="shared" si="1109"/>
        <v>26.064759911328629</v>
      </c>
      <c r="AD806" s="30" t="b">
        <f t="shared" si="1110"/>
        <v>0</v>
      </c>
      <c r="AE806" s="30">
        <f t="shared" si="1111"/>
        <v>26.064759911328629</v>
      </c>
      <c r="AF806" s="49">
        <f t="shared" si="1112"/>
        <v>31.355065575531029</v>
      </c>
    </row>
    <row r="807" spans="1:32" ht="16.5" x14ac:dyDescent="0.3">
      <c r="A807" s="2">
        <v>42920.374999992702</v>
      </c>
      <c r="B807" s="8">
        <v>12226.705290798611</v>
      </c>
      <c r="C807" s="8">
        <f t="shared" si="1089"/>
        <v>31.897184797397706</v>
      </c>
      <c r="D807" s="8">
        <f t="shared" si="1090"/>
        <v>12194.808106001214</v>
      </c>
      <c r="E807" s="8">
        <f t="shared" si="1091"/>
        <v>11945.287157179158</v>
      </c>
      <c r="F807" s="9">
        <f t="shared" si="1092"/>
        <v>249.5209488220562</v>
      </c>
      <c r="G807" s="13">
        <f t="shared" si="1085"/>
        <v>2.0888652197205093E-2</v>
      </c>
      <c r="H807" s="24" t="b">
        <f t="shared" si="1093"/>
        <v>0</v>
      </c>
      <c r="I807" s="24" t="b">
        <f t="shared" si="1094"/>
        <v>0</v>
      </c>
      <c r="J807" s="24">
        <f t="shared" si="1095"/>
        <v>2.8413894797919583E-2</v>
      </c>
      <c r="K807" s="24" t="b">
        <f t="shared" si="1096"/>
        <v>0</v>
      </c>
      <c r="L807" s="24">
        <f t="shared" si="1097"/>
        <v>2.8413894797919583E-2</v>
      </c>
      <c r="M807" s="24" t="b">
        <f t="shared" si="1098"/>
        <v>0</v>
      </c>
      <c r="N807" s="24" t="b">
        <f t="shared" si="1099"/>
        <v>0</v>
      </c>
      <c r="O807" s="24">
        <f t="shared" si="1100"/>
        <v>-96.981045782679246</v>
      </c>
      <c r="P807" s="24" t="b">
        <f t="shared" si="1101"/>
        <v>0</v>
      </c>
      <c r="Q807" s="24">
        <f t="shared" si="1102"/>
        <v>-96.981045782679246</v>
      </c>
      <c r="R807" s="48">
        <f t="shared" si="1103"/>
        <v>249.5209488220562</v>
      </c>
      <c r="S807" s="49">
        <v>31.897184797397706</v>
      </c>
      <c r="T807" s="19">
        <f t="shared" si="1086"/>
        <v>2.6702735880424098E-3</v>
      </c>
      <c r="U807" s="28">
        <f t="shared" si="1087"/>
        <v>2.6020245669029153E-3</v>
      </c>
      <c r="V807" s="30" t="b">
        <f t="shared" ref="V807:X807" si="1144">IF(AND($D807&lt;V$2,$D807&gt;W$2),V$3 )</f>
        <v>0</v>
      </c>
      <c r="W807" s="30" t="b">
        <f t="shared" si="1144"/>
        <v>0</v>
      </c>
      <c r="X807" s="30">
        <f t="shared" si="1144"/>
        <v>4.7702342923554032E-4</v>
      </c>
      <c r="Y807" s="30" t="b">
        <f t="shared" si="1105"/>
        <v>0</v>
      </c>
      <c r="Z807" s="30">
        <f t="shared" si="1106"/>
        <v>4.7702342923554032E-4</v>
      </c>
      <c r="AA807" s="30" t="b">
        <f t="shared" si="1107"/>
        <v>0</v>
      </c>
      <c r="AB807" s="30" t="b">
        <f t="shared" si="1108"/>
        <v>0</v>
      </c>
      <c r="AC807" s="30">
        <f t="shared" si="1109"/>
        <v>26.064759911328629</v>
      </c>
      <c r="AD807" s="30" t="b">
        <f t="shared" si="1110"/>
        <v>0</v>
      </c>
      <c r="AE807" s="30">
        <f t="shared" si="1111"/>
        <v>26.064759911328629</v>
      </c>
      <c r="AF807" s="49">
        <f t="shared" si="1112"/>
        <v>31.897184797397706</v>
      </c>
    </row>
    <row r="808" spans="1:32" ht="16.5" x14ac:dyDescent="0.3">
      <c r="A808" s="2">
        <v>42920.416666659366</v>
      </c>
      <c r="B808" s="8">
        <v>13335.816535373264</v>
      </c>
      <c r="C808" s="8">
        <f t="shared" si="1089"/>
        <v>32.426256846688403</v>
      </c>
      <c r="D808" s="8">
        <f t="shared" si="1090"/>
        <v>13303.390278526575</v>
      </c>
      <c r="E808" s="8">
        <f t="shared" si="1091"/>
        <v>13022.370192479533</v>
      </c>
      <c r="F808" s="9">
        <f t="shared" si="1092"/>
        <v>281.02008604704093</v>
      </c>
      <c r="G808" s="13">
        <f t="shared" si="1085"/>
        <v>2.1579795528261902E-2</v>
      </c>
      <c r="H808" s="24" t="b">
        <f t="shared" si="1093"/>
        <v>0</v>
      </c>
      <c r="I808" s="24" t="b">
        <f t="shared" si="1094"/>
        <v>0</v>
      </c>
      <c r="J808" s="24">
        <f t="shared" si="1095"/>
        <v>2.8413894797919583E-2</v>
      </c>
      <c r="K808" s="24" t="b">
        <f t="shared" si="1096"/>
        <v>0</v>
      </c>
      <c r="L808" s="24">
        <f t="shared" si="1097"/>
        <v>2.8413894797919583E-2</v>
      </c>
      <c r="M808" s="24" t="b">
        <f t="shared" si="1098"/>
        <v>0</v>
      </c>
      <c r="N808" s="24" t="b">
        <f t="shared" si="1099"/>
        <v>0</v>
      </c>
      <c r="O808" s="24">
        <f t="shared" si="1100"/>
        <v>-96.981045782679246</v>
      </c>
      <c r="P808" s="24" t="b">
        <f t="shared" si="1101"/>
        <v>0</v>
      </c>
      <c r="Q808" s="24">
        <f t="shared" si="1102"/>
        <v>-96.981045782679246</v>
      </c>
      <c r="R808" s="48">
        <f t="shared" si="1103"/>
        <v>281.02008604704093</v>
      </c>
      <c r="S808" s="49">
        <v>32.426256846688403</v>
      </c>
      <c r="T808" s="19">
        <f t="shared" si="1086"/>
        <v>2.490042624146462E-3</v>
      </c>
      <c r="U808" s="28">
        <f t="shared" si="1087"/>
        <v>2.4256184863398673E-3</v>
      </c>
      <c r="V808" s="30" t="b">
        <f t="shared" ref="V808:X808" si="1145">IF(AND($D808&lt;V$2,$D808&gt;W$2),V$3 )</f>
        <v>0</v>
      </c>
      <c r="W808" s="30" t="b">
        <f t="shared" si="1145"/>
        <v>0</v>
      </c>
      <c r="X808" s="30">
        <f t="shared" si="1145"/>
        <v>4.7702342923554032E-4</v>
      </c>
      <c r="Y808" s="30" t="b">
        <f t="shared" si="1105"/>
        <v>0</v>
      </c>
      <c r="Z808" s="30">
        <f t="shared" si="1106"/>
        <v>4.7702342923554032E-4</v>
      </c>
      <c r="AA808" s="30" t="b">
        <f t="shared" si="1107"/>
        <v>0</v>
      </c>
      <c r="AB808" s="30" t="b">
        <f t="shared" si="1108"/>
        <v>0</v>
      </c>
      <c r="AC808" s="30">
        <f t="shared" si="1109"/>
        <v>26.064759911328629</v>
      </c>
      <c r="AD808" s="30" t="b">
        <f t="shared" si="1110"/>
        <v>0</v>
      </c>
      <c r="AE808" s="30">
        <f t="shared" si="1111"/>
        <v>26.064759911328629</v>
      </c>
      <c r="AF808" s="49">
        <f t="shared" si="1112"/>
        <v>32.426256846688403</v>
      </c>
    </row>
    <row r="809" spans="1:32" ht="16.5" x14ac:dyDescent="0.3">
      <c r="A809" s="2">
        <v>42920.458333326031</v>
      </c>
      <c r="B809" s="8">
        <v>14275.17046983507</v>
      </c>
      <c r="C809" s="8">
        <f t="shared" si="1089"/>
        <v>32.874350681771276</v>
      </c>
      <c r="D809" s="8">
        <f t="shared" si="1090"/>
        <v>14242.296119153298</v>
      </c>
      <c r="E809" s="8">
        <f t="shared" si="1091"/>
        <v>13934.598061325536</v>
      </c>
      <c r="F809" s="9">
        <f t="shared" si="1092"/>
        <v>307.69805782776092</v>
      </c>
      <c r="G809" s="13">
        <f t="shared" si="1085"/>
        <v>2.2081588322361054E-2</v>
      </c>
      <c r="H809" s="24" t="b">
        <f t="shared" si="1093"/>
        <v>0</v>
      </c>
      <c r="I809" s="24" t="b">
        <f t="shared" si="1094"/>
        <v>0</v>
      </c>
      <c r="J809" s="24">
        <f t="shared" si="1095"/>
        <v>2.8413894797919583E-2</v>
      </c>
      <c r="K809" s="24" t="b">
        <f t="shared" si="1096"/>
        <v>0</v>
      </c>
      <c r="L809" s="24">
        <f t="shared" si="1097"/>
        <v>2.8413894797919583E-2</v>
      </c>
      <c r="M809" s="24" t="b">
        <f t="shared" si="1098"/>
        <v>0</v>
      </c>
      <c r="N809" s="24" t="b">
        <f t="shared" si="1099"/>
        <v>0</v>
      </c>
      <c r="O809" s="24">
        <f t="shared" si="1100"/>
        <v>-96.981045782679246</v>
      </c>
      <c r="P809" s="24" t="b">
        <f t="shared" si="1101"/>
        <v>0</v>
      </c>
      <c r="Q809" s="24">
        <f t="shared" si="1102"/>
        <v>-96.981045782679246</v>
      </c>
      <c r="R809" s="48">
        <f t="shared" si="1103"/>
        <v>307.69805782776092</v>
      </c>
      <c r="S809" s="49">
        <v>32.874350681771276</v>
      </c>
      <c r="T809" s="19">
        <f t="shared" si="1086"/>
        <v>2.3591890155060624E-3</v>
      </c>
      <c r="U809" s="28">
        <f t="shared" si="1087"/>
        <v>2.2976130627317794E-3</v>
      </c>
      <c r="V809" s="30" t="b">
        <f t="shared" ref="V809:X809" si="1146">IF(AND($D809&lt;V$2,$D809&gt;W$2),V$3 )</f>
        <v>0</v>
      </c>
      <c r="W809" s="30" t="b">
        <f t="shared" si="1146"/>
        <v>0</v>
      </c>
      <c r="X809" s="30">
        <f t="shared" si="1146"/>
        <v>4.7702342923554032E-4</v>
      </c>
      <c r="Y809" s="30" t="b">
        <f t="shared" si="1105"/>
        <v>0</v>
      </c>
      <c r="Z809" s="30">
        <f t="shared" si="1106"/>
        <v>4.7702342923554032E-4</v>
      </c>
      <c r="AA809" s="30" t="b">
        <f t="shared" si="1107"/>
        <v>0</v>
      </c>
      <c r="AB809" s="30" t="b">
        <f t="shared" si="1108"/>
        <v>0</v>
      </c>
      <c r="AC809" s="30">
        <f t="shared" si="1109"/>
        <v>26.064759911328629</v>
      </c>
      <c r="AD809" s="30" t="b">
        <f t="shared" si="1110"/>
        <v>0</v>
      </c>
      <c r="AE809" s="30">
        <f t="shared" si="1111"/>
        <v>26.064759911328629</v>
      </c>
      <c r="AF809" s="49">
        <f t="shared" si="1112"/>
        <v>32.874350681771276</v>
      </c>
    </row>
    <row r="810" spans="1:32" ht="16.5" x14ac:dyDescent="0.3">
      <c r="A810" s="2">
        <v>42920.499999992695</v>
      </c>
      <c r="B810" s="8">
        <v>14994.398014865452</v>
      </c>
      <c r="C810" s="8">
        <f t="shared" si="1089"/>
        <v>33.814154232803347</v>
      </c>
      <c r="D810" s="8">
        <f t="shared" si="1090"/>
        <v>14960.583860632649</v>
      </c>
      <c r="E810" s="8">
        <f t="shared" si="1091"/>
        <v>14629.297266056621</v>
      </c>
      <c r="F810" s="9">
        <f t="shared" si="1092"/>
        <v>331.28659457602811</v>
      </c>
      <c r="G810" s="13">
        <f t="shared" si="1085"/>
        <v>2.2645420935200368E-2</v>
      </c>
      <c r="H810" s="24" t="b">
        <f t="shared" si="1093"/>
        <v>0</v>
      </c>
      <c r="I810" s="24">
        <f t="shared" si="1094"/>
        <v>3.3608777590990367E-2</v>
      </c>
      <c r="J810" s="24" t="b">
        <f t="shared" si="1095"/>
        <v>0</v>
      </c>
      <c r="K810" s="24" t="b">
        <f t="shared" si="1096"/>
        <v>0</v>
      </c>
      <c r="L810" s="24">
        <f t="shared" si="1097"/>
        <v>3.3608777590990367E-2</v>
      </c>
      <c r="M810" s="24" t="b">
        <f t="shared" si="1098"/>
        <v>0</v>
      </c>
      <c r="N810" s="24">
        <f t="shared" si="1099"/>
        <v>-171.52034102733461</v>
      </c>
      <c r="O810" s="24" t="b">
        <f t="shared" si="1100"/>
        <v>0</v>
      </c>
      <c r="P810" s="24" t="b">
        <f t="shared" si="1101"/>
        <v>0</v>
      </c>
      <c r="Q810" s="24">
        <f t="shared" si="1102"/>
        <v>-171.52034102733461</v>
      </c>
      <c r="R810" s="48">
        <f t="shared" si="1103"/>
        <v>331.28659457602811</v>
      </c>
      <c r="S810" s="49">
        <v>33.814154232803347</v>
      </c>
      <c r="T810" s="19">
        <f t="shared" si="1086"/>
        <v>2.3113997629441892E-3</v>
      </c>
      <c r="U810" s="28">
        <f t="shared" si="1087"/>
        <v>2.2500450387793742E-3</v>
      </c>
      <c r="V810" s="30" t="b">
        <f t="shared" ref="V810:X810" si="1147">IF(AND($D810&lt;V$2,$D810&gt;W$2),V$3 )</f>
        <v>0</v>
      </c>
      <c r="W810" s="30">
        <f t="shared" si="1147"/>
        <v>2.2578403714412637E-3</v>
      </c>
      <c r="X810" s="30" t="b">
        <f t="shared" si="1147"/>
        <v>0</v>
      </c>
      <c r="Y810" s="30" t="b">
        <f t="shared" si="1105"/>
        <v>0</v>
      </c>
      <c r="Z810" s="30">
        <f t="shared" si="1106"/>
        <v>2.2578403714412637E-3</v>
      </c>
      <c r="AA810" s="30" t="b">
        <f t="shared" si="1107"/>
        <v>0</v>
      </c>
      <c r="AB810" s="30">
        <f t="shared" si="1108"/>
        <v>-4.0802950618612499E-2</v>
      </c>
      <c r="AC810" s="30" t="b">
        <f t="shared" si="1109"/>
        <v>0</v>
      </c>
      <c r="AD810" s="30" t="b">
        <f t="shared" si="1110"/>
        <v>0</v>
      </c>
      <c r="AE810" s="30">
        <f t="shared" si="1111"/>
        <v>-4.0802950618612499E-2</v>
      </c>
      <c r="AF810" s="49">
        <f t="shared" si="1112"/>
        <v>33.814154232803347</v>
      </c>
    </row>
    <row r="811" spans="1:32" ht="16.5" x14ac:dyDescent="0.3">
      <c r="A811" s="2">
        <v>42920.541666659359</v>
      </c>
      <c r="B811" s="8">
        <v>15431.564254014756</v>
      </c>
      <c r="C811" s="8">
        <f t="shared" si="1089"/>
        <v>34.801205816585792</v>
      </c>
      <c r="D811" s="8">
        <f t="shared" si="1090"/>
        <v>15396.763048198171</v>
      </c>
      <c r="E811" s="8">
        <f t="shared" si="1091"/>
        <v>15050.817004317434</v>
      </c>
      <c r="F811" s="9">
        <f t="shared" si="1092"/>
        <v>345.94604388073657</v>
      </c>
      <c r="G811" s="13">
        <f t="shared" si="1085"/>
        <v>2.2985200323776409E-2</v>
      </c>
      <c r="H811" s="24" t="b">
        <f t="shared" si="1093"/>
        <v>0</v>
      </c>
      <c r="I811" s="24">
        <f t="shared" si="1094"/>
        <v>3.3608777590990367E-2</v>
      </c>
      <c r="J811" s="24" t="b">
        <f t="shared" si="1095"/>
        <v>0</v>
      </c>
      <c r="K811" s="24" t="b">
        <f t="shared" si="1096"/>
        <v>0</v>
      </c>
      <c r="L811" s="24">
        <f t="shared" si="1097"/>
        <v>3.3608777590990367E-2</v>
      </c>
      <c r="M811" s="24" t="b">
        <f t="shared" si="1098"/>
        <v>0</v>
      </c>
      <c r="N811" s="24">
        <f t="shared" si="1099"/>
        <v>-171.52034102733461</v>
      </c>
      <c r="O811" s="24" t="b">
        <f t="shared" si="1100"/>
        <v>0</v>
      </c>
      <c r="P811" s="24" t="b">
        <f t="shared" si="1101"/>
        <v>0</v>
      </c>
      <c r="Q811" s="24">
        <f t="shared" si="1102"/>
        <v>-171.52034102733461</v>
      </c>
      <c r="R811" s="48">
        <f t="shared" si="1103"/>
        <v>345.94604388073657</v>
      </c>
      <c r="S811" s="49">
        <v>34.801205816585792</v>
      </c>
      <c r="T811" s="19">
        <f t="shared" si="1086"/>
        <v>2.3122469568663826E-3</v>
      </c>
      <c r="U811" s="28">
        <f t="shared" si="1087"/>
        <v>2.2501217824556236E-3</v>
      </c>
      <c r="V811" s="30" t="b">
        <f t="shared" ref="V811:X811" si="1148">IF(AND($D811&lt;V$2,$D811&gt;W$2),V$3 )</f>
        <v>0</v>
      </c>
      <c r="W811" s="30">
        <f t="shared" si="1148"/>
        <v>2.2578403714412637E-3</v>
      </c>
      <c r="X811" s="30" t="b">
        <f t="shared" si="1148"/>
        <v>0</v>
      </c>
      <c r="Y811" s="30" t="b">
        <f t="shared" si="1105"/>
        <v>0</v>
      </c>
      <c r="Z811" s="30">
        <f t="shared" si="1106"/>
        <v>2.2578403714412637E-3</v>
      </c>
      <c r="AA811" s="30" t="b">
        <f t="shared" si="1107"/>
        <v>0</v>
      </c>
      <c r="AB811" s="30">
        <f t="shared" si="1108"/>
        <v>-4.0802950618612499E-2</v>
      </c>
      <c r="AC811" s="30" t="b">
        <f t="shared" si="1109"/>
        <v>0</v>
      </c>
      <c r="AD811" s="30" t="b">
        <f t="shared" si="1110"/>
        <v>0</v>
      </c>
      <c r="AE811" s="30">
        <f t="shared" si="1111"/>
        <v>-4.0802950618612499E-2</v>
      </c>
      <c r="AF811" s="49">
        <f t="shared" si="1112"/>
        <v>34.801205816585792</v>
      </c>
    </row>
    <row r="812" spans="1:32" ht="16.5" x14ac:dyDescent="0.3">
      <c r="A812" s="2">
        <v>42920.583333326023</v>
      </c>
      <c r="B812" s="8">
        <v>15644.112508680555</v>
      </c>
      <c r="C812" s="8">
        <f t="shared" si="1089"/>
        <v>35.281105846849613</v>
      </c>
      <c r="D812" s="8">
        <f t="shared" si="1090"/>
        <v>15608.831402833706</v>
      </c>
      <c r="E812" s="8">
        <f t="shared" si="1091"/>
        <v>15255.758000787937</v>
      </c>
      <c r="F812" s="9">
        <f t="shared" si="1092"/>
        <v>353.07340204576957</v>
      </c>
      <c r="G812" s="13">
        <f t="shared" si="1085"/>
        <v>2.3143615809029867E-2</v>
      </c>
      <c r="H812" s="24" t="b">
        <f t="shared" si="1093"/>
        <v>0</v>
      </c>
      <c r="I812" s="24">
        <f t="shared" si="1094"/>
        <v>3.3608777590990367E-2</v>
      </c>
      <c r="J812" s="24" t="b">
        <f t="shared" si="1095"/>
        <v>0</v>
      </c>
      <c r="K812" s="24" t="b">
        <f t="shared" si="1096"/>
        <v>0</v>
      </c>
      <c r="L812" s="24">
        <f t="shared" si="1097"/>
        <v>3.3608777590990367E-2</v>
      </c>
      <c r="M812" s="24" t="b">
        <f t="shared" si="1098"/>
        <v>0</v>
      </c>
      <c r="N812" s="24">
        <f t="shared" si="1099"/>
        <v>-171.52034102733461</v>
      </c>
      <c r="O812" s="24" t="b">
        <f t="shared" si="1100"/>
        <v>0</v>
      </c>
      <c r="P812" s="24" t="b">
        <f t="shared" si="1101"/>
        <v>0</v>
      </c>
      <c r="Q812" s="24">
        <f t="shared" si="1102"/>
        <v>-171.52034102733461</v>
      </c>
      <c r="R812" s="48">
        <f t="shared" si="1103"/>
        <v>353.07340204576957</v>
      </c>
      <c r="S812" s="49">
        <v>35.281105846849613</v>
      </c>
      <c r="T812" s="19">
        <f t="shared" si="1086"/>
        <v>2.3126419444400859E-3</v>
      </c>
      <c r="U812" s="28">
        <f t="shared" si="1087"/>
        <v>2.2501575452612316E-3</v>
      </c>
      <c r="V812" s="30" t="b">
        <f t="shared" ref="V812:X812" si="1149">IF(AND($D812&lt;V$2,$D812&gt;W$2),V$3 )</f>
        <v>0</v>
      </c>
      <c r="W812" s="30">
        <f t="shared" si="1149"/>
        <v>2.2578403714412637E-3</v>
      </c>
      <c r="X812" s="30" t="b">
        <f t="shared" si="1149"/>
        <v>0</v>
      </c>
      <c r="Y812" s="30" t="b">
        <f t="shared" si="1105"/>
        <v>0</v>
      </c>
      <c r="Z812" s="30">
        <f t="shared" si="1106"/>
        <v>2.2578403714412637E-3</v>
      </c>
      <c r="AA812" s="30" t="b">
        <f t="shared" si="1107"/>
        <v>0</v>
      </c>
      <c r="AB812" s="30">
        <f t="shared" si="1108"/>
        <v>-4.0802950618612499E-2</v>
      </c>
      <c r="AC812" s="30" t="b">
        <f t="shared" si="1109"/>
        <v>0</v>
      </c>
      <c r="AD812" s="30" t="b">
        <f t="shared" si="1110"/>
        <v>0</v>
      </c>
      <c r="AE812" s="30">
        <f t="shared" si="1111"/>
        <v>-4.0802950618612499E-2</v>
      </c>
      <c r="AF812" s="49">
        <f t="shared" si="1112"/>
        <v>35.281105846849613</v>
      </c>
    </row>
    <row r="813" spans="1:32" ht="16.5" x14ac:dyDescent="0.3">
      <c r="A813" s="2">
        <v>42920.624999992688</v>
      </c>
      <c r="B813" s="8">
        <v>15745.315139973958</v>
      </c>
      <c r="C813" s="8">
        <f t="shared" si="1089"/>
        <v>35.509605233479945</v>
      </c>
      <c r="D813" s="8">
        <f t="shared" si="1090"/>
        <v>15709.805534740479</v>
      </c>
      <c r="E813" s="8">
        <f t="shared" si="1091"/>
        <v>15353.33851555301</v>
      </c>
      <c r="F813" s="9">
        <f t="shared" si="1092"/>
        <v>356.46701918746766</v>
      </c>
      <c r="G813" s="13">
        <f t="shared" si="1085"/>
        <v>2.3217557459985966E-2</v>
      </c>
      <c r="H813" s="24" t="b">
        <f t="shared" si="1093"/>
        <v>0</v>
      </c>
      <c r="I813" s="24">
        <f t="shared" si="1094"/>
        <v>3.3608777590990367E-2</v>
      </c>
      <c r="J813" s="24" t="b">
        <f t="shared" si="1095"/>
        <v>0</v>
      </c>
      <c r="K813" s="24" t="b">
        <f t="shared" si="1096"/>
        <v>0</v>
      </c>
      <c r="L813" s="24">
        <f t="shared" si="1097"/>
        <v>3.3608777590990367E-2</v>
      </c>
      <c r="M813" s="24" t="b">
        <f t="shared" si="1098"/>
        <v>0</v>
      </c>
      <c r="N813" s="24">
        <f t="shared" si="1099"/>
        <v>-171.52034102733461</v>
      </c>
      <c r="O813" s="24" t="b">
        <f t="shared" si="1100"/>
        <v>0</v>
      </c>
      <c r="P813" s="24" t="b">
        <f t="shared" si="1101"/>
        <v>0</v>
      </c>
      <c r="Q813" s="24">
        <f t="shared" si="1102"/>
        <v>-171.52034102733461</v>
      </c>
      <c r="R813" s="48">
        <f t="shared" si="1103"/>
        <v>356.46701918746766</v>
      </c>
      <c r="S813" s="49">
        <v>35.509605233479945</v>
      </c>
      <c r="T813" s="19">
        <f t="shared" si="1086"/>
        <v>2.3128263079400311E-3</v>
      </c>
      <c r="U813" s="28">
        <f t="shared" si="1087"/>
        <v>2.2501742340345072E-3</v>
      </c>
      <c r="V813" s="30" t="b">
        <f t="shared" ref="V813:X813" si="1150">IF(AND($D813&lt;V$2,$D813&gt;W$2),V$3 )</f>
        <v>0</v>
      </c>
      <c r="W813" s="30">
        <f t="shared" si="1150"/>
        <v>2.2578403714412637E-3</v>
      </c>
      <c r="X813" s="30" t="b">
        <f t="shared" si="1150"/>
        <v>0</v>
      </c>
      <c r="Y813" s="30" t="b">
        <f t="shared" si="1105"/>
        <v>0</v>
      </c>
      <c r="Z813" s="30">
        <f t="shared" si="1106"/>
        <v>2.2578403714412637E-3</v>
      </c>
      <c r="AA813" s="30" t="b">
        <f t="shared" si="1107"/>
        <v>0</v>
      </c>
      <c r="AB813" s="30">
        <f t="shared" si="1108"/>
        <v>-4.0802950618612499E-2</v>
      </c>
      <c r="AC813" s="30" t="b">
        <f t="shared" si="1109"/>
        <v>0</v>
      </c>
      <c r="AD813" s="30" t="b">
        <f t="shared" si="1110"/>
        <v>0</v>
      </c>
      <c r="AE813" s="30">
        <f t="shared" si="1111"/>
        <v>-4.0802950618612499E-2</v>
      </c>
      <c r="AF813" s="49">
        <f t="shared" si="1112"/>
        <v>35.509605233479945</v>
      </c>
    </row>
    <row r="814" spans="1:32" ht="16.5" x14ac:dyDescent="0.3">
      <c r="A814" s="2">
        <v>42920.666666659352</v>
      </c>
      <c r="B814" s="8">
        <v>15325.518114149305</v>
      </c>
      <c r="C814" s="8">
        <f t="shared" si="1089"/>
        <v>34.561770560762071</v>
      </c>
      <c r="D814" s="8">
        <f t="shared" si="1090"/>
        <v>15290.956343588543</v>
      </c>
      <c r="E814" s="8">
        <f t="shared" si="1091"/>
        <v>14948.566333710667</v>
      </c>
      <c r="F814" s="9">
        <f t="shared" si="1092"/>
        <v>342.39000987787603</v>
      </c>
      <c r="G814" s="13">
        <f t="shared" si="1085"/>
        <v>2.2904538283764962E-2</v>
      </c>
      <c r="H814" s="24" t="b">
        <f t="shared" si="1093"/>
        <v>0</v>
      </c>
      <c r="I814" s="24">
        <f t="shared" si="1094"/>
        <v>3.3608777590990367E-2</v>
      </c>
      <c r="J814" s="24" t="b">
        <f t="shared" si="1095"/>
        <v>0</v>
      </c>
      <c r="K814" s="24" t="b">
        <f t="shared" si="1096"/>
        <v>0</v>
      </c>
      <c r="L814" s="24">
        <f t="shared" si="1097"/>
        <v>3.3608777590990367E-2</v>
      </c>
      <c r="M814" s="24" t="b">
        <f t="shared" si="1098"/>
        <v>0</v>
      </c>
      <c r="N814" s="24">
        <f t="shared" si="1099"/>
        <v>-171.52034102733461</v>
      </c>
      <c r="O814" s="24" t="b">
        <f t="shared" si="1100"/>
        <v>0</v>
      </c>
      <c r="P814" s="24" t="b">
        <f t="shared" si="1101"/>
        <v>0</v>
      </c>
      <c r="Q814" s="24">
        <f t="shared" si="1102"/>
        <v>-171.52034102733461</v>
      </c>
      <c r="R814" s="48">
        <f t="shared" si="1103"/>
        <v>342.39000987787603</v>
      </c>
      <c r="S814" s="49">
        <v>34.561770560762071</v>
      </c>
      <c r="T814" s="19">
        <f t="shared" si="1086"/>
        <v>2.3120458369858161E-3</v>
      </c>
      <c r="U814" s="28">
        <f t="shared" si="1087"/>
        <v>2.2501035684824792E-3</v>
      </c>
      <c r="V814" s="30" t="b">
        <f t="shared" ref="V814:X814" si="1151">IF(AND($D814&lt;V$2,$D814&gt;W$2),V$3 )</f>
        <v>0</v>
      </c>
      <c r="W814" s="30">
        <f t="shared" si="1151"/>
        <v>2.2578403714412637E-3</v>
      </c>
      <c r="X814" s="30" t="b">
        <f t="shared" si="1151"/>
        <v>0</v>
      </c>
      <c r="Y814" s="30" t="b">
        <f t="shared" si="1105"/>
        <v>0</v>
      </c>
      <c r="Z814" s="30">
        <f t="shared" si="1106"/>
        <v>2.2578403714412637E-3</v>
      </c>
      <c r="AA814" s="30" t="b">
        <f t="shared" si="1107"/>
        <v>0</v>
      </c>
      <c r="AB814" s="30">
        <f t="shared" si="1108"/>
        <v>-4.0802950618612499E-2</v>
      </c>
      <c r="AC814" s="30" t="b">
        <f t="shared" si="1109"/>
        <v>0</v>
      </c>
      <c r="AD814" s="30" t="b">
        <f t="shared" si="1110"/>
        <v>0</v>
      </c>
      <c r="AE814" s="30">
        <f t="shared" si="1111"/>
        <v>-4.0802950618612499E-2</v>
      </c>
      <c r="AF814" s="49">
        <f t="shared" si="1112"/>
        <v>34.561770560762071</v>
      </c>
    </row>
    <row r="815" spans="1:32" ht="16.5" x14ac:dyDescent="0.3">
      <c r="A815" s="2">
        <v>42920.708333326016</v>
      </c>
      <c r="B815" s="8">
        <v>14580.62466796875</v>
      </c>
      <c r="C815" s="8">
        <f t="shared" si="1089"/>
        <v>33.020059490839394</v>
      </c>
      <c r="D815" s="8">
        <f t="shared" si="1090"/>
        <v>14547.60460847791</v>
      </c>
      <c r="E815" s="8">
        <f t="shared" si="1091"/>
        <v>14230.197741737244</v>
      </c>
      <c r="F815" s="9">
        <f t="shared" si="1092"/>
        <v>317.40686674066598</v>
      </c>
      <c r="G815" s="13">
        <f t="shared" si="1085"/>
        <v>2.2305162057566493E-2</v>
      </c>
      <c r="H815" s="24" t="b">
        <f t="shared" si="1093"/>
        <v>0</v>
      </c>
      <c r="I815" s="24">
        <f t="shared" si="1094"/>
        <v>3.3608777590990367E-2</v>
      </c>
      <c r="J815" s="24" t="b">
        <f t="shared" si="1095"/>
        <v>0</v>
      </c>
      <c r="K815" s="24" t="b">
        <f t="shared" si="1096"/>
        <v>0</v>
      </c>
      <c r="L815" s="24">
        <f t="shared" si="1097"/>
        <v>3.3608777590990367E-2</v>
      </c>
      <c r="M815" s="24" t="b">
        <f t="shared" si="1098"/>
        <v>0</v>
      </c>
      <c r="N815" s="24">
        <f t="shared" si="1099"/>
        <v>-171.52034102733461</v>
      </c>
      <c r="O815" s="24" t="b">
        <f t="shared" si="1100"/>
        <v>0</v>
      </c>
      <c r="P815" s="24" t="b">
        <f t="shared" si="1101"/>
        <v>0</v>
      </c>
      <c r="Q815" s="24">
        <f t="shared" si="1102"/>
        <v>-171.52034102733461</v>
      </c>
      <c r="R815" s="48">
        <f t="shared" si="1103"/>
        <v>317.40686674066598</v>
      </c>
      <c r="S815" s="49">
        <v>33.020059490839394</v>
      </c>
      <c r="T815" s="19">
        <f t="shared" si="1086"/>
        <v>2.3204216898540624E-3</v>
      </c>
      <c r="U815" s="28">
        <f t="shared" si="1087"/>
        <v>2.2595362147263274E-3</v>
      </c>
      <c r="V815" s="30" t="b">
        <f t="shared" ref="V815:X815" si="1152">IF(AND($D815&lt;V$2,$D815&gt;W$2),V$3 )</f>
        <v>0</v>
      </c>
      <c r="W815" s="30" t="b">
        <f t="shared" si="1152"/>
        <v>0</v>
      </c>
      <c r="X815" s="30">
        <f t="shared" si="1152"/>
        <v>4.7702342923554032E-4</v>
      </c>
      <c r="Y815" s="30" t="b">
        <f t="shared" si="1105"/>
        <v>0</v>
      </c>
      <c r="Z815" s="30">
        <f t="shared" si="1106"/>
        <v>4.7702342923554032E-4</v>
      </c>
      <c r="AA815" s="30" t="b">
        <f t="shared" si="1107"/>
        <v>0</v>
      </c>
      <c r="AB815" s="30" t="b">
        <f t="shared" si="1108"/>
        <v>0</v>
      </c>
      <c r="AC815" s="30">
        <f t="shared" si="1109"/>
        <v>26.064759911328629</v>
      </c>
      <c r="AD815" s="30" t="b">
        <f t="shared" si="1110"/>
        <v>0</v>
      </c>
      <c r="AE815" s="30">
        <f t="shared" si="1111"/>
        <v>26.064759911328629</v>
      </c>
      <c r="AF815" s="49">
        <f t="shared" si="1112"/>
        <v>33.020059490839394</v>
      </c>
    </row>
    <row r="816" spans="1:32" ht="16.5" x14ac:dyDescent="0.3">
      <c r="A816" s="2">
        <v>42920.74999999268</v>
      </c>
      <c r="B816" s="8">
        <v>13936.610476345486</v>
      </c>
      <c r="C816" s="8">
        <f t="shared" si="1089"/>
        <v>32.71284963267491</v>
      </c>
      <c r="D816" s="8">
        <f t="shared" si="1090"/>
        <v>13903.897626712811</v>
      </c>
      <c r="E816" s="8">
        <f t="shared" si="1091"/>
        <v>13605.814788049029</v>
      </c>
      <c r="F816" s="9">
        <f t="shared" si="1092"/>
        <v>298.08283866378235</v>
      </c>
      <c r="G816" s="13">
        <f t="shared" si="1085"/>
        <v>2.1908488635727284E-2</v>
      </c>
      <c r="H816" s="24" t="b">
        <f t="shared" si="1093"/>
        <v>0</v>
      </c>
      <c r="I816" s="24" t="b">
        <f t="shared" si="1094"/>
        <v>0</v>
      </c>
      <c r="J816" s="24">
        <f t="shared" si="1095"/>
        <v>2.8413894797919583E-2</v>
      </c>
      <c r="K816" s="24" t="b">
        <f t="shared" si="1096"/>
        <v>0</v>
      </c>
      <c r="L816" s="24">
        <f t="shared" si="1097"/>
        <v>2.8413894797919583E-2</v>
      </c>
      <c r="M816" s="24" t="b">
        <f t="shared" si="1098"/>
        <v>0</v>
      </c>
      <c r="N816" s="24" t="b">
        <f t="shared" si="1099"/>
        <v>0</v>
      </c>
      <c r="O816" s="24">
        <f t="shared" si="1100"/>
        <v>-96.981045782679246</v>
      </c>
      <c r="P816" s="24" t="b">
        <f t="shared" si="1101"/>
        <v>0</v>
      </c>
      <c r="Q816" s="24">
        <f t="shared" si="1102"/>
        <v>-96.981045782679246</v>
      </c>
      <c r="R816" s="48">
        <f t="shared" si="1103"/>
        <v>298.08283866378235</v>
      </c>
      <c r="S816" s="49">
        <v>32.71284963267491</v>
      </c>
      <c r="T816" s="19">
        <f t="shared" si="1086"/>
        <v>2.4043286008427053E-3</v>
      </c>
      <c r="U816" s="28">
        <f t="shared" si="1087"/>
        <v>2.3417633674381495E-3</v>
      </c>
      <c r="V816" s="30" t="b">
        <f t="shared" ref="V816:X816" si="1153">IF(AND($D816&lt;V$2,$D816&gt;W$2),V$3 )</f>
        <v>0</v>
      </c>
      <c r="W816" s="30" t="b">
        <f t="shared" si="1153"/>
        <v>0</v>
      </c>
      <c r="X816" s="30">
        <f t="shared" si="1153"/>
        <v>4.7702342923554032E-4</v>
      </c>
      <c r="Y816" s="30" t="b">
        <f t="shared" si="1105"/>
        <v>0</v>
      </c>
      <c r="Z816" s="30">
        <f t="shared" si="1106"/>
        <v>4.7702342923554032E-4</v>
      </c>
      <c r="AA816" s="30" t="b">
        <f t="shared" si="1107"/>
        <v>0</v>
      </c>
      <c r="AB816" s="30" t="b">
        <f t="shared" si="1108"/>
        <v>0</v>
      </c>
      <c r="AC816" s="30">
        <f t="shared" si="1109"/>
        <v>26.064759911328629</v>
      </c>
      <c r="AD816" s="30" t="b">
        <f t="shared" si="1110"/>
        <v>0</v>
      </c>
      <c r="AE816" s="30">
        <f t="shared" si="1111"/>
        <v>26.064759911328629</v>
      </c>
      <c r="AF816" s="49">
        <f t="shared" si="1112"/>
        <v>32.71284963267491</v>
      </c>
    </row>
    <row r="817" spans="1:32" ht="16.5" x14ac:dyDescent="0.3">
      <c r="A817" s="2">
        <v>42920.791666659345</v>
      </c>
      <c r="B817" s="8">
        <v>13303.040086805555</v>
      </c>
      <c r="C817" s="8">
        <f t="shared" si="1089"/>
        <v>32.410621712794473</v>
      </c>
      <c r="D817" s="8">
        <f t="shared" si="1090"/>
        <v>13270.629465092761</v>
      </c>
      <c r="E817" s="8">
        <f t="shared" si="1091"/>
        <v>12990.540241352122</v>
      </c>
      <c r="F817" s="9">
        <f t="shared" si="1092"/>
        <v>280.08922374063832</v>
      </c>
      <c r="G817" s="13">
        <f t="shared" si="1085"/>
        <v>2.156101428707673E-2</v>
      </c>
      <c r="H817" s="24" t="b">
        <f t="shared" si="1093"/>
        <v>0</v>
      </c>
      <c r="I817" s="24" t="b">
        <f t="shared" si="1094"/>
        <v>0</v>
      </c>
      <c r="J817" s="24">
        <f t="shared" si="1095"/>
        <v>2.8413894797919583E-2</v>
      </c>
      <c r="K817" s="24" t="b">
        <f t="shared" si="1096"/>
        <v>0</v>
      </c>
      <c r="L817" s="24">
        <f t="shared" si="1097"/>
        <v>2.8413894797919583E-2</v>
      </c>
      <c r="M817" s="24" t="b">
        <f t="shared" si="1098"/>
        <v>0</v>
      </c>
      <c r="N817" s="24" t="b">
        <f t="shared" si="1099"/>
        <v>0</v>
      </c>
      <c r="O817" s="24">
        <f t="shared" si="1100"/>
        <v>-96.981045782679246</v>
      </c>
      <c r="P817" s="24" t="b">
        <f t="shared" si="1101"/>
        <v>0</v>
      </c>
      <c r="Q817" s="24">
        <f t="shared" si="1102"/>
        <v>-96.981045782679246</v>
      </c>
      <c r="R817" s="48">
        <f t="shared" si="1103"/>
        <v>280.08922374063832</v>
      </c>
      <c r="S817" s="49">
        <v>32.410621712794473</v>
      </c>
      <c r="T817" s="19">
        <f t="shared" si="1086"/>
        <v>2.494940249645923E-3</v>
      </c>
      <c r="U817" s="28">
        <f t="shared" si="1087"/>
        <v>2.4304106716161746E-3</v>
      </c>
      <c r="V817" s="30" t="b">
        <f t="shared" ref="V817:X817" si="1154">IF(AND($D817&lt;V$2,$D817&gt;W$2),V$3 )</f>
        <v>0</v>
      </c>
      <c r="W817" s="30" t="b">
        <f t="shared" si="1154"/>
        <v>0</v>
      </c>
      <c r="X817" s="30">
        <f t="shared" si="1154"/>
        <v>4.7702342923554032E-4</v>
      </c>
      <c r="Y817" s="30" t="b">
        <f t="shared" si="1105"/>
        <v>0</v>
      </c>
      <c r="Z817" s="30">
        <f t="shared" si="1106"/>
        <v>4.7702342923554032E-4</v>
      </c>
      <c r="AA817" s="30" t="b">
        <f t="shared" si="1107"/>
        <v>0</v>
      </c>
      <c r="AB817" s="30" t="b">
        <f t="shared" si="1108"/>
        <v>0</v>
      </c>
      <c r="AC817" s="30">
        <f t="shared" si="1109"/>
        <v>26.064759911328629</v>
      </c>
      <c r="AD817" s="30" t="b">
        <f t="shared" si="1110"/>
        <v>0</v>
      </c>
      <c r="AE817" s="30">
        <f t="shared" si="1111"/>
        <v>26.064759911328629</v>
      </c>
      <c r="AF817" s="49">
        <f t="shared" si="1112"/>
        <v>32.410621712794473</v>
      </c>
    </row>
    <row r="818" spans="1:32" ht="16.5" x14ac:dyDescent="0.3">
      <c r="A818" s="2">
        <v>42920.833333326009</v>
      </c>
      <c r="B818" s="8">
        <v>12853.85355360243</v>
      </c>
      <c r="C818" s="8">
        <f t="shared" si="1089"/>
        <v>32.196349212359493</v>
      </c>
      <c r="D818" s="8">
        <f t="shared" si="1090"/>
        <v>12821.657204390071</v>
      </c>
      <c r="E818" s="8">
        <f t="shared" si="1091"/>
        <v>12554.325031232223</v>
      </c>
      <c r="F818" s="9">
        <f t="shared" si="1092"/>
        <v>267.33217315784793</v>
      </c>
      <c r="G818" s="13">
        <f t="shared" si="1085"/>
        <v>2.1294029945280853E-2</v>
      </c>
      <c r="H818" s="24" t="b">
        <f t="shared" si="1093"/>
        <v>0</v>
      </c>
      <c r="I818" s="24" t="b">
        <f t="shared" si="1094"/>
        <v>0</v>
      </c>
      <c r="J818" s="24">
        <f t="shared" si="1095"/>
        <v>2.8413894797919583E-2</v>
      </c>
      <c r="K818" s="24" t="b">
        <f t="shared" si="1096"/>
        <v>0</v>
      </c>
      <c r="L818" s="24">
        <f t="shared" si="1097"/>
        <v>2.8413894797919583E-2</v>
      </c>
      <c r="M818" s="24" t="b">
        <f t="shared" si="1098"/>
        <v>0</v>
      </c>
      <c r="N818" s="24" t="b">
        <f t="shared" si="1099"/>
        <v>0</v>
      </c>
      <c r="O818" s="24">
        <f t="shared" si="1100"/>
        <v>-96.981045782679246</v>
      </c>
      <c r="P818" s="24" t="b">
        <f t="shared" si="1101"/>
        <v>0</v>
      </c>
      <c r="Q818" s="24">
        <f t="shared" si="1102"/>
        <v>-96.981045782679246</v>
      </c>
      <c r="R818" s="48">
        <f t="shared" si="1103"/>
        <v>267.33217315784793</v>
      </c>
      <c r="S818" s="49">
        <v>32.196349212359493</v>
      </c>
      <c r="T818" s="19">
        <f t="shared" si="1086"/>
        <v>2.5645623426398876E-3</v>
      </c>
      <c r="U818" s="28">
        <f t="shared" si="1087"/>
        <v>2.4985429557685184E-3</v>
      </c>
      <c r="V818" s="30" t="b">
        <f t="shared" ref="V818:X818" si="1155">IF(AND($D818&lt;V$2,$D818&gt;W$2),V$3 )</f>
        <v>0</v>
      </c>
      <c r="W818" s="30" t="b">
        <f t="shared" si="1155"/>
        <v>0</v>
      </c>
      <c r="X818" s="30">
        <f t="shared" si="1155"/>
        <v>4.7702342923554032E-4</v>
      </c>
      <c r="Y818" s="30" t="b">
        <f t="shared" si="1105"/>
        <v>0</v>
      </c>
      <c r="Z818" s="30">
        <f t="shared" si="1106"/>
        <v>4.7702342923554032E-4</v>
      </c>
      <c r="AA818" s="30" t="b">
        <f t="shared" si="1107"/>
        <v>0</v>
      </c>
      <c r="AB818" s="30" t="b">
        <f t="shared" si="1108"/>
        <v>0</v>
      </c>
      <c r="AC818" s="30">
        <f t="shared" si="1109"/>
        <v>26.064759911328629</v>
      </c>
      <c r="AD818" s="30" t="b">
        <f t="shared" si="1110"/>
        <v>0</v>
      </c>
      <c r="AE818" s="30">
        <f t="shared" si="1111"/>
        <v>26.064759911328629</v>
      </c>
      <c r="AF818" s="49">
        <f t="shared" si="1112"/>
        <v>32.196349212359493</v>
      </c>
    </row>
    <row r="819" spans="1:32" ht="16.5" x14ac:dyDescent="0.3">
      <c r="A819" s="2">
        <v>42920.874999992673</v>
      </c>
      <c r="B819" s="8">
        <v>12214.403759765624</v>
      </c>
      <c r="C819" s="8">
        <f t="shared" si="1089"/>
        <v>31.891316678879505</v>
      </c>
      <c r="D819" s="8">
        <f t="shared" si="1090"/>
        <v>12182.512443086745</v>
      </c>
      <c r="E819" s="8">
        <f t="shared" si="1091"/>
        <v>11933.340861937211</v>
      </c>
      <c r="F819" s="9">
        <f t="shared" si="1092"/>
        <v>249.17158114953384</v>
      </c>
      <c r="G819" s="13">
        <f t="shared" si="1085"/>
        <v>2.088028692319481E-2</v>
      </c>
      <c r="H819" s="24" t="b">
        <f t="shared" si="1093"/>
        <v>0</v>
      </c>
      <c r="I819" s="24" t="b">
        <f t="shared" si="1094"/>
        <v>0</v>
      </c>
      <c r="J819" s="24">
        <f t="shared" si="1095"/>
        <v>2.8413894797919583E-2</v>
      </c>
      <c r="K819" s="24" t="b">
        <f t="shared" si="1096"/>
        <v>0</v>
      </c>
      <c r="L819" s="24">
        <f t="shared" si="1097"/>
        <v>2.8413894797919583E-2</v>
      </c>
      <c r="M819" s="24" t="b">
        <f t="shared" si="1098"/>
        <v>0</v>
      </c>
      <c r="N819" s="24" t="b">
        <f t="shared" si="1099"/>
        <v>0</v>
      </c>
      <c r="O819" s="24">
        <f t="shared" si="1100"/>
        <v>-96.981045782679246</v>
      </c>
      <c r="P819" s="24" t="b">
        <f t="shared" si="1101"/>
        <v>0</v>
      </c>
      <c r="Q819" s="24">
        <f t="shared" si="1102"/>
        <v>-96.981045782679246</v>
      </c>
      <c r="R819" s="48">
        <f t="shared" si="1103"/>
        <v>249.17158114953384</v>
      </c>
      <c r="S819" s="49">
        <v>31.891316678879505</v>
      </c>
      <c r="T819" s="19">
        <f t="shared" si="1086"/>
        <v>2.6724550189126499E-3</v>
      </c>
      <c r="U819" s="28">
        <f t="shared" si="1087"/>
        <v>2.6041603995172222E-3</v>
      </c>
      <c r="V819" s="30" t="b">
        <f t="shared" ref="V819:X819" si="1156">IF(AND($D819&lt;V$2,$D819&gt;W$2),V$3 )</f>
        <v>0</v>
      </c>
      <c r="W819" s="30" t="b">
        <f t="shared" si="1156"/>
        <v>0</v>
      </c>
      <c r="X819" s="30">
        <f t="shared" si="1156"/>
        <v>4.7702342923554032E-4</v>
      </c>
      <c r="Y819" s="30" t="b">
        <f t="shared" si="1105"/>
        <v>0</v>
      </c>
      <c r="Z819" s="30">
        <f t="shared" si="1106"/>
        <v>4.7702342923554032E-4</v>
      </c>
      <c r="AA819" s="30" t="b">
        <f t="shared" si="1107"/>
        <v>0</v>
      </c>
      <c r="AB819" s="30" t="b">
        <f t="shared" si="1108"/>
        <v>0</v>
      </c>
      <c r="AC819" s="30">
        <f t="shared" si="1109"/>
        <v>26.064759911328629</v>
      </c>
      <c r="AD819" s="30" t="b">
        <f t="shared" si="1110"/>
        <v>0</v>
      </c>
      <c r="AE819" s="30">
        <f t="shared" si="1111"/>
        <v>26.064759911328629</v>
      </c>
      <c r="AF819" s="49">
        <f t="shared" si="1112"/>
        <v>31.891316678879505</v>
      </c>
    </row>
    <row r="820" spans="1:32" ht="16.5" x14ac:dyDescent="0.3">
      <c r="A820" s="2">
        <v>42920.916666659337</v>
      </c>
      <c r="B820" s="8">
        <v>11356.246575520834</v>
      </c>
      <c r="C820" s="8">
        <f t="shared" si="1089"/>
        <v>31.481955596027937</v>
      </c>
      <c r="D820" s="8">
        <f t="shared" si="1090"/>
        <v>11324.764619924807</v>
      </c>
      <c r="E820" s="8">
        <f t="shared" si="1091"/>
        <v>11099.964995185741</v>
      </c>
      <c r="F820" s="9">
        <f t="shared" si="1092"/>
        <v>224.79962473906596</v>
      </c>
      <c r="G820" s="13">
        <f t="shared" si="1085"/>
        <v>2.025228231229249E-2</v>
      </c>
      <c r="H820" s="24" t="b">
        <f t="shared" si="1093"/>
        <v>0</v>
      </c>
      <c r="I820" s="24" t="b">
        <f t="shared" si="1094"/>
        <v>0</v>
      </c>
      <c r="J820" s="24">
        <f t="shared" si="1095"/>
        <v>2.8413894797919583E-2</v>
      </c>
      <c r="K820" s="24" t="b">
        <f t="shared" si="1096"/>
        <v>0</v>
      </c>
      <c r="L820" s="24">
        <f t="shared" si="1097"/>
        <v>2.8413894797919583E-2</v>
      </c>
      <c r="M820" s="24" t="b">
        <f t="shared" si="1098"/>
        <v>0</v>
      </c>
      <c r="N820" s="24" t="b">
        <f t="shared" si="1099"/>
        <v>0</v>
      </c>
      <c r="O820" s="24">
        <f t="shared" si="1100"/>
        <v>-96.981045782679246</v>
      </c>
      <c r="P820" s="24" t="b">
        <f t="shared" si="1101"/>
        <v>0</v>
      </c>
      <c r="Q820" s="24">
        <f t="shared" si="1102"/>
        <v>-96.981045782679246</v>
      </c>
      <c r="R820" s="48">
        <f t="shared" si="1103"/>
        <v>224.79962473906596</v>
      </c>
      <c r="S820" s="49">
        <v>31.481955596027937</v>
      </c>
      <c r="T820" s="19">
        <f t="shared" si="1086"/>
        <v>2.8362211601281845E-3</v>
      </c>
      <c r="U820" s="28">
        <f t="shared" si="1087"/>
        <v>2.7645509383195945E-3</v>
      </c>
      <c r="V820" s="30" t="b">
        <f t="shared" ref="V820:X820" si="1157">IF(AND($D820&lt;V$2,$D820&gt;W$2),V$3 )</f>
        <v>0</v>
      </c>
      <c r="W820" s="30" t="b">
        <f t="shared" si="1157"/>
        <v>0</v>
      </c>
      <c r="X820" s="30">
        <f t="shared" si="1157"/>
        <v>4.7702342923554032E-4</v>
      </c>
      <c r="Y820" s="30" t="b">
        <f t="shared" si="1105"/>
        <v>0</v>
      </c>
      <c r="Z820" s="30">
        <f t="shared" si="1106"/>
        <v>4.7702342923554032E-4</v>
      </c>
      <c r="AA820" s="30" t="b">
        <f t="shared" si="1107"/>
        <v>0</v>
      </c>
      <c r="AB820" s="30" t="b">
        <f t="shared" si="1108"/>
        <v>0</v>
      </c>
      <c r="AC820" s="30">
        <f t="shared" si="1109"/>
        <v>26.064759911328629</v>
      </c>
      <c r="AD820" s="30" t="b">
        <f t="shared" si="1110"/>
        <v>0</v>
      </c>
      <c r="AE820" s="30">
        <f t="shared" si="1111"/>
        <v>26.064759911328629</v>
      </c>
      <c r="AF820" s="49">
        <f t="shared" si="1112"/>
        <v>31.481955596027937</v>
      </c>
    </row>
    <row r="821" spans="1:32" ht="16.5" x14ac:dyDescent="0.3">
      <c r="A821" s="2">
        <v>42920.958333326002</v>
      </c>
      <c r="B821" s="8">
        <v>10446.894410807292</v>
      </c>
      <c r="C821" s="8">
        <f t="shared" si="1089"/>
        <v>31.048173308033522</v>
      </c>
      <c r="D821" s="8">
        <f t="shared" si="1090"/>
        <v>10415.846237499258</v>
      </c>
      <c r="E821" s="8">
        <f t="shared" si="1091"/>
        <v>10216.872524058326</v>
      </c>
      <c r="F821" s="9">
        <f t="shared" si="1092"/>
        <v>198.97371344093119</v>
      </c>
      <c r="G821" s="13">
        <f t="shared" si="1085"/>
        <v>1.9475011846569974E-2</v>
      </c>
      <c r="H821" s="24" t="b">
        <f t="shared" si="1093"/>
        <v>0</v>
      </c>
      <c r="I821" s="24" t="b">
        <f t="shared" si="1094"/>
        <v>0</v>
      </c>
      <c r="J821" s="24">
        <f t="shared" si="1095"/>
        <v>2.8413894797919583E-2</v>
      </c>
      <c r="K821" s="24" t="b">
        <f t="shared" si="1096"/>
        <v>0</v>
      </c>
      <c r="L821" s="24">
        <f t="shared" si="1097"/>
        <v>2.8413894797919583E-2</v>
      </c>
      <c r="M821" s="24" t="b">
        <f t="shared" si="1098"/>
        <v>0</v>
      </c>
      <c r="N821" s="24" t="b">
        <f t="shared" si="1099"/>
        <v>0</v>
      </c>
      <c r="O821" s="24">
        <f t="shared" si="1100"/>
        <v>-96.981045782679246</v>
      </c>
      <c r="P821" s="24" t="b">
        <f t="shared" si="1101"/>
        <v>0</v>
      </c>
      <c r="Q821" s="24">
        <f t="shared" si="1102"/>
        <v>-96.981045782679246</v>
      </c>
      <c r="R821" s="48">
        <f t="shared" si="1103"/>
        <v>198.97371344093119</v>
      </c>
      <c r="S821" s="49">
        <v>31.048173308033522</v>
      </c>
      <c r="T821" s="19">
        <f t="shared" si="1086"/>
        <v>3.0389116860293983E-3</v>
      </c>
      <c r="U821" s="28">
        <f t="shared" si="1087"/>
        <v>2.9631936860489089E-3</v>
      </c>
      <c r="V821" s="30" t="b">
        <f t="shared" ref="V821:X821" si="1158">IF(AND($D821&lt;V$2,$D821&gt;W$2),V$3 )</f>
        <v>0</v>
      </c>
      <c r="W821" s="30" t="b">
        <f t="shared" si="1158"/>
        <v>0</v>
      </c>
      <c r="X821" s="30">
        <f t="shared" si="1158"/>
        <v>4.7702342923554032E-4</v>
      </c>
      <c r="Y821" s="30" t="b">
        <f t="shared" si="1105"/>
        <v>0</v>
      </c>
      <c r="Z821" s="30">
        <f t="shared" si="1106"/>
        <v>4.7702342923554032E-4</v>
      </c>
      <c r="AA821" s="30" t="b">
        <f t="shared" si="1107"/>
        <v>0</v>
      </c>
      <c r="AB821" s="30" t="b">
        <f t="shared" si="1108"/>
        <v>0</v>
      </c>
      <c r="AC821" s="30">
        <f t="shared" si="1109"/>
        <v>26.064759911328629</v>
      </c>
      <c r="AD821" s="30" t="b">
        <f t="shared" si="1110"/>
        <v>0</v>
      </c>
      <c r="AE821" s="30">
        <f t="shared" si="1111"/>
        <v>26.064759911328629</v>
      </c>
      <c r="AF821" s="49">
        <f t="shared" si="1112"/>
        <v>31.048173308033522</v>
      </c>
    </row>
    <row r="822" spans="1:32" ht="16.5" x14ac:dyDescent="0.3">
      <c r="A822" s="2">
        <v>42920.999999992666</v>
      </c>
      <c r="B822" s="8">
        <v>9769.0440028211797</v>
      </c>
      <c r="C822" s="8">
        <f t="shared" si="1089"/>
        <v>29.761485641507054</v>
      </c>
      <c r="D822" s="8">
        <f t="shared" si="1090"/>
        <v>9739.2825171796721</v>
      </c>
      <c r="E822" s="8">
        <f t="shared" si="1091"/>
        <v>9555.7599779890061</v>
      </c>
      <c r="F822" s="9">
        <f t="shared" si="1092"/>
        <v>183.52253919066692</v>
      </c>
      <c r="G822" s="13">
        <f t="shared" si="1085"/>
        <v>1.9205436261835549E-2</v>
      </c>
      <c r="H822" s="24" t="b">
        <f t="shared" si="1093"/>
        <v>0</v>
      </c>
      <c r="I822" s="24" t="b">
        <f t="shared" si="1094"/>
        <v>0</v>
      </c>
      <c r="J822" s="24" t="b">
        <f t="shared" si="1095"/>
        <v>0</v>
      </c>
      <c r="K822" s="24">
        <f t="shared" si="1096"/>
        <v>1.9472250337568883E-2</v>
      </c>
      <c r="L822" s="24">
        <f t="shared" si="1097"/>
        <v>1.9472250337568883E-2</v>
      </c>
      <c r="M822" s="24" t="b">
        <f t="shared" si="1098"/>
        <v>0</v>
      </c>
      <c r="N822" s="24" t="b">
        <f t="shared" si="1099"/>
        <v>0</v>
      </c>
      <c r="O822" s="24" t="b">
        <f t="shared" si="1100"/>
        <v>0</v>
      </c>
      <c r="P822" s="24">
        <f t="shared" si="1101"/>
        <v>-6.1232080921636793</v>
      </c>
      <c r="Q822" s="24">
        <f t="shared" si="1102"/>
        <v>-6.1232080921636793</v>
      </c>
      <c r="R822" s="48">
        <f t="shared" si="1103"/>
        <v>183.52253919066692</v>
      </c>
      <c r="S822" s="49">
        <v>29.761485641507054</v>
      </c>
      <c r="T822" s="19">
        <f t="shared" si="1086"/>
        <v>3.1145074499632115E-3</v>
      </c>
      <c r="U822" s="28">
        <f t="shared" si="1087"/>
        <v>3.0372564979015892E-3</v>
      </c>
      <c r="V822" s="30" t="b">
        <f t="shared" ref="V822:X822" si="1159">IF(AND($D822&lt;V$2,$D822&gt;W$2),V$3 )</f>
        <v>0</v>
      </c>
      <c r="W822" s="30" t="b">
        <f t="shared" si="1159"/>
        <v>0</v>
      </c>
      <c r="X822" s="30" t="b">
        <f t="shared" si="1159"/>
        <v>0</v>
      </c>
      <c r="Y822" s="30">
        <f t="shared" si="1105"/>
        <v>2.1268721667216761E-3</v>
      </c>
      <c r="Z822" s="30">
        <f t="shared" si="1106"/>
        <v>2.1268721667216761E-3</v>
      </c>
      <c r="AA822" s="30" t="b">
        <f t="shared" si="1107"/>
        <v>0</v>
      </c>
      <c r="AB822" s="30" t="b">
        <f t="shared" si="1108"/>
        <v>0</v>
      </c>
      <c r="AC822" s="30" t="b">
        <f t="shared" si="1109"/>
        <v>0</v>
      </c>
      <c r="AD822" s="30">
        <f t="shared" si="1110"/>
        <v>8.9839778564273765</v>
      </c>
      <c r="AE822" s="30">
        <f t="shared" si="1111"/>
        <v>8.9839778564273765</v>
      </c>
      <c r="AF822" s="49">
        <f t="shared" si="1112"/>
        <v>29.761485641507054</v>
      </c>
    </row>
    <row r="823" spans="1:32" ht="16.5" x14ac:dyDescent="0.3">
      <c r="A823" s="2">
        <v>42921.04166665933</v>
      </c>
      <c r="B823" s="8">
        <v>9311.2220822482632</v>
      </c>
      <c r="C823" s="8">
        <f t="shared" si="1089"/>
        <v>28.787756941325455</v>
      </c>
      <c r="D823" s="8">
        <f t="shared" si="1090"/>
        <v>9282.4343253069383</v>
      </c>
      <c r="E823" s="8">
        <f t="shared" si="1091"/>
        <v>9107.8076484746834</v>
      </c>
      <c r="F823" s="9">
        <f t="shared" si="1092"/>
        <v>174.62667683225533</v>
      </c>
      <c r="G823" s="13">
        <f t="shared" si="1085"/>
        <v>1.9173294339554992E-2</v>
      </c>
      <c r="H823" s="24" t="b">
        <f t="shared" si="1093"/>
        <v>0</v>
      </c>
      <c r="I823" s="24" t="b">
        <f t="shared" si="1094"/>
        <v>0</v>
      </c>
      <c r="J823" s="24" t="b">
        <f t="shared" si="1095"/>
        <v>0</v>
      </c>
      <c r="K823" s="24">
        <f t="shared" si="1096"/>
        <v>1.9472250337568883E-2</v>
      </c>
      <c r="L823" s="24">
        <f t="shared" si="1097"/>
        <v>1.9472250337568883E-2</v>
      </c>
      <c r="M823" s="24" t="b">
        <f t="shared" si="1098"/>
        <v>0</v>
      </c>
      <c r="N823" s="24" t="b">
        <f t="shared" si="1099"/>
        <v>0</v>
      </c>
      <c r="O823" s="24" t="b">
        <f t="shared" si="1100"/>
        <v>0</v>
      </c>
      <c r="P823" s="24">
        <f t="shared" si="1101"/>
        <v>-6.1232080921636793</v>
      </c>
      <c r="Q823" s="24">
        <f t="shared" si="1102"/>
        <v>-6.1232080921636793</v>
      </c>
      <c r="R823" s="48">
        <f t="shared" si="1103"/>
        <v>174.62667683225533</v>
      </c>
      <c r="S823" s="49">
        <v>28.787756941325455</v>
      </c>
      <c r="T823" s="19">
        <f t="shared" si="1086"/>
        <v>3.160777878982396E-3</v>
      </c>
      <c r="U823" s="28">
        <f t="shared" si="1087"/>
        <v>3.0821977103852073E-3</v>
      </c>
      <c r="V823" s="30" t="b">
        <f t="shared" ref="V823:X823" si="1160">IF(AND($D823&lt;V$2,$D823&gt;W$2),V$3 )</f>
        <v>0</v>
      </c>
      <c r="W823" s="30" t="b">
        <f t="shared" si="1160"/>
        <v>0</v>
      </c>
      <c r="X823" s="30" t="b">
        <f t="shared" si="1160"/>
        <v>0</v>
      </c>
      <c r="Y823" s="30">
        <f t="shared" si="1105"/>
        <v>2.1268721667216761E-3</v>
      </c>
      <c r="Z823" s="30">
        <f t="shared" si="1106"/>
        <v>2.1268721667216761E-3</v>
      </c>
      <c r="AA823" s="30" t="b">
        <f t="shared" si="1107"/>
        <v>0</v>
      </c>
      <c r="AB823" s="30" t="b">
        <f t="shared" si="1108"/>
        <v>0</v>
      </c>
      <c r="AC823" s="30" t="b">
        <f t="shared" si="1109"/>
        <v>0</v>
      </c>
      <c r="AD823" s="30">
        <f t="shared" si="1110"/>
        <v>8.9839778564273765</v>
      </c>
      <c r="AE823" s="30">
        <f t="shared" si="1111"/>
        <v>8.9839778564273765</v>
      </c>
      <c r="AF823" s="49">
        <f t="shared" si="1112"/>
        <v>28.787756941325455</v>
      </c>
    </row>
    <row r="824" spans="1:32" ht="16.5" x14ac:dyDescent="0.3">
      <c r="A824" s="2">
        <v>42921.083333325994</v>
      </c>
      <c r="B824" s="8">
        <v>9073.8432899305553</v>
      </c>
      <c r="C824" s="8">
        <f t="shared" si="1089"/>
        <v>28.282882594974918</v>
      </c>
      <c r="D824" s="8">
        <f t="shared" si="1090"/>
        <v>9045.5604073355807</v>
      </c>
      <c r="E824" s="8">
        <f t="shared" si="1091"/>
        <v>8875.5461987325052</v>
      </c>
      <c r="F824" s="9">
        <f t="shared" si="1092"/>
        <v>170.0142086030763</v>
      </c>
      <c r="G824" s="13">
        <f t="shared" si="1085"/>
        <v>1.9155351659073738E-2</v>
      </c>
      <c r="H824" s="24" t="b">
        <f t="shared" si="1093"/>
        <v>0</v>
      </c>
      <c r="I824" s="24" t="b">
        <f t="shared" si="1094"/>
        <v>0</v>
      </c>
      <c r="J824" s="24" t="b">
        <f t="shared" si="1095"/>
        <v>0</v>
      </c>
      <c r="K824" s="24">
        <f t="shared" si="1096"/>
        <v>1.9472250337568883E-2</v>
      </c>
      <c r="L824" s="24">
        <f t="shared" si="1097"/>
        <v>1.9472250337568883E-2</v>
      </c>
      <c r="M824" s="24" t="b">
        <f t="shared" si="1098"/>
        <v>0</v>
      </c>
      <c r="N824" s="24" t="b">
        <f t="shared" si="1099"/>
        <v>0</v>
      </c>
      <c r="O824" s="24" t="b">
        <f t="shared" si="1100"/>
        <v>0</v>
      </c>
      <c r="P824" s="24">
        <f t="shared" si="1101"/>
        <v>-6.1232080921636793</v>
      </c>
      <c r="Q824" s="24">
        <f t="shared" si="1102"/>
        <v>-6.1232080921636793</v>
      </c>
      <c r="R824" s="48">
        <f t="shared" si="1103"/>
        <v>170.0142086030763</v>
      </c>
      <c r="S824" s="49">
        <v>28.282882594974918</v>
      </c>
      <c r="T824" s="19">
        <f t="shared" si="1086"/>
        <v>3.1866075576299662E-3</v>
      </c>
      <c r="U824" s="28">
        <f t="shared" si="1087"/>
        <v>3.1072830741839062E-3</v>
      </c>
      <c r="V824" s="30" t="b">
        <f t="shared" ref="V824:X824" si="1161">IF(AND($D824&lt;V$2,$D824&gt;W$2),V$3 )</f>
        <v>0</v>
      </c>
      <c r="W824" s="30" t="b">
        <f t="shared" si="1161"/>
        <v>0</v>
      </c>
      <c r="X824" s="30" t="b">
        <f t="shared" si="1161"/>
        <v>0</v>
      </c>
      <c r="Y824" s="30">
        <f t="shared" si="1105"/>
        <v>2.1268721667216761E-3</v>
      </c>
      <c r="Z824" s="30">
        <f t="shared" si="1106"/>
        <v>2.1268721667216761E-3</v>
      </c>
      <c r="AA824" s="30" t="b">
        <f t="shared" si="1107"/>
        <v>0</v>
      </c>
      <c r="AB824" s="30" t="b">
        <f t="shared" si="1108"/>
        <v>0</v>
      </c>
      <c r="AC824" s="30" t="b">
        <f t="shared" si="1109"/>
        <v>0</v>
      </c>
      <c r="AD824" s="30">
        <f t="shared" si="1110"/>
        <v>8.9839778564273765</v>
      </c>
      <c r="AE824" s="30">
        <f t="shared" si="1111"/>
        <v>8.9839778564273765</v>
      </c>
      <c r="AF824" s="49">
        <f t="shared" si="1112"/>
        <v>28.282882594974918</v>
      </c>
    </row>
    <row r="825" spans="1:32" ht="16.5" x14ac:dyDescent="0.3">
      <c r="A825" s="2">
        <v>42921.124999992659</v>
      </c>
      <c r="B825" s="8">
        <v>9088.3498415798604</v>
      </c>
      <c r="C825" s="8">
        <f t="shared" si="1089"/>
        <v>28.313736175912936</v>
      </c>
      <c r="D825" s="8">
        <f t="shared" si="1090"/>
        <v>9060.0361054039477</v>
      </c>
      <c r="E825" s="8">
        <f t="shared" si="1091"/>
        <v>8889.7400223842724</v>
      </c>
      <c r="F825" s="9">
        <f t="shared" si="1092"/>
        <v>170.2960830196746</v>
      </c>
      <c r="G825" s="13">
        <f t="shared" si="1085"/>
        <v>1.9156475058986072E-2</v>
      </c>
      <c r="H825" s="24" t="b">
        <f t="shared" si="1093"/>
        <v>0</v>
      </c>
      <c r="I825" s="24" t="b">
        <f t="shared" si="1094"/>
        <v>0</v>
      </c>
      <c r="J825" s="24" t="b">
        <f t="shared" si="1095"/>
        <v>0</v>
      </c>
      <c r="K825" s="24">
        <f t="shared" si="1096"/>
        <v>1.9472250337568883E-2</v>
      </c>
      <c r="L825" s="24">
        <f t="shared" si="1097"/>
        <v>1.9472250337568883E-2</v>
      </c>
      <c r="M825" s="24" t="b">
        <f t="shared" si="1098"/>
        <v>0</v>
      </c>
      <c r="N825" s="24" t="b">
        <f t="shared" si="1099"/>
        <v>0</v>
      </c>
      <c r="O825" s="24" t="b">
        <f t="shared" si="1100"/>
        <v>0</v>
      </c>
      <c r="P825" s="24">
        <f t="shared" si="1101"/>
        <v>-6.1232080921636793</v>
      </c>
      <c r="Q825" s="24">
        <f t="shared" si="1102"/>
        <v>-6.1232080921636793</v>
      </c>
      <c r="R825" s="48">
        <f t="shared" si="1103"/>
        <v>170.2960830196746</v>
      </c>
      <c r="S825" s="49">
        <v>28.313736175912936</v>
      </c>
      <c r="T825" s="19">
        <f t="shared" si="1086"/>
        <v>3.1849903489437536E-3</v>
      </c>
      <c r="U825" s="28">
        <f t="shared" si="1087"/>
        <v>3.1057125158152278E-3</v>
      </c>
      <c r="V825" s="30" t="b">
        <f t="shared" ref="V825:X825" si="1162">IF(AND($D825&lt;V$2,$D825&gt;W$2),V$3 )</f>
        <v>0</v>
      </c>
      <c r="W825" s="30" t="b">
        <f t="shared" si="1162"/>
        <v>0</v>
      </c>
      <c r="X825" s="30" t="b">
        <f t="shared" si="1162"/>
        <v>0</v>
      </c>
      <c r="Y825" s="30">
        <f t="shared" si="1105"/>
        <v>2.1268721667216761E-3</v>
      </c>
      <c r="Z825" s="30">
        <f t="shared" si="1106"/>
        <v>2.1268721667216761E-3</v>
      </c>
      <c r="AA825" s="30" t="b">
        <f t="shared" si="1107"/>
        <v>0</v>
      </c>
      <c r="AB825" s="30" t="b">
        <f t="shared" si="1108"/>
        <v>0</v>
      </c>
      <c r="AC825" s="30" t="b">
        <f t="shared" si="1109"/>
        <v>0</v>
      </c>
      <c r="AD825" s="30">
        <f t="shared" si="1110"/>
        <v>8.9839778564273765</v>
      </c>
      <c r="AE825" s="30">
        <f t="shared" si="1111"/>
        <v>8.9839778564273765</v>
      </c>
      <c r="AF825" s="49">
        <f t="shared" si="1112"/>
        <v>28.313736175912936</v>
      </c>
    </row>
    <row r="826" spans="1:32" ht="16.5" x14ac:dyDescent="0.3">
      <c r="A826" s="2">
        <v>42921.166666659323</v>
      </c>
      <c r="B826" s="8">
        <v>9499.3969108072924</v>
      </c>
      <c r="C826" s="8">
        <f t="shared" si="1089"/>
        <v>29.187980746665279</v>
      </c>
      <c r="D826" s="8">
        <f t="shared" si="1090"/>
        <v>9470.2089300606276</v>
      </c>
      <c r="E826" s="8">
        <f t="shared" si="1091"/>
        <v>9291.9258591175712</v>
      </c>
      <c r="F826" s="9">
        <f t="shared" si="1092"/>
        <v>178.28307094305723</v>
      </c>
      <c r="G826" s="13">
        <f t="shared" si="1085"/>
        <v>1.9186880485934945E-2</v>
      </c>
      <c r="H826" s="24" t="b">
        <f t="shared" si="1093"/>
        <v>0</v>
      </c>
      <c r="I826" s="24" t="b">
        <f t="shared" si="1094"/>
        <v>0</v>
      </c>
      <c r="J826" s="24" t="b">
        <f t="shared" si="1095"/>
        <v>0</v>
      </c>
      <c r="K826" s="24">
        <f t="shared" si="1096"/>
        <v>1.9472250337568883E-2</v>
      </c>
      <c r="L826" s="24">
        <f t="shared" si="1097"/>
        <v>1.9472250337568883E-2</v>
      </c>
      <c r="M826" s="24" t="b">
        <f t="shared" si="1098"/>
        <v>0</v>
      </c>
      <c r="N826" s="24" t="b">
        <f t="shared" si="1099"/>
        <v>0</v>
      </c>
      <c r="O826" s="24" t="b">
        <f t="shared" si="1100"/>
        <v>0</v>
      </c>
      <c r="P826" s="24">
        <f t="shared" si="1101"/>
        <v>-6.1232080921636793</v>
      </c>
      <c r="Q826" s="24">
        <f t="shared" si="1102"/>
        <v>-6.1232080921636793</v>
      </c>
      <c r="R826" s="48">
        <f t="shared" si="1103"/>
        <v>178.28307094305723</v>
      </c>
      <c r="S826" s="49">
        <v>29.187980746665279</v>
      </c>
      <c r="T826" s="19">
        <f t="shared" si="1086"/>
        <v>3.141219720132074E-3</v>
      </c>
      <c r="U826" s="28">
        <f t="shared" si="1087"/>
        <v>3.0632020471935148E-3</v>
      </c>
      <c r="V826" s="30" t="b">
        <f t="shared" ref="V826:X826" si="1163">IF(AND($D826&lt;V$2,$D826&gt;W$2),V$3 )</f>
        <v>0</v>
      </c>
      <c r="W826" s="30" t="b">
        <f t="shared" si="1163"/>
        <v>0</v>
      </c>
      <c r="X826" s="30" t="b">
        <f t="shared" si="1163"/>
        <v>0</v>
      </c>
      <c r="Y826" s="30">
        <f t="shared" si="1105"/>
        <v>2.1268721667216761E-3</v>
      </c>
      <c r="Z826" s="30">
        <f t="shared" si="1106"/>
        <v>2.1268721667216761E-3</v>
      </c>
      <c r="AA826" s="30" t="b">
        <f t="shared" si="1107"/>
        <v>0</v>
      </c>
      <c r="AB826" s="30" t="b">
        <f t="shared" si="1108"/>
        <v>0</v>
      </c>
      <c r="AC826" s="30" t="b">
        <f t="shared" si="1109"/>
        <v>0</v>
      </c>
      <c r="AD826" s="30">
        <f t="shared" si="1110"/>
        <v>8.9839778564273765</v>
      </c>
      <c r="AE826" s="30">
        <f t="shared" si="1111"/>
        <v>8.9839778564273765</v>
      </c>
      <c r="AF826" s="49">
        <f t="shared" si="1112"/>
        <v>29.187980746665279</v>
      </c>
    </row>
    <row r="827" spans="1:32" ht="16.5" x14ac:dyDescent="0.3">
      <c r="A827" s="2">
        <v>42921.208333325987</v>
      </c>
      <c r="B827" s="8">
        <v>10142.204130859374</v>
      </c>
      <c r="C827" s="8">
        <f t="shared" si="1089"/>
        <v>30.555149531561788</v>
      </c>
      <c r="D827" s="8">
        <f t="shared" si="1090"/>
        <v>10111.648981327813</v>
      </c>
      <c r="E827" s="8">
        <f t="shared" si="1091"/>
        <v>9920.8756291299378</v>
      </c>
      <c r="F827" s="9">
        <f t="shared" si="1092"/>
        <v>190.77335219787489</v>
      </c>
      <c r="G827" s="13">
        <f t="shared" si="1085"/>
        <v>1.9229487328489545E-2</v>
      </c>
      <c r="H827" s="24" t="b">
        <f t="shared" si="1093"/>
        <v>0</v>
      </c>
      <c r="I827" s="24" t="b">
        <f t="shared" si="1094"/>
        <v>0</v>
      </c>
      <c r="J827" s="24" t="b">
        <f t="shared" si="1095"/>
        <v>0</v>
      </c>
      <c r="K827" s="24">
        <f t="shared" si="1096"/>
        <v>1.9472250337568883E-2</v>
      </c>
      <c r="L827" s="24">
        <f t="shared" si="1097"/>
        <v>1.9472250337568883E-2</v>
      </c>
      <c r="M827" s="24" t="b">
        <f t="shared" si="1098"/>
        <v>0</v>
      </c>
      <c r="N827" s="24" t="b">
        <f t="shared" si="1099"/>
        <v>0</v>
      </c>
      <c r="O827" s="24" t="b">
        <f t="shared" si="1100"/>
        <v>0</v>
      </c>
      <c r="P827" s="24">
        <f t="shared" si="1101"/>
        <v>-6.1232080921636793</v>
      </c>
      <c r="Q827" s="24">
        <f t="shared" si="1102"/>
        <v>-6.1232080921636793</v>
      </c>
      <c r="R827" s="48">
        <f t="shared" si="1103"/>
        <v>190.77335219787489</v>
      </c>
      <c r="S827" s="49">
        <v>30.555149531561788</v>
      </c>
      <c r="T827" s="19">
        <f t="shared" si="1086"/>
        <v>3.0798843442654345E-3</v>
      </c>
      <c r="U827" s="28">
        <f t="shared" si="1087"/>
        <v>3.0036245515471949E-3</v>
      </c>
      <c r="V827" s="30" t="b">
        <f t="shared" ref="V827:X827" si="1164">IF(AND($D827&lt;V$2,$D827&gt;W$2),V$3 )</f>
        <v>0</v>
      </c>
      <c r="W827" s="30" t="b">
        <f t="shared" si="1164"/>
        <v>0</v>
      </c>
      <c r="X827" s="30" t="b">
        <f t="shared" si="1164"/>
        <v>0</v>
      </c>
      <c r="Y827" s="30">
        <f t="shared" si="1105"/>
        <v>2.1268721667216761E-3</v>
      </c>
      <c r="Z827" s="30">
        <f t="shared" si="1106"/>
        <v>2.1268721667216761E-3</v>
      </c>
      <c r="AA827" s="30" t="b">
        <f t="shared" si="1107"/>
        <v>0</v>
      </c>
      <c r="AB827" s="30" t="b">
        <f t="shared" si="1108"/>
        <v>0</v>
      </c>
      <c r="AC827" s="30" t="b">
        <f t="shared" si="1109"/>
        <v>0</v>
      </c>
      <c r="AD827" s="30">
        <f t="shared" si="1110"/>
        <v>8.9839778564273765</v>
      </c>
      <c r="AE827" s="30">
        <f t="shared" si="1111"/>
        <v>8.9839778564273765</v>
      </c>
      <c r="AF827" s="49">
        <f t="shared" si="1112"/>
        <v>30.555149531561788</v>
      </c>
    </row>
    <row r="828" spans="1:32" ht="16.5" x14ac:dyDescent="0.3">
      <c r="A828" s="2">
        <v>42921.249999992651</v>
      </c>
      <c r="B828" s="8">
        <v>10978.49620171441</v>
      </c>
      <c r="C828" s="8">
        <f t="shared" si="1089"/>
        <v>31.301759817319791</v>
      </c>
      <c r="D828" s="8">
        <f t="shared" si="1090"/>
        <v>10947.194441897091</v>
      </c>
      <c r="E828" s="8">
        <f t="shared" si="1091"/>
        <v>10733.123056475337</v>
      </c>
      <c r="F828" s="9">
        <f t="shared" si="1092"/>
        <v>214.07138542175466</v>
      </c>
      <c r="G828" s="13">
        <f t="shared" si="1085"/>
        <v>1.994492975579969E-2</v>
      </c>
      <c r="H828" s="24" t="b">
        <f t="shared" si="1093"/>
        <v>0</v>
      </c>
      <c r="I828" s="24" t="b">
        <f t="shared" si="1094"/>
        <v>0</v>
      </c>
      <c r="J828" s="24">
        <f t="shared" si="1095"/>
        <v>2.8413894797919583E-2</v>
      </c>
      <c r="K828" s="24" t="b">
        <f t="shared" si="1096"/>
        <v>0</v>
      </c>
      <c r="L828" s="24">
        <f t="shared" si="1097"/>
        <v>2.8413894797919583E-2</v>
      </c>
      <c r="M828" s="24" t="b">
        <f t="shared" si="1098"/>
        <v>0</v>
      </c>
      <c r="N828" s="24" t="b">
        <f t="shared" si="1099"/>
        <v>0</v>
      </c>
      <c r="O828" s="24">
        <f t="shared" si="1100"/>
        <v>-96.981045782679246</v>
      </c>
      <c r="P828" s="24" t="b">
        <f t="shared" si="1101"/>
        <v>0</v>
      </c>
      <c r="Q828" s="24">
        <f t="shared" si="1102"/>
        <v>-96.981045782679246</v>
      </c>
      <c r="R828" s="48">
        <f t="shared" si="1103"/>
        <v>214.07138542175466</v>
      </c>
      <c r="S828" s="49">
        <v>31.301759817319791</v>
      </c>
      <c r="T828" s="19">
        <f t="shared" si="1086"/>
        <v>2.916370161100064E-3</v>
      </c>
      <c r="U828" s="28">
        <f t="shared" si="1087"/>
        <v>2.8430821279998276E-3</v>
      </c>
      <c r="V828" s="30" t="b">
        <f t="shared" ref="V828:X828" si="1165">IF(AND($D828&lt;V$2,$D828&gt;W$2),V$3 )</f>
        <v>0</v>
      </c>
      <c r="W828" s="30" t="b">
        <f t="shared" si="1165"/>
        <v>0</v>
      </c>
      <c r="X828" s="30">
        <f t="shared" si="1165"/>
        <v>4.7702342923554032E-4</v>
      </c>
      <c r="Y828" s="30" t="b">
        <f t="shared" si="1105"/>
        <v>0</v>
      </c>
      <c r="Z828" s="30">
        <f t="shared" si="1106"/>
        <v>4.7702342923554032E-4</v>
      </c>
      <c r="AA828" s="30" t="b">
        <f t="shared" si="1107"/>
        <v>0</v>
      </c>
      <c r="AB828" s="30" t="b">
        <f t="shared" si="1108"/>
        <v>0</v>
      </c>
      <c r="AC828" s="30">
        <f t="shared" si="1109"/>
        <v>26.064759911328629</v>
      </c>
      <c r="AD828" s="30" t="b">
        <f t="shared" si="1110"/>
        <v>0</v>
      </c>
      <c r="AE828" s="30">
        <f t="shared" si="1111"/>
        <v>26.064759911328629</v>
      </c>
      <c r="AF828" s="49">
        <f t="shared" si="1112"/>
        <v>31.301759817319791</v>
      </c>
    </row>
    <row r="829" spans="1:32" ht="16.5" x14ac:dyDescent="0.3">
      <c r="A829" s="2">
        <v>42921.291666659316</v>
      </c>
      <c r="B829" s="8">
        <v>11743.469066297743</v>
      </c>
      <c r="C829" s="8">
        <f t="shared" si="1089"/>
        <v>31.666669796455466</v>
      </c>
      <c r="D829" s="8">
        <f t="shared" si="1090"/>
        <v>11711.802396501287</v>
      </c>
      <c r="E829" s="8">
        <f t="shared" si="1091"/>
        <v>11476.005521095756</v>
      </c>
      <c r="F829" s="9">
        <f t="shared" si="1092"/>
        <v>235.79687540553078</v>
      </c>
      <c r="G829" s="13">
        <f t="shared" si="1085"/>
        <v>2.054694684244247E-2</v>
      </c>
      <c r="H829" s="24" t="b">
        <f t="shared" si="1093"/>
        <v>0</v>
      </c>
      <c r="I829" s="24" t="b">
        <f t="shared" si="1094"/>
        <v>0</v>
      </c>
      <c r="J829" s="24">
        <f t="shared" si="1095"/>
        <v>2.8413894797919583E-2</v>
      </c>
      <c r="K829" s="24" t="b">
        <f t="shared" si="1096"/>
        <v>0</v>
      </c>
      <c r="L829" s="24">
        <f t="shared" si="1097"/>
        <v>2.8413894797919583E-2</v>
      </c>
      <c r="M829" s="24" t="b">
        <f t="shared" si="1098"/>
        <v>0</v>
      </c>
      <c r="N829" s="24" t="b">
        <f t="shared" si="1099"/>
        <v>0</v>
      </c>
      <c r="O829" s="24">
        <f t="shared" si="1100"/>
        <v>-96.981045782679246</v>
      </c>
      <c r="P829" s="24" t="b">
        <f t="shared" si="1101"/>
        <v>0</v>
      </c>
      <c r="Q829" s="24">
        <f t="shared" si="1102"/>
        <v>-96.981045782679246</v>
      </c>
      <c r="R829" s="48">
        <f t="shared" si="1103"/>
        <v>235.79687540553078</v>
      </c>
      <c r="S829" s="49">
        <v>31.666669796455466</v>
      </c>
      <c r="T829" s="19">
        <f t="shared" si="1086"/>
        <v>2.7593808436432205E-3</v>
      </c>
      <c r="U829" s="28">
        <f t="shared" si="1087"/>
        <v>2.6892827824810512E-3</v>
      </c>
      <c r="V829" s="30" t="b">
        <f t="shared" ref="V829:X829" si="1166">IF(AND($D829&lt;V$2,$D829&gt;W$2),V$3 )</f>
        <v>0</v>
      </c>
      <c r="W829" s="30" t="b">
        <f t="shared" si="1166"/>
        <v>0</v>
      </c>
      <c r="X829" s="30">
        <f t="shared" si="1166"/>
        <v>4.7702342923554032E-4</v>
      </c>
      <c r="Y829" s="30" t="b">
        <f t="shared" si="1105"/>
        <v>0</v>
      </c>
      <c r="Z829" s="30">
        <f t="shared" si="1106"/>
        <v>4.7702342923554032E-4</v>
      </c>
      <c r="AA829" s="30" t="b">
        <f t="shared" si="1107"/>
        <v>0</v>
      </c>
      <c r="AB829" s="30" t="b">
        <f t="shared" si="1108"/>
        <v>0</v>
      </c>
      <c r="AC829" s="30">
        <f t="shared" si="1109"/>
        <v>26.064759911328629</v>
      </c>
      <c r="AD829" s="30" t="b">
        <f t="shared" si="1110"/>
        <v>0</v>
      </c>
      <c r="AE829" s="30">
        <f t="shared" si="1111"/>
        <v>26.064759911328629</v>
      </c>
      <c r="AF829" s="49">
        <f t="shared" si="1112"/>
        <v>31.666669796455466</v>
      </c>
    </row>
    <row r="830" spans="1:32" ht="16.5" x14ac:dyDescent="0.3">
      <c r="A830" s="2">
        <v>42921.33333332598</v>
      </c>
      <c r="B830" s="8">
        <v>12667.777300347223</v>
      </c>
      <c r="C830" s="8">
        <f t="shared" si="1089"/>
        <v>32.107586479932394</v>
      </c>
      <c r="D830" s="8">
        <f t="shared" si="1090"/>
        <v>12635.66971386729</v>
      </c>
      <c r="E830" s="8">
        <f t="shared" si="1091"/>
        <v>12373.622169698885</v>
      </c>
      <c r="F830" s="9">
        <f t="shared" si="1092"/>
        <v>262.04754416840456</v>
      </c>
      <c r="G830" s="13">
        <f t="shared" si="1085"/>
        <v>2.1177917070243107E-2</v>
      </c>
      <c r="H830" s="24" t="b">
        <f t="shared" si="1093"/>
        <v>0</v>
      </c>
      <c r="I830" s="24" t="b">
        <f t="shared" si="1094"/>
        <v>0</v>
      </c>
      <c r="J830" s="24">
        <f t="shared" si="1095"/>
        <v>2.8413894797919583E-2</v>
      </c>
      <c r="K830" s="24" t="b">
        <f t="shared" si="1096"/>
        <v>0</v>
      </c>
      <c r="L830" s="24">
        <f t="shared" si="1097"/>
        <v>2.8413894797919583E-2</v>
      </c>
      <c r="M830" s="24" t="b">
        <f t="shared" si="1098"/>
        <v>0</v>
      </c>
      <c r="N830" s="24" t="b">
        <f t="shared" si="1099"/>
        <v>0</v>
      </c>
      <c r="O830" s="24">
        <f t="shared" si="1100"/>
        <v>-96.981045782679246</v>
      </c>
      <c r="P830" s="24" t="b">
        <f t="shared" si="1101"/>
        <v>0</v>
      </c>
      <c r="Q830" s="24">
        <f t="shared" si="1102"/>
        <v>-96.981045782679246</v>
      </c>
      <c r="R830" s="48">
        <f t="shared" si="1103"/>
        <v>262.04754416840456</v>
      </c>
      <c r="S830" s="49">
        <v>32.107586479932394</v>
      </c>
      <c r="T830" s="19">
        <f t="shared" si="1086"/>
        <v>2.5948413519978797E-3</v>
      </c>
      <c r="U830" s="28">
        <f t="shared" si="1087"/>
        <v>2.5281793312343882E-3</v>
      </c>
      <c r="V830" s="30" t="b">
        <f t="shared" ref="V830:X830" si="1167">IF(AND($D830&lt;V$2,$D830&gt;W$2),V$3 )</f>
        <v>0</v>
      </c>
      <c r="W830" s="30" t="b">
        <f t="shared" si="1167"/>
        <v>0</v>
      </c>
      <c r="X830" s="30">
        <f t="shared" si="1167"/>
        <v>4.7702342923554032E-4</v>
      </c>
      <c r="Y830" s="30" t="b">
        <f t="shared" si="1105"/>
        <v>0</v>
      </c>
      <c r="Z830" s="30">
        <f t="shared" si="1106"/>
        <v>4.7702342923554032E-4</v>
      </c>
      <c r="AA830" s="30" t="b">
        <f t="shared" si="1107"/>
        <v>0</v>
      </c>
      <c r="AB830" s="30" t="b">
        <f t="shared" si="1108"/>
        <v>0</v>
      </c>
      <c r="AC830" s="30">
        <f t="shared" si="1109"/>
        <v>26.064759911328629</v>
      </c>
      <c r="AD830" s="30" t="b">
        <f t="shared" si="1110"/>
        <v>0</v>
      </c>
      <c r="AE830" s="30">
        <f t="shared" si="1111"/>
        <v>26.064759911328629</v>
      </c>
      <c r="AF830" s="49">
        <f t="shared" si="1112"/>
        <v>32.107586479932394</v>
      </c>
    </row>
    <row r="831" spans="1:32" ht="16.5" x14ac:dyDescent="0.3">
      <c r="A831" s="2">
        <v>42921.374999992644</v>
      </c>
      <c r="B831" s="8">
        <v>13855.548543113428</v>
      </c>
      <c r="C831" s="8">
        <f t="shared" si="1089"/>
        <v>32.674181191304093</v>
      </c>
      <c r="D831" s="8">
        <f t="shared" si="1090"/>
        <v>13822.874361922124</v>
      </c>
      <c r="E831" s="8">
        <f t="shared" si="1091"/>
        <v>13527.093709780289</v>
      </c>
      <c r="F831" s="9">
        <f t="shared" si="1092"/>
        <v>295.78065214183579</v>
      </c>
      <c r="G831" s="13">
        <f t="shared" si="1085"/>
        <v>2.1865794566646789E-2</v>
      </c>
      <c r="H831" s="24" t="b">
        <f t="shared" si="1093"/>
        <v>0</v>
      </c>
      <c r="I831" s="24" t="b">
        <f t="shared" si="1094"/>
        <v>0</v>
      </c>
      <c r="J831" s="24">
        <f t="shared" si="1095"/>
        <v>2.8413894797919583E-2</v>
      </c>
      <c r="K831" s="24" t="b">
        <f t="shared" si="1096"/>
        <v>0</v>
      </c>
      <c r="L831" s="24">
        <f t="shared" si="1097"/>
        <v>2.8413894797919583E-2</v>
      </c>
      <c r="M831" s="24" t="b">
        <f t="shared" si="1098"/>
        <v>0</v>
      </c>
      <c r="N831" s="24" t="b">
        <f t="shared" si="1099"/>
        <v>0</v>
      </c>
      <c r="O831" s="24">
        <f t="shared" si="1100"/>
        <v>-96.981045782679246</v>
      </c>
      <c r="P831" s="24" t="b">
        <f t="shared" si="1101"/>
        <v>0</v>
      </c>
      <c r="Q831" s="24">
        <f t="shared" si="1102"/>
        <v>-96.981045782679246</v>
      </c>
      <c r="R831" s="48">
        <f t="shared" si="1103"/>
        <v>295.78065214183579</v>
      </c>
      <c r="S831" s="49">
        <v>32.674181191304093</v>
      </c>
      <c r="T831" s="19">
        <f t="shared" si="1086"/>
        <v>2.4154620269748097E-3</v>
      </c>
      <c r="U831" s="28">
        <f t="shared" si="1087"/>
        <v>2.3526538881122258E-3</v>
      </c>
      <c r="V831" s="30" t="b">
        <f t="shared" ref="V831:X831" si="1168">IF(AND($D831&lt;V$2,$D831&gt;W$2),V$3 )</f>
        <v>0</v>
      </c>
      <c r="W831" s="30" t="b">
        <f t="shared" si="1168"/>
        <v>0</v>
      </c>
      <c r="X831" s="30">
        <f t="shared" si="1168"/>
        <v>4.7702342923554032E-4</v>
      </c>
      <c r="Y831" s="30" t="b">
        <f t="shared" si="1105"/>
        <v>0</v>
      </c>
      <c r="Z831" s="30">
        <f t="shared" si="1106"/>
        <v>4.7702342923554032E-4</v>
      </c>
      <c r="AA831" s="30" t="b">
        <f t="shared" si="1107"/>
        <v>0</v>
      </c>
      <c r="AB831" s="30" t="b">
        <f t="shared" si="1108"/>
        <v>0</v>
      </c>
      <c r="AC831" s="30">
        <f t="shared" si="1109"/>
        <v>26.064759911328629</v>
      </c>
      <c r="AD831" s="30" t="b">
        <f t="shared" si="1110"/>
        <v>0</v>
      </c>
      <c r="AE831" s="30">
        <f t="shared" si="1111"/>
        <v>26.064759911328629</v>
      </c>
      <c r="AF831" s="49">
        <f t="shared" si="1112"/>
        <v>32.674181191304093</v>
      </c>
    </row>
    <row r="832" spans="1:32" ht="16.5" x14ac:dyDescent="0.3">
      <c r="A832" s="2">
        <v>42921.416666659308</v>
      </c>
      <c r="B832" s="8">
        <v>15099.43469039352</v>
      </c>
      <c r="C832" s="8">
        <f t="shared" si="1089"/>
        <v>34.051310279292593</v>
      </c>
      <c r="D832" s="8">
        <f t="shared" si="1090"/>
        <v>15065.383380114228</v>
      </c>
      <c r="E832" s="8">
        <f t="shared" si="1091"/>
        <v>14730.574601796301</v>
      </c>
      <c r="F832" s="9">
        <f t="shared" si="1092"/>
        <v>334.80877831792719</v>
      </c>
      <c r="G832" s="13">
        <f t="shared" si="1085"/>
        <v>2.2728833556642073E-2</v>
      </c>
      <c r="H832" s="24" t="b">
        <f t="shared" si="1093"/>
        <v>0</v>
      </c>
      <c r="I832" s="24">
        <f t="shared" si="1094"/>
        <v>3.3608777590990367E-2</v>
      </c>
      <c r="J832" s="24" t="b">
        <f t="shared" si="1095"/>
        <v>0</v>
      </c>
      <c r="K832" s="24" t="b">
        <f t="shared" si="1096"/>
        <v>0</v>
      </c>
      <c r="L832" s="24">
        <f t="shared" si="1097"/>
        <v>3.3608777590990367E-2</v>
      </c>
      <c r="M832" s="24" t="b">
        <f t="shared" si="1098"/>
        <v>0</v>
      </c>
      <c r="N832" s="24">
        <f t="shared" si="1099"/>
        <v>-171.52034102733461</v>
      </c>
      <c r="O832" s="24" t="b">
        <f t="shared" si="1100"/>
        <v>0</v>
      </c>
      <c r="P832" s="24" t="b">
        <f t="shared" si="1101"/>
        <v>0</v>
      </c>
      <c r="Q832" s="24">
        <f t="shared" si="1102"/>
        <v>-171.52034102733461</v>
      </c>
      <c r="R832" s="48">
        <f t="shared" si="1103"/>
        <v>334.80877831792719</v>
      </c>
      <c r="S832" s="49">
        <v>34.051310279292593</v>
      </c>
      <c r="T832" s="19">
        <f t="shared" si="1086"/>
        <v>2.3116077410273088E-3</v>
      </c>
      <c r="U832" s="28">
        <f t="shared" si="1087"/>
        <v>2.2500638833497268E-3</v>
      </c>
      <c r="V832" s="30" t="b">
        <f t="shared" ref="V832:X832" si="1169">IF(AND($D832&lt;V$2,$D832&gt;W$2),V$3 )</f>
        <v>0</v>
      </c>
      <c r="W832" s="30">
        <f t="shared" si="1169"/>
        <v>2.2578403714412637E-3</v>
      </c>
      <c r="X832" s="30" t="b">
        <f t="shared" si="1169"/>
        <v>0</v>
      </c>
      <c r="Y832" s="30" t="b">
        <f t="shared" si="1105"/>
        <v>0</v>
      </c>
      <c r="Z832" s="30">
        <f t="shared" si="1106"/>
        <v>2.2578403714412637E-3</v>
      </c>
      <c r="AA832" s="30" t="b">
        <f t="shared" si="1107"/>
        <v>0</v>
      </c>
      <c r="AB832" s="30">
        <f t="shared" si="1108"/>
        <v>-4.0802950618612499E-2</v>
      </c>
      <c r="AC832" s="30" t="b">
        <f t="shared" si="1109"/>
        <v>0</v>
      </c>
      <c r="AD832" s="30" t="b">
        <f t="shared" si="1110"/>
        <v>0</v>
      </c>
      <c r="AE832" s="30">
        <f t="shared" si="1111"/>
        <v>-4.0802950618612499E-2</v>
      </c>
      <c r="AF832" s="49">
        <f t="shared" si="1112"/>
        <v>34.051310279292593</v>
      </c>
    </row>
    <row r="833" spans="1:32" ht="16.5" x14ac:dyDescent="0.3">
      <c r="A833" s="2">
        <v>42921.458333325972</v>
      </c>
      <c r="B833" s="8">
        <v>16156.39613389757</v>
      </c>
      <c r="C833" s="8">
        <f t="shared" si="1089"/>
        <v>36.437760497492874</v>
      </c>
      <c r="D833" s="8">
        <f t="shared" si="1090"/>
        <v>16119.958373400077</v>
      </c>
      <c r="E833" s="8">
        <f t="shared" si="1091"/>
        <v>15749.706618679786</v>
      </c>
      <c r="F833" s="9">
        <f t="shared" si="1092"/>
        <v>370.25175472029144</v>
      </c>
      <c r="G833" s="13">
        <f t="shared" si="1085"/>
        <v>2.3508485820374455E-2</v>
      </c>
      <c r="H833" s="24" t="b">
        <f t="shared" si="1093"/>
        <v>0</v>
      </c>
      <c r="I833" s="24">
        <f t="shared" si="1094"/>
        <v>3.3608777590990367E-2</v>
      </c>
      <c r="J833" s="24" t="b">
        <f t="shared" si="1095"/>
        <v>0</v>
      </c>
      <c r="K833" s="24" t="b">
        <f t="shared" si="1096"/>
        <v>0</v>
      </c>
      <c r="L833" s="24">
        <f t="shared" si="1097"/>
        <v>3.3608777590990367E-2</v>
      </c>
      <c r="M833" s="24" t="b">
        <f t="shared" si="1098"/>
        <v>0</v>
      </c>
      <c r="N833" s="24">
        <f t="shared" si="1099"/>
        <v>-171.52034102733461</v>
      </c>
      <c r="O833" s="24" t="b">
        <f t="shared" si="1100"/>
        <v>0</v>
      </c>
      <c r="P833" s="24" t="b">
        <f t="shared" si="1101"/>
        <v>0</v>
      </c>
      <c r="Q833" s="24">
        <f t="shared" si="1102"/>
        <v>-171.52034102733461</v>
      </c>
      <c r="R833" s="48">
        <f t="shared" si="1103"/>
        <v>370.25175472029144</v>
      </c>
      <c r="S833" s="49">
        <v>36.437760497492874</v>
      </c>
      <c r="T833" s="19">
        <f t="shared" si="1086"/>
        <v>2.3135516984345741E-3</v>
      </c>
      <c r="U833" s="28">
        <f t="shared" si="1087"/>
        <v>2.2502398737076733E-3</v>
      </c>
      <c r="V833" s="30" t="b">
        <f t="shared" ref="V833:X833" si="1170">IF(AND($D833&lt;V$2,$D833&gt;W$2),V$3 )</f>
        <v>0</v>
      </c>
      <c r="W833" s="30">
        <f t="shared" si="1170"/>
        <v>2.2578403714412637E-3</v>
      </c>
      <c r="X833" s="30" t="b">
        <f t="shared" si="1170"/>
        <v>0</v>
      </c>
      <c r="Y833" s="30" t="b">
        <f t="shared" si="1105"/>
        <v>0</v>
      </c>
      <c r="Z833" s="30">
        <f t="shared" si="1106"/>
        <v>2.2578403714412637E-3</v>
      </c>
      <c r="AA833" s="30" t="b">
        <f t="shared" si="1107"/>
        <v>0</v>
      </c>
      <c r="AB833" s="30">
        <f t="shared" si="1108"/>
        <v>-4.0802950618612499E-2</v>
      </c>
      <c r="AC833" s="30" t="b">
        <f t="shared" si="1109"/>
        <v>0</v>
      </c>
      <c r="AD833" s="30" t="b">
        <f t="shared" si="1110"/>
        <v>0</v>
      </c>
      <c r="AE833" s="30">
        <f t="shared" si="1111"/>
        <v>-4.0802950618612499E-2</v>
      </c>
      <c r="AF833" s="49">
        <f t="shared" si="1112"/>
        <v>36.437760497492874</v>
      </c>
    </row>
    <row r="834" spans="1:32" ht="16.5" x14ac:dyDescent="0.3">
      <c r="A834" s="2">
        <v>42921.499999992637</v>
      </c>
      <c r="B834" s="8">
        <v>17054.075407986111</v>
      </c>
      <c r="C834" s="8">
        <f t="shared" si="1089"/>
        <v>38.464577003136071</v>
      </c>
      <c r="D834" s="8">
        <f t="shared" si="1090"/>
        <v>17015.610830982976</v>
      </c>
      <c r="E834" s="8">
        <f t="shared" si="1091"/>
        <v>16615.257292016959</v>
      </c>
      <c r="F834" s="9">
        <f t="shared" si="1092"/>
        <v>400.35353896601902</v>
      </c>
      <c r="G834" s="13">
        <f t="shared" si="1085"/>
        <v>2.4095536525839699E-2</v>
      </c>
      <c r="H834" s="24" t="b">
        <f t="shared" si="1093"/>
        <v>0</v>
      </c>
      <c r="I834" s="24">
        <f t="shared" si="1094"/>
        <v>3.3608777590990367E-2</v>
      </c>
      <c r="J834" s="24" t="b">
        <f t="shared" si="1095"/>
        <v>0</v>
      </c>
      <c r="K834" s="24" t="b">
        <f t="shared" si="1096"/>
        <v>0</v>
      </c>
      <c r="L834" s="24">
        <f t="shared" si="1097"/>
        <v>3.3608777590990367E-2</v>
      </c>
      <c r="M834" s="24" t="b">
        <f t="shared" si="1098"/>
        <v>0</v>
      </c>
      <c r="N834" s="24">
        <f t="shared" si="1099"/>
        <v>-171.52034102733461</v>
      </c>
      <c r="O834" s="24" t="b">
        <f t="shared" si="1100"/>
        <v>0</v>
      </c>
      <c r="P834" s="24" t="b">
        <f t="shared" si="1101"/>
        <v>0</v>
      </c>
      <c r="Q834" s="24">
        <f t="shared" si="1102"/>
        <v>-171.52034102733461</v>
      </c>
      <c r="R834" s="48">
        <f t="shared" si="1103"/>
        <v>400.35353896601902</v>
      </c>
      <c r="S834" s="49">
        <v>38.464577003136071</v>
      </c>
      <c r="T834" s="19">
        <f t="shared" si="1086"/>
        <v>2.3150154299215659E-3</v>
      </c>
      <c r="U834" s="28">
        <f t="shared" si="1087"/>
        <v>2.2503722113223581E-3</v>
      </c>
      <c r="V834" s="30" t="b">
        <f t="shared" ref="V834:X834" si="1171">IF(AND($D834&lt;V$2,$D834&gt;W$2),V$3 )</f>
        <v>0</v>
      </c>
      <c r="W834" s="30">
        <f t="shared" si="1171"/>
        <v>2.2578403714412637E-3</v>
      </c>
      <c r="X834" s="30" t="b">
        <f t="shared" si="1171"/>
        <v>0</v>
      </c>
      <c r="Y834" s="30" t="b">
        <f t="shared" si="1105"/>
        <v>0</v>
      </c>
      <c r="Z834" s="30">
        <f t="shared" si="1106"/>
        <v>2.2578403714412637E-3</v>
      </c>
      <c r="AA834" s="30" t="b">
        <f t="shared" si="1107"/>
        <v>0</v>
      </c>
      <c r="AB834" s="30">
        <f t="shared" si="1108"/>
        <v>-4.0802950618612499E-2</v>
      </c>
      <c r="AC834" s="30" t="b">
        <f t="shared" si="1109"/>
        <v>0</v>
      </c>
      <c r="AD834" s="30" t="b">
        <f t="shared" si="1110"/>
        <v>0</v>
      </c>
      <c r="AE834" s="30">
        <f t="shared" si="1111"/>
        <v>-4.0802950618612499E-2</v>
      </c>
      <c r="AF834" s="49">
        <f t="shared" si="1112"/>
        <v>38.464577003136071</v>
      </c>
    </row>
    <row r="835" spans="1:32" ht="16.5" x14ac:dyDescent="0.3">
      <c r="A835" s="2">
        <v>42921.541666659301</v>
      </c>
      <c r="B835" s="8">
        <v>17717.713650173609</v>
      </c>
      <c r="C835" s="8">
        <f t="shared" si="1089"/>
        <v>39.962966218379322</v>
      </c>
      <c r="D835" s="8">
        <f t="shared" si="1090"/>
        <v>17677.75068395523</v>
      </c>
      <c r="E835" s="8">
        <f t="shared" si="1091"/>
        <v>17255.143433936537</v>
      </c>
      <c r="F835" s="9">
        <f t="shared" si="1092"/>
        <v>422.60725001869451</v>
      </c>
      <c r="G835" s="13">
        <f t="shared" si="1085"/>
        <v>2.4491668332790102E-2</v>
      </c>
      <c r="H835" s="24" t="b">
        <f t="shared" si="1093"/>
        <v>0</v>
      </c>
      <c r="I835" s="24">
        <f t="shared" si="1094"/>
        <v>3.3608777590990367E-2</v>
      </c>
      <c r="J835" s="24" t="b">
        <f t="shared" si="1095"/>
        <v>0</v>
      </c>
      <c r="K835" s="24" t="b">
        <f t="shared" si="1096"/>
        <v>0</v>
      </c>
      <c r="L835" s="24">
        <f t="shared" si="1097"/>
        <v>3.3608777590990367E-2</v>
      </c>
      <c r="M835" s="24" t="b">
        <f t="shared" si="1098"/>
        <v>0</v>
      </c>
      <c r="N835" s="24">
        <f t="shared" si="1099"/>
        <v>-171.52034102733461</v>
      </c>
      <c r="O835" s="24" t="b">
        <f t="shared" si="1100"/>
        <v>0</v>
      </c>
      <c r="P835" s="24" t="b">
        <f t="shared" si="1101"/>
        <v>0</v>
      </c>
      <c r="Q835" s="24">
        <f t="shared" si="1102"/>
        <v>-171.52034102733461</v>
      </c>
      <c r="R835" s="48">
        <f t="shared" si="1103"/>
        <v>422.60725001869451</v>
      </c>
      <c r="S835" s="49">
        <v>39.962966218379322</v>
      </c>
      <c r="T835" s="19">
        <f t="shared" si="1086"/>
        <v>2.3160031309726581E-3</v>
      </c>
      <c r="U835" s="28">
        <f t="shared" si="1087"/>
        <v>2.2504614247502277E-3</v>
      </c>
      <c r="V835" s="30" t="b">
        <f t="shared" ref="V835:X835" si="1172">IF(AND($D835&lt;V$2,$D835&gt;W$2),V$3 )</f>
        <v>0</v>
      </c>
      <c r="W835" s="30">
        <f t="shared" si="1172"/>
        <v>2.2578403714412637E-3</v>
      </c>
      <c r="X835" s="30" t="b">
        <f t="shared" si="1172"/>
        <v>0</v>
      </c>
      <c r="Y835" s="30" t="b">
        <f t="shared" si="1105"/>
        <v>0</v>
      </c>
      <c r="Z835" s="30">
        <f t="shared" si="1106"/>
        <v>2.2578403714412637E-3</v>
      </c>
      <c r="AA835" s="30" t="b">
        <f t="shared" si="1107"/>
        <v>0</v>
      </c>
      <c r="AB835" s="30">
        <f t="shared" si="1108"/>
        <v>-4.0802950618612499E-2</v>
      </c>
      <c r="AC835" s="30" t="b">
        <f t="shared" si="1109"/>
        <v>0</v>
      </c>
      <c r="AD835" s="30" t="b">
        <f t="shared" si="1110"/>
        <v>0</v>
      </c>
      <c r="AE835" s="30">
        <f t="shared" si="1111"/>
        <v>-4.0802950618612499E-2</v>
      </c>
      <c r="AF835" s="49">
        <f t="shared" si="1112"/>
        <v>39.962966218379322</v>
      </c>
    </row>
    <row r="836" spans="1:32" ht="16.5" x14ac:dyDescent="0.3">
      <c r="A836" s="2">
        <v>42921.583333325965</v>
      </c>
      <c r="B836" s="8">
        <v>18148.670709635418</v>
      </c>
      <c r="C836" s="8">
        <f t="shared" si="1089"/>
        <v>40.935998465589805</v>
      </c>
      <c r="D836" s="8">
        <f t="shared" si="1090"/>
        <v>18107.734711169829</v>
      </c>
      <c r="E836" s="8">
        <f t="shared" si="1091"/>
        <v>17670.334078088137</v>
      </c>
      <c r="F836" s="9">
        <f t="shared" si="1092"/>
        <v>437.40063308169363</v>
      </c>
      <c r="G836" s="13">
        <f t="shared" si="1085"/>
        <v>2.4753387861754492E-2</v>
      </c>
      <c r="H836" s="24">
        <f t="shared" si="1093"/>
        <v>3.4913010352029331E-2</v>
      </c>
      <c r="I836" s="24" t="b">
        <f t="shared" si="1094"/>
        <v>0</v>
      </c>
      <c r="J836" s="24" t="b">
        <f t="shared" si="1095"/>
        <v>0</v>
      </c>
      <c r="K836" s="24" t="b">
        <f t="shared" si="1096"/>
        <v>0</v>
      </c>
      <c r="L836" s="24">
        <f t="shared" si="1097"/>
        <v>3.4913010352029331E-2</v>
      </c>
      <c r="M836" s="24">
        <f t="shared" si="1098"/>
        <v>-194.79489634117942</v>
      </c>
      <c r="N836" s="24" t="b">
        <f t="shared" si="1099"/>
        <v>0</v>
      </c>
      <c r="O836" s="24" t="b">
        <f t="shared" si="1100"/>
        <v>0</v>
      </c>
      <c r="P836" s="24" t="b">
        <f t="shared" si="1101"/>
        <v>0</v>
      </c>
      <c r="Q836" s="24">
        <f t="shared" si="1102"/>
        <v>-194.79489634117942</v>
      </c>
      <c r="R836" s="48">
        <f t="shared" si="1103"/>
        <v>437.40063308169363</v>
      </c>
      <c r="S836" s="49">
        <v>40.935998465589805</v>
      </c>
      <c r="T836" s="19">
        <f t="shared" si="1086"/>
        <v>2.3166510765833198E-3</v>
      </c>
      <c r="U836" s="28">
        <f t="shared" si="1087"/>
        <v>2.250515864499608E-3</v>
      </c>
      <c r="V836" s="30" t="b">
        <f t="shared" ref="V836:X836" si="1173">IF(AND($D836&lt;V$2,$D836&gt;W$2),V$3 )</f>
        <v>0</v>
      </c>
      <c r="W836" s="30">
        <f t="shared" si="1173"/>
        <v>2.2578403714412637E-3</v>
      </c>
      <c r="X836" s="30" t="b">
        <f t="shared" si="1173"/>
        <v>0</v>
      </c>
      <c r="Y836" s="30" t="b">
        <f t="shared" si="1105"/>
        <v>0</v>
      </c>
      <c r="Z836" s="30">
        <f t="shared" si="1106"/>
        <v>2.2578403714412637E-3</v>
      </c>
      <c r="AA836" s="30" t="b">
        <f t="shared" si="1107"/>
        <v>0</v>
      </c>
      <c r="AB836" s="30">
        <f t="shared" si="1108"/>
        <v>-4.0802950618612499E-2</v>
      </c>
      <c r="AC836" s="30" t="b">
        <f t="shared" si="1109"/>
        <v>0</v>
      </c>
      <c r="AD836" s="30" t="b">
        <f t="shared" si="1110"/>
        <v>0</v>
      </c>
      <c r="AE836" s="30">
        <f t="shared" si="1111"/>
        <v>-4.0802950618612499E-2</v>
      </c>
      <c r="AF836" s="49">
        <f t="shared" si="1112"/>
        <v>40.935998465589805</v>
      </c>
    </row>
    <row r="837" spans="1:32" ht="16.5" x14ac:dyDescent="0.3">
      <c r="A837" s="2">
        <v>42921.624999992629</v>
      </c>
      <c r="B837" s="8">
        <v>18327.674268663195</v>
      </c>
      <c r="C837" s="8">
        <f t="shared" si="1089"/>
        <v>41.194769753805318</v>
      </c>
      <c r="D837" s="8">
        <f t="shared" si="1090"/>
        <v>18286.47949890939</v>
      </c>
      <c r="E837" s="8">
        <f t="shared" si="1091"/>
        <v>17842.838347202975</v>
      </c>
      <c r="F837" s="9">
        <f t="shared" si="1092"/>
        <v>443.64115170641628</v>
      </c>
      <c r="G837" s="13">
        <f t="shared" si="1085"/>
        <v>2.4863821723518614E-2</v>
      </c>
      <c r="H837" s="24">
        <f t="shared" si="1093"/>
        <v>3.4913010352029331E-2</v>
      </c>
      <c r="I837" s="24" t="b">
        <f t="shared" si="1094"/>
        <v>0</v>
      </c>
      <c r="J837" s="24" t="b">
        <f t="shared" si="1095"/>
        <v>0</v>
      </c>
      <c r="K837" s="24" t="b">
        <f t="shared" si="1096"/>
        <v>0</v>
      </c>
      <c r="L837" s="24">
        <f t="shared" si="1097"/>
        <v>3.4913010352029331E-2</v>
      </c>
      <c r="M837" s="24">
        <f t="shared" si="1098"/>
        <v>-194.79489634117942</v>
      </c>
      <c r="N837" s="24" t="b">
        <f t="shared" si="1099"/>
        <v>0</v>
      </c>
      <c r="O837" s="24" t="b">
        <f t="shared" si="1100"/>
        <v>0</v>
      </c>
      <c r="P837" s="24" t="b">
        <f t="shared" si="1101"/>
        <v>0</v>
      </c>
      <c r="Q837" s="24">
        <f t="shared" si="1102"/>
        <v>-194.79489634117942</v>
      </c>
      <c r="R837" s="48">
        <f t="shared" si="1103"/>
        <v>443.64115170641628</v>
      </c>
      <c r="S837" s="49">
        <v>41.194769753805318</v>
      </c>
      <c r="T837" s="19">
        <f t="shared" si="1086"/>
        <v>2.3087565415433452E-3</v>
      </c>
      <c r="U837" s="28">
        <f t="shared" si="1087"/>
        <v>2.2426405059369631E-3</v>
      </c>
      <c r="V837" s="30">
        <f t="shared" ref="V837:X837" si="1174">IF(AND($D837&lt;V$2,$D837&gt;W$2),V$3 )</f>
        <v>-4.3294930295267485E-4</v>
      </c>
      <c r="W837" s="30" t="b">
        <f t="shared" si="1174"/>
        <v>0</v>
      </c>
      <c r="X837" s="30" t="b">
        <f t="shared" si="1174"/>
        <v>0</v>
      </c>
      <c r="Y837" s="30" t="b">
        <f t="shared" si="1105"/>
        <v>0</v>
      </c>
      <c r="Z837" s="30">
        <f t="shared" si="1106"/>
        <v>-4.3294930295267485E-4</v>
      </c>
      <c r="AA837" s="30">
        <f t="shared" si="1107"/>
        <v>49.12972355316672</v>
      </c>
      <c r="AB837" s="30" t="b">
        <f t="shared" si="1108"/>
        <v>0</v>
      </c>
      <c r="AC837" s="30" t="b">
        <f t="shared" si="1109"/>
        <v>0</v>
      </c>
      <c r="AD837" s="30" t="b">
        <f t="shared" si="1110"/>
        <v>0</v>
      </c>
      <c r="AE837" s="30">
        <f t="shared" si="1111"/>
        <v>49.12972355316672</v>
      </c>
      <c r="AF837" s="49">
        <f t="shared" si="1112"/>
        <v>41.194769753805318</v>
      </c>
    </row>
    <row r="838" spans="1:32" ht="16.5" x14ac:dyDescent="0.3">
      <c r="A838" s="2">
        <v>42921.666666659294</v>
      </c>
      <c r="B838" s="8">
        <v>17966.026263020834</v>
      </c>
      <c r="C838" s="8">
        <f t="shared" si="1089"/>
        <v>40.523616460403851</v>
      </c>
      <c r="D838" s="8">
        <f t="shared" si="1090"/>
        <v>17925.502646560431</v>
      </c>
      <c r="E838" s="8">
        <f t="shared" si="1091"/>
        <v>17494.464283436919</v>
      </c>
      <c r="F838" s="9">
        <f t="shared" si="1092"/>
        <v>431.03836312351405</v>
      </c>
      <c r="G838" s="13">
        <f t="shared" ref="G838:G901" si="1175">F838/E838</f>
        <v>2.4638557439658468E-2</v>
      </c>
      <c r="H838" s="24">
        <f t="shared" si="1093"/>
        <v>3.4913010352029331E-2</v>
      </c>
      <c r="I838" s="24" t="b">
        <f t="shared" si="1094"/>
        <v>0</v>
      </c>
      <c r="J838" s="24" t="b">
        <f t="shared" si="1095"/>
        <v>0</v>
      </c>
      <c r="K838" s="24" t="b">
        <f t="shared" si="1096"/>
        <v>0</v>
      </c>
      <c r="L838" s="24">
        <f t="shared" si="1097"/>
        <v>3.4913010352029331E-2</v>
      </c>
      <c r="M838" s="24">
        <f t="shared" si="1098"/>
        <v>-194.79489634117942</v>
      </c>
      <c r="N838" s="24" t="b">
        <f t="shared" si="1099"/>
        <v>0</v>
      </c>
      <c r="O838" s="24" t="b">
        <f t="shared" si="1100"/>
        <v>0</v>
      </c>
      <c r="P838" s="24" t="b">
        <f t="shared" si="1101"/>
        <v>0</v>
      </c>
      <c r="Q838" s="24">
        <f t="shared" si="1102"/>
        <v>-194.79489634117942</v>
      </c>
      <c r="R838" s="48">
        <f t="shared" si="1103"/>
        <v>431.03836312351405</v>
      </c>
      <c r="S838" s="49">
        <v>40.523616460403851</v>
      </c>
      <c r="T838" s="19">
        <f t="shared" ref="T838:T901" si="1176">S838/E838</f>
        <v>2.3163679552491378E-3</v>
      </c>
      <c r="U838" s="28">
        <f t="shared" ref="U838:U901" si="1177">S838/(B838+S838)</f>
        <v>2.2504931112084488E-3</v>
      </c>
      <c r="V838" s="30" t="b">
        <f t="shared" ref="V838:X838" si="1178">IF(AND($D838&lt;V$2,$D838&gt;W$2),V$3 )</f>
        <v>0</v>
      </c>
      <c r="W838" s="30">
        <f t="shared" si="1178"/>
        <v>2.2578403714412637E-3</v>
      </c>
      <c r="X838" s="30" t="b">
        <f t="shared" si="1178"/>
        <v>0</v>
      </c>
      <c r="Y838" s="30" t="b">
        <f t="shared" si="1105"/>
        <v>0</v>
      </c>
      <c r="Z838" s="30">
        <f t="shared" si="1106"/>
        <v>2.2578403714412637E-3</v>
      </c>
      <c r="AA838" s="30" t="b">
        <f t="shared" si="1107"/>
        <v>0</v>
      </c>
      <c r="AB838" s="30">
        <f t="shared" si="1108"/>
        <v>-4.0802950618612499E-2</v>
      </c>
      <c r="AC838" s="30" t="b">
        <f t="shared" si="1109"/>
        <v>0</v>
      </c>
      <c r="AD838" s="30" t="b">
        <f t="shared" si="1110"/>
        <v>0</v>
      </c>
      <c r="AE838" s="30">
        <f t="shared" si="1111"/>
        <v>-4.0802950618612499E-2</v>
      </c>
      <c r="AF838" s="49">
        <f t="shared" si="1112"/>
        <v>40.523616460403851</v>
      </c>
    </row>
    <row r="839" spans="1:32" ht="16.5" x14ac:dyDescent="0.3">
      <c r="A839" s="2">
        <v>42921.708333325958</v>
      </c>
      <c r="B839" s="8">
        <v>16907.760047743057</v>
      </c>
      <c r="C839" s="8">
        <f t="shared" ref="C839:C902" si="1179">S839</f>
        <v>38.134220275817327</v>
      </c>
      <c r="D839" s="8">
        <f t="shared" ref="D839:D902" si="1180">B839-C839</f>
        <v>16869.62582746724</v>
      </c>
      <c r="E839" s="8">
        <f t="shared" ref="E839:E902" si="1181">D839-F839</f>
        <v>16474.178666016</v>
      </c>
      <c r="F839" s="9">
        <f t="shared" ref="F839:F902" si="1182">R839</f>
        <v>395.44716145123874</v>
      </c>
      <c r="G839" s="13">
        <f t="shared" si="1175"/>
        <v>2.4004059289886949E-2</v>
      </c>
      <c r="H839" s="24" t="b">
        <f t="shared" ref="H839:H902" si="1183">IF(AND($D839&lt;=$H$2,$D839&gt;$I$2),$H$3 )</f>
        <v>0</v>
      </c>
      <c r="I839" s="24">
        <f t="shared" ref="I839:I902" si="1184">IF(AND($D839&lt;=$I$2,$D839&gt;$J$2),$I$3 )</f>
        <v>3.3608777590990367E-2</v>
      </c>
      <c r="J839" s="24" t="b">
        <f t="shared" ref="J839:J902" si="1185">IF(AND($D839&lt;=$J$2,$D839&gt;$K$2),$J$3 )</f>
        <v>0</v>
      </c>
      <c r="K839" s="24" t="b">
        <f t="shared" ref="K839:K902" si="1186">IF($D839&lt;=$K$2,$K$3 )</f>
        <v>0</v>
      </c>
      <c r="L839" s="24">
        <f t="shared" ref="L839:L902" si="1187">MAX(H839:K839)</f>
        <v>3.3608777590990367E-2</v>
      </c>
      <c r="M839" s="24" t="b">
        <f t="shared" ref="M839:M902" si="1188">IF(AND($D839&lt;=$M$2,$D839&gt;$N$2),$M$3 )</f>
        <v>0</v>
      </c>
      <c r="N839" s="24">
        <f t="shared" ref="N839:N902" si="1189">IF(AND($D839&lt;=$N$2,$D839&gt;$O$2),$N$3 )</f>
        <v>-171.52034102733461</v>
      </c>
      <c r="O839" s="24" t="b">
        <f t="shared" ref="O839:O902" si="1190">IF(AND($D839&lt;=$O$2,$D839&gt;$P$2),$O$3 )</f>
        <v>0</v>
      </c>
      <c r="P839" s="24" t="b">
        <f t="shared" ref="P839:P902" si="1191">IF($D839&lt;=$P$2,$P$3 )</f>
        <v>0</v>
      </c>
      <c r="Q839" s="24">
        <f t="shared" ref="Q839:Q902" si="1192">MAX(M839:P839)</f>
        <v>-171.52034102733461</v>
      </c>
      <c r="R839" s="48">
        <f t="shared" ref="R839:R902" si="1193">(D839*L839)+Q839</f>
        <v>395.44716145123874</v>
      </c>
      <c r="S839" s="49">
        <v>38.134220275817327</v>
      </c>
      <c r="T839" s="19">
        <f t="shared" si="1176"/>
        <v>2.3147873438135683E-3</v>
      </c>
      <c r="U839" s="28">
        <f t="shared" si="1177"/>
        <v>2.250351599784622E-3</v>
      </c>
      <c r="V839" s="30" t="b">
        <f t="shared" ref="V839:X839" si="1194">IF(AND($D839&lt;V$2,$D839&gt;W$2),V$3 )</f>
        <v>0</v>
      </c>
      <c r="W839" s="30">
        <f t="shared" si="1194"/>
        <v>2.2578403714412637E-3</v>
      </c>
      <c r="X839" s="30" t="b">
        <f t="shared" si="1194"/>
        <v>0</v>
      </c>
      <c r="Y839" s="30" t="b">
        <f t="shared" ref="Y839:Y902" si="1195">IF($D839&lt;Y$2,Y$3 )</f>
        <v>0</v>
      </c>
      <c r="Z839" s="30">
        <f t="shared" ref="Z839:Z902" si="1196">MAX(V839:Y839)</f>
        <v>2.2578403714412637E-3</v>
      </c>
      <c r="AA839" s="30" t="b">
        <f t="shared" ref="AA839:AA902" si="1197">IF(AND($D839&lt;AA$2,$D839&gt;AB$2),AA$3 )</f>
        <v>0</v>
      </c>
      <c r="AB839" s="30">
        <f t="shared" ref="AB839:AB902" si="1198">IF(AND($D839&lt;$AB$2,$D839&gt;$AC$2),$AB$3 )</f>
        <v>-4.0802950618612499E-2</v>
      </c>
      <c r="AC839" s="30" t="b">
        <f t="shared" ref="AC839:AC902" si="1199">IF(AND($D839&lt;$AC$2,$D839&gt;$AD$2),$AC$3 )</f>
        <v>0</v>
      </c>
      <c r="AD839" s="30" t="b">
        <f t="shared" ref="AD839:AD902" si="1200">IF($D839&lt;$AD$2,$AD$3 )</f>
        <v>0</v>
      </c>
      <c r="AE839" s="30">
        <f t="shared" ref="AE839:AE902" si="1201">MAX(AA839:AD839)</f>
        <v>-4.0802950618612499E-2</v>
      </c>
      <c r="AF839" s="49">
        <f t="shared" ref="AF839:AF902" si="1202">Z839*B839+AE839</f>
        <v>38.134220275817327</v>
      </c>
    </row>
    <row r="840" spans="1:32" ht="16.5" x14ac:dyDescent="0.3">
      <c r="A840" s="2">
        <v>42921.749999992622</v>
      </c>
      <c r="B840" s="8">
        <v>15867.13263671875</v>
      </c>
      <c r="C840" s="8">
        <f t="shared" si="1179"/>
        <v>35.784649695578246</v>
      </c>
      <c r="D840" s="8">
        <f t="shared" si="1180"/>
        <v>15831.347987023171</v>
      </c>
      <c r="E840" s="8">
        <f t="shared" si="1181"/>
        <v>15470.79607458907</v>
      </c>
      <c r="F840" s="9">
        <f t="shared" si="1182"/>
        <v>360.55191243410019</v>
      </c>
      <c r="G840" s="13">
        <f t="shared" si="1175"/>
        <v>2.3305323830511225E-2</v>
      </c>
      <c r="H840" s="24" t="b">
        <f t="shared" si="1183"/>
        <v>0</v>
      </c>
      <c r="I840" s="24">
        <f t="shared" si="1184"/>
        <v>3.3608777590990367E-2</v>
      </c>
      <c r="J840" s="24" t="b">
        <f t="shared" si="1185"/>
        <v>0</v>
      </c>
      <c r="K840" s="24" t="b">
        <f t="shared" si="1186"/>
        <v>0</v>
      </c>
      <c r="L840" s="24">
        <f t="shared" si="1187"/>
        <v>3.3608777590990367E-2</v>
      </c>
      <c r="M840" s="24" t="b">
        <f t="shared" si="1188"/>
        <v>0</v>
      </c>
      <c r="N840" s="24">
        <f t="shared" si="1189"/>
        <v>-171.52034102733461</v>
      </c>
      <c r="O840" s="24" t="b">
        <f t="shared" si="1190"/>
        <v>0</v>
      </c>
      <c r="P840" s="24" t="b">
        <f t="shared" si="1191"/>
        <v>0</v>
      </c>
      <c r="Q840" s="24">
        <f t="shared" si="1192"/>
        <v>-171.52034102733461</v>
      </c>
      <c r="R840" s="48">
        <f t="shared" si="1193"/>
        <v>360.55191243410019</v>
      </c>
      <c r="S840" s="49">
        <v>35.784649695578246</v>
      </c>
      <c r="T840" s="19">
        <f t="shared" si="1176"/>
        <v>2.3130451415072865E-3</v>
      </c>
      <c r="U840" s="28">
        <f t="shared" si="1177"/>
        <v>2.2501940399418815E-3</v>
      </c>
      <c r="V840" s="30" t="b">
        <f t="shared" ref="V840:X840" si="1203">IF(AND($D840&lt;V$2,$D840&gt;W$2),V$3 )</f>
        <v>0</v>
      </c>
      <c r="W840" s="30">
        <f t="shared" si="1203"/>
        <v>2.2578403714412637E-3</v>
      </c>
      <c r="X840" s="30" t="b">
        <f t="shared" si="1203"/>
        <v>0</v>
      </c>
      <c r="Y840" s="30" t="b">
        <f t="shared" si="1195"/>
        <v>0</v>
      </c>
      <c r="Z840" s="30">
        <f t="shared" si="1196"/>
        <v>2.2578403714412637E-3</v>
      </c>
      <c r="AA840" s="30" t="b">
        <f t="shared" si="1197"/>
        <v>0</v>
      </c>
      <c r="AB840" s="30">
        <f t="shared" si="1198"/>
        <v>-4.0802950618612499E-2</v>
      </c>
      <c r="AC840" s="30" t="b">
        <f t="shared" si="1199"/>
        <v>0</v>
      </c>
      <c r="AD840" s="30" t="b">
        <f t="shared" si="1200"/>
        <v>0</v>
      </c>
      <c r="AE840" s="30">
        <f t="shared" si="1201"/>
        <v>-4.0802950618612499E-2</v>
      </c>
      <c r="AF840" s="49">
        <f t="shared" si="1202"/>
        <v>35.784649695578246</v>
      </c>
    </row>
    <row r="841" spans="1:32" ht="16.5" x14ac:dyDescent="0.3">
      <c r="A841" s="2">
        <v>42921.791666659286</v>
      </c>
      <c r="B841" s="8">
        <v>15076.903593749999</v>
      </c>
      <c r="C841" s="8">
        <f t="shared" si="1179"/>
        <v>34.000438659678011</v>
      </c>
      <c r="D841" s="8">
        <f t="shared" si="1180"/>
        <v>15042.903155090322</v>
      </c>
      <c r="E841" s="8">
        <f t="shared" si="1181"/>
        <v>14708.849909655419</v>
      </c>
      <c r="F841" s="9">
        <f t="shared" si="1182"/>
        <v>334.05324543490332</v>
      </c>
      <c r="G841" s="13">
        <f t="shared" si="1175"/>
        <v>2.2711037741680859E-2</v>
      </c>
      <c r="H841" s="24" t="b">
        <f t="shared" si="1183"/>
        <v>0</v>
      </c>
      <c r="I841" s="24">
        <f t="shared" si="1184"/>
        <v>3.3608777590990367E-2</v>
      </c>
      <c r="J841" s="24" t="b">
        <f t="shared" si="1185"/>
        <v>0</v>
      </c>
      <c r="K841" s="24" t="b">
        <f t="shared" si="1186"/>
        <v>0</v>
      </c>
      <c r="L841" s="24">
        <f t="shared" si="1187"/>
        <v>3.3608777590990367E-2</v>
      </c>
      <c r="M841" s="24" t="b">
        <f t="shared" si="1188"/>
        <v>0</v>
      </c>
      <c r="N841" s="24">
        <f t="shared" si="1189"/>
        <v>-171.52034102733461</v>
      </c>
      <c r="O841" s="24" t="b">
        <f t="shared" si="1190"/>
        <v>0</v>
      </c>
      <c r="P841" s="24" t="b">
        <f t="shared" si="1191"/>
        <v>0</v>
      </c>
      <c r="Q841" s="24">
        <f t="shared" si="1192"/>
        <v>-171.52034102733461</v>
      </c>
      <c r="R841" s="48">
        <f t="shared" si="1193"/>
        <v>334.05324543490332</v>
      </c>
      <c r="S841" s="49">
        <v>34.000438659678011</v>
      </c>
      <c r="T841" s="19">
        <f t="shared" si="1176"/>
        <v>2.3115633695710565E-3</v>
      </c>
      <c r="U841" s="28">
        <f t="shared" si="1177"/>
        <v>2.2500598631792182E-3</v>
      </c>
      <c r="V841" s="30" t="b">
        <f t="shared" ref="V841:X841" si="1204">IF(AND($D841&lt;V$2,$D841&gt;W$2),V$3 )</f>
        <v>0</v>
      </c>
      <c r="W841" s="30">
        <f t="shared" si="1204"/>
        <v>2.2578403714412637E-3</v>
      </c>
      <c r="X841" s="30" t="b">
        <f t="shared" si="1204"/>
        <v>0</v>
      </c>
      <c r="Y841" s="30" t="b">
        <f t="shared" si="1195"/>
        <v>0</v>
      </c>
      <c r="Z841" s="30">
        <f t="shared" si="1196"/>
        <v>2.2578403714412637E-3</v>
      </c>
      <c r="AA841" s="30" t="b">
        <f t="shared" si="1197"/>
        <v>0</v>
      </c>
      <c r="AB841" s="30">
        <f t="shared" si="1198"/>
        <v>-4.0802950618612499E-2</v>
      </c>
      <c r="AC841" s="30" t="b">
        <f t="shared" si="1199"/>
        <v>0</v>
      </c>
      <c r="AD841" s="30" t="b">
        <f t="shared" si="1200"/>
        <v>0</v>
      </c>
      <c r="AE841" s="30">
        <f t="shared" si="1201"/>
        <v>-4.0802950618612499E-2</v>
      </c>
      <c r="AF841" s="49">
        <f t="shared" si="1202"/>
        <v>34.000438659678011</v>
      </c>
    </row>
    <row r="842" spans="1:32" ht="16.5" x14ac:dyDescent="0.3">
      <c r="A842" s="2">
        <v>42921.833333325951</v>
      </c>
      <c r="B842" s="8">
        <v>14533.357020399306</v>
      </c>
      <c r="C842" s="8">
        <f t="shared" si="1179"/>
        <v>32.997511715503919</v>
      </c>
      <c r="D842" s="8">
        <f t="shared" si="1180"/>
        <v>14500.359508683801</v>
      </c>
      <c r="E842" s="8">
        <f t="shared" si="1181"/>
        <v>14184.540491994379</v>
      </c>
      <c r="F842" s="9">
        <f t="shared" si="1182"/>
        <v>315.81901668942163</v>
      </c>
      <c r="G842" s="13">
        <f t="shared" si="1175"/>
        <v>2.2265015695620657E-2</v>
      </c>
      <c r="H842" s="24" t="b">
        <f t="shared" si="1183"/>
        <v>0</v>
      </c>
      <c r="I842" s="24">
        <f t="shared" si="1184"/>
        <v>3.3608777590990367E-2</v>
      </c>
      <c r="J842" s="24" t="b">
        <f t="shared" si="1185"/>
        <v>0</v>
      </c>
      <c r="K842" s="24" t="b">
        <f t="shared" si="1186"/>
        <v>0</v>
      </c>
      <c r="L842" s="24">
        <f t="shared" si="1187"/>
        <v>3.3608777590990367E-2</v>
      </c>
      <c r="M842" s="24" t="b">
        <f t="shared" si="1188"/>
        <v>0</v>
      </c>
      <c r="N842" s="24">
        <f t="shared" si="1189"/>
        <v>-171.52034102733461</v>
      </c>
      <c r="O842" s="24" t="b">
        <f t="shared" si="1190"/>
        <v>0</v>
      </c>
      <c r="P842" s="24" t="b">
        <f t="shared" si="1191"/>
        <v>0</v>
      </c>
      <c r="Q842" s="24">
        <f t="shared" si="1192"/>
        <v>-171.52034102733461</v>
      </c>
      <c r="R842" s="48">
        <f t="shared" si="1193"/>
        <v>315.81901668942163</v>
      </c>
      <c r="S842" s="49">
        <v>32.997511715503919</v>
      </c>
      <c r="T842" s="19">
        <f t="shared" si="1176"/>
        <v>2.3263010694021002E-3</v>
      </c>
      <c r="U842" s="28">
        <f t="shared" si="1177"/>
        <v>2.2653239451747155E-3</v>
      </c>
      <c r="V842" s="30" t="b">
        <f t="shared" ref="V842:X842" si="1205">IF(AND($D842&lt;V$2,$D842&gt;W$2),V$3 )</f>
        <v>0</v>
      </c>
      <c r="W842" s="30" t="b">
        <f t="shared" si="1205"/>
        <v>0</v>
      </c>
      <c r="X842" s="30">
        <f t="shared" si="1205"/>
        <v>4.7702342923554032E-4</v>
      </c>
      <c r="Y842" s="30" t="b">
        <f t="shared" si="1195"/>
        <v>0</v>
      </c>
      <c r="Z842" s="30">
        <f t="shared" si="1196"/>
        <v>4.7702342923554032E-4</v>
      </c>
      <c r="AA842" s="30" t="b">
        <f t="shared" si="1197"/>
        <v>0</v>
      </c>
      <c r="AB842" s="30" t="b">
        <f t="shared" si="1198"/>
        <v>0</v>
      </c>
      <c r="AC842" s="30">
        <f t="shared" si="1199"/>
        <v>26.064759911328629</v>
      </c>
      <c r="AD842" s="30" t="b">
        <f t="shared" si="1200"/>
        <v>0</v>
      </c>
      <c r="AE842" s="30">
        <f t="shared" si="1201"/>
        <v>26.064759911328629</v>
      </c>
      <c r="AF842" s="49">
        <f t="shared" si="1202"/>
        <v>32.997511715503919</v>
      </c>
    </row>
    <row r="843" spans="1:32" ht="16.5" x14ac:dyDescent="0.3">
      <c r="A843" s="2">
        <v>42921.874999992615</v>
      </c>
      <c r="B843" s="8">
        <v>13286.924208984376</v>
      </c>
      <c r="C843" s="8">
        <f t="shared" si="1179"/>
        <v>32.402934061491074</v>
      </c>
      <c r="D843" s="8">
        <f t="shared" si="1180"/>
        <v>13254.521274922885</v>
      </c>
      <c r="E843" s="8">
        <f t="shared" si="1181"/>
        <v>12974.889747603118</v>
      </c>
      <c r="F843" s="9">
        <f t="shared" si="1182"/>
        <v>279.63152731976658</v>
      </c>
      <c r="G843" s="13">
        <f t="shared" si="1175"/>
        <v>2.1551745930744697E-2</v>
      </c>
      <c r="H843" s="24" t="b">
        <f t="shared" si="1183"/>
        <v>0</v>
      </c>
      <c r="I843" s="24" t="b">
        <f t="shared" si="1184"/>
        <v>0</v>
      </c>
      <c r="J843" s="24">
        <f t="shared" si="1185"/>
        <v>2.8413894797919583E-2</v>
      </c>
      <c r="K843" s="24" t="b">
        <f t="shared" si="1186"/>
        <v>0</v>
      </c>
      <c r="L843" s="24">
        <f t="shared" si="1187"/>
        <v>2.8413894797919583E-2</v>
      </c>
      <c r="M843" s="24" t="b">
        <f t="shared" si="1188"/>
        <v>0</v>
      </c>
      <c r="N843" s="24" t="b">
        <f t="shared" si="1189"/>
        <v>0</v>
      </c>
      <c r="O843" s="24">
        <f t="shared" si="1190"/>
        <v>-96.981045782679246</v>
      </c>
      <c r="P843" s="24" t="b">
        <f t="shared" si="1191"/>
        <v>0</v>
      </c>
      <c r="Q843" s="24">
        <f t="shared" si="1192"/>
        <v>-96.981045782679246</v>
      </c>
      <c r="R843" s="48">
        <f t="shared" si="1193"/>
        <v>279.63152731976658</v>
      </c>
      <c r="S843" s="49">
        <v>32.402934061491074</v>
      </c>
      <c r="T843" s="19">
        <f t="shared" si="1176"/>
        <v>2.497357179275989E-3</v>
      </c>
      <c r="U843" s="28">
        <f t="shared" si="1177"/>
        <v>2.4327755984587347E-3</v>
      </c>
      <c r="V843" s="30" t="b">
        <f t="shared" ref="V843:X843" si="1206">IF(AND($D843&lt;V$2,$D843&gt;W$2),V$3 )</f>
        <v>0</v>
      </c>
      <c r="W843" s="30" t="b">
        <f t="shared" si="1206"/>
        <v>0</v>
      </c>
      <c r="X843" s="30">
        <f t="shared" si="1206"/>
        <v>4.7702342923554032E-4</v>
      </c>
      <c r="Y843" s="30" t="b">
        <f t="shared" si="1195"/>
        <v>0</v>
      </c>
      <c r="Z843" s="30">
        <f t="shared" si="1196"/>
        <v>4.7702342923554032E-4</v>
      </c>
      <c r="AA843" s="30" t="b">
        <f t="shared" si="1197"/>
        <v>0</v>
      </c>
      <c r="AB843" s="30" t="b">
        <f t="shared" si="1198"/>
        <v>0</v>
      </c>
      <c r="AC843" s="30">
        <f t="shared" si="1199"/>
        <v>26.064759911328629</v>
      </c>
      <c r="AD843" s="30" t="b">
        <f t="shared" si="1200"/>
        <v>0</v>
      </c>
      <c r="AE843" s="30">
        <f t="shared" si="1201"/>
        <v>26.064759911328629</v>
      </c>
      <c r="AF843" s="49">
        <f t="shared" si="1202"/>
        <v>32.402934061491074</v>
      </c>
    </row>
    <row r="844" spans="1:32" ht="16.5" x14ac:dyDescent="0.3">
      <c r="A844" s="2">
        <v>42921.916666659279</v>
      </c>
      <c r="B844" s="8">
        <v>12030.269411892361</v>
      </c>
      <c r="C844" s="8">
        <f t="shared" si="1179"/>
        <v>31.803480280816949</v>
      </c>
      <c r="D844" s="8">
        <f t="shared" si="1180"/>
        <v>11998.465931611545</v>
      </c>
      <c r="E844" s="8">
        <f t="shared" si="1181"/>
        <v>11754.523828676991</v>
      </c>
      <c r="F844" s="9">
        <f t="shared" si="1182"/>
        <v>243.94210293455336</v>
      </c>
      <c r="G844" s="13">
        <f t="shared" si="1175"/>
        <v>2.0753039977631303E-2</v>
      </c>
      <c r="H844" s="24" t="b">
        <f t="shared" si="1183"/>
        <v>0</v>
      </c>
      <c r="I844" s="24" t="b">
        <f t="shared" si="1184"/>
        <v>0</v>
      </c>
      <c r="J844" s="24">
        <f t="shared" si="1185"/>
        <v>2.8413894797919583E-2</v>
      </c>
      <c r="K844" s="24" t="b">
        <f t="shared" si="1186"/>
        <v>0</v>
      </c>
      <c r="L844" s="24">
        <f t="shared" si="1187"/>
        <v>2.8413894797919583E-2</v>
      </c>
      <c r="M844" s="24" t="b">
        <f t="shared" si="1188"/>
        <v>0</v>
      </c>
      <c r="N844" s="24" t="b">
        <f t="shared" si="1189"/>
        <v>0</v>
      </c>
      <c r="O844" s="24">
        <f t="shared" si="1190"/>
        <v>-96.981045782679246</v>
      </c>
      <c r="P844" s="24" t="b">
        <f t="shared" si="1191"/>
        <v>0</v>
      </c>
      <c r="Q844" s="24">
        <f t="shared" si="1192"/>
        <v>-96.981045782679246</v>
      </c>
      <c r="R844" s="48">
        <f t="shared" si="1193"/>
        <v>243.94210293455336</v>
      </c>
      <c r="S844" s="49">
        <v>31.803480280816949</v>
      </c>
      <c r="T844" s="19">
        <f t="shared" si="1176"/>
        <v>2.705637484287318E-3</v>
      </c>
      <c r="U844" s="28">
        <f t="shared" si="1177"/>
        <v>2.636651309034416E-3</v>
      </c>
      <c r="V844" s="30" t="b">
        <f t="shared" ref="V844:X844" si="1207">IF(AND($D844&lt;V$2,$D844&gt;W$2),V$3 )</f>
        <v>0</v>
      </c>
      <c r="W844" s="30" t="b">
        <f t="shared" si="1207"/>
        <v>0</v>
      </c>
      <c r="X844" s="30">
        <f t="shared" si="1207"/>
        <v>4.7702342923554032E-4</v>
      </c>
      <c r="Y844" s="30" t="b">
        <f t="shared" si="1195"/>
        <v>0</v>
      </c>
      <c r="Z844" s="30">
        <f t="shared" si="1196"/>
        <v>4.7702342923554032E-4</v>
      </c>
      <c r="AA844" s="30" t="b">
        <f t="shared" si="1197"/>
        <v>0</v>
      </c>
      <c r="AB844" s="30" t="b">
        <f t="shared" si="1198"/>
        <v>0</v>
      </c>
      <c r="AC844" s="30">
        <f t="shared" si="1199"/>
        <v>26.064759911328629</v>
      </c>
      <c r="AD844" s="30" t="b">
        <f t="shared" si="1200"/>
        <v>0</v>
      </c>
      <c r="AE844" s="30">
        <f t="shared" si="1201"/>
        <v>26.064759911328629</v>
      </c>
      <c r="AF844" s="49">
        <f t="shared" si="1202"/>
        <v>31.803480280816949</v>
      </c>
    </row>
    <row r="845" spans="1:32" ht="16.5" x14ac:dyDescent="0.3">
      <c r="A845" s="2">
        <v>42921.958333325943</v>
      </c>
      <c r="B845" s="8">
        <v>11000.074104817708</v>
      </c>
      <c r="C845" s="8">
        <f t="shared" si="1179"/>
        <v>31.312052982653839</v>
      </c>
      <c r="D845" s="8">
        <f t="shared" si="1180"/>
        <v>10968.762051835054</v>
      </c>
      <c r="E845" s="8">
        <f t="shared" si="1181"/>
        <v>10754.07784661348</v>
      </c>
      <c r="F845" s="9">
        <f t="shared" si="1182"/>
        <v>214.68420522157453</v>
      </c>
      <c r="G845" s="13">
        <f t="shared" si="1175"/>
        <v>1.9963051066175776E-2</v>
      </c>
      <c r="H845" s="24" t="b">
        <f t="shared" si="1183"/>
        <v>0</v>
      </c>
      <c r="I845" s="24" t="b">
        <f t="shared" si="1184"/>
        <v>0</v>
      </c>
      <c r="J845" s="24">
        <f t="shared" si="1185"/>
        <v>2.8413894797919583E-2</v>
      </c>
      <c r="K845" s="24" t="b">
        <f t="shared" si="1186"/>
        <v>0</v>
      </c>
      <c r="L845" s="24">
        <f t="shared" si="1187"/>
        <v>2.8413894797919583E-2</v>
      </c>
      <c r="M845" s="24" t="b">
        <f t="shared" si="1188"/>
        <v>0</v>
      </c>
      <c r="N845" s="24" t="b">
        <f t="shared" si="1189"/>
        <v>0</v>
      </c>
      <c r="O845" s="24">
        <f t="shared" si="1190"/>
        <v>-96.981045782679246</v>
      </c>
      <c r="P845" s="24" t="b">
        <f t="shared" si="1191"/>
        <v>0</v>
      </c>
      <c r="Q845" s="24">
        <f t="shared" si="1192"/>
        <v>-96.981045782679246</v>
      </c>
      <c r="R845" s="48">
        <f t="shared" si="1193"/>
        <v>214.68420522157453</v>
      </c>
      <c r="S845" s="49">
        <v>31.312052982653839</v>
      </c>
      <c r="T845" s="19">
        <f t="shared" si="1176"/>
        <v>2.9116446272066166E-3</v>
      </c>
      <c r="U845" s="28">
        <f t="shared" si="1177"/>
        <v>2.8384513545936284E-3</v>
      </c>
      <c r="V845" s="30" t="b">
        <f t="shared" ref="V845:X845" si="1208">IF(AND($D845&lt;V$2,$D845&gt;W$2),V$3 )</f>
        <v>0</v>
      </c>
      <c r="W845" s="30" t="b">
        <f t="shared" si="1208"/>
        <v>0</v>
      </c>
      <c r="X845" s="30">
        <f t="shared" si="1208"/>
        <v>4.7702342923554032E-4</v>
      </c>
      <c r="Y845" s="30" t="b">
        <f t="shared" si="1195"/>
        <v>0</v>
      </c>
      <c r="Z845" s="30">
        <f t="shared" si="1196"/>
        <v>4.7702342923554032E-4</v>
      </c>
      <c r="AA845" s="30" t="b">
        <f t="shared" si="1197"/>
        <v>0</v>
      </c>
      <c r="AB845" s="30" t="b">
        <f t="shared" si="1198"/>
        <v>0</v>
      </c>
      <c r="AC845" s="30">
        <f t="shared" si="1199"/>
        <v>26.064759911328629</v>
      </c>
      <c r="AD845" s="30" t="b">
        <f t="shared" si="1200"/>
        <v>0</v>
      </c>
      <c r="AE845" s="30">
        <f t="shared" si="1201"/>
        <v>26.064759911328629</v>
      </c>
      <c r="AF845" s="49">
        <f t="shared" si="1202"/>
        <v>31.312052982653839</v>
      </c>
    </row>
    <row r="846" spans="1:32" ht="16.5" x14ac:dyDescent="0.3">
      <c r="A846" s="2">
        <v>42921.999999992608</v>
      </c>
      <c r="B846" s="8">
        <v>10312.955158420138</v>
      </c>
      <c r="C846" s="8">
        <f t="shared" si="1179"/>
        <v>30.918315139519901</v>
      </c>
      <c r="D846" s="8">
        <f t="shared" si="1180"/>
        <v>10282.036843280619</v>
      </c>
      <c r="E846" s="8">
        <f t="shared" si="1181"/>
        <v>10086.86517588999</v>
      </c>
      <c r="F846" s="9">
        <f t="shared" si="1182"/>
        <v>195.17166739062941</v>
      </c>
      <c r="G846" s="13">
        <f t="shared" si="1175"/>
        <v>1.9349090523895985E-2</v>
      </c>
      <c r="H846" s="24" t="b">
        <f t="shared" si="1183"/>
        <v>0</v>
      </c>
      <c r="I846" s="24" t="b">
        <f t="shared" si="1184"/>
        <v>0</v>
      </c>
      <c r="J846" s="24">
        <f t="shared" si="1185"/>
        <v>2.8413894797919583E-2</v>
      </c>
      <c r="K846" s="24" t="b">
        <f t="shared" si="1186"/>
        <v>0</v>
      </c>
      <c r="L846" s="24">
        <f t="shared" si="1187"/>
        <v>2.8413894797919583E-2</v>
      </c>
      <c r="M846" s="24" t="b">
        <f t="shared" si="1188"/>
        <v>0</v>
      </c>
      <c r="N846" s="24" t="b">
        <f t="shared" si="1189"/>
        <v>0</v>
      </c>
      <c r="O846" s="24">
        <f t="shared" si="1190"/>
        <v>-96.981045782679246</v>
      </c>
      <c r="P846" s="24" t="b">
        <f t="shared" si="1191"/>
        <v>0</v>
      </c>
      <c r="Q846" s="24">
        <f t="shared" si="1192"/>
        <v>-96.981045782679246</v>
      </c>
      <c r="R846" s="48">
        <f t="shared" si="1193"/>
        <v>195.17166739062941</v>
      </c>
      <c r="S846" s="49">
        <v>30.918315139519901</v>
      </c>
      <c r="T846" s="19">
        <f t="shared" si="1176"/>
        <v>3.0652055520105528E-3</v>
      </c>
      <c r="U846" s="28">
        <f t="shared" si="1177"/>
        <v>2.9890461458709165E-3</v>
      </c>
      <c r="V846" s="30" t="b">
        <f t="shared" ref="V846:X846" si="1209">IF(AND($D846&lt;V$2,$D846&gt;W$2),V$3 )</f>
        <v>0</v>
      </c>
      <c r="W846" s="30" t="b">
        <f t="shared" si="1209"/>
        <v>0</v>
      </c>
      <c r="X846" s="30" t="b">
        <f t="shared" si="1209"/>
        <v>0</v>
      </c>
      <c r="Y846" s="30">
        <f t="shared" si="1195"/>
        <v>2.1268721667216761E-3</v>
      </c>
      <c r="Z846" s="30">
        <f t="shared" si="1196"/>
        <v>2.1268721667216761E-3</v>
      </c>
      <c r="AA846" s="30" t="b">
        <f t="shared" si="1197"/>
        <v>0</v>
      </c>
      <c r="AB846" s="30" t="b">
        <f t="shared" si="1198"/>
        <v>0</v>
      </c>
      <c r="AC846" s="30" t="b">
        <f t="shared" si="1199"/>
        <v>0</v>
      </c>
      <c r="AD846" s="30">
        <f t="shared" si="1200"/>
        <v>8.9839778564273765</v>
      </c>
      <c r="AE846" s="30">
        <f t="shared" si="1201"/>
        <v>8.9839778564273765</v>
      </c>
      <c r="AF846" s="49">
        <f t="shared" si="1202"/>
        <v>30.918315139519901</v>
      </c>
    </row>
    <row r="847" spans="1:32" ht="16.5" x14ac:dyDescent="0.3">
      <c r="A847" s="2">
        <v>42922.041666659272</v>
      </c>
      <c r="B847" s="8">
        <v>9848.5221875000007</v>
      </c>
      <c r="C847" s="8">
        <f t="shared" si="1179"/>
        <v>29.930525580362005</v>
      </c>
      <c r="D847" s="8">
        <f t="shared" si="1180"/>
        <v>9818.5916619196378</v>
      </c>
      <c r="E847" s="8">
        <f t="shared" si="1181"/>
        <v>9633.5247952085356</v>
      </c>
      <c r="F847" s="9">
        <f t="shared" si="1182"/>
        <v>185.06686671110199</v>
      </c>
      <c r="G847" s="13">
        <f t="shared" si="1175"/>
        <v>1.9210711618570749E-2</v>
      </c>
      <c r="H847" s="24" t="b">
        <f t="shared" si="1183"/>
        <v>0</v>
      </c>
      <c r="I847" s="24" t="b">
        <f t="shared" si="1184"/>
        <v>0</v>
      </c>
      <c r="J847" s="24" t="b">
        <f t="shared" si="1185"/>
        <v>0</v>
      </c>
      <c r="K847" s="24">
        <f t="shared" si="1186"/>
        <v>1.9472250337568883E-2</v>
      </c>
      <c r="L847" s="24">
        <f t="shared" si="1187"/>
        <v>1.9472250337568883E-2</v>
      </c>
      <c r="M847" s="24" t="b">
        <f t="shared" si="1188"/>
        <v>0</v>
      </c>
      <c r="N847" s="24" t="b">
        <f t="shared" si="1189"/>
        <v>0</v>
      </c>
      <c r="O847" s="24" t="b">
        <f t="shared" si="1190"/>
        <v>0</v>
      </c>
      <c r="P847" s="24">
        <f t="shared" si="1191"/>
        <v>-6.1232080921636793</v>
      </c>
      <c r="Q847" s="24">
        <f t="shared" si="1192"/>
        <v>-6.1232080921636793</v>
      </c>
      <c r="R847" s="48">
        <f t="shared" si="1193"/>
        <v>185.06686671110199</v>
      </c>
      <c r="S847" s="49">
        <v>29.930525580362005</v>
      </c>
      <c r="T847" s="19">
        <f t="shared" si="1176"/>
        <v>3.1069132240411803E-3</v>
      </c>
      <c r="U847" s="28">
        <f t="shared" si="1177"/>
        <v>3.029879926512183E-3</v>
      </c>
      <c r="V847" s="30" t="b">
        <f t="shared" ref="V847:X847" si="1210">IF(AND($D847&lt;V$2,$D847&gt;W$2),V$3 )</f>
        <v>0</v>
      </c>
      <c r="W847" s="30" t="b">
        <f t="shared" si="1210"/>
        <v>0</v>
      </c>
      <c r="X847" s="30" t="b">
        <f t="shared" si="1210"/>
        <v>0</v>
      </c>
      <c r="Y847" s="30">
        <f t="shared" si="1195"/>
        <v>2.1268721667216761E-3</v>
      </c>
      <c r="Z847" s="30">
        <f t="shared" si="1196"/>
        <v>2.1268721667216761E-3</v>
      </c>
      <c r="AA847" s="30" t="b">
        <f t="shared" si="1197"/>
        <v>0</v>
      </c>
      <c r="AB847" s="30" t="b">
        <f t="shared" si="1198"/>
        <v>0</v>
      </c>
      <c r="AC847" s="30" t="b">
        <f t="shared" si="1199"/>
        <v>0</v>
      </c>
      <c r="AD847" s="30">
        <f t="shared" si="1200"/>
        <v>8.9839778564273765</v>
      </c>
      <c r="AE847" s="30">
        <f t="shared" si="1201"/>
        <v>8.9839778564273765</v>
      </c>
      <c r="AF847" s="49">
        <f t="shared" si="1202"/>
        <v>29.930525580362005</v>
      </c>
    </row>
    <row r="848" spans="1:32" ht="16.5" x14ac:dyDescent="0.3">
      <c r="A848" s="2">
        <v>42922.083333325936</v>
      </c>
      <c r="B848" s="8">
        <v>9540.5234136284726</v>
      </c>
      <c r="C848" s="8">
        <f t="shared" si="1179"/>
        <v>29.275451560830248</v>
      </c>
      <c r="D848" s="8">
        <f t="shared" si="1180"/>
        <v>9511.2479620676422</v>
      </c>
      <c r="E848" s="8">
        <f t="shared" si="1181"/>
        <v>9332.1657688197338</v>
      </c>
      <c r="F848" s="9">
        <f t="shared" si="1182"/>
        <v>179.08219324790932</v>
      </c>
      <c r="G848" s="13">
        <f t="shared" si="1175"/>
        <v>1.9189778416308433E-2</v>
      </c>
      <c r="H848" s="24" t="b">
        <f t="shared" si="1183"/>
        <v>0</v>
      </c>
      <c r="I848" s="24" t="b">
        <f t="shared" si="1184"/>
        <v>0</v>
      </c>
      <c r="J848" s="24" t="b">
        <f t="shared" si="1185"/>
        <v>0</v>
      </c>
      <c r="K848" s="24">
        <f t="shared" si="1186"/>
        <v>1.9472250337568883E-2</v>
      </c>
      <c r="L848" s="24">
        <f t="shared" si="1187"/>
        <v>1.9472250337568883E-2</v>
      </c>
      <c r="M848" s="24" t="b">
        <f t="shared" si="1188"/>
        <v>0</v>
      </c>
      <c r="N848" s="24" t="b">
        <f t="shared" si="1189"/>
        <v>0</v>
      </c>
      <c r="O848" s="24" t="b">
        <f t="shared" si="1190"/>
        <v>0</v>
      </c>
      <c r="P848" s="24">
        <f t="shared" si="1191"/>
        <v>-6.1232080921636793</v>
      </c>
      <c r="Q848" s="24">
        <f t="shared" si="1192"/>
        <v>-6.1232080921636793</v>
      </c>
      <c r="R848" s="48">
        <f t="shared" si="1193"/>
        <v>179.08219324790932</v>
      </c>
      <c r="S848" s="49">
        <v>29.275451560830248</v>
      </c>
      <c r="T848" s="19">
        <f t="shared" si="1176"/>
        <v>3.1370479571466935E-3</v>
      </c>
      <c r="U848" s="28">
        <f t="shared" si="1177"/>
        <v>3.0591501423631166E-3</v>
      </c>
      <c r="V848" s="30" t="b">
        <f t="shared" ref="V848:X848" si="1211">IF(AND($D848&lt;V$2,$D848&gt;W$2),V$3 )</f>
        <v>0</v>
      </c>
      <c r="W848" s="30" t="b">
        <f t="shared" si="1211"/>
        <v>0</v>
      </c>
      <c r="X848" s="30" t="b">
        <f t="shared" si="1211"/>
        <v>0</v>
      </c>
      <c r="Y848" s="30">
        <f t="shared" si="1195"/>
        <v>2.1268721667216761E-3</v>
      </c>
      <c r="Z848" s="30">
        <f t="shared" si="1196"/>
        <v>2.1268721667216761E-3</v>
      </c>
      <c r="AA848" s="30" t="b">
        <f t="shared" si="1197"/>
        <v>0</v>
      </c>
      <c r="AB848" s="30" t="b">
        <f t="shared" si="1198"/>
        <v>0</v>
      </c>
      <c r="AC848" s="30" t="b">
        <f t="shared" si="1199"/>
        <v>0</v>
      </c>
      <c r="AD848" s="30">
        <f t="shared" si="1200"/>
        <v>8.9839778564273765</v>
      </c>
      <c r="AE848" s="30">
        <f t="shared" si="1201"/>
        <v>8.9839778564273765</v>
      </c>
      <c r="AF848" s="49">
        <f t="shared" si="1202"/>
        <v>29.275451560830248</v>
      </c>
    </row>
    <row r="849" spans="1:32" ht="16.5" x14ac:dyDescent="0.3">
      <c r="A849" s="2">
        <v>42922.1249999926</v>
      </c>
      <c r="B849" s="8">
        <v>9496.7393710214128</v>
      </c>
      <c r="C849" s="8">
        <f t="shared" si="1179"/>
        <v>29.182328499262738</v>
      </c>
      <c r="D849" s="8">
        <f t="shared" si="1180"/>
        <v>9467.5570425221504</v>
      </c>
      <c r="E849" s="8">
        <f t="shared" si="1181"/>
        <v>9289.3256097971098</v>
      </c>
      <c r="F849" s="9">
        <f t="shared" si="1182"/>
        <v>178.23143272504092</v>
      </c>
      <c r="G849" s="13">
        <f t="shared" si="1175"/>
        <v>1.9186692361937104E-2</v>
      </c>
      <c r="H849" s="24" t="b">
        <f t="shared" si="1183"/>
        <v>0</v>
      </c>
      <c r="I849" s="24" t="b">
        <f t="shared" si="1184"/>
        <v>0</v>
      </c>
      <c r="J849" s="24" t="b">
        <f t="shared" si="1185"/>
        <v>0</v>
      </c>
      <c r="K849" s="24">
        <f t="shared" si="1186"/>
        <v>1.9472250337568883E-2</v>
      </c>
      <c r="L849" s="24">
        <f t="shared" si="1187"/>
        <v>1.9472250337568883E-2</v>
      </c>
      <c r="M849" s="24" t="b">
        <f t="shared" si="1188"/>
        <v>0</v>
      </c>
      <c r="N849" s="24" t="b">
        <f t="shared" si="1189"/>
        <v>0</v>
      </c>
      <c r="O849" s="24" t="b">
        <f t="shared" si="1190"/>
        <v>0</v>
      </c>
      <c r="P849" s="24">
        <f t="shared" si="1191"/>
        <v>-6.1232080921636793</v>
      </c>
      <c r="Q849" s="24">
        <f t="shared" si="1192"/>
        <v>-6.1232080921636793</v>
      </c>
      <c r="R849" s="48">
        <f t="shared" si="1193"/>
        <v>178.23143272504092</v>
      </c>
      <c r="S849" s="49">
        <v>29.182328499262738</v>
      </c>
      <c r="T849" s="19">
        <f t="shared" si="1176"/>
        <v>3.1414905371047828E-3</v>
      </c>
      <c r="U849" s="28">
        <f t="shared" si="1177"/>
        <v>3.063465081886106E-3</v>
      </c>
      <c r="V849" s="30" t="b">
        <f t="shared" ref="V849:X849" si="1212">IF(AND($D849&lt;V$2,$D849&gt;W$2),V$3 )</f>
        <v>0</v>
      </c>
      <c r="W849" s="30" t="b">
        <f t="shared" si="1212"/>
        <v>0</v>
      </c>
      <c r="X849" s="30" t="b">
        <f t="shared" si="1212"/>
        <v>0</v>
      </c>
      <c r="Y849" s="30">
        <f t="shared" si="1195"/>
        <v>2.1268721667216761E-3</v>
      </c>
      <c r="Z849" s="30">
        <f t="shared" si="1196"/>
        <v>2.1268721667216761E-3</v>
      </c>
      <c r="AA849" s="30" t="b">
        <f t="shared" si="1197"/>
        <v>0</v>
      </c>
      <c r="AB849" s="30" t="b">
        <f t="shared" si="1198"/>
        <v>0</v>
      </c>
      <c r="AC849" s="30" t="b">
        <f t="shared" si="1199"/>
        <v>0</v>
      </c>
      <c r="AD849" s="30">
        <f t="shared" si="1200"/>
        <v>8.9839778564273765</v>
      </c>
      <c r="AE849" s="30">
        <f t="shared" si="1201"/>
        <v>8.9839778564273765</v>
      </c>
      <c r="AF849" s="49">
        <f t="shared" si="1202"/>
        <v>29.182328499262738</v>
      </c>
    </row>
    <row r="850" spans="1:32" ht="16.5" x14ac:dyDescent="0.3">
      <c r="A850" s="2">
        <v>42922.166666659265</v>
      </c>
      <c r="B850" s="8">
        <v>9855.9859903067118</v>
      </c>
      <c r="C850" s="8">
        <f t="shared" si="1179"/>
        <v>29.946400134809497</v>
      </c>
      <c r="D850" s="8">
        <f t="shared" si="1180"/>
        <v>9826.0395901719021</v>
      </c>
      <c r="E850" s="8">
        <f t="shared" si="1181"/>
        <v>9640.8276955373749</v>
      </c>
      <c r="F850" s="9">
        <f t="shared" si="1182"/>
        <v>185.21189463452635</v>
      </c>
      <c r="G850" s="13">
        <f t="shared" si="1175"/>
        <v>1.9211202656412865E-2</v>
      </c>
      <c r="H850" s="24" t="b">
        <f t="shared" si="1183"/>
        <v>0</v>
      </c>
      <c r="I850" s="24" t="b">
        <f t="shared" si="1184"/>
        <v>0</v>
      </c>
      <c r="J850" s="24" t="b">
        <f t="shared" si="1185"/>
        <v>0</v>
      </c>
      <c r="K850" s="24">
        <f t="shared" si="1186"/>
        <v>1.9472250337568883E-2</v>
      </c>
      <c r="L850" s="24">
        <f t="shared" si="1187"/>
        <v>1.9472250337568883E-2</v>
      </c>
      <c r="M850" s="24" t="b">
        <f t="shared" si="1188"/>
        <v>0</v>
      </c>
      <c r="N850" s="24" t="b">
        <f t="shared" si="1189"/>
        <v>0</v>
      </c>
      <c r="O850" s="24" t="b">
        <f t="shared" si="1190"/>
        <v>0</v>
      </c>
      <c r="P850" s="24">
        <f t="shared" si="1191"/>
        <v>-6.1232080921636793</v>
      </c>
      <c r="Q850" s="24">
        <f t="shared" si="1192"/>
        <v>-6.1232080921636793</v>
      </c>
      <c r="R850" s="48">
        <f t="shared" si="1193"/>
        <v>185.21189463452635</v>
      </c>
      <c r="S850" s="49">
        <v>29.946400134809497</v>
      </c>
      <c r="T850" s="19">
        <f t="shared" si="1176"/>
        <v>3.1062063424980961E-3</v>
      </c>
      <c r="U850" s="28">
        <f t="shared" si="1177"/>
        <v>3.0291932973124493E-3</v>
      </c>
      <c r="V850" s="30" t="b">
        <f t="shared" ref="V850:X850" si="1213">IF(AND($D850&lt;V$2,$D850&gt;W$2),V$3 )</f>
        <v>0</v>
      </c>
      <c r="W850" s="30" t="b">
        <f t="shared" si="1213"/>
        <v>0</v>
      </c>
      <c r="X850" s="30" t="b">
        <f t="shared" si="1213"/>
        <v>0</v>
      </c>
      <c r="Y850" s="30">
        <f t="shared" si="1195"/>
        <v>2.1268721667216761E-3</v>
      </c>
      <c r="Z850" s="30">
        <f t="shared" si="1196"/>
        <v>2.1268721667216761E-3</v>
      </c>
      <c r="AA850" s="30" t="b">
        <f t="shared" si="1197"/>
        <v>0</v>
      </c>
      <c r="AB850" s="30" t="b">
        <f t="shared" si="1198"/>
        <v>0</v>
      </c>
      <c r="AC850" s="30" t="b">
        <f t="shared" si="1199"/>
        <v>0</v>
      </c>
      <c r="AD850" s="30">
        <f t="shared" si="1200"/>
        <v>8.9839778564273765</v>
      </c>
      <c r="AE850" s="30">
        <f t="shared" si="1201"/>
        <v>8.9839778564273765</v>
      </c>
      <c r="AF850" s="49">
        <f t="shared" si="1202"/>
        <v>29.946400134809497</v>
      </c>
    </row>
    <row r="851" spans="1:32" ht="16.5" x14ac:dyDescent="0.3">
      <c r="A851" s="2">
        <v>42922.208333325929</v>
      </c>
      <c r="B851" s="8">
        <v>10423.518940972222</v>
      </c>
      <c r="C851" s="8">
        <f t="shared" si="1179"/>
        <v>31.037022661252806</v>
      </c>
      <c r="D851" s="8">
        <f t="shared" si="1180"/>
        <v>10392.48191831097</v>
      </c>
      <c r="E851" s="8">
        <f t="shared" si="1181"/>
        <v>10194.17207617748</v>
      </c>
      <c r="F851" s="9">
        <f t="shared" si="1182"/>
        <v>198.30984213349018</v>
      </c>
      <c r="G851" s="13">
        <f t="shared" si="1175"/>
        <v>1.9453256296989116E-2</v>
      </c>
      <c r="H851" s="24" t="b">
        <f t="shared" si="1183"/>
        <v>0</v>
      </c>
      <c r="I851" s="24" t="b">
        <f t="shared" si="1184"/>
        <v>0</v>
      </c>
      <c r="J851" s="24">
        <f t="shared" si="1185"/>
        <v>2.8413894797919583E-2</v>
      </c>
      <c r="K851" s="24" t="b">
        <f t="shared" si="1186"/>
        <v>0</v>
      </c>
      <c r="L851" s="24">
        <f t="shared" si="1187"/>
        <v>2.8413894797919583E-2</v>
      </c>
      <c r="M851" s="24" t="b">
        <f t="shared" si="1188"/>
        <v>0</v>
      </c>
      <c r="N851" s="24" t="b">
        <f t="shared" si="1189"/>
        <v>0</v>
      </c>
      <c r="O851" s="24">
        <f t="shared" si="1190"/>
        <v>-96.981045782679246</v>
      </c>
      <c r="P851" s="24" t="b">
        <f t="shared" si="1191"/>
        <v>0</v>
      </c>
      <c r="Q851" s="24">
        <f t="shared" si="1192"/>
        <v>-96.981045782679246</v>
      </c>
      <c r="R851" s="48">
        <f t="shared" si="1193"/>
        <v>198.30984213349018</v>
      </c>
      <c r="S851" s="49">
        <v>31.037022661252806</v>
      </c>
      <c r="T851" s="19">
        <f t="shared" si="1176"/>
        <v>3.0445849284595158E-3</v>
      </c>
      <c r="U851" s="28">
        <f t="shared" si="1177"/>
        <v>2.96875570509318E-3</v>
      </c>
      <c r="V851" s="30" t="b">
        <f t="shared" ref="V851:X851" si="1214">IF(AND($D851&lt;V$2,$D851&gt;W$2),V$3 )</f>
        <v>0</v>
      </c>
      <c r="W851" s="30" t="b">
        <f t="shared" si="1214"/>
        <v>0</v>
      </c>
      <c r="X851" s="30">
        <f t="shared" si="1214"/>
        <v>4.7702342923554032E-4</v>
      </c>
      <c r="Y851" s="30" t="b">
        <f t="shared" si="1195"/>
        <v>0</v>
      </c>
      <c r="Z851" s="30">
        <f t="shared" si="1196"/>
        <v>4.7702342923554032E-4</v>
      </c>
      <c r="AA851" s="30" t="b">
        <f t="shared" si="1197"/>
        <v>0</v>
      </c>
      <c r="AB851" s="30" t="b">
        <f t="shared" si="1198"/>
        <v>0</v>
      </c>
      <c r="AC851" s="30">
        <f t="shared" si="1199"/>
        <v>26.064759911328629</v>
      </c>
      <c r="AD851" s="30" t="b">
        <f t="shared" si="1200"/>
        <v>0</v>
      </c>
      <c r="AE851" s="30">
        <f t="shared" si="1201"/>
        <v>26.064759911328629</v>
      </c>
      <c r="AF851" s="49">
        <f t="shared" si="1202"/>
        <v>31.037022661252806</v>
      </c>
    </row>
    <row r="852" spans="1:32" ht="16.5" x14ac:dyDescent="0.3">
      <c r="A852" s="2">
        <v>42922.249999992593</v>
      </c>
      <c r="B852" s="8">
        <v>11244.636124131945</v>
      </c>
      <c r="C852" s="8">
        <f t="shared" si="1179"/>
        <v>31.428714795767885</v>
      </c>
      <c r="D852" s="8">
        <f t="shared" si="1180"/>
        <v>11213.207409336177</v>
      </c>
      <c r="E852" s="8">
        <f t="shared" si="1181"/>
        <v>10991.577559442725</v>
      </c>
      <c r="F852" s="9">
        <f t="shared" si="1182"/>
        <v>221.62984989345131</v>
      </c>
      <c r="G852" s="13">
        <f t="shared" si="1175"/>
        <v>2.0163606970416355E-2</v>
      </c>
      <c r="H852" s="24" t="b">
        <f t="shared" si="1183"/>
        <v>0</v>
      </c>
      <c r="I852" s="24" t="b">
        <f t="shared" si="1184"/>
        <v>0</v>
      </c>
      <c r="J852" s="24">
        <f t="shared" si="1185"/>
        <v>2.8413894797919583E-2</v>
      </c>
      <c r="K852" s="24" t="b">
        <f t="shared" si="1186"/>
        <v>0</v>
      </c>
      <c r="L852" s="24">
        <f t="shared" si="1187"/>
        <v>2.8413894797919583E-2</v>
      </c>
      <c r="M852" s="24" t="b">
        <f t="shared" si="1188"/>
        <v>0</v>
      </c>
      <c r="N852" s="24" t="b">
        <f t="shared" si="1189"/>
        <v>0</v>
      </c>
      <c r="O852" s="24">
        <f t="shared" si="1190"/>
        <v>-96.981045782679246</v>
      </c>
      <c r="P852" s="24" t="b">
        <f t="shared" si="1191"/>
        <v>0</v>
      </c>
      <c r="Q852" s="24">
        <f t="shared" si="1192"/>
        <v>-96.981045782679246</v>
      </c>
      <c r="R852" s="48">
        <f t="shared" si="1193"/>
        <v>221.62984989345131</v>
      </c>
      <c r="S852" s="49">
        <v>31.428714795767885</v>
      </c>
      <c r="T852" s="19">
        <f t="shared" si="1176"/>
        <v>2.8593452237224925E-3</v>
      </c>
      <c r="U852" s="28">
        <f t="shared" si="1177"/>
        <v>2.7872059308552692E-3</v>
      </c>
      <c r="V852" s="30" t="b">
        <f t="shared" ref="V852:X852" si="1215">IF(AND($D852&lt;V$2,$D852&gt;W$2),V$3 )</f>
        <v>0</v>
      </c>
      <c r="W852" s="30" t="b">
        <f t="shared" si="1215"/>
        <v>0</v>
      </c>
      <c r="X852" s="30">
        <f t="shared" si="1215"/>
        <v>4.7702342923554032E-4</v>
      </c>
      <c r="Y852" s="30" t="b">
        <f t="shared" si="1195"/>
        <v>0</v>
      </c>
      <c r="Z852" s="30">
        <f t="shared" si="1196"/>
        <v>4.7702342923554032E-4</v>
      </c>
      <c r="AA852" s="30" t="b">
        <f t="shared" si="1197"/>
        <v>0</v>
      </c>
      <c r="AB852" s="30" t="b">
        <f t="shared" si="1198"/>
        <v>0</v>
      </c>
      <c r="AC852" s="30">
        <f t="shared" si="1199"/>
        <v>26.064759911328629</v>
      </c>
      <c r="AD852" s="30" t="b">
        <f t="shared" si="1200"/>
        <v>0</v>
      </c>
      <c r="AE852" s="30">
        <f t="shared" si="1201"/>
        <v>26.064759911328629</v>
      </c>
      <c r="AF852" s="49">
        <f t="shared" si="1202"/>
        <v>31.428714795767885</v>
      </c>
    </row>
    <row r="853" spans="1:32" ht="16.5" x14ac:dyDescent="0.3">
      <c r="A853" s="2">
        <v>42922.291666659257</v>
      </c>
      <c r="B853" s="8">
        <v>12132.838246527777</v>
      </c>
      <c r="C853" s="8">
        <f t="shared" si="1179"/>
        <v>31.852408018047427</v>
      </c>
      <c r="D853" s="8">
        <f t="shared" si="1180"/>
        <v>12100.98583850973</v>
      </c>
      <c r="E853" s="8">
        <f t="shared" si="1181"/>
        <v>11854.130745725879</v>
      </c>
      <c r="F853" s="9">
        <f t="shared" si="1182"/>
        <v>246.85509278385092</v>
      </c>
      <c r="G853" s="13">
        <f t="shared" si="1175"/>
        <v>2.0824394304310916E-2</v>
      </c>
      <c r="H853" s="24" t="b">
        <f t="shared" si="1183"/>
        <v>0</v>
      </c>
      <c r="I853" s="24" t="b">
        <f t="shared" si="1184"/>
        <v>0</v>
      </c>
      <c r="J853" s="24">
        <f t="shared" si="1185"/>
        <v>2.8413894797919583E-2</v>
      </c>
      <c r="K853" s="24" t="b">
        <f t="shared" si="1186"/>
        <v>0</v>
      </c>
      <c r="L853" s="24">
        <f t="shared" si="1187"/>
        <v>2.8413894797919583E-2</v>
      </c>
      <c r="M853" s="24" t="b">
        <f t="shared" si="1188"/>
        <v>0</v>
      </c>
      <c r="N853" s="24" t="b">
        <f t="shared" si="1189"/>
        <v>0</v>
      </c>
      <c r="O853" s="24">
        <f t="shared" si="1190"/>
        <v>-96.981045782679246</v>
      </c>
      <c r="P853" s="24" t="b">
        <f t="shared" si="1191"/>
        <v>0</v>
      </c>
      <c r="Q853" s="24">
        <f t="shared" si="1192"/>
        <v>-96.981045782679246</v>
      </c>
      <c r="R853" s="48">
        <f t="shared" si="1193"/>
        <v>246.85509278385092</v>
      </c>
      <c r="S853" s="49">
        <v>31.852408018047427</v>
      </c>
      <c r="T853" s="19">
        <f t="shared" si="1176"/>
        <v>2.6870302598553772E-3</v>
      </c>
      <c r="U853" s="28">
        <f t="shared" si="1177"/>
        <v>2.6184314030332123E-3</v>
      </c>
      <c r="V853" s="30" t="b">
        <f t="shared" ref="V853:X853" si="1216">IF(AND($D853&lt;V$2,$D853&gt;W$2),V$3 )</f>
        <v>0</v>
      </c>
      <c r="W853" s="30" t="b">
        <f t="shared" si="1216"/>
        <v>0</v>
      </c>
      <c r="X853" s="30">
        <f t="shared" si="1216"/>
        <v>4.7702342923554032E-4</v>
      </c>
      <c r="Y853" s="30" t="b">
        <f t="shared" si="1195"/>
        <v>0</v>
      </c>
      <c r="Z853" s="30">
        <f t="shared" si="1196"/>
        <v>4.7702342923554032E-4</v>
      </c>
      <c r="AA853" s="30" t="b">
        <f t="shared" si="1197"/>
        <v>0</v>
      </c>
      <c r="AB853" s="30" t="b">
        <f t="shared" si="1198"/>
        <v>0</v>
      </c>
      <c r="AC853" s="30">
        <f t="shared" si="1199"/>
        <v>26.064759911328629</v>
      </c>
      <c r="AD853" s="30" t="b">
        <f t="shared" si="1200"/>
        <v>0</v>
      </c>
      <c r="AE853" s="30">
        <f t="shared" si="1201"/>
        <v>26.064759911328629</v>
      </c>
      <c r="AF853" s="49">
        <f t="shared" si="1202"/>
        <v>31.852408018047427</v>
      </c>
    </row>
    <row r="854" spans="1:32" ht="16.5" x14ac:dyDescent="0.3">
      <c r="A854" s="2">
        <v>42922.333333325922</v>
      </c>
      <c r="B854" s="8">
        <v>13185.007175021701</v>
      </c>
      <c r="C854" s="8">
        <f t="shared" si="1179"/>
        <v>32.354317248452688</v>
      </c>
      <c r="D854" s="8">
        <f t="shared" si="1180"/>
        <v>13152.652857773248</v>
      </c>
      <c r="E854" s="8">
        <f t="shared" si="1181"/>
        <v>12875.915808941601</v>
      </c>
      <c r="F854" s="9">
        <f t="shared" si="1182"/>
        <v>276.73704883164618</v>
      </c>
      <c r="G854" s="13">
        <f t="shared" si="1175"/>
        <v>2.1492610928650825E-2</v>
      </c>
      <c r="H854" s="24" t="b">
        <f t="shared" si="1183"/>
        <v>0</v>
      </c>
      <c r="I854" s="24" t="b">
        <f t="shared" si="1184"/>
        <v>0</v>
      </c>
      <c r="J854" s="24">
        <f t="shared" si="1185"/>
        <v>2.8413894797919583E-2</v>
      </c>
      <c r="K854" s="24" t="b">
        <f t="shared" si="1186"/>
        <v>0</v>
      </c>
      <c r="L854" s="24">
        <f t="shared" si="1187"/>
        <v>2.8413894797919583E-2</v>
      </c>
      <c r="M854" s="24" t="b">
        <f t="shared" si="1188"/>
        <v>0</v>
      </c>
      <c r="N854" s="24" t="b">
        <f t="shared" si="1189"/>
        <v>0</v>
      </c>
      <c r="O854" s="24">
        <f t="shared" si="1190"/>
        <v>-96.981045782679246</v>
      </c>
      <c r="P854" s="24" t="b">
        <f t="shared" si="1191"/>
        <v>0</v>
      </c>
      <c r="Q854" s="24">
        <f t="shared" si="1192"/>
        <v>-96.981045782679246</v>
      </c>
      <c r="R854" s="48">
        <f t="shared" si="1193"/>
        <v>276.73704883164618</v>
      </c>
      <c r="S854" s="49">
        <v>32.354317248452688</v>
      </c>
      <c r="T854" s="19">
        <f t="shared" si="1176"/>
        <v>2.5127779436072755E-3</v>
      </c>
      <c r="U854" s="28">
        <f t="shared" si="1177"/>
        <v>2.4478650498720418E-3</v>
      </c>
      <c r="V854" s="30" t="b">
        <f t="shared" ref="V854:X854" si="1217">IF(AND($D854&lt;V$2,$D854&gt;W$2),V$3 )</f>
        <v>0</v>
      </c>
      <c r="W854" s="30" t="b">
        <f t="shared" si="1217"/>
        <v>0</v>
      </c>
      <c r="X854" s="30">
        <f t="shared" si="1217"/>
        <v>4.7702342923554032E-4</v>
      </c>
      <c r="Y854" s="30" t="b">
        <f t="shared" si="1195"/>
        <v>0</v>
      </c>
      <c r="Z854" s="30">
        <f t="shared" si="1196"/>
        <v>4.7702342923554032E-4</v>
      </c>
      <c r="AA854" s="30" t="b">
        <f t="shared" si="1197"/>
        <v>0</v>
      </c>
      <c r="AB854" s="30" t="b">
        <f t="shared" si="1198"/>
        <v>0</v>
      </c>
      <c r="AC854" s="30">
        <f t="shared" si="1199"/>
        <v>26.064759911328629</v>
      </c>
      <c r="AD854" s="30" t="b">
        <f t="shared" si="1200"/>
        <v>0</v>
      </c>
      <c r="AE854" s="30">
        <f t="shared" si="1201"/>
        <v>26.064759911328629</v>
      </c>
      <c r="AF854" s="49">
        <f t="shared" si="1202"/>
        <v>32.354317248452688</v>
      </c>
    </row>
    <row r="855" spans="1:32" ht="16.5" x14ac:dyDescent="0.3">
      <c r="A855" s="2">
        <v>42922.374999992586</v>
      </c>
      <c r="B855" s="8">
        <v>14414.32137749566</v>
      </c>
      <c r="C855" s="8">
        <f t="shared" si="1179"/>
        <v>32.94072892492477</v>
      </c>
      <c r="D855" s="8">
        <f t="shared" si="1180"/>
        <v>14381.380648570736</v>
      </c>
      <c r="E855" s="8">
        <f t="shared" si="1181"/>
        <v>14069.560365928883</v>
      </c>
      <c r="F855" s="9">
        <f t="shared" si="1182"/>
        <v>311.82028264185203</v>
      </c>
      <c r="G855" s="13">
        <f t="shared" si="1175"/>
        <v>2.2162759498652283E-2</v>
      </c>
      <c r="H855" s="24" t="b">
        <f t="shared" si="1183"/>
        <v>0</v>
      </c>
      <c r="I855" s="24">
        <f t="shared" si="1184"/>
        <v>3.3608777590990367E-2</v>
      </c>
      <c r="J855" s="24" t="b">
        <f t="shared" si="1185"/>
        <v>0</v>
      </c>
      <c r="K855" s="24" t="b">
        <f t="shared" si="1186"/>
        <v>0</v>
      </c>
      <c r="L855" s="24">
        <f t="shared" si="1187"/>
        <v>3.3608777590990367E-2</v>
      </c>
      <c r="M855" s="24" t="b">
        <f t="shared" si="1188"/>
        <v>0</v>
      </c>
      <c r="N855" s="24">
        <f t="shared" si="1189"/>
        <v>-171.52034102733461</v>
      </c>
      <c r="O855" s="24" t="b">
        <f t="shared" si="1190"/>
        <v>0</v>
      </c>
      <c r="P855" s="24" t="b">
        <f t="shared" si="1191"/>
        <v>0</v>
      </c>
      <c r="Q855" s="24">
        <f t="shared" si="1192"/>
        <v>-171.52034102733461</v>
      </c>
      <c r="R855" s="48">
        <f t="shared" si="1193"/>
        <v>311.82028264185203</v>
      </c>
      <c r="S855" s="49">
        <v>32.94072892492477</v>
      </c>
      <c r="T855" s="19">
        <f t="shared" si="1176"/>
        <v>2.341276348953637E-3</v>
      </c>
      <c r="U855" s="28">
        <f t="shared" si="1177"/>
        <v>2.2800672322740934E-3</v>
      </c>
      <c r="V855" s="30" t="b">
        <f t="shared" ref="V855:X855" si="1218">IF(AND($D855&lt;V$2,$D855&gt;W$2),V$3 )</f>
        <v>0</v>
      </c>
      <c r="W855" s="30" t="b">
        <f t="shared" si="1218"/>
        <v>0</v>
      </c>
      <c r="X855" s="30">
        <f t="shared" si="1218"/>
        <v>4.7702342923554032E-4</v>
      </c>
      <c r="Y855" s="30" t="b">
        <f t="shared" si="1195"/>
        <v>0</v>
      </c>
      <c r="Z855" s="30">
        <f t="shared" si="1196"/>
        <v>4.7702342923554032E-4</v>
      </c>
      <c r="AA855" s="30" t="b">
        <f t="shared" si="1197"/>
        <v>0</v>
      </c>
      <c r="AB855" s="30" t="b">
        <f t="shared" si="1198"/>
        <v>0</v>
      </c>
      <c r="AC855" s="30">
        <f t="shared" si="1199"/>
        <v>26.064759911328629</v>
      </c>
      <c r="AD855" s="30" t="b">
        <f t="shared" si="1200"/>
        <v>0</v>
      </c>
      <c r="AE855" s="30">
        <f t="shared" si="1201"/>
        <v>26.064759911328629</v>
      </c>
      <c r="AF855" s="49">
        <f t="shared" si="1202"/>
        <v>32.94072892492477</v>
      </c>
    </row>
    <row r="856" spans="1:32" ht="16.5" x14ac:dyDescent="0.3">
      <c r="A856" s="2">
        <v>42922.41666665925</v>
      </c>
      <c r="B856" s="8">
        <v>15620.355505642361</v>
      </c>
      <c r="C856" s="8">
        <f t="shared" si="1179"/>
        <v>35.227466326285523</v>
      </c>
      <c r="D856" s="8">
        <f t="shared" si="1180"/>
        <v>15585.128039316076</v>
      </c>
      <c r="E856" s="8">
        <f t="shared" si="1181"/>
        <v>15232.851278342929</v>
      </c>
      <c r="F856" s="9">
        <f t="shared" si="1182"/>
        <v>352.27676097314719</v>
      </c>
      <c r="G856" s="13">
        <f t="shared" si="1175"/>
        <v>2.312612094322691E-2</v>
      </c>
      <c r="H856" s="24" t="b">
        <f t="shared" si="1183"/>
        <v>0</v>
      </c>
      <c r="I856" s="24">
        <f t="shared" si="1184"/>
        <v>3.3608777590990367E-2</v>
      </c>
      <c r="J856" s="24" t="b">
        <f t="shared" si="1185"/>
        <v>0</v>
      </c>
      <c r="K856" s="24" t="b">
        <f t="shared" si="1186"/>
        <v>0</v>
      </c>
      <c r="L856" s="24">
        <f t="shared" si="1187"/>
        <v>3.3608777590990367E-2</v>
      </c>
      <c r="M856" s="24" t="b">
        <f t="shared" si="1188"/>
        <v>0</v>
      </c>
      <c r="N856" s="24">
        <f t="shared" si="1189"/>
        <v>-171.52034102733461</v>
      </c>
      <c r="O856" s="24" t="b">
        <f t="shared" si="1190"/>
        <v>0</v>
      </c>
      <c r="P856" s="24" t="b">
        <f t="shared" si="1191"/>
        <v>0</v>
      </c>
      <c r="Q856" s="24">
        <f t="shared" si="1192"/>
        <v>-171.52034102733461</v>
      </c>
      <c r="R856" s="48">
        <f t="shared" si="1193"/>
        <v>352.27676097314719</v>
      </c>
      <c r="S856" s="49">
        <v>35.227466326285523</v>
      </c>
      <c r="T856" s="19">
        <f t="shared" si="1176"/>
        <v>2.3125983233598314E-3</v>
      </c>
      <c r="U856" s="28">
        <f t="shared" si="1177"/>
        <v>2.2501535962832155E-3</v>
      </c>
      <c r="V856" s="30" t="b">
        <f t="shared" ref="V856:X856" si="1219">IF(AND($D856&lt;V$2,$D856&gt;W$2),V$3 )</f>
        <v>0</v>
      </c>
      <c r="W856" s="30">
        <f t="shared" si="1219"/>
        <v>2.2578403714412637E-3</v>
      </c>
      <c r="X856" s="30" t="b">
        <f t="shared" si="1219"/>
        <v>0</v>
      </c>
      <c r="Y856" s="30" t="b">
        <f t="shared" si="1195"/>
        <v>0</v>
      </c>
      <c r="Z856" s="30">
        <f t="shared" si="1196"/>
        <v>2.2578403714412637E-3</v>
      </c>
      <c r="AA856" s="30" t="b">
        <f t="shared" si="1197"/>
        <v>0</v>
      </c>
      <c r="AB856" s="30">
        <f t="shared" si="1198"/>
        <v>-4.0802950618612499E-2</v>
      </c>
      <c r="AC856" s="30" t="b">
        <f t="shared" si="1199"/>
        <v>0</v>
      </c>
      <c r="AD856" s="30" t="b">
        <f t="shared" si="1200"/>
        <v>0</v>
      </c>
      <c r="AE856" s="30">
        <f t="shared" si="1201"/>
        <v>-4.0802950618612499E-2</v>
      </c>
      <c r="AF856" s="49">
        <f t="shared" si="1202"/>
        <v>35.227466326285523</v>
      </c>
    </row>
    <row r="857" spans="1:32" ht="16.5" x14ac:dyDescent="0.3">
      <c r="A857" s="2">
        <v>42922.458333325914</v>
      </c>
      <c r="B857" s="8">
        <v>16639.811366102429</v>
      </c>
      <c r="C857" s="8">
        <f t="shared" si="1179"/>
        <v>37.529234924934656</v>
      </c>
      <c r="D857" s="8">
        <f t="shared" si="1180"/>
        <v>16602.282131177493</v>
      </c>
      <c r="E857" s="8">
        <f t="shared" si="1181"/>
        <v>16215.82006455521</v>
      </c>
      <c r="F857" s="9">
        <f t="shared" si="1182"/>
        <v>386.46206662228332</v>
      </c>
      <c r="G857" s="13">
        <f t="shared" si="1175"/>
        <v>2.3832409652042086E-2</v>
      </c>
      <c r="H857" s="24" t="b">
        <f t="shared" si="1183"/>
        <v>0</v>
      </c>
      <c r="I857" s="24">
        <f t="shared" si="1184"/>
        <v>3.3608777590990367E-2</v>
      </c>
      <c r="J857" s="24" t="b">
        <f t="shared" si="1185"/>
        <v>0</v>
      </c>
      <c r="K857" s="24" t="b">
        <f t="shared" si="1186"/>
        <v>0</v>
      </c>
      <c r="L857" s="24">
        <f t="shared" si="1187"/>
        <v>3.3608777590990367E-2</v>
      </c>
      <c r="M857" s="24" t="b">
        <f t="shared" si="1188"/>
        <v>0</v>
      </c>
      <c r="N857" s="24">
        <f t="shared" si="1189"/>
        <v>-171.52034102733461</v>
      </c>
      <c r="O857" s="24" t="b">
        <f t="shared" si="1190"/>
        <v>0</v>
      </c>
      <c r="P857" s="24" t="b">
        <f t="shared" si="1191"/>
        <v>0</v>
      </c>
      <c r="Q857" s="24">
        <f t="shared" si="1192"/>
        <v>-171.52034102733461</v>
      </c>
      <c r="R857" s="48">
        <f t="shared" si="1193"/>
        <v>386.46206662228332</v>
      </c>
      <c r="S857" s="49">
        <v>37.529234924934656</v>
      </c>
      <c r="T857" s="19">
        <f t="shared" si="1176"/>
        <v>2.3143593586713901E-3</v>
      </c>
      <c r="U857" s="28">
        <f t="shared" si="1177"/>
        <v>2.2503129139560033E-3</v>
      </c>
      <c r="V857" s="30" t="b">
        <f t="shared" ref="V857:X857" si="1220">IF(AND($D857&lt;V$2,$D857&gt;W$2),V$3 )</f>
        <v>0</v>
      </c>
      <c r="W857" s="30">
        <f t="shared" si="1220"/>
        <v>2.2578403714412637E-3</v>
      </c>
      <c r="X857" s="30" t="b">
        <f t="shared" si="1220"/>
        <v>0</v>
      </c>
      <c r="Y857" s="30" t="b">
        <f t="shared" si="1195"/>
        <v>0</v>
      </c>
      <c r="Z857" s="30">
        <f t="shared" si="1196"/>
        <v>2.2578403714412637E-3</v>
      </c>
      <c r="AA857" s="30" t="b">
        <f t="shared" si="1197"/>
        <v>0</v>
      </c>
      <c r="AB857" s="30">
        <f t="shared" si="1198"/>
        <v>-4.0802950618612499E-2</v>
      </c>
      <c r="AC857" s="30" t="b">
        <f t="shared" si="1199"/>
        <v>0</v>
      </c>
      <c r="AD857" s="30" t="b">
        <f t="shared" si="1200"/>
        <v>0</v>
      </c>
      <c r="AE857" s="30">
        <f t="shared" si="1201"/>
        <v>-4.0802950618612499E-2</v>
      </c>
      <c r="AF857" s="49">
        <f t="shared" si="1202"/>
        <v>37.529234924934656</v>
      </c>
    </row>
    <row r="858" spans="1:32" ht="16.5" x14ac:dyDescent="0.3">
      <c r="A858" s="2">
        <v>42922.499999992579</v>
      </c>
      <c r="B858" s="8">
        <v>17553.363502604167</v>
      </c>
      <c r="C858" s="8">
        <f t="shared" si="1179"/>
        <v>39.591889820144701</v>
      </c>
      <c r="D858" s="8">
        <f t="shared" si="1180"/>
        <v>17513.771612784021</v>
      </c>
      <c r="E858" s="8">
        <f t="shared" si="1181"/>
        <v>17096.675498897897</v>
      </c>
      <c r="F858" s="9">
        <f t="shared" si="1182"/>
        <v>417.09611388612421</v>
      </c>
      <c r="G858" s="13">
        <f t="shared" si="1175"/>
        <v>2.4396328626171297E-2</v>
      </c>
      <c r="H858" s="24" t="b">
        <f t="shared" si="1183"/>
        <v>0</v>
      </c>
      <c r="I858" s="24">
        <f t="shared" si="1184"/>
        <v>3.3608777590990367E-2</v>
      </c>
      <c r="J858" s="24" t="b">
        <f t="shared" si="1185"/>
        <v>0</v>
      </c>
      <c r="K858" s="24" t="b">
        <f t="shared" si="1186"/>
        <v>0</v>
      </c>
      <c r="L858" s="24">
        <f t="shared" si="1187"/>
        <v>3.3608777590990367E-2</v>
      </c>
      <c r="M858" s="24" t="b">
        <f t="shared" si="1188"/>
        <v>0</v>
      </c>
      <c r="N858" s="24">
        <f t="shared" si="1189"/>
        <v>-171.52034102733461</v>
      </c>
      <c r="O858" s="24" t="b">
        <f t="shared" si="1190"/>
        <v>0</v>
      </c>
      <c r="P858" s="24" t="b">
        <f t="shared" si="1191"/>
        <v>0</v>
      </c>
      <c r="Q858" s="24">
        <f t="shared" si="1192"/>
        <v>-171.52034102733461</v>
      </c>
      <c r="R858" s="48">
        <f t="shared" si="1193"/>
        <v>417.09611388612421</v>
      </c>
      <c r="S858" s="49">
        <v>39.591889820144701</v>
      </c>
      <c r="T858" s="19">
        <f t="shared" si="1176"/>
        <v>2.3157654143167723E-3</v>
      </c>
      <c r="U858" s="28">
        <f t="shared" si="1177"/>
        <v>2.2504399594620319E-3</v>
      </c>
      <c r="V858" s="30" t="b">
        <f t="shared" ref="V858:X858" si="1221">IF(AND($D858&lt;V$2,$D858&gt;W$2),V$3 )</f>
        <v>0</v>
      </c>
      <c r="W858" s="30">
        <f t="shared" si="1221"/>
        <v>2.2578403714412637E-3</v>
      </c>
      <c r="X858" s="30" t="b">
        <f t="shared" si="1221"/>
        <v>0</v>
      </c>
      <c r="Y858" s="30" t="b">
        <f t="shared" si="1195"/>
        <v>0</v>
      </c>
      <c r="Z858" s="30">
        <f t="shared" si="1196"/>
        <v>2.2578403714412637E-3</v>
      </c>
      <c r="AA858" s="30" t="b">
        <f t="shared" si="1197"/>
        <v>0</v>
      </c>
      <c r="AB858" s="30">
        <f t="shared" si="1198"/>
        <v>-4.0802950618612499E-2</v>
      </c>
      <c r="AC858" s="30" t="b">
        <f t="shared" si="1199"/>
        <v>0</v>
      </c>
      <c r="AD858" s="30" t="b">
        <f t="shared" si="1200"/>
        <v>0</v>
      </c>
      <c r="AE858" s="30">
        <f t="shared" si="1201"/>
        <v>-4.0802950618612499E-2</v>
      </c>
      <c r="AF858" s="49">
        <f t="shared" si="1202"/>
        <v>39.591889820144701</v>
      </c>
    </row>
    <row r="859" spans="1:32" ht="16.5" x14ac:dyDescent="0.3">
      <c r="A859" s="2">
        <v>42922.541666659243</v>
      </c>
      <c r="B859" s="8">
        <v>18123.41822048611</v>
      </c>
      <c r="C859" s="8">
        <f t="shared" si="1179"/>
        <v>40.878982376109114</v>
      </c>
      <c r="D859" s="8">
        <f t="shared" si="1180"/>
        <v>18082.539238109999</v>
      </c>
      <c r="E859" s="8">
        <f t="shared" si="1181"/>
        <v>17646.018254840066</v>
      </c>
      <c r="F859" s="9">
        <f t="shared" si="1182"/>
        <v>436.52098326993155</v>
      </c>
      <c r="G859" s="13">
        <f t="shared" si="1175"/>
        <v>2.4737647721190571E-2</v>
      </c>
      <c r="H859" s="24">
        <f t="shared" si="1183"/>
        <v>3.4913010352029331E-2</v>
      </c>
      <c r="I859" s="24" t="b">
        <f t="shared" si="1184"/>
        <v>0</v>
      </c>
      <c r="J859" s="24" t="b">
        <f t="shared" si="1185"/>
        <v>0</v>
      </c>
      <c r="K859" s="24" t="b">
        <f t="shared" si="1186"/>
        <v>0</v>
      </c>
      <c r="L859" s="24">
        <f t="shared" si="1187"/>
        <v>3.4913010352029331E-2</v>
      </c>
      <c r="M859" s="24">
        <f t="shared" si="1188"/>
        <v>-194.79489634117942</v>
      </c>
      <c r="N859" s="24" t="b">
        <f t="shared" si="1189"/>
        <v>0</v>
      </c>
      <c r="O859" s="24" t="b">
        <f t="shared" si="1190"/>
        <v>0</v>
      </c>
      <c r="P859" s="24" t="b">
        <f t="shared" si="1191"/>
        <v>0</v>
      </c>
      <c r="Q859" s="24">
        <f t="shared" si="1192"/>
        <v>-194.79489634117942</v>
      </c>
      <c r="R859" s="48">
        <f t="shared" si="1193"/>
        <v>436.52098326993155</v>
      </c>
      <c r="S859" s="49">
        <v>40.878982376109114</v>
      </c>
      <c r="T859" s="19">
        <f t="shared" si="1176"/>
        <v>2.3166122683170496E-3</v>
      </c>
      <c r="U859" s="28">
        <f t="shared" si="1177"/>
        <v>2.2505127459413981E-3</v>
      </c>
      <c r="V859" s="30" t="b">
        <f t="shared" ref="V859:X859" si="1222">IF(AND($D859&lt;V$2,$D859&gt;W$2),V$3 )</f>
        <v>0</v>
      </c>
      <c r="W859" s="30">
        <f t="shared" si="1222"/>
        <v>2.2578403714412637E-3</v>
      </c>
      <c r="X859" s="30" t="b">
        <f t="shared" si="1222"/>
        <v>0</v>
      </c>
      <c r="Y859" s="30" t="b">
        <f t="shared" si="1195"/>
        <v>0</v>
      </c>
      <c r="Z859" s="30">
        <f t="shared" si="1196"/>
        <v>2.2578403714412637E-3</v>
      </c>
      <c r="AA859" s="30" t="b">
        <f t="shared" si="1197"/>
        <v>0</v>
      </c>
      <c r="AB859" s="30">
        <f t="shared" si="1198"/>
        <v>-4.0802950618612499E-2</v>
      </c>
      <c r="AC859" s="30" t="b">
        <f t="shared" si="1199"/>
        <v>0</v>
      </c>
      <c r="AD859" s="30" t="b">
        <f t="shared" si="1200"/>
        <v>0</v>
      </c>
      <c r="AE859" s="30">
        <f t="shared" si="1201"/>
        <v>-4.0802950618612499E-2</v>
      </c>
      <c r="AF859" s="49">
        <f t="shared" si="1202"/>
        <v>40.878982376109114</v>
      </c>
    </row>
    <row r="860" spans="1:32" ht="16.5" x14ac:dyDescent="0.3">
      <c r="A860" s="2">
        <v>42922.583333325907</v>
      </c>
      <c r="B860" s="8">
        <v>18332.286875000002</v>
      </c>
      <c r="C860" s="8">
        <f t="shared" si="1179"/>
        <v>41.192772729106998</v>
      </c>
      <c r="D860" s="8">
        <f t="shared" si="1180"/>
        <v>18291.094102270894</v>
      </c>
      <c r="E860" s="8">
        <f t="shared" si="1181"/>
        <v>17847.291840869548</v>
      </c>
      <c r="F860" s="9">
        <f t="shared" si="1182"/>
        <v>443.80226140134698</v>
      </c>
      <c r="G860" s="13">
        <f t="shared" si="1175"/>
        <v>2.4866644494771946E-2</v>
      </c>
      <c r="H860" s="24">
        <f t="shared" si="1183"/>
        <v>3.4913010352029331E-2</v>
      </c>
      <c r="I860" s="24" t="b">
        <f t="shared" si="1184"/>
        <v>0</v>
      </c>
      <c r="J860" s="24" t="b">
        <f t="shared" si="1185"/>
        <v>0</v>
      </c>
      <c r="K860" s="24" t="b">
        <f t="shared" si="1186"/>
        <v>0</v>
      </c>
      <c r="L860" s="24">
        <f t="shared" si="1187"/>
        <v>3.4913010352029331E-2</v>
      </c>
      <c r="M860" s="24">
        <f t="shared" si="1188"/>
        <v>-194.79489634117942</v>
      </c>
      <c r="N860" s="24" t="b">
        <f t="shared" si="1189"/>
        <v>0</v>
      </c>
      <c r="O860" s="24" t="b">
        <f t="shared" si="1190"/>
        <v>0</v>
      </c>
      <c r="P860" s="24" t="b">
        <f t="shared" si="1191"/>
        <v>0</v>
      </c>
      <c r="Q860" s="24">
        <f t="shared" si="1192"/>
        <v>-194.79489634117942</v>
      </c>
      <c r="R860" s="48">
        <f t="shared" si="1193"/>
        <v>443.80226140134698</v>
      </c>
      <c r="S860" s="49">
        <v>41.192772729106998</v>
      </c>
      <c r="T860" s="19">
        <f t="shared" si="1176"/>
        <v>2.3080685347889747E-3</v>
      </c>
      <c r="U860" s="28">
        <f t="shared" si="1177"/>
        <v>2.241969050984758E-3</v>
      </c>
      <c r="V860" s="30">
        <f t="shared" ref="V860:X860" si="1223">IF(AND($D860&lt;V$2,$D860&gt;W$2),V$3 )</f>
        <v>-4.3294930295267485E-4</v>
      </c>
      <c r="W860" s="30" t="b">
        <f t="shared" si="1223"/>
        <v>0</v>
      </c>
      <c r="X860" s="30" t="b">
        <f t="shared" si="1223"/>
        <v>0</v>
      </c>
      <c r="Y860" s="30" t="b">
        <f t="shared" si="1195"/>
        <v>0</v>
      </c>
      <c r="Z860" s="30">
        <f t="shared" si="1196"/>
        <v>-4.3294930295267485E-4</v>
      </c>
      <c r="AA860" s="30">
        <f t="shared" si="1197"/>
        <v>49.12972355316672</v>
      </c>
      <c r="AB860" s="30" t="b">
        <f t="shared" si="1198"/>
        <v>0</v>
      </c>
      <c r="AC860" s="30" t="b">
        <f t="shared" si="1199"/>
        <v>0</v>
      </c>
      <c r="AD860" s="30" t="b">
        <f t="shared" si="1200"/>
        <v>0</v>
      </c>
      <c r="AE860" s="30">
        <f t="shared" si="1201"/>
        <v>49.12972355316672</v>
      </c>
      <c r="AF860" s="49">
        <f t="shared" si="1202"/>
        <v>41.192772729106998</v>
      </c>
    </row>
    <row r="861" spans="1:32" ht="16.5" x14ac:dyDescent="0.3">
      <c r="A861" s="2">
        <v>42922.624999992571</v>
      </c>
      <c r="B861" s="8">
        <v>18215.86500217014</v>
      </c>
      <c r="C861" s="8">
        <f t="shared" si="1179"/>
        <v>41.087712452005128</v>
      </c>
      <c r="D861" s="8">
        <f t="shared" si="1180"/>
        <v>18174.777289718135</v>
      </c>
      <c r="E861" s="8">
        <f t="shared" si="1181"/>
        <v>17735.035998397558</v>
      </c>
      <c r="F861" s="9">
        <f t="shared" si="1182"/>
        <v>439.74129132057737</v>
      </c>
      <c r="G861" s="13">
        <f t="shared" si="1175"/>
        <v>2.479506054345252E-2</v>
      </c>
      <c r="H861" s="24">
        <f t="shared" si="1183"/>
        <v>3.4913010352029331E-2</v>
      </c>
      <c r="I861" s="24" t="b">
        <f t="shared" si="1184"/>
        <v>0</v>
      </c>
      <c r="J861" s="24" t="b">
        <f t="shared" si="1185"/>
        <v>0</v>
      </c>
      <c r="K861" s="24" t="b">
        <f t="shared" si="1186"/>
        <v>0</v>
      </c>
      <c r="L861" s="24">
        <f t="shared" si="1187"/>
        <v>3.4913010352029331E-2</v>
      </c>
      <c r="M861" s="24">
        <f t="shared" si="1188"/>
        <v>-194.79489634117942</v>
      </c>
      <c r="N861" s="24" t="b">
        <f t="shared" si="1189"/>
        <v>0</v>
      </c>
      <c r="O861" s="24" t="b">
        <f t="shared" si="1190"/>
        <v>0</v>
      </c>
      <c r="P861" s="24" t="b">
        <f t="shared" si="1191"/>
        <v>0</v>
      </c>
      <c r="Q861" s="24">
        <f t="shared" si="1192"/>
        <v>-194.79489634117942</v>
      </c>
      <c r="R861" s="48">
        <f t="shared" si="1193"/>
        <v>439.74129132057737</v>
      </c>
      <c r="S861" s="49">
        <v>41.087712452005128</v>
      </c>
      <c r="T861" s="19">
        <f t="shared" si="1176"/>
        <v>2.3167538230944437E-3</v>
      </c>
      <c r="U861" s="28">
        <f t="shared" si="1177"/>
        <v>2.2505241205503937E-3</v>
      </c>
      <c r="V861" s="30" t="b">
        <f t="shared" ref="V861:X861" si="1224">IF(AND($D861&lt;V$2,$D861&gt;W$2),V$3 )</f>
        <v>0</v>
      </c>
      <c r="W861" s="30">
        <f t="shared" si="1224"/>
        <v>2.2578403714412637E-3</v>
      </c>
      <c r="X861" s="30" t="b">
        <f t="shared" si="1224"/>
        <v>0</v>
      </c>
      <c r="Y861" s="30" t="b">
        <f t="shared" si="1195"/>
        <v>0</v>
      </c>
      <c r="Z861" s="30">
        <f t="shared" si="1196"/>
        <v>2.2578403714412637E-3</v>
      </c>
      <c r="AA861" s="30" t="b">
        <f t="shared" si="1197"/>
        <v>0</v>
      </c>
      <c r="AB861" s="30">
        <f t="shared" si="1198"/>
        <v>-4.0802950618612499E-2</v>
      </c>
      <c r="AC861" s="30" t="b">
        <f t="shared" si="1199"/>
        <v>0</v>
      </c>
      <c r="AD861" s="30" t="b">
        <f t="shared" si="1200"/>
        <v>0</v>
      </c>
      <c r="AE861" s="30">
        <f t="shared" si="1201"/>
        <v>-4.0802950618612499E-2</v>
      </c>
      <c r="AF861" s="49">
        <f t="shared" si="1202"/>
        <v>41.087712452005128</v>
      </c>
    </row>
    <row r="862" spans="1:32" ht="16.5" x14ac:dyDescent="0.3">
      <c r="A862" s="2">
        <v>42922.666666659235</v>
      </c>
      <c r="B862" s="8">
        <v>17747.666388888891</v>
      </c>
      <c r="C862" s="8">
        <f t="shared" si="1179"/>
        <v>40.030594721085912</v>
      </c>
      <c r="D862" s="8">
        <f t="shared" si="1180"/>
        <v>17707.635794167803</v>
      </c>
      <c r="E862" s="8">
        <f t="shared" si="1181"/>
        <v>17284.024142126691</v>
      </c>
      <c r="F862" s="9">
        <f t="shared" si="1182"/>
        <v>423.6116520411112</v>
      </c>
      <c r="G862" s="13">
        <f t="shared" si="1175"/>
        <v>2.4508855608957072E-2</v>
      </c>
      <c r="H862" s="24" t="b">
        <f t="shared" si="1183"/>
        <v>0</v>
      </c>
      <c r="I862" s="24">
        <f t="shared" si="1184"/>
        <v>3.3608777590990367E-2</v>
      </c>
      <c r="J862" s="24" t="b">
        <f t="shared" si="1185"/>
        <v>0</v>
      </c>
      <c r="K862" s="24" t="b">
        <f t="shared" si="1186"/>
        <v>0</v>
      </c>
      <c r="L862" s="24">
        <f t="shared" si="1187"/>
        <v>3.3608777590990367E-2</v>
      </c>
      <c r="M862" s="24" t="b">
        <f t="shared" si="1188"/>
        <v>0</v>
      </c>
      <c r="N862" s="24">
        <f t="shared" si="1189"/>
        <v>-171.52034102733461</v>
      </c>
      <c r="O862" s="24" t="b">
        <f t="shared" si="1190"/>
        <v>0</v>
      </c>
      <c r="P862" s="24" t="b">
        <f t="shared" si="1191"/>
        <v>0</v>
      </c>
      <c r="Q862" s="24">
        <f t="shared" si="1192"/>
        <v>-171.52034102733461</v>
      </c>
      <c r="R862" s="48">
        <f t="shared" si="1193"/>
        <v>423.6116520411112</v>
      </c>
      <c r="S862" s="49">
        <v>40.030594721085912</v>
      </c>
      <c r="T862" s="19">
        <f t="shared" si="1176"/>
        <v>2.3160459851197823E-3</v>
      </c>
      <c r="U862" s="28">
        <f t="shared" si="1177"/>
        <v>2.2504652939597009E-3</v>
      </c>
      <c r="V862" s="30" t="b">
        <f t="shared" ref="V862:X862" si="1225">IF(AND($D862&lt;V$2,$D862&gt;W$2),V$3 )</f>
        <v>0</v>
      </c>
      <c r="W862" s="30">
        <f t="shared" si="1225"/>
        <v>2.2578403714412637E-3</v>
      </c>
      <c r="X862" s="30" t="b">
        <f t="shared" si="1225"/>
        <v>0</v>
      </c>
      <c r="Y862" s="30" t="b">
        <f t="shared" si="1195"/>
        <v>0</v>
      </c>
      <c r="Z862" s="30">
        <f t="shared" si="1196"/>
        <v>2.2578403714412637E-3</v>
      </c>
      <c r="AA862" s="30" t="b">
        <f t="shared" si="1197"/>
        <v>0</v>
      </c>
      <c r="AB862" s="30">
        <f t="shared" si="1198"/>
        <v>-4.0802950618612499E-2</v>
      </c>
      <c r="AC862" s="30" t="b">
        <f t="shared" si="1199"/>
        <v>0</v>
      </c>
      <c r="AD862" s="30" t="b">
        <f t="shared" si="1200"/>
        <v>0</v>
      </c>
      <c r="AE862" s="30">
        <f t="shared" si="1201"/>
        <v>-4.0802950618612499E-2</v>
      </c>
      <c r="AF862" s="49">
        <f t="shared" si="1202"/>
        <v>40.030594721085912</v>
      </c>
    </row>
    <row r="863" spans="1:32" ht="16.5" x14ac:dyDescent="0.3">
      <c r="A863" s="2">
        <v>42922.7083333259</v>
      </c>
      <c r="B863" s="8">
        <v>17147.869635416668</v>
      </c>
      <c r="C863" s="8">
        <f t="shared" si="1179"/>
        <v>38.676349396436926</v>
      </c>
      <c r="D863" s="8">
        <f t="shared" si="1180"/>
        <v>17109.193286020232</v>
      </c>
      <c r="E863" s="8">
        <f t="shared" si="1181"/>
        <v>16705.694555136448</v>
      </c>
      <c r="F863" s="9">
        <f t="shared" si="1182"/>
        <v>403.49873088378507</v>
      </c>
      <c r="G863" s="13">
        <f t="shared" si="1175"/>
        <v>2.4153364563924855E-2</v>
      </c>
      <c r="H863" s="24" t="b">
        <f t="shared" si="1183"/>
        <v>0</v>
      </c>
      <c r="I863" s="24">
        <f t="shared" si="1184"/>
        <v>3.3608777590990367E-2</v>
      </c>
      <c r="J863" s="24" t="b">
        <f t="shared" si="1185"/>
        <v>0</v>
      </c>
      <c r="K863" s="24" t="b">
        <f t="shared" si="1186"/>
        <v>0</v>
      </c>
      <c r="L863" s="24">
        <f t="shared" si="1187"/>
        <v>3.3608777590990367E-2</v>
      </c>
      <c r="M863" s="24" t="b">
        <f t="shared" si="1188"/>
        <v>0</v>
      </c>
      <c r="N863" s="24">
        <f t="shared" si="1189"/>
        <v>-171.52034102733461</v>
      </c>
      <c r="O863" s="24" t="b">
        <f t="shared" si="1190"/>
        <v>0</v>
      </c>
      <c r="P863" s="24" t="b">
        <f t="shared" si="1191"/>
        <v>0</v>
      </c>
      <c r="Q863" s="24">
        <f t="shared" si="1192"/>
        <v>-171.52034102733461</v>
      </c>
      <c r="R863" s="48">
        <f t="shared" si="1193"/>
        <v>403.49873088378507</v>
      </c>
      <c r="S863" s="49">
        <v>38.676349396436926</v>
      </c>
      <c r="T863" s="19">
        <f t="shared" si="1176"/>
        <v>2.3151596163085136E-3</v>
      </c>
      <c r="U863" s="28">
        <f t="shared" si="1177"/>
        <v>2.2503852391640121E-3</v>
      </c>
      <c r="V863" s="30" t="b">
        <f t="shared" ref="V863:X863" si="1226">IF(AND($D863&lt;V$2,$D863&gt;W$2),V$3 )</f>
        <v>0</v>
      </c>
      <c r="W863" s="30">
        <f t="shared" si="1226"/>
        <v>2.2578403714412637E-3</v>
      </c>
      <c r="X863" s="30" t="b">
        <f t="shared" si="1226"/>
        <v>0</v>
      </c>
      <c r="Y863" s="30" t="b">
        <f t="shared" si="1195"/>
        <v>0</v>
      </c>
      <c r="Z863" s="30">
        <f t="shared" si="1196"/>
        <v>2.2578403714412637E-3</v>
      </c>
      <c r="AA863" s="30" t="b">
        <f t="shared" si="1197"/>
        <v>0</v>
      </c>
      <c r="AB863" s="30">
        <f t="shared" si="1198"/>
        <v>-4.0802950618612499E-2</v>
      </c>
      <c r="AC863" s="30" t="b">
        <f t="shared" si="1199"/>
        <v>0</v>
      </c>
      <c r="AD863" s="30" t="b">
        <f t="shared" si="1200"/>
        <v>0</v>
      </c>
      <c r="AE863" s="30">
        <f t="shared" si="1201"/>
        <v>-4.0802950618612499E-2</v>
      </c>
      <c r="AF863" s="49">
        <f t="shared" si="1202"/>
        <v>38.676349396436926</v>
      </c>
    </row>
    <row r="864" spans="1:32" ht="16.5" x14ac:dyDescent="0.3">
      <c r="A864" s="2">
        <v>42922.749999992564</v>
      </c>
      <c r="B864" s="8">
        <v>16481.591563585069</v>
      </c>
      <c r="C864" s="8">
        <f t="shared" si="1179"/>
        <v>37.171999867249497</v>
      </c>
      <c r="D864" s="8">
        <f t="shared" si="1180"/>
        <v>16444.41956371782</v>
      </c>
      <c r="E864" s="8">
        <f t="shared" si="1181"/>
        <v>16063.263065015231</v>
      </c>
      <c r="F864" s="9">
        <f t="shared" si="1182"/>
        <v>381.15649870258841</v>
      </c>
      <c r="G864" s="13">
        <f t="shared" si="1175"/>
        <v>2.372846022379619E-2</v>
      </c>
      <c r="H864" s="24" t="b">
        <f t="shared" si="1183"/>
        <v>0</v>
      </c>
      <c r="I864" s="24">
        <f t="shared" si="1184"/>
        <v>3.3608777590990367E-2</v>
      </c>
      <c r="J864" s="24" t="b">
        <f t="shared" si="1185"/>
        <v>0</v>
      </c>
      <c r="K864" s="24" t="b">
        <f t="shared" si="1186"/>
        <v>0</v>
      </c>
      <c r="L864" s="24">
        <f t="shared" si="1187"/>
        <v>3.3608777590990367E-2</v>
      </c>
      <c r="M864" s="24" t="b">
        <f t="shared" si="1188"/>
        <v>0</v>
      </c>
      <c r="N864" s="24">
        <f t="shared" si="1189"/>
        <v>-171.52034102733461</v>
      </c>
      <c r="O864" s="24" t="b">
        <f t="shared" si="1190"/>
        <v>0</v>
      </c>
      <c r="P864" s="24" t="b">
        <f t="shared" si="1191"/>
        <v>0</v>
      </c>
      <c r="Q864" s="24">
        <f t="shared" si="1192"/>
        <v>-171.52034102733461</v>
      </c>
      <c r="R864" s="48">
        <f t="shared" si="1193"/>
        <v>381.15649870258841</v>
      </c>
      <c r="S864" s="49">
        <v>37.171999867249497</v>
      </c>
      <c r="T864" s="19">
        <f t="shared" si="1176"/>
        <v>2.3141001748398031E-3</v>
      </c>
      <c r="U864" s="28">
        <f t="shared" si="1177"/>
        <v>2.2502894798671473E-3</v>
      </c>
      <c r="V864" s="30" t="b">
        <f t="shared" ref="V864:X864" si="1227">IF(AND($D864&lt;V$2,$D864&gt;W$2),V$3 )</f>
        <v>0</v>
      </c>
      <c r="W864" s="30">
        <f t="shared" si="1227"/>
        <v>2.2578403714412637E-3</v>
      </c>
      <c r="X864" s="30" t="b">
        <f t="shared" si="1227"/>
        <v>0</v>
      </c>
      <c r="Y864" s="30" t="b">
        <f t="shared" si="1195"/>
        <v>0</v>
      </c>
      <c r="Z864" s="30">
        <f t="shared" si="1196"/>
        <v>2.2578403714412637E-3</v>
      </c>
      <c r="AA864" s="30" t="b">
        <f t="shared" si="1197"/>
        <v>0</v>
      </c>
      <c r="AB864" s="30">
        <f t="shared" si="1198"/>
        <v>-4.0802950618612499E-2</v>
      </c>
      <c r="AC864" s="30" t="b">
        <f t="shared" si="1199"/>
        <v>0</v>
      </c>
      <c r="AD864" s="30" t="b">
        <f t="shared" si="1200"/>
        <v>0</v>
      </c>
      <c r="AE864" s="30">
        <f t="shared" si="1201"/>
        <v>-4.0802950618612499E-2</v>
      </c>
      <c r="AF864" s="49">
        <f t="shared" si="1202"/>
        <v>37.171999867249497</v>
      </c>
    </row>
    <row r="865" spans="1:32" ht="16.5" x14ac:dyDescent="0.3">
      <c r="A865" s="2">
        <v>42922.791666659228</v>
      </c>
      <c r="B865" s="8">
        <v>15837.161321614583</v>
      </c>
      <c r="C865" s="8">
        <f t="shared" si="1179"/>
        <v>35.716979250350875</v>
      </c>
      <c r="D865" s="8">
        <f t="shared" si="1180"/>
        <v>15801.444342364233</v>
      </c>
      <c r="E865" s="8">
        <f t="shared" si="1181"/>
        <v>15441.897454872635</v>
      </c>
      <c r="F865" s="9">
        <f t="shared" si="1182"/>
        <v>359.54688749159794</v>
      </c>
      <c r="G865" s="13">
        <f t="shared" si="1175"/>
        <v>2.3283854108106659E-2</v>
      </c>
      <c r="H865" s="24" t="b">
        <f t="shared" si="1183"/>
        <v>0</v>
      </c>
      <c r="I865" s="24">
        <f t="shared" si="1184"/>
        <v>3.3608777590990367E-2</v>
      </c>
      <c r="J865" s="24" t="b">
        <f t="shared" si="1185"/>
        <v>0</v>
      </c>
      <c r="K865" s="24" t="b">
        <f t="shared" si="1186"/>
        <v>0</v>
      </c>
      <c r="L865" s="24">
        <f t="shared" si="1187"/>
        <v>3.3608777590990367E-2</v>
      </c>
      <c r="M865" s="24" t="b">
        <f t="shared" si="1188"/>
        <v>0</v>
      </c>
      <c r="N865" s="24">
        <f t="shared" si="1189"/>
        <v>-171.52034102733461</v>
      </c>
      <c r="O865" s="24" t="b">
        <f t="shared" si="1190"/>
        <v>0</v>
      </c>
      <c r="P865" s="24" t="b">
        <f t="shared" si="1191"/>
        <v>0</v>
      </c>
      <c r="Q865" s="24">
        <f t="shared" si="1192"/>
        <v>-171.52034102733461</v>
      </c>
      <c r="R865" s="48">
        <f t="shared" si="1193"/>
        <v>359.54688749159794</v>
      </c>
      <c r="S865" s="49">
        <v>35.716979250350875</v>
      </c>
      <c r="T865" s="19">
        <f t="shared" si="1176"/>
        <v>2.3129916096600233E-3</v>
      </c>
      <c r="U865" s="28">
        <f t="shared" si="1177"/>
        <v>2.2501891952642649E-3</v>
      </c>
      <c r="V865" s="30" t="b">
        <f t="shared" ref="V865:X865" si="1228">IF(AND($D865&lt;V$2,$D865&gt;W$2),V$3 )</f>
        <v>0</v>
      </c>
      <c r="W865" s="30">
        <f t="shared" si="1228"/>
        <v>2.2578403714412637E-3</v>
      </c>
      <c r="X865" s="30" t="b">
        <f t="shared" si="1228"/>
        <v>0</v>
      </c>
      <c r="Y865" s="30" t="b">
        <f t="shared" si="1195"/>
        <v>0</v>
      </c>
      <c r="Z865" s="30">
        <f t="shared" si="1196"/>
        <v>2.2578403714412637E-3</v>
      </c>
      <c r="AA865" s="30" t="b">
        <f t="shared" si="1197"/>
        <v>0</v>
      </c>
      <c r="AB865" s="30">
        <f t="shared" si="1198"/>
        <v>-4.0802950618612499E-2</v>
      </c>
      <c r="AC865" s="30" t="b">
        <f t="shared" si="1199"/>
        <v>0</v>
      </c>
      <c r="AD865" s="30" t="b">
        <f t="shared" si="1200"/>
        <v>0</v>
      </c>
      <c r="AE865" s="30">
        <f t="shared" si="1201"/>
        <v>-4.0802950618612499E-2</v>
      </c>
      <c r="AF865" s="49">
        <f t="shared" si="1202"/>
        <v>35.716979250350875</v>
      </c>
    </row>
    <row r="866" spans="1:32" ht="16.5" x14ac:dyDescent="0.3">
      <c r="A866" s="2">
        <v>42922.833333325892</v>
      </c>
      <c r="B866" s="8">
        <v>15338.370256076389</v>
      </c>
      <c r="C866" s="8">
        <f t="shared" si="1179"/>
        <v>34.590788645664531</v>
      </c>
      <c r="D866" s="8">
        <f t="shared" si="1180"/>
        <v>15303.779467430724</v>
      </c>
      <c r="E866" s="8">
        <f t="shared" si="1181"/>
        <v>14960.958488035614</v>
      </c>
      <c r="F866" s="9">
        <f t="shared" si="1182"/>
        <v>342.82097939510965</v>
      </c>
      <c r="G866" s="13">
        <f t="shared" si="1175"/>
        <v>2.2914372743515467E-2</v>
      </c>
      <c r="H866" s="24" t="b">
        <f t="shared" si="1183"/>
        <v>0</v>
      </c>
      <c r="I866" s="24">
        <f t="shared" si="1184"/>
        <v>3.3608777590990367E-2</v>
      </c>
      <c r="J866" s="24" t="b">
        <f t="shared" si="1185"/>
        <v>0</v>
      </c>
      <c r="K866" s="24" t="b">
        <f t="shared" si="1186"/>
        <v>0</v>
      </c>
      <c r="L866" s="24">
        <f t="shared" si="1187"/>
        <v>3.3608777590990367E-2</v>
      </c>
      <c r="M866" s="24" t="b">
        <f t="shared" si="1188"/>
        <v>0</v>
      </c>
      <c r="N866" s="24">
        <f t="shared" si="1189"/>
        <v>-171.52034102733461</v>
      </c>
      <c r="O866" s="24" t="b">
        <f t="shared" si="1190"/>
        <v>0</v>
      </c>
      <c r="P866" s="24" t="b">
        <f t="shared" si="1191"/>
        <v>0</v>
      </c>
      <c r="Q866" s="24">
        <f t="shared" si="1192"/>
        <v>-171.52034102733461</v>
      </c>
      <c r="R866" s="48">
        <f t="shared" si="1193"/>
        <v>342.82097939510965</v>
      </c>
      <c r="S866" s="49">
        <v>34.590788645664531</v>
      </c>
      <c r="T866" s="19">
        <f t="shared" si="1176"/>
        <v>2.3120703578802812E-3</v>
      </c>
      <c r="U866" s="28">
        <f t="shared" si="1177"/>
        <v>2.2501057893163966E-3</v>
      </c>
      <c r="V866" s="30" t="b">
        <f t="shared" ref="V866:X866" si="1229">IF(AND($D866&lt;V$2,$D866&gt;W$2),V$3 )</f>
        <v>0</v>
      </c>
      <c r="W866" s="30">
        <f t="shared" si="1229"/>
        <v>2.2578403714412637E-3</v>
      </c>
      <c r="X866" s="30" t="b">
        <f t="shared" si="1229"/>
        <v>0</v>
      </c>
      <c r="Y866" s="30" t="b">
        <f t="shared" si="1195"/>
        <v>0</v>
      </c>
      <c r="Z866" s="30">
        <f t="shared" si="1196"/>
        <v>2.2578403714412637E-3</v>
      </c>
      <c r="AA866" s="30" t="b">
        <f t="shared" si="1197"/>
        <v>0</v>
      </c>
      <c r="AB866" s="30">
        <f t="shared" si="1198"/>
        <v>-4.0802950618612499E-2</v>
      </c>
      <c r="AC866" s="30" t="b">
        <f t="shared" si="1199"/>
        <v>0</v>
      </c>
      <c r="AD866" s="30" t="b">
        <f t="shared" si="1200"/>
        <v>0</v>
      </c>
      <c r="AE866" s="30">
        <f t="shared" si="1201"/>
        <v>-4.0802950618612499E-2</v>
      </c>
      <c r="AF866" s="49">
        <f t="shared" si="1202"/>
        <v>34.590788645664531</v>
      </c>
    </row>
    <row r="867" spans="1:32" ht="16.5" x14ac:dyDescent="0.3">
      <c r="A867" s="2">
        <v>42922.874999992557</v>
      </c>
      <c r="B867" s="8">
        <v>14128.865711805556</v>
      </c>
      <c r="C867" s="8">
        <f t="shared" si="1179"/>
        <v>32.804559884382556</v>
      </c>
      <c r="D867" s="8">
        <f t="shared" si="1180"/>
        <v>14096.061151921174</v>
      </c>
      <c r="E867" s="8">
        <f t="shared" si="1181"/>
        <v>13792.518199068125</v>
      </c>
      <c r="F867" s="9">
        <f t="shared" si="1182"/>
        <v>303.54295285305011</v>
      </c>
      <c r="G867" s="13">
        <f t="shared" si="1175"/>
        <v>2.2007797885201168E-2</v>
      </c>
      <c r="H867" s="24" t="b">
        <f t="shared" si="1183"/>
        <v>0</v>
      </c>
      <c r="I867" s="24" t="b">
        <f t="shared" si="1184"/>
        <v>0</v>
      </c>
      <c r="J867" s="24">
        <f t="shared" si="1185"/>
        <v>2.8413894797919583E-2</v>
      </c>
      <c r="K867" s="24" t="b">
        <f t="shared" si="1186"/>
        <v>0</v>
      </c>
      <c r="L867" s="24">
        <f t="shared" si="1187"/>
        <v>2.8413894797919583E-2</v>
      </c>
      <c r="M867" s="24" t="b">
        <f t="shared" si="1188"/>
        <v>0</v>
      </c>
      <c r="N867" s="24" t="b">
        <f t="shared" si="1189"/>
        <v>0</v>
      </c>
      <c r="O867" s="24">
        <f t="shared" si="1190"/>
        <v>-96.981045782679246</v>
      </c>
      <c r="P867" s="24" t="b">
        <f t="shared" si="1191"/>
        <v>0</v>
      </c>
      <c r="Q867" s="24">
        <f t="shared" si="1192"/>
        <v>-96.981045782679246</v>
      </c>
      <c r="R867" s="48">
        <f t="shared" si="1193"/>
        <v>303.54295285305011</v>
      </c>
      <c r="S867" s="49">
        <v>32.804559884382556</v>
      </c>
      <c r="T867" s="19">
        <f t="shared" si="1176"/>
        <v>2.3784315098166016E-3</v>
      </c>
      <c r="U867" s="28">
        <f t="shared" si="1177"/>
        <v>2.3164329669474733E-3</v>
      </c>
      <c r="V867" s="30" t="b">
        <f t="shared" ref="V867:X867" si="1230">IF(AND($D867&lt;V$2,$D867&gt;W$2),V$3 )</f>
        <v>0</v>
      </c>
      <c r="W867" s="30" t="b">
        <f t="shared" si="1230"/>
        <v>0</v>
      </c>
      <c r="X867" s="30">
        <f t="shared" si="1230"/>
        <v>4.7702342923554032E-4</v>
      </c>
      <c r="Y867" s="30" t="b">
        <f t="shared" si="1195"/>
        <v>0</v>
      </c>
      <c r="Z867" s="30">
        <f t="shared" si="1196"/>
        <v>4.7702342923554032E-4</v>
      </c>
      <c r="AA867" s="30" t="b">
        <f t="shared" si="1197"/>
        <v>0</v>
      </c>
      <c r="AB867" s="30" t="b">
        <f t="shared" si="1198"/>
        <v>0</v>
      </c>
      <c r="AC867" s="30">
        <f t="shared" si="1199"/>
        <v>26.064759911328629</v>
      </c>
      <c r="AD867" s="30" t="b">
        <f t="shared" si="1200"/>
        <v>0</v>
      </c>
      <c r="AE867" s="30">
        <f t="shared" si="1201"/>
        <v>26.064759911328629</v>
      </c>
      <c r="AF867" s="49">
        <f t="shared" si="1202"/>
        <v>32.804559884382556</v>
      </c>
    </row>
    <row r="868" spans="1:32" ht="16.5" x14ac:dyDescent="0.3">
      <c r="A868" s="2">
        <v>42922.916666659221</v>
      </c>
      <c r="B868" s="8">
        <v>12823.885062934029</v>
      </c>
      <c r="C868" s="8">
        <f t="shared" si="1179"/>
        <v>32.182053540171843</v>
      </c>
      <c r="D868" s="8">
        <f t="shared" si="1180"/>
        <v>12791.703009393857</v>
      </c>
      <c r="E868" s="8">
        <f t="shared" si="1181"/>
        <v>12525.221951581389</v>
      </c>
      <c r="F868" s="9">
        <f t="shared" si="1182"/>
        <v>266.48105781246915</v>
      </c>
      <c r="G868" s="13">
        <f t="shared" si="1175"/>
        <v>2.1275555742054073E-2</v>
      </c>
      <c r="H868" s="24" t="b">
        <f t="shared" si="1183"/>
        <v>0</v>
      </c>
      <c r="I868" s="24" t="b">
        <f t="shared" si="1184"/>
        <v>0</v>
      </c>
      <c r="J868" s="24">
        <f t="shared" si="1185"/>
        <v>2.8413894797919583E-2</v>
      </c>
      <c r="K868" s="24" t="b">
        <f t="shared" si="1186"/>
        <v>0</v>
      </c>
      <c r="L868" s="24">
        <f t="shared" si="1187"/>
        <v>2.8413894797919583E-2</v>
      </c>
      <c r="M868" s="24" t="b">
        <f t="shared" si="1188"/>
        <v>0</v>
      </c>
      <c r="N868" s="24" t="b">
        <f t="shared" si="1189"/>
        <v>0</v>
      </c>
      <c r="O868" s="24">
        <f t="shared" si="1190"/>
        <v>-96.981045782679246</v>
      </c>
      <c r="P868" s="24" t="b">
        <f t="shared" si="1191"/>
        <v>0</v>
      </c>
      <c r="Q868" s="24">
        <f t="shared" si="1192"/>
        <v>-96.981045782679246</v>
      </c>
      <c r="R868" s="48">
        <f t="shared" si="1193"/>
        <v>266.48105781246915</v>
      </c>
      <c r="S868" s="49">
        <v>32.182053540171843</v>
      </c>
      <c r="T868" s="19">
        <f t="shared" si="1176"/>
        <v>2.5693799011768134E-3</v>
      </c>
      <c r="U868" s="28">
        <f t="shared" si="1177"/>
        <v>2.5032580530738417E-3</v>
      </c>
      <c r="V868" s="30" t="b">
        <f t="shared" ref="V868:X868" si="1231">IF(AND($D868&lt;V$2,$D868&gt;W$2),V$3 )</f>
        <v>0</v>
      </c>
      <c r="W868" s="30" t="b">
        <f t="shared" si="1231"/>
        <v>0</v>
      </c>
      <c r="X868" s="30">
        <f t="shared" si="1231"/>
        <v>4.7702342923554032E-4</v>
      </c>
      <c r="Y868" s="30" t="b">
        <f t="shared" si="1195"/>
        <v>0</v>
      </c>
      <c r="Z868" s="30">
        <f t="shared" si="1196"/>
        <v>4.7702342923554032E-4</v>
      </c>
      <c r="AA868" s="30" t="b">
        <f t="shared" si="1197"/>
        <v>0</v>
      </c>
      <c r="AB868" s="30" t="b">
        <f t="shared" si="1198"/>
        <v>0</v>
      </c>
      <c r="AC868" s="30">
        <f t="shared" si="1199"/>
        <v>26.064759911328629</v>
      </c>
      <c r="AD868" s="30" t="b">
        <f t="shared" si="1200"/>
        <v>0</v>
      </c>
      <c r="AE868" s="30">
        <f t="shared" si="1201"/>
        <v>26.064759911328629</v>
      </c>
      <c r="AF868" s="49">
        <f t="shared" si="1202"/>
        <v>32.182053540171843</v>
      </c>
    </row>
    <row r="869" spans="1:32" ht="16.5" x14ac:dyDescent="0.3">
      <c r="A869" s="2">
        <v>42922.958333325885</v>
      </c>
      <c r="B869" s="8">
        <v>11772.770496961806</v>
      </c>
      <c r="C869" s="8">
        <f t="shared" si="1179"/>
        <v>31.680647265392345</v>
      </c>
      <c r="D869" s="8">
        <f t="shared" si="1180"/>
        <v>11741.089849696415</v>
      </c>
      <c r="E869" s="8">
        <f t="shared" si="1181"/>
        <v>11504.460803676899</v>
      </c>
      <c r="F869" s="9">
        <f t="shared" si="1182"/>
        <v>236.62904601951612</v>
      </c>
      <c r="G869" s="13">
        <f t="shared" si="1175"/>
        <v>2.0568460361383299E-2</v>
      </c>
      <c r="H869" s="24" t="b">
        <f t="shared" si="1183"/>
        <v>0</v>
      </c>
      <c r="I869" s="24" t="b">
        <f t="shared" si="1184"/>
        <v>0</v>
      </c>
      <c r="J869" s="24">
        <f t="shared" si="1185"/>
        <v>2.8413894797919583E-2</v>
      </c>
      <c r="K869" s="24" t="b">
        <f t="shared" si="1186"/>
        <v>0</v>
      </c>
      <c r="L869" s="24">
        <f t="shared" si="1187"/>
        <v>2.8413894797919583E-2</v>
      </c>
      <c r="M869" s="24" t="b">
        <f t="shared" si="1188"/>
        <v>0</v>
      </c>
      <c r="N869" s="24" t="b">
        <f t="shared" si="1189"/>
        <v>0</v>
      </c>
      <c r="O869" s="24">
        <f t="shared" si="1190"/>
        <v>-96.981045782679246</v>
      </c>
      <c r="P869" s="24" t="b">
        <f t="shared" si="1191"/>
        <v>0</v>
      </c>
      <c r="Q869" s="24">
        <f t="shared" si="1192"/>
        <v>-96.981045782679246</v>
      </c>
      <c r="R869" s="48">
        <f t="shared" si="1193"/>
        <v>236.62904601951612</v>
      </c>
      <c r="S869" s="49">
        <v>31.680647265392345</v>
      </c>
      <c r="T869" s="19">
        <f t="shared" si="1176"/>
        <v>2.7537707160744996E-3</v>
      </c>
      <c r="U869" s="28">
        <f t="shared" si="1177"/>
        <v>2.6837882488831618E-3</v>
      </c>
      <c r="V869" s="30" t="b">
        <f t="shared" ref="V869:X869" si="1232">IF(AND($D869&lt;V$2,$D869&gt;W$2),V$3 )</f>
        <v>0</v>
      </c>
      <c r="W869" s="30" t="b">
        <f t="shared" si="1232"/>
        <v>0</v>
      </c>
      <c r="X869" s="30">
        <f t="shared" si="1232"/>
        <v>4.7702342923554032E-4</v>
      </c>
      <c r="Y869" s="30" t="b">
        <f t="shared" si="1195"/>
        <v>0</v>
      </c>
      <c r="Z869" s="30">
        <f t="shared" si="1196"/>
        <v>4.7702342923554032E-4</v>
      </c>
      <c r="AA869" s="30" t="b">
        <f t="shared" si="1197"/>
        <v>0</v>
      </c>
      <c r="AB869" s="30" t="b">
        <f t="shared" si="1198"/>
        <v>0</v>
      </c>
      <c r="AC869" s="30">
        <f t="shared" si="1199"/>
        <v>26.064759911328629</v>
      </c>
      <c r="AD869" s="30" t="b">
        <f t="shared" si="1200"/>
        <v>0</v>
      </c>
      <c r="AE869" s="30">
        <f t="shared" si="1201"/>
        <v>26.064759911328629</v>
      </c>
      <c r="AF869" s="49">
        <f t="shared" si="1202"/>
        <v>31.680647265392345</v>
      </c>
    </row>
    <row r="870" spans="1:32" ht="16.5" x14ac:dyDescent="0.3">
      <c r="A870" s="2">
        <v>42922.999999992549</v>
      </c>
      <c r="B870" s="8">
        <v>10994.808072916667</v>
      </c>
      <c r="C870" s="8">
        <f t="shared" si="1179"/>
        <v>31.309540962057941</v>
      </c>
      <c r="D870" s="8">
        <f t="shared" si="1180"/>
        <v>10963.498531954609</v>
      </c>
      <c r="E870" s="8">
        <f t="shared" si="1181"/>
        <v>10748.963883833183</v>
      </c>
      <c r="F870" s="9">
        <f t="shared" si="1182"/>
        <v>214.53464812142477</v>
      </c>
      <c r="G870" s="13">
        <f t="shared" si="1175"/>
        <v>1.995863512427392E-2</v>
      </c>
      <c r="H870" s="24" t="b">
        <f t="shared" si="1183"/>
        <v>0</v>
      </c>
      <c r="I870" s="24" t="b">
        <f t="shared" si="1184"/>
        <v>0</v>
      </c>
      <c r="J870" s="24">
        <f t="shared" si="1185"/>
        <v>2.8413894797919583E-2</v>
      </c>
      <c r="K870" s="24" t="b">
        <f t="shared" si="1186"/>
        <v>0</v>
      </c>
      <c r="L870" s="24">
        <f t="shared" si="1187"/>
        <v>2.8413894797919583E-2</v>
      </c>
      <c r="M870" s="24" t="b">
        <f t="shared" si="1188"/>
        <v>0</v>
      </c>
      <c r="N870" s="24" t="b">
        <f t="shared" si="1189"/>
        <v>0</v>
      </c>
      <c r="O870" s="24">
        <f t="shared" si="1190"/>
        <v>-96.981045782679246</v>
      </c>
      <c r="P870" s="24" t="b">
        <f t="shared" si="1191"/>
        <v>0</v>
      </c>
      <c r="Q870" s="24">
        <f t="shared" si="1192"/>
        <v>-96.981045782679246</v>
      </c>
      <c r="R870" s="48">
        <f t="shared" si="1193"/>
        <v>214.53464812142477</v>
      </c>
      <c r="S870" s="49">
        <v>31.309540962057941</v>
      </c>
      <c r="T870" s="19">
        <f t="shared" si="1176"/>
        <v>2.912796182071891E-3</v>
      </c>
      <c r="U870" s="28">
        <f t="shared" si="1177"/>
        <v>2.8395798102723115E-3</v>
      </c>
      <c r="V870" s="30" t="b">
        <f t="shared" ref="V870:X870" si="1233">IF(AND($D870&lt;V$2,$D870&gt;W$2),V$3 )</f>
        <v>0</v>
      </c>
      <c r="W870" s="30" t="b">
        <f t="shared" si="1233"/>
        <v>0</v>
      </c>
      <c r="X870" s="30">
        <f t="shared" si="1233"/>
        <v>4.7702342923554032E-4</v>
      </c>
      <c r="Y870" s="30" t="b">
        <f t="shared" si="1195"/>
        <v>0</v>
      </c>
      <c r="Z870" s="30">
        <f t="shared" si="1196"/>
        <v>4.7702342923554032E-4</v>
      </c>
      <c r="AA870" s="30" t="b">
        <f t="shared" si="1197"/>
        <v>0</v>
      </c>
      <c r="AB870" s="30" t="b">
        <f t="shared" si="1198"/>
        <v>0</v>
      </c>
      <c r="AC870" s="30">
        <f t="shared" si="1199"/>
        <v>26.064759911328629</v>
      </c>
      <c r="AD870" s="30" t="b">
        <f t="shared" si="1200"/>
        <v>0</v>
      </c>
      <c r="AE870" s="30">
        <f t="shared" si="1201"/>
        <v>26.064759911328629</v>
      </c>
      <c r="AF870" s="49">
        <f t="shared" si="1202"/>
        <v>31.309540962057941</v>
      </c>
    </row>
    <row r="871" spans="1:32" ht="16.5" x14ac:dyDescent="0.3">
      <c r="A871" s="2">
        <v>42923.041666659214</v>
      </c>
      <c r="B871" s="8">
        <v>10470.017276475695</v>
      </c>
      <c r="C871" s="8">
        <f t="shared" si="1179"/>
        <v>31.059203456708417</v>
      </c>
      <c r="D871" s="8">
        <f t="shared" si="1180"/>
        <v>10438.958073018986</v>
      </c>
      <c r="E871" s="8">
        <f t="shared" si="1181"/>
        <v>10239.32766231501</v>
      </c>
      <c r="F871" s="9">
        <f t="shared" si="1182"/>
        <v>199.63041070397554</v>
      </c>
      <c r="G871" s="13">
        <f t="shared" si="1175"/>
        <v>1.9496437391948944E-2</v>
      </c>
      <c r="H871" s="24" t="b">
        <f t="shared" si="1183"/>
        <v>0</v>
      </c>
      <c r="I871" s="24" t="b">
        <f t="shared" si="1184"/>
        <v>0</v>
      </c>
      <c r="J871" s="24">
        <f t="shared" si="1185"/>
        <v>2.8413894797919583E-2</v>
      </c>
      <c r="K871" s="24" t="b">
        <f t="shared" si="1186"/>
        <v>0</v>
      </c>
      <c r="L871" s="24">
        <f t="shared" si="1187"/>
        <v>2.8413894797919583E-2</v>
      </c>
      <c r="M871" s="24" t="b">
        <f t="shared" si="1188"/>
        <v>0</v>
      </c>
      <c r="N871" s="24" t="b">
        <f t="shared" si="1189"/>
        <v>0</v>
      </c>
      <c r="O871" s="24">
        <f t="shared" si="1190"/>
        <v>-96.981045782679246</v>
      </c>
      <c r="P871" s="24" t="b">
        <f t="shared" si="1191"/>
        <v>0</v>
      </c>
      <c r="Q871" s="24">
        <f t="shared" si="1192"/>
        <v>-96.981045782679246</v>
      </c>
      <c r="R871" s="48">
        <f t="shared" si="1193"/>
        <v>199.63041070397554</v>
      </c>
      <c r="S871" s="49">
        <v>31.059203456708417</v>
      </c>
      <c r="T871" s="19">
        <f t="shared" si="1176"/>
        <v>3.0333244995195551E-3</v>
      </c>
      <c r="U871" s="28">
        <f t="shared" si="1177"/>
        <v>2.9577161461553651E-3</v>
      </c>
      <c r="V871" s="30" t="b">
        <f t="shared" ref="V871:X871" si="1234">IF(AND($D871&lt;V$2,$D871&gt;W$2),V$3 )</f>
        <v>0</v>
      </c>
      <c r="W871" s="30" t="b">
        <f t="shared" si="1234"/>
        <v>0</v>
      </c>
      <c r="X871" s="30">
        <f t="shared" si="1234"/>
        <v>4.7702342923554032E-4</v>
      </c>
      <c r="Y871" s="30" t="b">
        <f t="shared" si="1195"/>
        <v>0</v>
      </c>
      <c r="Z871" s="30">
        <f t="shared" si="1196"/>
        <v>4.7702342923554032E-4</v>
      </c>
      <c r="AA871" s="30" t="b">
        <f t="shared" si="1197"/>
        <v>0</v>
      </c>
      <c r="AB871" s="30" t="b">
        <f t="shared" si="1198"/>
        <v>0</v>
      </c>
      <c r="AC871" s="30">
        <f t="shared" si="1199"/>
        <v>26.064759911328629</v>
      </c>
      <c r="AD871" s="30" t="b">
        <f t="shared" si="1200"/>
        <v>0</v>
      </c>
      <c r="AE871" s="30">
        <f t="shared" si="1201"/>
        <v>26.064759911328629</v>
      </c>
      <c r="AF871" s="49">
        <f t="shared" si="1202"/>
        <v>31.059203456708417</v>
      </c>
    </row>
    <row r="872" spans="1:32" ht="16.5" x14ac:dyDescent="0.3">
      <c r="A872" s="2">
        <v>42923.083333325878</v>
      </c>
      <c r="B872" s="8">
        <v>10150.831294487847</v>
      </c>
      <c r="C872" s="8">
        <f t="shared" si="1179"/>
        <v>30.57349840576094</v>
      </c>
      <c r="D872" s="8">
        <f t="shared" si="1180"/>
        <v>10120.257796082085</v>
      </c>
      <c r="E872" s="8">
        <f t="shared" si="1181"/>
        <v>9929.3168108882055</v>
      </c>
      <c r="F872" s="9">
        <f t="shared" si="1182"/>
        <v>190.94098519387981</v>
      </c>
      <c r="G872" s="13">
        <f t="shared" si="1175"/>
        <v>1.9230022450738946E-2</v>
      </c>
      <c r="H872" s="24" t="b">
        <f t="shared" si="1183"/>
        <v>0</v>
      </c>
      <c r="I872" s="24" t="b">
        <f t="shared" si="1184"/>
        <v>0</v>
      </c>
      <c r="J872" s="24" t="b">
        <f t="shared" si="1185"/>
        <v>0</v>
      </c>
      <c r="K872" s="24">
        <f t="shared" si="1186"/>
        <v>1.9472250337568883E-2</v>
      </c>
      <c r="L872" s="24">
        <f t="shared" si="1187"/>
        <v>1.9472250337568883E-2</v>
      </c>
      <c r="M872" s="24" t="b">
        <f t="shared" si="1188"/>
        <v>0</v>
      </c>
      <c r="N872" s="24" t="b">
        <f t="shared" si="1189"/>
        <v>0</v>
      </c>
      <c r="O872" s="24" t="b">
        <f t="shared" si="1190"/>
        <v>0</v>
      </c>
      <c r="P872" s="24">
        <f t="shared" si="1191"/>
        <v>-6.1232080921636793</v>
      </c>
      <c r="Q872" s="24">
        <f t="shared" si="1192"/>
        <v>-6.1232080921636793</v>
      </c>
      <c r="R872" s="48">
        <f t="shared" si="1193"/>
        <v>190.94098519387981</v>
      </c>
      <c r="S872" s="49">
        <v>30.57349840576094</v>
      </c>
      <c r="T872" s="19">
        <f t="shared" si="1176"/>
        <v>3.0791140002940499E-3</v>
      </c>
      <c r="U872" s="28">
        <f t="shared" si="1177"/>
        <v>3.0028762265793176E-3</v>
      </c>
      <c r="V872" s="30" t="b">
        <f t="shared" ref="V872:X872" si="1235">IF(AND($D872&lt;V$2,$D872&gt;W$2),V$3 )</f>
        <v>0</v>
      </c>
      <c r="W872" s="30" t="b">
        <f t="shared" si="1235"/>
        <v>0</v>
      </c>
      <c r="X872" s="30" t="b">
        <f t="shared" si="1235"/>
        <v>0</v>
      </c>
      <c r="Y872" s="30">
        <f t="shared" si="1195"/>
        <v>2.1268721667216761E-3</v>
      </c>
      <c r="Z872" s="30">
        <f t="shared" si="1196"/>
        <v>2.1268721667216761E-3</v>
      </c>
      <c r="AA872" s="30" t="b">
        <f t="shared" si="1197"/>
        <v>0</v>
      </c>
      <c r="AB872" s="30" t="b">
        <f t="shared" si="1198"/>
        <v>0</v>
      </c>
      <c r="AC872" s="30" t="b">
        <f t="shared" si="1199"/>
        <v>0</v>
      </c>
      <c r="AD872" s="30">
        <f t="shared" si="1200"/>
        <v>8.9839778564273765</v>
      </c>
      <c r="AE872" s="30">
        <f t="shared" si="1201"/>
        <v>8.9839778564273765</v>
      </c>
      <c r="AF872" s="49">
        <f t="shared" si="1202"/>
        <v>30.57349840576094</v>
      </c>
    </row>
    <row r="873" spans="1:32" ht="16.5" x14ac:dyDescent="0.3">
      <c r="A873" s="2">
        <v>42923.124999992542</v>
      </c>
      <c r="B873" s="8">
        <v>10101.170017361112</v>
      </c>
      <c r="C873" s="8">
        <f t="shared" si="1179"/>
        <v>30.467875217676234</v>
      </c>
      <c r="D873" s="8">
        <f t="shared" si="1180"/>
        <v>10070.702142143435</v>
      </c>
      <c r="E873" s="8">
        <f t="shared" si="1181"/>
        <v>9880.7261170486909</v>
      </c>
      <c r="F873" s="9">
        <f t="shared" si="1182"/>
        <v>189.97602509474447</v>
      </c>
      <c r="G873" s="13">
        <f t="shared" si="1175"/>
        <v>1.9226929564108704E-2</v>
      </c>
      <c r="H873" s="24" t="b">
        <f t="shared" si="1183"/>
        <v>0</v>
      </c>
      <c r="I873" s="24" t="b">
        <f t="shared" si="1184"/>
        <v>0</v>
      </c>
      <c r="J873" s="24" t="b">
        <f t="shared" si="1185"/>
        <v>0</v>
      </c>
      <c r="K873" s="24">
        <f t="shared" si="1186"/>
        <v>1.9472250337568883E-2</v>
      </c>
      <c r="L873" s="24">
        <f t="shared" si="1187"/>
        <v>1.9472250337568883E-2</v>
      </c>
      <c r="M873" s="24" t="b">
        <f t="shared" si="1188"/>
        <v>0</v>
      </c>
      <c r="N873" s="24" t="b">
        <f t="shared" si="1189"/>
        <v>0</v>
      </c>
      <c r="O873" s="24" t="b">
        <f t="shared" si="1190"/>
        <v>0</v>
      </c>
      <c r="P873" s="24">
        <f t="shared" si="1191"/>
        <v>-6.1232080921636793</v>
      </c>
      <c r="Q873" s="24">
        <f t="shared" si="1192"/>
        <v>-6.1232080921636793</v>
      </c>
      <c r="R873" s="48">
        <f t="shared" si="1193"/>
        <v>189.97602509474447</v>
      </c>
      <c r="S873" s="49">
        <v>30.467875217676234</v>
      </c>
      <c r="T873" s="19">
        <f t="shared" si="1176"/>
        <v>3.0835664157420031E-3</v>
      </c>
      <c r="U873" s="28">
        <f t="shared" si="1177"/>
        <v>3.0072013568500423E-3</v>
      </c>
      <c r="V873" s="30" t="b">
        <f t="shared" ref="V873:X873" si="1236">IF(AND($D873&lt;V$2,$D873&gt;W$2),V$3 )</f>
        <v>0</v>
      </c>
      <c r="W873" s="30" t="b">
        <f t="shared" si="1236"/>
        <v>0</v>
      </c>
      <c r="X873" s="30" t="b">
        <f t="shared" si="1236"/>
        <v>0</v>
      </c>
      <c r="Y873" s="30">
        <f t="shared" si="1195"/>
        <v>2.1268721667216761E-3</v>
      </c>
      <c r="Z873" s="30">
        <f t="shared" si="1196"/>
        <v>2.1268721667216761E-3</v>
      </c>
      <c r="AA873" s="30" t="b">
        <f t="shared" si="1197"/>
        <v>0</v>
      </c>
      <c r="AB873" s="30" t="b">
        <f t="shared" si="1198"/>
        <v>0</v>
      </c>
      <c r="AC873" s="30" t="b">
        <f t="shared" si="1199"/>
        <v>0</v>
      </c>
      <c r="AD873" s="30">
        <f t="shared" si="1200"/>
        <v>8.9839778564273765</v>
      </c>
      <c r="AE873" s="30">
        <f t="shared" si="1201"/>
        <v>8.9839778564273765</v>
      </c>
      <c r="AF873" s="49">
        <f t="shared" si="1202"/>
        <v>30.467875217676234</v>
      </c>
    </row>
    <row r="874" spans="1:32" ht="16.5" x14ac:dyDescent="0.3">
      <c r="A874" s="2">
        <v>42923.166666659206</v>
      </c>
      <c r="B874" s="8">
        <v>10404.672706163194</v>
      </c>
      <c r="C874" s="8">
        <f t="shared" si="1179"/>
        <v>31.028032565696023</v>
      </c>
      <c r="D874" s="8">
        <f t="shared" si="1180"/>
        <v>10373.644673597497</v>
      </c>
      <c r="E874" s="8">
        <f t="shared" si="1181"/>
        <v>10175.870070953579</v>
      </c>
      <c r="F874" s="9">
        <f t="shared" si="1182"/>
        <v>197.77460264391885</v>
      </c>
      <c r="G874" s="13">
        <f t="shared" si="1175"/>
        <v>1.943564543030623E-2</v>
      </c>
      <c r="H874" s="24" t="b">
        <f t="shared" si="1183"/>
        <v>0</v>
      </c>
      <c r="I874" s="24" t="b">
        <f t="shared" si="1184"/>
        <v>0</v>
      </c>
      <c r="J874" s="24">
        <f t="shared" si="1185"/>
        <v>2.8413894797919583E-2</v>
      </c>
      <c r="K874" s="24" t="b">
        <f t="shared" si="1186"/>
        <v>0</v>
      </c>
      <c r="L874" s="24">
        <f t="shared" si="1187"/>
        <v>2.8413894797919583E-2</v>
      </c>
      <c r="M874" s="24" t="b">
        <f t="shared" si="1188"/>
        <v>0</v>
      </c>
      <c r="N874" s="24" t="b">
        <f t="shared" si="1189"/>
        <v>0</v>
      </c>
      <c r="O874" s="24">
        <f t="shared" si="1190"/>
        <v>-96.981045782679246</v>
      </c>
      <c r="P874" s="24" t="b">
        <f t="shared" si="1191"/>
        <v>0</v>
      </c>
      <c r="Q874" s="24">
        <f t="shared" si="1192"/>
        <v>-96.981045782679246</v>
      </c>
      <c r="R874" s="48">
        <f t="shared" si="1193"/>
        <v>197.77460264391885</v>
      </c>
      <c r="S874" s="49">
        <v>31.028032565696023</v>
      </c>
      <c r="T874" s="19">
        <f t="shared" si="1176"/>
        <v>3.0491773528303701E-3</v>
      </c>
      <c r="U874" s="28">
        <f t="shared" si="1177"/>
        <v>2.9732581781063377E-3</v>
      </c>
      <c r="V874" s="30" t="b">
        <f t="shared" ref="V874:X874" si="1237">IF(AND($D874&lt;V$2,$D874&gt;W$2),V$3 )</f>
        <v>0</v>
      </c>
      <c r="W874" s="30" t="b">
        <f t="shared" si="1237"/>
        <v>0</v>
      </c>
      <c r="X874" s="30">
        <f t="shared" si="1237"/>
        <v>4.7702342923554032E-4</v>
      </c>
      <c r="Y874" s="30" t="b">
        <f t="shared" si="1195"/>
        <v>0</v>
      </c>
      <c r="Z874" s="30">
        <f t="shared" si="1196"/>
        <v>4.7702342923554032E-4</v>
      </c>
      <c r="AA874" s="30" t="b">
        <f t="shared" si="1197"/>
        <v>0</v>
      </c>
      <c r="AB874" s="30" t="b">
        <f t="shared" si="1198"/>
        <v>0</v>
      </c>
      <c r="AC874" s="30">
        <f t="shared" si="1199"/>
        <v>26.064759911328629</v>
      </c>
      <c r="AD874" s="30" t="b">
        <f t="shared" si="1200"/>
        <v>0</v>
      </c>
      <c r="AE874" s="30">
        <f t="shared" si="1201"/>
        <v>26.064759911328629</v>
      </c>
      <c r="AF874" s="49">
        <f t="shared" si="1202"/>
        <v>31.028032565696023</v>
      </c>
    </row>
    <row r="875" spans="1:32" ht="16.5" x14ac:dyDescent="0.3">
      <c r="A875" s="2">
        <v>42923.208333325871</v>
      </c>
      <c r="B875" s="8">
        <v>10879.709435763889</v>
      </c>
      <c r="C875" s="8">
        <f t="shared" si="1179"/>
        <v>31.254636215462984</v>
      </c>
      <c r="D875" s="8">
        <f t="shared" si="1180"/>
        <v>10848.454799548426</v>
      </c>
      <c r="E875" s="8">
        <f t="shared" si="1181"/>
        <v>10637.188991936751</v>
      </c>
      <c r="F875" s="9">
        <f t="shared" si="1182"/>
        <v>211.26580761167554</v>
      </c>
      <c r="G875" s="13">
        <f t="shared" si="1175"/>
        <v>1.9861056127875528E-2</v>
      </c>
      <c r="H875" s="24" t="b">
        <f t="shared" si="1183"/>
        <v>0</v>
      </c>
      <c r="I875" s="24" t="b">
        <f t="shared" si="1184"/>
        <v>0</v>
      </c>
      <c r="J875" s="24">
        <f t="shared" si="1185"/>
        <v>2.8413894797919583E-2</v>
      </c>
      <c r="K875" s="24" t="b">
        <f t="shared" si="1186"/>
        <v>0</v>
      </c>
      <c r="L875" s="24">
        <f t="shared" si="1187"/>
        <v>2.8413894797919583E-2</v>
      </c>
      <c r="M875" s="24" t="b">
        <f t="shared" si="1188"/>
        <v>0</v>
      </c>
      <c r="N875" s="24" t="b">
        <f t="shared" si="1189"/>
        <v>0</v>
      </c>
      <c r="O875" s="24">
        <f t="shared" si="1190"/>
        <v>-96.981045782679246</v>
      </c>
      <c r="P875" s="24" t="b">
        <f t="shared" si="1191"/>
        <v>0</v>
      </c>
      <c r="Q875" s="24">
        <f t="shared" si="1192"/>
        <v>-96.981045782679246</v>
      </c>
      <c r="R875" s="48">
        <f t="shared" si="1193"/>
        <v>211.26580761167554</v>
      </c>
      <c r="S875" s="49">
        <v>31.254636215462984</v>
      </c>
      <c r="T875" s="19">
        <f t="shared" si="1176"/>
        <v>2.9382420712045975E-3</v>
      </c>
      <c r="U875" s="28">
        <f t="shared" si="1177"/>
        <v>2.8645164633736256E-3</v>
      </c>
      <c r="V875" s="30" t="b">
        <f t="shared" ref="V875:X875" si="1238">IF(AND($D875&lt;V$2,$D875&gt;W$2),V$3 )</f>
        <v>0</v>
      </c>
      <c r="W875" s="30" t="b">
        <f t="shared" si="1238"/>
        <v>0</v>
      </c>
      <c r="X875" s="30">
        <f t="shared" si="1238"/>
        <v>4.7702342923554032E-4</v>
      </c>
      <c r="Y875" s="30" t="b">
        <f t="shared" si="1195"/>
        <v>0</v>
      </c>
      <c r="Z875" s="30">
        <f t="shared" si="1196"/>
        <v>4.7702342923554032E-4</v>
      </c>
      <c r="AA875" s="30" t="b">
        <f t="shared" si="1197"/>
        <v>0</v>
      </c>
      <c r="AB875" s="30" t="b">
        <f t="shared" si="1198"/>
        <v>0</v>
      </c>
      <c r="AC875" s="30">
        <f t="shared" si="1199"/>
        <v>26.064759911328629</v>
      </c>
      <c r="AD875" s="30" t="b">
        <f t="shared" si="1200"/>
        <v>0</v>
      </c>
      <c r="AE875" s="30">
        <f t="shared" si="1201"/>
        <v>26.064759911328629</v>
      </c>
      <c r="AF875" s="49">
        <f t="shared" si="1202"/>
        <v>31.254636215462984</v>
      </c>
    </row>
    <row r="876" spans="1:32" ht="16.5" x14ac:dyDescent="0.3">
      <c r="A876" s="2">
        <v>42923.249999992535</v>
      </c>
      <c r="B876" s="8">
        <v>11694.316038411458</v>
      </c>
      <c r="C876" s="8">
        <f t="shared" si="1179"/>
        <v>31.64322265053584</v>
      </c>
      <c r="D876" s="8">
        <f t="shared" si="1180"/>
        <v>11662.672815760921</v>
      </c>
      <c r="E876" s="8">
        <f t="shared" si="1181"/>
        <v>11428.271903094013</v>
      </c>
      <c r="F876" s="9">
        <f t="shared" si="1182"/>
        <v>234.40091266690814</v>
      </c>
      <c r="G876" s="13">
        <f t="shared" si="1175"/>
        <v>2.0510617410445759E-2</v>
      </c>
      <c r="H876" s="24" t="b">
        <f t="shared" si="1183"/>
        <v>0</v>
      </c>
      <c r="I876" s="24" t="b">
        <f t="shared" si="1184"/>
        <v>0</v>
      </c>
      <c r="J876" s="24">
        <f t="shared" si="1185"/>
        <v>2.8413894797919583E-2</v>
      </c>
      <c r="K876" s="24" t="b">
        <f t="shared" si="1186"/>
        <v>0</v>
      </c>
      <c r="L876" s="24">
        <f t="shared" si="1187"/>
        <v>2.8413894797919583E-2</v>
      </c>
      <c r="M876" s="24" t="b">
        <f t="shared" si="1188"/>
        <v>0</v>
      </c>
      <c r="N876" s="24" t="b">
        <f t="shared" si="1189"/>
        <v>0</v>
      </c>
      <c r="O876" s="24">
        <f t="shared" si="1190"/>
        <v>-96.981045782679246</v>
      </c>
      <c r="P876" s="24" t="b">
        <f t="shared" si="1191"/>
        <v>0</v>
      </c>
      <c r="Q876" s="24">
        <f t="shared" si="1192"/>
        <v>-96.981045782679246</v>
      </c>
      <c r="R876" s="48">
        <f t="shared" si="1193"/>
        <v>234.40091266690814</v>
      </c>
      <c r="S876" s="49">
        <v>31.64322265053584</v>
      </c>
      <c r="T876" s="19">
        <f t="shared" si="1176"/>
        <v>2.768854549388956E-3</v>
      </c>
      <c r="U876" s="28">
        <f t="shared" si="1177"/>
        <v>2.6985615373586059E-3</v>
      </c>
      <c r="V876" s="30" t="b">
        <f t="shared" ref="V876:X876" si="1239">IF(AND($D876&lt;V$2,$D876&gt;W$2),V$3 )</f>
        <v>0</v>
      </c>
      <c r="W876" s="30" t="b">
        <f t="shared" si="1239"/>
        <v>0</v>
      </c>
      <c r="X876" s="30">
        <f t="shared" si="1239"/>
        <v>4.7702342923554032E-4</v>
      </c>
      <c r="Y876" s="30" t="b">
        <f t="shared" si="1195"/>
        <v>0</v>
      </c>
      <c r="Z876" s="30">
        <f t="shared" si="1196"/>
        <v>4.7702342923554032E-4</v>
      </c>
      <c r="AA876" s="30" t="b">
        <f t="shared" si="1197"/>
        <v>0</v>
      </c>
      <c r="AB876" s="30" t="b">
        <f t="shared" si="1198"/>
        <v>0</v>
      </c>
      <c r="AC876" s="30">
        <f t="shared" si="1199"/>
        <v>26.064759911328629</v>
      </c>
      <c r="AD876" s="30" t="b">
        <f t="shared" si="1200"/>
        <v>0</v>
      </c>
      <c r="AE876" s="30">
        <f t="shared" si="1201"/>
        <v>26.064759911328629</v>
      </c>
      <c r="AF876" s="49">
        <f t="shared" si="1202"/>
        <v>31.64322265053584</v>
      </c>
    </row>
    <row r="877" spans="1:32" ht="16.5" x14ac:dyDescent="0.3">
      <c r="A877" s="2">
        <v>42923.291666659199</v>
      </c>
      <c r="B877" s="8">
        <v>12603.927330729166</v>
      </c>
      <c r="C877" s="8">
        <f t="shared" si="1179"/>
        <v>32.077128548468608</v>
      </c>
      <c r="D877" s="8">
        <f t="shared" si="1180"/>
        <v>12571.850202180698</v>
      </c>
      <c r="E877" s="8">
        <f t="shared" si="1181"/>
        <v>12311.616018903411</v>
      </c>
      <c r="F877" s="9">
        <f t="shared" si="1182"/>
        <v>260.23418327728717</v>
      </c>
      <c r="G877" s="13">
        <f t="shared" si="1175"/>
        <v>2.1137288791148158E-2</v>
      </c>
      <c r="H877" s="24" t="b">
        <f t="shared" si="1183"/>
        <v>0</v>
      </c>
      <c r="I877" s="24" t="b">
        <f t="shared" si="1184"/>
        <v>0</v>
      </c>
      <c r="J877" s="24">
        <f t="shared" si="1185"/>
        <v>2.8413894797919583E-2</v>
      </c>
      <c r="K877" s="24" t="b">
        <f t="shared" si="1186"/>
        <v>0</v>
      </c>
      <c r="L877" s="24">
        <f t="shared" si="1187"/>
        <v>2.8413894797919583E-2</v>
      </c>
      <c r="M877" s="24" t="b">
        <f t="shared" si="1188"/>
        <v>0</v>
      </c>
      <c r="N877" s="24" t="b">
        <f t="shared" si="1189"/>
        <v>0</v>
      </c>
      <c r="O877" s="24">
        <f t="shared" si="1190"/>
        <v>-96.981045782679246</v>
      </c>
      <c r="P877" s="24" t="b">
        <f t="shared" si="1191"/>
        <v>0</v>
      </c>
      <c r="Q877" s="24">
        <f t="shared" si="1192"/>
        <v>-96.981045782679246</v>
      </c>
      <c r="R877" s="48">
        <f t="shared" si="1193"/>
        <v>260.23418327728717</v>
      </c>
      <c r="S877" s="49">
        <v>32.077128548468608</v>
      </c>
      <c r="T877" s="19">
        <f t="shared" si="1176"/>
        <v>2.60543607753986E-3</v>
      </c>
      <c r="U877" s="28">
        <f t="shared" si="1177"/>
        <v>2.5385499547617577E-3</v>
      </c>
      <c r="V877" s="30" t="b">
        <f t="shared" ref="V877:X877" si="1240">IF(AND($D877&lt;V$2,$D877&gt;W$2),V$3 )</f>
        <v>0</v>
      </c>
      <c r="W877" s="30" t="b">
        <f t="shared" si="1240"/>
        <v>0</v>
      </c>
      <c r="X877" s="30">
        <f t="shared" si="1240"/>
        <v>4.7702342923554032E-4</v>
      </c>
      <c r="Y877" s="30" t="b">
        <f t="shared" si="1195"/>
        <v>0</v>
      </c>
      <c r="Z877" s="30">
        <f t="shared" si="1196"/>
        <v>4.7702342923554032E-4</v>
      </c>
      <c r="AA877" s="30" t="b">
        <f t="shared" si="1197"/>
        <v>0</v>
      </c>
      <c r="AB877" s="30" t="b">
        <f t="shared" si="1198"/>
        <v>0</v>
      </c>
      <c r="AC877" s="30">
        <f t="shared" si="1199"/>
        <v>26.064759911328629</v>
      </c>
      <c r="AD877" s="30" t="b">
        <f t="shared" si="1200"/>
        <v>0</v>
      </c>
      <c r="AE877" s="30">
        <f t="shared" si="1201"/>
        <v>26.064759911328629</v>
      </c>
      <c r="AF877" s="49">
        <f t="shared" si="1202"/>
        <v>32.077128548468608</v>
      </c>
    </row>
    <row r="878" spans="1:32" ht="16.5" x14ac:dyDescent="0.3">
      <c r="A878" s="2">
        <v>42923.333333325863</v>
      </c>
      <c r="B878" s="8">
        <v>13582.204188368056</v>
      </c>
      <c r="C878" s="8">
        <f t="shared" si="1179"/>
        <v>32.543789529841277</v>
      </c>
      <c r="D878" s="8">
        <f t="shared" si="1180"/>
        <v>13549.660398838214</v>
      </c>
      <c r="E878" s="8">
        <f t="shared" si="1181"/>
        <v>13261.642819500767</v>
      </c>
      <c r="F878" s="9">
        <f t="shared" si="1182"/>
        <v>288.01757933744688</v>
      </c>
      <c r="G878" s="13">
        <f t="shared" si="1175"/>
        <v>2.171809203863698E-2</v>
      </c>
      <c r="H878" s="24" t="b">
        <f t="shared" si="1183"/>
        <v>0</v>
      </c>
      <c r="I878" s="24" t="b">
        <f t="shared" si="1184"/>
        <v>0</v>
      </c>
      <c r="J878" s="24">
        <f t="shared" si="1185"/>
        <v>2.8413894797919583E-2</v>
      </c>
      <c r="K878" s="24" t="b">
        <f t="shared" si="1186"/>
        <v>0</v>
      </c>
      <c r="L878" s="24">
        <f t="shared" si="1187"/>
        <v>2.8413894797919583E-2</v>
      </c>
      <c r="M878" s="24" t="b">
        <f t="shared" si="1188"/>
        <v>0</v>
      </c>
      <c r="N878" s="24" t="b">
        <f t="shared" si="1189"/>
        <v>0</v>
      </c>
      <c r="O878" s="24">
        <f t="shared" si="1190"/>
        <v>-96.981045782679246</v>
      </c>
      <c r="P878" s="24" t="b">
        <f t="shared" si="1191"/>
        <v>0</v>
      </c>
      <c r="Q878" s="24">
        <f t="shared" si="1192"/>
        <v>-96.981045782679246</v>
      </c>
      <c r="R878" s="48">
        <f t="shared" si="1193"/>
        <v>288.01757933744688</v>
      </c>
      <c r="S878" s="49">
        <v>32.543789529841277</v>
      </c>
      <c r="T878" s="19">
        <f t="shared" si="1176"/>
        <v>2.453978739495744E-3</v>
      </c>
      <c r="U878" s="28">
        <f t="shared" si="1177"/>
        <v>2.3903335987322479E-3</v>
      </c>
      <c r="V878" s="30" t="b">
        <f t="shared" ref="V878:X878" si="1241">IF(AND($D878&lt;V$2,$D878&gt;W$2),V$3 )</f>
        <v>0</v>
      </c>
      <c r="W878" s="30" t="b">
        <f t="shared" si="1241"/>
        <v>0</v>
      </c>
      <c r="X878" s="30">
        <f t="shared" si="1241"/>
        <v>4.7702342923554032E-4</v>
      </c>
      <c r="Y878" s="30" t="b">
        <f t="shared" si="1195"/>
        <v>0</v>
      </c>
      <c r="Z878" s="30">
        <f t="shared" si="1196"/>
        <v>4.7702342923554032E-4</v>
      </c>
      <c r="AA878" s="30" t="b">
        <f t="shared" si="1197"/>
        <v>0</v>
      </c>
      <c r="AB878" s="30" t="b">
        <f t="shared" si="1198"/>
        <v>0</v>
      </c>
      <c r="AC878" s="30">
        <f t="shared" si="1199"/>
        <v>26.064759911328629</v>
      </c>
      <c r="AD878" s="30" t="b">
        <f t="shared" si="1200"/>
        <v>0</v>
      </c>
      <c r="AE878" s="30">
        <f t="shared" si="1201"/>
        <v>26.064759911328629</v>
      </c>
      <c r="AF878" s="49">
        <f t="shared" si="1202"/>
        <v>32.543789529841277</v>
      </c>
    </row>
    <row r="879" spans="1:32" ht="16.5" x14ac:dyDescent="0.3">
      <c r="A879" s="2">
        <v>42923.374999992528</v>
      </c>
      <c r="B879" s="8">
        <v>14547.397369791666</v>
      </c>
      <c r="C879" s="8">
        <f t="shared" si="1179"/>
        <v>33.004209291118727</v>
      </c>
      <c r="D879" s="8">
        <f t="shared" si="1180"/>
        <v>14514.393160500547</v>
      </c>
      <c r="E879" s="8">
        <f t="shared" si="1181"/>
        <v>14198.102489928428</v>
      </c>
      <c r="F879" s="9">
        <f t="shared" si="1182"/>
        <v>316.29067057212006</v>
      </c>
      <c r="G879" s="13">
        <f t="shared" si="1175"/>
        <v>2.2276967700189807E-2</v>
      </c>
      <c r="H879" s="24" t="b">
        <f t="shared" si="1183"/>
        <v>0</v>
      </c>
      <c r="I879" s="24">
        <f t="shared" si="1184"/>
        <v>3.3608777590990367E-2</v>
      </c>
      <c r="J879" s="24" t="b">
        <f t="shared" si="1185"/>
        <v>0</v>
      </c>
      <c r="K879" s="24" t="b">
        <f t="shared" si="1186"/>
        <v>0</v>
      </c>
      <c r="L879" s="24">
        <f t="shared" si="1187"/>
        <v>3.3608777590990367E-2</v>
      </c>
      <c r="M879" s="24" t="b">
        <f t="shared" si="1188"/>
        <v>0</v>
      </c>
      <c r="N879" s="24">
        <f t="shared" si="1189"/>
        <v>-171.52034102733461</v>
      </c>
      <c r="O879" s="24" t="b">
        <f t="shared" si="1190"/>
        <v>0</v>
      </c>
      <c r="P879" s="24" t="b">
        <f t="shared" si="1191"/>
        <v>0</v>
      </c>
      <c r="Q879" s="24">
        <f t="shared" si="1192"/>
        <v>-171.52034102733461</v>
      </c>
      <c r="R879" s="48">
        <f t="shared" si="1193"/>
        <v>316.29067057212006</v>
      </c>
      <c r="S879" s="49">
        <v>33.004209291118727</v>
      </c>
      <c r="T879" s="19">
        <f t="shared" si="1176"/>
        <v>2.3245507147543558E-3</v>
      </c>
      <c r="U879" s="28">
        <f t="shared" si="1177"/>
        <v>2.2636008420006039E-3</v>
      </c>
      <c r="V879" s="30" t="b">
        <f t="shared" ref="V879:X879" si="1242">IF(AND($D879&lt;V$2,$D879&gt;W$2),V$3 )</f>
        <v>0</v>
      </c>
      <c r="W879" s="30" t="b">
        <f t="shared" si="1242"/>
        <v>0</v>
      </c>
      <c r="X879" s="30">
        <f t="shared" si="1242"/>
        <v>4.7702342923554032E-4</v>
      </c>
      <c r="Y879" s="30" t="b">
        <f t="shared" si="1195"/>
        <v>0</v>
      </c>
      <c r="Z879" s="30">
        <f t="shared" si="1196"/>
        <v>4.7702342923554032E-4</v>
      </c>
      <c r="AA879" s="30" t="b">
        <f t="shared" si="1197"/>
        <v>0</v>
      </c>
      <c r="AB879" s="30" t="b">
        <f t="shared" si="1198"/>
        <v>0</v>
      </c>
      <c r="AC879" s="30">
        <f t="shared" si="1199"/>
        <v>26.064759911328629</v>
      </c>
      <c r="AD879" s="30" t="b">
        <f t="shared" si="1200"/>
        <v>0</v>
      </c>
      <c r="AE879" s="30">
        <f t="shared" si="1201"/>
        <v>26.064759911328629</v>
      </c>
      <c r="AF879" s="49">
        <f t="shared" si="1202"/>
        <v>33.004209291118727</v>
      </c>
    </row>
    <row r="880" spans="1:32" ht="16.5" x14ac:dyDescent="0.3">
      <c r="A880" s="2">
        <v>42923.416666659192</v>
      </c>
      <c r="B880" s="8">
        <v>15430.321937934028</v>
      </c>
      <c r="C880" s="8">
        <f t="shared" si="1179"/>
        <v>34.798400865184632</v>
      </c>
      <c r="D880" s="8">
        <f t="shared" si="1180"/>
        <v>15395.523537068844</v>
      </c>
      <c r="E880" s="8">
        <f t="shared" si="1181"/>
        <v>15049.619151641975</v>
      </c>
      <c r="F880" s="9">
        <f t="shared" si="1182"/>
        <v>345.90438542686951</v>
      </c>
      <c r="G880" s="13">
        <f t="shared" si="1175"/>
        <v>2.2984261723934054E-2</v>
      </c>
      <c r="H880" s="24" t="b">
        <f t="shared" si="1183"/>
        <v>0</v>
      </c>
      <c r="I880" s="24">
        <f t="shared" si="1184"/>
        <v>3.3608777590990367E-2</v>
      </c>
      <c r="J880" s="24" t="b">
        <f t="shared" si="1185"/>
        <v>0</v>
      </c>
      <c r="K880" s="24" t="b">
        <f t="shared" si="1186"/>
        <v>0</v>
      </c>
      <c r="L880" s="24">
        <f t="shared" si="1187"/>
        <v>3.3608777590990367E-2</v>
      </c>
      <c r="M880" s="24" t="b">
        <f t="shared" si="1188"/>
        <v>0</v>
      </c>
      <c r="N880" s="24">
        <f t="shared" si="1189"/>
        <v>-171.52034102733461</v>
      </c>
      <c r="O880" s="24" t="b">
        <f t="shared" si="1190"/>
        <v>0</v>
      </c>
      <c r="P880" s="24" t="b">
        <f t="shared" si="1191"/>
        <v>0</v>
      </c>
      <c r="Q880" s="24">
        <f t="shared" si="1192"/>
        <v>-171.52034102733461</v>
      </c>
      <c r="R880" s="48">
        <f t="shared" si="1193"/>
        <v>345.90438542686951</v>
      </c>
      <c r="S880" s="49">
        <v>34.798400865184632</v>
      </c>
      <c r="T880" s="19">
        <f t="shared" si="1176"/>
        <v>2.3122446165946987E-3</v>
      </c>
      <c r="U880" s="28">
        <f t="shared" si="1177"/>
        <v>2.2501215705306664E-3</v>
      </c>
      <c r="V880" s="30" t="b">
        <f t="shared" ref="V880:X880" si="1243">IF(AND($D880&lt;V$2,$D880&gt;W$2),V$3 )</f>
        <v>0</v>
      </c>
      <c r="W880" s="30">
        <f t="shared" si="1243"/>
        <v>2.2578403714412637E-3</v>
      </c>
      <c r="X880" s="30" t="b">
        <f t="shared" si="1243"/>
        <v>0</v>
      </c>
      <c r="Y880" s="30" t="b">
        <f t="shared" si="1195"/>
        <v>0</v>
      </c>
      <c r="Z880" s="30">
        <f t="shared" si="1196"/>
        <v>2.2578403714412637E-3</v>
      </c>
      <c r="AA880" s="30" t="b">
        <f t="shared" si="1197"/>
        <v>0</v>
      </c>
      <c r="AB880" s="30">
        <f t="shared" si="1198"/>
        <v>-4.0802950618612499E-2</v>
      </c>
      <c r="AC880" s="30" t="b">
        <f t="shared" si="1199"/>
        <v>0</v>
      </c>
      <c r="AD880" s="30" t="b">
        <f t="shared" si="1200"/>
        <v>0</v>
      </c>
      <c r="AE880" s="30">
        <f t="shared" si="1201"/>
        <v>-4.0802950618612499E-2</v>
      </c>
      <c r="AF880" s="49">
        <f t="shared" si="1202"/>
        <v>34.798400865184632</v>
      </c>
    </row>
    <row r="881" spans="1:32" ht="16.5" x14ac:dyDescent="0.3">
      <c r="A881" s="2">
        <v>42923.458333325856</v>
      </c>
      <c r="B881" s="8">
        <v>16195.957034505209</v>
      </c>
      <c r="C881" s="8">
        <f t="shared" si="1179"/>
        <v>36.527082696015377</v>
      </c>
      <c r="D881" s="8">
        <f t="shared" si="1180"/>
        <v>16159.429951809194</v>
      </c>
      <c r="E881" s="8">
        <f t="shared" si="1181"/>
        <v>15787.851605588985</v>
      </c>
      <c r="F881" s="9">
        <f t="shared" si="1182"/>
        <v>371.57834622020874</v>
      </c>
      <c r="G881" s="13">
        <f t="shared" si="1175"/>
        <v>2.3535713123162876E-2</v>
      </c>
      <c r="H881" s="24" t="b">
        <f t="shared" si="1183"/>
        <v>0</v>
      </c>
      <c r="I881" s="24">
        <f t="shared" si="1184"/>
        <v>3.3608777590990367E-2</v>
      </c>
      <c r="J881" s="24" t="b">
        <f t="shared" si="1185"/>
        <v>0</v>
      </c>
      <c r="K881" s="24" t="b">
        <f t="shared" si="1186"/>
        <v>0</v>
      </c>
      <c r="L881" s="24">
        <f t="shared" si="1187"/>
        <v>3.3608777590990367E-2</v>
      </c>
      <c r="M881" s="24" t="b">
        <f t="shared" si="1188"/>
        <v>0</v>
      </c>
      <c r="N881" s="24">
        <f t="shared" si="1189"/>
        <v>-171.52034102733461</v>
      </c>
      <c r="O881" s="24" t="b">
        <f t="shared" si="1190"/>
        <v>0</v>
      </c>
      <c r="P881" s="24" t="b">
        <f t="shared" si="1191"/>
        <v>0</v>
      </c>
      <c r="Q881" s="24">
        <f t="shared" si="1192"/>
        <v>-171.52034102733461</v>
      </c>
      <c r="R881" s="48">
        <f t="shared" si="1193"/>
        <v>371.57834622020874</v>
      </c>
      <c r="S881" s="49">
        <v>36.527082696015377</v>
      </c>
      <c r="T881" s="19">
        <f t="shared" si="1176"/>
        <v>2.313619586029336E-3</v>
      </c>
      <c r="U881" s="28">
        <f t="shared" si="1177"/>
        <v>2.2502460148603127E-3</v>
      </c>
      <c r="V881" s="30" t="b">
        <f t="shared" ref="V881:X881" si="1244">IF(AND($D881&lt;V$2,$D881&gt;W$2),V$3 )</f>
        <v>0</v>
      </c>
      <c r="W881" s="30">
        <f t="shared" si="1244"/>
        <v>2.2578403714412637E-3</v>
      </c>
      <c r="X881" s="30" t="b">
        <f t="shared" si="1244"/>
        <v>0</v>
      </c>
      <c r="Y881" s="30" t="b">
        <f t="shared" si="1195"/>
        <v>0</v>
      </c>
      <c r="Z881" s="30">
        <f t="shared" si="1196"/>
        <v>2.2578403714412637E-3</v>
      </c>
      <c r="AA881" s="30" t="b">
        <f t="shared" si="1197"/>
        <v>0</v>
      </c>
      <c r="AB881" s="30">
        <f t="shared" si="1198"/>
        <v>-4.0802950618612499E-2</v>
      </c>
      <c r="AC881" s="30" t="b">
        <f t="shared" si="1199"/>
        <v>0</v>
      </c>
      <c r="AD881" s="30" t="b">
        <f t="shared" si="1200"/>
        <v>0</v>
      </c>
      <c r="AE881" s="30">
        <f t="shared" si="1201"/>
        <v>-4.0802950618612499E-2</v>
      </c>
      <c r="AF881" s="49">
        <f t="shared" si="1202"/>
        <v>36.527082696015377</v>
      </c>
    </row>
    <row r="882" spans="1:32" ht="16.5" x14ac:dyDescent="0.3">
      <c r="A882" s="2">
        <v>42923.49999999252</v>
      </c>
      <c r="B882" s="8">
        <v>16779.262052951388</v>
      </c>
      <c r="C882" s="8">
        <f t="shared" si="1179"/>
        <v>37.844092315527448</v>
      </c>
      <c r="D882" s="8">
        <f t="shared" si="1180"/>
        <v>16741.417960635859</v>
      </c>
      <c r="E882" s="8">
        <f t="shared" si="1181"/>
        <v>16350.279708866372</v>
      </c>
      <c r="F882" s="9">
        <f t="shared" si="1182"/>
        <v>391.13825176948757</v>
      </c>
      <c r="G882" s="13">
        <f t="shared" si="1175"/>
        <v>2.3922419599793299E-2</v>
      </c>
      <c r="H882" s="24" t="b">
        <f t="shared" si="1183"/>
        <v>0</v>
      </c>
      <c r="I882" s="24">
        <f t="shared" si="1184"/>
        <v>3.3608777590990367E-2</v>
      </c>
      <c r="J882" s="24" t="b">
        <f t="shared" si="1185"/>
        <v>0</v>
      </c>
      <c r="K882" s="24" t="b">
        <f t="shared" si="1186"/>
        <v>0</v>
      </c>
      <c r="L882" s="24">
        <f t="shared" si="1187"/>
        <v>3.3608777590990367E-2</v>
      </c>
      <c r="M882" s="24" t="b">
        <f t="shared" si="1188"/>
        <v>0</v>
      </c>
      <c r="N882" s="24">
        <f t="shared" si="1189"/>
        <v>-171.52034102733461</v>
      </c>
      <c r="O882" s="24" t="b">
        <f t="shared" si="1190"/>
        <v>0</v>
      </c>
      <c r="P882" s="24" t="b">
        <f t="shared" si="1191"/>
        <v>0</v>
      </c>
      <c r="Q882" s="24">
        <f t="shared" si="1192"/>
        <v>-171.52034102733461</v>
      </c>
      <c r="R882" s="48">
        <f t="shared" si="1193"/>
        <v>391.13825176948757</v>
      </c>
      <c r="S882" s="49">
        <v>37.844092315527448</v>
      </c>
      <c r="T882" s="19">
        <f t="shared" si="1176"/>
        <v>2.3145837862948294E-3</v>
      </c>
      <c r="U882" s="28">
        <f t="shared" si="1177"/>
        <v>2.2503332017190401E-3</v>
      </c>
      <c r="V882" s="30" t="b">
        <f t="shared" ref="V882:X882" si="1245">IF(AND($D882&lt;V$2,$D882&gt;W$2),V$3 )</f>
        <v>0</v>
      </c>
      <c r="W882" s="30">
        <f t="shared" si="1245"/>
        <v>2.2578403714412637E-3</v>
      </c>
      <c r="X882" s="30" t="b">
        <f t="shared" si="1245"/>
        <v>0</v>
      </c>
      <c r="Y882" s="30" t="b">
        <f t="shared" si="1195"/>
        <v>0</v>
      </c>
      <c r="Z882" s="30">
        <f t="shared" si="1196"/>
        <v>2.2578403714412637E-3</v>
      </c>
      <c r="AA882" s="30" t="b">
        <f t="shared" si="1197"/>
        <v>0</v>
      </c>
      <c r="AB882" s="30">
        <f t="shared" si="1198"/>
        <v>-4.0802950618612499E-2</v>
      </c>
      <c r="AC882" s="30" t="b">
        <f t="shared" si="1199"/>
        <v>0</v>
      </c>
      <c r="AD882" s="30" t="b">
        <f t="shared" si="1200"/>
        <v>0</v>
      </c>
      <c r="AE882" s="30">
        <f t="shared" si="1201"/>
        <v>-4.0802950618612499E-2</v>
      </c>
      <c r="AF882" s="49">
        <f t="shared" si="1202"/>
        <v>37.844092315527448</v>
      </c>
    </row>
    <row r="883" spans="1:32" ht="16.5" x14ac:dyDescent="0.3">
      <c r="A883" s="2">
        <v>42923.541666659185</v>
      </c>
      <c r="B883" s="8">
        <v>17231.628849826389</v>
      </c>
      <c r="C883" s="8">
        <f t="shared" si="1179"/>
        <v>38.865464332211396</v>
      </c>
      <c r="D883" s="8">
        <f t="shared" si="1180"/>
        <v>17192.763385494178</v>
      </c>
      <c r="E883" s="8">
        <f t="shared" si="1181"/>
        <v>16786.455965723915</v>
      </c>
      <c r="F883" s="9">
        <f t="shared" si="1182"/>
        <v>406.30741977026179</v>
      </c>
      <c r="G883" s="13">
        <f t="shared" si="1175"/>
        <v>2.4204478932294975E-2</v>
      </c>
      <c r="H883" s="24" t="b">
        <f t="shared" si="1183"/>
        <v>0</v>
      </c>
      <c r="I883" s="24">
        <f t="shared" si="1184"/>
        <v>3.3608777590990367E-2</v>
      </c>
      <c r="J883" s="24" t="b">
        <f t="shared" si="1185"/>
        <v>0</v>
      </c>
      <c r="K883" s="24" t="b">
        <f t="shared" si="1186"/>
        <v>0</v>
      </c>
      <c r="L883" s="24">
        <f t="shared" si="1187"/>
        <v>3.3608777590990367E-2</v>
      </c>
      <c r="M883" s="24" t="b">
        <f t="shared" si="1188"/>
        <v>0</v>
      </c>
      <c r="N883" s="24">
        <f t="shared" si="1189"/>
        <v>-171.52034102733461</v>
      </c>
      <c r="O883" s="24" t="b">
        <f t="shared" si="1190"/>
        <v>0</v>
      </c>
      <c r="P883" s="24" t="b">
        <f t="shared" si="1191"/>
        <v>0</v>
      </c>
      <c r="Q883" s="24">
        <f t="shared" si="1192"/>
        <v>-171.52034102733461</v>
      </c>
      <c r="R883" s="48">
        <f t="shared" si="1193"/>
        <v>406.30741977026179</v>
      </c>
      <c r="S883" s="49">
        <v>38.865464332211396</v>
      </c>
      <c r="T883" s="19">
        <f t="shared" si="1176"/>
        <v>2.3152870630686055E-3</v>
      </c>
      <c r="U883" s="28">
        <f t="shared" si="1177"/>
        <v>2.2503967532851057E-3</v>
      </c>
      <c r="V883" s="30" t="b">
        <f t="shared" ref="V883:X883" si="1246">IF(AND($D883&lt;V$2,$D883&gt;W$2),V$3 )</f>
        <v>0</v>
      </c>
      <c r="W883" s="30">
        <f t="shared" si="1246"/>
        <v>2.2578403714412637E-3</v>
      </c>
      <c r="X883" s="30" t="b">
        <f t="shared" si="1246"/>
        <v>0</v>
      </c>
      <c r="Y883" s="30" t="b">
        <f t="shared" si="1195"/>
        <v>0</v>
      </c>
      <c r="Z883" s="30">
        <f t="shared" si="1196"/>
        <v>2.2578403714412637E-3</v>
      </c>
      <c r="AA883" s="30" t="b">
        <f t="shared" si="1197"/>
        <v>0</v>
      </c>
      <c r="AB883" s="30">
        <f t="shared" si="1198"/>
        <v>-4.0802950618612499E-2</v>
      </c>
      <c r="AC883" s="30" t="b">
        <f t="shared" si="1199"/>
        <v>0</v>
      </c>
      <c r="AD883" s="30" t="b">
        <f t="shared" si="1200"/>
        <v>0</v>
      </c>
      <c r="AE883" s="30">
        <f t="shared" si="1201"/>
        <v>-4.0802950618612499E-2</v>
      </c>
      <c r="AF883" s="49">
        <f t="shared" si="1202"/>
        <v>38.865464332211396</v>
      </c>
    </row>
    <row r="884" spans="1:32" ht="16.5" x14ac:dyDescent="0.3">
      <c r="A884" s="2">
        <v>42923.583333325849</v>
      </c>
      <c r="B884" s="8">
        <v>17569.900234375</v>
      </c>
      <c r="C884" s="8">
        <f t="shared" si="1179"/>
        <v>39.629227120748581</v>
      </c>
      <c r="D884" s="8">
        <f t="shared" si="1180"/>
        <v>17530.27100725425</v>
      </c>
      <c r="E884" s="8">
        <f t="shared" si="1181"/>
        <v>17112.620368888991</v>
      </c>
      <c r="F884" s="9">
        <f t="shared" si="1182"/>
        <v>417.65063836526014</v>
      </c>
      <c r="G884" s="13">
        <f t="shared" si="1175"/>
        <v>2.4406001498435359E-2</v>
      </c>
      <c r="H884" s="24" t="b">
        <f t="shared" si="1183"/>
        <v>0</v>
      </c>
      <c r="I884" s="24">
        <f t="shared" si="1184"/>
        <v>3.3608777590990367E-2</v>
      </c>
      <c r="J884" s="24" t="b">
        <f t="shared" si="1185"/>
        <v>0</v>
      </c>
      <c r="K884" s="24" t="b">
        <f t="shared" si="1186"/>
        <v>0</v>
      </c>
      <c r="L884" s="24">
        <f t="shared" si="1187"/>
        <v>3.3608777590990367E-2</v>
      </c>
      <c r="M884" s="24" t="b">
        <f t="shared" si="1188"/>
        <v>0</v>
      </c>
      <c r="N884" s="24">
        <f t="shared" si="1189"/>
        <v>-171.52034102733461</v>
      </c>
      <c r="O884" s="24" t="b">
        <f t="shared" si="1190"/>
        <v>0</v>
      </c>
      <c r="P884" s="24" t="b">
        <f t="shared" si="1191"/>
        <v>0</v>
      </c>
      <c r="Q884" s="24">
        <f t="shared" si="1192"/>
        <v>-171.52034102733461</v>
      </c>
      <c r="R884" s="48">
        <f t="shared" si="1193"/>
        <v>417.65063836526014</v>
      </c>
      <c r="S884" s="49">
        <v>39.629227120748581</v>
      </c>
      <c r="T884" s="19">
        <f t="shared" si="1176"/>
        <v>2.3157895323147079E-3</v>
      </c>
      <c r="U884" s="28">
        <f t="shared" si="1177"/>
        <v>2.250442137446101E-3</v>
      </c>
      <c r="V884" s="30" t="b">
        <f t="shared" ref="V884:X884" si="1247">IF(AND($D884&lt;V$2,$D884&gt;W$2),V$3 )</f>
        <v>0</v>
      </c>
      <c r="W884" s="30">
        <f t="shared" si="1247"/>
        <v>2.2578403714412637E-3</v>
      </c>
      <c r="X884" s="30" t="b">
        <f t="shared" si="1247"/>
        <v>0</v>
      </c>
      <c r="Y884" s="30" t="b">
        <f t="shared" si="1195"/>
        <v>0</v>
      </c>
      <c r="Z884" s="30">
        <f t="shared" si="1196"/>
        <v>2.2578403714412637E-3</v>
      </c>
      <c r="AA884" s="30" t="b">
        <f t="shared" si="1197"/>
        <v>0</v>
      </c>
      <c r="AB884" s="30">
        <f t="shared" si="1198"/>
        <v>-4.0802950618612499E-2</v>
      </c>
      <c r="AC884" s="30" t="b">
        <f t="shared" si="1199"/>
        <v>0</v>
      </c>
      <c r="AD884" s="30" t="b">
        <f t="shared" si="1200"/>
        <v>0</v>
      </c>
      <c r="AE884" s="30">
        <f t="shared" si="1201"/>
        <v>-4.0802950618612499E-2</v>
      </c>
      <c r="AF884" s="49">
        <f t="shared" si="1202"/>
        <v>39.629227120748581</v>
      </c>
    </row>
    <row r="885" spans="1:32" ht="16.5" x14ac:dyDescent="0.3">
      <c r="A885" s="2">
        <v>42923.624999992513</v>
      </c>
      <c r="B885" s="8">
        <v>17750.345190972221</v>
      </c>
      <c r="C885" s="8">
        <f t="shared" si="1179"/>
        <v>40.036643028576755</v>
      </c>
      <c r="D885" s="8">
        <f t="shared" si="1180"/>
        <v>17710.308547943645</v>
      </c>
      <c r="E885" s="8">
        <f t="shared" si="1181"/>
        <v>17286.607067915327</v>
      </c>
      <c r="F885" s="9">
        <f t="shared" si="1182"/>
        <v>423.70148002831894</v>
      </c>
      <c r="G885" s="13">
        <f t="shared" si="1175"/>
        <v>2.4510389943132725E-2</v>
      </c>
      <c r="H885" s="24" t="b">
        <f t="shared" si="1183"/>
        <v>0</v>
      </c>
      <c r="I885" s="24">
        <f t="shared" si="1184"/>
        <v>3.3608777590990367E-2</v>
      </c>
      <c r="J885" s="24" t="b">
        <f t="shared" si="1185"/>
        <v>0</v>
      </c>
      <c r="K885" s="24" t="b">
        <f t="shared" si="1186"/>
        <v>0</v>
      </c>
      <c r="L885" s="24">
        <f t="shared" si="1187"/>
        <v>3.3608777590990367E-2</v>
      </c>
      <c r="M885" s="24" t="b">
        <f t="shared" si="1188"/>
        <v>0</v>
      </c>
      <c r="N885" s="24">
        <f t="shared" si="1189"/>
        <v>-171.52034102733461</v>
      </c>
      <c r="O885" s="24" t="b">
        <f t="shared" si="1190"/>
        <v>0</v>
      </c>
      <c r="P885" s="24" t="b">
        <f t="shared" si="1191"/>
        <v>0</v>
      </c>
      <c r="Q885" s="24">
        <f t="shared" si="1192"/>
        <v>-171.52034102733461</v>
      </c>
      <c r="R885" s="48">
        <f t="shared" si="1193"/>
        <v>423.70148002831894</v>
      </c>
      <c r="S885" s="49">
        <v>40.036643028576755</v>
      </c>
      <c r="T885" s="19">
        <f t="shared" si="1176"/>
        <v>2.3160498107744031E-3</v>
      </c>
      <c r="U885" s="28">
        <f t="shared" si="1177"/>
        <v>2.2504656393635761E-3</v>
      </c>
      <c r="V885" s="30" t="b">
        <f t="shared" ref="V885:X885" si="1248">IF(AND($D885&lt;V$2,$D885&gt;W$2),V$3 )</f>
        <v>0</v>
      </c>
      <c r="W885" s="30">
        <f t="shared" si="1248"/>
        <v>2.2578403714412637E-3</v>
      </c>
      <c r="X885" s="30" t="b">
        <f t="shared" si="1248"/>
        <v>0</v>
      </c>
      <c r="Y885" s="30" t="b">
        <f t="shared" si="1195"/>
        <v>0</v>
      </c>
      <c r="Z885" s="30">
        <f t="shared" si="1196"/>
        <v>2.2578403714412637E-3</v>
      </c>
      <c r="AA885" s="30" t="b">
        <f t="shared" si="1197"/>
        <v>0</v>
      </c>
      <c r="AB885" s="30">
        <f t="shared" si="1198"/>
        <v>-4.0802950618612499E-2</v>
      </c>
      <c r="AC885" s="30" t="b">
        <f t="shared" si="1199"/>
        <v>0</v>
      </c>
      <c r="AD885" s="30" t="b">
        <f t="shared" si="1200"/>
        <v>0</v>
      </c>
      <c r="AE885" s="30">
        <f t="shared" si="1201"/>
        <v>-4.0802950618612499E-2</v>
      </c>
      <c r="AF885" s="49">
        <f t="shared" si="1202"/>
        <v>40.036643028576755</v>
      </c>
    </row>
    <row r="886" spans="1:32" ht="16.5" x14ac:dyDescent="0.3">
      <c r="A886" s="2">
        <v>42923.666666659177</v>
      </c>
      <c r="B886" s="8">
        <v>17792.528776041665</v>
      </c>
      <c r="C886" s="8">
        <f t="shared" si="1179"/>
        <v>40.131886829958674</v>
      </c>
      <c r="D886" s="8">
        <f t="shared" si="1180"/>
        <v>17752.396889211705</v>
      </c>
      <c r="E886" s="8">
        <f t="shared" si="1181"/>
        <v>17327.280871482533</v>
      </c>
      <c r="F886" s="9">
        <f t="shared" si="1182"/>
        <v>425.11601772917078</v>
      </c>
      <c r="G886" s="13">
        <f t="shared" si="1175"/>
        <v>2.453449106540613E-2</v>
      </c>
      <c r="H886" s="24" t="b">
        <f t="shared" si="1183"/>
        <v>0</v>
      </c>
      <c r="I886" s="24">
        <f t="shared" si="1184"/>
        <v>3.3608777590990367E-2</v>
      </c>
      <c r="J886" s="24" t="b">
        <f t="shared" si="1185"/>
        <v>0</v>
      </c>
      <c r="K886" s="24" t="b">
        <f t="shared" si="1186"/>
        <v>0</v>
      </c>
      <c r="L886" s="24">
        <f t="shared" si="1187"/>
        <v>3.3608777590990367E-2</v>
      </c>
      <c r="M886" s="24" t="b">
        <f t="shared" si="1188"/>
        <v>0</v>
      </c>
      <c r="N886" s="24">
        <f t="shared" si="1189"/>
        <v>-171.52034102733461</v>
      </c>
      <c r="O886" s="24" t="b">
        <f t="shared" si="1190"/>
        <v>0</v>
      </c>
      <c r="P886" s="24" t="b">
        <f t="shared" si="1191"/>
        <v>0</v>
      </c>
      <c r="Q886" s="24">
        <f t="shared" si="1192"/>
        <v>-171.52034102733461</v>
      </c>
      <c r="R886" s="48">
        <f t="shared" si="1193"/>
        <v>425.11601772917078</v>
      </c>
      <c r="S886" s="49">
        <v>40.131886829958674</v>
      </c>
      <c r="T886" s="19">
        <f t="shared" si="1176"/>
        <v>2.3161099036611258E-3</v>
      </c>
      <c r="U886" s="28">
        <f t="shared" si="1177"/>
        <v>2.2504710647870403E-3</v>
      </c>
      <c r="V886" s="30" t="b">
        <f t="shared" ref="V886:X886" si="1249">IF(AND($D886&lt;V$2,$D886&gt;W$2),V$3 )</f>
        <v>0</v>
      </c>
      <c r="W886" s="30">
        <f t="shared" si="1249"/>
        <v>2.2578403714412637E-3</v>
      </c>
      <c r="X886" s="30" t="b">
        <f t="shared" si="1249"/>
        <v>0</v>
      </c>
      <c r="Y886" s="30" t="b">
        <f t="shared" si="1195"/>
        <v>0</v>
      </c>
      <c r="Z886" s="30">
        <f t="shared" si="1196"/>
        <v>2.2578403714412637E-3</v>
      </c>
      <c r="AA886" s="30" t="b">
        <f t="shared" si="1197"/>
        <v>0</v>
      </c>
      <c r="AB886" s="30">
        <f t="shared" si="1198"/>
        <v>-4.0802950618612499E-2</v>
      </c>
      <c r="AC886" s="30" t="b">
        <f t="shared" si="1199"/>
        <v>0</v>
      </c>
      <c r="AD886" s="30" t="b">
        <f t="shared" si="1200"/>
        <v>0</v>
      </c>
      <c r="AE886" s="30">
        <f t="shared" si="1201"/>
        <v>-4.0802950618612499E-2</v>
      </c>
      <c r="AF886" s="49">
        <f t="shared" si="1202"/>
        <v>40.131886829958674</v>
      </c>
    </row>
    <row r="887" spans="1:32" ht="16.5" x14ac:dyDescent="0.3">
      <c r="A887" s="2">
        <v>42923.708333325842</v>
      </c>
      <c r="B887" s="8">
        <v>17520.528070023149</v>
      </c>
      <c r="C887" s="8">
        <f t="shared" si="1179"/>
        <v>39.517752654849538</v>
      </c>
      <c r="D887" s="8">
        <f t="shared" si="1180"/>
        <v>17481.010317368298</v>
      </c>
      <c r="E887" s="8">
        <f t="shared" si="1181"/>
        <v>17065.015270573393</v>
      </c>
      <c r="F887" s="9">
        <f t="shared" si="1182"/>
        <v>415.99504679490445</v>
      </c>
      <c r="G887" s="13">
        <f t="shared" si="1175"/>
        <v>2.437706853460828E-2</v>
      </c>
      <c r="H887" s="24" t="b">
        <f t="shared" si="1183"/>
        <v>0</v>
      </c>
      <c r="I887" s="24">
        <f t="shared" si="1184"/>
        <v>3.3608777590990367E-2</v>
      </c>
      <c r="J887" s="24" t="b">
        <f t="shared" si="1185"/>
        <v>0</v>
      </c>
      <c r="K887" s="24" t="b">
        <f t="shared" si="1186"/>
        <v>0</v>
      </c>
      <c r="L887" s="24">
        <f t="shared" si="1187"/>
        <v>3.3608777590990367E-2</v>
      </c>
      <c r="M887" s="24" t="b">
        <f t="shared" si="1188"/>
        <v>0</v>
      </c>
      <c r="N887" s="24">
        <f t="shared" si="1189"/>
        <v>-171.52034102733461</v>
      </c>
      <c r="O887" s="24" t="b">
        <f t="shared" si="1190"/>
        <v>0</v>
      </c>
      <c r="P887" s="24" t="b">
        <f t="shared" si="1191"/>
        <v>0</v>
      </c>
      <c r="Q887" s="24">
        <f t="shared" si="1192"/>
        <v>-171.52034102733461</v>
      </c>
      <c r="R887" s="48">
        <f t="shared" si="1193"/>
        <v>415.99504679490445</v>
      </c>
      <c r="S887" s="49">
        <v>39.517752654849538</v>
      </c>
      <c r="T887" s="19">
        <f t="shared" si="1176"/>
        <v>2.3157173918849781E-3</v>
      </c>
      <c r="U887" s="28">
        <f t="shared" si="1177"/>
        <v>2.2504356226573257E-3</v>
      </c>
      <c r="V887" s="30" t="b">
        <f t="shared" ref="V887:X887" si="1250">IF(AND($D887&lt;V$2,$D887&gt;W$2),V$3 )</f>
        <v>0</v>
      </c>
      <c r="W887" s="30">
        <f t="shared" si="1250"/>
        <v>2.2578403714412637E-3</v>
      </c>
      <c r="X887" s="30" t="b">
        <f t="shared" si="1250"/>
        <v>0</v>
      </c>
      <c r="Y887" s="30" t="b">
        <f t="shared" si="1195"/>
        <v>0</v>
      </c>
      <c r="Z887" s="30">
        <f t="shared" si="1196"/>
        <v>2.2578403714412637E-3</v>
      </c>
      <c r="AA887" s="30" t="b">
        <f t="shared" si="1197"/>
        <v>0</v>
      </c>
      <c r="AB887" s="30">
        <f t="shared" si="1198"/>
        <v>-4.0802950618612499E-2</v>
      </c>
      <c r="AC887" s="30" t="b">
        <f t="shared" si="1199"/>
        <v>0</v>
      </c>
      <c r="AD887" s="30" t="b">
        <f t="shared" si="1200"/>
        <v>0</v>
      </c>
      <c r="AE887" s="30">
        <f t="shared" si="1201"/>
        <v>-4.0802950618612499E-2</v>
      </c>
      <c r="AF887" s="49">
        <f t="shared" si="1202"/>
        <v>39.517752654849538</v>
      </c>
    </row>
    <row r="888" spans="1:32" ht="16.5" x14ac:dyDescent="0.3">
      <c r="A888" s="2">
        <v>42923.749999992506</v>
      </c>
      <c r="B888" s="8">
        <v>16895.102650462963</v>
      </c>
      <c r="C888" s="8">
        <f t="shared" si="1179"/>
        <v>38.105641893240964</v>
      </c>
      <c r="D888" s="8">
        <f t="shared" si="1180"/>
        <v>16856.99700856972</v>
      </c>
      <c r="E888" s="8">
        <f t="shared" si="1181"/>
        <v>16461.974286284047</v>
      </c>
      <c r="F888" s="9">
        <f t="shared" si="1182"/>
        <v>395.02272228567512</v>
      </c>
      <c r="G888" s="13">
        <f t="shared" si="1175"/>
        <v>2.3996072124520575E-2</v>
      </c>
      <c r="H888" s="24" t="b">
        <f t="shared" si="1183"/>
        <v>0</v>
      </c>
      <c r="I888" s="24">
        <f t="shared" si="1184"/>
        <v>3.3608777590990367E-2</v>
      </c>
      <c r="J888" s="24" t="b">
        <f t="shared" si="1185"/>
        <v>0</v>
      </c>
      <c r="K888" s="24" t="b">
        <f t="shared" si="1186"/>
        <v>0</v>
      </c>
      <c r="L888" s="24">
        <f t="shared" si="1187"/>
        <v>3.3608777590990367E-2</v>
      </c>
      <c r="M888" s="24" t="b">
        <f t="shared" si="1188"/>
        <v>0</v>
      </c>
      <c r="N888" s="24">
        <f t="shared" si="1189"/>
        <v>-171.52034102733461</v>
      </c>
      <c r="O888" s="24" t="b">
        <f t="shared" si="1190"/>
        <v>0</v>
      </c>
      <c r="P888" s="24" t="b">
        <f t="shared" si="1191"/>
        <v>0</v>
      </c>
      <c r="Q888" s="24">
        <f t="shared" si="1192"/>
        <v>-171.52034102733461</v>
      </c>
      <c r="R888" s="48">
        <f t="shared" si="1193"/>
        <v>395.02272228567512</v>
      </c>
      <c r="S888" s="49">
        <v>38.105641893240964</v>
      </c>
      <c r="T888" s="19">
        <f t="shared" si="1176"/>
        <v>2.314767428897651E-3</v>
      </c>
      <c r="U888" s="28">
        <f t="shared" si="1177"/>
        <v>2.2503497999515057E-3</v>
      </c>
      <c r="V888" s="30" t="b">
        <f t="shared" ref="V888:X888" si="1251">IF(AND($D888&lt;V$2,$D888&gt;W$2),V$3 )</f>
        <v>0</v>
      </c>
      <c r="W888" s="30">
        <f t="shared" si="1251"/>
        <v>2.2578403714412637E-3</v>
      </c>
      <c r="X888" s="30" t="b">
        <f t="shared" si="1251"/>
        <v>0</v>
      </c>
      <c r="Y888" s="30" t="b">
        <f t="shared" si="1195"/>
        <v>0</v>
      </c>
      <c r="Z888" s="30">
        <f t="shared" si="1196"/>
        <v>2.2578403714412637E-3</v>
      </c>
      <c r="AA888" s="30" t="b">
        <f t="shared" si="1197"/>
        <v>0</v>
      </c>
      <c r="AB888" s="30">
        <f t="shared" si="1198"/>
        <v>-4.0802950618612499E-2</v>
      </c>
      <c r="AC888" s="30" t="b">
        <f t="shared" si="1199"/>
        <v>0</v>
      </c>
      <c r="AD888" s="30" t="b">
        <f t="shared" si="1200"/>
        <v>0</v>
      </c>
      <c r="AE888" s="30">
        <f t="shared" si="1201"/>
        <v>-4.0802950618612499E-2</v>
      </c>
      <c r="AF888" s="49">
        <f t="shared" si="1202"/>
        <v>38.105641893240964</v>
      </c>
    </row>
    <row r="889" spans="1:32" ht="16.5" x14ac:dyDescent="0.3">
      <c r="A889" s="2">
        <v>42923.79166665917</v>
      </c>
      <c r="B889" s="8">
        <v>16067.402673611112</v>
      </c>
      <c r="C889" s="8">
        <f t="shared" si="1179"/>
        <v>36.236827470063851</v>
      </c>
      <c r="D889" s="8">
        <f t="shared" si="1180"/>
        <v>16031.165846141048</v>
      </c>
      <c r="E889" s="8">
        <f t="shared" si="1181"/>
        <v>15663.898299721148</v>
      </c>
      <c r="F889" s="9">
        <f t="shared" si="1182"/>
        <v>367.26754641990073</v>
      </c>
      <c r="G889" s="13">
        <f t="shared" si="1175"/>
        <v>2.3446752487306363E-2</v>
      </c>
      <c r="H889" s="24" t="b">
        <f t="shared" si="1183"/>
        <v>0</v>
      </c>
      <c r="I889" s="24">
        <f t="shared" si="1184"/>
        <v>3.3608777590990367E-2</v>
      </c>
      <c r="J889" s="24" t="b">
        <f t="shared" si="1185"/>
        <v>0</v>
      </c>
      <c r="K889" s="24" t="b">
        <f t="shared" si="1186"/>
        <v>0</v>
      </c>
      <c r="L889" s="24">
        <f t="shared" si="1187"/>
        <v>3.3608777590990367E-2</v>
      </c>
      <c r="M889" s="24" t="b">
        <f t="shared" si="1188"/>
        <v>0</v>
      </c>
      <c r="N889" s="24">
        <f t="shared" si="1189"/>
        <v>-171.52034102733461</v>
      </c>
      <c r="O889" s="24" t="b">
        <f t="shared" si="1190"/>
        <v>0</v>
      </c>
      <c r="P889" s="24" t="b">
        <f t="shared" si="1191"/>
        <v>0</v>
      </c>
      <c r="Q889" s="24">
        <f t="shared" si="1192"/>
        <v>-171.52034102733461</v>
      </c>
      <c r="R889" s="48">
        <f t="shared" si="1193"/>
        <v>367.26754641990073</v>
      </c>
      <c r="S889" s="49">
        <v>36.236827470063851</v>
      </c>
      <c r="T889" s="19">
        <f t="shared" si="1176"/>
        <v>2.3133977747230999E-3</v>
      </c>
      <c r="U889" s="28">
        <f t="shared" si="1177"/>
        <v>2.2502259484653117E-3</v>
      </c>
      <c r="V889" s="30" t="b">
        <f t="shared" ref="V889:X889" si="1252">IF(AND($D889&lt;V$2,$D889&gt;W$2),V$3 )</f>
        <v>0</v>
      </c>
      <c r="W889" s="30">
        <f t="shared" si="1252"/>
        <v>2.2578403714412637E-3</v>
      </c>
      <c r="X889" s="30" t="b">
        <f t="shared" si="1252"/>
        <v>0</v>
      </c>
      <c r="Y889" s="30" t="b">
        <f t="shared" si="1195"/>
        <v>0</v>
      </c>
      <c r="Z889" s="30">
        <f t="shared" si="1196"/>
        <v>2.2578403714412637E-3</v>
      </c>
      <c r="AA889" s="30" t="b">
        <f t="shared" si="1197"/>
        <v>0</v>
      </c>
      <c r="AB889" s="30">
        <f t="shared" si="1198"/>
        <v>-4.0802950618612499E-2</v>
      </c>
      <c r="AC889" s="30" t="b">
        <f t="shared" si="1199"/>
        <v>0</v>
      </c>
      <c r="AD889" s="30" t="b">
        <f t="shared" si="1200"/>
        <v>0</v>
      </c>
      <c r="AE889" s="30">
        <f t="shared" si="1201"/>
        <v>-4.0802950618612499E-2</v>
      </c>
      <c r="AF889" s="49">
        <f t="shared" si="1202"/>
        <v>36.236827470063851</v>
      </c>
    </row>
    <row r="890" spans="1:32" ht="16.5" x14ac:dyDescent="0.3">
      <c r="A890" s="2">
        <v>42923.833333325834</v>
      </c>
      <c r="B890" s="8">
        <v>15595.115442708333</v>
      </c>
      <c r="C890" s="8">
        <f t="shared" si="1179"/>
        <v>35.170478293215361</v>
      </c>
      <c r="D890" s="8">
        <f t="shared" si="1180"/>
        <v>15559.944964415117</v>
      </c>
      <c r="E890" s="8">
        <f t="shared" si="1181"/>
        <v>15208.514575805373</v>
      </c>
      <c r="F890" s="9">
        <f t="shared" si="1182"/>
        <v>351.4303886097436</v>
      </c>
      <c r="G890" s="13">
        <f t="shared" si="1175"/>
        <v>2.3107476200786917E-2</v>
      </c>
      <c r="H890" s="24" t="b">
        <f t="shared" si="1183"/>
        <v>0</v>
      </c>
      <c r="I890" s="24">
        <f t="shared" si="1184"/>
        <v>3.3608777590990367E-2</v>
      </c>
      <c r="J890" s="24" t="b">
        <f t="shared" si="1185"/>
        <v>0</v>
      </c>
      <c r="K890" s="24" t="b">
        <f t="shared" si="1186"/>
        <v>0</v>
      </c>
      <c r="L890" s="24">
        <f t="shared" si="1187"/>
        <v>3.3608777590990367E-2</v>
      </c>
      <c r="M890" s="24" t="b">
        <f t="shared" si="1188"/>
        <v>0</v>
      </c>
      <c r="N890" s="24">
        <f t="shared" si="1189"/>
        <v>-171.52034102733461</v>
      </c>
      <c r="O890" s="24" t="b">
        <f t="shared" si="1190"/>
        <v>0</v>
      </c>
      <c r="P890" s="24" t="b">
        <f t="shared" si="1191"/>
        <v>0</v>
      </c>
      <c r="Q890" s="24">
        <f t="shared" si="1192"/>
        <v>-171.52034102733461</v>
      </c>
      <c r="R890" s="48">
        <f t="shared" si="1193"/>
        <v>351.4303886097436</v>
      </c>
      <c r="S890" s="49">
        <v>35.170478293215361</v>
      </c>
      <c r="T890" s="19">
        <f t="shared" si="1176"/>
        <v>2.3125518352177989E-3</v>
      </c>
      <c r="U890" s="28">
        <f t="shared" si="1177"/>
        <v>2.2501493876038916E-3</v>
      </c>
      <c r="V890" s="30" t="b">
        <f t="shared" ref="V890:X890" si="1253">IF(AND($D890&lt;V$2,$D890&gt;W$2),V$3 )</f>
        <v>0</v>
      </c>
      <c r="W890" s="30">
        <f t="shared" si="1253"/>
        <v>2.2578403714412637E-3</v>
      </c>
      <c r="X890" s="30" t="b">
        <f t="shared" si="1253"/>
        <v>0</v>
      </c>
      <c r="Y890" s="30" t="b">
        <f t="shared" si="1195"/>
        <v>0</v>
      </c>
      <c r="Z890" s="30">
        <f t="shared" si="1196"/>
        <v>2.2578403714412637E-3</v>
      </c>
      <c r="AA890" s="30" t="b">
        <f t="shared" si="1197"/>
        <v>0</v>
      </c>
      <c r="AB890" s="30">
        <f t="shared" si="1198"/>
        <v>-4.0802950618612499E-2</v>
      </c>
      <c r="AC890" s="30" t="b">
        <f t="shared" si="1199"/>
        <v>0</v>
      </c>
      <c r="AD890" s="30" t="b">
        <f t="shared" si="1200"/>
        <v>0</v>
      </c>
      <c r="AE890" s="30">
        <f t="shared" si="1201"/>
        <v>-4.0802950618612499E-2</v>
      </c>
      <c r="AF890" s="49">
        <f t="shared" si="1202"/>
        <v>35.170478293215361</v>
      </c>
    </row>
    <row r="891" spans="1:32" ht="16.5" x14ac:dyDescent="0.3">
      <c r="A891" s="2">
        <v>42923.874999992498</v>
      </c>
      <c r="B891" s="8">
        <v>14476.276324869792</v>
      </c>
      <c r="C891" s="8">
        <f t="shared" si="1179"/>
        <v>32.97028288637928</v>
      </c>
      <c r="D891" s="8">
        <f t="shared" si="1180"/>
        <v>14443.306041983413</v>
      </c>
      <c r="E891" s="8">
        <f t="shared" si="1181"/>
        <v>14129.40452256712</v>
      </c>
      <c r="F891" s="9">
        <f t="shared" si="1182"/>
        <v>313.9015194162933</v>
      </c>
      <c r="G891" s="13">
        <f t="shared" si="1175"/>
        <v>2.2216188864501538E-2</v>
      </c>
      <c r="H891" s="24" t="b">
        <f t="shared" si="1183"/>
        <v>0</v>
      </c>
      <c r="I891" s="24">
        <f t="shared" si="1184"/>
        <v>3.3608777590990367E-2</v>
      </c>
      <c r="J891" s="24" t="b">
        <f t="shared" si="1185"/>
        <v>0</v>
      </c>
      <c r="K891" s="24" t="b">
        <f t="shared" si="1186"/>
        <v>0</v>
      </c>
      <c r="L891" s="24">
        <f t="shared" si="1187"/>
        <v>3.3608777590990367E-2</v>
      </c>
      <c r="M891" s="24" t="b">
        <f t="shared" si="1188"/>
        <v>0</v>
      </c>
      <c r="N891" s="24">
        <f t="shared" si="1189"/>
        <v>-171.52034102733461</v>
      </c>
      <c r="O891" s="24" t="b">
        <f t="shared" si="1190"/>
        <v>0</v>
      </c>
      <c r="P891" s="24" t="b">
        <f t="shared" si="1191"/>
        <v>0</v>
      </c>
      <c r="Q891" s="24">
        <f t="shared" si="1192"/>
        <v>-171.52034102733461</v>
      </c>
      <c r="R891" s="48">
        <f t="shared" si="1193"/>
        <v>313.9015194162933</v>
      </c>
      <c r="S891" s="49">
        <v>32.97028288637928</v>
      </c>
      <c r="T891" s="19">
        <f t="shared" si="1176"/>
        <v>2.3334516917340709E-3</v>
      </c>
      <c r="U891" s="28">
        <f t="shared" si="1177"/>
        <v>2.2723635332488209E-3</v>
      </c>
      <c r="V891" s="30" t="b">
        <f t="shared" ref="V891:X891" si="1254">IF(AND($D891&lt;V$2,$D891&gt;W$2),V$3 )</f>
        <v>0</v>
      </c>
      <c r="W891" s="30" t="b">
        <f t="shared" si="1254"/>
        <v>0</v>
      </c>
      <c r="X891" s="30">
        <f t="shared" si="1254"/>
        <v>4.7702342923554032E-4</v>
      </c>
      <c r="Y891" s="30" t="b">
        <f t="shared" si="1195"/>
        <v>0</v>
      </c>
      <c r="Z891" s="30">
        <f t="shared" si="1196"/>
        <v>4.7702342923554032E-4</v>
      </c>
      <c r="AA891" s="30" t="b">
        <f t="shared" si="1197"/>
        <v>0</v>
      </c>
      <c r="AB891" s="30" t="b">
        <f t="shared" si="1198"/>
        <v>0</v>
      </c>
      <c r="AC891" s="30">
        <f t="shared" si="1199"/>
        <v>26.064759911328629</v>
      </c>
      <c r="AD891" s="30" t="b">
        <f t="shared" si="1200"/>
        <v>0</v>
      </c>
      <c r="AE891" s="30">
        <f t="shared" si="1201"/>
        <v>26.064759911328629</v>
      </c>
      <c r="AF891" s="49">
        <f t="shared" si="1202"/>
        <v>32.97028288637928</v>
      </c>
    </row>
    <row r="892" spans="1:32" ht="16.5" x14ac:dyDescent="0.3">
      <c r="A892" s="2">
        <v>42923.916666659163</v>
      </c>
      <c r="B892" s="8">
        <v>13213.534064670139</v>
      </c>
      <c r="C892" s="8">
        <f t="shared" si="1179"/>
        <v>32.367925243178206</v>
      </c>
      <c r="D892" s="8">
        <f t="shared" si="1180"/>
        <v>13181.166139426961</v>
      </c>
      <c r="E892" s="8">
        <f t="shared" si="1181"/>
        <v>12903.618917210064</v>
      </c>
      <c r="F892" s="9">
        <f t="shared" si="1182"/>
        <v>277.54722221689826</v>
      </c>
      <c r="G892" s="13">
        <f t="shared" si="1175"/>
        <v>2.1509254419062439E-2</v>
      </c>
      <c r="H892" s="24" t="b">
        <f t="shared" si="1183"/>
        <v>0</v>
      </c>
      <c r="I892" s="24" t="b">
        <f t="shared" si="1184"/>
        <v>0</v>
      </c>
      <c r="J892" s="24">
        <f t="shared" si="1185"/>
        <v>2.8413894797919583E-2</v>
      </c>
      <c r="K892" s="24" t="b">
        <f t="shared" si="1186"/>
        <v>0</v>
      </c>
      <c r="L892" s="24">
        <f t="shared" si="1187"/>
        <v>2.8413894797919583E-2</v>
      </c>
      <c r="M892" s="24" t="b">
        <f t="shared" si="1188"/>
        <v>0</v>
      </c>
      <c r="N892" s="24" t="b">
        <f t="shared" si="1189"/>
        <v>0</v>
      </c>
      <c r="O892" s="24">
        <f t="shared" si="1190"/>
        <v>-96.981045782679246</v>
      </c>
      <c r="P892" s="24" t="b">
        <f t="shared" si="1191"/>
        <v>0</v>
      </c>
      <c r="Q892" s="24">
        <f t="shared" si="1192"/>
        <v>-96.981045782679246</v>
      </c>
      <c r="R892" s="48">
        <f t="shared" si="1193"/>
        <v>277.54722221689826</v>
      </c>
      <c r="S892" s="49">
        <v>32.367925243178206</v>
      </c>
      <c r="T892" s="19">
        <f t="shared" si="1176"/>
        <v>2.5084377840706245E-3</v>
      </c>
      <c r="U892" s="28">
        <f t="shared" si="1177"/>
        <v>2.4436180539329226E-3</v>
      </c>
      <c r="V892" s="30" t="b">
        <f t="shared" ref="V892:X892" si="1255">IF(AND($D892&lt;V$2,$D892&gt;W$2),V$3 )</f>
        <v>0</v>
      </c>
      <c r="W892" s="30" t="b">
        <f t="shared" si="1255"/>
        <v>0</v>
      </c>
      <c r="X892" s="30">
        <f t="shared" si="1255"/>
        <v>4.7702342923554032E-4</v>
      </c>
      <c r="Y892" s="30" t="b">
        <f t="shared" si="1195"/>
        <v>0</v>
      </c>
      <c r="Z892" s="30">
        <f t="shared" si="1196"/>
        <v>4.7702342923554032E-4</v>
      </c>
      <c r="AA892" s="30" t="b">
        <f t="shared" si="1197"/>
        <v>0</v>
      </c>
      <c r="AB892" s="30" t="b">
        <f t="shared" si="1198"/>
        <v>0</v>
      </c>
      <c r="AC892" s="30">
        <f t="shared" si="1199"/>
        <v>26.064759911328629</v>
      </c>
      <c r="AD892" s="30" t="b">
        <f t="shared" si="1200"/>
        <v>0</v>
      </c>
      <c r="AE892" s="30">
        <f t="shared" si="1201"/>
        <v>26.064759911328629</v>
      </c>
      <c r="AF892" s="49">
        <f t="shared" si="1202"/>
        <v>32.367925243178206</v>
      </c>
    </row>
    <row r="893" spans="1:32" ht="16.5" x14ac:dyDescent="0.3">
      <c r="A893" s="2">
        <v>42923.958333325827</v>
      </c>
      <c r="B893" s="8">
        <v>12145.748393012153</v>
      </c>
      <c r="C893" s="8">
        <f t="shared" si="1179"/>
        <v>31.858566460395338</v>
      </c>
      <c r="D893" s="8">
        <f t="shared" si="1180"/>
        <v>12113.889826551756</v>
      </c>
      <c r="E893" s="8">
        <f t="shared" si="1181"/>
        <v>11866.668081209205</v>
      </c>
      <c r="F893" s="9">
        <f t="shared" si="1182"/>
        <v>247.22174534255066</v>
      </c>
      <c r="G893" s="13">
        <f t="shared" si="1175"/>
        <v>2.0833290663452932E-2</v>
      </c>
      <c r="H893" s="24" t="b">
        <f t="shared" si="1183"/>
        <v>0</v>
      </c>
      <c r="I893" s="24" t="b">
        <f t="shared" si="1184"/>
        <v>0</v>
      </c>
      <c r="J893" s="24">
        <f t="shared" si="1185"/>
        <v>2.8413894797919583E-2</v>
      </c>
      <c r="K893" s="24" t="b">
        <f t="shared" si="1186"/>
        <v>0</v>
      </c>
      <c r="L893" s="24">
        <f t="shared" si="1187"/>
        <v>2.8413894797919583E-2</v>
      </c>
      <c r="M893" s="24" t="b">
        <f t="shared" si="1188"/>
        <v>0</v>
      </c>
      <c r="N893" s="24" t="b">
        <f t="shared" si="1189"/>
        <v>0</v>
      </c>
      <c r="O893" s="24">
        <f t="shared" si="1190"/>
        <v>-96.981045782679246</v>
      </c>
      <c r="P893" s="24" t="b">
        <f t="shared" si="1191"/>
        <v>0</v>
      </c>
      <c r="Q893" s="24">
        <f t="shared" si="1192"/>
        <v>-96.981045782679246</v>
      </c>
      <c r="R893" s="48">
        <f t="shared" si="1193"/>
        <v>247.22174534255066</v>
      </c>
      <c r="S893" s="49">
        <v>31.858566460395338</v>
      </c>
      <c r="T893" s="19">
        <f t="shared" si="1176"/>
        <v>2.6847103367493002E-3</v>
      </c>
      <c r="U893" s="28">
        <f t="shared" si="1177"/>
        <v>2.6161598552508409E-3</v>
      </c>
      <c r="V893" s="30" t="b">
        <f t="shared" ref="V893:X893" si="1256">IF(AND($D893&lt;V$2,$D893&gt;W$2),V$3 )</f>
        <v>0</v>
      </c>
      <c r="W893" s="30" t="b">
        <f t="shared" si="1256"/>
        <v>0</v>
      </c>
      <c r="X893" s="30">
        <f t="shared" si="1256"/>
        <v>4.7702342923554032E-4</v>
      </c>
      <c r="Y893" s="30" t="b">
        <f t="shared" si="1195"/>
        <v>0</v>
      </c>
      <c r="Z893" s="30">
        <f t="shared" si="1196"/>
        <v>4.7702342923554032E-4</v>
      </c>
      <c r="AA893" s="30" t="b">
        <f t="shared" si="1197"/>
        <v>0</v>
      </c>
      <c r="AB893" s="30" t="b">
        <f t="shared" si="1198"/>
        <v>0</v>
      </c>
      <c r="AC893" s="30">
        <f t="shared" si="1199"/>
        <v>26.064759911328629</v>
      </c>
      <c r="AD893" s="30" t="b">
        <f t="shared" si="1200"/>
        <v>0</v>
      </c>
      <c r="AE893" s="30">
        <f t="shared" si="1201"/>
        <v>26.064759911328629</v>
      </c>
      <c r="AF893" s="49">
        <f t="shared" si="1202"/>
        <v>31.858566460395338</v>
      </c>
    </row>
    <row r="894" spans="1:32" ht="16.5" x14ac:dyDescent="0.3">
      <c r="A894" s="2">
        <v>42923.999999992491</v>
      </c>
      <c r="B894" s="8">
        <v>11332.385957031251</v>
      </c>
      <c r="C894" s="8">
        <f t="shared" si="1179"/>
        <v>31.470573521972355</v>
      </c>
      <c r="D894" s="8">
        <f t="shared" si="1180"/>
        <v>11300.915383509278</v>
      </c>
      <c r="E894" s="8">
        <f t="shared" si="1181"/>
        <v>11076.793408464733</v>
      </c>
      <c r="F894" s="9">
        <f t="shared" si="1182"/>
        <v>224.12197504454446</v>
      </c>
      <c r="G894" s="13">
        <f t="shared" si="1175"/>
        <v>2.023347071484366E-2</v>
      </c>
      <c r="H894" s="24" t="b">
        <f t="shared" si="1183"/>
        <v>0</v>
      </c>
      <c r="I894" s="24" t="b">
        <f t="shared" si="1184"/>
        <v>0</v>
      </c>
      <c r="J894" s="24">
        <f t="shared" si="1185"/>
        <v>2.8413894797919583E-2</v>
      </c>
      <c r="K894" s="24" t="b">
        <f t="shared" si="1186"/>
        <v>0</v>
      </c>
      <c r="L894" s="24">
        <f t="shared" si="1187"/>
        <v>2.8413894797919583E-2</v>
      </c>
      <c r="M894" s="24" t="b">
        <f t="shared" si="1188"/>
        <v>0</v>
      </c>
      <c r="N894" s="24" t="b">
        <f t="shared" si="1189"/>
        <v>0</v>
      </c>
      <c r="O894" s="24">
        <f t="shared" si="1190"/>
        <v>-96.981045782679246</v>
      </c>
      <c r="P894" s="24" t="b">
        <f t="shared" si="1191"/>
        <v>0</v>
      </c>
      <c r="Q894" s="24">
        <f t="shared" si="1192"/>
        <v>-96.981045782679246</v>
      </c>
      <c r="R894" s="48">
        <f t="shared" si="1193"/>
        <v>224.12197504454446</v>
      </c>
      <c r="S894" s="49">
        <v>31.470573521972355</v>
      </c>
      <c r="T894" s="19">
        <f t="shared" si="1176"/>
        <v>2.8411267016971694E-3</v>
      </c>
      <c r="U894" s="28">
        <f t="shared" si="1177"/>
        <v>2.7693568145074321E-3</v>
      </c>
      <c r="V894" s="30" t="b">
        <f t="shared" ref="V894:X894" si="1257">IF(AND($D894&lt;V$2,$D894&gt;W$2),V$3 )</f>
        <v>0</v>
      </c>
      <c r="W894" s="30" t="b">
        <f t="shared" si="1257"/>
        <v>0</v>
      </c>
      <c r="X894" s="30">
        <f t="shared" si="1257"/>
        <v>4.7702342923554032E-4</v>
      </c>
      <c r="Y894" s="30" t="b">
        <f t="shared" si="1195"/>
        <v>0</v>
      </c>
      <c r="Z894" s="30">
        <f t="shared" si="1196"/>
        <v>4.7702342923554032E-4</v>
      </c>
      <c r="AA894" s="30" t="b">
        <f t="shared" si="1197"/>
        <v>0</v>
      </c>
      <c r="AB894" s="30" t="b">
        <f t="shared" si="1198"/>
        <v>0</v>
      </c>
      <c r="AC894" s="30">
        <f t="shared" si="1199"/>
        <v>26.064759911328629</v>
      </c>
      <c r="AD894" s="30" t="b">
        <f t="shared" si="1200"/>
        <v>0</v>
      </c>
      <c r="AE894" s="30">
        <f t="shared" si="1201"/>
        <v>26.064759911328629</v>
      </c>
      <c r="AF894" s="49">
        <f t="shared" si="1202"/>
        <v>31.470573521972355</v>
      </c>
    </row>
    <row r="895" spans="1:32" ht="16.5" x14ac:dyDescent="0.3">
      <c r="A895" s="2">
        <v>42924.041666659155</v>
      </c>
      <c r="B895" s="8">
        <v>10694.66361219618</v>
      </c>
      <c r="C895" s="8">
        <f t="shared" si="1179"/>
        <v>31.166365022139001</v>
      </c>
      <c r="D895" s="8">
        <f t="shared" si="1180"/>
        <v>10663.49724717404</v>
      </c>
      <c r="E895" s="8">
        <f t="shared" si="1181"/>
        <v>10457.486803997612</v>
      </c>
      <c r="F895" s="9">
        <f t="shared" si="1182"/>
        <v>206.01044317642902</v>
      </c>
      <c r="G895" s="13">
        <f t="shared" si="1175"/>
        <v>1.9699804268237454E-2</v>
      </c>
      <c r="H895" s="24" t="b">
        <f t="shared" si="1183"/>
        <v>0</v>
      </c>
      <c r="I895" s="24" t="b">
        <f t="shared" si="1184"/>
        <v>0</v>
      </c>
      <c r="J895" s="24">
        <f t="shared" si="1185"/>
        <v>2.8413894797919583E-2</v>
      </c>
      <c r="K895" s="24" t="b">
        <f t="shared" si="1186"/>
        <v>0</v>
      </c>
      <c r="L895" s="24">
        <f t="shared" si="1187"/>
        <v>2.8413894797919583E-2</v>
      </c>
      <c r="M895" s="24" t="b">
        <f t="shared" si="1188"/>
        <v>0</v>
      </c>
      <c r="N895" s="24" t="b">
        <f t="shared" si="1189"/>
        <v>0</v>
      </c>
      <c r="O895" s="24">
        <f t="shared" si="1190"/>
        <v>-96.981045782679246</v>
      </c>
      <c r="P895" s="24" t="b">
        <f t="shared" si="1191"/>
        <v>0</v>
      </c>
      <c r="Q895" s="24">
        <f t="shared" si="1192"/>
        <v>-96.981045782679246</v>
      </c>
      <c r="R895" s="48">
        <f t="shared" si="1193"/>
        <v>206.01044317642902</v>
      </c>
      <c r="S895" s="49">
        <v>31.166365022139001</v>
      </c>
      <c r="T895" s="19">
        <f t="shared" si="1176"/>
        <v>2.9802920726827932E-3</v>
      </c>
      <c r="U895" s="28">
        <f t="shared" si="1177"/>
        <v>2.9057299144529059E-3</v>
      </c>
      <c r="V895" s="30" t="b">
        <f t="shared" ref="V895:X895" si="1258">IF(AND($D895&lt;V$2,$D895&gt;W$2),V$3 )</f>
        <v>0</v>
      </c>
      <c r="W895" s="30" t="b">
        <f t="shared" si="1258"/>
        <v>0</v>
      </c>
      <c r="X895" s="30">
        <f t="shared" si="1258"/>
        <v>4.7702342923554032E-4</v>
      </c>
      <c r="Y895" s="30" t="b">
        <f t="shared" si="1195"/>
        <v>0</v>
      </c>
      <c r="Z895" s="30">
        <f t="shared" si="1196"/>
        <v>4.7702342923554032E-4</v>
      </c>
      <c r="AA895" s="30" t="b">
        <f t="shared" si="1197"/>
        <v>0</v>
      </c>
      <c r="AB895" s="30" t="b">
        <f t="shared" si="1198"/>
        <v>0</v>
      </c>
      <c r="AC895" s="30">
        <f t="shared" si="1199"/>
        <v>26.064759911328629</v>
      </c>
      <c r="AD895" s="30" t="b">
        <f t="shared" si="1200"/>
        <v>0</v>
      </c>
      <c r="AE895" s="30">
        <f t="shared" si="1201"/>
        <v>26.064759911328629</v>
      </c>
      <c r="AF895" s="49">
        <f t="shared" si="1202"/>
        <v>31.166365022139001</v>
      </c>
    </row>
    <row r="896" spans="1:32" ht="16.5" x14ac:dyDescent="0.3">
      <c r="A896" s="2">
        <v>42924.08333332582</v>
      </c>
      <c r="B896" s="8">
        <v>10248.03771375868</v>
      </c>
      <c r="C896" s="8">
        <f t="shared" si="1179"/>
        <v>30.780244033334753</v>
      </c>
      <c r="D896" s="8">
        <f t="shared" si="1180"/>
        <v>10217.257469725346</v>
      </c>
      <c r="E896" s="8">
        <f t="shared" si="1181"/>
        <v>10023.926436639991</v>
      </c>
      <c r="F896" s="9">
        <f t="shared" si="1182"/>
        <v>193.33103308535476</v>
      </c>
      <c r="G896" s="13">
        <f t="shared" si="1175"/>
        <v>1.9286956494281606E-2</v>
      </c>
      <c r="H896" s="24" t="b">
        <f t="shared" si="1183"/>
        <v>0</v>
      </c>
      <c r="I896" s="24" t="b">
        <f t="shared" si="1184"/>
        <v>0</v>
      </c>
      <c r="J896" s="24">
        <f t="shared" si="1185"/>
        <v>2.8413894797919583E-2</v>
      </c>
      <c r="K896" s="24" t="b">
        <f t="shared" si="1186"/>
        <v>0</v>
      </c>
      <c r="L896" s="24">
        <f t="shared" si="1187"/>
        <v>2.8413894797919583E-2</v>
      </c>
      <c r="M896" s="24" t="b">
        <f t="shared" si="1188"/>
        <v>0</v>
      </c>
      <c r="N896" s="24" t="b">
        <f t="shared" si="1189"/>
        <v>0</v>
      </c>
      <c r="O896" s="24">
        <f t="shared" si="1190"/>
        <v>-96.981045782679246</v>
      </c>
      <c r="P896" s="24" t="b">
        <f t="shared" si="1191"/>
        <v>0</v>
      </c>
      <c r="Q896" s="24">
        <f t="shared" si="1192"/>
        <v>-96.981045782679246</v>
      </c>
      <c r="R896" s="48">
        <f t="shared" si="1193"/>
        <v>193.33103308535476</v>
      </c>
      <c r="S896" s="49">
        <v>30.780244033334753</v>
      </c>
      <c r="T896" s="19">
        <f t="shared" si="1176"/>
        <v>3.0706773665881227E-3</v>
      </c>
      <c r="U896" s="28">
        <f t="shared" si="1177"/>
        <v>2.9945314879325515E-3</v>
      </c>
      <c r="V896" s="30" t="b">
        <f t="shared" ref="V896:X896" si="1259">IF(AND($D896&lt;V$2,$D896&gt;W$2),V$3 )</f>
        <v>0</v>
      </c>
      <c r="W896" s="30" t="b">
        <f t="shared" si="1259"/>
        <v>0</v>
      </c>
      <c r="X896" s="30" t="b">
        <f t="shared" si="1259"/>
        <v>0</v>
      </c>
      <c r="Y896" s="30">
        <f t="shared" si="1195"/>
        <v>2.1268721667216761E-3</v>
      </c>
      <c r="Z896" s="30">
        <f t="shared" si="1196"/>
        <v>2.1268721667216761E-3</v>
      </c>
      <c r="AA896" s="30" t="b">
        <f t="shared" si="1197"/>
        <v>0</v>
      </c>
      <c r="AB896" s="30" t="b">
        <f t="shared" si="1198"/>
        <v>0</v>
      </c>
      <c r="AC896" s="30" t="b">
        <f t="shared" si="1199"/>
        <v>0</v>
      </c>
      <c r="AD896" s="30">
        <f t="shared" si="1200"/>
        <v>8.9839778564273765</v>
      </c>
      <c r="AE896" s="30">
        <f t="shared" si="1201"/>
        <v>8.9839778564273765</v>
      </c>
      <c r="AF896" s="49">
        <f t="shared" si="1202"/>
        <v>30.780244033334753</v>
      </c>
    </row>
    <row r="897" spans="1:32" ht="16.5" x14ac:dyDescent="0.3">
      <c r="A897" s="2">
        <v>42924.124999992484</v>
      </c>
      <c r="B897" s="8">
        <v>9976.6772189670137</v>
      </c>
      <c r="C897" s="8">
        <f t="shared" si="1179"/>
        <v>30.203094949814535</v>
      </c>
      <c r="D897" s="8">
        <f t="shared" si="1180"/>
        <v>9946.4741240171988</v>
      </c>
      <c r="E897" s="8">
        <f t="shared" si="1181"/>
        <v>9758.9170979903483</v>
      </c>
      <c r="F897" s="9">
        <f t="shared" si="1182"/>
        <v>187.55702602685037</v>
      </c>
      <c r="G897" s="13">
        <f t="shared" si="1175"/>
        <v>1.9219040816062873E-2</v>
      </c>
      <c r="H897" s="24" t="b">
        <f t="shared" si="1183"/>
        <v>0</v>
      </c>
      <c r="I897" s="24" t="b">
        <f t="shared" si="1184"/>
        <v>0</v>
      </c>
      <c r="J897" s="24" t="b">
        <f t="shared" si="1185"/>
        <v>0</v>
      </c>
      <c r="K897" s="24">
        <f t="shared" si="1186"/>
        <v>1.9472250337568883E-2</v>
      </c>
      <c r="L897" s="24">
        <f t="shared" si="1187"/>
        <v>1.9472250337568883E-2</v>
      </c>
      <c r="M897" s="24" t="b">
        <f t="shared" si="1188"/>
        <v>0</v>
      </c>
      <c r="N897" s="24" t="b">
        <f t="shared" si="1189"/>
        <v>0</v>
      </c>
      <c r="O897" s="24" t="b">
        <f t="shared" si="1190"/>
        <v>0</v>
      </c>
      <c r="P897" s="24">
        <f t="shared" si="1191"/>
        <v>-6.1232080921636793</v>
      </c>
      <c r="Q897" s="24">
        <f t="shared" si="1192"/>
        <v>-6.1232080921636793</v>
      </c>
      <c r="R897" s="48">
        <f t="shared" si="1193"/>
        <v>187.55702602685037</v>
      </c>
      <c r="S897" s="49">
        <v>30.203094949814535</v>
      </c>
      <c r="T897" s="19">
        <f t="shared" si="1176"/>
        <v>3.0949227917956442E-3</v>
      </c>
      <c r="U897" s="28">
        <f t="shared" si="1177"/>
        <v>3.018232856029097E-3</v>
      </c>
      <c r="V897" s="30" t="b">
        <f t="shared" ref="V897:X897" si="1260">IF(AND($D897&lt;V$2,$D897&gt;W$2),V$3 )</f>
        <v>0</v>
      </c>
      <c r="W897" s="30" t="b">
        <f t="shared" si="1260"/>
        <v>0</v>
      </c>
      <c r="X897" s="30" t="b">
        <f t="shared" si="1260"/>
        <v>0</v>
      </c>
      <c r="Y897" s="30">
        <f t="shared" si="1195"/>
        <v>2.1268721667216761E-3</v>
      </c>
      <c r="Z897" s="30">
        <f t="shared" si="1196"/>
        <v>2.1268721667216761E-3</v>
      </c>
      <c r="AA897" s="30" t="b">
        <f t="shared" si="1197"/>
        <v>0</v>
      </c>
      <c r="AB897" s="30" t="b">
        <f t="shared" si="1198"/>
        <v>0</v>
      </c>
      <c r="AC897" s="30" t="b">
        <f t="shared" si="1199"/>
        <v>0</v>
      </c>
      <c r="AD897" s="30">
        <f t="shared" si="1200"/>
        <v>8.9839778564273765</v>
      </c>
      <c r="AE897" s="30">
        <f t="shared" si="1201"/>
        <v>8.9839778564273765</v>
      </c>
      <c r="AF897" s="49">
        <f t="shared" si="1202"/>
        <v>30.203094949814535</v>
      </c>
    </row>
    <row r="898" spans="1:32" ht="16.5" x14ac:dyDescent="0.3">
      <c r="A898" s="2">
        <v>42924.166666659148</v>
      </c>
      <c r="B898" s="8">
        <v>9958.7090549045133</v>
      </c>
      <c r="C898" s="8">
        <f t="shared" si="1179"/>
        <v>30.164878961782915</v>
      </c>
      <c r="D898" s="8">
        <f t="shared" si="1180"/>
        <v>9928.5441759427304</v>
      </c>
      <c r="E898" s="8">
        <f t="shared" si="1181"/>
        <v>9741.3362863533257</v>
      </c>
      <c r="F898" s="9">
        <f t="shared" si="1182"/>
        <v>187.20788958940472</v>
      </c>
      <c r="G898" s="13">
        <f t="shared" si="1175"/>
        <v>1.9217885933335958E-2</v>
      </c>
      <c r="H898" s="24" t="b">
        <f t="shared" si="1183"/>
        <v>0</v>
      </c>
      <c r="I898" s="24" t="b">
        <f t="shared" si="1184"/>
        <v>0</v>
      </c>
      <c r="J898" s="24" t="b">
        <f t="shared" si="1185"/>
        <v>0</v>
      </c>
      <c r="K898" s="24">
        <f t="shared" si="1186"/>
        <v>1.9472250337568883E-2</v>
      </c>
      <c r="L898" s="24">
        <f t="shared" si="1187"/>
        <v>1.9472250337568883E-2</v>
      </c>
      <c r="M898" s="24" t="b">
        <f t="shared" si="1188"/>
        <v>0</v>
      </c>
      <c r="N898" s="24" t="b">
        <f t="shared" si="1189"/>
        <v>0</v>
      </c>
      <c r="O898" s="24" t="b">
        <f t="shared" si="1190"/>
        <v>0</v>
      </c>
      <c r="P898" s="24">
        <f t="shared" si="1191"/>
        <v>-6.1232080921636793</v>
      </c>
      <c r="Q898" s="24">
        <f t="shared" si="1192"/>
        <v>-6.1232080921636793</v>
      </c>
      <c r="R898" s="48">
        <f t="shared" si="1193"/>
        <v>187.20788958940472</v>
      </c>
      <c r="S898" s="49">
        <v>30.164878961782915</v>
      </c>
      <c r="T898" s="19">
        <f t="shared" si="1176"/>
        <v>3.0965853220816333E-3</v>
      </c>
      <c r="U898" s="28">
        <f t="shared" si="1177"/>
        <v>3.0198477988106201E-3</v>
      </c>
      <c r="V898" s="30" t="b">
        <f t="shared" ref="V898:X898" si="1261">IF(AND($D898&lt;V$2,$D898&gt;W$2),V$3 )</f>
        <v>0</v>
      </c>
      <c r="W898" s="30" t="b">
        <f t="shared" si="1261"/>
        <v>0</v>
      </c>
      <c r="X898" s="30" t="b">
        <f t="shared" si="1261"/>
        <v>0</v>
      </c>
      <c r="Y898" s="30">
        <f t="shared" si="1195"/>
        <v>2.1268721667216761E-3</v>
      </c>
      <c r="Z898" s="30">
        <f t="shared" si="1196"/>
        <v>2.1268721667216761E-3</v>
      </c>
      <c r="AA898" s="30" t="b">
        <f t="shared" si="1197"/>
        <v>0</v>
      </c>
      <c r="AB898" s="30" t="b">
        <f t="shared" si="1198"/>
        <v>0</v>
      </c>
      <c r="AC898" s="30" t="b">
        <f t="shared" si="1199"/>
        <v>0</v>
      </c>
      <c r="AD898" s="30">
        <f t="shared" si="1200"/>
        <v>8.9839778564273765</v>
      </c>
      <c r="AE898" s="30">
        <f t="shared" si="1201"/>
        <v>8.9839778564273765</v>
      </c>
      <c r="AF898" s="49">
        <f t="shared" si="1202"/>
        <v>30.164878961782915</v>
      </c>
    </row>
    <row r="899" spans="1:32" ht="16.5" x14ac:dyDescent="0.3">
      <c r="A899" s="2">
        <v>42924.208333325812</v>
      </c>
      <c r="B899" s="8">
        <v>9929.3258973524298</v>
      </c>
      <c r="C899" s="8">
        <f t="shared" si="1179"/>
        <v>30.102384741814991</v>
      </c>
      <c r="D899" s="8">
        <f t="shared" si="1180"/>
        <v>9899.2235126106152</v>
      </c>
      <c r="E899" s="8">
        <f t="shared" si="1181"/>
        <v>9712.5865623176778</v>
      </c>
      <c r="F899" s="9">
        <f t="shared" si="1182"/>
        <v>186.6369502929382</v>
      </c>
      <c r="G899" s="13">
        <f t="shared" si="1175"/>
        <v>1.9215988356494167E-2</v>
      </c>
      <c r="H899" s="24" t="b">
        <f t="shared" si="1183"/>
        <v>0</v>
      </c>
      <c r="I899" s="24" t="b">
        <f t="shared" si="1184"/>
        <v>0</v>
      </c>
      <c r="J899" s="24" t="b">
        <f t="shared" si="1185"/>
        <v>0</v>
      </c>
      <c r="K899" s="24">
        <f t="shared" si="1186"/>
        <v>1.9472250337568883E-2</v>
      </c>
      <c r="L899" s="24">
        <f t="shared" si="1187"/>
        <v>1.9472250337568883E-2</v>
      </c>
      <c r="M899" s="24" t="b">
        <f t="shared" si="1188"/>
        <v>0</v>
      </c>
      <c r="N899" s="24" t="b">
        <f t="shared" si="1189"/>
        <v>0</v>
      </c>
      <c r="O899" s="24" t="b">
        <f t="shared" si="1190"/>
        <v>0</v>
      </c>
      <c r="P899" s="24">
        <f t="shared" si="1191"/>
        <v>-6.1232080921636793</v>
      </c>
      <c r="Q899" s="24">
        <f t="shared" si="1192"/>
        <v>-6.1232080921636793</v>
      </c>
      <c r="R899" s="48">
        <f t="shared" si="1193"/>
        <v>186.6369502929382</v>
      </c>
      <c r="S899" s="49">
        <v>30.102384741814991</v>
      </c>
      <c r="T899" s="19">
        <f t="shared" si="1176"/>
        <v>3.0993170098070942E-3</v>
      </c>
      <c r="U899" s="28">
        <f t="shared" si="1177"/>
        <v>3.0225012811162222E-3</v>
      </c>
      <c r="V899" s="30" t="b">
        <f t="shared" ref="V899:X899" si="1262">IF(AND($D899&lt;V$2,$D899&gt;W$2),V$3 )</f>
        <v>0</v>
      </c>
      <c r="W899" s="30" t="b">
        <f t="shared" si="1262"/>
        <v>0</v>
      </c>
      <c r="X899" s="30" t="b">
        <f t="shared" si="1262"/>
        <v>0</v>
      </c>
      <c r="Y899" s="30">
        <f t="shared" si="1195"/>
        <v>2.1268721667216761E-3</v>
      </c>
      <c r="Z899" s="30">
        <f t="shared" si="1196"/>
        <v>2.1268721667216761E-3</v>
      </c>
      <c r="AA899" s="30" t="b">
        <f t="shared" si="1197"/>
        <v>0</v>
      </c>
      <c r="AB899" s="30" t="b">
        <f t="shared" si="1198"/>
        <v>0</v>
      </c>
      <c r="AC899" s="30" t="b">
        <f t="shared" si="1199"/>
        <v>0</v>
      </c>
      <c r="AD899" s="30">
        <f t="shared" si="1200"/>
        <v>8.9839778564273765</v>
      </c>
      <c r="AE899" s="30">
        <f t="shared" si="1201"/>
        <v>8.9839778564273765</v>
      </c>
      <c r="AF899" s="49">
        <f t="shared" si="1202"/>
        <v>30.102384741814991</v>
      </c>
    </row>
    <row r="900" spans="1:32" ht="16.5" x14ac:dyDescent="0.3">
      <c r="A900" s="2">
        <v>42924.249999992477</v>
      </c>
      <c r="B900" s="8">
        <v>10422.323989800347</v>
      </c>
      <c r="C900" s="8">
        <f t="shared" si="1179"/>
        <v>31.036452641547029</v>
      </c>
      <c r="D900" s="8">
        <f t="shared" si="1180"/>
        <v>10391.2875371588</v>
      </c>
      <c r="E900" s="8">
        <f t="shared" si="1181"/>
        <v>10193.011632045716</v>
      </c>
      <c r="F900" s="9">
        <f t="shared" si="1182"/>
        <v>198.27590511308375</v>
      </c>
      <c r="G900" s="13">
        <f t="shared" si="1175"/>
        <v>1.9452141552524668E-2</v>
      </c>
      <c r="H900" s="24" t="b">
        <f t="shared" si="1183"/>
        <v>0</v>
      </c>
      <c r="I900" s="24" t="b">
        <f t="shared" si="1184"/>
        <v>0</v>
      </c>
      <c r="J900" s="24">
        <f t="shared" si="1185"/>
        <v>2.8413894797919583E-2</v>
      </c>
      <c r="K900" s="24" t="b">
        <f t="shared" si="1186"/>
        <v>0</v>
      </c>
      <c r="L900" s="24">
        <f t="shared" si="1187"/>
        <v>2.8413894797919583E-2</v>
      </c>
      <c r="M900" s="24" t="b">
        <f t="shared" si="1188"/>
        <v>0</v>
      </c>
      <c r="N900" s="24" t="b">
        <f t="shared" si="1189"/>
        <v>0</v>
      </c>
      <c r="O900" s="24">
        <f t="shared" si="1190"/>
        <v>-96.981045782679246</v>
      </c>
      <c r="P900" s="24" t="b">
        <f t="shared" si="1191"/>
        <v>0</v>
      </c>
      <c r="Q900" s="24">
        <f t="shared" si="1192"/>
        <v>-96.981045782679246</v>
      </c>
      <c r="R900" s="48">
        <f t="shared" si="1193"/>
        <v>198.27590511308375</v>
      </c>
      <c r="S900" s="49">
        <v>31.036452641547029</v>
      </c>
      <c r="T900" s="19">
        <f t="shared" si="1176"/>
        <v>3.0448756228210129E-3</v>
      </c>
      <c r="U900" s="28">
        <f t="shared" si="1177"/>
        <v>2.9690407034598481E-3</v>
      </c>
      <c r="V900" s="30" t="b">
        <f t="shared" ref="V900:X900" si="1263">IF(AND($D900&lt;V$2,$D900&gt;W$2),V$3 )</f>
        <v>0</v>
      </c>
      <c r="W900" s="30" t="b">
        <f t="shared" si="1263"/>
        <v>0</v>
      </c>
      <c r="X900" s="30">
        <f t="shared" si="1263"/>
        <v>4.7702342923554032E-4</v>
      </c>
      <c r="Y900" s="30" t="b">
        <f t="shared" si="1195"/>
        <v>0</v>
      </c>
      <c r="Z900" s="30">
        <f t="shared" si="1196"/>
        <v>4.7702342923554032E-4</v>
      </c>
      <c r="AA900" s="30" t="b">
        <f t="shared" si="1197"/>
        <v>0</v>
      </c>
      <c r="AB900" s="30" t="b">
        <f t="shared" si="1198"/>
        <v>0</v>
      </c>
      <c r="AC900" s="30">
        <f t="shared" si="1199"/>
        <v>26.064759911328629</v>
      </c>
      <c r="AD900" s="30" t="b">
        <f t="shared" si="1200"/>
        <v>0</v>
      </c>
      <c r="AE900" s="30">
        <f t="shared" si="1201"/>
        <v>26.064759911328629</v>
      </c>
      <c r="AF900" s="49">
        <f t="shared" si="1202"/>
        <v>31.036452641547029</v>
      </c>
    </row>
    <row r="901" spans="1:32" ht="16.5" x14ac:dyDescent="0.3">
      <c r="A901" s="2">
        <v>42924.291666659141</v>
      </c>
      <c r="B901" s="8">
        <v>11469.084291449653</v>
      </c>
      <c r="C901" s="8">
        <f t="shared" si="1179"/>
        <v>31.53578183022741</v>
      </c>
      <c r="D901" s="8">
        <f t="shared" si="1180"/>
        <v>11437.548509619426</v>
      </c>
      <c r="E901" s="8">
        <f t="shared" si="1181"/>
        <v>11209.544255303677</v>
      </c>
      <c r="F901" s="9">
        <f t="shared" si="1182"/>
        <v>228.00425431574905</v>
      </c>
      <c r="G901" s="13">
        <f t="shared" si="1175"/>
        <v>2.0340189495917396E-2</v>
      </c>
      <c r="H901" s="24" t="b">
        <f t="shared" si="1183"/>
        <v>0</v>
      </c>
      <c r="I901" s="24" t="b">
        <f t="shared" si="1184"/>
        <v>0</v>
      </c>
      <c r="J901" s="24">
        <f t="shared" si="1185"/>
        <v>2.8413894797919583E-2</v>
      </c>
      <c r="K901" s="24" t="b">
        <f t="shared" si="1186"/>
        <v>0</v>
      </c>
      <c r="L901" s="24">
        <f t="shared" si="1187"/>
        <v>2.8413894797919583E-2</v>
      </c>
      <c r="M901" s="24" t="b">
        <f t="shared" si="1188"/>
        <v>0</v>
      </c>
      <c r="N901" s="24" t="b">
        <f t="shared" si="1189"/>
        <v>0</v>
      </c>
      <c r="O901" s="24">
        <f t="shared" si="1190"/>
        <v>-96.981045782679246</v>
      </c>
      <c r="P901" s="24" t="b">
        <f t="shared" si="1191"/>
        <v>0</v>
      </c>
      <c r="Q901" s="24">
        <f t="shared" si="1192"/>
        <v>-96.981045782679246</v>
      </c>
      <c r="R901" s="48">
        <f t="shared" si="1193"/>
        <v>228.00425431574905</v>
      </c>
      <c r="S901" s="49">
        <v>31.53578183022741</v>
      </c>
      <c r="T901" s="19">
        <f t="shared" si="1176"/>
        <v>2.8132974108475988E-3</v>
      </c>
      <c r="U901" s="28">
        <f t="shared" si="1177"/>
        <v>2.7420940461720398E-3</v>
      </c>
      <c r="V901" s="30" t="b">
        <f t="shared" ref="V901:X901" si="1264">IF(AND($D901&lt;V$2,$D901&gt;W$2),V$3 )</f>
        <v>0</v>
      </c>
      <c r="W901" s="30" t="b">
        <f t="shared" si="1264"/>
        <v>0</v>
      </c>
      <c r="X901" s="30">
        <f t="shared" si="1264"/>
        <v>4.7702342923554032E-4</v>
      </c>
      <c r="Y901" s="30" t="b">
        <f t="shared" si="1195"/>
        <v>0</v>
      </c>
      <c r="Z901" s="30">
        <f t="shared" si="1196"/>
        <v>4.7702342923554032E-4</v>
      </c>
      <c r="AA901" s="30" t="b">
        <f t="shared" si="1197"/>
        <v>0</v>
      </c>
      <c r="AB901" s="30" t="b">
        <f t="shared" si="1198"/>
        <v>0</v>
      </c>
      <c r="AC901" s="30">
        <f t="shared" si="1199"/>
        <v>26.064759911328629</v>
      </c>
      <c r="AD901" s="30" t="b">
        <f t="shared" si="1200"/>
        <v>0</v>
      </c>
      <c r="AE901" s="30">
        <f t="shared" si="1201"/>
        <v>26.064759911328629</v>
      </c>
      <c r="AF901" s="49">
        <f t="shared" si="1202"/>
        <v>31.53578183022741</v>
      </c>
    </row>
    <row r="902" spans="1:32" ht="16.5" x14ac:dyDescent="0.3">
      <c r="A902" s="2">
        <v>42924.333333325805</v>
      </c>
      <c r="B902" s="8">
        <v>12701.535553385416</v>
      </c>
      <c r="C902" s="8">
        <f t="shared" si="1179"/>
        <v>32.12368995756168</v>
      </c>
      <c r="D902" s="8">
        <f t="shared" si="1180"/>
        <v>12669.411863427855</v>
      </c>
      <c r="E902" s="8">
        <f t="shared" si="1181"/>
        <v>12406.405573371581</v>
      </c>
      <c r="F902" s="9">
        <f t="shared" si="1182"/>
        <v>263.00629005627411</v>
      </c>
      <c r="G902" s="13">
        <f t="shared" ref="G902:G965" si="1265">F902/E902</f>
        <v>2.1199233613704856E-2</v>
      </c>
      <c r="H902" s="24" t="b">
        <f t="shared" si="1183"/>
        <v>0</v>
      </c>
      <c r="I902" s="24" t="b">
        <f t="shared" si="1184"/>
        <v>0</v>
      </c>
      <c r="J902" s="24">
        <f t="shared" si="1185"/>
        <v>2.8413894797919583E-2</v>
      </c>
      <c r="K902" s="24" t="b">
        <f t="shared" si="1186"/>
        <v>0</v>
      </c>
      <c r="L902" s="24">
        <f t="shared" si="1187"/>
        <v>2.8413894797919583E-2</v>
      </c>
      <c r="M902" s="24" t="b">
        <f t="shared" si="1188"/>
        <v>0</v>
      </c>
      <c r="N902" s="24" t="b">
        <f t="shared" si="1189"/>
        <v>0</v>
      </c>
      <c r="O902" s="24">
        <f t="shared" si="1190"/>
        <v>-96.981045782679246</v>
      </c>
      <c r="P902" s="24" t="b">
        <f t="shared" si="1191"/>
        <v>0</v>
      </c>
      <c r="Q902" s="24">
        <f t="shared" si="1192"/>
        <v>-96.981045782679246</v>
      </c>
      <c r="R902" s="48">
        <f t="shared" si="1193"/>
        <v>263.00629005627411</v>
      </c>
      <c r="S902" s="49">
        <v>32.12368995756168</v>
      </c>
      <c r="T902" s="19">
        <f t="shared" ref="T902:T965" si="1266">S902/E902</f>
        <v>2.589282590157312E-3</v>
      </c>
      <c r="U902" s="28">
        <f t="shared" ref="U902:U965" si="1267">S902/(B902+S902)</f>
        <v>2.5227383066933886E-3</v>
      </c>
      <c r="V902" s="30" t="b">
        <f t="shared" ref="V902:X902" si="1268">IF(AND($D902&lt;V$2,$D902&gt;W$2),V$3 )</f>
        <v>0</v>
      </c>
      <c r="W902" s="30" t="b">
        <f t="shared" si="1268"/>
        <v>0</v>
      </c>
      <c r="X902" s="30">
        <f t="shared" si="1268"/>
        <v>4.7702342923554032E-4</v>
      </c>
      <c r="Y902" s="30" t="b">
        <f t="shared" si="1195"/>
        <v>0</v>
      </c>
      <c r="Z902" s="30">
        <f t="shared" si="1196"/>
        <v>4.7702342923554032E-4</v>
      </c>
      <c r="AA902" s="30" t="b">
        <f t="shared" si="1197"/>
        <v>0</v>
      </c>
      <c r="AB902" s="30" t="b">
        <f t="shared" si="1198"/>
        <v>0</v>
      </c>
      <c r="AC902" s="30">
        <f t="shared" si="1199"/>
        <v>26.064759911328629</v>
      </c>
      <c r="AD902" s="30" t="b">
        <f t="shared" si="1200"/>
        <v>0</v>
      </c>
      <c r="AE902" s="30">
        <f t="shared" si="1201"/>
        <v>26.064759911328629</v>
      </c>
      <c r="AF902" s="49">
        <f t="shared" si="1202"/>
        <v>32.12368995756168</v>
      </c>
    </row>
    <row r="903" spans="1:32" ht="16.5" x14ac:dyDescent="0.3">
      <c r="A903" s="2">
        <v>42924.374999992469</v>
      </c>
      <c r="B903" s="8">
        <v>13961.830322265625</v>
      </c>
      <c r="C903" s="8">
        <f t="shared" ref="C903:C966" si="1269">S903</f>
        <v>32.724880090060523</v>
      </c>
      <c r="D903" s="8">
        <f t="shared" ref="D903:D966" si="1270">B903-C903</f>
        <v>13929.105442175565</v>
      </c>
      <c r="E903" s="8">
        <f t="shared" ref="E903:E966" si="1271">D903-F903</f>
        <v>13630.306351295139</v>
      </c>
      <c r="F903" s="9">
        <f t="shared" ref="F903:F966" si="1272">R903</f>
        <v>298.79909088042638</v>
      </c>
      <c r="G903" s="13">
        <f t="shared" si="1265"/>
        <v>2.1921670957310124E-2</v>
      </c>
      <c r="H903" s="24" t="b">
        <f t="shared" ref="H903:H966" si="1273">IF(AND($D903&lt;=$H$2,$D903&gt;$I$2),$H$3 )</f>
        <v>0</v>
      </c>
      <c r="I903" s="24" t="b">
        <f t="shared" ref="I903:I966" si="1274">IF(AND($D903&lt;=$I$2,$D903&gt;$J$2),$I$3 )</f>
        <v>0</v>
      </c>
      <c r="J903" s="24">
        <f t="shared" ref="J903:J966" si="1275">IF(AND($D903&lt;=$J$2,$D903&gt;$K$2),$J$3 )</f>
        <v>2.8413894797919583E-2</v>
      </c>
      <c r="K903" s="24" t="b">
        <f t="shared" ref="K903:K966" si="1276">IF($D903&lt;=$K$2,$K$3 )</f>
        <v>0</v>
      </c>
      <c r="L903" s="24">
        <f t="shared" ref="L903:L966" si="1277">MAX(H903:K903)</f>
        <v>2.8413894797919583E-2</v>
      </c>
      <c r="M903" s="24" t="b">
        <f t="shared" ref="M903:M966" si="1278">IF(AND($D903&lt;=$M$2,$D903&gt;$N$2),$M$3 )</f>
        <v>0</v>
      </c>
      <c r="N903" s="24" t="b">
        <f t="shared" ref="N903:N966" si="1279">IF(AND($D903&lt;=$N$2,$D903&gt;$O$2),$N$3 )</f>
        <v>0</v>
      </c>
      <c r="O903" s="24">
        <f t="shared" ref="O903:O966" si="1280">IF(AND($D903&lt;=$O$2,$D903&gt;$P$2),$O$3 )</f>
        <v>-96.981045782679246</v>
      </c>
      <c r="P903" s="24" t="b">
        <f t="shared" ref="P903:P966" si="1281">IF($D903&lt;=$P$2,$P$3 )</f>
        <v>0</v>
      </c>
      <c r="Q903" s="24">
        <f t="shared" ref="Q903:Q966" si="1282">MAX(M903:P903)</f>
        <v>-96.981045782679246</v>
      </c>
      <c r="R903" s="48">
        <f t="shared" ref="R903:R966" si="1283">(D903*L903)+Q903</f>
        <v>298.79909088042638</v>
      </c>
      <c r="S903" s="49">
        <v>32.724880090060523</v>
      </c>
      <c r="T903" s="19">
        <f t="shared" si="1266"/>
        <v>2.4008910179007851E-3</v>
      </c>
      <c r="U903" s="28">
        <f t="shared" si="1267"/>
        <v>2.338400872115749E-3</v>
      </c>
      <c r="V903" s="30" t="b">
        <f t="shared" ref="V903:X903" si="1284">IF(AND($D903&lt;V$2,$D903&gt;W$2),V$3 )</f>
        <v>0</v>
      </c>
      <c r="W903" s="30" t="b">
        <f t="shared" si="1284"/>
        <v>0</v>
      </c>
      <c r="X903" s="30">
        <f t="shared" si="1284"/>
        <v>4.7702342923554032E-4</v>
      </c>
      <c r="Y903" s="30" t="b">
        <f t="shared" ref="Y903:Y966" si="1285">IF($D903&lt;Y$2,Y$3 )</f>
        <v>0</v>
      </c>
      <c r="Z903" s="30">
        <f t="shared" ref="Z903:Z966" si="1286">MAX(V903:Y903)</f>
        <v>4.7702342923554032E-4</v>
      </c>
      <c r="AA903" s="30" t="b">
        <f t="shared" ref="AA903:AA966" si="1287">IF(AND($D903&lt;AA$2,$D903&gt;AB$2),AA$3 )</f>
        <v>0</v>
      </c>
      <c r="AB903" s="30" t="b">
        <f t="shared" ref="AB903:AB966" si="1288">IF(AND($D903&lt;$AB$2,$D903&gt;$AC$2),$AB$3 )</f>
        <v>0</v>
      </c>
      <c r="AC903" s="30">
        <f t="shared" ref="AC903:AC966" si="1289">IF(AND($D903&lt;$AC$2,$D903&gt;$AD$2),$AC$3 )</f>
        <v>26.064759911328629</v>
      </c>
      <c r="AD903" s="30" t="b">
        <f t="shared" ref="AD903:AD966" si="1290">IF($D903&lt;$AD$2,$AD$3 )</f>
        <v>0</v>
      </c>
      <c r="AE903" s="30">
        <f t="shared" ref="AE903:AE966" si="1291">MAX(AA903:AD903)</f>
        <v>26.064759911328629</v>
      </c>
      <c r="AF903" s="49">
        <f t="shared" ref="AF903:AF966" si="1292">Z903*B903+AE903</f>
        <v>32.724880090060523</v>
      </c>
    </row>
    <row r="904" spans="1:32" ht="16.5" x14ac:dyDescent="0.3">
      <c r="A904" s="2">
        <v>42924.416666659134</v>
      </c>
      <c r="B904" s="8">
        <v>15058.628938802083</v>
      </c>
      <c r="C904" s="8">
        <f t="shared" si="1269"/>
        <v>33.959177405962443</v>
      </c>
      <c r="D904" s="8">
        <f t="shared" si="1270"/>
        <v>15024.669761396121</v>
      </c>
      <c r="E904" s="8">
        <f t="shared" si="1271"/>
        <v>14691.229318034615</v>
      </c>
      <c r="F904" s="9">
        <f t="shared" si="1272"/>
        <v>333.44044336150591</v>
      </c>
      <c r="G904" s="13">
        <f t="shared" si="1265"/>
        <v>2.2696565150758494E-2</v>
      </c>
      <c r="H904" s="24" t="b">
        <f t="shared" si="1273"/>
        <v>0</v>
      </c>
      <c r="I904" s="24">
        <f t="shared" si="1274"/>
        <v>3.3608777590990367E-2</v>
      </c>
      <c r="J904" s="24" t="b">
        <f t="shared" si="1275"/>
        <v>0</v>
      </c>
      <c r="K904" s="24" t="b">
        <f t="shared" si="1276"/>
        <v>0</v>
      </c>
      <c r="L904" s="24">
        <f t="shared" si="1277"/>
        <v>3.3608777590990367E-2</v>
      </c>
      <c r="M904" s="24" t="b">
        <f t="shared" si="1278"/>
        <v>0</v>
      </c>
      <c r="N904" s="24">
        <f t="shared" si="1279"/>
        <v>-171.52034102733461</v>
      </c>
      <c r="O904" s="24" t="b">
        <f t="shared" si="1280"/>
        <v>0</v>
      </c>
      <c r="P904" s="24" t="b">
        <f t="shared" si="1281"/>
        <v>0</v>
      </c>
      <c r="Q904" s="24">
        <f t="shared" si="1282"/>
        <v>-171.52034102733461</v>
      </c>
      <c r="R904" s="48">
        <f t="shared" si="1283"/>
        <v>333.44044336150591</v>
      </c>
      <c r="S904" s="49">
        <v>33.959177405962443</v>
      </c>
      <c r="T904" s="19">
        <f t="shared" si="1266"/>
        <v>2.3115272841242045E-3</v>
      </c>
      <c r="U904" s="28">
        <f t="shared" si="1267"/>
        <v>2.2500565936397232E-3</v>
      </c>
      <c r="V904" s="30" t="b">
        <f t="shared" ref="V904:X904" si="1293">IF(AND($D904&lt;V$2,$D904&gt;W$2),V$3 )</f>
        <v>0</v>
      </c>
      <c r="W904" s="30">
        <f t="shared" si="1293"/>
        <v>2.2578403714412637E-3</v>
      </c>
      <c r="X904" s="30" t="b">
        <f t="shared" si="1293"/>
        <v>0</v>
      </c>
      <c r="Y904" s="30" t="b">
        <f t="shared" si="1285"/>
        <v>0</v>
      </c>
      <c r="Z904" s="30">
        <f t="shared" si="1286"/>
        <v>2.2578403714412637E-3</v>
      </c>
      <c r="AA904" s="30" t="b">
        <f t="shared" si="1287"/>
        <v>0</v>
      </c>
      <c r="AB904" s="30">
        <f t="shared" si="1288"/>
        <v>-4.0802950618612499E-2</v>
      </c>
      <c r="AC904" s="30" t="b">
        <f t="shared" si="1289"/>
        <v>0</v>
      </c>
      <c r="AD904" s="30" t="b">
        <f t="shared" si="1290"/>
        <v>0</v>
      </c>
      <c r="AE904" s="30">
        <f t="shared" si="1291"/>
        <v>-4.0802950618612499E-2</v>
      </c>
      <c r="AF904" s="49">
        <f t="shared" si="1292"/>
        <v>33.959177405962443</v>
      </c>
    </row>
    <row r="905" spans="1:32" ht="16.5" x14ac:dyDescent="0.3">
      <c r="A905" s="2">
        <v>42924.458333325798</v>
      </c>
      <c r="B905" s="8">
        <v>15933.905396050348</v>
      </c>
      <c r="C905" s="8">
        <f t="shared" si="1269"/>
        <v>35.935411927309659</v>
      </c>
      <c r="D905" s="8">
        <f t="shared" si="1270"/>
        <v>15897.969984123038</v>
      </c>
      <c r="E905" s="8">
        <f t="shared" si="1271"/>
        <v>15535.178987805741</v>
      </c>
      <c r="F905" s="9">
        <f t="shared" si="1272"/>
        <v>362.79099631729724</v>
      </c>
      <c r="G905" s="13">
        <f t="shared" si="1265"/>
        <v>2.3352868776218682E-2</v>
      </c>
      <c r="H905" s="24" t="b">
        <f t="shared" si="1273"/>
        <v>0</v>
      </c>
      <c r="I905" s="24">
        <f t="shared" si="1274"/>
        <v>3.3608777590990367E-2</v>
      </c>
      <c r="J905" s="24" t="b">
        <f t="shared" si="1275"/>
        <v>0</v>
      </c>
      <c r="K905" s="24" t="b">
        <f t="shared" si="1276"/>
        <v>0</v>
      </c>
      <c r="L905" s="24">
        <f t="shared" si="1277"/>
        <v>3.3608777590990367E-2</v>
      </c>
      <c r="M905" s="24" t="b">
        <f t="shared" si="1278"/>
        <v>0</v>
      </c>
      <c r="N905" s="24">
        <f t="shared" si="1279"/>
        <v>-171.52034102733461</v>
      </c>
      <c r="O905" s="24" t="b">
        <f t="shared" si="1280"/>
        <v>0</v>
      </c>
      <c r="P905" s="24" t="b">
        <f t="shared" si="1281"/>
        <v>0</v>
      </c>
      <c r="Q905" s="24">
        <f t="shared" si="1282"/>
        <v>-171.52034102733461</v>
      </c>
      <c r="R905" s="48">
        <f t="shared" si="1283"/>
        <v>362.79099631729724</v>
      </c>
      <c r="S905" s="49">
        <v>35.935411927309659</v>
      </c>
      <c r="T905" s="19">
        <f t="shared" si="1266"/>
        <v>2.3131636883950276E-3</v>
      </c>
      <c r="U905" s="28">
        <f t="shared" si="1267"/>
        <v>2.2502047678119807E-3</v>
      </c>
      <c r="V905" s="30" t="b">
        <f t="shared" ref="V905:X905" si="1294">IF(AND($D905&lt;V$2,$D905&gt;W$2),V$3 )</f>
        <v>0</v>
      </c>
      <c r="W905" s="30">
        <f t="shared" si="1294"/>
        <v>2.2578403714412637E-3</v>
      </c>
      <c r="X905" s="30" t="b">
        <f t="shared" si="1294"/>
        <v>0</v>
      </c>
      <c r="Y905" s="30" t="b">
        <f t="shared" si="1285"/>
        <v>0</v>
      </c>
      <c r="Z905" s="30">
        <f t="shared" si="1286"/>
        <v>2.2578403714412637E-3</v>
      </c>
      <c r="AA905" s="30" t="b">
        <f t="shared" si="1287"/>
        <v>0</v>
      </c>
      <c r="AB905" s="30">
        <f t="shared" si="1288"/>
        <v>-4.0802950618612499E-2</v>
      </c>
      <c r="AC905" s="30" t="b">
        <f t="shared" si="1289"/>
        <v>0</v>
      </c>
      <c r="AD905" s="30" t="b">
        <f t="shared" si="1290"/>
        <v>0</v>
      </c>
      <c r="AE905" s="30">
        <f t="shared" si="1291"/>
        <v>-4.0802950618612499E-2</v>
      </c>
      <c r="AF905" s="49">
        <f t="shared" si="1292"/>
        <v>35.935411927309659</v>
      </c>
    </row>
    <row r="906" spans="1:32" ht="16.5" x14ac:dyDescent="0.3">
      <c r="A906" s="2">
        <v>42924.499999992462</v>
      </c>
      <c r="B906" s="8">
        <v>16606.623730468749</v>
      </c>
      <c r="C906" s="8">
        <f t="shared" si="1269"/>
        <v>37.45430254136825</v>
      </c>
      <c r="D906" s="8">
        <f t="shared" si="1270"/>
        <v>16569.16942792738</v>
      </c>
      <c r="E906" s="8">
        <f t="shared" si="1271"/>
        <v>16183.820238784067</v>
      </c>
      <c r="F906" s="9">
        <f t="shared" si="1272"/>
        <v>385.34918914331382</v>
      </c>
      <c r="G906" s="13">
        <f t="shared" si="1265"/>
        <v>2.3810768005185539E-2</v>
      </c>
      <c r="H906" s="24" t="b">
        <f t="shared" si="1273"/>
        <v>0</v>
      </c>
      <c r="I906" s="24">
        <f t="shared" si="1274"/>
        <v>3.3608777590990367E-2</v>
      </c>
      <c r="J906" s="24" t="b">
        <f t="shared" si="1275"/>
        <v>0</v>
      </c>
      <c r="K906" s="24" t="b">
        <f t="shared" si="1276"/>
        <v>0</v>
      </c>
      <c r="L906" s="24">
        <f t="shared" si="1277"/>
        <v>3.3608777590990367E-2</v>
      </c>
      <c r="M906" s="24" t="b">
        <f t="shared" si="1278"/>
        <v>0</v>
      </c>
      <c r="N906" s="24">
        <f t="shared" si="1279"/>
        <v>-171.52034102733461</v>
      </c>
      <c r="O906" s="24" t="b">
        <f t="shared" si="1280"/>
        <v>0</v>
      </c>
      <c r="P906" s="24" t="b">
        <f t="shared" si="1281"/>
        <v>0</v>
      </c>
      <c r="Q906" s="24">
        <f t="shared" si="1282"/>
        <v>-171.52034102733461</v>
      </c>
      <c r="R906" s="48">
        <f t="shared" si="1283"/>
        <v>385.34918914331382</v>
      </c>
      <c r="S906" s="49">
        <v>37.45430254136825</v>
      </c>
      <c r="T906" s="19">
        <f t="shared" si="1266"/>
        <v>2.314305398153773E-3</v>
      </c>
      <c r="U906" s="28">
        <f t="shared" si="1267"/>
        <v>2.2503080355118087E-3</v>
      </c>
      <c r="V906" s="30" t="b">
        <f t="shared" ref="V906:X906" si="1295">IF(AND($D906&lt;V$2,$D906&gt;W$2),V$3 )</f>
        <v>0</v>
      </c>
      <c r="W906" s="30">
        <f t="shared" si="1295"/>
        <v>2.2578403714412637E-3</v>
      </c>
      <c r="X906" s="30" t="b">
        <f t="shared" si="1295"/>
        <v>0</v>
      </c>
      <c r="Y906" s="30" t="b">
        <f t="shared" si="1285"/>
        <v>0</v>
      </c>
      <c r="Z906" s="30">
        <f t="shared" si="1286"/>
        <v>2.2578403714412637E-3</v>
      </c>
      <c r="AA906" s="30" t="b">
        <f t="shared" si="1287"/>
        <v>0</v>
      </c>
      <c r="AB906" s="30">
        <f t="shared" si="1288"/>
        <v>-4.0802950618612499E-2</v>
      </c>
      <c r="AC906" s="30" t="b">
        <f t="shared" si="1289"/>
        <v>0</v>
      </c>
      <c r="AD906" s="30" t="b">
        <f t="shared" si="1290"/>
        <v>0</v>
      </c>
      <c r="AE906" s="30">
        <f t="shared" si="1291"/>
        <v>-4.0802950618612499E-2</v>
      </c>
      <c r="AF906" s="49">
        <f t="shared" si="1292"/>
        <v>37.45430254136825</v>
      </c>
    </row>
    <row r="907" spans="1:32" ht="16.5" x14ac:dyDescent="0.3">
      <c r="A907" s="2">
        <v>42924.541666659126</v>
      </c>
      <c r="B907" s="8">
        <v>17095.688385416666</v>
      </c>
      <c r="C907" s="8">
        <f t="shared" si="1269"/>
        <v>38.558532463554648</v>
      </c>
      <c r="D907" s="8">
        <f t="shared" si="1270"/>
        <v>17057.129852953112</v>
      </c>
      <c r="E907" s="8">
        <f t="shared" si="1271"/>
        <v>16655.380910411903</v>
      </c>
      <c r="F907" s="9">
        <f t="shared" si="1272"/>
        <v>401.74894254120881</v>
      </c>
      <c r="G907" s="13">
        <f t="shared" si="1265"/>
        <v>2.4121270159006721E-2</v>
      </c>
      <c r="H907" s="24" t="b">
        <f t="shared" si="1273"/>
        <v>0</v>
      </c>
      <c r="I907" s="24">
        <f t="shared" si="1274"/>
        <v>3.3608777590990367E-2</v>
      </c>
      <c r="J907" s="24" t="b">
        <f t="shared" si="1275"/>
        <v>0</v>
      </c>
      <c r="K907" s="24" t="b">
        <f t="shared" si="1276"/>
        <v>0</v>
      </c>
      <c r="L907" s="24">
        <f t="shared" si="1277"/>
        <v>3.3608777590990367E-2</v>
      </c>
      <c r="M907" s="24" t="b">
        <f t="shared" si="1278"/>
        <v>0</v>
      </c>
      <c r="N907" s="24">
        <f t="shared" si="1279"/>
        <v>-171.52034102733461</v>
      </c>
      <c r="O907" s="24" t="b">
        <f t="shared" si="1280"/>
        <v>0</v>
      </c>
      <c r="P907" s="24" t="b">
        <f t="shared" si="1281"/>
        <v>0</v>
      </c>
      <c r="Q907" s="24">
        <f t="shared" si="1282"/>
        <v>-171.52034102733461</v>
      </c>
      <c r="R907" s="48">
        <f t="shared" si="1283"/>
        <v>401.74894254120881</v>
      </c>
      <c r="S907" s="49">
        <v>38.558532463554648</v>
      </c>
      <c r="T907" s="19">
        <f t="shared" si="1266"/>
        <v>2.3150795932532688E-3</v>
      </c>
      <c r="U907" s="28">
        <f t="shared" si="1267"/>
        <v>2.2503780089288541E-3</v>
      </c>
      <c r="V907" s="30" t="b">
        <f t="shared" ref="V907:X907" si="1296">IF(AND($D907&lt;V$2,$D907&gt;W$2),V$3 )</f>
        <v>0</v>
      </c>
      <c r="W907" s="30">
        <f t="shared" si="1296"/>
        <v>2.2578403714412637E-3</v>
      </c>
      <c r="X907" s="30" t="b">
        <f t="shared" si="1296"/>
        <v>0</v>
      </c>
      <c r="Y907" s="30" t="b">
        <f t="shared" si="1285"/>
        <v>0</v>
      </c>
      <c r="Z907" s="30">
        <f t="shared" si="1286"/>
        <v>2.2578403714412637E-3</v>
      </c>
      <c r="AA907" s="30" t="b">
        <f t="shared" si="1287"/>
        <v>0</v>
      </c>
      <c r="AB907" s="30">
        <f t="shared" si="1288"/>
        <v>-4.0802950618612499E-2</v>
      </c>
      <c r="AC907" s="30" t="b">
        <f t="shared" si="1289"/>
        <v>0</v>
      </c>
      <c r="AD907" s="30" t="b">
        <f t="shared" si="1290"/>
        <v>0</v>
      </c>
      <c r="AE907" s="30">
        <f t="shared" si="1291"/>
        <v>-4.0802950618612499E-2</v>
      </c>
      <c r="AF907" s="49">
        <f t="shared" si="1292"/>
        <v>38.558532463554648</v>
      </c>
    </row>
    <row r="908" spans="1:32" ht="16.5" x14ac:dyDescent="0.3">
      <c r="A908" s="2">
        <v>42924.583333325791</v>
      </c>
      <c r="B908" s="8">
        <v>17379.477122395834</v>
      </c>
      <c r="C908" s="8">
        <f t="shared" si="1269"/>
        <v>39.199282130866543</v>
      </c>
      <c r="D908" s="8">
        <f t="shared" si="1270"/>
        <v>17340.277840264967</v>
      </c>
      <c r="E908" s="8">
        <f t="shared" si="1271"/>
        <v>16929.012639992859</v>
      </c>
      <c r="F908" s="9">
        <f t="shared" si="1272"/>
        <v>411.26520027210944</v>
      </c>
      <c r="G908" s="13">
        <f t="shared" si="1265"/>
        <v>2.4293513686707419E-2</v>
      </c>
      <c r="H908" s="24" t="b">
        <f t="shared" si="1273"/>
        <v>0</v>
      </c>
      <c r="I908" s="24">
        <f t="shared" si="1274"/>
        <v>3.3608777590990367E-2</v>
      </c>
      <c r="J908" s="24" t="b">
        <f t="shared" si="1275"/>
        <v>0</v>
      </c>
      <c r="K908" s="24" t="b">
        <f t="shared" si="1276"/>
        <v>0</v>
      </c>
      <c r="L908" s="24">
        <f t="shared" si="1277"/>
        <v>3.3608777590990367E-2</v>
      </c>
      <c r="M908" s="24" t="b">
        <f t="shared" si="1278"/>
        <v>0</v>
      </c>
      <c r="N908" s="24">
        <f t="shared" si="1279"/>
        <v>-171.52034102733461</v>
      </c>
      <c r="O908" s="24" t="b">
        <f t="shared" si="1280"/>
        <v>0</v>
      </c>
      <c r="P908" s="24" t="b">
        <f t="shared" si="1281"/>
        <v>0</v>
      </c>
      <c r="Q908" s="24">
        <f t="shared" si="1282"/>
        <v>-171.52034102733461</v>
      </c>
      <c r="R908" s="48">
        <f t="shared" si="1283"/>
        <v>411.26520027210944</v>
      </c>
      <c r="S908" s="49">
        <v>39.199282130866543</v>
      </c>
      <c r="T908" s="19">
        <f t="shared" si="1266"/>
        <v>2.3155090591794299E-3</v>
      </c>
      <c r="U908" s="28">
        <f t="shared" si="1267"/>
        <v>2.2504168066799597E-3</v>
      </c>
      <c r="V908" s="30" t="b">
        <f t="shared" ref="V908:X908" si="1297">IF(AND($D908&lt;V$2,$D908&gt;W$2),V$3 )</f>
        <v>0</v>
      </c>
      <c r="W908" s="30">
        <f t="shared" si="1297"/>
        <v>2.2578403714412637E-3</v>
      </c>
      <c r="X908" s="30" t="b">
        <f t="shared" si="1297"/>
        <v>0</v>
      </c>
      <c r="Y908" s="30" t="b">
        <f t="shared" si="1285"/>
        <v>0</v>
      </c>
      <c r="Z908" s="30">
        <f t="shared" si="1286"/>
        <v>2.2578403714412637E-3</v>
      </c>
      <c r="AA908" s="30" t="b">
        <f t="shared" si="1287"/>
        <v>0</v>
      </c>
      <c r="AB908" s="30">
        <f t="shared" si="1288"/>
        <v>-4.0802950618612499E-2</v>
      </c>
      <c r="AC908" s="30" t="b">
        <f t="shared" si="1289"/>
        <v>0</v>
      </c>
      <c r="AD908" s="30" t="b">
        <f t="shared" si="1290"/>
        <v>0</v>
      </c>
      <c r="AE908" s="30">
        <f t="shared" si="1291"/>
        <v>-4.0802950618612499E-2</v>
      </c>
      <c r="AF908" s="49">
        <f t="shared" si="1292"/>
        <v>39.199282130866543</v>
      </c>
    </row>
    <row r="909" spans="1:32" ht="16.5" x14ac:dyDescent="0.3">
      <c r="A909" s="2">
        <v>42924.624999992455</v>
      </c>
      <c r="B909" s="8">
        <v>17383.929173177083</v>
      </c>
      <c r="C909" s="8">
        <f t="shared" si="1269"/>
        <v>39.209334150856151</v>
      </c>
      <c r="D909" s="8">
        <f t="shared" si="1270"/>
        <v>17344.719839026227</v>
      </c>
      <c r="E909" s="8">
        <f t="shared" si="1271"/>
        <v>16933.305348605692</v>
      </c>
      <c r="F909" s="9">
        <f t="shared" si="1272"/>
        <v>411.41449042053608</v>
      </c>
      <c r="G909" s="13">
        <f t="shared" si="1265"/>
        <v>2.4296171476906155E-2</v>
      </c>
      <c r="H909" s="24" t="b">
        <f t="shared" si="1273"/>
        <v>0</v>
      </c>
      <c r="I909" s="24">
        <f t="shared" si="1274"/>
        <v>3.3608777590990367E-2</v>
      </c>
      <c r="J909" s="24" t="b">
        <f t="shared" si="1275"/>
        <v>0</v>
      </c>
      <c r="K909" s="24" t="b">
        <f t="shared" si="1276"/>
        <v>0</v>
      </c>
      <c r="L909" s="24">
        <f t="shared" si="1277"/>
        <v>3.3608777590990367E-2</v>
      </c>
      <c r="M909" s="24" t="b">
        <f t="shared" si="1278"/>
        <v>0</v>
      </c>
      <c r="N909" s="24">
        <f t="shared" si="1279"/>
        <v>-171.52034102733461</v>
      </c>
      <c r="O909" s="24" t="b">
        <f t="shared" si="1280"/>
        <v>0</v>
      </c>
      <c r="P909" s="24" t="b">
        <f t="shared" si="1281"/>
        <v>0</v>
      </c>
      <c r="Q909" s="24">
        <f t="shared" si="1282"/>
        <v>-171.52034102733461</v>
      </c>
      <c r="R909" s="48">
        <f t="shared" si="1283"/>
        <v>411.41449042053608</v>
      </c>
      <c r="S909" s="49">
        <v>39.209334150856151</v>
      </c>
      <c r="T909" s="19">
        <f t="shared" si="1266"/>
        <v>2.3155156860196046E-3</v>
      </c>
      <c r="U909" s="28">
        <f t="shared" si="1267"/>
        <v>2.2504174052433339E-3</v>
      </c>
      <c r="V909" s="30" t="b">
        <f t="shared" ref="V909:X909" si="1298">IF(AND($D909&lt;V$2,$D909&gt;W$2),V$3 )</f>
        <v>0</v>
      </c>
      <c r="W909" s="30">
        <f t="shared" si="1298"/>
        <v>2.2578403714412637E-3</v>
      </c>
      <c r="X909" s="30" t="b">
        <f t="shared" si="1298"/>
        <v>0</v>
      </c>
      <c r="Y909" s="30" t="b">
        <f t="shared" si="1285"/>
        <v>0</v>
      </c>
      <c r="Z909" s="30">
        <f t="shared" si="1286"/>
        <v>2.2578403714412637E-3</v>
      </c>
      <c r="AA909" s="30" t="b">
        <f t="shared" si="1287"/>
        <v>0</v>
      </c>
      <c r="AB909" s="30">
        <f t="shared" si="1288"/>
        <v>-4.0802950618612499E-2</v>
      </c>
      <c r="AC909" s="30" t="b">
        <f t="shared" si="1289"/>
        <v>0</v>
      </c>
      <c r="AD909" s="30" t="b">
        <f t="shared" si="1290"/>
        <v>0</v>
      </c>
      <c r="AE909" s="30">
        <f t="shared" si="1291"/>
        <v>-4.0802950618612499E-2</v>
      </c>
      <c r="AF909" s="49">
        <f t="shared" si="1292"/>
        <v>39.209334150856151</v>
      </c>
    </row>
    <row r="910" spans="1:32" ht="16.5" x14ac:dyDescent="0.3">
      <c r="A910" s="2">
        <v>42924.666666659119</v>
      </c>
      <c r="B910" s="8">
        <v>16738.145304904512</v>
      </c>
      <c r="C910" s="8">
        <f t="shared" si="1269"/>
        <v>37.751257261844835</v>
      </c>
      <c r="D910" s="8">
        <f t="shared" si="1270"/>
        <v>16700.394047642669</v>
      </c>
      <c r="E910" s="8">
        <f t="shared" si="1271"/>
        <v>16310.634559440881</v>
      </c>
      <c r="F910" s="9">
        <f t="shared" si="1272"/>
        <v>389.75948820178718</v>
      </c>
      <c r="G910" s="13">
        <f t="shared" si="1265"/>
        <v>2.3896034625837875E-2</v>
      </c>
      <c r="H910" s="24" t="b">
        <f t="shared" si="1273"/>
        <v>0</v>
      </c>
      <c r="I910" s="24">
        <f t="shared" si="1274"/>
        <v>3.3608777590990367E-2</v>
      </c>
      <c r="J910" s="24" t="b">
        <f t="shared" si="1275"/>
        <v>0</v>
      </c>
      <c r="K910" s="24" t="b">
        <f t="shared" si="1276"/>
        <v>0</v>
      </c>
      <c r="L910" s="24">
        <f t="shared" si="1277"/>
        <v>3.3608777590990367E-2</v>
      </c>
      <c r="M910" s="24" t="b">
        <f t="shared" si="1278"/>
        <v>0</v>
      </c>
      <c r="N910" s="24">
        <f t="shared" si="1279"/>
        <v>-171.52034102733461</v>
      </c>
      <c r="O910" s="24" t="b">
        <f t="shared" si="1280"/>
        <v>0</v>
      </c>
      <c r="P910" s="24" t="b">
        <f t="shared" si="1281"/>
        <v>0</v>
      </c>
      <c r="Q910" s="24">
        <f t="shared" si="1282"/>
        <v>-171.52034102733461</v>
      </c>
      <c r="R910" s="48">
        <f t="shared" si="1283"/>
        <v>389.75948820178718</v>
      </c>
      <c r="S910" s="49">
        <v>37.751257261844835</v>
      </c>
      <c r="T910" s="19">
        <f t="shared" si="1266"/>
        <v>2.3145179989330178E-3</v>
      </c>
      <c r="U910" s="28">
        <f t="shared" si="1267"/>
        <v>2.2503272550560972E-3</v>
      </c>
      <c r="V910" s="30" t="b">
        <f t="shared" ref="V910:X910" si="1299">IF(AND($D910&lt;V$2,$D910&gt;W$2),V$3 )</f>
        <v>0</v>
      </c>
      <c r="W910" s="30">
        <f t="shared" si="1299"/>
        <v>2.2578403714412637E-3</v>
      </c>
      <c r="X910" s="30" t="b">
        <f t="shared" si="1299"/>
        <v>0</v>
      </c>
      <c r="Y910" s="30" t="b">
        <f t="shared" si="1285"/>
        <v>0</v>
      </c>
      <c r="Z910" s="30">
        <f t="shared" si="1286"/>
        <v>2.2578403714412637E-3</v>
      </c>
      <c r="AA910" s="30" t="b">
        <f t="shared" si="1287"/>
        <v>0</v>
      </c>
      <c r="AB910" s="30">
        <f t="shared" si="1288"/>
        <v>-4.0802950618612499E-2</v>
      </c>
      <c r="AC910" s="30" t="b">
        <f t="shared" si="1289"/>
        <v>0</v>
      </c>
      <c r="AD910" s="30" t="b">
        <f t="shared" si="1290"/>
        <v>0</v>
      </c>
      <c r="AE910" s="30">
        <f t="shared" si="1291"/>
        <v>-4.0802950618612499E-2</v>
      </c>
      <c r="AF910" s="49">
        <f t="shared" si="1292"/>
        <v>37.751257261844835</v>
      </c>
    </row>
    <row r="911" spans="1:32" ht="16.5" x14ac:dyDescent="0.3">
      <c r="A911" s="2">
        <v>42924.708333325783</v>
      </c>
      <c r="B911" s="8">
        <v>15593.77865234375</v>
      </c>
      <c r="C911" s="8">
        <f t="shared" si="1269"/>
        <v>35.167460033962051</v>
      </c>
      <c r="D911" s="8">
        <f t="shared" si="1270"/>
        <v>15558.611192309787</v>
      </c>
      <c r="E911" s="8">
        <f t="shared" si="1271"/>
        <v>15207.225630150089</v>
      </c>
      <c r="F911" s="9">
        <f t="shared" si="1272"/>
        <v>351.38556215969851</v>
      </c>
      <c r="G911" s="13">
        <f t="shared" si="1265"/>
        <v>2.3106487054616712E-2</v>
      </c>
      <c r="H911" s="24" t="b">
        <f t="shared" si="1273"/>
        <v>0</v>
      </c>
      <c r="I911" s="24">
        <f t="shared" si="1274"/>
        <v>3.3608777590990367E-2</v>
      </c>
      <c r="J911" s="24" t="b">
        <f t="shared" si="1275"/>
        <v>0</v>
      </c>
      <c r="K911" s="24" t="b">
        <f t="shared" si="1276"/>
        <v>0</v>
      </c>
      <c r="L911" s="24">
        <f t="shared" si="1277"/>
        <v>3.3608777590990367E-2</v>
      </c>
      <c r="M911" s="24" t="b">
        <f t="shared" si="1278"/>
        <v>0</v>
      </c>
      <c r="N911" s="24">
        <f t="shared" si="1279"/>
        <v>-171.52034102733461</v>
      </c>
      <c r="O911" s="24" t="b">
        <f t="shared" si="1280"/>
        <v>0</v>
      </c>
      <c r="P911" s="24" t="b">
        <f t="shared" si="1281"/>
        <v>0</v>
      </c>
      <c r="Q911" s="24">
        <f t="shared" si="1282"/>
        <v>-171.52034102733461</v>
      </c>
      <c r="R911" s="48">
        <f t="shared" si="1283"/>
        <v>351.38556215969851</v>
      </c>
      <c r="S911" s="49">
        <v>35.167460033962051</v>
      </c>
      <c r="T911" s="19">
        <f t="shared" si="1266"/>
        <v>2.3125493689156872E-3</v>
      </c>
      <c r="U911" s="28">
        <f t="shared" si="1267"/>
        <v>2.250149164319554E-3</v>
      </c>
      <c r="V911" s="30" t="b">
        <f t="shared" ref="V911:X911" si="1300">IF(AND($D911&lt;V$2,$D911&gt;W$2),V$3 )</f>
        <v>0</v>
      </c>
      <c r="W911" s="30">
        <f t="shared" si="1300"/>
        <v>2.2578403714412637E-3</v>
      </c>
      <c r="X911" s="30" t="b">
        <f t="shared" si="1300"/>
        <v>0</v>
      </c>
      <c r="Y911" s="30" t="b">
        <f t="shared" si="1285"/>
        <v>0</v>
      </c>
      <c r="Z911" s="30">
        <f t="shared" si="1286"/>
        <v>2.2578403714412637E-3</v>
      </c>
      <c r="AA911" s="30" t="b">
        <f t="shared" si="1287"/>
        <v>0</v>
      </c>
      <c r="AB911" s="30">
        <f t="shared" si="1288"/>
        <v>-4.0802950618612499E-2</v>
      </c>
      <c r="AC911" s="30" t="b">
        <f t="shared" si="1289"/>
        <v>0</v>
      </c>
      <c r="AD911" s="30" t="b">
        <f t="shared" si="1290"/>
        <v>0</v>
      </c>
      <c r="AE911" s="30">
        <f t="shared" si="1291"/>
        <v>-4.0802950618612499E-2</v>
      </c>
      <c r="AF911" s="49">
        <f t="shared" si="1292"/>
        <v>35.167460033962051</v>
      </c>
    </row>
    <row r="912" spans="1:32" ht="16.5" x14ac:dyDescent="0.3">
      <c r="A912" s="2">
        <v>42924.749999992448</v>
      </c>
      <c r="B912" s="8">
        <v>14399.106304253472</v>
      </c>
      <c r="C912" s="8">
        <f t="shared" si="1269"/>
        <v>32.933470978510705</v>
      </c>
      <c r="D912" s="8">
        <f t="shared" si="1270"/>
        <v>14366.172833274961</v>
      </c>
      <c r="E912" s="8">
        <f t="shared" si="1271"/>
        <v>14054.863666715029</v>
      </c>
      <c r="F912" s="9">
        <f t="shared" si="1272"/>
        <v>311.3091665599315</v>
      </c>
      <c r="G912" s="13">
        <f t="shared" si="1265"/>
        <v>2.2149568572278594E-2</v>
      </c>
      <c r="H912" s="24" t="b">
        <f t="shared" si="1273"/>
        <v>0</v>
      </c>
      <c r="I912" s="24">
        <f t="shared" si="1274"/>
        <v>3.3608777590990367E-2</v>
      </c>
      <c r="J912" s="24" t="b">
        <f t="shared" si="1275"/>
        <v>0</v>
      </c>
      <c r="K912" s="24" t="b">
        <f t="shared" si="1276"/>
        <v>0</v>
      </c>
      <c r="L912" s="24">
        <f t="shared" si="1277"/>
        <v>3.3608777590990367E-2</v>
      </c>
      <c r="M912" s="24" t="b">
        <f t="shared" si="1278"/>
        <v>0</v>
      </c>
      <c r="N912" s="24">
        <f t="shared" si="1279"/>
        <v>-171.52034102733461</v>
      </c>
      <c r="O912" s="24" t="b">
        <f t="shared" si="1280"/>
        <v>0</v>
      </c>
      <c r="P912" s="24" t="b">
        <f t="shared" si="1281"/>
        <v>0</v>
      </c>
      <c r="Q912" s="24">
        <f t="shared" si="1282"/>
        <v>-171.52034102733461</v>
      </c>
      <c r="R912" s="48">
        <f t="shared" si="1283"/>
        <v>311.3091665599315</v>
      </c>
      <c r="S912" s="49">
        <v>32.933470978510705</v>
      </c>
      <c r="T912" s="19">
        <f t="shared" si="1266"/>
        <v>2.343208141997444E-3</v>
      </c>
      <c r="U912" s="28">
        <f t="shared" si="1267"/>
        <v>2.2819692497681831E-3</v>
      </c>
      <c r="V912" s="30" t="b">
        <f t="shared" ref="V912:X912" si="1301">IF(AND($D912&lt;V$2,$D912&gt;W$2),V$3 )</f>
        <v>0</v>
      </c>
      <c r="W912" s="30" t="b">
        <f t="shared" si="1301"/>
        <v>0</v>
      </c>
      <c r="X912" s="30">
        <f t="shared" si="1301"/>
        <v>4.7702342923554032E-4</v>
      </c>
      <c r="Y912" s="30" t="b">
        <f t="shared" si="1285"/>
        <v>0</v>
      </c>
      <c r="Z912" s="30">
        <f t="shared" si="1286"/>
        <v>4.7702342923554032E-4</v>
      </c>
      <c r="AA912" s="30" t="b">
        <f t="shared" si="1287"/>
        <v>0</v>
      </c>
      <c r="AB912" s="30" t="b">
        <f t="shared" si="1288"/>
        <v>0</v>
      </c>
      <c r="AC912" s="30">
        <f t="shared" si="1289"/>
        <v>26.064759911328629</v>
      </c>
      <c r="AD912" s="30" t="b">
        <f t="shared" si="1290"/>
        <v>0</v>
      </c>
      <c r="AE912" s="30">
        <f t="shared" si="1291"/>
        <v>26.064759911328629</v>
      </c>
      <c r="AF912" s="49">
        <f t="shared" si="1292"/>
        <v>32.933470978510705</v>
      </c>
    </row>
    <row r="913" spans="1:32" ht="16.5" x14ac:dyDescent="0.3">
      <c r="A913" s="2">
        <v>42924.791666659112</v>
      </c>
      <c r="B913" s="8">
        <v>13578.482139756945</v>
      </c>
      <c r="C913" s="8">
        <f t="shared" si="1269"/>
        <v>32.542014025449021</v>
      </c>
      <c r="D913" s="8">
        <f t="shared" si="1270"/>
        <v>13545.940125731497</v>
      </c>
      <c r="E913" s="8">
        <f t="shared" si="1271"/>
        <v>13258.028253842724</v>
      </c>
      <c r="F913" s="9">
        <f t="shared" si="1272"/>
        <v>287.91187188877308</v>
      </c>
      <c r="G913" s="13">
        <f t="shared" si="1265"/>
        <v>2.1716040000542641E-2</v>
      </c>
      <c r="H913" s="24" t="b">
        <f t="shared" si="1273"/>
        <v>0</v>
      </c>
      <c r="I913" s="24" t="b">
        <f t="shared" si="1274"/>
        <v>0</v>
      </c>
      <c r="J913" s="24">
        <f t="shared" si="1275"/>
        <v>2.8413894797919583E-2</v>
      </c>
      <c r="K913" s="24" t="b">
        <f t="shared" si="1276"/>
        <v>0</v>
      </c>
      <c r="L913" s="24">
        <f t="shared" si="1277"/>
        <v>2.8413894797919583E-2</v>
      </c>
      <c r="M913" s="24" t="b">
        <f t="shared" si="1278"/>
        <v>0</v>
      </c>
      <c r="N913" s="24" t="b">
        <f t="shared" si="1279"/>
        <v>0</v>
      </c>
      <c r="O913" s="24">
        <f t="shared" si="1280"/>
        <v>-96.981045782679246</v>
      </c>
      <c r="P913" s="24" t="b">
        <f t="shared" si="1281"/>
        <v>0</v>
      </c>
      <c r="Q913" s="24">
        <f t="shared" si="1282"/>
        <v>-96.981045782679246</v>
      </c>
      <c r="R913" s="48">
        <f t="shared" si="1283"/>
        <v>287.91187188877308</v>
      </c>
      <c r="S913" s="49">
        <v>32.542014025449021</v>
      </c>
      <c r="T913" s="19">
        <f t="shared" si="1266"/>
        <v>2.4545138539750059E-3</v>
      </c>
      <c r="U913" s="28">
        <f t="shared" si="1267"/>
        <v>2.3908571212406422E-3</v>
      </c>
      <c r="V913" s="30" t="b">
        <f t="shared" ref="V913:X913" si="1302">IF(AND($D913&lt;V$2,$D913&gt;W$2),V$3 )</f>
        <v>0</v>
      </c>
      <c r="W913" s="30" t="b">
        <f t="shared" si="1302"/>
        <v>0</v>
      </c>
      <c r="X913" s="30">
        <f t="shared" si="1302"/>
        <v>4.7702342923554032E-4</v>
      </c>
      <c r="Y913" s="30" t="b">
        <f t="shared" si="1285"/>
        <v>0</v>
      </c>
      <c r="Z913" s="30">
        <f t="shared" si="1286"/>
        <v>4.7702342923554032E-4</v>
      </c>
      <c r="AA913" s="30" t="b">
        <f t="shared" si="1287"/>
        <v>0</v>
      </c>
      <c r="AB913" s="30" t="b">
        <f t="shared" si="1288"/>
        <v>0</v>
      </c>
      <c r="AC913" s="30">
        <f t="shared" si="1289"/>
        <v>26.064759911328629</v>
      </c>
      <c r="AD913" s="30" t="b">
        <f t="shared" si="1290"/>
        <v>0</v>
      </c>
      <c r="AE913" s="30">
        <f t="shared" si="1291"/>
        <v>26.064759911328629</v>
      </c>
      <c r="AF913" s="49">
        <f t="shared" si="1292"/>
        <v>32.542014025449021</v>
      </c>
    </row>
    <row r="914" spans="1:32" ht="16.5" x14ac:dyDescent="0.3">
      <c r="A914" s="2">
        <v>42924.833333325776</v>
      </c>
      <c r="B914" s="8">
        <v>13183.272195095486</v>
      </c>
      <c r="C914" s="8">
        <f t="shared" si="1269"/>
        <v>32.353489622378625</v>
      </c>
      <c r="D914" s="8">
        <f t="shared" si="1270"/>
        <v>13150.918705473106</v>
      </c>
      <c r="E914" s="8">
        <f t="shared" si="1271"/>
        <v>12874.230930662479</v>
      </c>
      <c r="F914" s="9">
        <f t="shared" si="1272"/>
        <v>276.68777481062637</v>
      </c>
      <c r="G914" s="13">
        <f t="shared" si="1265"/>
        <v>2.1491596375799095E-2</v>
      </c>
      <c r="H914" s="24" t="b">
        <f t="shared" si="1273"/>
        <v>0</v>
      </c>
      <c r="I914" s="24" t="b">
        <f t="shared" si="1274"/>
        <v>0</v>
      </c>
      <c r="J914" s="24">
        <f t="shared" si="1275"/>
        <v>2.8413894797919583E-2</v>
      </c>
      <c r="K914" s="24" t="b">
        <f t="shared" si="1276"/>
        <v>0</v>
      </c>
      <c r="L914" s="24">
        <f t="shared" si="1277"/>
        <v>2.8413894797919583E-2</v>
      </c>
      <c r="M914" s="24" t="b">
        <f t="shared" si="1278"/>
        <v>0</v>
      </c>
      <c r="N914" s="24" t="b">
        <f t="shared" si="1279"/>
        <v>0</v>
      </c>
      <c r="O914" s="24">
        <f t="shared" si="1280"/>
        <v>-96.981045782679246</v>
      </c>
      <c r="P914" s="24" t="b">
        <f t="shared" si="1281"/>
        <v>0</v>
      </c>
      <c r="Q914" s="24">
        <f t="shared" si="1282"/>
        <v>-96.981045782679246</v>
      </c>
      <c r="R914" s="48">
        <f t="shared" si="1283"/>
        <v>276.68777481062637</v>
      </c>
      <c r="S914" s="49">
        <v>32.353489622378625</v>
      </c>
      <c r="T914" s="19">
        <f t="shared" si="1266"/>
        <v>2.5130425107819459E-3</v>
      </c>
      <c r="U914" s="28">
        <f t="shared" si="1267"/>
        <v>2.4481239401166746E-3</v>
      </c>
      <c r="V914" s="30" t="b">
        <f t="shared" ref="V914:X914" si="1303">IF(AND($D914&lt;V$2,$D914&gt;W$2),V$3 )</f>
        <v>0</v>
      </c>
      <c r="W914" s="30" t="b">
        <f t="shared" si="1303"/>
        <v>0</v>
      </c>
      <c r="X914" s="30">
        <f t="shared" si="1303"/>
        <v>4.7702342923554032E-4</v>
      </c>
      <c r="Y914" s="30" t="b">
        <f t="shared" si="1285"/>
        <v>0</v>
      </c>
      <c r="Z914" s="30">
        <f t="shared" si="1286"/>
        <v>4.7702342923554032E-4</v>
      </c>
      <c r="AA914" s="30" t="b">
        <f t="shared" si="1287"/>
        <v>0</v>
      </c>
      <c r="AB914" s="30" t="b">
        <f t="shared" si="1288"/>
        <v>0</v>
      </c>
      <c r="AC914" s="30">
        <f t="shared" si="1289"/>
        <v>26.064759911328629</v>
      </c>
      <c r="AD914" s="30" t="b">
        <f t="shared" si="1290"/>
        <v>0</v>
      </c>
      <c r="AE914" s="30">
        <f t="shared" si="1291"/>
        <v>26.064759911328629</v>
      </c>
      <c r="AF914" s="49">
        <f t="shared" si="1292"/>
        <v>32.353489622378625</v>
      </c>
    </row>
    <row r="915" spans="1:32" ht="16.5" x14ac:dyDescent="0.3">
      <c r="A915" s="2">
        <v>42924.87499999244</v>
      </c>
      <c r="B915" s="8">
        <v>12278.18769422743</v>
      </c>
      <c r="C915" s="8">
        <f t="shared" si="1269"/>
        <v>31.921743110026611</v>
      </c>
      <c r="D915" s="8">
        <f t="shared" si="1270"/>
        <v>12246.265951117404</v>
      </c>
      <c r="E915" s="8">
        <f t="shared" si="1271"/>
        <v>11995.282884497688</v>
      </c>
      <c r="F915" s="9">
        <f t="shared" si="1272"/>
        <v>250.98306661971526</v>
      </c>
      <c r="G915" s="13">
        <f t="shared" si="1265"/>
        <v>2.0923480424465651E-2</v>
      </c>
      <c r="H915" s="24" t="b">
        <f t="shared" si="1273"/>
        <v>0</v>
      </c>
      <c r="I915" s="24" t="b">
        <f t="shared" si="1274"/>
        <v>0</v>
      </c>
      <c r="J915" s="24">
        <f t="shared" si="1275"/>
        <v>2.8413894797919583E-2</v>
      </c>
      <c r="K915" s="24" t="b">
        <f t="shared" si="1276"/>
        <v>0</v>
      </c>
      <c r="L915" s="24">
        <f t="shared" si="1277"/>
        <v>2.8413894797919583E-2</v>
      </c>
      <c r="M915" s="24" t="b">
        <f t="shared" si="1278"/>
        <v>0</v>
      </c>
      <c r="N915" s="24" t="b">
        <f t="shared" si="1279"/>
        <v>0</v>
      </c>
      <c r="O915" s="24">
        <f t="shared" si="1280"/>
        <v>-96.981045782679246</v>
      </c>
      <c r="P915" s="24" t="b">
        <f t="shared" si="1281"/>
        <v>0</v>
      </c>
      <c r="Q915" s="24">
        <f t="shared" si="1282"/>
        <v>-96.981045782679246</v>
      </c>
      <c r="R915" s="48">
        <f t="shared" si="1283"/>
        <v>250.98306661971526</v>
      </c>
      <c r="S915" s="49">
        <v>31.921743110026611</v>
      </c>
      <c r="T915" s="19">
        <f t="shared" si="1266"/>
        <v>2.6611913547517274E-3</v>
      </c>
      <c r="U915" s="28">
        <f t="shared" si="1267"/>
        <v>2.5931323578006257E-3</v>
      </c>
      <c r="V915" s="30" t="b">
        <f t="shared" ref="V915:X915" si="1304">IF(AND($D915&lt;V$2,$D915&gt;W$2),V$3 )</f>
        <v>0</v>
      </c>
      <c r="W915" s="30" t="b">
        <f t="shared" si="1304"/>
        <v>0</v>
      </c>
      <c r="X915" s="30">
        <f t="shared" si="1304"/>
        <v>4.7702342923554032E-4</v>
      </c>
      <c r="Y915" s="30" t="b">
        <f t="shared" si="1285"/>
        <v>0</v>
      </c>
      <c r="Z915" s="30">
        <f t="shared" si="1286"/>
        <v>4.7702342923554032E-4</v>
      </c>
      <c r="AA915" s="30" t="b">
        <f t="shared" si="1287"/>
        <v>0</v>
      </c>
      <c r="AB915" s="30" t="b">
        <f t="shared" si="1288"/>
        <v>0</v>
      </c>
      <c r="AC915" s="30">
        <f t="shared" si="1289"/>
        <v>26.064759911328629</v>
      </c>
      <c r="AD915" s="30" t="b">
        <f t="shared" si="1290"/>
        <v>0</v>
      </c>
      <c r="AE915" s="30">
        <f t="shared" si="1291"/>
        <v>26.064759911328629</v>
      </c>
      <c r="AF915" s="49">
        <f t="shared" si="1292"/>
        <v>31.921743110026611</v>
      </c>
    </row>
    <row r="916" spans="1:32" ht="16.5" x14ac:dyDescent="0.3">
      <c r="A916" s="2">
        <v>42924.916666659105</v>
      </c>
      <c r="B916" s="8">
        <v>11251.370988498264</v>
      </c>
      <c r="C916" s="8">
        <f t="shared" si="1269"/>
        <v>31.43192748386334</v>
      </c>
      <c r="D916" s="8">
        <f t="shared" si="1270"/>
        <v>11219.9390610144</v>
      </c>
      <c r="E916" s="8">
        <f t="shared" si="1271"/>
        <v>10998.117938678348</v>
      </c>
      <c r="F916" s="9">
        <f t="shared" si="1272"/>
        <v>221.82112233605255</v>
      </c>
      <c r="G916" s="13">
        <f t="shared" si="1265"/>
        <v>2.0169007422256191E-2</v>
      </c>
      <c r="H916" s="24" t="b">
        <f t="shared" si="1273"/>
        <v>0</v>
      </c>
      <c r="I916" s="24" t="b">
        <f t="shared" si="1274"/>
        <v>0</v>
      </c>
      <c r="J916" s="24">
        <f t="shared" si="1275"/>
        <v>2.8413894797919583E-2</v>
      </c>
      <c r="K916" s="24" t="b">
        <f t="shared" si="1276"/>
        <v>0</v>
      </c>
      <c r="L916" s="24">
        <f t="shared" si="1277"/>
        <v>2.8413894797919583E-2</v>
      </c>
      <c r="M916" s="24" t="b">
        <f t="shared" si="1278"/>
        <v>0</v>
      </c>
      <c r="N916" s="24" t="b">
        <f t="shared" si="1279"/>
        <v>0</v>
      </c>
      <c r="O916" s="24">
        <f t="shared" si="1280"/>
        <v>-96.981045782679246</v>
      </c>
      <c r="P916" s="24" t="b">
        <f t="shared" si="1281"/>
        <v>0</v>
      </c>
      <c r="Q916" s="24">
        <f t="shared" si="1282"/>
        <v>-96.981045782679246</v>
      </c>
      <c r="R916" s="48">
        <f t="shared" si="1283"/>
        <v>221.82112233605255</v>
      </c>
      <c r="S916" s="49">
        <v>31.43192748386334</v>
      </c>
      <c r="T916" s="19">
        <f t="shared" si="1266"/>
        <v>2.8579369360391257E-3</v>
      </c>
      <c r="U916" s="28">
        <f t="shared" si="1267"/>
        <v>2.7858261566671445E-3</v>
      </c>
      <c r="V916" s="30" t="b">
        <f t="shared" ref="V916:X916" si="1305">IF(AND($D916&lt;V$2,$D916&gt;W$2),V$3 )</f>
        <v>0</v>
      </c>
      <c r="W916" s="30" t="b">
        <f t="shared" si="1305"/>
        <v>0</v>
      </c>
      <c r="X916" s="30">
        <f t="shared" si="1305"/>
        <v>4.7702342923554032E-4</v>
      </c>
      <c r="Y916" s="30" t="b">
        <f t="shared" si="1285"/>
        <v>0</v>
      </c>
      <c r="Z916" s="30">
        <f t="shared" si="1286"/>
        <v>4.7702342923554032E-4</v>
      </c>
      <c r="AA916" s="30" t="b">
        <f t="shared" si="1287"/>
        <v>0</v>
      </c>
      <c r="AB916" s="30" t="b">
        <f t="shared" si="1288"/>
        <v>0</v>
      </c>
      <c r="AC916" s="30">
        <f t="shared" si="1289"/>
        <v>26.064759911328629</v>
      </c>
      <c r="AD916" s="30" t="b">
        <f t="shared" si="1290"/>
        <v>0</v>
      </c>
      <c r="AE916" s="30">
        <f t="shared" si="1291"/>
        <v>26.064759911328629</v>
      </c>
      <c r="AF916" s="49">
        <f t="shared" si="1292"/>
        <v>31.43192748386334</v>
      </c>
    </row>
    <row r="917" spans="1:32" ht="16.5" x14ac:dyDescent="0.3">
      <c r="A917" s="2">
        <v>42924.958333325769</v>
      </c>
      <c r="B917" s="8">
        <v>10311.90709092882</v>
      </c>
      <c r="C917" s="8">
        <f t="shared" si="1269"/>
        <v>30.916086033943774</v>
      </c>
      <c r="D917" s="8">
        <f t="shared" si="1270"/>
        <v>10280.991004894877</v>
      </c>
      <c r="E917" s="8">
        <f t="shared" si="1271"/>
        <v>10085.849053846116</v>
      </c>
      <c r="F917" s="9">
        <f t="shared" si="1272"/>
        <v>195.14195104876131</v>
      </c>
      <c r="G917" s="13">
        <f t="shared" si="1265"/>
        <v>1.9348093552356539E-2</v>
      </c>
      <c r="H917" s="24" t="b">
        <f t="shared" si="1273"/>
        <v>0</v>
      </c>
      <c r="I917" s="24" t="b">
        <f t="shared" si="1274"/>
        <v>0</v>
      </c>
      <c r="J917" s="24">
        <f t="shared" si="1275"/>
        <v>2.8413894797919583E-2</v>
      </c>
      <c r="K917" s="24" t="b">
        <f t="shared" si="1276"/>
        <v>0</v>
      </c>
      <c r="L917" s="24">
        <f t="shared" si="1277"/>
        <v>2.8413894797919583E-2</v>
      </c>
      <c r="M917" s="24" t="b">
        <f t="shared" si="1278"/>
        <v>0</v>
      </c>
      <c r="N917" s="24" t="b">
        <f t="shared" si="1279"/>
        <v>0</v>
      </c>
      <c r="O917" s="24">
        <f t="shared" si="1280"/>
        <v>-96.981045782679246</v>
      </c>
      <c r="P917" s="24" t="b">
        <f t="shared" si="1281"/>
        <v>0</v>
      </c>
      <c r="Q917" s="24">
        <f t="shared" si="1282"/>
        <v>-96.981045782679246</v>
      </c>
      <c r="R917" s="48">
        <f t="shared" si="1283"/>
        <v>195.14195104876131</v>
      </c>
      <c r="S917" s="49">
        <v>30.916086033943774</v>
      </c>
      <c r="T917" s="19">
        <f t="shared" si="1266"/>
        <v>3.0652933500084755E-3</v>
      </c>
      <c r="U917" s="28">
        <f t="shared" si="1267"/>
        <v>2.9891341566009909E-3</v>
      </c>
      <c r="V917" s="30" t="b">
        <f t="shared" ref="V917:X917" si="1306">IF(AND($D917&lt;V$2,$D917&gt;W$2),V$3 )</f>
        <v>0</v>
      </c>
      <c r="W917" s="30" t="b">
        <f t="shared" si="1306"/>
        <v>0</v>
      </c>
      <c r="X917" s="30" t="b">
        <f t="shared" si="1306"/>
        <v>0</v>
      </c>
      <c r="Y917" s="30">
        <f t="shared" si="1285"/>
        <v>2.1268721667216761E-3</v>
      </c>
      <c r="Z917" s="30">
        <f t="shared" si="1286"/>
        <v>2.1268721667216761E-3</v>
      </c>
      <c r="AA917" s="30" t="b">
        <f t="shared" si="1287"/>
        <v>0</v>
      </c>
      <c r="AB917" s="30" t="b">
        <f t="shared" si="1288"/>
        <v>0</v>
      </c>
      <c r="AC917" s="30" t="b">
        <f t="shared" si="1289"/>
        <v>0</v>
      </c>
      <c r="AD917" s="30">
        <f t="shared" si="1290"/>
        <v>8.9839778564273765</v>
      </c>
      <c r="AE917" s="30">
        <f t="shared" si="1291"/>
        <v>8.9839778564273765</v>
      </c>
      <c r="AF917" s="49">
        <f t="shared" si="1292"/>
        <v>30.916086033943774</v>
      </c>
    </row>
    <row r="918" spans="1:32" ht="16.5" x14ac:dyDescent="0.3">
      <c r="A918" s="2">
        <v>42924.999999992433</v>
      </c>
      <c r="B918" s="8">
        <v>9631.5149446614578</v>
      </c>
      <c r="C918" s="8">
        <f t="shared" si="1269"/>
        <v>29.468978915591695</v>
      </c>
      <c r="D918" s="8">
        <f t="shared" si="1270"/>
        <v>9602.0459657458669</v>
      </c>
      <c r="E918" s="8">
        <f t="shared" si="1271"/>
        <v>9421.1957310401831</v>
      </c>
      <c r="F918" s="9">
        <f t="shared" si="1272"/>
        <v>180.85023470568319</v>
      </c>
      <c r="G918" s="13">
        <f t="shared" si="1265"/>
        <v>1.9196102052081634E-2</v>
      </c>
      <c r="H918" s="24" t="b">
        <f t="shared" si="1273"/>
        <v>0</v>
      </c>
      <c r="I918" s="24" t="b">
        <f t="shared" si="1274"/>
        <v>0</v>
      </c>
      <c r="J918" s="24" t="b">
        <f t="shared" si="1275"/>
        <v>0</v>
      </c>
      <c r="K918" s="24">
        <f t="shared" si="1276"/>
        <v>1.9472250337568883E-2</v>
      </c>
      <c r="L918" s="24">
        <f t="shared" si="1277"/>
        <v>1.9472250337568883E-2</v>
      </c>
      <c r="M918" s="24" t="b">
        <f t="shared" si="1278"/>
        <v>0</v>
      </c>
      <c r="N918" s="24" t="b">
        <f t="shared" si="1279"/>
        <v>0</v>
      </c>
      <c r="O918" s="24" t="b">
        <f t="shared" si="1280"/>
        <v>0</v>
      </c>
      <c r="P918" s="24">
        <f t="shared" si="1281"/>
        <v>-6.1232080921636793</v>
      </c>
      <c r="Q918" s="24">
        <f t="shared" si="1282"/>
        <v>-6.1232080921636793</v>
      </c>
      <c r="R918" s="48">
        <f t="shared" si="1283"/>
        <v>180.85023470568319</v>
      </c>
      <c r="S918" s="49">
        <v>29.468978915591695</v>
      </c>
      <c r="T918" s="19">
        <f t="shared" si="1266"/>
        <v>3.1279446640196341E-3</v>
      </c>
      <c r="U918" s="28">
        <f t="shared" si="1267"/>
        <v>3.050308244864628E-3</v>
      </c>
      <c r="V918" s="30" t="b">
        <f t="shared" ref="V918:X918" si="1307">IF(AND($D918&lt;V$2,$D918&gt;W$2),V$3 )</f>
        <v>0</v>
      </c>
      <c r="W918" s="30" t="b">
        <f t="shared" si="1307"/>
        <v>0</v>
      </c>
      <c r="X918" s="30" t="b">
        <f t="shared" si="1307"/>
        <v>0</v>
      </c>
      <c r="Y918" s="30">
        <f t="shared" si="1285"/>
        <v>2.1268721667216761E-3</v>
      </c>
      <c r="Z918" s="30">
        <f t="shared" si="1286"/>
        <v>2.1268721667216761E-3</v>
      </c>
      <c r="AA918" s="30" t="b">
        <f t="shared" si="1287"/>
        <v>0</v>
      </c>
      <c r="AB918" s="30" t="b">
        <f t="shared" si="1288"/>
        <v>0</v>
      </c>
      <c r="AC918" s="30" t="b">
        <f t="shared" si="1289"/>
        <v>0</v>
      </c>
      <c r="AD918" s="30">
        <f t="shared" si="1290"/>
        <v>8.9839778564273765</v>
      </c>
      <c r="AE918" s="30">
        <f t="shared" si="1291"/>
        <v>8.9839778564273765</v>
      </c>
      <c r="AF918" s="49">
        <f t="shared" si="1292"/>
        <v>29.468978915591695</v>
      </c>
    </row>
    <row r="919" spans="1:32" ht="16.5" x14ac:dyDescent="0.3">
      <c r="A919" s="2">
        <v>42925.041666659097</v>
      </c>
      <c r="B919" s="8">
        <v>9136.2617675781257</v>
      </c>
      <c r="C919" s="8">
        <f t="shared" si="1269"/>
        <v>28.415638717772676</v>
      </c>
      <c r="D919" s="8">
        <f t="shared" si="1270"/>
        <v>9107.8461288603539</v>
      </c>
      <c r="E919" s="8">
        <f t="shared" si="1271"/>
        <v>8936.6190770952908</v>
      </c>
      <c r="F919" s="9">
        <f t="shared" si="1272"/>
        <v>171.22705176506278</v>
      </c>
      <c r="G919" s="13">
        <f t="shared" si="1265"/>
        <v>1.9160160043513622E-2</v>
      </c>
      <c r="H919" s="24" t="b">
        <f t="shared" si="1273"/>
        <v>0</v>
      </c>
      <c r="I919" s="24" t="b">
        <f t="shared" si="1274"/>
        <v>0</v>
      </c>
      <c r="J919" s="24" t="b">
        <f t="shared" si="1275"/>
        <v>0</v>
      </c>
      <c r="K919" s="24">
        <f t="shared" si="1276"/>
        <v>1.9472250337568883E-2</v>
      </c>
      <c r="L919" s="24">
        <f t="shared" si="1277"/>
        <v>1.9472250337568883E-2</v>
      </c>
      <c r="M919" s="24" t="b">
        <f t="shared" si="1278"/>
        <v>0</v>
      </c>
      <c r="N919" s="24" t="b">
        <f t="shared" si="1279"/>
        <v>0</v>
      </c>
      <c r="O919" s="24" t="b">
        <f t="shared" si="1280"/>
        <v>0</v>
      </c>
      <c r="P919" s="24">
        <f t="shared" si="1281"/>
        <v>-6.1232080921636793</v>
      </c>
      <c r="Q919" s="24">
        <f t="shared" si="1282"/>
        <v>-6.1232080921636793</v>
      </c>
      <c r="R919" s="48">
        <f t="shared" si="1283"/>
        <v>171.22705176506278</v>
      </c>
      <c r="S919" s="49">
        <v>28.415638717772676</v>
      </c>
      <c r="T919" s="19">
        <f t="shared" si="1266"/>
        <v>3.1796855693001897E-3</v>
      </c>
      <c r="U919" s="28">
        <f t="shared" si="1267"/>
        <v>3.1005607134902383E-3</v>
      </c>
      <c r="V919" s="30" t="b">
        <f t="shared" ref="V919:X919" si="1308">IF(AND($D919&lt;V$2,$D919&gt;W$2),V$3 )</f>
        <v>0</v>
      </c>
      <c r="W919" s="30" t="b">
        <f t="shared" si="1308"/>
        <v>0</v>
      </c>
      <c r="X919" s="30" t="b">
        <f t="shared" si="1308"/>
        <v>0</v>
      </c>
      <c r="Y919" s="30">
        <f t="shared" si="1285"/>
        <v>2.1268721667216761E-3</v>
      </c>
      <c r="Z919" s="30">
        <f t="shared" si="1286"/>
        <v>2.1268721667216761E-3</v>
      </c>
      <c r="AA919" s="30" t="b">
        <f t="shared" si="1287"/>
        <v>0</v>
      </c>
      <c r="AB919" s="30" t="b">
        <f t="shared" si="1288"/>
        <v>0</v>
      </c>
      <c r="AC919" s="30" t="b">
        <f t="shared" si="1289"/>
        <v>0</v>
      </c>
      <c r="AD919" s="30">
        <f t="shared" si="1290"/>
        <v>8.9839778564273765</v>
      </c>
      <c r="AE919" s="30">
        <f t="shared" si="1291"/>
        <v>8.9839778564273765</v>
      </c>
      <c r="AF919" s="49">
        <f t="shared" si="1292"/>
        <v>28.415638717772676</v>
      </c>
    </row>
    <row r="920" spans="1:32" ht="16.5" x14ac:dyDescent="0.3">
      <c r="A920" s="2">
        <v>42925.083333325761</v>
      </c>
      <c r="B920" s="8">
        <v>8824.9383713107636</v>
      </c>
      <c r="C920" s="8">
        <f t="shared" si="1269"/>
        <v>27.753493651402358</v>
      </c>
      <c r="D920" s="8">
        <f t="shared" si="1270"/>
        <v>8797.1848776593615</v>
      </c>
      <c r="E920" s="8">
        <f t="shared" si="1271"/>
        <v>8632.0070995478673</v>
      </c>
      <c r="F920" s="9">
        <f t="shared" si="1272"/>
        <v>165.17777811149469</v>
      </c>
      <c r="G920" s="13">
        <f t="shared" si="1265"/>
        <v>1.913550072498741E-2</v>
      </c>
      <c r="H920" s="24" t="b">
        <f t="shared" si="1273"/>
        <v>0</v>
      </c>
      <c r="I920" s="24" t="b">
        <f t="shared" si="1274"/>
        <v>0</v>
      </c>
      <c r="J920" s="24" t="b">
        <f t="shared" si="1275"/>
        <v>0</v>
      </c>
      <c r="K920" s="24">
        <f t="shared" si="1276"/>
        <v>1.9472250337568883E-2</v>
      </c>
      <c r="L920" s="24">
        <f t="shared" si="1277"/>
        <v>1.9472250337568883E-2</v>
      </c>
      <c r="M920" s="24" t="b">
        <f t="shared" si="1278"/>
        <v>0</v>
      </c>
      <c r="N920" s="24" t="b">
        <f t="shared" si="1279"/>
        <v>0</v>
      </c>
      <c r="O920" s="24" t="b">
        <f t="shared" si="1280"/>
        <v>0</v>
      </c>
      <c r="P920" s="24">
        <f t="shared" si="1281"/>
        <v>-6.1232080921636793</v>
      </c>
      <c r="Q920" s="24">
        <f t="shared" si="1282"/>
        <v>-6.1232080921636793</v>
      </c>
      <c r="R920" s="48">
        <f t="shared" si="1283"/>
        <v>165.17777811149469</v>
      </c>
      <c r="S920" s="49">
        <v>27.753493651402358</v>
      </c>
      <c r="T920" s="19">
        <f t="shared" si="1266"/>
        <v>3.2151842939119046E-3</v>
      </c>
      <c r="U920" s="28">
        <f t="shared" si="1267"/>
        <v>3.13503441379759E-3</v>
      </c>
      <c r="V920" s="30" t="b">
        <f t="shared" ref="V920:X920" si="1309">IF(AND($D920&lt;V$2,$D920&gt;W$2),V$3 )</f>
        <v>0</v>
      </c>
      <c r="W920" s="30" t="b">
        <f t="shared" si="1309"/>
        <v>0</v>
      </c>
      <c r="X920" s="30" t="b">
        <f t="shared" si="1309"/>
        <v>0</v>
      </c>
      <c r="Y920" s="30">
        <f t="shared" si="1285"/>
        <v>2.1268721667216761E-3</v>
      </c>
      <c r="Z920" s="30">
        <f t="shared" si="1286"/>
        <v>2.1268721667216761E-3</v>
      </c>
      <c r="AA920" s="30" t="b">
        <f t="shared" si="1287"/>
        <v>0</v>
      </c>
      <c r="AB920" s="30" t="b">
        <f t="shared" si="1288"/>
        <v>0</v>
      </c>
      <c r="AC920" s="30" t="b">
        <f t="shared" si="1289"/>
        <v>0</v>
      </c>
      <c r="AD920" s="30">
        <f t="shared" si="1290"/>
        <v>8.9839778564273765</v>
      </c>
      <c r="AE920" s="30">
        <f t="shared" si="1291"/>
        <v>8.9839778564273765</v>
      </c>
      <c r="AF920" s="49">
        <f t="shared" si="1292"/>
        <v>27.753493651402358</v>
      </c>
    </row>
    <row r="921" spans="1:32" ht="16.5" x14ac:dyDescent="0.3">
      <c r="A921" s="2">
        <v>42925.124999992426</v>
      </c>
      <c r="B921" s="8">
        <v>8666.3689605034724</v>
      </c>
      <c r="C921" s="8">
        <f t="shared" si="1269"/>
        <v>27.416236785062878</v>
      </c>
      <c r="D921" s="8">
        <f t="shared" si="1270"/>
        <v>8638.9527237184102</v>
      </c>
      <c r="E921" s="8">
        <f t="shared" si="1271"/>
        <v>8476.8560817199068</v>
      </c>
      <c r="F921" s="9">
        <f t="shared" si="1272"/>
        <v>162.09664199850374</v>
      </c>
      <c r="G921" s="13">
        <f t="shared" si="1265"/>
        <v>1.9122259530636652E-2</v>
      </c>
      <c r="H921" s="24" t="b">
        <f t="shared" si="1273"/>
        <v>0</v>
      </c>
      <c r="I921" s="24" t="b">
        <f t="shared" si="1274"/>
        <v>0</v>
      </c>
      <c r="J921" s="24" t="b">
        <f t="shared" si="1275"/>
        <v>0</v>
      </c>
      <c r="K921" s="24">
        <f t="shared" si="1276"/>
        <v>1.9472250337568883E-2</v>
      </c>
      <c r="L921" s="24">
        <f t="shared" si="1277"/>
        <v>1.9472250337568883E-2</v>
      </c>
      <c r="M921" s="24" t="b">
        <f t="shared" si="1278"/>
        <v>0</v>
      </c>
      <c r="N921" s="24" t="b">
        <f t="shared" si="1279"/>
        <v>0</v>
      </c>
      <c r="O921" s="24" t="b">
        <f t="shared" si="1280"/>
        <v>0</v>
      </c>
      <c r="P921" s="24">
        <f t="shared" si="1281"/>
        <v>-6.1232080921636793</v>
      </c>
      <c r="Q921" s="24">
        <f t="shared" si="1282"/>
        <v>-6.1232080921636793</v>
      </c>
      <c r="R921" s="48">
        <f t="shared" si="1283"/>
        <v>162.09664199850374</v>
      </c>
      <c r="S921" s="49">
        <v>27.416236785062878</v>
      </c>
      <c r="T921" s="19">
        <f t="shared" si="1266"/>
        <v>3.2342458714363681E-3</v>
      </c>
      <c r="U921" s="28">
        <f t="shared" si="1267"/>
        <v>3.1535443035346218E-3</v>
      </c>
      <c r="V921" s="30" t="b">
        <f t="shared" ref="V921:X921" si="1310">IF(AND($D921&lt;V$2,$D921&gt;W$2),V$3 )</f>
        <v>0</v>
      </c>
      <c r="W921" s="30" t="b">
        <f t="shared" si="1310"/>
        <v>0</v>
      </c>
      <c r="X921" s="30" t="b">
        <f t="shared" si="1310"/>
        <v>0</v>
      </c>
      <c r="Y921" s="30">
        <f t="shared" si="1285"/>
        <v>2.1268721667216761E-3</v>
      </c>
      <c r="Z921" s="30">
        <f t="shared" si="1286"/>
        <v>2.1268721667216761E-3</v>
      </c>
      <c r="AA921" s="30" t="b">
        <f t="shared" si="1287"/>
        <v>0</v>
      </c>
      <c r="AB921" s="30" t="b">
        <f t="shared" si="1288"/>
        <v>0</v>
      </c>
      <c r="AC921" s="30" t="b">
        <f t="shared" si="1289"/>
        <v>0</v>
      </c>
      <c r="AD921" s="30">
        <f t="shared" si="1290"/>
        <v>8.9839778564273765</v>
      </c>
      <c r="AE921" s="30">
        <f t="shared" si="1291"/>
        <v>8.9839778564273765</v>
      </c>
      <c r="AF921" s="49">
        <f t="shared" si="1292"/>
        <v>27.416236785062878</v>
      </c>
    </row>
    <row r="922" spans="1:32" ht="16.5" x14ac:dyDescent="0.3">
      <c r="A922" s="2">
        <v>42925.16666665909</v>
      </c>
      <c r="B922" s="8">
        <v>8665.1535948350702</v>
      </c>
      <c r="C922" s="8">
        <f t="shared" si="1269"/>
        <v>27.413651857650361</v>
      </c>
      <c r="D922" s="8">
        <f t="shared" si="1270"/>
        <v>8637.7399429774196</v>
      </c>
      <c r="E922" s="8">
        <f t="shared" si="1271"/>
        <v>8475.6669165491094</v>
      </c>
      <c r="F922" s="9">
        <f t="shared" si="1272"/>
        <v>162.07302642831061</v>
      </c>
      <c r="G922" s="13">
        <f t="shared" si="1265"/>
        <v>1.9122156170608352E-2</v>
      </c>
      <c r="H922" s="24" t="b">
        <f t="shared" si="1273"/>
        <v>0</v>
      </c>
      <c r="I922" s="24" t="b">
        <f t="shared" si="1274"/>
        <v>0</v>
      </c>
      <c r="J922" s="24" t="b">
        <f t="shared" si="1275"/>
        <v>0</v>
      </c>
      <c r="K922" s="24">
        <f t="shared" si="1276"/>
        <v>1.9472250337568883E-2</v>
      </c>
      <c r="L922" s="24">
        <f t="shared" si="1277"/>
        <v>1.9472250337568883E-2</v>
      </c>
      <c r="M922" s="24" t="b">
        <f t="shared" si="1278"/>
        <v>0</v>
      </c>
      <c r="N922" s="24" t="b">
        <f t="shared" si="1279"/>
        <v>0</v>
      </c>
      <c r="O922" s="24" t="b">
        <f t="shared" si="1280"/>
        <v>0</v>
      </c>
      <c r="P922" s="24">
        <f t="shared" si="1281"/>
        <v>-6.1232080921636793</v>
      </c>
      <c r="Q922" s="24">
        <f t="shared" si="1282"/>
        <v>-6.1232080921636793</v>
      </c>
      <c r="R922" s="48">
        <f t="shared" si="1283"/>
        <v>162.07302642831061</v>
      </c>
      <c r="S922" s="49">
        <v>27.413651857650361</v>
      </c>
      <c r="T922" s="19">
        <f t="shared" si="1266"/>
        <v>3.2343946650527301E-3</v>
      </c>
      <c r="U922" s="28">
        <f t="shared" si="1267"/>
        <v>3.1536887871739493E-3</v>
      </c>
      <c r="V922" s="30" t="b">
        <f t="shared" ref="V922:X922" si="1311">IF(AND($D922&lt;V$2,$D922&gt;W$2),V$3 )</f>
        <v>0</v>
      </c>
      <c r="W922" s="30" t="b">
        <f t="shared" si="1311"/>
        <v>0</v>
      </c>
      <c r="X922" s="30" t="b">
        <f t="shared" si="1311"/>
        <v>0</v>
      </c>
      <c r="Y922" s="30">
        <f t="shared" si="1285"/>
        <v>2.1268721667216761E-3</v>
      </c>
      <c r="Z922" s="30">
        <f t="shared" si="1286"/>
        <v>2.1268721667216761E-3</v>
      </c>
      <c r="AA922" s="30" t="b">
        <f t="shared" si="1287"/>
        <v>0</v>
      </c>
      <c r="AB922" s="30" t="b">
        <f t="shared" si="1288"/>
        <v>0</v>
      </c>
      <c r="AC922" s="30" t="b">
        <f t="shared" si="1289"/>
        <v>0</v>
      </c>
      <c r="AD922" s="30">
        <f t="shared" si="1290"/>
        <v>8.9839778564273765</v>
      </c>
      <c r="AE922" s="30">
        <f t="shared" si="1291"/>
        <v>8.9839778564273765</v>
      </c>
      <c r="AF922" s="49">
        <f t="shared" si="1292"/>
        <v>27.413651857650361</v>
      </c>
    </row>
    <row r="923" spans="1:32" ht="16.5" x14ac:dyDescent="0.3">
      <c r="A923" s="2">
        <v>42925.208333325754</v>
      </c>
      <c r="B923" s="8">
        <v>8600.4523361545143</v>
      </c>
      <c r="C923" s="8">
        <f t="shared" si="1269"/>
        <v>27.27604055141083</v>
      </c>
      <c r="D923" s="8">
        <f t="shared" si="1270"/>
        <v>8573.1762956031034</v>
      </c>
      <c r="E923" s="8">
        <f t="shared" si="1271"/>
        <v>8412.3604686791714</v>
      </c>
      <c r="F923" s="9">
        <f t="shared" si="1272"/>
        <v>160.81582692393138</v>
      </c>
      <c r="G923" s="13">
        <f t="shared" si="1265"/>
        <v>1.9116611505495928E-2</v>
      </c>
      <c r="H923" s="24" t="b">
        <f t="shared" si="1273"/>
        <v>0</v>
      </c>
      <c r="I923" s="24" t="b">
        <f t="shared" si="1274"/>
        <v>0</v>
      </c>
      <c r="J923" s="24" t="b">
        <f t="shared" si="1275"/>
        <v>0</v>
      </c>
      <c r="K923" s="24">
        <f t="shared" si="1276"/>
        <v>1.9472250337568883E-2</v>
      </c>
      <c r="L923" s="24">
        <f t="shared" si="1277"/>
        <v>1.9472250337568883E-2</v>
      </c>
      <c r="M923" s="24" t="b">
        <f t="shared" si="1278"/>
        <v>0</v>
      </c>
      <c r="N923" s="24" t="b">
        <f t="shared" si="1279"/>
        <v>0</v>
      </c>
      <c r="O923" s="24" t="b">
        <f t="shared" si="1280"/>
        <v>0</v>
      </c>
      <c r="P923" s="24">
        <f t="shared" si="1281"/>
        <v>-6.1232080921636793</v>
      </c>
      <c r="Q923" s="24">
        <f t="shared" si="1282"/>
        <v>-6.1232080921636793</v>
      </c>
      <c r="R923" s="48">
        <f t="shared" si="1283"/>
        <v>160.81582692393138</v>
      </c>
      <c r="S923" s="49">
        <v>27.27604055141083</v>
      </c>
      <c r="T923" s="19">
        <f t="shared" si="1266"/>
        <v>3.2423765782463496E-3</v>
      </c>
      <c r="U923" s="28">
        <f t="shared" si="1267"/>
        <v>3.1614394149279937E-3</v>
      </c>
      <c r="V923" s="30" t="b">
        <f t="shared" ref="V923:X923" si="1312">IF(AND($D923&lt;V$2,$D923&gt;W$2),V$3 )</f>
        <v>0</v>
      </c>
      <c r="W923" s="30" t="b">
        <f t="shared" si="1312"/>
        <v>0</v>
      </c>
      <c r="X923" s="30" t="b">
        <f t="shared" si="1312"/>
        <v>0</v>
      </c>
      <c r="Y923" s="30">
        <f t="shared" si="1285"/>
        <v>2.1268721667216761E-3</v>
      </c>
      <c r="Z923" s="30">
        <f t="shared" si="1286"/>
        <v>2.1268721667216761E-3</v>
      </c>
      <c r="AA923" s="30" t="b">
        <f t="shared" si="1287"/>
        <v>0</v>
      </c>
      <c r="AB923" s="30" t="b">
        <f t="shared" si="1288"/>
        <v>0</v>
      </c>
      <c r="AC923" s="30" t="b">
        <f t="shared" si="1289"/>
        <v>0</v>
      </c>
      <c r="AD923" s="30">
        <f t="shared" si="1290"/>
        <v>8.9839778564273765</v>
      </c>
      <c r="AE923" s="30">
        <f t="shared" si="1291"/>
        <v>8.9839778564273765</v>
      </c>
      <c r="AF923" s="49">
        <f t="shared" si="1292"/>
        <v>27.27604055141083</v>
      </c>
    </row>
    <row r="924" spans="1:32" ht="16.5" x14ac:dyDescent="0.3">
      <c r="A924" s="2">
        <v>42925.249999992418</v>
      </c>
      <c r="B924" s="8">
        <v>9021.4873567708328</v>
      </c>
      <c r="C924" s="8">
        <f t="shared" si="1269"/>
        <v>28.171528217974764</v>
      </c>
      <c r="D924" s="8">
        <f t="shared" si="1270"/>
        <v>8993.3158285528589</v>
      </c>
      <c r="E924" s="8">
        <f t="shared" si="1271"/>
        <v>8824.3189394666206</v>
      </c>
      <c r="F924" s="9">
        <f t="shared" si="1272"/>
        <v>168.9968890862383</v>
      </c>
      <c r="G924" s="13">
        <f t="shared" si="1265"/>
        <v>1.9151267111437064E-2</v>
      </c>
      <c r="H924" s="24" t="b">
        <f t="shared" si="1273"/>
        <v>0</v>
      </c>
      <c r="I924" s="24" t="b">
        <f t="shared" si="1274"/>
        <v>0</v>
      </c>
      <c r="J924" s="24" t="b">
        <f t="shared" si="1275"/>
        <v>0</v>
      </c>
      <c r="K924" s="24">
        <f t="shared" si="1276"/>
        <v>1.9472250337568883E-2</v>
      </c>
      <c r="L924" s="24">
        <f t="shared" si="1277"/>
        <v>1.9472250337568883E-2</v>
      </c>
      <c r="M924" s="24" t="b">
        <f t="shared" si="1278"/>
        <v>0</v>
      </c>
      <c r="N924" s="24" t="b">
        <f t="shared" si="1279"/>
        <v>0</v>
      </c>
      <c r="O924" s="24" t="b">
        <f t="shared" si="1280"/>
        <v>0</v>
      </c>
      <c r="P924" s="24">
        <f t="shared" si="1281"/>
        <v>-6.1232080921636793</v>
      </c>
      <c r="Q924" s="24">
        <f t="shared" si="1282"/>
        <v>-6.1232080921636793</v>
      </c>
      <c r="R924" s="48">
        <f t="shared" si="1283"/>
        <v>168.9968890862383</v>
      </c>
      <c r="S924" s="49">
        <v>28.171528217974764</v>
      </c>
      <c r="T924" s="19">
        <f t="shared" si="1266"/>
        <v>3.1924875348711694E-3</v>
      </c>
      <c r="U924" s="28">
        <f t="shared" si="1267"/>
        <v>3.112993381961005E-3</v>
      </c>
      <c r="V924" s="30" t="b">
        <f t="shared" ref="V924:X924" si="1313">IF(AND($D924&lt;V$2,$D924&gt;W$2),V$3 )</f>
        <v>0</v>
      </c>
      <c r="W924" s="30" t="b">
        <f t="shared" si="1313"/>
        <v>0</v>
      </c>
      <c r="X924" s="30" t="b">
        <f t="shared" si="1313"/>
        <v>0</v>
      </c>
      <c r="Y924" s="30">
        <f t="shared" si="1285"/>
        <v>2.1268721667216761E-3</v>
      </c>
      <c r="Z924" s="30">
        <f t="shared" si="1286"/>
        <v>2.1268721667216761E-3</v>
      </c>
      <c r="AA924" s="30" t="b">
        <f t="shared" si="1287"/>
        <v>0</v>
      </c>
      <c r="AB924" s="30" t="b">
        <f t="shared" si="1288"/>
        <v>0</v>
      </c>
      <c r="AC924" s="30" t="b">
        <f t="shared" si="1289"/>
        <v>0</v>
      </c>
      <c r="AD924" s="30">
        <f t="shared" si="1290"/>
        <v>8.9839778564273765</v>
      </c>
      <c r="AE924" s="30">
        <f t="shared" si="1291"/>
        <v>8.9839778564273765</v>
      </c>
      <c r="AF924" s="49">
        <f t="shared" si="1292"/>
        <v>28.171528217974764</v>
      </c>
    </row>
    <row r="925" spans="1:32" ht="16.5" x14ac:dyDescent="0.3">
      <c r="A925" s="2">
        <v>42925.291666659083</v>
      </c>
      <c r="B925" s="8">
        <v>9982.5008555772565</v>
      </c>
      <c r="C925" s="8">
        <f t="shared" si="1269"/>
        <v>30.21548108042996</v>
      </c>
      <c r="D925" s="8">
        <f t="shared" si="1270"/>
        <v>9952.285374496827</v>
      </c>
      <c r="E925" s="8">
        <f t="shared" si="1271"/>
        <v>9764.6151903458631</v>
      </c>
      <c r="F925" s="9">
        <f t="shared" si="1272"/>
        <v>187.67018415096402</v>
      </c>
      <c r="G925" s="13">
        <f t="shared" si="1265"/>
        <v>1.921941423114255E-2</v>
      </c>
      <c r="H925" s="24" t="b">
        <f t="shared" si="1273"/>
        <v>0</v>
      </c>
      <c r="I925" s="24" t="b">
        <f t="shared" si="1274"/>
        <v>0</v>
      </c>
      <c r="J925" s="24" t="b">
        <f t="shared" si="1275"/>
        <v>0</v>
      </c>
      <c r="K925" s="24">
        <f t="shared" si="1276"/>
        <v>1.9472250337568883E-2</v>
      </c>
      <c r="L925" s="24">
        <f t="shared" si="1277"/>
        <v>1.9472250337568883E-2</v>
      </c>
      <c r="M925" s="24" t="b">
        <f t="shared" si="1278"/>
        <v>0</v>
      </c>
      <c r="N925" s="24" t="b">
        <f t="shared" si="1279"/>
        <v>0</v>
      </c>
      <c r="O925" s="24" t="b">
        <f t="shared" si="1280"/>
        <v>0</v>
      </c>
      <c r="P925" s="24">
        <f t="shared" si="1281"/>
        <v>-6.1232080921636793</v>
      </c>
      <c r="Q925" s="24">
        <f t="shared" si="1282"/>
        <v>-6.1232080921636793</v>
      </c>
      <c r="R925" s="48">
        <f t="shared" si="1283"/>
        <v>187.67018415096402</v>
      </c>
      <c r="S925" s="49">
        <v>30.21548108042996</v>
      </c>
      <c r="T925" s="19">
        <f t="shared" si="1266"/>
        <v>3.0943852360207271E-3</v>
      </c>
      <c r="U925" s="28">
        <f t="shared" si="1267"/>
        <v>3.0177106855417113E-3</v>
      </c>
      <c r="V925" s="30" t="b">
        <f t="shared" ref="V925:X925" si="1314">IF(AND($D925&lt;V$2,$D925&gt;W$2),V$3 )</f>
        <v>0</v>
      </c>
      <c r="W925" s="30" t="b">
        <f t="shared" si="1314"/>
        <v>0</v>
      </c>
      <c r="X925" s="30" t="b">
        <f t="shared" si="1314"/>
        <v>0</v>
      </c>
      <c r="Y925" s="30">
        <f t="shared" si="1285"/>
        <v>2.1268721667216761E-3</v>
      </c>
      <c r="Z925" s="30">
        <f t="shared" si="1286"/>
        <v>2.1268721667216761E-3</v>
      </c>
      <c r="AA925" s="30" t="b">
        <f t="shared" si="1287"/>
        <v>0</v>
      </c>
      <c r="AB925" s="30" t="b">
        <f t="shared" si="1288"/>
        <v>0</v>
      </c>
      <c r="AC925" s="30" t="b">
        <f t="shared" si="1289"/>
        <v>0</v>
      </c>
      <c r="AD925" s="30">
        <f t="shared" si="1290"/>
        <v>8.9839778564273765</v>
      </c>
      <c r="AE925" s="30">
        <f t="shared" si="1291"/>
        <v>8.9839778564273765</v>
      </c>
      <c r="AF925" s="49">
        <f t="shared" si="1292"/>
        <v>30.21548108042996</v>
      </c>
    </row>
    <row r="926" spans="1:32" ht="16.5" x14ac:dyDescent="0.3">
      <c r="A926" s="2">
        <v>42925.333333325747</v>
      </c>
      <c r="B926" s="8">
        <v>11021.876851671006</v>
      </c>
      <c r="C926" s="8">
        <f t="shared" si="1269"/>
        <v>31.322453403724552</v>
      </c>
      <c r="D926" s="8">
        <f t="shared" si="1270"/>
        <v>10990.554398267281</v>
      </c>
      <c r="E926" s="8">
        <f t="shared" si="1271"/>
        <v>10775.250987606782</v>
      </c>
      <c r="F926" s="9">
        <f t="shared" si="1272"/>
        <v>215.30341066049965</v>
      </c>
      <c r="G926" s="13">
        <f t="shared" si="1265"/>
        <v>1.9981289615261133E-2</v>
      </c>
      <c r="H926" s="24" t="b">
        <f t="shared" si="1273"/>
        <v>0</v>
      </c>
      <c r="I926" s="24" t="b">
        <f t="shared" si="1274"/>
        <v>0</v>
      </c>
      <c r="J926" s="24">
        <f t="shared" si="1275"/>
        <v>2.8413894797919583E-2</v>
      </c>
      <c r="K926" s="24" t="b">
        <f t="shared" si="1276"/>
        <v>0</v>
      </c>
      <c r="L926" s="24">
        <f t="shared" si="1277"/>
        <v>2.8413894797919583E-2</v>
      </c>
      <c r="M926" s="24" t="b">
        <f t="shared" si="1278"/>
        <v>0</v>
      </c>
      <c r="N926" s="24" t="b">
        <f t="shared" si="1279"/>
        <v>0</v>
      </c>
      <c r="O926" s="24">
        <f t="shared" si="1280"/>
        <v>-96.981045782679246</v>
      </c>
      <c r="P926" s="24" t="b">
        <f t="shared" si="1281"/>
        <v>0</v>
      </c>
      <c r="Q926" s="24">
        <f t="shared" si="1282"/>
        <v>-96.981045782679246</v>
      </c>
      <c r="R926" s="48">
        <f t="shared" si="1283"/>
        <v>215.30341066049965</v>
      </c>
      <c r="S926" s="49">
        <v>31.322453403724552</v>
      </c>
      <c r="T926" s="19">
        <f t="shared" si="1266"/>
        <v>2.9068885207175457E-3</v>
      </c>
      <c r="U926" s="28">
        <f t="shared" si="1267"/>
        <v>2.8337907007018161E-3</v>
      </c>
      <c r="V926" s="30" t="b">
        <f t="shared" ref="V926:X926" si="1315">IF(AND($D926&lt;V$2,$D926&gt;W$2),V$3 )</f>
        <v>0</v>
      </c>
      <c r="W926" s="30" t="b">
        <f t="shared" si="1315"/>
        <v>0</v>
      </c>
      <c r="X926" s="30">
        <f t="shared" si="1315"/>
        <v>4.7702342923554032E-4</v>
      </c>
      <c r="Y926" s="30" t="b">
        <f t="shared" si="1285"/>
        <v>0</v>
      </c>
      <c r="Z926" s="30">
        <f t="shared" si="1286"/>
        <v>4.7702342923554032E-4</v>
      </c>
      <c r="AA926" s="30" t="b">
        <f t="shared" si="1287"/>
        <v>0</v>
      </c>
      <c r="AB926" s="30" t="b">
        <f t="shared" si="1288"/>
        <v>0</v>
      </c>
      <c r="AC926" s="30">
        <f t="shared" si="1289"/>
        <v>26.064759911328629</v>
      </c>
      <c r="AD926" s="30" t="b">
        <f t="shared" si="1290"/>
        <v>0</v>
      </c>
      <c r="AE926" s="30">
        <f t="shared" si="1291"/>
        <v>26.064759911328629</v>
      </c>
      <c r="AF926" s="49">
        <f t="shared" si="1292"/>
        <v>31.322453403724552</v>
      </c>
    </row>
    <row r="927" spans="1:32" ht="16.5" x14ac:dyDescent="0.3">
      <c r="A927" s="2">
        <v>42925.374999992411</v>
      </c>
      <c r="B927" s="8">
        <v>11939.423207465277</v>
      </c>
      <c r="C927" s="8">
        <f t="shared" si="1269"/>
        <v>31.760144512848107</v>
      </c>
      <c r="D927" s="8">
        <f t="shared" si="1270"/>
        <v>11907.66306295243</v>
      </c>
      <c r="E927" s="8">
        <f t="shared" si="1271"/>
        <v>11666.301023175305</v>
      </c>
      <c r="F927" s="9">
        <f t="shared" si="1272"/>
        <v>241.36203977712398</v>
      </c>
      <c r="G927" s="13">
        <f t="shared" si="1265"/>
        <v>2.068882324377317E-2</v>
      </c>
      <c r="H927" s="24" t="b">
        <f t="shared" si="1273"/>
        <v>0</v>
      </c>
      <c r="I927" s="24" t="b">
        <f t="shared" si="1274"/>
        <v>0</v>
      </c>
      <c r="J927" s="24">
        <f t="shared" si="1275"/>
        <v>2.8413894797919583E-2</v>
      </c>
      <c r="K927" s="24" t="b">
        <f t="shared" si="1276"/>
        <v>0</v>
      </c>
      <c r="L927" s="24">
        <f t="shared" si="1277"/>
        <v>2.8413894797919583E-2</v>
      </c>
      <c r="M927" s="24" t="b">
        <f t="shared" si="1278"/>
        <v>0</v>
      </c>
      <c r="N927" s="24" t="b">
        <f t="shared" si="1279"/>
        <v>0</v>
      </c>
      <c r="O927" s="24">
        <f t="shared" si="1280"/>
        <v>-96.981045782679246</v>
      </c>
      <c r="P927" s="24" t="b">
        <f t="shared" si="1281"/>
        <v>0</v>
      </c>
      <c r="Q927" s="24">
        <f t="shared" si="1282"/>
        <v>-96.981045782679246</v>
      </c>
      <c r="R927" s="48">
        <f t="shared" si="1283"/>
        <v>241.36203977712398</v>
      </c>
      <c r="S927" s="49">
        <v>31.760144512848107</v>
      </c>
      <c r="T927" s="19">
        <f t="shared" si="1266"/>
        <v>2.722383422968089E-3</v>
      </c>
      <c r="U927" s="28">
        <f t="shared" si="1267"/>
        <v>2.6530497093756435E-3</v>
      </c>
      <c r="V927" s="30" t="b">
        <f t="shared" ref="V927:X927" si="1316">IF(AND($D927&lt;V$2,$D927&gt;W$2),V$3 )</f>
        <v>0</v>
      </c>
      <c r="W927" s="30" t="b">
        <f t="shared" si="1316"/>
        <v>0</v>
      </c>
      <c r="X927" s="30">
        <f t="shared" si="1316"/>
        <v>4.7702342923554032E-4</v>
      </c>
      <c r="Y927" s="30" t="b">
        <f t="shared" si="1285"/>
        <v>0</v>
      </c>
      <c r="Z927" s="30">
        <f t="shared" si="1286"/>
        <v>4.7702342923554032E-4</v>
      </c>
      <c r="AA927" s="30" t="b">
        <f t="shared" si="1287"/>
        <v>0</v>
      </c>
      <c r="AB927" s="30" t="b">
        <f t="shared" si="1288"/>
        <v>0</v>
      </c>
      <c r="AC927" s="30">
        <f t="shared" si="1289"/>
        <v>26.064759911328629</v>
      </c>
      <c r="AD927" s="30" t="b">
        <f t="shared" si="1290"/>
        <v>0</v>
      </c>
      <c r="AE927" s="30">
        <f t="shared" si="1291"/>
        <v>26.064759911328629</v>
      </c>
      <c r="AF927" s="49">
        <f t="shared" si="1292"/>
        <v>31.760144512848107</v>
      </c>
    </row>
    <row r="928" spans="1:32" ht="16.5" x14ac:dyDescent="0.3">
      <c r="A928" s="2">
        <v>42925.416666659075</v>
      </c>
      <c r="B928" s="8">
        <v>12752.685742187499</v>
      </c>
      <c r="C928" s="8">
        <f t="shared" si="1269"/>
        <v>32.148089796030092</v>
      </c>
      <c r="D928" s="8">
        <f t="shared" si="1270"/>
        <v>12720.537652391469</v>
      </c>
      <c r="E928" s="8">
        <f t="shared" si="1271"/>
        <v>12456.078679546123</v>
      </c>
      <c r="F928" s="9">
        <f t="shared" si="1272"/>
        <v>264.45897284534692</v>
      </c>
      <c r="G928" s="13">
        <f t="shared" si="1265"/>
        <v>2.1231318430864579E-2</v>
      </c>
      <c r="H928" s="24" t="b">
        <f t="shared" si="1273"/>
        <v>0</v>
      </c>
      <c r="I928" s="24" t="b">
        <f t="shared" si="1274"/>
        <v>0</v>
      </c>
      <c r="J928" s="24">
        <f t="shared" si="1275"/>
        <v>2.8413894797919583E-2</v>
      </c>
      <c r="K928" s="24" t="b">
        <f t="shared" si="1276"/>
        <v>0</v>
      </c>
      <c r="L928" s="24">
        <f t="shared" si="1277"/>
        <v>2.8413894797919583E-2</v>
      </c>
      <c r="M928" s="24" t="b">
        <f t="shared" si="1278"/>
        <v>0</v>
      </c>
      <c r="N928" s="24" t="b">
        <f t="shared" si="1279"/>
        <v>0</v>
      </c>
      <c r="O928" s="24">
        <f t="shared" si="1280"/>
        <v>-96.981045782679246</v>
      </c>
      <c r="P928" s="24" t="b">
        <f t="shared" si="1281"/>
        <v>0</v>
      </c>
      <c r="Q928" s="24">
        <f t="shared" si="1282"/>
        <v>-96.981045782679246</v>
      </c>
      <c r="R928" s="48">
        <f t="shared" si="1283"/>
        <v>264.45897284534692</v>
      </c>
      <c r="S928" s="49">
        <v>32.148089796030092</v>
      </c>
      <c r="T928" s="19">
        <f t="shared" si="1266"/>
        <v>2.5809157619419848E-3</v>
      </c>
      <c r="U928" s="28">
        <f t="shared" si="1267"/>
        <v>2.5145488958648759E-3</v>
      </c>
      <c r="V928" s="30" t="b">
        <f t="shared" ref="V928:X928" si="1317">IF(AND($D928&lt;V$2,$D928&gt;W$2),V$3 )</f>
        <v>0</v>
      </c>
      <c r="W928" s="30" t="b">
        <f t="shared" si="1317"/>
        <v>0</v>
      </c>
      <c r="X928" s="30">
        <f t="shared" si="1317"/>
        <v>4.7702342923554032E-4</v>
      </c>
      <c r="Y928" s="30" t="b">
        <f t="shared" si="1285"/>
        <v>0</v>
      </c>
      <c r="Z928" s="30">
        <f t="shared" si="1286"/>
        <v>4.7702342923554032E-4</v>
      </c>
      <c r="AA928" s="30" t="b">
        <f t="shared" si="1287"/>
        <v>0</v>
      </c>
      <c r="AB928" s="30" t="b">
        <f t="shared" si="1288"/>
        <v>0</v>
      </c>
      <c r="AC928" s="30">
        <f t="shared" si="1289"/>
        <v>26.064759911328629</v>
      </c>
      <c r="AD928" s="30" t="b">
        <f t="shared" si="1290"/>
        <v>0</v>
      </c>
      <c r="AE928" s="30">
        <f t="shared" si="1291"/>
        <v>26.064759911328629</v>
      </c>
      <c r="AF928" s="49">
        <f t="shared" si="1292"/>
        <v>32.148089796030092</v>
      </c>
    </row>
    <row r="929" spans="1:32" ht="16.5" x14ac:dyDescent="0.3">
      <c r="A929" s="2">
        <v>42925.45833332574</v>
      </c>
      <c r="B929" s="8">
        <v>13559.734101562501</v>
      </c>
      <c r="C929" s="8">
        <f t="shared" si="1269"/>
        <v>32.533070771978075</v>
      </c>
      <c r="D929" s="8">
        <f t="shared" si="1270"/>
        <v>13527.201030790522</v>
      </c>
      <c r="E929" s="8">
        <f t="shared" si="1271"/>
        <v>13239.82160957401</v>
      </c>
      <c r="F929" s="9">
        <f t="shared" si="1272"/>
        <v>287.37942121651201</v>
      </c>
      <c r="G929" s="13">
        <f t="shared" si="1265"/>
        <v>2.170568680537973E-2</v>
      </c>
      <c r="H929" s="24" t="b">
        <f t="shared" si="1273"/>
        <v>0</v>
      </c>
      <c r="I929" s="24" t="b">
        <f t="shared" si="1274"/>
        <v>0</v>
      </c>
      <c r="J929" s="24">
        <f t="shared" si="1275"/>
        <v>2.8413894797919583E-2</v>
      </c>
      <c r="K929" s="24" t="b">
        <f t="shared" si="1276"/>
        <v>0</v>
      </c>
      <c r="L929" s="24">
        <f t="shared" si="1277"/>
        <v>2.8413894797919583E-2</v>
      </c>
      <c r="M929" s="24" t="b">
        <f t="shared" si="1278"/>
        <v>0</v>
      </c>
      <c r="N929" s="24" t="b">
        <f t="shared" si="1279"/>
        <v>0</v>
      </c>
      <c r="O929" s="24">
        <f t="shared" si="1280"/>
        <v>-96.981045782679246</v>
      </c>
      <c r="P929" s="24" t="b">
        <f t="shared" si="1281"/>
        <v>0</v>
      </c>
      <c r="Q929" s="24">
        <f t="shared" si="1282"/>
        <v>-96.981045782679246</v>
      </c>
      <c r="R929" s="48">
        <f t="shared" si="1283"/>
        <v>287.37942121651201</v>
      </c>
      <c r="S929" s="49">
        <v>32.533070771978075</v>
      </c>
      <c r="T929" s="19">
        <f t="shared" si="1266"/>
        <v>2.457213679408844E-3</v>
      </c>
      <c r="U929" s="28">
        <f t="shared" si="1267"/>
        <v>2.3934984767070688E-3</v>
      </c>
      <c r="V929" s="30" t="b">
        <f t="shared" ref="V929:X929" si="1318">IF(AND($D929&lt;V$2,$D929&gt;W$2),V$3 )</f>
        <v>0</v>
      </c>
      <c r="W929" s="30" t="b">
        <f t="shared" si="1318"/>
        <v>0</v>
      </c>
      <c r="X929" s="30">
        <f t="shared" si="1318"/>
        <v>4.7702342923554032E-4</v>
      </c>
      <c r="Y929" s="30" t="b">
        <f t="shared" si="1285"/>
        <v>0</v>
      </c>
      <c r="Z929" s="30">
        <f t="shared" si="1286"/>
        <v>4.7702342923554032E-4</v>
      </c>
      <c r="AA929" s="30" t="b">
        <f t="shared" si="1287"/>
        <v>0</v>
      </c>
      <c r="AB929" s="30" t="b">
        <f t="shared" si="1288"/>
        <v>0</v>
      </c>
      <c r="AC929" s="30">
        <f t="shared" si="1289"/>
        <v>26.064759911328629</v>
      </c>
      <c r="AD929" s="30" t="b">
        <f t="shared" si="1290"/>
        <v>0</v>
      </c>
      <c r="AE929" s="30">
        <f t="shared" si="1291"/>
        <v>26.064759911328629</v>
      </c>
      <c r="AF929" s="49">
        <f t="shared" si="1292"/>
        <v>32.533070771978075</v>
      </c>
    </row>
    <row r="930" spans="1:32" ht="16.5" x14ac:dyDescent="0.3">
      <c r="A930" s="2">
        <v>42925.499999992404</v>
      </c>
      <c r="B930" s="8">
        <v>14311.776796874999</v>
      </c>
      <c r="C930" s="8">
        <f t="shared" si="1269"/>
        <v>32.89181275742758</v>
      </c>
      <c r="D930" s="8">
        <f t="shared" si="1270"/>
        <v>14278.884984117572</v>
      </c>
      <c r="E930" s="8">
        <f t="shared" si="1271"/>
        <v>13970.147294129942</v>
      </c>
      <c r="F930" s="9">
        <f t="shared" si="1272"/>
        <v>308.73768998763109</v>
      </c>
      <c r="G930" s="13">
        <f t="shared" si="1265"/>
        <v>2.2099816378983943E-2</v>
      </c>
      <c r="H930" s="24" t="b">
        <f t="shared" si="1273"/>
        <v>0</v>
      </c>
      <c r="I930" s="24" t="b">
        <f t="shared" si="1274"/>
        <v>0</v>
      </c>
      <c r="J930" s="24">
        <f t="shared" si="1275"/>
        <v>2.8413894797919583E-2</v>
      </c>
      <c r="K930" s="24" t="b">
        <f t="shared" si="1276"/>
        <v>0</v>
      </c>
      <c r="L930" s="24">
        <f t="shared" si="1277"/>
        <v>2.8413894797919583E-2</v>
      </c>
      <c r="M930" s="24" t="b">
        <f t="shared" si="1278"/>
        <v>0</v>
      </c>
      <c r="N930" s="24" t="b">
        <f t="shared" si="1279"/>
        <v>0</v>
      </c>
      <c r="O930" s="24">
        <f t="shared" si="1280"/>
        <v>-96.981045782679246</v>
      </c>
      <c r="P930" s="24" t="b">
        <f t="shared" si="1281"/>
        <v>0</v>
      </c>
      <c r="Q930" s="24">
        <f t="shared" si="1282"/>
        <v>-96.981045782679246</v>
      </c>
      <c r="R930" s="48">
        <f t="shared" si="1283"/>
        <v>308.73768998763109</v>
      </c>
      <c r="S930" s="49">
        <v>32.89181275742758</v>
      </c>
      <c r="T930" s="19">
        <f t="shared" si="1266"/>
        <v>2.3544356451594647E-3</v>
      </c>
      <c r="U930" s="28">
        <f t="shared" si="1267"/>
        <v>2.2929642818894239E-3</v>
      </c>
      <c r="V930" s="30" t="b">
        <f t="shared" ref="V930:X930" si="1319">IF(AND($D930&lt;V$2,$D930&gt;W$2),V$3 )</f>
        <v>0</v>
      </c>
      <c r="W930" s="30" t="b">
        <f t="shared" si="1319"/>
        <v>0</v>
      </c>
      <c r="X930" s="30">
        <f t="shared" si="1319"/>
        <v>4.7702342923554032E-4</v>
      </c>
      <c r="Y930" s="30" t="b">
        <f t="shared" si="1285"/>
        <v>0</v>
      </c>
      <c r="Z930" s="30">
        <f t="shared" si="1286"/>
        <v>4.7702342923554032E-4</v>
      </c>
      <c r="AA930" s="30" t="b">
        <f t="shared" si="1287"/>
        <v>0</v>
      </c>
      <c r="AB930" s="30" t="b">
        <f t="shared" si="1288"/>
        <v>0</v>
      </c>
      <c r="AC930" s="30">
        <f t="shared" si="1289"/>
        <v>26.064759911328629</v>
      </c>
      <c r="AD930" s="30" t="b">
        <f t="shared" si="1290"/>
        <v>0</v>
      </c>
      <c r="AE930" s="30">
        <f t="shared" si="1291"/>
        <v>26.064759911328629</v>
      </c>
      <c r="AF930" s="49">
        <f t="shared" si="1292"/>
        <v>32.89181275742758</v>
      </c>
    </row>
    <row r="931" spans="1:32" ht="16.5" x14ac:dyDescent="0.3">
      <c r="A931" s="2">
        <v>42925.541666659068</v>
      </c>
      <c r="B931" s="8">
        <v>14912.693234592014</v>
      </c>
      <c r="C931" s="8">
        <f t="shared" si="1269"/>
        <v>33.629677881362241</v>
      </c>
      <c r="D931" s="8">
        <f t="shared" si="1270"/>
        <v>14879.063556710651</v>
      </c>
      <c r="E931" s="8">
        <f t="shared" si="1271"/>
        <v>14550.516759898288</v>
      </c>
      <c r="F931" s="9">
        <f t="shared" si="1272"/>
        <v>328.54679681236377</v>
      </c>
      <c r="G931" s="13">
        <f t="shared" si="1265"/>
        <v>2.2579733918306581E-2</v>
      </c>
      <c r="H931" s="24" t="b">
        <f t="shared" si="1273"/>
        <v>0</v>
      </c>
      <c r="I931" s="24">
        <f t="shared" si="1274"/>
        <v>3.3608777590990367E-2</v>
      </c>
      <c r="J931" s="24" t="b">
        <f t="shared" si="1275"/>
        <v>0</v>
      </c>
      <c r="K931" s="24" t="b">
        <f t="shared" si="1276"/>
        <v>0</v>
      </c>
      <c r="L931" s="24">
        <f t="shared" si="1277"/>
        <v>3.3608777590990367E-2</v>
      </c>
      <c r="M931" s="24" t="b">
        <f t="shared" si="1278"/>
        <v>0</v>
      </c>
      <c r="N931" s="24">
        <f t="shared" si="1279"/>
        <v>-171.52034102733461</v>
      </c>
      <c r="O931" s="24" t="b">
        <f t="shared" si="1280"/>
        <v>0</v>
      </c>
      <c r="P931" s="24" t="b">
        <f t="shared" si="1281"/>
        <v>0</v>
      </c>
      <c r="Q931" s="24">
        <f t="shared" si="1282"/>
        <v>-171.52034102733461</v>
      </c>
      <c r="R931" s="48">
        <f t="shared" si="1283"/>
        <v>328.54679681236377</v>
      </c>
      <c r="S931" s="49">
        <v>33.629677881362241</v>
      </c>
      <c r="T931" s="19">
        <f t="shared" si="1266"/>
        <v>2.311235981257158E-3</v>
      </c>
      <c r="U931" s="28">
        <f t="shared" si="1267"/>
        <v>2.2500301966108843E-3</v>
      </c>
      <c r="V931" s="30" t="b">
        <f t="shared" ref="V931:X931" si="1320">IF(AND($D931&lt;V$2,$D931&gt;W$2),V$3 )</f>
        <v>0</v>
      </c>
      <c r="W931" s="30">
        <f t="shared" si="1320"/>
        <v>2.2578403714412637E-3</v>
      </c>
      <c r="X931" s="30" t="b">
        <f t="shared" si="1320"/>
        <v>0</v>
      </c>
      <c r="Y931" s="30" t="b">
        <f t="shared" si="1285"/>
        <v>0</v>
      </c>
      <c r="Z931" s="30">
        <f t="shared" si="1286"/>
        <v>2.2578403714412637E-3</v>
      </c>
      <c r="AA931" s="30" t="b">
        <f t="shared" si="1287"/>
        <v>0</v>
      </c>
      <c r="AB931" s="30">
        <f t="shared" si="1288"/>
        <v>-4.0802950618612499E-2</v>
      </c>
      <c r="AC931" s="30" t="b">
        <f t="shared" si="1289"/>
        <v>0</v>
      </c>
      <c r="AD931" s="30" t="b">
        <f t="shared" si="1290"/>
        <v>0</v>
      </c>
      <c r="AE931" s="30">
        <f t="shared" si="1291"/>
        <v>-4.0802950618612499E-2</v>
      </c>
      <c r="AF931" s="49">
        <f t="shared" si="1292"/>
        <v>33.629677881362241</v>
      </c>
    </row>
    <row r="932" spans="1:32" ht="16.5" x14ac:dyDescent="0.3">
      <c r="A932" s="2">
        <v>42925.583333325732</v>
      </c>
      <c r="B932" s="8">
        <v>15372.165366753472</v>
      </c>
      <c r="C932" s="8">
        <f t="shared" si="1269"/>
        <v>34.667092610908576</v>
      </c>
      <c r="D932" s="8">
        <f t="shared" si="1270"/>
        <v>15337.498274142563</v>
      </c>
      <c r="E932" s="8">
        <f t="shared" si="1271"/>
        <v>14993.544046872041</v>
      </c>
      <c r="F932" s="9">
        <f t="shared" si="1272"/>
        <v>343.95422727052136</v>
      </c>
      <c r="G932" s="13">
        <f t="shared" si="1265"/>
        <v>2.2940155189144707E-2</v>
      </c>
      <c r="H932" s="24" t="b">
        <f t="shared" si="1273"/>
        <v>0</v>
      </c>
      <c r="I932" s="24">
        <f t="shared" si="1274"/>
        <v>3.3608777590990367E-2</v>
      </c>
      <c r="J932" s="24" t="b">
        <f t="shared" si="1275"/>
        <v>0</v>
      </c>
      <c r="K932" s="24" t="b">
        <f t="shared" si="1276"/>
        <v>0</v>
      </c>
      <c r="L932" s="24">
        <f t="shared" si="1277"/>
        <v>3.3608777590990367E-2</v>
      </c>
      <c r="M932" s="24" t="b">
        <f t="shared" si="1278"/>
        <v>0</v>
      </c>
      <c r="N932" s="24">
        <f t="shared" si="1279"/>
        <v>-171.52034102733461</v>
      </c>
      <c r="O932" s="24" t="b">
        <f t="shared" si="1280"/>
        <v>0</v>
      </c>
      <c r="P932" s="24" t="b">
        <f t="shared" si="1281"/>
        <v>0</v>
      </c>
      <c r="Q932" s="24">
        <f t="shared" si="1282"/>
        <v>-171.52034102733461</v>
      </c>
      <c r="R932" s="48">
        <f t="shared" si="1283"/>
        <v>343.95422727052136</v>
      </c>
      <c r="S932" s="49">
        <v>34.667092610908576</v>
      </c>
      <c r="T932" s="19">
        <f t="shared" si="1266"/>
        <v>2.312134642919253E-3</v>
      </c>
      <c r="U932" s="28">
        <f t="shared" si="1267"/>
        <v>2.2501116113479687E-3</v>
      </c>
      <c r="V932" s="30" t="b">
        <f t="shared" ref="V932:X932" si="1321">IF(AND($D932&lt;V$2,$D932&gt;W$2),V$3 )</f>
        <v>0</v>
      </c>
      <c r="W932" s="30">
        <f t="shared" si="1321"/>
        <v>2.2578403714412637E-3</v>
      </c>
      <c r="X932" s="30" t="b">
        <f t="shared" si="1321"/>
        <v>0</v>
      </c>
      <c r="Y932" s="30" t="b">
        <f t="shared" si="1285"/>
        <v>0</v>
      </c>
      <c r="Z932" s="30">
        <f t="shared" si="1286"/>
        <v>2.2578403714412637E-3</v>
      </c>
      <c r="AA932" s="30" t="b">
        <f t="shared" si="1287"/>
        <v>0</v>
      </c>
      <c r="AB932" s="30">
        <f t="shared" si="1288"/>
        <v>-4.0802950618612499E-2</v>
      </c>
      <c r="AC932" s="30" t="b">
        <f t="shared" si="1289"/>
        <v>0</v>
      </c>
      <c r="AD932" s="30" t="b">
        <f t="shared" si="1290"/>
        <v>0</v>
      </c>
      <c r="AE932" s="30">
        <f t="shared" si="1291"/>
        <v>-4.0802950618612499E-2</v>
      </c>
      <c r="AF932" s="49">
        <f t="shared" si="1292"/>
        <v>34.667092610908576</v>
      </c>
    </row>
    <row r="933" spans="1:32" ht="16.5" x14ac:dyDescent="0.3">
      <c r="A933" s="2">
        <v>42925.624999992397</v>
      </c>
      <c r="B933" s="8">
        <v>15768.517039930555</v>
      </c>
      <c r="C933" s="8">
        <f t="shared" si="1269"/>
        <v>35.561991419896088</v>
      </c>
      <c r="D933" s="8">
        <f t="shared" si="1270"/>
        <v>15732.955048510659</v>
      </c>
      <c r="E933" s="8">
        <f t="shared" si="1271"/>
        <v>15375.710002463549</v>
      </c>
      <c r="F933" s="9">
        <f t="shared" si="1272"/>
        <v>357.24504604710916</v>
      </c>
      <c r="G933" s="13">
        <f t="shared" si="1265"/>
        <v>2.3234377208588751E-2</v>
      </c>
      <c r="H933" s="24" t="b">
        <f t="shared" si="1273"/>
        <v>0</v>
      </c>
      <c r="I933" s="24">
        <f t="shared" si="1274"/>
        <v>3.3608777590990367E-2</v>
      </c>
      <c r="J933" s="24" t="b">
        <f t="shared" si="1275"/>
        <v>0</v>
      </c>
      <c r="K933" s="24" t="b">
        <f t="shared" si="1276"/>
        <v>0</v>
      </c>
      <c r="L933" s="24">
        <f t="shared" si="1277"/>
        <v>3.3608777590990367E-2</v>
      </c>
      <c r="M933" s="24" t="b">
        <f t="shared" si="1278"/>
        <v>0</v>
      </c>
      <c r="N933" s="24">
        <f t="shared" si="1279"/>
        <v>-171.52034102733461</v>
      </c>
      <c r="O933" s="24" t="b">
        <f t="shared" si="1280"/>
        <v>0</v>
      </c>
      <c r="P933" s="24" t="b">
        <f t="shared" si="1281"/>
        <v>0</v>
      </c>
      <c r="Q933" s="24">
        <f t="shared" si="1282"/>
        <v>-171.52034102733461</v>
      </c>
      <c r="R933" s="48">
        <f t="shared" si="1283"/>
        <v>357.24504604710916</v>
      </c>
      <c r="S933" s="49">
        <v>35.561991419896088</v>
      </c>
      <c r="T933" s="19">
        <f t="shared" si="1266"/>
        <v>2.3128682457069119E-3</v>
      </c>
      <c r="U933" s="28">
        <f t="shared" si="1267"/>
        <v>2.2501780299473313E-3</v>
      </c>
      <c r="V933" s="30" t="b">
        <f t="shared" ref="V933:X933" si="1322">IF(AND($D933&lt;V$2,$D933&gt;W$2),V$3 )</f>
        <v>0</v>
      </c>
      <c r="W933" s="30">
        <f t="shared" si="1322"/>
        <v>2.2578403714412637E-3</v>
      </c>
      <c r="X933" s="30" t="b">
        <f t="shared" si="1322"/>
        <v>0</v>
      </c>
      <c r="Y933" s="30" t="b">
        <f t="shared" si="1285"/>
        <v>0</v>
      </c>
      <c r="Z933" s="30">
        <f t="shared" si="1286"/>
        <v>2.2578403714412637E-3</v>
      </c>
      <c r="AA933" s="30" t="b">
        <f t="shared" si="1287"/>
        <v>0</v>
      </c>
      <c r="AB933" s="30">
        <f t="shared" si="1288"/>
        <v>-4.0802950618612499E-2</v>
      </c>
      <c r="AC933" s="30" t="b">
        <f t="shared" si="1289"/>
        <v>0</v>
      </c>
      <c r="AD933" s="30" t="b">
        <f t="shared" si="1290"/>
        <v>0</v>
      </c>
      <c r="AE933" s="30">
        <f t="shared" si="1291"/>
        <v>-4.0802950618612499E-2</v>
      </c>
      <c r="AF933" s="49">
        <f t="shared" si="1292"/>
        <v>35.561991419896088</v>
      </c>
    </row>
    <row r="934" spans="1:32" ht="16.5" x14ac:dyDescent="0.3">
      <c r="A934" s="2">
        <v>42925.666666659061</v>
      </c>
      <c r="B934" s="8">
        <v>15977.05382703993</v>
      </c>
      <c r="C934" s="8">
        <f t="shared" si="1269"/>
        <v>36.032834196762288</v>
      </c>
      <c r="D934" s="8">
        <f t="shared" si="1270"/>
        <v>15941.020992843169</v>
      </c>
      <c r="E934" s="8">
        <f t="shared" si="1271"/>
        <v>15576.783104748729</v>
      </c>
      <c r="F934" s="9">
        <f t="shared" si="1272"/>
        <v>364.23788809443994</v>
      </c>
      <c r="G934" s="13">
        <f t="shared" si="1265"/>
        <v>2.3383383182847207E-2</v>
      </c>
      <c r="H934" s="24" t="b">
        <f t="shared" si="1273"/>
        <v>0</v>
      </c>
      <c r="I934" s="24">
        <f t="shared" si="1274"/>
        <v>3.3608777590990367E-2</v>
      </c>
      <c r="J934" s="24" t="b">
        <f t="shared" si="1275"/>
        <v>0</v>
      </c>
      <c r="K934" s="24" t="b">
        <f t="shared" si="1276"/>
        <v>0</v>
      </c>
      <c r="L934" s="24">
        <f t="shared" si="1277"/>
        <v>3.3608777590990367E-2</v>
      </c>
      <c r="M934" s="24" t="b">
        <f t="shared" si="1278"/>
        <v>0</v>
      </c>
      <c r="N934" s="24">
        <f t="shared" si="1279"/>
        <v>-171.52034102733461</v>
      </c>
      <c r="O934" s="24" t="b">
        <f t="shared" si="1280"/>
        <v>0</v>
      </c>
      <c r="P934" s="24" t="b">
        <f t="shared" si="1281"/>
        <v>0</v>
      </c>
      <c r="Q934" s="24">
        <f t="shared" si="1282"/>
        <v>-171.52034102733461</v>
      </c>
      <c r="R934" s="48">
        <f t="shared" si="1283"/>
        <v>364.23788809443994</v>
      </c>
      <c r="S934" s="49">
        <v>36.032834196762288</v>
      </c>
      <c r="T934" s="19">
        <f t="shared" si="1266"/>
        <v>2.3132397719383625E-3</v>
      </c>
      <c r="U934" s="28">
        <f t="shared" si="1267"/>
        <v>2.250211652447241E-3</v>
      </c>
      <c r="V934" s="30" t="b">
        <f t="shared" ref="V934:X934" si="1323">IF(AND($D934&lt;V$2,$D934&gt;W$2),V$3 )</f>
        <v>0</v>
      </c>
      <c r="W934" s="30">
        <f t="shared" si="1323"/>
        <v>2.2578403714412637E-3</v>
      </c>
      <c r="X934" s="30" t="b">
        <f t="shared" si="1323"/>
        <v>0</v>
      </c>
      <c r="Y934" s="30" t="b">
        <f t="shared" si="1285"/>
        <v>0</v>
      </c>
      <c r="Z934" s="30">
        <f t="shared" si="1286"/>
        <v>2.2578403714412637E-3</v>
      </c>
      <c r="AA934" s="30" t="b">
        <f t="shared" si="1287"/>
        <v>0</v>
      </c>
      <c r="AB934" s="30">
        <f t="shared" si="1288"/>
        <v>-4.0802950618612499E-2</v>
      </c>
      <c r="AC934" s="30" t="b">
        <f t="shared" si="1289"/>
        <v>0</v>
      </c>
      <c r="AD934" s="30" t="b">
        <f t="shared" si="1290"/>
        <v>0</v>
      </c>
      <c r="AE934" s="30">
        <f t="shared" si="1291"/>
        <v>-4.0802950618612499E-2</v>
      </c>
      <c r="AF934" s="49">
        <f t="shared" si="1292"/>
        <v>36.032834196762288</v>
      </c>
    </row>
    <row r="935" spans="1:32" ht="16.5" x14ac:dyDescent="0.3">
      <c r="A935" s="2">
        <v>42925.708333325725</v>
      </c>
      <c r="B935" s="8">
        <v>15879.400315755209</v>
      </c>
      <c r="C935" s="8">
        <f t="shared" si="1269"/>
        <v>35.81234815657065</v>
      </c>
      <c r="D935" s="8">
        <f t="shared" si="1270"/>
        <v>15843.587967598638</v>
      </c>
      <c r="E935" s="8">
        <f t="shared" si="1271"/>
        <v>15482.624684379658</v>
      </c>
      <c r="F935" s="9">
        <f t="shared" si="1272"/>
        <v>360.96328321897914</v>
      </c>
      <c r="G935" s="13">
        <f t="shared" si="1265"/>
        <v>2.3314088572020556E-2</v>
      </c>
      <c r="H935" s="24" t="b">
        <f t="shared" si="1273"/>
        <v>0</v>
      </c>
      <c r="I935" s="24">
        <f t="shared" si="1274"/>
        <v>3.3608777590990367E-2</v>
      </c>
      <c r="J935" s="24" t="b">
        <f t="shared" si="1275"/>
        <v>0</v>
      </c>
      <c r="K935" s="24" t="b">
        <f t="shared" si="1276"/>
        <v>0</v>
      </c>
      <c r="L935" s="24">
        <f t="shared" si="1277"/>
        <v>3.3608777590990367E-2</v>
      </c>
      <c r="M935" s="24" t="b">
        <f t="shared" si="1278"/>
        <v>0</v>
      </c>
      <c r="N935" s="24">
        <f t="shared" si="1279"/>
        <v>-171.52034102733461</v>
      </c>
      <c r="O935" s="24" t="b">
        <f t="shared" si="1280"/>
        <v>0</v>
      </c>
      <c r="P935" s="24" t="b">
        <f t="shared" si="1281"/>
        <v>0</v>
      </c>
      <c r="Q935" s="24">
        <f t="shared" si="1282"/>
        <v>-171.52034102733461</v>
      </c>
      <c r="R935" s="48">
        <f t="shared" si="1283"/>
        <v>360.96328321897914</v>
      </c>
      <c r="S935" s="49">
        <v>35.81234815657065</v>
      </c>
      <c r="T935" s="19">
        <f t="shared" si="1266"/>
        <v>2.3130669952040848E-3</v>
      </c>
      <c r="U935" s="28">
        <f t="shared" si="1267"/>
        <v>2.250196017661531E-3</v>
      </c>
      <c r="V935" s="30" t="b">
        <f t="shared" ref="V935:X935" si="1324">IF(AND($D935&lt;V$2,$D935&gt;W$2),V$3 )</f>
        <v>0</v>
      </c>
      <c r="W935" s="30">
        <f t="shared" si="1324"/>
        <v>2.2578403714412637E-3</v>
      </c>
      <c r="X935" s="30" t="b">
        <f t="shared" si="1324"/>
        <v>0</v>
      </c>
      <c r="Y935" s="30" t="b">
        <f t="shared" si="1285"/>
        <v>0</v>
      </c>
      <c r="Z935" s="30">
        <f t="shared" si="1286"/>
        <v>2.2578403714412637E-3</v>
      </c>
      <c r="AA935" s="30" t="b">
        <f t="shared" si="1287"/>
        <v>0</v>
      </c>
      <c r="AB935" s="30">
        <f t="shared" si="1288"/>
        <v>-4.0802950618612499E-2</v>
      </c>
      <c r="AC935" s="30" t="b">
        <f t="shared" si="1289"/>
        <v>0</v>
      </c>
      <c r="AD935" s="30" t="b">
        <f t="shared" si="1290"/>
        <v>0</v>
      </c>
      <c r="AE935" s="30">
        <f t="shared" si="1291"/>
        <v>-4.0802950618612499E-2</v>
      </c>
      <c r="AF935" s="49">
        <f t="shared" si="1292"/>
        <v>35.81234815657065</v>
      </c>
    </row>
    <row r="936" spans="1:32" ht="16.5" x14ac:dyDescent="0.3">
      <c r="A936" s="2">
        <v>42925.749999992389</v>
      </c>
      <c r="B936" s="8">
        <v>15405.306178385417</v>
      </c>
      <c r="C936" s="8">
        <f t="shared" si="1269"/>
        <v>34.74191927335351</v>
      </c>
      <c r="D936" s="8">
        <f t="shared" si="1270"/>
        <v>15370.564259112063</v>
      </c>
      <c r="E936" s="8">
        <f t="shared" si="1271"/>
        <v>15025.498724506875</v>
      </c>
      <c r="F936" s="9">
        <f t="shared" si="1272"/>
        <v>345.06553460518836</v>
      </c>
      <c r="G936" s="13">
        <f t="shared" si="1265"/>
        <v>2.296532986571553E-2</v>
      </c>
      <c r="H936" s="24" t="b">
        <f t="shared" si="1273"/>
        <v>0</v>
      </c>
      <c r="I936" s="24">
        <f t="shared" si="1274"/>
        <v>3.3608777590990367E-2</v>
      </c>
      <c r="J936" s="24" t="b">
        <f t="shared" si="1275"/>
        <v>0</v>
      </c>
      <c r="K936" s="24" t="b">
        <f t="shared" si="1276"/>
        <v>0</v>
      </c>
      <c r="L936" s="24">
        <f t="shared" si="1277"/>
        <v>3.3608777590990367E-2</v>
      </c>
      <c r="M936" s="24" t="b">
        <f t="shared" si="1278"/>
        <v>0</v>
      </c>
      <c r="N936" s="24">
        <f t="shared" si="1279"/>
        <v>-171.52034102733461</v>
      </c>
      <c r="O936" s="24" t="b">
        <f t="shared" si="1280"/>
        <v>0</v>
      </c>
      <c r="P936" s="24" t="b">
        <f t="shared" si="1281"/>
        <v>0</v>
      </c>
      <c r="Q936" s="24">
        <f t="shared" si="1282"/>
        <v>-171.52034102733461</v>
      </c>
      <c r="R936" s="48">
        <f t="shared" si="1283"/>
        <v>345.06553460518836</v>
      </c>
      <c r="S936" s="49">
        <v>34.74191927335351</v>
      </c>
      <c r="T936" s="19">
        <f t="shared" si="1266"/>
        <v>2.3121974125683282E-3</v>
      </c>
      <c r="U936" s="28">
        <f t="shared" si="1267"/>
        <v>2.2501172958536023E-3</v>
      </c>
      <c r="V936" s="30" t="b">
        <f t="shared" ref="V936:X936" si="1325">IF(AND($D936&lt;V$2,$D936&gt;W$2),V$3 )</f>
        <v>0</v>
      </c>
      <c r="W936" s="30">
        <f t="shared" si="1325"/>
        <v>2.2578403714412637E-3</v>
      </c>
      <c r="X936" s="30" t="b">
        <f t="shared" si="1325"/>
        <v>0</v>
      </c>
      <c r="Y936" s="30" t="b">
        <f t="shared" si="1285"/>
        <v>0</v>
      </c>
      <c r="Z936" s="30">
        <f t="shared" si="1286"/>
        <v>2.2578403714412637E-3</v>
      </c>
      <c r="AA936" s="30" t="b">
        <f t="shared" si="1287"/>
        <v>0</v>
      </c>
      <c r="AB936" s="30">
        <f t="shared" si="1288"/>
        <v>-4.0802950618612499E-2</v>
      </c>
      <c r="AC936" s="30" t="b">
        <f t="shared" si="1289"/>
        <v>0</v>
      </c>
      <c r="AD936" s="30" t="b">
        <f t="shared" si="1290"/>
        <v>0</v>
      </c>
      <c r="AE936" s="30">
        <f t="shared" si="1291"/>
        <v>-4.0802950618612499E-2</v>
      </c>
      <c r="AF936" s="49">
        <f t="shared" si="1292"/>
        <v>34.74191927335351</v>
      </c>
    </row>
    <row r="937" spans="1:32" ht="16.5" x14ac:dyDescent="0.3">
      <c r="A937" s="2">
        <v>42925.791666659054</v>
      </c>
      <c r="B937" s="8">
        <v>14703.328291015625</v>
      </c>
      <c r="C937" s="8">
        <f t="shared" si="1269"/>
        <v>33.156965259390944</v>
      </c>
      <c r="D937" s="8">
        <f t="shared" si="1270"/>
        <v>14670.171325756233</v>
      </c>
      <c r="E937" s="8">
        <f t="shared" si="1271"/>
        <v>14348.645141474502</v>
      </c>
      <c r="F937" s="9">
        <f t="shared" si="1272"/>
        <v>321.52618428173093</v>
      </c>
      <c r="G937" s="13">
        <f t="shared" si="1265"/>
        <v>2.2408121541201493E-2</v>
      </c>
      <c r="H937" s="24" t="b">
        <f t="shared" si="1273"/>
        <v>0</v>
      </c>
      <c r="I937" s="24">
        <f t="shared" si="1274"/>
        <v>3.3608777590990367E-2</v>
      </c>
      <c r="J937" s="24" t="b">
        <f t="shared" si="1275"/>
        <v>0</v>
      </c>
      <c r="K937" s="24" t="b">
        <f t="shared" si="1276"/>
        <v>0</v>
      </c>
      <c r="L937" s="24">
        <f t="shared" si="1277"/>
        <v>3.3608777590990367E-2</v>
      </c>
      <c r="M937" s="24" t="b">
        <f t="shared" si="1278"/>
        <v>0</v>
      </c>
      <c r="N937" s="24">
        <f t="shared" si="1279"/>
        <v>-171.52034102733461</v>
      </c>
      <c r="O937" s="24" t="b">
        <f t="shared" si="1280"/>
        <v>0</v>
      </c>
      <c r="P937" s="24" t="b">
        <f t="shared" si="1281"/>
        <v>0</v>
      </c>
      <c r="Q937" s="24">
        <f t="shared" si="1282"/>
        <v>-171.52034102733461</v>
      </c>
      <c r="R937" s="48">
        <f t="shared" si="1283"/>
        <v>321.52618428173093</v>
      </c>
      <c r="S937" s="49">
        <v>33.156965259390944</v>
      </c>
      <c r="T937" s="19">
        <f t="shared" si="1266"/>
        <v>2.3108080890195917E-3</v>
      </c>
      <c r="U937" s="28">
        <f t="shared" si="1267"/>
        <v>2.249991411301566E-3</v>
      </c>
      <c r="V937" s="30" t="b">
        <f t="shared" ref="V937:X937" si="1326">IF(AND($D937&lt;V$2,$D937&gt;W$2),V$3 )</f>
        <v>0</v>
      </c>
      <c r="W937" s="30">
        <f t="shared" si="1326"/>
        <v>2.2578403714412637E-3</v>
      </c>
      <c r="X937" s="30" t="b">
        <f t="shared" si="1326"/>
        <v>0</v>
      </c>
      <c r="Y937" s="30" t="b">
        <f t="shared" si="1285"/>
        <v>0</v>
      </c>
      <c r="Z937" s="30">
        <f t="shared" si="1286"/>
        <v>2.2578403714412637E-3</v>
      </c>
      <c r="AA937" s="30" t="b">
        <f t="shared" si="1287"/>
        <v>0</v>
      </c>
      <c r="AB937" s="30">
        <f t="shared" si="1288"/>
        <v>-4.0802950618612499E-2</v>
      </c>
      <c r="AC937" s="30" t="b">
        <f t="shared" si="1289"/>
        <v>0</v>
      </c>
      <c r="AD937" s="30" t="b">
        <f t="shared" si="1290"/>
        <v>0</v>
      </c>
      <c r="AE937" s="30">
        <f t="shared" si="1291"/>
        <v>-4.0802950618612499E-2</v>
      </c>
      <c r="AF937" s="49">
        <f t="shared" si="1292"/>
        <v>33.156965259390944</v>
      </c>
    </row>
    <row r="938" spans="1:32" ht="16.5" x14ac:dyDescent="0.3">
      <c r="A938" s="2">
        <v>42925.833333325718</v>
      </c>
      <c r="B938" s="8">
        <v>14287.801471354167</v>
      </c>
      <c r="C938" s="8">
        <f t="shared" si="1269"/>
        <v>32.880375965430595</v>
      </c>
      <c r="D938" s="8">
        <f t="shared" si="1270"/>
        <v>14254.921095388736</v>
      </c>
      <c r="E938" s="8">
        <f t="shared" si="1271"/>
        <v>13946.864312814396</v>
      </c>
      <c r="F938" s="9">
        <f t="shared" si="1272"/>
        <v>308.0567825743409</v>
      </c>
      <c r="G938" s="13">
        <f t="shared" si="1265"/>
        <v>2.2087888407381861E-2</v>
      </c>
      <c r="H938" s="24" t="b">
        <f t="shared" si="1273"/>
        <v>0</v>
      </c>
      <c r="I938" s="24" t="b">
        <f t="shared" si="1274"/>
        <v>0</v>
      </c>
      <c r="J938" s="24">
        <f t="shared" si="1275"/>
        <v>2.8413894797919583E-2</v>
      </c>
      <c r="K938" s="24" t="b">
        <f t="shared" si="1276"/>
        <v>0</v>
      </c>
      <c r="L938" s="24">
        <f t="shared" si="1277"/>
        <v>2.8413894797919583E-2</v>
      </c>
      <c r="M938" s="24" t="b">
        <f t="shared" si="1278"/>
        <v>0</v>
      </c>
      <c r="N938" s="24" t="b">
        <f t="shared" si="1279"/>
        <v>0</v>
      </c>
      <c r="O938" s="24">
        <f t="shared" si="1280"/>
        <v>-96.981045782679246</v>
      </c>
      <c r="P938" s="24" t="b">
        <f t="shared" si="1281"/>
        <v>0</v>
      </c>
      <c r="Q938" s="24">
        <f t="shared" si="1282"/>
        <v>-96.981045782679246</v>
      </c>
      <c r="R938" s="48">
        <f t="shared" si="1283"/>
        <v>308.0567825743409</v>
      </c>
      <c r="S938" s="49">
        <v>32.880375965430595</v>
      </c>
      <c r="T938" s="19">
        <f t="shared" si="1266"/>
        <v>2.3575461285028827E-3</v>
      </c>
      <c r="U938" s="28">
        <f t="shared" si="1267"/>
        <v>2.2960063156200077E-3</v>
      </c>
      <c r="V938" s="30" t="b">
        <f t="shared" ref="V938:X938" si="1327">IF(AND($D938&lt;V$2,$D938&gt;W$2),V$3 )</f>
        <v>0</v>
      </c>
      <c r="W938" s="30" t="b">
        <f t="shared" si="1327"/>
        <v>0</v>
      </c>
      <c r="X938" s="30">
        <f t="shared" si="1327"/>
        <v>4.7702342923554032E-4</v>
      </c>
      <c r="Y938" s="30" t="b">
        <f t="shared" si="1285"/>
        <v>0</v>
      </c>
      <c r="Z938" s="30">
        <f t="shared" si="1286"/>
        <v>4.7702342923554032E-4</v>
      </c>
      <c r="AA938" s="30" t="b">
        <f t="shared" si="1287"/>
        <v>0</v>
      </c>
      <c r="AB938" s="30" t="b">
        <f t="shared" si="1288"/>
        <v>0</v>
      </c>
      <c r="AC938" s="30">
        <f t="shared" si="1289"/>
        <v>26.064759911328629</v>
      </c>
      <c r="AD938" s="30" t="b">
        <f t="shared" si="1290"/>
        <v>0</v>
      </c>
      <c r="AE938" s="30">
        <f t="shared" si="1291"/>
        <v>26.064759911328629</v>
      </c>
      <c r="AF938" s="49">
        <f t="shared" si="1292"/>
        <v>32.880375965430595</v>
      </c>
    </row>
    <row r="939" spans="1:32" ht="16.5" x14ac:dyDescent="0.3">
      <c r="A939" s="2">
        <v>42925.874999992382</v>
      </c>
      <c r="B939" s="8">
        <v>13177.293604600694</v>
      </c>
      <c r="C939" s="8">
        <f t="shared" si="1269"/>
        <v>32.350637694638806</v>
      </c>
      <c r="D939" s="8">
        <f t="shared" si="1270"/>
        <v>13144.942966906056</v>
      </c>
      <c r="E939" s="8">
        <f t="shared" si="1271"/>
        <v>12868.424986102413</v>
      </c>
      <c r="F939" s="9">
        <f t="shared" si="1272"/>
        <v>276.51798080364233</v>
      </c>
      <c r="G939" s="13">
        <f t="shared" si="1265"/>
        <v>2.1488098279492249E-2</v>
      </c>
      <c r="H939" s="24" t="b">
        <f t="shared" si="1273"/>
        <v>0</v>
      </c>
      <c r="I939" s="24" t="b">
        <f t="shared" si="1274"/>
        <v>0</v>
      </c>
      <c r="J939" s="24">
        <f t="shared" si="1275"/>
        <v>2.8413894797919583E-2</v>
      </c>
      <c r="K939" s="24" t="b">
        <f t="shared" si="1276"/>
        <v>0</v>
      </c>
      <c r="L939" s="24">
        <f t="shared" si="1277"/>
        <v>2.8413894797919583E-2</v>
      </c>
      <c r="M939" s="24" t="b">
        <f t="shared" si="1278"/>
        <v>0</v>
      </c>
      <c r="N939" s="24" t="b">
        <f t="shared" si="1279"/>
        <v>0</v>
      </c>
      <c r="O939" s="24">
        <f t="shared" si="1280"/>
        <v>-96.981045782679246</v>
      </c>
      <c r="P939" s="24" t="b">
        <f t="shared" si="1281"/>
        <v>0</v>
      </c>
      <c r="Q939" s="24">
        <f t="shared" si="1282"/>
        <v>-96.981045782679246</v>
      </c>
      <c r="R939" s="48">
        <f t="shared" si="1283"/>
        <v>276.51798080364233</v>
      </c>
      <c r="S939" s="49">
        <v>32.350637694638806</v>
      </c>
      <c r="T939" s="19">
        <f t="shared" si="1266"/>
        <v>2.5139547170362118E-3</v>
      </c>
      <c r="U939" s="28">
        <f t="shared" si="1267"/>
        <v>2.449016574652089E-3</v>
      </c>
      <c r="V939" s="30" t="b">
        <f t="shared" ref="V939:X939" si="1328">IF(AND($D939&lt;V$2,$D939&gt;W$2),V$3 )</f>
        <v>0</v>
      </c>
      <c r="W939" s="30" t="b">
        <f t="shared" si="1328"/>
        <v>0</v>
      </c>
      <c r="X939" s="30">
        <f t="shared" si="1328"/>
        <v>4.7702342923554032E-4</v>
      </c>
      <c r="Y939" s="30" t="b">
        <f t="shared" si="1285"/>
        <v>0</v>
      </c>
      <c r="Z939" s="30">
        <f t="shared" si="1286"/>
        <v>4.7702342923554032E-4</v>
      </c>
      <c r="AA939" s="30" t="b">
        <f t="shared" si="1287"/>
        <v>0</v>
      </c>
      <c r="AB939" s="30" t="b">
        <f t="shared" si="1288"/>
        <v>0</v>
      </c>
      <c r="AC939" s="30">
        <f t="shared" si="1289"/>
        <v>26.064759911328629</v>
      </c>
      <c r="AD939" s="30" t="b">
        <f t="shared" si="1290"/>
        <v>0</v>
      </c>
      <c r="AE939" s="30">
        <f t="shared" si="1291"/>
        <v>26.064759911328629</v>
      </c>
      <c r="AF939" s="49">
        <f t="shared" si="1292"/>
        <v>32.350637694638806</v>
      </c>
    </row>
    <row r="940" spans="1:32" ht="16.5" x14ac:dyDescent="0.3">
      <c r="A940" s="2">
        <v>42925.916666659046</v>
      </c>
      <c r="B940" s="8">
        <v>11914.005718315972</v>
      </c>
      <c r="C940" s="8">
        <f t="shared" si="1269"/>
        <v>31.748019775011549</v>
      </c>
      <c r="D940" s="8">
        <f t="shared" si="1270"/>
        <v>11882.25769854096</v>
      </c>
      <c r="E940" s="8">
        <f t="shared" si="1271"/>
        <v>11641.617524115525</v>
      </c>
      <c r="F940" s="9">
        <f t="shared" si="1272"/>
        <v>240.64017442543366</v>
      </c>
      <c r="G940" s="13">
        <f t="shared" si="1265"/>
        <v>2.0670682053155354E-2</v>
      </c>
      <c r="H940" s="24" t="b">
        <f t="shared" si="1273"/>
        <v>0</v>
      </c>
      <c r="I940" s="24" t="b">
        <f t="shared" si="1274"/>
        <v>0</v>
      </c>
      <c r="J940" s="24">
        <f t="shared" si="1275"/>
        <v>2.8413894797919583E-2</v>
      </c>
      <c r="K940" s="24" t="b">
        <f t="shared" si="1276"/>
        <v>0</v>
      </c>
      <c r="L940" s="24">
        <f t="shared" si="1277"/>
        <v>2.8413894797919583E-2</v>
      </c>
      <c r="M940" s="24" t="b">
        <f t="shared" si="1278"/>
        <v>0</v>
      </c>
      <c r="N940" s="24" t="b">
        <f t="shared" si="1279"/>
        <v>0</v>
      </c>
      <c r="O940" s="24">
        <f t="shared" si="1280"/>
        <v>-96.981045782679246</v>
      </c>
      <c r="P940" s="24" t="b">
        <f t="shared" si="1281"/>
        <v>0</v>
      </c>
      <c r="Q940" s="24">
        <f t="shared" si="1282"/>
        <v>-96.981045782679246</v>
      </c>
      <c r="R940" s="48">
        <f t="shared" si="1283"/>
        <v>240.64017442543366</v>
      </c>
      <c r="S940" s="49">
        <v>31.748019775011549</v>
      </c>
      <c r="T940" s="19">
        <f t="shared" si="1266"/>
        <v>2.7271141410758221E-3</v>
      </c>
      <c r="U940" s="28">
        <f t="shared" si="1267"/>
        <v>2.6576824259969306E-3</v>
      </c>
      <c r="V940" s="30" t="b">
        <f t="shared" ref="V940:X940" si="1329">IF(AND($D940&lt;V$2,$D940&gt;W$2),V$3 )</f>
        <v>0</v>
      </c>
      <c r="W940" s="30" t="b">
        <f t="shared" si="1329"/>
        <v>0</v>
      </c>
      <c r="X940" s="30">
        <f t="shared" si="1329"/>
        <v>4.7702342923554032E-4</v>
      </c>
      <c r="Y940" s="30" t="b">
        <f t="shared" si="1285"/>
        <v>0</v>
      </c>
      <c r="Z940" s="30">
        <f t="shared" si="1286"/>
        <v>4.7702342923554032E-4</v>
      </c>
      <c r="AA940" s="30" t="b">
        <f t="shared" si="1287"/>
        <v>0</v>
      </c>
      <c r="AB940" s="30" t="b">
        <f t="shared" si="1288"/>
        <v>0</v>
      </c>
      <c r="AC940" s="30">
        <f t="shared" si="1289"/>
        <v>26.064759911328629</v>
      </c>
      <c r="AD940" s="30" t="b">
        <f t="shared" si="1290"/>
        <v>0</v>
      </c>
      <c r="AE940" s="30">
        <f t="shared" si="1291"/>
        <v>26.064759911328629</v>
      </c>
      <c r="AF940" s="49">
        <f t="shared" si="1292"/>
        <v>31.748019775011549</v>
      </c>
    </row>
    <row r="941" spans="1:32" ht="16.5" x14ac:dyDescent="0.3">
      <c r="A941" s="2">
        <v>42925.958333325711</v>
      </c>
      <c r="B941" s="8">
        <v>10890.220164930555</v>
      </c>
      <c r="C941" s="8">
        <f t="shared" si="1269"/>
        <v>31.259650079533834</v>
      </c>
      <c r="D941" s="8">
        <f t="shared" si="1270"/>
        <v>10858.960514851022</v>
      </c>
      <c r="E941" s="8">
        <f t="shared" si="1271"/>
        <v>10647.396198949962</v>
      </c>
      <c r="F941" s="9">
        <f t="shared" si="1272"/>
        <v>211.56431590106035</v>
      </c>
      <c r="G941" s="13">
        <f t="shared" si="1265"/>
        <v>1.9870051977771305E-2</v>
      </c>
      <c r="H941" s="24" t="b">
        <f t="shared" si="1273"/>
        <v>0</v>
      </c>
      <c r="I941" s="24" t="b">
        <f t="shared" si="1274"/>
        <v>0</v>
      </c>
      <c r="J941" s="24">
        <f t="shared" si="1275"/>
        <v>2.8413894797919583E-2</v>
      </c>
      <c r="K941" s="24" t="b">
        <f t="shared" si="1276"/>
        <v>0</v>
      </c>
      <c r="L941" s="24">
        <f t="shared" si="1277"/>
        <v>2.8413894797919583E-2</v>
      </c>
      <c r="M941" s="24" t="b">
        <f t="shared" si="1278"/>
        <v>0</v>
      </c>
      <c r="N941" s="24" t="b">
        <f t="shared" si="1279"/>
        <v>0</v>
      </c>
      <c r="O941" s="24">
        <f t="shared" si="1280"/>
        <v>-96.981045782679246</v>
      </c>
      <c r="P941" s="24" t="b">
        <f t="shared" si="1281"/>
        <v>0</v>
      </c>
      <c r="Q941" s="24">
        <f t="shared" si="1282"/>
        <v>-96.981045782679246</v>
      </c>
      <c r="R941" s="48">
        <f t="shared" si="1283"/>
        <v>211.56431590106035</v>
      </c>
      <c r="S941" s="49">
        <v>31.259650079533834</v>
      </c>
      <c r="T941" s="19">
        <f t="shared" si="1266"/>
        <v>2.9358962036762225E-3</v>
      </c>
      <c r="U941" s="28">
        <f t="shared" si="1267"/>
        <v>2.8622174475451301E-3</v>
      </c>
      <c r="V941" s="30" t="b">
        <f t="shared" ref="V941:X941" si="1330">IF(AND($D941&lt;V$2,$D941&gt;W$2),V$3 )</f>
        <v>0</v>
      </c>
      <c r="W941" s="30" t="b">
        <f t="shared" si="1330"/>
        <v>0</v>
      </c>
      <c r="X941" s="30">
        <f t="shared" si="1330"/>
        <v>4.7702342923554032E-4</v>
      </c>
      <c r="Y941" s="30" t="b">
        <f t="shared" si="1285"/>
        <v>0</v>
      </c>
      <c r="Z941" s="30">
        <f t="shared" si="1286"/>
        <v>4.7702342923554032E-4</v>
      </c>
      <c r="AA941" s="30" t="b">
        <f t="shared" si="1287"/>
        <v>0</v>
      </c>
      <c r="AB941" s="30" t="b">
        <f t="shared" si="1288"/>
        <v>0</v>
      </c>
      <c r="AC941" s="30">
        <f t="shared" si="1289"/>
        <v>26.064759911328629</v>
      </c>
      <c r="AD941" s="30" t="b">
        <f t="shared" si="1290"/>
        <v>0</v>
      </c>
      <c r="AE941" s="30">
        <f t="shared" si="1291"/>
        <v>26.064759911328629</v>
      </c>
      <c r="AF941" s="49">
        <f t="shared" si="1292"/>
        <v>31.259650079533834</v>
      </c>
    </row>
    <row r="942" spans="1:32" ht="16.5" x14ac:dyDescent="0.3">
      <c r="A942" s="2">
        <v>42925.999999992375</v>
      </c>
      <c r="B942" s="8">
        <v>10157.928766276042</v>
      </c>
      <c r="C942" s="8">
        <f t="shared" si="1269"/>
        <v>30.588593820961343</v>
      </c>
      <c r="D942" s="8">
        <f t="shared" si="1270"/>
        <v>10127.34017245508</v>
      </c>
      <c r="E942" s="8">
        <f t="shared" si="1271"/>
        <v>9936.26127745548</v>
      </c>
      <c r="F942" s="9">
        <f t="shared" si="1272"/>
        <v>191.07889499959967</v>
      </c>
      <c r="G942" s="13">
        <f t="shared" si="1265"/>
        <v>1.9230462008194289E-2</v>
      </c>
      <c r="H942" s="24" t="b">
        <f t="shared" si="1273"/>
        <v>0</v>
      </c>
      <c r="I942" s="24" t="b">
        <f t="shared" si="1274"/>
        <v>0</v>
      </c>
      <c r="J942" s="24" t="b">
        <f t="shared" si="1275"/>
        <v>0</v>
      </c>
      <c r="K942" s="24">
        <f t="shared" si="1276"/>
        <v>1.9472250337568883E-2</v>
      </c>
      <c r="L942" s="24">
        <f t="shared" si="1277"/>
        <v>1.9472250337568883E-2</v>
      </c>
      <c r="M942" s="24" t="b">
        <f t="shared" si="1278"/>
        <v>0</v>
      </c>
      <c r="N942" s="24" t="b">
        <f t="shared" si="1279"/>
        <v>0</v>
      </c>
      <c r="O942" s="24" t="b">
        <f t="shared" si="1280"/>
        <v>0</v>
      </c>
      <c r="P942" s="24">
        <f t="shared" si="1281"/>
        <v>-6.1232080921636793</v>
      </c>
      <c r="Q942" s="24">
        <f t="shared" si="1282"/>
        <v>-6.1232080921636793</v>
      </c>
      <c r="R942" s="48">
        <f t="shared" si="1283"/>
        <v>191.07889499959967</v>
      </c>
      <c r="S942" s="49">
        <v>30.588593820961343</v>
      </c>
      <c r="T942" s="19">
        <f t="shared" si="1266"/>
        <v>3.0784812281822969E-3</v>
      </c>
      <c r="U942" s="28">
        <f t="shared" si="1267"/>
        <v>3.002261540109906E-3</v>
      </c>
      <c r="V942" s="30" t="b">
        <f t="shared" ref="V942:X942" si="1331">IF(AND($D942&lt;V$2,$D942&gt;W$2),V$3 )</f>
        <v>0</v>
      </c>
      <c r="W942" s="30" t="b">
        <f t="shared" si="1331"/>
        <v>0</v>
      </c>
      <c r="X942" s="30" t="b">
        <f t="shared" si="1331"/>
        <v>0</v>
      </c>
      <c r="Y942" s="30">
        <f t="shared" si="1285"/>
        <v>2.1268721667216761E-3</v>
      </c>
      <c r="Z942" s="30">
        <f t="shared" si="1286"/>
        <v>2.1268721667216761E-3</v>
      </c>
      <c r="AA942" s="30" t="b">
        <f t="shared" si="1287"/>
        <v>0</v>
      </c>
      <c r="AB942" s="30" t="b">
        <f t="shared" si="1288"/>
        <v>0</v>
      </c>
      <c r="AC942" s="30" t="b">
        <f t="shared" si="1289"/>
        <v>0</v>
      </c>
      <c r="AD942" s="30">
        <f t="shared" si="1290"/>
        <v>8.9839778564273765</v>
      </c>
      <c r="AE942" s="30">
        <f t="shared" si="1291"/>
        <v>8.9839778564273765</v>
      </c>
      <c r="AF942" s="49">
        <f t="shared" si="1292"/>
        <v>30.588593820961343</v>
      </c>
    </row>
    <row r="943" spans="1:32" ht="16.5" x14ac:dyDescent="0.3">
      <c r="A943" s="2">
        <v>42926.041666659039</v>
      </c>
      <c r="B943" s="8">
        <v>9689.4414029947911</v>
      </c>
      <c r="C943" s="8">
        <f t="shared" si="1269"/>
        <v>29.592181087537625</v>
      </c>
      <c r="D943" s="8">
        <f t="shared" si="1270"/>
        <v>9659.8492219072541</v>
      </c>
      <c r="E943" s="8">
        <f t="shared" si="1271"/>
        <v>9477.8734277272706</v>
      </c>
      <c r="F943" s="9">
        <f t="shared" si="1272"/>
        <v>181.97579417998435</v>
      </c>
      <c r="G943" s="13">
        <f t="shared" si="1265"/>
        <v>1.9200065876340881E-2</v>
      </c>
      <c r="H943" s="24" t="b">
        <f t="shared" si="1273"/>
        <v>0</v>
      </c>
      <c r="I943" s="24" t="b">
        <f t="shared" si="1274"/>
        <v>0</v>
      </c>
      <c r="J943" s="24" t="b">
        <f t="shared" si="1275"/>
        <v>0</v>
      </c>
      <c r="K943" s="24">
        <f t="shared" si="1276"/>
        <v>1.9472250337568883E-2</v>
      </c>
      <c r="L943" s="24">
        <f t="shared" si="1277"/>
        <v>1.9472250337568883E-2</v>
      </c>
      <c r="M943" s="24" t="b">
        <f t="shared" si="1278"/>
        <v>0</v>
      </c>
      <c r="N943" s="24" t="b">
        <f t="shared" si="1279"/>
        <v>0</v>
      </c>
      <c r="O943" s="24" t="b">
        <f t="shared" si="1280"/>
        <v>0</v>
      </c>
      <c r="P943" s="24">
        <f t="shared" si="1281"/>
        <v>-6.1232080921636793</v>
      </c>
      <c r="Q943" s="24">
        <f t="shared" si="1282"/>
        <v>-6.1232080921636793</v>
      </c>
      <c r="R943" s="48">
        <f t="shared" si="1283"/>
        <v>181.97579417998435</v>
      </c>
      <c r="S943" s="49">
        <v>29.592181087537625</v>
      </c>
      <c r="T943" s="19">
        <f t="shared" si="1266"/>
        <v>3.1222384760875234E-3</v>
      </c>
      <c r="U943" s="28">
        <f t="shared" si="1267"/>
        <v>3.044765802229885E-3</v>
      </c>
      <c r="V943" s="30" t="b">
        <f t="shared" ref="V943:X943" si="1332">IF(AND($D943&lt;V$2,$D943&gt;W$2),V$3 )</f>
        <v>0</v>
      </c>
      <c r="W943" s="30" t="b">
        <f t="shared" si="1332"/>
        <v>0</v>
      </c>
      <c r="X943" s="30" t="b">
        <f t="shared" si="1332"/>
        <v>0</v>
      </c>
      <c r="Y943" s="30">
        <f t="shared" si="1285"/>
        <v>2.1268721667216761E-3</v>
      </c>
      <c r="Z943" s="30">
        <f t="shared" si="1286"/>
        <v>2.1268721667216761E-3</v>
      </c>
      <c r="AA943" s="30" t="b">
        <f t="shared" si="1287"/>
        <v>0</v>
      </c>
      <c r="AB943" s="30" t="b">
        <f t="shared" si="1288"/>
        <v>0</v>
      </c>
      <c r="AC943" s="30" t="b">
        <f t="shared" si="1289"/>
        <v>0</v>
      </c>
      <c r="AD943" s="30">
        <f t="shared" si="1290"/>
        <v>8.9839778564273765</v>
      </c>
      <c r="AE943" s="30">
        <f t="shared" si="1291"/>
        <v>8.9839778564273765</v>
      </c>
      <c r="AF943" s="49">
        <f t="shared" si="1292"/>
        <v>29.592181087537625</v>
      </c>
    </row>
    <row r="944" spans="1:32" ht="16.5" x14ac:dyDescent="0.3">
      <c r="A944" s="2">
        <v>42926.083333325703</v>
      </c>
      <c r="B944" s="8">
        <v>9419.6264388020827</v>
      </c>
      <c r="C944" s="8">
        <f t="shared" si="1269"/>
        <v>29.018319150031147</v>
      </c>
      <c r="D944" s="8">
        <f t="shared" si="1270"/>
        <v>9390.6081196520518</v>
      </c>
      <c r="E944" s="8">
        <f t="shared" si="1271"/>
        <v>9213.8750556163432</v>
      </c>
      <c r="F944" s="9">
        <f t="shared" si="1272"/>
        <v>176.73306403570808</v>
      </c>
      <c r="G944" s="13">
        <f t="shared" si="1265"/>
        <v>1.9181187390638638E-2</v>
      </c>
      <c r="H944" s="24" t="b">
        <f t="shared" si="1273"/>
        <v>0</v>
      </c>
      <c r="I944" s="24" t="b">
        <f t="shared" si="1274"/>
        <v>0</v>
      </c>
      <c r="J944" s="24" t="b">
        <f t="shared" si="1275"/>
        <v>0</v>
      </c>
      <c r="K944" s="24">
        <f t="shared" si="1276"/>
        <v>1.9472250337568883E-2</v>
      </c>
      <c r="L944" s="24">
        <f t="shared" si="1277"/>
        <v>1.9472250337568883E-2</v>
      </c>
      <c r="M944" s="24" t="b">
        <f t="shared" si="1278"/>
        <v>0</v>
      </c>
      <c r="N944" s="24" t="b">
        <f t="shared" si="1279"/>
        <v>0</v>
      </c>
      <c r="O944" s="24" t="b">
        <f t="shared" si="1280"/>
        <v>0</v>
      </c>
      <c r="P944" s="24">
        <f t="shared" si="1281"/>
        <v>-6.1232080921636793</v>
      </c>
      <c r="Q944" s="24">
        <f t="shared" si="1282"/>
        <v>-6.1232080921636793</v>
      </c>
      <c r="R944" s="48">
        <f t="shared" si="1283"/>
        <v>176.73306403570808</v>
      </c>
      <c r="S944" s="49">
        <v>29.018319150031147</v>
      </c>
      <c r="T944" s="19">
        <f t="shared" si="1266"/>
        <v>3.1494153084204186E-3</v>
      </c>
      <c r="U944" s="28">
        <f t="shared" si="1267"/>
        <v>3.071162044229562E-3</v>
      </c>
      <c r="V944" s="30" t="b">
        <f t="shared" ref="V944:X944" si="1333">IF(AND($D944&lt;V$2,$D944&gt;W$2),V$3 )</f>
        <v>0</v>
      </c>
      <c r="W944" s="30" t="b">
        <f t="shared" si="1333"/>
        <v>0</v>
      </c>
      <c r="X944" s="30" t="b">
        <f t="shared" si="1333"/>
        <v>0</v>
      </c>
      <c r="Y944" s="30">
        <f t="shared" si="1285"/>
        <v>2.1268721667216761E-3</v>
      </c>
      <c r="Z944" s="30">
        <f t="shared" si="1286"/>
        <v>2.1268721667216761E-3</v>
      </c>
      <c r="AA944" s="30" t="b">
        <f t="shared" si="1287"/>
        <v>0</v>
      </c>
      <c r="AB944" s="30" t="b">
        <f t="shared" si="1288"/>
        <v>0</v>
      </c>
      <c r="AC944" s="30" t="b">
        <f t="shared" si="1289"/>
        <v>0</v>
      </c>
      <c r="AD944" s="30">
        <f t="shared" si="1290"/>
        <v>8.9839778564273765</v>
      </c>
      <c r="AE944" s="30">
        <f t="shared" si="1291"/>
        <v>8.9839778564273765</v>
      </c>
      <c r="AF944" s="49">
        <f t="shared" si="1292"/>
        <v>29.018319150031147</v>
      </c>
    </row>
    <row r="945" spans="1:32" ht="16.5" x14ac:dyDescent="0.3">
      <c r="A945" s="2">
        <v>42926.124999992368</v>
      </c>
      <c r="B945" s="8">
        <v>9444.2929069010424</v>
      </c>
      <c r="C945" s="8">
        <f t="shared" si="1269"/>
        <v>29.070781574482154</v>
      </c>
      <c r="D945" s="8">
        <f t="shared" si="1270"/>
        <v>9415.2221253265598</v>
      </c>
      <c r="E945" s="8">
        <f t="shared" si="1271"/>
        <v>9238.0097712105471</v>
      </c>
      <c r="F945" s="9">
        <f t="shared" si="1272"/>
        <v>177.21235411601245</v>
      </c>
      <c r="G945" s="13">
        <f t="shared" si="1265"/>
        <v>1.9182958072666182E-2</v>
      </c>
      <c r="H945" s="24" t="b">
        <f t="shared" si="1273"/>
        <v>0</v>
      </c>
      <c r="I945" s="24" t="b">
        <f t="shared" si="1274"/>
        <v>0</v>
      </c>
      <c r="J945" s="24" t="b">
        <f t="shared" si="1275"/>
        <v>0</v>
      </c>
      <c r="K945" s="24">
        <f t="shared" si="1276"/>
        <v>1.9472250337568883E-2</v>
      </c>
      <c r="L945" s="24">
        <f t="shared" si="1277"/>
        <v>1.9472250337568883E-2</v>
      </c>
      <c r="M945" s="24" t="b">
        <f t="shared" si="1278"/>
        <v>0</v>
      </c>
      <c r="N945" s="24" t="b">
        <f t="shared" si="1279"/>
        <v>0</v>
      </c>
      <c r="O945" s="24" t="b">
        <f t="shared" si="1280"/>
        <v>0</v>
      </c>
      <c r="P945" s="24">
        <f t="shared" si="1281"/>
        <v>-6.1232080921636793</v>
      </c>
      <c r="Q945" s="24">
        <f t="shared" si="1282"/>
        <v>-6.1232080921636793</v>
      </c>
      <c r="R945" s="48">
        <f t="shared" si="1283"/>
        <v>177.21235411601245</v>
      </c>
      <c r="S945" s="49">
        <v>29.070781574482154</v>
      </c>
      <c r="T945" s="19">
        <f t="shared" si="1266"/>
        <v>3.1468662941966908E-3</v>
      </c>
      <c r="U945" s="28">
        <f t="shared" si="1267"/>
        <v>3.0686863220343954E-3</v>
      </c>
      <c r="V945" s="30" t="b">
        <f t="shared" ref="V945:X945" si="1334">IF(AND($D945&lt;V$2,$D945&gt;W$2),V$3 )</f>
        <v>0</v>
      </c>
      <c r="W945" s="30" t="b">
        <f t="shared" si="1334"/>
        <v>0</v>
      </c>
      <c r="X945" s="30" t="b">
        <f t="shared" si="1334"/>
        <v>0</v>
      </c>
      <c r="Y945" s="30">
        <f t="shared" si="1285"/>
        <v>2.1268721667216761E-3</v>
      </c>
      <c r="Z945" s="30">
        <f t="shared" si="1286"/>
        <v>2.1268721667216761E-3</v>
      </c>
      <c r="AA945" s="30" t="b">
        <f t="shared" si="1287"/>
        <v>0</v>
      </c>
      <c r="AB945" s="30" t="b">
        <f t="shared" si="1288"/>
        <v>0</v>
      </c>
      <c r="AC945" s="30" t="b">
        <f t="shared" si="1289"/>
        <v>0</v>
      </c>
      <c r="AD945" s="30">
        <f t="shared" si="1290"/>
        <v>8.9839778564273765</v>
      </c>
      <c r="AE945" s="30">
        <f t="shared" si="1291"/>
        <v>8.9839778564273765</v>
      </c>
      <c r="AF945" s="49">
        <f t="shared" si="1292"/>
        <v>29.070781574482154</v>
      </c>
    </row>
    <row r="946" spans="1:32" ht="16.5" x14ac:dyDescent="0.3">
      <c r="A946" s="2">
        <v>42926.166666659032</v>
      </c>
      <c r="B946" s="8">
        <v>9903.5664605034726</v>
      </c>
      <c r="C946" s="8">
        <f t="shared" si="1269"/>
        <v>30.04759771255052</v>
      </c>
      <c r="D946" s="8">
        <f t="shared" si="1270"/>
        <v>9873.5188627909229</v>
      </c>
      <c r="E946" s="8">
        <f t="shared" si="1271"/>
        <v>9687.3824398741126</v>
      </c>
      <c r="F946" s="9">
        <f t="shared" si="1272"/>
        <v>186.13642291680961</v>
      </c>
      <c r="G946" s="13">
        <f t="shared" si="1265"/>
        <v>1.9214315535913584E-2</v>
      </c>
      <c r="H946" s="24" t="b">
        <f t="shared" si="1273"/>
        <v>0</v>
      </c>
      <c r="I946" s="24" t="b">
        <f t="shared" si="1274"/>
        <v>0</v>
      </c>
      <c r="J946" s="24" t="b">
        <f t="shared" si="1275"/>
        <v>0</v>
      </c>
      <c r="K946" s="24">
        <f t="shared" si="1276"/>
        <v>1.9472250337568883E-2</v>
      </c>
      <c r="L946" s="24">
        <f t="shared" si="1277"/>
        <v>1.9472250337568883E-2</v>
      </c>
      <c r="M946" s="24" t="b">
        <f t="shared" si="1278"/>
        <v>0</v>
      </c>
      <c r="N946" s="24" t="b">
        <f t="shared" si="1279"/>
        <v>0</v>
      </c>
      <c r="O946" s="24" t="b">
        <f t="shared" si="1280"/>
        <v>0</v>
      </c>
      <c r="P946" s="24">
        <f t="shared" si="1281"/>
        <v>-6.1232080921636793</v>
      </c>
      <c r="Q946" s="24">
        <f t="shared" si="1282"/>
        <v>-6.1232080921636793</v>
      </c>
      <c r="R946" s="48">
        <f t="shared" si="1283"/>
        <v>186.13642291680961</v>
      </c>
      <c r="S946" s="49">
        <v>30.04759771255052</v>
      </c>
      <c r="T946" s="19">
        <f t="shared" si="1266"/>
        <v>3.101725145987009E-3</v>
      </c>
      <c r="U946" s="28">
        <f t="shared" si="1267"/>
        <v>3.0248404595202049E-3</v>
      </c>
      <c r="V946" s="30" t="b">
        <f t="shared" ref="V946:X946" si="1335">IF(AND($D946&lt;V$2,$D946&gt;W$2),V$3 )</f>
        <v>0</v>
      </c>
      <c r="W946" s="30" t="b">
        <f t="shared" si="1335"/>
        <v>0</v>
      </c>
      <c r="X946" s="30" t="b">
        <f t="shared" si="1335"/>
        <v>0</v>
      </c>
      <c r="Y946" s="30">
        <f t="shared" si="1285"/>
        <v>2.1268721667216761E-3</v>
      </c>
      <c r="Z946" s="30">
        <f t="shared" si="1286"/>
        <v>2.1268721667216761E-3</v>
      </c>
      <c r="AA946" s="30" t="b">
        <f t="shared" si="1287"/>
        <v>0</v>
      </c>
      <c r="AB946" s="30" t="b">
        <f t="shared" si="1288"/>
        <v>0</v>
      </c>
      <c r="AC946" s="30" t="b">
        <f t="shared" si="1289"/>
        <v>0</v>
      </c>
      <c r="AD946" s="30">
        <f t="shared" si="1290"/>
        <v>8.9839778564273765</v>
      </c>
      <c r="AE946" s="30">
        <f t="shared" si="1291"/>
        <v>8.9839778564273765</v>
      </c>
      <c r="AF946" s="49">
        <f t="shared" si="1292"/>
        <v>30.04759771255052</v>
      </c>
    </row>
    <row r="947" spans="1:32" ht="16.5" x14ac:dyDescent="0.3">
      <c r="A947" s="2">
        <v>42926.208333325696</v>
      </c>
      <c r="B947" s="8">
        <v>10593.065769314237</v>
      </c>
      <c r="C947" s="8">
        <f t="shared" si="1269"/>
        <v>31.117900470724521</v>
      </c>
      <c r="D947" s="8">
        <f t="shared" si="1270"/>
        <v>10561.947868843512</v>
      </c>
      <c r="E947" s="8">
        <f t="shared" si="1271"/>
        <v>10358.82283901976</v>
      </c>
      <c r="F947" s="9">
        <f t="shared" si="1272"/>
        <v>203.12502982375122</v>
      </c>
      <c r="G947" s="13">
        <f t="shared" si="1265"/>
        <v>1.9608891181980351E-2</v>
      </c>
      <c r="H947" s="24" t="b">
        <f t="shared" si="1273"/>
        <v>0</v>
      </c>
      <c r="I947" s="24" t="b">
        <f t="shared" si="1274"/>
        <v>0</v>
      </c>
      <c r="J947" s="24">
        <f t="shared" si="1275"/>
        <v>2.8413894797919583E-2</v>
      </c>
      <c r="K947" s="24" t="b">
        <f t="shared" si="1276"/>
        <v>0</v>
      </c>
      <c r="L947" s="24">
        <f t="shared" si="1277"/>
        <v>2.8413894797919583E-2</v>
      </c>
      <c r="M947" s="24" t="b">
        <f t="shared" si="1278"/>
        <v>0</v>
      </c>
      <c r="N947" s="24" t="b">
        <f t="shared" si="1279"/>
        <v>0</v>
      </c>
      <c r="O947" s="24">
        <f t="shared" si="1280"/>
        <v>-96.981045782679246</v>
      </c>
      <c r="P947" s="24" t="b">
        <f t="shared" si="1281"/>
        <v>0</v>
      </c>
      <c r="Q947" s="24">
        <f t="shared" si="1282"/>
        <v>-96.981045782679246</v>
      </c>
      <c r="R947" s="48">
        <f t="shared" si="1283"/>
        <v>203.12502982375122</v>
      </c>
      <c r="S947" s="49">
        <v>31.117900470724521</v>
      </c>
      <c r="T947" s="19">
        <f t="shared" si="1266"/>
        <v>3.0039996777924587E-3</v>
      </c>
      <c r="U947" s="28">
        <f t="shared" si="1267"/>
        <v>2.9289686095340596E-3</v>
      </c>
      <c r="V947" s="30" t="b">
        <f t="shared" ref="V947:X947" si="1336">IF(AND($D947&lt;V$2,$D947&gt;W$2),V$3 )</f>
        <v>0</v>
      </c>
      <c r="W947" s="30" t="b">
        <f t="shared" si="1336"/>
        <v>0</v>
      </c>
      <c r="X947" s="30">
        <f t="shared" si="1336"/>
        <v>4.7702342923554032E-4</v>
      </c>
      <c r="Y947" s="30" t="b">
        <f t="shared" si="1285"/>
        <v>0</v>
      </c>
      <c r="Z947" s="30">
        <f t="shared" si="1286"/>
        <v>4.7702342923554032E-4</v>
      </c>
      <c r="AA947" s="30" t="b">
        <f t="shared" si="1287"/>
        <v>0</v>
      </c>
      <c r="AB947" s="30" t="b">
        <f t="shared" si="1288"/>
        <v>0</v>
      </c>
      <c r="AC947" s="30">
        <f t="shared" si="1289"/>
        <v>26.064759911328629</v>
      </c>
      <c r="AD947" s="30" t="b">
        <f t="shared" si="1290"/>
        <v>0</v>
      </c>
      <c r="AE947" s="30">
        <f t="shared" si="1291"/>
        <v>26.064759911328629</v>
      </c>
      <c r="AF947" s="49">
        <f t="shared" si="1292"/>
        <v>31.117900470724521</v>
      </c>
    </row>
    <row r="948" spans="1:32" ht="16.5" x14ac:dyDescent="0.3">
      <c r="A948" s="2">
        <v>42926.24999999236</v>
      </c>
      <c r="B948" s="8">
        <v>11443.948224826388</v>
      </c>
      <c r="C948" s="8">
        <f t="shared" si="1269"/>
        <v>31.523791337529289</v>
      </c>
      <c r="D948" s="8">
        <f t="shared" si="1270"/>
        <v>11412.424433488859</v>
      </c>
      <c r="E948" s="8">
        <f t="shared" si="1271"/>
        <v>11185.13405202918</v>
      </c>
      <c r="F948" s="9">
        <f t="shared" si="1272"/>
        <v>227.29038145968019</v>
      </c>
      <c r="G948" s="13">
        <f t="shared" si="1265"/>
        <v>2.0320756139569532E-2</v>
      </c>
      <c r="H948" s="24" t="b">
        <f t="shared" si="1273"/>
        <v>0</v>
      </c>
      <c r="I948" s="24" t="b">
        <f t="shared" si="1274"/>
        <v>0</v>
      </c>
      <c r="J948" s="24">
        <f t="shared" si="1275"/>
        <v>2.8413894797919583E-2</v>
      </c>
      <c r="K948" s="24" t="b">
        <f t="shared" si="1276"/>
        <v>0</v>
      </c>
      <c r="L948" s="24">
        <f t="shared" si="1277"/>
        <v>2.8413894797919583E-2</v>
      </c>
      <c r="M948" s="24" t="b">
        <f t="shared" si="1278"/>
        <v>0</v>
      </c>
      <c r="N948" s="24" t="b">
        <f t="shared" si="1279"/>
        <v>0</v>
      </c>
      <c r="O948" s="24">
        <f t="shared" si="1280"/>
        <v>-96.981045782679246</v>
      </c>
      <c r="P948" s="24" t="b">
        <f t="shared" si="1281"/>
        <v>0</v>
      </c>
      <c r="Q948" s="24">
        <f t="shared" si="1282"/>
        <v>-96.981045782679246</v>
      </c>
      <c r="R948" s="48">
        <f t="shared" si="1283"/>
        <v>227.29038145968019</v>
      </c>
      <c r="S948" s="49">
        <v>31.523791337529289</v>
      </c>
      <c r="T948" s="19">
        <f t="shared" si="1266"/>
        <v>2.818365089849801E-3</v>
      </c>
      <c r="U948" s="28">
        <f t="shared" si="1267"/>
        <v>2.747058360050555E-3</v>
      </c>
      <c r="V948" s="30" t="b">
        <f t="shared" ref="V948:X948" si="1337">IF(AND($D948&lt;V$2,$D948&gt;W$2),V$3 )</f>
        <v>0</v>
      </c>
      <c r="W948" s="30" t="b">
        <f t="shared" si="1337"/>
        <v>0</v>
      </c>
      <c r="X948" s="30">
        <f t="shared" si="1337"/>
        <v>4.7702342923554032E-4</v>
      </c>
      <c r="Y948" s="30" t="b">
        <f t="shared" si="1285"/>
        <v>0</v>
      </c>
      <c r="Z948" s="30">
        <f t="shared" si="1286"/>
        <v>4.7702342923554032E-4</v>
      </c>
      <c r="AA948" s="30" t="b">
        <f t="shared" si="1287"/>
        <v>0</v>
      </c>
      <c r="AB948" s="30" t="b">
        <f t="shared" si="1288"/>
        <v>0</v>
      </c>
      <c r="AC948" s="30">
        <f t="shared" si="1289"/>
        <v>26.064759911328629</v>
      </c>
      <c r="AD948" s="30" t="b">
        <f t="shared" si="1290"/>
        <v>0</v>
      </c>
      <c r="AE948" s="30">
        <f t="shared" si="1291"/>
        <v>26.064759911328629</v>
      </c>
      <c r="AF948" s="49">
        <f t="shared" si="1292"/>
        <v>31.523791337529289</v>
      </c>
    </row>
    <row r="949" spans="1:32" ht="16.5" x14ac:dyDescent="0.3">
      <c r="A949" s="2">
        <v>42926.291666659024</v>
      </c>
      <c r="B949" s="8">
        <v>12297.835789930556</v>
      </c>
      <c r="C949" s="8">
        <f t="shared" si="1269"/>
        <v>31.931115712016862</v>
      </c>
      <c r="D949" s="8">
        <f t="shared" si="1270"/>
        <v>12265.904674218538</v>
      </c>
      <c r="E949" s="8">
        <f t="shared" si="1271"/>
        <v>12014.363594986662</v>
      </c>
      <c r="F949" s="9">
        <f t="shared" si="1272"/>
        <v>251.54107923187638</v>
      </c>
      <c r="G949" s="13">
        <f t="shared" si="1265"/>
        <v>2.0936696084080483E-2</v>
      </c>
      <c r="H949" s="24" t="b">
        <f t="shared" si="1273"/>
        <v>0</v>
      </c>
      <c r="I949" s="24" t="b">
        <f t="shared" si="1274"/>
        <v>0</v>
      </c>
      <c r="J949" s="24">
        <f t="shared" si="1275"/>
        <v>2.8413894797919583E-2</v>
      </c>
      <c r="K949" s="24" t="b">
        <f t="shared" si="1276"/>
        <v>0</v>
      </c>
      <c r="L949" s="24">
        <f t="shared" si="1277"/>
        <v>2.8413894797919583E-2</v>
      </c>
      <c r="M949" s="24" t="b">
        <f t="shared" si="1278"/>
        <v>0</v>
      </c>
      <c r="N949" s="24" t="b">
        <f t="shared" si="1279"/>
        <v>0</v>
      </c>
      <c r="O949" s="24">
        <f t="shared" si="1280"/>
        <v>-96.981045782679246</v>
      </c>
      <c r="P949" s="24" t="b">
        <f t="shared" si="1281"/>
        <v>0</v>
      </c>
      <c r="Q949" s="24">
        <f t="shared" si="1282"/>
        <v>-96.981045782679246</v>
      </c>
      <c r="R949" s="48">
        <f t="shared" si="1283"/>
        <v>251.54107923187638</v>
      </c>
      <c r="S949" s="49">
        <v>31.931115712016862</v>
      </c>
      <c r="T949" s="19">
        <f t="shared" si="1266"/>
        <v>2.6577450781780101E-3</v>
      </c>
      <c r="U949" s="28">
        <f t="shared" si="1267"/>
        <v>2.5897582619671391E-3</v>
      </c>
      <c r="V949" s="30" t="b">
        <f t="shared" ref="V949:X949" si="1338">IF(AND($D949&lt;V$2,$D949&gt;W$2),V$3 )</f>
        <v>0</v>
      </c>
      <c r="W949" s="30" t="b">
        <f t="shared" si="1338"/>
        <v>0</v>
      </c>
      <c r="X949" s="30">
        <f t="shared" si="1338"/>
        <v>4.7702342923554032E-4</v>
      </c>
      <c r="Y949" s="30" t="b">
        <f t="shared" si="1285"/>
        <v>0</v>
      </c>
      <c r="Z949" s="30">
        <f t="shared" si="1286"/>
        <v>4.7702342923554032E-4</v>
      </c>
      <c r="AA949" s="30" t="b">
        <f t="shared" si="1287"/>
        <v>0</v>
      </c>
      <c r="AB949" s="30" t="b">
        <f t="shared" si="1288"/>
        <v>0</v>
      </c>
      <c r="AC949" s="30">
        <f t="shared" si="1289"/>
        <v>26.064759911328629</v>
      </c>
      <c r="AD949" s="30" t="b">
        <f t="shared" si="1290"/>
        <v>0</v>
      </c>
      <c r="AE949" s="30">
        <f t="shared" si="1291"/>
        <v>26.064759911328629</v>
      </c>
      <c r="AF949" s="49">
        <f t="shared" si="1292"/>
        <v>31.931115712016862</v>
      </c>
    </row>
    <row r="950" spans="1:32" ht="16.5" x14ac:dyDescent="0.3">
      <c r="A950" s="2">
        <v>42926.333333325689</v>
      </c>
      <c r="B950" s="8">
        <v>13340.509373914931</v>
      </c>
      <c r="C950" s="8">
        <f t="shared" si="1269"/>
        <v>32.428495440622399</v>
      </c>
      <c r="D950" s="8">
        <f t="shared" si="1270"/>
        <v>13308.080878474308</v>
      </c>
      <c r="E950" s="8">
        <f t="shared" si="1271"/>
        <v>13026.927514213812</v>
      </c>
      <c r="F950" s="9">
        <f t="shared" si="1272"/>
        <v>281.15336426049498</v>
      </c>
      <c r="G950" s="13">
        <f t="shared" si="1265"/>
        <v>2.1582477061741972E-2</v>
      </c>
      <c r="H950" s="24" t="b">
        <f t="shared" si="1273"/>
        <v>0</v>
      </c>
      <c r="I950" s="24" t="b">
        <f t="shared" si="1274"/>
        <v>0</v>
      </c>
      <c r="J950" s="24">
        <f t="shared" si="1275"/>
        <v>2.8413894797919583E-2</v>
      </c>
      <c r="K950" s="24" t="b">
        <f t="shared" si="1276"/>
        <v>0</v>
      </c>
      <c r="L950" s="24">
        <f t="shared" si="1277"/>
        <v>2.8413894797919583E-2</v>
      </c>
      <c r="M950" s="24" t="b">
        <f t="shared" si="1278"/>
        <v>0</v>
      </c>
      <c r="N950" s="24" t="b">
        <f t="shared" si="1279"/>
        <v>0</v>
      </c>
      <c r="O950" s="24">
        <f t="shared" si="1280"/>
        <v>-96.981045782679246</v>
      </c>
      <c r="P950" s="24" t="b">
        <f t="shared" si="1281"/>
        <v>0</v>
      </c>
      <c r="Q950" s="24">
        <f t="shared" si="1282"/>
        <v>-96.981045782679246</v>
      </c>
      <c r="R950" s="48">
        <f t="shared" si="1283"/>
        <v>281.15336426049498</v>
      </c>
      <c r="S950" s="49">
        <v>32.428495440622399</v>
      </c>
      <c r="T950" s="19">
        <f t="shared" si="1266"/>
        <v>2.4893433547733602E-3</v>
      </c>
      <c r="U950" s="28">
        <f t="shared" si="1267"/>
        <v>2.424934278273525E-3</v>
      </c>
      <c r="V950" s="30" t="b">
        <f t="shared" ref="V950:X950" si="1339">IF(AND($D950&lt;V$2,$D950&gt;W$2),V$3 )</f>
        <v>0</v>
      </c>
      <c r="W950" s="30" t="b">
        <f t="shared" si="1339"/>
        <v>0</v>
      </c>
      <c r="X950" s="30">
        <f t="shared" si="1339"/>
        <v>4.7702342923554032E-4</v>
      </c>
      <c r="Y950" s="30" t="b">
        <f t="shared" si="1285"/>
        <v>0</v>
      </c>
      <c r="Z950" s="30">
        <f t="shared" si="1286"/>
        <v>4.7702342923554032E-4</v>
      </c>
      <c r="AA950" s="30" t="b">
        <f t="shared" si="1287"/>
        <v>0</v>
      </c>
      <c r="AB950" s="30" t="b">
        <f t="shared" si="1288"/>
        <v>0</v>
      </c>
      <c r="AC950" s="30">
        <f t="shared" si="1289"/>
        <v>26.064759911328629</v>
      </c>
      <c r="AD950" s="30" t="b">
        <f t="shared" si="1290"/>
        <v>0</v>
      </c>
      <c r="AE950" s="30">
        <f t="shared" si="1291"/>
        <v>26.064759911328629</v>
      </c>
      <c r="AF950" s="49">
        <f t="shared" si="1292"/>
        <v>32.428495440622399</v>
      </c>
    </row>
    <row r="951" spans="1:32" ht="16.5" x14ac:dyDescent="0.3">
      <c r="A951" s="2">
        <v>42926.374999992353</v>
      </c>
      <c r="B951" s="8">
        <v>14588.081442057291</v>
      </c>
      <c r="C951" s="8">
        <f t="shared" si="1269"/>
        <v>33.023616546786144</v>
      </c>
      <c r="D951" s="8">
        <f t="shared" si="1270"/>
        <v>14555.057825510505</v>
      </c>
      <c r="E951" s="8">
        <f t="shared" si="1271"/>
        <v>14237.400465256253</v>
      </c>
      <c r="F951" s="9">
        <f t="shared" si="1272"/>
        <v>317.65736025425184</v>
      </c>
      <c r="G951" s="13">
        <f t="shared" si="1265"/>
        <v>2.2311471889087896E-2</v>
      </c>
      <c r="H951" s="24" t="b">
        <f t="shared" si="1273"/>
        <v>0</v>
      </c>
      <c r="I951" s="24">
        <f t="shared" si="1274"/>
        <v>3.3608777590990367E-2</v>
      </c>
      <c r="J951" s="24" t="b">
        <f t="shared" si="1275"/>
        <v>0</v>
      </c>
      <c r="K951" s="24" t="b">
        <f t="shared" si="1276"/>
        <v>0</v>
      </c>
      <c r="L951" s="24">
        <f t="shared" si="1277"/>
        <v>3.3608777590990367E-2</v>
      </c>
      <c r="M951" s="24" t="b">
        <f t="shared" si="1278"/>
        <v>0</v>
      </c>
      <c r="N951" s="24">
        <f t="shared" si="1279"/>
        <v>-171.52034102733461</v>
      </c>
      <c r="O951" s="24" t="b">
        <f t="shared" si="1280"/>
        <v>0</v>
      </c>
      <c r="P951" s="24" t="b">
        <f t="shared" si="1281"/>
        <v>0</v>
      </c>
      <c r="Q951" s="24">
        <f t="shared" si="1282"/>
        <v>-171.52034102733461</v>
      </c>
      <c r="R951" s="48">
        <f t="shared" si="1283"/>
        <v>317.65736025425184</v>
      </c>
      <c r="S951" s="49">
        <v>33.023616546786144</v>
      </c>
      <c r="T951" s="19">
        <f t="shared" si="1266"/>
        <v>2.3194976236971198E-3</v>
      </c>
      <c r="U951" s="28">
        <f t="shared" si="1267"/>
        <v>2.2586265822194299E-3</v>
      </c>
      <c r="V951" s="30" t="b">
        <f t="shared" ref="V951:X951" si="1340">IF(AND($D951&lt;V$2,$D951&gt;W$2),V$3 )</f>
        <v>0</v>
      </c>
      <c r="W951" s="30" t="b">
        <f t="shared" si="1340"/>
        <v>0</v>
      </c>
      <c r="X951" s="30">
        <f t="shared" si="1340"/>
        <v>4.7702342923554032E-4</v>
      </c>
      <c r="Y951" s="30" t="b">
        <f t="shared" si="1285"/>
        <v>0</v>
      </c>
      <c r="Z951" s="30">
        <f t="shared" si="1286"/>
        <v>4.7702342923554032E-4</v>
      </c>
      <c r="AA951" s="30" t="b">
        <f t="shared" si="1287"/>
        <v>0</v>
      </c>
      <c r="AB951" s="30" t="b">
        <f t="shared" si="1288"/>
        <v>0</v>
      </c>
      <c r="AC951" s="30">
        <f t="shared" si="1289"/>
        <v>26.064759911328629</v>
      </c>
      <c r="AD951" s="30" t="b">
        <f t="shared" si="1290"/>
        <v>0</v>
      </c>
      <c r="AE951" s="30">
        <f t="shared" si="1291"/>
        <v>26.064759911328629</v>
      </c>
      <c r="AF951" s="49">
        <f t="shared" si="1292"/>
        <v>33.023616546786144</v>
      </c>
    </row>
    <row r="952" spans="1:32" ht="16.5" x14ac:dyDescent="0.3">
      <c r="A952" s="2">
        <v>42926.416666659017</v>
      </c>
      <c r="B952" s="8">
        <v>15787.02619140625</v>
      </c>
      <c r="C952" s="8">
        <f t="shared" si="1269"/>
        <v>35.603782129339031</v>
      </c>
      <c r="D952" s="8">
        <f t="shared" si="1270"/>
        <v>15751.422409276911</v>
      </c>
      <c r="E952" s="8">
        <f t="shared" si="1271"/>
        <v>15393.556697809116</v>
      </c>
      <c r="F952" s="9">
        <f t="shared" si="1272"/>
        <v>357.86571146779471</v>
      </c>
      <c r="G952" s="13">
        <f t="shared" si="1265"/>
        <v>2.3247759987704977E-2</v>
      </c>
      <c r="H952" s="24" t="b">
        <f t="shared" si="1273"/>
        <v>0</v>
      </c>
      <c r="I952" s="24">
        <f t="shared" si="1274"/>
        <v>3.3608777590990367E-2</v>
      </c>
      <c r="J952" s="24" t="b">
        <f t="shared" si="1275"/>
        <v>0</v>
      </c>
      <c r="K952" s="24" t="b">
        <f t="shared" si="1276"/>
        <v>0</v>
      </c>
      <c r="L952" s="24">
        <f t="shared" si="1277"/>
        <v>3.3608777590990367E-2</v>
      </c>
      <c r="M952" s="24" t="b">
        <f t="shared" si="1278"/>
        <v>0</v>
      </c>
      <c r="N952" s="24">
        <f t="shared" si="1279"/>
        <v>-171.52034102733461</v>
      </c>
      <c r="O952" s="24" t="b">
        <f t="shared" si="1280"/>
        <v>0</v>
      </c>
      <c r="P952" s="24" t="b">
        <f t="shared" si="1281"/>
        <v>0</v>
      </c>
      <c r="Q952" s="24">
        <f t="shared" si="1282"/>
        <v>-171.52034102733461</v>
      </c>
      <c r="R952" s="48">
        <f t="shared" si="1283"/>
        <v>357.86571146779471</v>
      </c>
      <c r="S952" s="49">
        <v>35.603782129339031</v>
      </c>
      <c r="T952" s="19">
        <f t="shared" si="1266"/>
        <v>2.312901613855512E-3</v>
      </c>
      <c r="U952" s="28">
        <f t="shared" si="1267"/>
        <v>2.2501810501091629E-3</v>
      </c>
      <c r="V952" s="30" t="b">
        <f t="shared" ref="V952:X952" si="1341">IF(AND($D952&lt;V$2,$D952&gt;W$2),V$3 )</f>
        <v>0</v>
      </c>
      <c r="W952" s="30">
        <f t="shared" si="1341"/>
        <v>2.2578403714412637E-3</v>
      </c>
      <c r="X952" s="30" t="b">
        <f t="shared" si="1341"/>
        <v>0</v>
      </c>
      <c r="Y952" s="30" t="b">
        <f t="shared" si="1285"/>
        <v>0</v>
      </c>
      <c r="Z952" s="30">
        <f t="shared" si="1286"/>
        <v>2.2578403714412637E-3</v>
      </c>
      <c r="AA952" s="30" t="b">
        <f t="shared" si="1287"/>
        <v>0</v>
      </c>
      <c r="AB952" s="30">
        <f t="shared" si="1288"/>
        <v>-4.0802950618612499E-2</v>
      </c>
      <c r="AC952" s="30" t="b">
        <f t="shared" si="1289"/>
        <v>0</v>
      </c>
      <c r="AD952" s="30" t="b">
        <f t="shared" si="1290"/>
        <v>0</v>
      </c>
      <c r="AE952" s="30">
        <f t="shared" si="1291"/>
        <v>-4.0802950618612499E-2</v>
      </c>
      <c r="AF952" s="49">
        <f t="shared" si="1292"/>
        <v>35.603782129339031</v>
      </c>
    </row>
    <row r="953" spans="1:32" ht="16.5" x14ac:dyDescent="0.3">
      <c r="A953" s="2">
        <v>42926.458333325681</v>
      </c>
      <c r="B953" s="8">
        <v>16712.511769748264</v>
      </c>
      <c r="C953" s="8">
        <f t="shared" si="1269"/>
        <v>37.6933808313063</v>
      </c>
      <c r="D953" s="8">
        <f t="shared" si="1270"/>
        <v>16674.818388916956</v>
      </c>
      <c r="E953" s="8">
        <f t="shared" si="1271"/>
        <v>16285.918467341024</v>
      </c>
      <c r="F953" s="9">
        <f t="shared" si="1272"/>
        <v>388.89992157593173</v>
      </c>
      <c r="G953" s="13">
        <f t="shared" si="1265"/>
        <v>2.3879520357160844E-2</v>
      </c>
      <c r="H953" s="24" t="b">
        <f t="shared" si="1273"/>
        <v>0</v>
      </c>
      <c r="I953" s="24">
        <f t="shared" si="1274"/>
        <v>3.3608777590990367E-2</v>
      </c>
      <c r="J953" s="24" t="b">
        <f t="shared" si="1275"/>
        <v>0</v>
      </c>
      <c r="K953" s="24" t="b">
        <f t="shared" si="1276"/>
        <v>0</v>
      </c>
      <c r="L953" s="24">
        <f t="shared" si="1277"/>
        <v>3.3608777590990367E-2</v>
      </c>
      <c r="M953" s="24" t="b">
        <f t="shared" si="1278"/>
        <v>0</v>
      </c>
      <c r="N953" s="24">
        <f t="shared" si="1279"/>
        <v>-171.52034102733461</v>
      </c>
      <c r="O953" s="24" t="b">
        <f t="shared" si="1280"/>
        <v>0</v>
      </c>
      <c r="P953" s="24" t="b">
        <f t="shared" si="1281"/>
        <v>0</v>
      </c>
      <c r="Q953" s="24">
        <f t="shared" si="1282"/>
        <v>-171.52034102733461</v>
      </c>
      <c r="R953" s="48">
        <f t="shared" si="1283"/>
        <v>388.89992157593173</v>
      </c>
      <c r="S953" s="49">
        <v>37.6933808313063</v>
      </c>
      <c r="T953" s="19">
        <f t="shared" si="1266"/>
        <v>2.3144768228389907E-3</v>
      </c>
      <c r="U953" s="28">
        <f t="shared" si="1267"/>
        <v>2.2503235329032418E-3</v>
      </c>
      <c r="V953" s="30" t="b">
        <f t="shared" ref="V953:X953" si="1342">IF(AND($D953&lt;V$2,$D953&gt;W$2),V$3 )</f>
        <v>0</v>
      </c>
      <c r="W953" s="30">
        <f t="shared" si="1342"/>
        <v>2.2578403714412637E-3</v>
      </c>
      <c r="X953" s="30" t="b">
        <f t="shared" si="1342"/>
        <v>0</v>
      </c>
      <c r="Y953" s="30" t="b">
        <f t="shared" si="1285"/>
        <v>0</v>
      </c>
      <c r="Z953" s="30">
        <f t="shared" si="1286"/>
        <v>2.2578403714412637E-3</v>
      </c>
      <c r="AA953" s="30" t="b">
        <f t="shared" si="1287"/>
        <v>0</v>
      </c>
      <c r="AB953" s="30">
        <f t="shared" si="1288"/>
        <v>-4.0802950618612499E-2</v>
      </c>
      <c r="AC953" s="30" t="b">
        <f t="shared" si="1289"/>
        <v>0</v>
      </c>
      <c r="AD953" s="30" t="b">
        <f t="shared" si="1290"/>
        <v>0</v>
      </c>
      <c r="AE953" s="30">
        <f t="shared" si="1291"/>
        <v>-4.0802950618612499E-2</v>
      </c>
      <c r="AF953" s="49">
        <f t="shared" si="1292"/>
        <v>37.6933808313063</v>
      </c>
    </row>
    <row r="954" spans="1:32" ht="16.5" x14ac:dyDescent="0.3">
      <c r="A954" s="2">
        <v>42926.499999992346</v>
      </c>
      <c r="B954" s="8">
        <v>17444.196957465279</v>
      </c>
      <c r="C954" s="8">
        <f t="shared" si="1269"/>
        <v>39.345409187319355</v>
      </c>
      <c r="D954" s="8">
        <f t="shared" si="1270"/>
        <v>17404.851548277958</v>
      </c>
      <c r="E954" s="8">
        <f t="shared" si="1271"/>
        <v>16991.416104615015</v>
      </c>
      <c r="F954" s="9">
        <f t="shared" si="1272"/>
        <v>413.43544366294367</v>
      </c>
      <c r="G954" s="13">
        <f t="shared" si="1265"/>
        <v>2.4332018068267486E-2</v>
      </c>
      <c r="H954" s="24" t="b">
        <f t="shared" si="1273"/>
        <v>0</v>
      </c>
      <c r="I954" s="24">
        <f t="shared" si="1274"/>
        <v>3.3608777590990367E-2</v>
      </c>
      <c r="J954" s="24" t="b">
        <f t="shared" si="1275"/>
        <v>0</v>
      </c>
      <c r="K954" s="24" t="b">
        <f t="shared" si="1276"/>
        <v>0</v>
      </c>
      <c r="L954" s="24">
        <f t="shared" si="1277"/>
        <v>3.3608777590990367E-2</v>
      </c>
      <c r="M954" s="24" t="b">
        <f t="shared" si="1278"/>
        <v>0</v>
      </c>
      <c r="N954" s="24">
        <f t="shared" si="1279"/>
        <v>-171.52034102733461</v>
      </c>
      <c r="O954" s="24" t="b">
        <f t="shared" si="1280"/>
        <v>0</v>
      </c>
      <c r="P954" s="24" t="b">
        <f t="shared" si="1281"/>
        <v>0</v>
      </c>
      <c r="Q954" s="24">
        <f t="shared" si="1282"/>
        <v>-171.52034102733461</v>
      </c>
      <c r="R954" s="48">
        <f t="shared" si="1283"/>
        <v>413.43544366294367</v>
      </c>
      <c r="S954" s="49">
        <v>39.345409187319355</v>
      </c>
      <c r="T954" s="19">
        <f t="shared" si="1266"/>
        <v>2.315605064643953E-3</v>
      </c>
      <c r="U954" s="28">
        <f t="shared" si="1267"/>
        <v>2.2504254779835229E-3</v>
      </c>
      <c r="V954" s="30" t="b">
        <f t="shared" ref="V954:X954" si="1343">IF(AND($D954&lt;V$2,$D954&gt;W$2),V$3 )</f>
        <v>0</v>
      </c>
      <c r="W954" s="30">
        <f t="shared" si="1343"/>
        <v>2.2578403714412637E-3</v>
      </c>
      <c r="X954" s="30" t="b">
        <f t="shared" si="1343"/>
        <v>0</v>
      </c>
      <c r="Y954" s="30" t="b">
        <f t="shared" si="1285"/>
        <v>0</v>
      </c>
      <c r="Z954" s="30">
        <f t="shared" si="1286"/>
        <v>2.2578403714412637E-3</v>
      </c>
      <c r="AA954" s="30" t="b">
        <f t="shared" si="1287"/>
        <v>0</v>
      </c>
      <c r="AB954" s="30">
        <f t="shared" si="1288"/>
        <v>-4.0802950618612499E-2</v>
      </c>
      <c r="AC954" s="30" t="b">
        <f t="shared" si="1289"/>
        <v>0</v>
      </c>
      <c r="AD954" s="30" t="b">
        <f t="shared" si="1290"/>
        <v>0</v>
      </c>
      <c r="AE954" s="30">
        <f t="shared" si="1291"/>
        <v>-4.0802950618612499E-2</v>
      </c>
      <c r="AF954" s="49">
        <f t="shared" si="1292"/>
        <v>39.345409187319355</v>
      </c>
    </row>
    <row r="955" spans="1:32" ht="16.5" x14ac:dyDescent="0.3">
      <c r="A955" s="2">
        <v>42926.54166665901</v>
      </c>
      <c r="B955" s="8">
        <v>17966.37425998264</v>
      </c>
      <c r="C955" s="8">
        <f t="shared" si="1269"/>
        <v>40.524402181993352</v>
      </c>
      <c r="D955" s="8">
        <f t="shared" si="1270"/>
        <v>17925.849857800647</v>
      </c>
      <c r="E955" s="8">
        <f t="shared" si="1271"/>
        <v>17494.799372487509</v>
      </c>
      <c r="F955" s="9">
        <f t="shared" si="1272"/>
        <v>431.0504853131381</v>
      </c>
      <c r="G955" s="13">
        <f t="shared" si="1265"/>
        <v>2.4638778424119129E-2</v>
      </c>
      <c r="H955" s="24">
        <f t="shared" si="1273"/>
        <v>3.4913010352029331E-2</v>
      </c>
      <c r="I955" s="24" t="b">
        <f t="shared" si="1274"/>
        <v>0</v>
      </c>
      <c r="J955" s="24" t="b">
        <f t="shared" si="1275"/>
        <v>0</v>
      </c>
      <c r="K955" s="24" t="b">
        <f t="shared" si="1276"/>
        <v>0</v>
      </c>
      <c r="L955" s="24">
        <f t="shared" si="1277"/>
        <v>3.4913010352029331E-2</v>
      </c>
      <c r="M955" s="24">
        <f t="shared" si="1278"/>
        <v>-194.79489634117942</v>
      </c>
      <c r="N955" s="24" t="b">
        <f t="shared" si="1279"/>
        <v>0</v>
      </c>
      <c r="O955" s="24" t="b">
        <f t="shared" si="1280"/>
        <v>0</v>
      </c>
      <c r="P955" s="24" t="b">
        <f t="shared" si="1281"/>
        <v>0</v>
      </c>
      <c r="Q955" s="24">
        <f t="shared" si="1282"/>
        <v>-194.79489634117942</v>
      </c>
      <c r="R955" s="48">
        <f t="shared" si="1283"/>
        <v>431.0504853131381</v>
      </c>
      <c r="S955" s="49">
        <v>40.524402181993352</v>
      </c>
      <c r="T955" s="19">
        <f t="shared" si="1266"/>
        <v>2.3163685000996592E-3</v>
      </c>
      <c r="U955" s="28">
        <f t="shared" si="1267"/>
        <v>2.2504931550007324E-3</v>
      </c>
      <c r="V955" s="30" t="b">
        <f t="shared" ref="V955:X955" si="1344">IF(AND($D955&lt;V$2,$D955&gt;W$2),V$3 )</f>
        <v>0</v>
      </c>
      <c r="W955" s="30">
        <f t="shared" si="1344"/>
        <v>2.2578403714412637E-3</v>
      </c>
      <c r="X955" s="30" t="b">
        <f t="shared" si="1344"/>
        <v>0</v>
      </c>
      <c r="Y955" s="30" t="b">
        <f t="shared" si="1285"/>
        <v>0</v>
      </c>
      <c r="Z955" s="30">
        <f t="shared" si="1286"/>
        <v>2.2578403714412637E-3</v>
      </c>
      <c r="AA955" s="30" t="b">
        <f t="shared" si="1287"/>
        <v>0</v>
      </c>
      <c r="AB955" s="30">
        <f t="shared" si="1288"/>
        <v>-4.0802950618612499E-2</v>
      </c>
      <c r="AC955" s="30" t="b">
        <f t="shared" si="1289"/>
        <v>0</v>
      </c>
      <c r="AD955" s="30" t="b">
        <f t="shared" si="1290"/>
        <v>0</v>
      </c>
      <c r="AE955" s="30">
        <f t="shared" si="1291"/>
        <v>-4.0802950618612499E-2</v>
      </c>
      <c r="AF955" s="49">
        <f t="shared" si="1292"/>
        <v>40.524402181993352</v>
      </c>
    </row>
    <row r="956" spans="1:32" ht="16.5" x14ac:dyDescent="0.3">
      <c r="A956" s="2">
        <v>42926.583333325674</v>
      </c>
      <c r="B956" s="8">
        <v>18363.476371527777</v>
      </c>
      <c r="C956" s="8">
        <f t="shared" si="1269"/>
        <v>41.179269258325853</v>
      </c>
      <c r="D956" s="8">
        <f t="shared" si="1270"/>
        <v>18322.297102269451</v>
      </c>
      <c r="E956" s="8">
        <f t="shared" si="1271"/>
        <v>17877.405450206141</v>
      </c>
      <c r="F956" s="9">
        <f t="shared" si="1272"/>
        <v>444.89165206331097</v>
      </c>
      <c r="G956" s="13">
        <f t="shared" si="1265"/>
        <v>2.4885694588203291E-2</v>
      </c>
      <c r="H956" s="24">
        <f t="shared" si="1273"/>
        <v>3.4913010352029331E-2</v>
      </c>
      <c r="I956" s="24" t="b">
        <f t="shared" si="1274"/>
        <v>0</v>
      </c>
      <c r="J956" s="24" t="b">
        <f t="shared" si="1275"/>
        <v>0</v>
      </c>
      <c r="K956" s="24" t="b">
        <f t="shared" si="1276"/>
        <v>0</v>
      </c>
      <c r="L956" s="24">
        <f t="shared" si="1277"/>
        <v>3.4913010352029331E-2</v>
      </c>
      <c r="M956" s="24">
        <f t="shared" si="1278"/>
        <v>-194.79489634117942</v>
      </c>
      <c r="N956" s="24" t="b">
        <f t="shared" si="1279"/>
        <v>0</v>
      </c>
      <c r="O956" s="24" t="b">
        <f t="shared" si="1280"/>
        <v>0</v>
      </c>
      <c r="P956" s="24" t="b">
        <f t="shared" si="1281"/>
        <v>0</v>
      </c>
      <c r="Q956" s="24">
        <f t="shared" si="1282"/>
        <v>-194.79489634117942</v>
      </c>
      <c r="R956" s="48">
        <f t="shared" si="1283"/>
        <v>444.89165206331097</v>
      </c>
      <c r="S956" s="49">
        <v>41.179269258325853</v>
      </c>
      <c r="T956" s="19">
        <f t="shared" si="1266"/>
        <v>2.3034253696948524E-3</v>
      </c>
      <c r="U956" s="28">
        <f t="shared" si="1267"/>
        <v>2.2374376387173196E-3</v>
      </c>
      <c r="V956" s="30">
        <f t="shared" ref="V956:X956" si="1345">IF(AND($D956&lt;V$2,$D956&gt;W$2),V$3 )</f>
        <v>-4.3294930295267485E-4</v>
      </c>
      <c r="W956" s="30" t="b">
        <f t="shared" si="1345"/>
        <v>0</v>
      </c>
      <c r="X956" s="30" t="b">
        <f t="shared" si="1345"/>
        <v>0</v>
      </c>
      <c r="Y956" s="30" t="b">
        <f t="shared" si="1285"/>
        <v>0</v>
      </c>
      <c r="Z956" s="30">
        <f t="shared" si="1286"/>
        <v>-4.3294930295267485E-4</v>
      </c>
      <c r="AA956" s="30">
        <f t="shared" si="1287"/>
        <v>49.12972355316672</v>
      </c>
      <c r="AB956" s="30" t="b">
        <f t="shared" si="1288"/>
        <v>0</v>
      </c>
      <c r="AC956" s="30" t="b">
        <f t="shared" si="1289"/>
        <v>0</v>
      </c>
      <c r="AD956" s="30" t="b">
        <f t="shared" si="1290"/>
        <v>0</v>
      </c>
      <c r="AE956" s="30">
        <f t="shared" si="1291"/>
        <v>49.12972355316672</v>
      </c>
      <c r="AF956" s="49">
        <f t="shared" si="1292"/>
        <v>41.179269258325853</v>
      </c>
    </row>
    <row r="957" spans="1:32" ht="16.5" x14ac:dyDescent="0.3">
      <c r="A957" s="2">
        <v>42926.624999992338</v>
      </c>
      <c r="B957" s="8">
        <v>18568.69717013889</v>
      </c>
      <c r="C957" s="8">
        <f t="shared" si="1269"/>
        <v>41.090419056615779</v>
      </c>
      <c r="D957" s="8">
        <f t="shared" si="1270"/>
        <v>18527.606751082276</v>
      </c>
      <c r="E957" s="8">
        <f t="shared" si="1271"/>
        <v>18075.547121124589</v>
      </c>
      <c r="F957" s="9">
        <f t="shared" si="1272"/>
        <v>452.05962995768459</v>
      </c>
      <c r="G957" s="13">
        <f t="shared" si="1265"/>
        <v>2.5009457635136813E-2</v>
      </c>
      <c r="H957" s="24">
        <f t="shared" si="1273"/>
        <v>3.4913010352029331E-2</v>
      </c>
      <c r="I957" s="24" t="b">
        <f t="shared" si="1274"/>
        <v>0</v>
      </c>
      <c r="J957" s="24" t="b">
        <f t="shared" si="1275"/>
        <v>0</v>
      </c>
      <c r="K957" s="24" t="b">
        <f t="shared" si="1276"/>
        <v>0</v>
      </c>
      <c r="L957" s="24">
        <f t="shared" si="1277"/>
        <v>3.4913010352029331E-2</v>
      </c>
      <c r="M957" s="24">
        <f t="shared" si="1278"/>
        <v>-194.79489634117942</v>
      </c>
      <c r="N957" s="24" t="b">
        <f t="shared" si="1279"/>
        <v>0</v>
      </c>
      <c r="O957" s="24" t="b">
        <f t="shared" si="1280"/>
        <v>0</v>
      </c>
      <c r="P957" s="24" t="b">
        <f t="shared" si="1281"/>
        <v>0</v>
      </c>
      <c r="Q957" s="24">
        <f t="shared" si="1282"/>
        <v>-194.79489634117942</v>
      </c>
      <c r="R957" s="48">
        <f t="shared" si="1283"/>
        <v>452.05962995768459</v>
      </c>
      <c r="S957" s="49">
        <v>41.090419056615779</v>
      </c>
      <c r="T957" s="19">
        <f t="shared" si="1266"/>
        <v>2.2732600447039355E-3</v>
      </c>
      <c r="U957" s="28">
        <f t="shared" si="1267"/>
        <v>2.2080004330878077E-3</v>
      </c>
      <c r="V957" s="30">
        <f t="shared" ref="V957:X957" si="1346">IF(AND($D957&lt;V$2,$D957&gt;W$2),V$3 )</f>
        <v>-4.3294930295267485E-4</v>
      </c>
      <c r="W957" s="30" t="b">
        <f t="shared" si="1346"/>
        <v>0</v>
      </c>
      <c r="X957" s="30" t="b">
        <f t="shared" si="1346"/>
        <v>0</v>
      </c>
      <c r="Y957" s="30" t="b">
        <f t="shared" si="1285"/>
        <v>0</v>
      </c>
      <c r="Z957" s="30">
        <f t="shared" si="1286"/>
        <v>-4.3294930295267485E-4</v>
      </c>
      <c r="AA957" s="30">
        <f t="shared" si="1287"/>
        <v>49.12972355316672</v>
      </c>
      <c r="AB957" s="30" t="b">
        <f t="shared" si="1288"/>
        <v>0</v>
      </c>
      <c r="AC957" s="30" t="b">
        <f t="shared" si="1289"/>
        <v>0</v>
      </c>
      <c r="AD957" s="30" t="b">
        <f t="shared" si="1290"/>
        <v>0</v>
      </c>
      <c r="AE957" s="30">
        <f t="shared" si="1291"/>
        <v>49.12972355316672</v>
      </c>
      <c r="AF957" s="49">
        <f t="shared" si="1292"/>
        <v>41.090419056615779</v>
      </c>
    </row>
    <row r="958" spans="1:32" ht="16.5" x14ac:dyDescent="0.3">
      <c r="A958" s="2">
        <v>42926.666666659003</v>
      </c>
      <c r="B958" s="8">
        <v>18525.466668836805</v>
      </c>
      <c r="C958" s="8">
        <f t="shared" si="1269"/>
        <v>41.109135672020813</v>
      </c>
      <c r="D958" s="8">
        <f t="shared" si="1270"/>
        <v>18484.357533164784</v>
      </c>
      <c r="E958" s="8">
        <f t="shared" si="1271"/>
        <v>18033.80786359997</v>
      </c>
      <c r="F958" s="9">
        <f t="shared" si="1272"/>
        <v>450.54966956481405</v>
      </c>
      <c r="G958" s="13">
        <f t="shared" si="1265"/>
        <v>2.4983612610968219E-2</v>
      </c>
      <c r="H958" s="24">
        <f t="shared" si="1273"/>
        <v>3.4913010352029331E-2</v>
      </c>
      <c r="I958" s="24" t="b">
        <f t="shared" si="1274"/>
        <v>0</v>
      </c>
      <c r="J958" s="24" t="b">
        <f t="shared" si="1275"/>
        <v>0</v>
      </c>
      <c r="K958" s="24" t="b">
        <f t="shared" si="1276"/>
        <v>0</v>
      </c>
      <c r="L958" s="24">
        <f t="shared" si="1277"/>
        <v>3.4913010352029331E-2</v>
      </c>
      <c r="M958" s="24">
        <f t="shared" si="1278"/>
        <v>-194.79489634117942</v>
      </c>
      <c r="N958" s="24" t="b">
        <f t="shared" si="1279"/>
        <v>0</v>
      </c>
      <c r="O958" s="24" t="b">
        <f t="shared" si="1280"/>
        <v>0</v>
      </c>
      <c r="P958" s="24" t="b">
        <f t="shared" si="1281"/>
        <v>0</v>
      </c>
      <c r="Q958" s="24">
        <f t="shared" si="1282"/>
        <v>-194.79489634117942</v>
      </c>
      <c r="R958" s="48">
        <f t="shared" si="1283"/>
        <v>450.54966956481405</v>
      </c>
      <c r="S958" s="49">
        <v>41.109135672020813</v>
      </c>
      <c r="T958" s="19">
        <f t="shared" si="1266"/>
        <v>2.279559368878319E-3</v>
      </c>
      <c r="U958" s="28">
        <f t="shared" si="1267"/>
        <v>2.2141474068706631E-3</v>
      </c>
      <c r="V958" s="30">
        <f t="shared" ref="V958:X958" si="1347">IF(AND($D958&lt;V$2,$D958&gt;W$2),V$3 )</f>
        <v>-4.3294930295267485E-4</v>
      </c>
      <c r="W958" s="30" t="b">
        <f t="shared" si="1347"/>
        <v>0</v>
      </c>
      <c r="X958" s="30" t="b">
        <f t="shared" si="1347"/>
        <v>0</v>
      </c>
      <c r="Y958" s="30" t="b">
        <f t="shared" si="1285"/>
        <v>0</v>
      </c>
      <c r="Z958" s="30">
        <f t="shared" si="1286"/>
        <v>-4.3294930295267485E-4</v>
      </c>
      <c r="AA958" s="30">
        <f t="shared" si="1287"/>
        <v>49.12972355316672</v>
      </c>
      <c r="AB958" s="30" t="b">
        <f t="shared" si="1288"/>
        <v>0</v>
      </c>
      <c r="AC958" s="30" t="b">
        <f t="shared" si="1289"/>
        <v>0</v>
      </c>
      <c r="AD958" s="30" t="b">
        <f t="shared" si="1290"/>
        <v>0</v>
      </c>
      <c r="AE958" s="30">
        <f t="shared" si="1291"/>
        <v>49.12972355316672</v>
      </c>
      <c r="AF958" s="49">
        <f t="shared" si="1292"/>
        <v>41.109135672020813</v>
      </c>
    </row>
    <row r="959" spans="1:32" ht="16.5" x14ac:dyDescent="0.3">
      <c r="A959" s="2">
        <v>42926.708333325667</v>
      </c>
      <c r="B959" s="8">
        <v>18218.385188802084</v>
      </c>
      <c r="C959" s="8">
        <f t="shared" si="1269"/>
        <v>41.093402631126303</v>
      </c>
      <c r="D959" s="8">
        <f t="shared" si="1270"/>
        <v>18177.291786170957</v>
      </c>
      <c r="E959" s="8">
        <f t="shared" si="1271"/>
        <v>17737.462706209692</v>
      </c>
      <c r="F959" s="9">
        <f t="shared" si="1272"/>
        <v>439.82907996126494</v>
      </c>
      <c r="G959" s="13">
        <f t="shared" si="1265"/>
        <v>2.4796617602318376E-2</v>
      </c>
      <c r="H959" s="24">
        <f t="shared" si="1273"/>
        <v>3.4913010352029331E-2</v>
      </c>
      <c r="I959" s="24" t="b">
        <f t="shared" si="1274"/>
        <v>0</v>
      </c>
      <c r="J959" s="24" t="b">
        <f t="shared" si="1275"/>
        <v>0</v>
      </c>
      <c r="K959" s="24" t="b">
        <f t="shared" si="1276"/>
        <v>0</v>
      </c>
      <c r="L959" s="24">
        <f t="shared" si="1277"/>
        <v>3.4913010352029331E-2</v>
      </c>
      <c r="M959" s="24">
        <f t="shared" si="1278"/>
        <v>-194.79489634117942</v>
      </c>
      <c r="N959" s="24" t="b">
        <f t="shared" si="1279"/>
        <v>0</v>
      </c>
      <c r="O959" s="24" t="b">
        <f t="shared" si="1280"/>
        <v>0</v>
      </c>
      <c r="P959" s="24" t="b">
        <f t="shared" si="1281"/>
        <v>0</v>
      </c>
      <c r="Q959" s="24">
        <f t="shared" si="1282"/>
        <v>-194.79489634117942</v>
      </c>
      <c r="R959" s="48">
        <f t="shared" si="1283"/>
        <v>439.82907996126494</v>
      </c>
      <c r="S959" s="49">
        <v>41.093402631126303</v>
      </c>
      <c r="T959" s="19">
        <f t="shared" si="1266"/>
        <v>2.3167576621170262E-3</v>
      </c>
      <c r="U959" s="28">
        <f t="shared" si="1267"/>
        <v>2.2505244290166133E-3</v>
      </c>
      <c r="V959" s="30" t="b">
        <f t="shared" ref="V959:X959" si="1348">IF(AND($D959&lt;V$2,$D959&gt;W$2),V$3 )</f>
        <v>0</v>
      </c>
      <c r="W959" s="30">
        <f t="shared" si="1348"/>
        <v>2.2578403714412637E-3</v>
      </c>
      <c r="X959" s="30" t="b">
        <f t="shared" si="1348"/>
        <v>0</v>
      </c>
      <c r="Y959" s="30" t="b">
        <f t="shared" si="1285"/>
        <v>0</v>
      </c>
      <c r="Z959" s="30">
        <f t="shared" si="1286"/>
        <v>2.2578403714412637E-3</v>
      </c>
      <c r="AA959" s="30" t="b">
        <f t="shared" si="1287"/>
        <v>0</v>
      </c>
      <c r="AB959" s="30">
        <f t="shared" si="1288"/>
        <v>-4.0802950618612499E-2</v>
      </c>
      <c r="AC959" s="30" t="b">
        <f t="shared" si="1289"/>
        <v>0</v>
      </c>
      <c r="AD959" s="30" t="b">
        <f t="shared" si="1290"/>
        <v>0</v>
      </c>
      <c r="AE959" s="30">
        <f t="shared" si="1291"/>
        <v>-4.0802950618612499E-2</v>
      </c>
      <c r="AF959" s="49">
        <f t="shared" si="1292"/>
        <v>41.093402631126303</v>
      </c>
    </row>
    <row r="960" spans="1:32" ht="16.5" x14ac:dyDescent="0.3">
      <c r="A960" s="2">
        <v>42926.749999992331</v>
      </c>
      <c r="B960" s="8">
        <v>17601.833437500001</v>
      </c>
      <c r="C960" s="8">
        <f t="shared" si="1269"/>
        <v>39.701327195953645</v>
      </c>
      <c r="D960" s="8">
        <f t="shared" si="1270"/>
        <v>17562.132110304046</v>
      </c>
      <c r="E960" s="8">
        <f t="shared" si="1271"/>
        <v>17143.410659212583</v>
      </c>
      <c r="F960" s="9">
        <f t="shared" si="1272"/>
        <v>418.72145109146442</v>
      </c>
      <c r="G960" s="13">
        <f t="shared" si="1265"/>
        <v>2.4424629346812648E-2</v>
      </c>
      <c r="H960" s="24" t="b">
        <f t="shared" si="1273"/>
        <v>0</v>
      </c>
      <c r="I960" s="24">
        <f t="shared" si="1274"/>
        <v>3.3608777590990367E-2</v>
      </c>
      <c r="J960" s="24" t="b">
        <f t="shared" si="1275"/>
        <v>0</v>
      </c>
      <c r="K960" s="24" t="b">
        <f t="shared" si="1276"/>
        <v>0</v>
      </c>
      <c r="L960" s="24">
        <f t="shared" si="1277"/>
        <v>3.3608777590990367E-2</v>
      </c>
      <c r="M960" s="24" t="b">
        <f t="shared" si="1278"/>
        <v>0</v>
      </c>
      <c r="N960" s="24">
        <f t="shared" si="1279"/>
        <v>-171.52034102733461</v>
      </c>
      <c r="O960" s="24" t="b">
        <f t="shared" si="1280"/>
        <v>0</v>
      </c>
      <c r="P960" s="24" t="b">
        <f t="shared" si="1281"/>
        <v>0</v>
      </c>
      <c r="Q960" s="24">
        <f t="shared" si="1282"/>
        <v>-171.52034102733461</v>
      </c>
      <c r="R960" s="48">
        <f t="shared" si="1283"/>
        <v>418.72145109146442</v>
      </c>
      <c r="S960" s="49">
        <v>39.701327195953645</v>
      </c>
      <c r="T960" s="19">
        <f t="shared" si="1266"/>
        <v>2.3158359783336819E-3</v>
      </c>
      <c r="U960" s="28">
        <f t="shared" si="1267"/>
        <v>2.2504463316538365E-3</v>
      </c>
      <c r="V960" s="30" t="b">
        <f t="shared" ref="V960:X960" si="1349">IF(AND($D960&lt;V$2,$D960&gt;W$2),V$3 )</f>
        <v>0</v>
      </c>
      <c r="W960" s="30">
        <f t="shared" si="1349"/>
        <v>2.2578403714412637E-3</v>
      </c>
      <c r="X960" s="30" t="b">
        <f t="shared" si="1349"/>
        <v>0</v>
      </c>
      <c r="Y960" s="30" t="b">
        <f t="shared" si="1285"/>
        <v>0</v>
      </c>
      <c r="Z960" s="30">
        <f t="shared" si="1286"/>
        <v>2.2578403714412637E-3</v>
      </c>
      <c r="AA960" s="30" t="b">
        <f t="shared" si="1287"/>
        <v>0</v>
      </c>
      <c r="AB960" s="30">
        <f t="shared" si="1288"/>
        <v>-4.0802950618612499E-2</v>
      </c>
      <c r="AC960" s="30" t="b">
        <f t="shared" si="1289"/>
        <v>0</v>
      </c>
      <c r="AD960" s="30" t="b">
        <f t="shared" si="1290"/>
        <v>0</v>
      </c>
      <c r="AE960" s="30">
        <f t="shared" si="1291"/>
        <v>-4.0802950618612499E-2</v>
      </c>
      <c r="AF960" s="49">
        <f t="shared" si="1292"/>
        <v>39.701327195953645</v>
      </c>
    </row>
    <row r="961" spans="1:32" ht="16.5" x14ac:dyDescent="0.3">
      <c r="A961" s="2">
        <v>42926.791666658995</v>
      </c>
      <c r="B961" s="8">
        <v>16824.937701822917</v>
      </c>
      <c r="C961" s="8">
        <f t="shared" si="1269"/>
        <v>37.947220639541364</v>
      </c>
      <c r="D961" s="8">
        <f t="shared" si="1270"/>
        <v>16786.990481183377</v>
      </c>
      <c r="E961" s="8">
        <f t="shared" si="1271"/>
        <v>16394.320592706546</v>
      </c>
      <c r="F961" s="9">
        <f t="shared" si="1272"/>
        <v>392.66988847682984</v>
      </c>
      <c r="G961" s="13">
        <f t="shared" si="1265"/>
        <v>2.3951580442529565E-2</v>
      </c>
      <c r="H961" s="24" t="b">
        <f t="shared" si="1273"/>
        <v>0</v>
      </c>
      <c r="I961" s="24">
        <f t="shared" si="1274"/>
        <v>3.3608777590990367E-2</v>
      </c>
      <c r="J961" s="24" t="b">
        <f t="shared" si="1275"/>
        <v>0</v>
      </c>
      <c r="K961" s="24" t="b">
        <f t="shared" si="1276"/>
        <v>0</v>
      </c>
      <c r="L961" s="24">
        <f t="shared" si="1277"/>
        <v>3.3608777590990367E-2</v>
      </c>
      <c r="M961" s="24" t="b">
        <f t="shared" si="1278"/>
        <v>0</v>
      </c>
      <c r="N961" s="24">
        <f t="shared" si="1279"/>
        <v>-171.52034102733461</v>
      </c>
      <c r="O961" s="24" t="b">
        <f t="shared" si="1280"/>
        <v>0</v>
      </c>
      <c r="P961" s="24" t="b">
        <f t="shared" si="1281"/>
        <v>0</v>
      </c>
      <c r="Q961" s="24">
        <f t="shared" si="1282"/>
        <v>-171.52034102733461</v>
      </c>
      <c r="R961" s="48">
        <f t="shared" si="1283"/>
        <v>392.66988847682984</v>
      </c>
      <c r="S961" s="49">
        <v>37.947220639541364</v>
      </c>
      <c r="T961" s="19">
        <f t="shared" si="1266"/>
        <v>2.3146564949097803E-3</v>
      </c>
      <c r="U961" s="28">
        <f t="shared" si="1267"/>
        <v>2.2503397736524434E-3</v>
      </c>
      <c r="V961" s="30" t="b">
        <f t="shared" ref="V961:X961" si="1350">IF(AND($D961&lt;V$2,$D961&gt;W$2),V$3 )</f>
        <v>0</v>
      </c>
      <c r="W961" s="30">
        <f t="shared" si="1350"/>
        <v>2.2578403714412637E-3</v>
      </c>
      <c r="X961" s="30" t="b">
        <f t="shared" si="1350"/>
        <v>0</v>
      </c>
      <c r="Y961" s="30" t="b">
        <f t="shared" si="1285"/>
        <v>0</v>
      </c>
      <c r="Z961" s="30">
        <f t="shared" si="1286"/>
        <v>2.2578403714412637E-3</v>
      </c>
      <c r="AA961" s="30" t="b">
        <f t="shared" si="1287"/>
        <v>0</v>
      </c>
      <c r="AB961" s="30">
        <f t="shared" si="1288"/>
        <v>-4.0802950618612499E-2</v>
      </c>
      <c r="AC961" s="30" t="b">
        <f t="shared" si="1289"/>
        <v>0</v>
      </c>
      <c r="AD961" s="30" t="b">
        <f t="shared" si="1290"/>
        <v>0</v>
      </c>
      <c r="AE961" s="30">
        <f t="shared" si="1291"/>
        <v>-4.0802950618612499E-2</v>
      </c>
      <c r="AF961" s="49">
        <f t="shared" si="1292"/>
        <v>37.947220639541364</v>
      </c>
    </row>
    <row r="962" spans="1:32" ht="16.5" x14ac:dyDescent="0.3">
      <c r="A962" s="2">
        <v>42926.83333332566</v>
      </c>
      <c r="B962" s="8">
        <v>16272.434080946181</v>
      </c>
      <c r="C962" s="8">
        <f t="shared" si="1269"/>
        <v>36.699755658958388</v>
      </c>
      <c r="D962" s="8">
        <f t="shared" si="1270"/>
        <v>16235.734325287223</v>
      </c>
      <c r="E962" s="8">
        <f t="shared" si="1271"/>
        <v>15861.591482349571</v>
      </c>
      <c r="F962" s="9">
        <f t="shared" si="1272"/>
        <v>374.14284293765178</v>
      </c>
      <c r="G962" s="13">
        <f t="shared" si="1265"/>
        <v>2.3587976235170959E-2</v>
      </c>
      <c r="H962" s="24" t="b">
        <f t="shared" si="1273"/>
        <v>0</v>
      </c>
      <c r="I962" s="24">
        <f t="shared" si="1274"/>
        <v>3.3608777590990367E-2</v>
      </c>
      <c r="J962" s="24" t="b">
        <f t="shared" si="1275"/>
        <v>0</v>
      </c>
      <c r="K962" s="24" t="b">
        <f t="shared" si="1276"/>
        <v>0</v>
      </c>
      <c r="L962" s="24">
        <f t="shared" si="1277"/>
        <v>3.3608777590990367E-2</v>
      </c>
      <c r="M962" s="24" t="b">
        <f t="shared" si="1278"/>
        <v>0</v>
      </c>
      <c r="N962" s="24">
        <f t="shared" si="1279"/>
        <v>-171.52034102733461</v>
      </c>
      <c r="O962" s="24" t="b">
        <f t="shared" si="1280"/>
        <v>0</v>
      </c>
      <c r="P962" s="24" t="b">
        <f t="shared" si="1281"/>
        <v>0</v>
      </c>
      <c r="Q962" s="24">
        <f t="shared" si="1282"/>
        <v>-171.52034102733461</v>
      </c>
      <c r="R962" s="48">
        <f t="shared" si="1283"/>
        <v>374.14284293765178</v>
      </c>
      <c r="S962" s="49">
        <v>36.699755658958388</v>
      </c>
      <c r="T962" s="19">
        <f t="shared" si="1266"/>
        <v>2.3137498970262262E-3</v>
      </c>
      <c r="U962" s="28">
        <f t="shared" si="1267"/>
        <v>2.250257801955576E-3</v>
      </c>
      <c r="V962" s="30" t="b">
        <f t="shared" ref="V962:X962" si="1351">IF(AND($D962&lt;V$2,$D962&gt;W$2),V$3 )</f>
        <v>0</v>
      </c>
      <c r="W962" s="30">
        <f t="shared" si="1351"/>
        <v>2.2578403714412637E-3</v>
      </c>
      <c r="X962" s="30" t="b">
        <f t="shared" si="1351"/>
        <v>0</v>
      </c>
      <c r="Y962" s="30" t="b">
        <f t="shared" si="1285"/>
        <v>0</v>
      </c>
      <c r="Z962" s="30">
        <f t="shared" si="1286"/>
        <v>2.2578403714412637E-3</v>
      </c>
      <c r="AA962" s="30" t="b">
        <f t="shared" si="1287"/>
        <v>0</v>
      </c>
      <c r="AB962" s="30">
        <f t="shared" si="1288"/>
        <v>-4.0802950618612499E-2</v>
      </c>
      <c r="AC962" s="30" t="b">
        <f t="shared" si="1289"/>
        <v>0</v>
      </c>
      <c r="AD962" s="30" t="b">
        <f t="shared" si="1290"/>
        <v>0</v>
      </c>
      <c r="AE962" s="30">
        <f t="shared" si="1291"/>
        <v>-4.0802950618612499E-2</v>
      </c>
      <c r="AF962" s="49">
        <f t="shared" si="1292"/>
        <v>36.699755658958388</v>
      </c>
    </row>
    <row r="963" spans="1:32" ht="16.5" x14ac:dyDescent="0.3">
      <c r="A963" s="2">
        <v>42926.874999992324</v>
      </c>
      <c r="B963" s="8">
        <v>14885.757403428819</v>
      </c>
      <c r="C963" s="8">
        <f t="shared" si="1269"/>
        <v>33.568861074323657</v>
      </c>
      <c r="D963" s="8">
        <f t="shared" si="1270"/>
        <v>14852.188542354495</v>
      </c>
      <c r="E963" s="8">
        <f t="shared" si="1271"/>
        <v>14524.544981922383</v>
      </c>
      <c r="F963" s="9">
        <f t="shared" si="1272"/>
        <v>327.64356043211302</v>
      </c>
      <c r="G963" s="13">
        <f t="shared" si="1265"/>
        <v>2.2557922526310222E-2</v>
      </c>
      <c r="H963" s="24" t="b">
        <f t="shared" si="1273"/>
        <v>0</v>
      </c>
      <c r="I963" s="24">
        <f t="shared" si="1274"/>
        <v>3.3608777590990367E-2</v>
      </c>
      <c r="J963" s="24" t="b">
        <f t="shared" si="1275"/>
        <v>0</v>
      </c>
      <c r="K963" s="24" t="b">
        <f t="shared" si="1276"/>
        <v>0</v>
      </c>
      <c r="L963" s="24">
        <f t="shared" si="1277"/>
        <v>3.3608777590990367E-2</v>
      </c>
      <c r="M963" s="24" t="b">
        <f t="shared" si="1278"/>
        <v>0</v>
      </c>
      <c r="N963" s="24">
        <f t="shared" si="1279"/>
        <v>-171.52034102733461</v>
      </c>
      <c r="O963" s="24" t="b">
        <f t="shared" si="1280"/>
        <v>0</v>
      </c>
      <c r="P963" s="24" t="b">
        <f t="shared" si="1281"/>
        <v>0</v>
      </c>
      <c r="Q963" s="24">
        <f t="shared" si="1282"/>
        <v>-171.52034102733461</v>
      </c>
      <c r="R963" s="48">
        <f t="shared" si="1283"/>
        <v>327.64356043211302</v>
      </c>
      <c r="S963" s="49">
        <v>33.568861074323657</v>
      </c>
      <c r="T963" s="19">
        <f t="shared" si="1266"/>
        <v>2.311181597503007E-3</v>
      </c>
      <c r="U963" s="28">
        <f t="shared" si="1267"/>
        <v>2.2500252678428569E-3</v>
      </c>
      <c r="V963" s="30" t="b">
        <f t="shared" ref="V963:X963" si="1352">IF(AND($D963&lt;V$2,$D963&gt;W$2),V$3 )</f>
        <v>0</v>
      </c>
      <c r="W963" s="30">
        <f t="shared" si="1352"/>
        <v>2.2578403714412637E-3</v>
      </c>
      <c r="X963" s="30" t="b">
        <f t="shared" si="1352"/>
        <v>0</v>
      </c>
      <c r="Y963" s="30" t="b">
        <f t="shared" si="1285"/>
        <v>0</v>
      </c>
      <c r="Z963" s="30">
        <f t="shared" si="1286"/>
        <v>2.2578403714412637E-3</v>
      </c>
      <c r="AA963" s="30" t="b">
        <f t="shared" si="1287"/>
        <v>0</v>
      </c>
      <c r="AB963" s="30">
        <f t="shared" si="1288"/>
        <v>-4.0802950618612499E-2</v>
      </c>
      <c r="AC963" s="30" t="b">
        <f t="shared" si="1289"/>
        <v>0</v>
      </c>
      <c r="AD963" s="30" t="b">
        <f t="shared" si="1290"/>
        <v>0</v>
      </c>
      <c r="AE963" s="30">
        <f t="shared" si="1291"/>
        <v>-4.0802950618612499E-2</v>
      </c>
      <c r="AF963" s="49">
        <f t="shared" si="1292"/>
        <v>33.568861074323657</v>
      </c>
    </row>
    <row r="964" spans="1:32" ht="16.5" x14ac:dyDescent="0.3">
      <c r="A964" s="2">
        <v>42926.916666658988</v>
      </c>
      <c r="B964" s="8">
        <v>13438.699734157986</v>
      </c>
      <c r="C964" s="8">
        <f t="shared" si="1269"/>
        <v>32.475334542983418</v>
      </c>
      <c r="D964" s="8">
        <f t="shared" si="1270"/>
        <v>13406.224399615003</v>
      </c>
      <c r="E964" s="8">
        <f t="shared" si="1271"/>
        <v>13122.282395669719</v>
      </c>
      <c r="F964" s="9">
        <f t="shared" si="1272"/>
        <v>283.94200394528406</v>
      </c>
      <c r="G964" s="13">
        <f t="shared" si="1265"/>
        <v>2.1638156791914748E-2</v>
      </c>
      <c r="H964" s="24" t="b">
        <f t="shared" si="1273"/>
        <v>0</v>
      </c>
      <c r="I964" s="24" t="b">
        <f t="shared" si="1274"/>
        <v>0</v>
      </c>
      <c r="J964" s="24">
        <f t="shared" si="1275"/>
        <v>2.8413894797919583E-2</v>
      </c>
      <c r="K964" s="24" t="b">
        <f t="shared" si="1276"/>
        <v>0</v>
      </c>
      <c r="L964" s="24">
        <f t="shared" si="1277"/>
        <v>2.8413894797919583E-2</v>
      </c>
      <c r="M964" s="24" t="b">
        <f t="shared" si="1278"/>
        <v>0</v>
      </c>
      <c r="N964" s="24" t="b">
        <f t="shared" si="1279"/>
        <v>0</v>
      </c>
      <c r="O964" s="24">
        <f t="shared" si="1280"/>
        <v>-96.981045782679246</v>
      </c>
      <c r="P964" s="24" t="b">
        <f t="shared" si="1281"/>
        <v>0</v>
      </c>
      <c r="Q964" s="24">
        <f t="shared" si="1282"/>
        <v>-96.981045782679246</v>
      </c>
      <c r="R964" s="48">
        <f t="shared" si="1283"/>
        <v>283.94200394528406</v>
      </c>
      <c r="S964" s="49">
        <v>32.475334542983418</v>
      </c>
      <c r="T964" s="19">
        <f t="shared" si="1266"/>
        <v>2.4748236292872418E-3</v>
      </c>
      <c r="U964" s="28">
        <f t="shared" si="1267"/>
        <v>2.4107276742647977E-3</v>
      </c>
      <c r="V964" s="30" t="b">
        <f t="shared" ref="V964:X964" si="1353">IF(AND($D964&lt;V$2,$D964&gt;W$2),V$3 )</f>
        <v>0</v>
      </c>
      <c r="W964" s="30" t="b">
        <f t="shared" si="1353"/>
        <v>0</v>
      </c>
      <c r="X964" s="30">
        <f t="shared" si="1353"/>
        <v>4.7702342923554032E-4</v>
      </c>
      <c r="Y964" s="30" t="b">
        <f t="shared" si="1285"/>
        <v>0</v>
      </c>
      <c r="Z964" s="30">
        <f t="shared" si="1286"/>
        <v>4.7702342923554032E-4</v>
      </c>
      <c r="AA964" s="30" t="b">
        <f t="shared" si="1287"/>
        <v>0</v>
      </c>
      <c r="AB964" s="30" t="b">
        <f t="shared" si="1288"/>
        <v>0</v>
      </c>
      <c r="AC964" s="30">
        <f t="shared" si="1289"/>
        <v>26.064759911328629</v>
      </c>
      <c r="AD964" s="30" t="b">
        <f t="shared" si="1290"/>
        <v>0</v>
      </c>
      <c r="AE964" s="30">
        <f t="shared" si="1291"/>
        <v>26.064759911328629</v>
      </c>
      <c r="AF964" s="49">
        <f t="shared" si="1292"/>
        <v>32.475334542983418</v>
      </c>
    </row>
    <row r="965" spans="1:32" ht="16.5" x14ac:dyDescent="0.3">
      <c r="A965" s="2">
        <v>42926.958333325652</v>
      </c>
      <c r="B965" s="8">
        <v>12281.541529947917</v>
      </c>
      <c r="C965" s="8">
        <f t="shared" si="1269"/>
        <v>31.923342968243091</v>
      </c>
      <c r="D965" s="8">
        <f t="shared" si="1270"/>
        <v>12249.618186979675</v>
      </c>
      <c r="E965" s="8">
        <f t="shared" si="1271"/>
        <v>11998.539870282832</v>
      </c>
      <c r="F965" s="9">
        <f t="shared" si="1272"/>
        <v>251.07831669684367</v>
      </c>
      <c r="G965" s="13">
        <f t="shared" si="1265"/>
        <v>2.0925739249214596E-2</v>
      </c>
      <c r="H965" s="24" t="b">
        <f t="shared" si="1273"/>
        <v>0</v>
      </c>
      <c r="I965" s="24" t="b">
        <f t="shared" si="1274"/>
        <v>0</v>
      </c>
      <c r="J965" s="24">
        <f t="shared" si="1275"/>
        <v>2.8413894797919583E-2</v>
      </c>
      <c r="K965" s="24" t="b">
        <f t="shared" si="1276"/>
        <v>0</v>
      </c>
      <c r="L965" s="24">
        <f t="shared" si="1277"/>
        <v>2.8413894797919583E-2</v>
      </c>
      <c r="M965" s="24" t="b">
        <f t="shared" si="1278"/>
        <v>0</v>
      </c>
      <c r="N965" s="24" t="b">
        <f t="shared" si="1279"/>
        <v>0</v>
      </c>
      <c r="O965" s="24">
        <f t="shared" si="1280"/>
        <v>-96.981045782679246</v>
      </c>
      <c r="P965" s="24" t="b">
        <f t="shared" si="1281"/>
        <v>0</v>
      </c>
      <c r="Q965" s="24">
        <f t="shared" si="1282"/>
        <v>-96.981045782679246</v>
      </c>
      <c r="R965" s="48">
        <f t="shared" si="1283"/>
        <v>251.07831669684367</v>
      </c>
      <c r="S965" s="49">
        <v>31.923342968243091</v>
      </c>
      <c r="T965" s="19">
        <f t="shared" si="1266"/>
        <v>2.6606023160625283E-3</v>
      </c>
      <c r="U965" s="28">
        <f t="shared" si="1267"/>
        <v>2.5925556533205737E-3</v>
      </c>
      <c r="V965" s="30" t="b">
        <f t="shared" ref="V965:X965" si="1354">IF(AND($D965&lt;V$2,$D965&gt;W$2),V$3 )</f>
        <v>0</v>
      </c>
      <c r="W965" s="30" t="b">
        <f t="shared" si="1354"/>
        <v>0</v>
      </c>
      <c r="X965" s="30">
        <f t="shared" si="1354"/>
        <v>4.7702342923554032E-4</v>
      </c>
      <c r="Y965" s="30" t="b">
        <f t="shared" si="1285"/>
        <v>0</v>
      </c>
      <c r="Z965" s="30">
        <f t="shared" si="1286"/>
        <v>4.7702342923554032E-4</v>
      </c>
      <c r="AA965" s="30" t="b">
        <f t="shared" si="1287"/>
        <v>0</v>
      </c>
      <c r="AB965" s="30" t="b">
        <f t="shared" si="1288"/>
        <v>0</v>
      </c>
      <c r="AC965" s="30">
        <f t="shared" si="1289"/>
        <v>26.064759911328629</v>
      </c>
      <c r="AD965" s="30" t="b">
        <f t="shared" si="1290"/>
        <v>0</v>
      </c>
      <c r="AE965" s="30">
        <f t="shared" si="1291"/>
        <v>26.064759911328629</v>
      </c>
      <c r="AF965" s="49">
        <f t="shared" si="1292"/>
        <v>31.923342968243091</v>
      </c>
    </row>
    <row r="966" spans="1:32" ht="16.5" x14ac:dyDescent="0.3">
      <c r="A966" s="2">
        <v>42926.999999992317</v>
      </c>
      <c r="B966" s="8">
        <v>11435.313098958333</v>
      </c>
      <c r="C966" s="8">
        <f t="shared" si="1269"/>
        <v>31.519672180175828</v>
      </c>
      <c r="D966" s="8">
        <f t="shared" si="1270"/>
        <v>11403.793426778157</v>
      </c>
      <c r="E966" s="8">
        <f t="shared" si="1271"/>
        <v>11176.748285835154</v>
      </c>
      <c r="F966" s="9">
        <f t="shared" si="1272"/>
        <v>227.04514094300214</v>
      </c>
      <c r="G966" s="13">
        <f t="shared" ref="G966:G1029" si="1355">F966/E966</f>
        <v>2.0314060506377126E-2</v>
      </c>
      <c r="H966" s="24" t="b">
        <f t="shared" si="1273"/>
        <v>0</v>
      </c>
      <c r="I966" s="24" t="b">
        <f t="shared" si="1274"/>
        <v>0</v>
      </c>
      <c r="J966" s="24">
        <f t="shared" si="1275"/>
        <v>2.8413894797919583E-2</v>
      </c>
      <c r="K966" s="24" t="b">
        <f t="shared" si="1276"/>
        <v>0</v>
      </c>
      <c r="L966" s="24">
        <f t="shared" si="1277"/>
        <v>2.8413894797919583E-2</v>
      </c>
      <c r="M966" s="24" t="b">
        <f t="shared" si="1278"/>
        <v>0</v>
      </c>
      <c r="N966" s="24" t="b">
        <f t="shared" si="1279"/>
        <v>0</v>
      </c>
      <c r="O966" s="24">
        <f t="shared" si="1280"/>
        <v>-96.981045782679246</v>
      </c>
      <c r="P966" s="24" t="b">
        <f t="shared" si="1281"/>
        <v>0</v>
      </c>
      <c r="Q966" s="24">
        <f t="shared" si="1282"/>
        <v>-96.981045782679246</v>
      </c>
      <c r="R966" s="48">
        <f t="shared" si="1283"/>
        <v>227.04514094300214</v>
      </c>
      <c r="S966" s="49">
        <v>31.519672180175828</v>
      </c>
      <c r="T966" s="19">
        <f t="shared" ref="T966:T1029" si="1356">S966/E966</f>
        <v>2.8201111248181429E-3</v>
      </c>
      <c r="U966" s="28">
        <f t="shared" ref="U966:U1029" si="1357">S966/(B966+S966)</f>
        <v>2.7487688020975932E-3</v>
      </c>
      <c r="V966" s="30" t="b">
        <f t="shared" ref="V966:X966" si="1358">IF(AND($D966&lt;V$2,$D966&gt;W$2),V$3 )</f>
        <v>0</v>
      </c>
      <c r="W966" s="30" t="b">
        <f t="shared" si="1358"/>
        <v>0</v>
      </c>
      <c r="X966" s="30">
        <f t="shared" si="1358"/>
        <v>4.7702342923554032E-4</v>
      </c>
      <c r="Y966" s="30" t="b">
        <f t="shared" si="1285"/>
        <v>0</v>
      </c>
      <c r="Z966" s="30">
        <f t="shared" si="1286"/>
        <v>4.7702342923554032E-4</v>
      </c>
      <c r="AA966" s="30" t="b">
        <f t="shared" si="1287"/>
        <v>0</v>
      </c>
      <c r="AB966" s="30" t="b">
        <f t="shared" si="1288"/>
        <v>0</v>
      </c>
      <c r="AC966" s="30">
        <f t="shared" si="1289"/>
        <v>26.064759911328629</v>
      </c>
      <c r="AD966" s="30" t="b">
        <f t="shared" si="1290"/>
        <v>0</v>
      </c>
      <c r="AE966" s="30">
        <f t="shared" si="1291"/>
        <v>26.064759911328629</v>
      </c>
      <c r="AF966" s="49">
        <f t="shared" si="1292"/>
        <v>31.519672180175828</v>
      </c>
    </row>
    <row r="967" spans="1:32" ht="16.5" x14ac:dyDescent="0.3">
      <c r="A967" s="2">
        <v>42927.041666658981</v>
      </c>
      <c r="B967" s="8">
        <v>10849.191611328126</v>
      </c>
      <c r="C967" s="8">
        <f t="shared" ref="C967:C1030" si="1359">S967</f>
        <v>31.240078498197828</v>
      </c>
      <c r="D967" s="8">
        <f t="shared" ref="D967:D1030" si="1360">B967-C967</f>
        <v>10817.951532829928</v>
      </c>
      <c r="E967" s="8">
        <f t="shared" ref="E967:E1030" si="1361">D967-F967</f>
        <v>10607.552441829785</v>
      </c>
      <c r="F967" s="9">
        <f t="shared" ref="F967:F1030" si="1362">R967</f>
        <v>210.39909100014319</v>
      </c>
      <c r="G967" s="13">
        <f t="shared" si="1355"/>
        <v>1.9834838635391153E-2</v>
      </c>
      <c r="H967" s="24" t="b">
        <f t="shared" ref="H967:H1030" si="1363">IF(AND($D967&lt;=$H$2,$D967&gt;$I$2),$H$3 )</f>
        <v>0</v>
      </c>
      <c r="I967" s="24" t="b">
        <f t="shared" ref="I967:I1030" si="1364">IF(AND($D967&lt;=$I$2,$D967&gt;$J$2),$I$3 )</f>
        <v>0</v>
      </c>
      <c r="J967" s="24">
        <f t="shared" ref="J967:J1030" si="1365">IF(AND($D967&lt;=$J$2,$D967&gt;$K$2),$J$3 )</f>
        <v>2.8413894797919583E-2</v>
      </c>
      <c r="K967" s="24" t="b">
        <f t="shared" ref="K967:K1030" si="1366">IF($D967&lt;=$K$2,$K$3 )</f>
        <v>0</v>
      </c>
      <c r="L967" s="24">
        <f t="shared" ref="L967:L1030" si="1367">MAX(H967:K967)</f>
        <v>2.8413894797919583E-2</v>
      </c>
      <c r="M967" s="24" t="b">
        <f t="shared" ref="M967:M1030" si="1368">IF(AND($D967&lt;=$M$2,$D967&gt;$N$2),$M$3 )</f>
        <v>0</v>
      </c>
      <c r="N967" s="24" t="b">
        <f t="shared" ref="N967:N1030" si="1369">IF(AND($D967&lt;=$N$2,$D967&gt;$O$2),$N$3 )</f>
        <v>0</v>
      </c>
      <c r="O967" s="24">
        <f t="shared" ref="O967:O1030" si="1370">IF(AND($D967&lt;=$O$2,$D967&gt;$P$2),$O$3 )</f>
        <v>-96.981045782679246</v>
      </c>
      <c r="P967" s="24" t="b">
        <f t="shared" ref="P967:P1030" si="1371">IF($D967&lt;=$P$2,$P$3 )</f>
        <v>0</v>
      </c>
      <c r="Q967" s="24">
        <f t="shared" ref="Q967:Q1030" si="1372">MAX(M967:P967)</f>
        <v>-96.981045782679246</v>
      </c>
      <c r="R967" s="48">
        <f t="shared" ref="R967:R1030" si="1373">(D967*L967)+Q967</f>
        <v>210.39909100014319</v>
      </c>
      <c r="S967" s="49">
        <v>31.240078498197828</v>
      </c>
      <c r="T967" s="19">
        <f t="shared" si="1356"/>
        <v>2.9450788642821895E-3</v>
      </c>
      <c r="U967" s="28">
        <f t="shared" si="1357"/>
        <v>2.8712168219767104E-3</v>
      </c>
      <c r="V967" s="30" t="b">
        <f t="shared" ref="V967:X967" si="1374">IF(AND($D967&lt;V$2,$D967&gt;W$2),V$3 )</f>
        <v>0</v>
      </c>
      <c r="W967" s="30" t="b">
        <f t="shared" si="1374"/>
        <v>0</v>
      </c>
      <c r="X967" s="30">
        <f t="shared" si="1374"/>
        <v>4.7702342923554032E-4</v>
      </c>
      <c r="Y967" s="30" t="b">
        <f t="shared" ref="Y967:Y1030" si="1375">IF($D967&lt;Y$2,Y$3 )</f>
        <v>0</v>
      </c>
      <c r="Z967" s="30">
        <f t="shared" ref="Z967:Z1030" si="1376">MAX(V967:Y967)</f>
        <v>4.7702342923554032E-4</v>
      </c>
      <c r="AA967" s="30" t="b">
        <f t="shared" ref="AA967:AA1030" si="1377">IF(AND($D967&lt;AA$2,$D967&gt;AB$2),AA$3 )</f>
        <v>0</v>
      </c>
      <c r="AB967" s="30" t="b">
        <f t="shared" ref="AB967:AB1030" si="1378">IF(AND($D967&lt;$AB$2,$D967&gt;$AC$2),$AB$3 )</f>
        <v>0</v>
      </c>
      <c r="AC967" s="30">
        <f t="shared" ref="AC967:AC1030" si="1379">IF(AND($D967&lt;$AC$2,$D967&gt;$AD$2),$AC$3 )</f>
        <v>26.064759911328629</v>
      </c>
      <c r="AD967" s="30" t="b">
        <f t="shared" ref="AD967:AD1030" si="1380">IF($D967&lt;$AD$2,$AD$3 )</f>
        <v>0</v>
      </c>
      <c r="AE967" s="30">
        <f t="shared" ref="AE967:AE1030" si="1381">MAX(AA967:AD967)</f>
        <v>26.064759911328629</v>
      </c>
      <c r="AF967" s="49">
        <f t="shared" ref="AF967:AF1030" si="1382">Z967*B967+AE967</f>
        <v>31.240078498197828</v>
      </c>
    </row>
    <row r="968" spans="1:32" ht="16.5" x14ac:dyDescent="0.3">
      <c r="A968" s="2">
        <v>42927.083333325645</v>
      </c>
      <c r="B968" s="8">
        <v>10491.616363932291</v>
      </c>
      <c r="C968" s="8">
        <f t="shared" si="1359"/>
        <v>31.069506727475321</v>
      </c>
      <c r="D968" s="8">
        <f t="shared" si="1360"/>
        <v>10460.546857204816</v>
      </c>
      <c r="E968" s="8">
        <f t="shared" si="1361"/>
        <v>10260.303025058169</v>
      </c>
      <c r="F968" s="9">
        <f t="shared" si="1362"/>
        <v>200.2438321466467</v>
      </c>
      <c r="G968" s="13">
        <f t="shared" si="1355"/>
        <v>1.9516366296161262E-2</v>
      </c>
      <c r="H968" s="24" t="b">
        <f t="shared" si="1363"/>
        <v>0</v>
      </c>
      <c r="I968" s="24" t="b">
        <f t="shared" si="1364"/>
        <v>0</v>
      </c>
      <c r="J968" s="24">
        <f t="shared" si="1365"/>
        <v>2.8413894797919583E-2</v>
      </c>
      <c r="K968" s="24" t="b">
        <f t="shared" si="1366"/>
        <v>0</v>
      </c>
      <c r="L968" s="24">
        <f t="shared" si="1367"/>
        <v>2.8413894797919583E-2</v>
      </c>
      <c r="M968" s="24" t="b">
        <f t="shared" si="1368"/>
        <v>0</v>
      </c>
      <c r="N968" s="24" t="b">
        <f t="shared" si="1369"/>
        <v>0</v>
      </c>
      <c r="O968" s="24">
        <f t="shared" si="1370"/>
        <v>-96.981045782679246</v>
      </c>
      <c r="P968" s="24" t="b">
        <f t="shared" si="1371"/>
        <v>0</v>
      </c>
      <c r="Q968" s="24">
        <f t="shared" si="1372"/>
        <v>-96.981045782679246</v>
      </c>
      <c r="R968" s="48">
        <f t="shared" si="1373"/>
        <v>200.2438321466467</v>
      </c>
      <c r="S968" s="49">
        <v>31.069506727475321</v>
      </c>
      <c r="T968" s="19">
        <f t="shared" si="1356"/>
        <v>3.0281275954127272E-3</v>
      </c>
      <c r="U968" s="28">
        <f t="shared" si="1357"/>
        <v>2.9526213278024309E-3</v>
      </c>
      <c r="V968" s="30" t="b">
        <f t="shared" ref="V968:X968" si="1383">IF(AND($D968&lt;V$2,$D968&gt;W$2),V$3 )</f>
        <v>0</v>
      </c>
      <c r="W968" s="30" t="b">
        <f t="shared" si="1383"/>
        <v>0</v>
      </c>
      <c r="X968" s="30">
        <f t="shared" si="1383"/>
        <v>4.7702342923554032E-4</v>
      </c>
      <c r="Y968" s="30" t="b">
        <f t="shared" si="1375"/>
        <v>0</v>
      </c>
      <c r="Z968" s="30">
        <f t="shared" si="1376"/>
        <v>4.7702342923554032E-4</v>
      </c>
      <c r="AA968" s="30" t="b">
        <f t="shared" si="1377"/>
        <v>0</v>
      </c>
      <c r="AB968" s="30" t="b">
        <f t="shared" si="1378"/>
        <v>0</v>
      </c>
      <c r="AC968" s="30">
        <f t="shared" si="1379"/>
        <v>26.064759911328629</v>
      </c>
      <c r="AD968" s="30" t="b">
        <f t="shared" si="1380"/>
        <v>0</v>
      </c>
      <c r="AE968" s="30">
        <f t="shared" si="1381"/>
        <v>26.064759911328629</v>
      </c>
      <c r="AF968" s="49">
        <f t="shared" si="1382"/>
        <v>31.069506727475321</v>
      </c>
    </row>
    <row r="969" spans="1:32" ht="16.5" x14ac:dyDescent="0.3">
      <c r="A969" s="2">
        <v>42927.124999992309</v>
      </c>
      <c r="B969" s="8">
        <v>10421.072304687499</v>
      </c>
      <c r="C969" s="8">
        <f t="shared" si="1359"/>
        <v>31.035855558422174</v>
      </c>
      <c r="D969" s="8">
        <f t="shared" si="1360"/>
        <v>10390.036449129077</v>
      </c>
      <c r="E969" s="8">
        <f t="shared" si="1361"/>
        <v>10191.796092299652</v>
      </c>
      <c r="F969" s="9">
        <f t="shared" si="1362"/>
        <v>198.24035682942429</v>
      </c>
      <c r="G969" s="13">
        <f t="shared" si="1355"/>
        <v>1.9450973609961012E-2</v>
      </c>
      <c r="H969" s="24" t="b">
        <f t="shared" si="1363"/>
        <v>0</v>
      </c>
      <c r="I969" s="24" t="b">
        <f t="shared" si="1364"/>
        <v>0</v>
      </c>
      <c r="J969" s="24">
        <f t="shared" si="1365"/>
        <v>2.8413894797919583E-2</v>
      </c>
      <c r="K969" s="24" t="b">
        <f t="shared" si="1366"/>
        <v>0</v>
      </c>
      <c r="L969" s="24">
        <f t="shared" si="1367"/>
        <v>2.8413894797919583E-2</v>
      </c>
      <c r="M969" s="24" t="b">
        <f t="shared" si="1368"/>
        <v>0</v>
      </c>
      <c r="N969" s="24" t="b">
        <f t="shared" si="1369"/>
        <v>0</v>
      </c>
      <c r="O969" s="24">
        <f t="shared" si="1370"/>
        <v>-96.981045782679246</v>
      </c>
      <c r="P969" s="24" t="b">
        <f t="shared" si="1371"/>
        <v>0</v>
      </c>
      <c r="Q969" s="24">
        <f t="shared" si="1372"/>
        <v>-96.981045782679246</v>
      </c>
      <c r="R969" s="48">
        <f t="shared" si="1373"/>
        <v>198.24035682942429</v>
      </c>
      <c r="S969" s="49">
        <v>31.035855558422174</v>
      </c>
      <c r="T969" s="19">
        <f t="shared" si="1356"/>
        <v>3.0451801897676428E-3</v>
      </c>
      <c r="U969" s="28">
        <f t="shared" si="1357"/>
        <v>2.9693393029040322E-3</v>
      </c>
      <c r="V969" s="30" t="b">
        <f t="shared" ref="V969:X969" si="1384">IF(AND($D969&lt;V$2,$D969&gt;W$2),V$3 )</f>
        <v>0</v>
      </c>
      <c r="W969" s="30" t="b">
        <f t="shared" si="1384"/>
        <v>0</v>
      </c>
      <c r="X969" s="30">
        <f t="shared" si="1384"/>
        <v>4.7702342923554032E-4</v>
      </c>
      <c r="Y969" s="30" t="b">
        <f t="shared" si="1375"/>
        <v>0</v>
      </c>
      <c r="Z969" s="30">
        <f t="shared" si="1376"/>
        <v>4.7702342923554032E-4</v>
      </c>
      <c r="AA969" s="30" t="b">
        <f t="shared" si="1377"/>
        <v>0</v>
      </c>
      <c r="AB969" s="30" t="b">
        <f t="shared" si="1378"/>
        <v>0</v>
      </c>
      <c r="AC969" s="30">
        <f t="shared" si="1379"/>
        <v>26.064759911328629</v>
      </c>
      <c r="AD969" s="30" t="b">
        <f t="shared" si="1380"/>
        <v>0</v>
      </c>
      <c r="AE969" s="30">
        <f t="shared" si="1381"/>
        <v>26.064759911328629</v>
      </c>
      <c r="AF969" s="49">
        <f t="shared" si="1382"/>
        <v>31.035855558422174</v>
      </c>
    </row>
    <row r="970" spans="1:32" ht="16.5" x14ac:dyDescent="0.3">
      <c r="A970" s="2">
        <v>42927.166666658974</v>
      </c>
      <c r="B970" s="8">
        <v>10787.027004123263</v>
      </c>
      <c r="C970" s="8">
        <f t="shared" si="1359"/>
        <v>31.210424524091884</v>
      </c>
      <c r="D970" s="8">
        <f t="shared" si="1360"/>
        <v>10755.816579599172</v>
      </c>
      <c r="E970" s="8">
        <f t="shared" si="1361"/>
        <v>10547.182984623401</v>
      </c>
      <c r="F970" s="9">
        <f t="shared" si="1362"/>
        <v>208.63359497577085</v>
      </c>
      <c r="G970" s="13">
        <f t="shared" si="1355"/>
        <v>1.978097803744706E-2</v>
      </c>
      <c r="H970" s="24" t="b">
        <f t="shared" si="1363"/>
        <v>0</v>
      </c>
      <c r="I970" s="24" t="b">
        <f t="shared" si="1364"/>
        <v>0</v>
      </c>
      <c r="J970" s="24">
        <f t="shared" si="1365"/>
        <v>2.8413894797919583E-2</v>
      </c>
      <c r="K970" s="24" t="b">
        <f t="shared" si="1366"/>
        <v>0</v>
      </c>
      <c r="L970" s="24">
        <f t="shared" si="1367"/>
        <v>2.8413894797919583E-2</v>
      </c>
      <c r="M970" s="24" t="b">
        <f t="shared" si="1368"/>
        <v>0</v>
      </c>
      <c r="N970" s="24" t="b">
        <f t="shared" si="1369"/>
        <v>0</v>
      </c>
      <c r="O970" s="24">
        <f t="shared" si="1370"/>
        <v>-96.981045782679246</v>
      </c>
      <c r="P970" s="24" t="b">
        <f t="shared" si="1371"/>
        <v>0</v>
      </c>
      <c r="Q970" s="24">
        <f t="shared" si="1372"/>
        <v>-96.981045782679246</v>
      </c>
      <c r="R970" s="48">
        <f t="shared" si="1373"/>
        <v>208.63359497577085</v>
      </c>
      <c r="S970" s="49">
        <v>31.210424524091884</v>
      </c>
      <c r="T970" s="19">
        <f t="shared" si="1356"/>
        <v>2.959124210662994E-3</v>
      </c>
      <c r="U970" s="28">
        <f t="shared" si="1357"/>
        <v>2.8849823947702212E-3</v>
      </c>
      <c r="V970" s="30" t="b">
        <f t="shared" ref="V970:X970" si="1385">IF(AND($D970&lt;V$2,$D970&gt;W$2),V$3 )</f>
        <v>0</v>
      </c>
      <c r="W970" s="30" t="b">
        <f t="shared" si="1385"/>
        <v>0</v>
      </c>
      <c r="X970" s="30">
        <f t="shared" si="1385"/>
        <v>4.7702342923554032E-4</v>
      </c>
      <c r="Y970" s="30" t="b">
        <f t="shared" si="1375"/>
        <v>0</v>
      </c>
      <c r="Z970" s="30">
        <f t="shared" si="1376"/>
        <v>4.7702342923554032E-4</v>
      </c>
      <c r="AA970" s="30" t="b">
        <f t="shared" si="1377"/>
        <v>0</v>
      </c>
      <c r="AB970" s="30" t="b">
        <f t="shared" si="1378"/>
        <v>0</v>
      </c>
      <c r="AC970" s="30">
        <f t="shared" si="1379"/>
        <v>26.064759911328629</v>
      </c>
      <c r="AD970" s="30" t="b">
        <f t="shared" si="1380"/>
        <v>0</v>
      </c>
      <c r="AE970" s="30">
        <f t="shared" si="1381"/>
        <v>26.064759911328629</v>
      </c>
      <c r="AF970" s="49">
        <f t="shared" si="1382"/>
        <v>31.210424524091884</v>
      </c>
    </row>
    <row r="971" spans="1:32" ht="16.5" x14ac:dyDescent="0.3">
      <c r="A971" s="2">
        <v>42927.208333325638</v>
      </c>
      <c r="B971" s="8">
        <v>11452.899921875</v>
      </c>
      <c r="C971" s="8">
        <f t="shared" si="1359"/>
        <v>31.528061506752891</v>
      </c>
      <c r="D971" s="8">
        <f t="shared" si="1360"/>
        <v>11421.371860368246</v>
      </c>
      <c r="E971" s="8">
        <f t="shared" si="1361"/>
        <v>11193.827247662502</v>
      </c>
      <c r="F971" s="9">
        <f t="shared" si="1362"/>
        <v>227.54461270574319</v>
      </c>
      <c r="G971" s="13">
        <f t="shared" si="1355"/>
        <v>2.0327686650091829E-2</v>
      </c>
      <c r="H971" s="24" t="b">
        <f t="shared" si="1363"/>
        <v>0</v>
      </c>
      <c r="I971" s="24" t="b">
        <f t="shared" si="1364"/>
        <v>0</v>
      </c>
      <c r="J971" s="24">
        <f t="shared" si="1365"/>
        <v>2.8413894797919583E-2</v>
      </c>
      <c r="K971" s="24" t="b">
        <f t="shared" si="1366"/>
        <v>0</v>
      </c>
      <c r="L971" s="24">
        <f t="shared" si="1367"/>
        <v>2.8413894797919583E-2</v>
      </c>
      <c r="M971" s="24" t="b">
        <f t="shared" si="1368"/>
        <v>0</v>
      </c>
      <c r="N971" s="24" t="b">
        <f t="shared" si="1369"/>
        <v>0</v>
      </c>
      <c r="O971" s="24">
        <f t="shared" si="1370"/>
        <v>-96.981045782679246</v>
      </c>
      <c r="P971" s="24" t="b">
        <f t="shared" si="1371"/>
        <v>0</v>
      </c>
      <c r="Q971" s="24">
        <f t="shared" si="1372"/>
        <v>-96.981045782679246</v>
      </c>
      <c r="R971" s="48">
        <f t="shared" si="1373"/>
        <v>227.54461270574319</v>
      </c>
      <c r="S971" s="49">
        <v>31.528061506752891</v>
      </c>
      <c r="T971" s="19">
        <f t="shared" si="1356"/>
        <v>2.8165578054044553E-3</v>
      </c>
      <c r="U971" s="28">
        <f t="shared" si="1357"/>
        <v>2.7452879283473906E-3</v>
      </c>
      <c r="V971" s="30" t="b">
        <f t="shared" ref="V971:X971" si="1386">IF(AND($D971&lt;V$2,$D971&gt;W$2),V$3 )</f>
        <v>0</v>
      </c>
      <c r="W971" s="30" t="b">
        <f t="shared" si="1386"/>
        <v>0</v>
      </c>
      <c r="X971" s="30">
        <f t="shared" si="1386"/>
        <v>4.7702342923554032E-4</v>
      </c>
      <c r="Y971" s="30" t="b">
        <f t="shared" si="1375"/>
        <v>0</v>
      </c>
      <c r="Z971" s="30">
        <f t="shared" si="1376"/>
        <v>4.7702342923554032E-4</v>
      </c>
      <c r="AA971" s="30" t="b">
        <f t="shared" si="1377"/>
        <v>0</v>
      </c>
      <c r="AB971" s="30" t="b">
        <f t="shared" si="1378"/>
        <v>0</v>
      </c>
      <c r="AC971" s="30">
        <f t="shared" si="1379"/>
        <v>26.064759911328629</v>
      </c>
      <c r="AD971" s="30" t="b">
        <f t="shared" si="1380"/>
        <v>0</v>
      </c>
      <c r="AE971" s="30">
        <f t="shared" si="1381"/>
        <v>26.064759911328629</v>
      </c>
      <c r="AF971" s="49">
        <f t="shared" si="1382"/>
        <v>31.528061506752891</v>
      </c>
    </row>
    <row r="972" spans="1:32" ht="16.5" x14ac:dyDescent="0.3">
      <c r="A972" s="2">
        <v>42927.249999992302</v>
      </c>
      <c r="B972" s="8">
        <v>12236.384470486111</v>
      </c>
      <c r="C972" s="8">
        <f t="shared" si="1359"/>
        <v>31.901801992884426</v>
      </c>
      <c r="D972" s="8">
        <f t="shared" si="1360"/>
        <v>12204.482668493227</v>
      </c>
      <c r="E972" s="8">
        <f t="shared" si="1361"/>
        <v>11954.686827670306</v>
      </c>
      <c r="F972" s="9">
        <f t="shared" si="1362"/>
        <v>249.79584082292018</v>
      </c>
      <c r="G972" s="13">
        <f t="shared" si="1355"/>
        <v>2.089522246996408E-2</v>
      </c>
      <c r="H972" s="24" t="b">
        <f t="shared" si="1363"/>
        <v>0</v>
      </c>
      <c r="I972" s="24" t="b">
        <f t="shared" si="1364"/>
        <v>0</v>
      </c>
      <c r="J972" s="24">
        <f t="shared" si="1365"/>
        <v>2.8413894797919583E-2</v>
      </c>
      <c r="K972" s="24" t="b">
        <f t="shared" si="1366"/>
        <v>0</v>
      </c>
      <c r="L972" s="24">
        <f t="shared" si="1367"/>
        <v>2.8413894797919583E-2</v>
      </c>
      <c r="M972" s="24" t="b">
        <f t="shared" si="1368"/>
        <v>0</v>
      </c>
      <c r="N972" s="24" t="b">
        <f t="shared" si="1369"/>
        <v>0</v>
      </c>
      <c r="O972" s="24">
        <f t="shared" si="1370"/>
        <v>-96.981045782679246</v>
      </c>
      <c r="P972" s="24" t="b">
        <f t="shared" si="1371"/>
        <v>0</v>
      </c>
      <c r="Q972" s="24">
        <f t="shared" si="1372"/>
        <v>-96.981045782679246</v>
      </c>
      <c r="R972" s="48">
        <f t="shared" si="1373"/>
        <v>249.79584082292018</v>
      </c>
      <c r="S972" s="49">
        <v>31.901801992884426</v>
      </c>
      <c r="T972" s="19">
        <f t="shared" si="1356"/>
        <v>2.6685602435895309E-3</v>
      </c>
      <c r="U972" s="28">
        <f t="shared" si="1357"/>
        <v>2.6003470480183192E-3</v>
      </c>
      <c r="V972" s="30" t="b">
        <f t="shared" ref="V972:X972" si="1387">IF(AND($D972&lt;V$2,$D972&gt;W$2),V$3 )</f>
        <v>0</v>
      </c>
      <c r="W972" s="30" t="b">
        <f t="shared" si="1387"/>
        <v>0</v>
      </c>
      <c r="X972" s="30">
        <f t="shared" si="1387"/>
        <v>4.7702342923554032E-4</v>
      </c>
      <c r="Y972" s="30" t="b">
        <f t="shared" si="1375"/>
        <v>0</v>
      </c>
      <c r="Z972" s="30">
        <f t="shared" si="1376"/>
        <v>4.7702342923554032E-4</v>
      </c>
      <c r="AA972" s="30" t="b">
        <f t="shared" si="1377"/>
        <v>0</v>
      </c>
      <c r="AB972" s="30" t="b">
        <f t="shared" si="1378"/>
        <v>0</v>
      </c>
      <c r="AC972" s="30">
        <f t="shared" si="1379"/>
        <v>26.064759911328629</v>
      </c>
      <c r="AD972" s="30" t="b">
        <f t="shared" si="1380"/>
        <v>0</v>
      </c>
      <c r="AE972" s="30">
        <f t="shared" si="1381"/>
        <v>26.064759911328629</v>
      </c>
      <c r="AF972" s="49">
        <f t="shared" si="1382"/>
        <v>31.901801992884426</v>
      </c>
    </row>
    <row r="973" spans="1:32" ht="16.5" x14ac:dyDescent="0.3">
      <c r="A973" s="2">
        <v>42927.291666658966</v>
      </c>
      <c r="B973" s="8">
        <v>13004.563574761285</v>
      </c>
      <c r="C973" s="8">
        <f t="shared" si="1359"/>
        <v>32.268241423472851</v>
      </c>
      <c r="D973" s="8">
        <f t="shared" si="1360"/>
        <v>12972.295333337812</v>
      </c>
      <c r="E973" s="8">
        <f t="shared" si="1361"/>
        <v>12700.682944231487</v>
      </c>
      <c r="F973" s="9">
        <f t="shared" si="1362"/>
        <v>271.61238910632449</v>
      </c>
      <c r="G973" s="13">
        <f t="shared" si="1355"/>
        <v>2.1385652275469794E-2</v>
      </c>
      <c r="H973" s="24" t="b">
        <f t="shared" si="1363"/>
        <v>0</v>
      </c>
      <c r="I973" s="24" t="b">
        <f t="shared" si="1364"/>
        <v>0</v>
      </c>
      <c r="J973" s="24">
        <f t="shared" si="1365"/>
        <v>2.8413894797919583E-2</v>
      </c>
      <c r="K973" s="24" t="b">
        <f t="shared" si="1366"/>
        <v>0</v>
      </c>
      <c r="L973" s="24">
        <f t="shared" si="1367"/>
        <v>2.8413894797919583E-2</v>
      </c>
      <c r="M973" s="24" t="b">
        <f t="shared" si="1368"/>
        <v>0</v>
      </c>
      <c r="N973" s="24" t="b">
        <f t="shared" si="1369"/>
        <v>0</v>
      </c>
      <c r="O973" s="24">
        <f t="shared" si="1370"/>
        <v>-96.981045782679246</v>
      </c>
      <c r="P973" s="24" t="b">
        <f t="shared" si="1371"/>
        <v>0</v>
      </c>
      <c r="Q973" s="24">
        <f t="shared" si="1372"/>
        <v>-96.981045782679246</v>
      </c>
      <c r="R973" s="48">
        <f t="shared" si="1373"/>
        <v>271.61238910632449</v>
      </c>
      <c r="S973" s="49">
        <v>32.268241423472851</v>
      </c>
      <c r="T973" s="19">
        <f t="shared" si="1356"/>
        <v>2.5406697864329207E-3</v>
      </c>
      <c r="U973" s="28">
        <f t="shared" si="1357"/>
        <v>2.4751597534159327E-3</v>
      </c>
      <c r="V973" s="30" t="b">
        <f t="shared" ref="V973:X973" si="1388">IF(AND($D973&lt;V$2,$D973&gt;W$2),V$3 )</f>
        <v>0</v>
      </c>
      <c r="W973" s="30" t="b">
        <f t="shared" si="1388"/>
        <v>0</v>
      </c>
      <c r="X973" s="30">
        <f t="shared" si="1388"/>
        <v>4.7702342923554032E-4</v>
      </c>
      <c r="Y973" s="30" t="b">
        <f t="shared" si="1375"/>
        <v>0</v>
      </c>
      <c r="Z973" s="30">
        <f t="shared" si="1376"/>
        <v>4.7702342923554032E-4</v>
      </c>
      <c r="AA973" s="30" t="b">
        <f t="shared" si="1377"/>
        <v>0</v>
      </c>
      <c r="AB973" s="30" t="b">
        <f t="shared" si="1378"/>
        <v>0</v>
      </c>
      <c r="AC973" s="30">
        <f t="shared" si="1379"/>
        <v>26.064759911328629</v>
      </c>
      <c r="AD973" s="30" t="b">
        <f t="shared" si="1380"/>
        <v>0</v>
      </c>
      <c r="AE973" s="30">
        <f t="shared" si="1381"/>
        <v>26.064759911328629</v>
      </c>
      <c r="AF973" s="49">
        <f t="shared" si="1382"/>
        <v>32.268241423472851</v>
      </c>
    </row>
    <row r="974" spans="1:32" ht="16.5" x14ac:dyDescent="0.3">
      <c r="A974" s="2">
        <v>42927.333333325631</v>
      </c>
      <c r="B974" s="8">
        <v>13994.213124457465</v>
      </c>
      <c r="C974" s="8">
        <f t="shared" si="1359"/>
        <v>32.740327445410337</v>
      </c>
      <c r="D974" s="8">
        <f t="shared" si="1360"/>
        <v>13961.472797012055</v>
      </c>
      <c r="E974" s="8">
        <f t="shared" si="1361"/>
        <v>13661.754023516418</v>
      </c>
      <c r="F974" s="9">
        <f t="shared" si="1362"/>
        <v>299.71877349563732</v>
      </c>
      <c r="G974" s="13">
        <f t="shared" si="1355"/>
        <v>2.193852802354088E-2</v>
      </c>
      <c r="H974" s="24" t="b">
        <f t="shared" si="1363"/>
        <v>0</v>
      </c>
      <c r="I974" s="24" t="b">
        <f t="shared" si="1364"/>
        <v>0</v>
      </c>
      <c r="J974" s="24">
        <f t="shared" si="1365"/>
        <v>2.8413894797919583E-2</v>
      </c>
      <c r="K974" s="24" t="b">
        <f t="shared" si="1366"/>
        <v>0</v>
      </c>
      <c r="L974" s="24">
        <f t="shared" si="1367"/>
        <v>2.8413894797919583E-2</v>
      </c>
      <c r="M974" s="24" t="b">
        <f t="shared" si="1368"/>
        <v>0</v>
      </c>
      <c r="N974" s="24" t="b">
        <f t="shared" si="1369"/>
        <v>0</v>
      </c>
      <c r="O974" s="24">
        <f t="shared" si="1370"/>
        <v>-96.981045782679246</v>
      </c>
      <c r="P974" s="24" t="b">
        <f t="shared" si="1371"/>
        <v>0</v>
      </c>
      <c r="Q974" s="24">
        <f t="shared" si="1372"/>
        <v>-96.981045782679246</v>
      </c>
      <c r="R974" s="48">
        <f t="shared" si="1373"/>
        <v>299.71877349563732</v>
      </c>
      <c r="S974" s="49">
        <v>32.740327445410337</v>
      </c>
      <c r="T974" s="19">
        <f t="shared" si="1356"/>
        <v>2.3964951637288562E-3</v>
      </c>
      <c r="U974" s="28">
        <f t="shared" si="1357"/>
        <v>2.3341010974103457E-3</v>
      </c>
      <c r="V974" s="30" t="b">
        <f t="shared" ref="V974:X974" si="1389">IF(AND($D974&lt;V$2,$D974&gt;W$2),V$3 )</f>
        <v>0</v>
      </c>
      <c r="W974" s="30" t="b">
        <f t="shared" si="1389"/>
        <v>0</v>
      </c>
      <c r="X974" s="30">
        <f t="shared" si="1389"/>
        <v>4.7702342923554032E-4</v>
      </c>
      <c r="Y974" s="30" t="b">
        <f t="shared" si="1375"/>
        <v>0</v>
      </c>
      <c r="Z974" s="30">
        <f t="shared" si="1376"/>
        <v>4.7702342923554032E-4</v>
      </c>
      <c r="AA974" s="30" t="b">
        <f t="shared" si="1377"/>
        <v>0</v>
      </c>
      <c r="AB974" s="30" t="b">
        <f t="shared" si="1378"/>
        <v>0</v>
      </c>
      <c r="AC974" s="30">
        <f t="shared" si="1379"/>
        <v>26.064759911328629</v>
      </c>
      <c r="AD974" s="30" t="b">
        <f t="shared" si="1380"/>
        <v>0</v>
      </c>
      <c r="AE974" s="30">
        <f t="shared" si="1381"/>
        <v>26.064759911328629</v>
      </c>
      <c r="AF974" s="49">
        <f t="shared" si="1382"/>
        <v>32.740327445410337</v>
      </c>
    </row>
    <row r="975" spans="1:32" ht="16.5" x14ac:dyDescent="0.3">
      <c r="A975" s="2">
        <v>42927.374999992295</v>
      </c>
      <c r="B975" s="8">
        <v>15258.033705512153</v>
      </c>
      <c r="C975" s="8">
        <f t="shared" si="1359"/>
        <v>34.409401538498265</v>
      </c>
      <c r="D975" s="8">
        <f t="shared" si="1360"/>
        <v>15223.624303973655</v>
      </c>
      <c r="E975" s="8">
        <f t="shared" si="1361"/>
        <v>14883.497241639943</v>
      </c>
      <c r="F975" s="9">
        <f t="shared" si="1362"/>
        <v>340.12706233371148</v>
      </c>
      <c r="G975" s="13">
        <f t="shared" si="1355"/>
        <v>2.2852630454496221E-2</v>
      </c>
      <c r="H975" s="24" t="b">
        <f t="shared" si="1363"/>
        <v>0</v>
      </c>
      <c r="I975" s="24">
        <f t="shared" si="1364"/>
        <v>3.3608777590990367E-2</v>
      </c>
      <c r="J975" s="24" t="b">
        <f t="shared" si="1365"/>
        <v>0</v>
      </c>
      <c r="K975" s="24" t="b">
        <f t="shared" si="1366"/>
        <v>0</v>
      </c>
      <c r="L975" s="24">
        <f t="shared" si="1367"/>
        <v>3.3608777590990367E-2</v>
      </c>
      <c r="M975" s="24" t="b">
        <f t="shared" si="1368"/>
        <v>0</v>
      </c>
      <c r="N975" s="24">
        <f t="shared" si="1369"/>
        <v>-171.52034102733461</v>
      </c>
      <c r="O975" s="24" t="b">
        <f t="shared" si="1370"/>
        <v>0</v>
      </c>
      <c r="P975" s="24" t="b">
        <f t="shared" si="1371"/>
        <v>0</v>
      </c>
      <c r="Q975" s="24">
        <f t="shared" si="1372"/>
        <v>-171.52034102733461</v>
      </c>
      <c r="R975" s="48">
        <f t="shared" si="1373"/>
        <v>340.12706233371148</v>
      </c>
      <c r="S975" s="49">
        <v>34.409401538498265</v>
      </c>
      <c r="T975" s="19">
        <f t="shared" si="1356"/>
        <v>2.3119164118383544E-3</v>
      </c>
      <c r="U975" s="28">
        <f t="shared" si="1357"/>
        <v>2.2500918458629839E-3</v>
      </c>
      <c r="V975" s="30" t="b">
        <f t="shared" ref="V975:X975" si="1390">IF(AND($D975&lt;V$2,$D975&gt;W$2),V$3 )</f>
        <v>0</v>
      </c>
      <c r="W975" s="30">
        <f t="shared" si="1390"/>
        <v>2.2578403714412637E-3</v>
      </c>
      <c r="X975" s="30" t="b">
        <f t="shared" si="1390"/>
        <v>0</v>
      </c>
      <c r="Y975" s="30" t="b">
        <f t="shared" si="1375"/>
        <v>0</v>
      </c>
      <c r="Z975" s="30">
        <f t="shared" si="1376"/>
        <v>2.2578403714412637E-3</v>
      </c>
      <c r="AA975" s="30" t="b">
        <f t="shared" si="1377"/>
        <v>0</v>
      </c>
      <c r="AB975" s="30">
        <f t="shared" si="1378"/>
        <v>-4.0802950618612499E-2</v>
      </c>
      <c r="AC975" s="30" t="b">
        <f t="shared" si="1379"/>
        <v>0</v>
      </c>
      <c r="AD975" s="30" t="b">
        <f t="shared" si="1380"/>
        <v>0</v>
      </c>
      <c r="AE975" s="30">
        <f t="shared" si="1381"/>
        <v>-4.0802950618612499E-2</v>
      </c>
      <c r="AF975" s="49">
        <f t="shared" si="1382"/>
        <v>34.409401538498265</v>
      </c>
    </row>
    <row r="976" spans="1:32" ht="16.5" x14ac:dyDescent="0.3">
      <c r="A976" s="2">
        <v>42927.416666658959</v>
      </c>
      <c r="B976" s="8">
        <v>16480.135131293402</v>
      </c>
      <c r="C976" s="8">
        <f t="shared" si="1359"/>
        <v>37.168711475623098</v>
      </c>
      <c r="D976" s="8">
        <f t="shared" si="1360"/>
        <v>16442.966419817778</v>
      </c>
      <c r="E976" s="8">
        <f t="shared" si="1361"/>
        <v>16061.858759505334</v>
      </c>
      <c r="F976" s="9">
        <f t="shared" si="1362"/>
        <v>381.10766031244424</v>
      </c>
      <c r="G976" s="13">
        <f t="shared" si="1355"/>
        <v>2.3727494184750349E-2</v>
      </c>
      <c r="H976" s="24" t="b">
        <f t="shared" si="1363"/>
        <v>0</v>
      </c>
      <c r="I976" s="24">
        <f t="shared" si="1364"/>
        <v>3.3608777590990367E-2</v>
      </c>
      <c r="J976" s="24" t="b">
        <f t="shared" si="1365"/>
        <v>0</v>
      </c>
      <c r="K976" s="24" t="b">
        <f t="shared" si="1366"/>
        <v>0</v>
      </c>
      <c r="L976" s="24">
        <f t="shared" si="1367"/>
        <v>3.3608777590990367E-2</v>
      </c>
      <c r="M976" s="24" t="b">
        <f t="shared" si="1368"/>
        <v>0</v>
      </c>
      <c r="N976" s="24">
        <f t="shared" si="1369"/>
        <v>-171.52034102733461</v>
      </c>
      <c r="O976" s="24" t="b">
        <f t="shared" si="1370"/>
        <v>0</v>
      </c>
      <c r="P976" s="24" t="b">
        <f t="shared" si="1371"/>
        <v>0</v>
      </c>
      <c r="Q976" s="24">
        <f t="shared" si="1372"/>
        <v>-171.52034102733461</v>
      </c>
      <c r="R976" s="48">
        <f t="shared" si="1373"/>
        <v>381.10766031244424</v>
      </c>
      <c r="S976" s="49">
        <v>37.168711475623098</v>
      </c>
      <c r="T976" s="19">
        <f t="shared" si="1356"/>
        <v>2.3140977661521788E-3</v>
      </c>
      <c r="U976" s="28">
        <f t="shared" si="1357"/>
        <v>2.2502892620634863E-3</v>
      </c>
      <c r="V976" s="30" t="b">
        <f t="shared" ref="V976:X976" si="1391">IF(AND($D976&lt;V$2,$D976&gt;W$2),V$3 )</f>
        <v>0</v>
      </c>
      <c r="W976" s="30">
        <f t="shared" si="1391"/>
        <v>2.2578403714412637E-3</v>
      </c>
      <c r="X976" s="30" t="b">
        <f t="shared" si="1391"/>
        <v>0</v>
      </c>
      <c r="Y976" s="30" t="b">
        <f t="shared" si="1375"/>
        <v>0</v>
      </c>
      <c r="Z976" s="30">
        <f t="shared" si="1376"/>
        <v>2.2578403714412637E-3</v>
      </c>
      <c r="AA976" s="30" t="b">
        <f t="shared" si="1377"/>
        <v>0</v>
      </c>
      <c r="AB976" s="30">
        <f t="shared" si="1378"/>
        <v>-4.0802950618612499E-2</v>
      </c>
      <c r="AC976" s="30" t="b">
        <f t="shared" si="1379"/>
        <v>0</v>
      </c>
      <c r="AD976" s="30" t="b">
        <f t="shared" si="1380"/>
        <v>0</v>
      </c>
      <c r="AE976" s="30">
        <f t="shared" si="1381"/>
        <v>-4.0802950618612499E-2</v>
      </c>
      <c r="AF976" s="49">
        <f t="shared" si="1382"/>
        <v>37.168711475623098</v>
      </c>
    </row>
    <row r="977" spans="1:32" ht="16.5" x14ac:dyDescent="0.3">
      <c r="A977" s="2">
        <v>42927.458333325623</v>
      </c>
      <c r="B977" s="8">
        <v>17551.885985243054</v>
      </c>
      <c r="C977" s="8">
        <f t="shared" si="1359"/>
        <v>39.588553821797277</v>
      </c>
      <c r="D977" s="8">
        <f t="shared" si="1360"/>
        <v>17512.297431421255</v>
      </c>
      <c r="E977" s="8">
        <f t="shared" si="1361"/>
        <v>17095.250862968682</v>
      </c>
      <c r="F977" s="9">
        <f t="shared" si="1362"/>
        <v>417.04656845257426</v>
      </c>
      <c r="G977" s="13">
        <f t="shared" si="1355"/>
        <v>2.4395463500098174E-2</v>
      </c>
      <c r="H977" s="24" t="b">
        <f t="shared" si="1363"/>
        <v>0</v>
      </c>
      <c r="I977" s="24">
        <f t="shared" si="1364"/>
        <v>3.3608777590990367E-2</v>
      </c>
      <c r="J977" s="24" t="b">
        <f t="shared" si="1365"/>
        <v>0</v>
      </c>
      <c r="K977" s="24" t="b">
        <f t="shared" si="1366"/>
        <v>0</v>
      </c>
      <c r="L977" s="24">
        <f t="shared" si="1367"/>
        <v>3.3608777590990367E-2</v>
      </c>
      <c r="M977" s="24" t="b">
        <f t="shared" si="1368"/>
        <v>0</v>
      </c>
      <c r="N977" s="24">
        <f t="shared" si="1369"/>
        <v>-171.52034102733461</v>
      </c>
      <c r="O977" s="24" t="b">
        <f t="shared" si="1370"/>
        <v>0</v>
      </c>
      <c r="P977" s="24" t="b">
        <f t="shared" si="1371"/>
        <v>0</v>
      </c>
      <c r="Q977" s="24">
        <f t="shared" si="1372"/>
        <v>-171.52034102733461</v>
      </c>
      <c r="R977" s="48">
        <f t="shared" si="1373"/>
        <v>417.04656845257426</v>
      </c>
      <c r="S977" s="49">
        <v>39.588553821797277</v>
      </c>
      <c r="T977" s="19">
        <f t="shared" si="1356"/>
        <v>2.3157632572419888E-3</v>
      </c>
      <c r="U977" s="28">
        <f t="shared" si="1357"/>
        <v>2.2504397646646492E-3</v>
      </c>
      <c r="V977" s="30" t="b">
        <f t="shared" ref="V977:X977" si="1392">IF(AND($D977&lt;V$2,$D977&gt;W$2),V$3 )</f>
        <v>0</v>
      </c>
      <c r="W977" s="30">
        <f t="shared" si="1392"/>
        <v>2.2578403714412637E-3</v>
      </c>
      <c r="X977" s="30" t="b">
        <f t="shared" si="1392"/>
        <v>0</v>
      </c>
      <c r="Y977" s="30" t="b">
        <f t="shared" si="1375"/>
        <v>0</v>
      </c>
      <c r="Z977" s="30">
        <f t="shared" si="1376"/>
        <v>2.2578403714412637E-3</v>
      </c>
      <c r="AA977" s="30" t="b">
        <f t="shared" si="1377"/>
        <v>0</v>
      </c>
      <c r="AB977" s="30">
        <f t="shared" si="1378"/>
        <v>-4.0802950618612499E-2</v>
      </c>
      <c r="AC977" s="30" t="b">
        <f t="shared" si="1379"/>
        <v>0</v>
      </c>
      <c r="AD977" s="30" t="b">
        <f t="shared" si="1380"/>
        <v>0</v>
      </c>
      <c r="AE977" s="30">
        <f t="shared" si="1381"/>
        <v>-4.0802950618612499E-2</v>
      </c>
      <c r="AF977" s="49">
        <f t="shared" si="1382"/>
        <v>39.588553821797277</v>
      </c>
    </row>
    <row r="978" spans="1:32" ht="16.5" x14ac:dyDescent="0.3">
      <c r="A978" s="2">
        <v>42927.499999992287</v>
      </c>
      <c r="B978" s="8">
        <v>18387.526108940972</v>
      </c>
      <c r="C978" s="8">
        <f t="shared" si="1359"/>
        <v>41.168856941276616</v>
      </c>
      <c r="D978" s="8">
        <f t="shared" si="1360"/>
        <v>18346.357251999696</v>
      </c>
      <c r="E978" s="8">
        <f t="shared" si="1361"/>
        <v>17900.62558767978</v>
      </c>
      <c r="F978" s="9">
        <f t="shared" si="1362"/>
        <v>445.73166431991433</v>
      </c>
      <c r="G978" s="13">
        <f t="shared" si="1355"/>
        <v>2.4900340054410833E-2</v>
      </c>
      <c r="H978" s="24">
        <f t="shared" si="1363"/>
        <v>3.4913010352029331E-2</v>
      </c>
      <c r="I978" s="24" t="b">
        <f t="shared" si="1364"/>
        <v>0</v>
      </c>
      <c r="J978" s="24" t="b">
        <f t="shared" si="1365"/>
        <v>0</v>
      </c>
      <c r="K978" s="24" t="b">
        <f t="shared" si="1366"/>
        <v>0</v>
      </c>
      <c r="L978" s="24">
        <f t="shared" si="1367"/>
        <v>3.4913010352029331E-2</v>
      </c>
      <c r="M978" s="24">
        <f t="shared" si="1368"/>
        <v>-194.79489634117942</v>
      </c>
      <c r="N978" s="24" t="b">
        <f t="shared" si="1369"/>
        <v>0</v>
      </c>
      <c r="O978" s="24" t="b">
        <f t="shared" si="1370"/>
        <v>0</v>
      </c>
      <c r="P978" s="24" t="b">
        <f t="shared" si="1371"/>
        <v>0</v>
      </c>
      <c r="Q978" s="24">
        <f t="shared" si="1372"/>
        <v>-194.79489634117942</v>
      </c>
      <c r="R978" s="48">
        <f t="shared" si="1373"/>
        <v>445.73166431991433</v>
      </c>
      <c r="S978" s="49">
        <v>41.168856941276616</v>
      </c>
      <c r="T978" s="19">
        <f t="shared" si="1356"/>
        <v>2.299855764237164E-3</v>
      </c>
      <c r="U978" s="28">
        <f t="shared" si="1357"/>
        <v>2.2339540058313465E-3</v>
      </c>
      <c r="V978" s="30">
        <f t="shared" ref="V978:X978" si="1393">IF(AND($D978&lt;V$2,$D978&gt;W$2),V$3 )</f>
        <v>-4.3294930295267485E-4</v>
      </c>
      <c r="W978" s="30" t="b">
        <f t="shared" si="1393"/>
        <v>0</v>
      </c>
      <c r="X978" s="30" t="b">
        <f t="shared" si="1393"/>
        <v>0</v>
      </c>
      <c r="Y978" s="30" t="b">
        <f t="shared" si="1375"/>
        <v>0</v>
      </c>
      <c r="Z978" s="30">
        <f t="shared" si="1376"/>
        <v>-4.3294930295267485E-4</v>
      </c>
      <c r="AA978" s="30">
        <f t="shared" si="1377"/>
        <v>49.12972355316672</v>
      </c>
      <c r="AB978" s="30" t="b">
        <f t="shared" si="1378"/>
        <v>0</v>
      </c>
      <c r="AC978" s="30" t="b">
        <f t="shared" si="1379"/>
        <v>0</v>
      </c>
      <c r="AD978" s="30" t="b">
        <f t="shared" si="1380"/>
        <v>0</v>
      </c>
      <c r="AE978" s="30">
        <f t="shared" si="1381"/>
        <v>49.12972355316672</v>
      </c>
      <c r="AF978" s="49">
        <f t="shared" si="1382"/>
        <v>41.168856941276616</v>
      </c>
    </row>
    <row r="979" spans="1:32" ht="16.5" x14ac:dyDescent="0.3">
      <c r="A979" s="2">
        <v>42927.541666658952</v>
      </c>
      <c r="B979" s="8">
        <v>18928.335399305557</v>
      </c>
      <c r="C979" s="8">
        <f t="shared" si="1359"/>
        <v>40.934713935982941</v>
      </c>
      <c r="D979" s="8">
        <f t="shared" si="1360"/>
        <v>18887.400685369576</v>
      </c>
      <c r="E979" s="8">
        <f t="shared" si="1361"/>
        <v>18422.779566059522</v>
      </c>
      <c r="F979" s="9">
        <f t="shared" si="1362"/>
        <v>464.62111931005438</v>
      </c>
      <c r="G979" s="13">
        <f t="shared" si="1355"/>
        <v>2.5219925019676764E-2</v>
      </c>
      <c r="H979" s="24">
        <f t="shared" si="1363"/>
        <v>3.4913010352029331E-2</v>
      </c>
      <c r="I979" s="24" t="b">
        <f t="shared" si="1364"/>
        <v>0</v>
      </c>
      <c r="J979" s="24" t="b">
        <f t="shared" si="1365"/>
        <v>0</v>
      </c>
      <c r="K979" s="24" t="b">
        <f t="shared" si="1366"/>
        <v>0</v>
      </c>
      <c r="L979" s="24">
        <f t="shared" si="1367"/>
        <v>3.4913010352029331E-2</v>
      </c>
      <c r="M979" s="24">
        <f t="shared" si="1368"/>
        <v>-194.79489634117942</v>
      </c>
      <c r="N979" s="24" t="b">
        <f t="shared" si="1369"/>
        <v>0</v>
      </c>
      <c r="O979" s="24" t="b">
        <f t="shared" si="1370"/>
        <v>0</v>
      </c>
      <c r="P979" s="24" t="b">
        <f t="shared" si="1371"/>
        <v>0</v>
      </c>
      <c r="Q979" s="24">
        <f t="shared" si="1372"/>
        <v>-194.79489634117942</v>
      </c>
      <c r="R979" s="48">
        <f t="shared" si="1373"/>
        <v>464.62111931005438</v>
      </c>
      <c r="S979" s="49">
        <v>40.934713935982941</v>
      </c>
      <c r="T979" s="19">
        <f t="shared" si="1356"/>
        <v>2.2219618808986558E-3</v>
      </c>
      <c r="U979" s="28">
        <f t="shared" si="1357"/>
        <v>2.157948813613465E-3</v>
      </c>
      <c r="V979" s="30">
        <f t="shared" ref="V979:X979" si="1394">IF(AND($D979&lt;V$2,$D979&gt;W$2),V$3 )</f>
        <v>-4.3294930295267485E-4</v>
      </c>
      <c r="W979" s="30" t="b">
        <f t="shared" si="1394"/>
        <v>0</v>
      </c>
      <c r="X979" s="30" t="b">
        <f t="shared" si="1394"/>
        <v>0</v>
      </c>
      <c r="Y979" s="30" t="b">
        <f t="shared" si="1375"/>
        <v>0</v>
      </c>
      <c r="Z979" s="30">
        <f t="shared" si="1376"/>
        <v>-4.3294930295267485E-4</v>
      </c>
      <c r="AA979" s="30">
        <f t="shared" si="1377"/>
        <v>49.12972355316672</v>
      </c>
      <c r="AB979" s="30" t="b">
        <f t="shared" si="1378"/>
        <v>0</v>
      </c>
      <c r="AC979" s="30" t="b">
        <f t="shared" si="1379"/>
        <v>0</v>
      </c>
      <c r="AD979" s="30" t="b">
        <f t="shared" si="1380"/>
        <v>0</v>
      </c>
      <c r="AE979" s="30">
        <f t="shared" si="1381"/>
        <v>49.12972355316672</v>
      </c>
      <c r="AF979" s="49">
        <f t="shared" si="1382"/>
        <v>40.934713935982941</v>
      </c>
    </row>
    <row r="980" spans="1:32" ht="16.5" x14ac:dyDescent="0.3">
      <c r="A980" s="2">
        <v>42927.583333325616</v>
      </c>
      <c r="B980" s="8">
        <v>19303.847191840279</v>
      </c>
      <c r="C980" s="8">
        <f t="shared" si="1359"/>
        <v>40.772136367154523</v>
      </c>
      <c r="D980" s="8">
        <f t="shared" si="1360"/>
        <v>19263.075055473124</v>
      </c>
      <c r="E980" s="8">
        <f t="shared" si="1361"/>
        <v>18785.338012990651</v>
      </c>
      <c r="F980" s="9">
        <f t="shared" si="1362"/>
        <v>477.73704248247168</v>
      </c>
      <c r="G980" s="13">
        <f t="shared" si="1355"/>
        <v>2.5431378565139554E-2</v>
      </c>
      <c r="H980" s="24">
        <f t="shared" si="1363"/>
        <v>3.4913010352029331E-2</v>
      </c>
      <c r="I980" s="24" t="b">
        <f t="shared" si="1364"/>
        <v>0</v>
      </c>
      <c r="J980" s="24" t="b">
        <f t="shared" si="1365"/>
        <v>0</v>
      </c>
      <c r="K980" s="24" t="b">
        <f t="shared" si="1366"/>
        <v>0</v>
      </c>
      <c r="L980" s="24">
        <f t="shared" si="1367"/>
        <v>3.4913010352029331E-2</v>
      </c>
      <c r="M980" s="24">
        <f t="shared" si="1368"/>
        <v>-194.79489634117942</v>
      </c>
      <c r="N980" s="24" t="b">
        <f t="shared" si="1369"/>
        <v>0</v>
      </c>
      <c r="O980" s="24" t="b">
        <f t="shared" si="1370"/>
        <v>0</v>
      </c>
      <c r="P980" s="24" t="b">
        <f t="shared" si="1371"/>
        <v>0</v>
      </c>
      <c r="Q980" s="24">
        <f t="shared" si="1372"/>
        <v>-194.79489634117942</v>
      </c>
      <c r="R980" s="48">
        <f t="shared" si="1373"/>
        <v>477.73704248247168</v>
      </c>
      <c r="S980" s="49">
        <v>40.772136367154523</v>
      </c>
      <c r="T980" s="19">
        <f t="shared" si="1356"/>
        <v>2.1704233556489273E-3</v>
      </c>
      <c r="U980" s="28">
        <f t="shared" si="1357"/>
        <v>2.1076732333369036E-3</v>
      </c>
      <c r="V980" s="30">
        <f t="shared" ref="V980:X980" si="1395">IF(AND($D980&lt;V$2,$D980&gt;W$2),V$3 )</f>
        <v>-4.3294930295267485E-4</v>
      </c>
      <c r="W980" s="30" t="b">
        <f t="shared" si="1395"/>
        <v>0</v>
      </c>
      <c r="X980" s="30" t="b">
        <f t="shared" si="1395"/>
        <v>0</v>
      </c>
      <c r="Y980" s="30" t="b">
        <f t="shared" si="1375"/>
        <v>0</v>
      </c>
      <c r="Z980" s="30">
        <f t="shared" si="1376"/>
        <v>-4.3294930295267485E-4</v>
      </c>
      <c r="AA980" s="30">
        <f t="shared" si="1377"/>
        <v>49.12972355316672</v>
      </c>
      <c r="AB980" s="30" t="b">
        <f t="shared" si="1378"/>
        <v>0</v>
      </c>
      <c r="AC980" s="30" t="b">
        <f t="shared" si="1379"/>
        <v>0</v>
      </c>
      <c r="AD980" s="30" t="b">
        <f t="shared" si="1380"/>
        <v>0</v>
      </c>
      <c r="AE980" s="30">
        <f t="shared" si="1381"/>
        <v>49.12972355316672</v>
      </c>
      <c r="AF980" s="49">
        <f t="shared" si="1382"/>
        <v>40.772136367154523</v>
      </c>
    </row>
    <row r="981" spans="1:32" ht="16.5" x14ac:dyDescent="0.3">
      <c r="A981" s="2">
        <v>42927.62499999228</v>
      </c>
      <c r="B981" s="8">
        <v>19519.163268229167</v>
      </c>
      <c r="C981" s="8">
        <f t="shared" si="1359"/>
        <v>40.678915421967446</v>
      </c>
      <c r="D981" s="8">
        <f t="shared" si="1360"/>
        <v>19478.484352807202</v>
      </c>
      <c r="E981" s="8">
        <f t="shared" si="1361"/>
        <v>18993.226723296983</v>
      </c>
      <c r="F981" s="9">
        <f t="shared" si="1362"/>
        <v>485.25762951021977</v>
      </c>
      <c r="G981" s="13">
        <f t="shared" si="1355"/>
        <v>2.5548983149609093E-2</v>
      </c>
      <c r="H981" s="24">
        <f t="shared" si="1363"/>
        <v>3.4913010352029331E-2</v>
      </c>
      <c r="I981" s="24" t="b">
        <f t="shared" si="1364"/>
        <v>0</v>
      </c>
      <c r="J981" s="24" t="b">
        <f t="shared" si="1365"/>
        <v>0</v>
      </c>
      <c r="K981" s="24" t="b">
        <f t="shared" si="1366"/>
        <v>0</v>
      </c>
      <c r="L981" s="24">
        <f t="shared" si="1367"/>
        <v>3.4913010352029331E-2</v>
      </c>
      <c r="M981" s="24">
        <f t="shared" si="1368"/>
        <v>-194.79489634117942</v>
      </c>
      <c r="N981" s="24" t="b">
        <f t="shared" si="1369"/>
        <v>0</v>
      </c>
      <c r="O981" s="24" t="b">
        <f t="shared" si="1370"/>
        <v>0</v>
      </c>
      <c r="P981" s="24" t="b">
        <f t="shared" si="1371"/>
        <v>0</v>
      </c>
      <c r="Q981" s="24">
        <f t="shared" si="1372"/>
        <v>-194.79489634117942</v>
      </c>
      <c r="R981" s="48">
        <f t="shared" si="1373"/>
        <v>485.25762951021977</v>
      </c>
      <c r="S981" s="49">
        <v>40.678915421967446</v>
      </c>
      <c r="T981" s="19">
        <f t="shared" si="1356"/>
        <v>2.141759060458691E-3</v>
      </c>
      <c r="U981" s="28">
        <f t="shared" si="1357"/>
        <v>2.0797159322670017E-3</v>
      </c>
      <c r="V981" s="30">
        <f t="shared" ref="V981:X981" si="1396">IF(AND($D981&lt;V$2,$D981&gt;W$2),V$3 )</f>
        <v>-4.3294930295267485E-4</v>
      </c>
      <c r="W981" s="30" t="b">
        <f t="shared" si="1396"/>
        <v>0</v>
      </c>
      <c r="X981" s="30" t="b">
        <f t="shared" si="1396"/>
        <v>0</v>
      </c>
      <c r="Y981" s="30" t="b">
        <f t="shared" si="1375"/>
        <v>0</v>
      </c>
      <c r="Z981" s="30">
        <f t="shared" si="1376"/>
        <v>-4.3294930295267485E-4</v>
      </c>
      <c r="AA981" s="30">
        <f t="shared" si="1377"/>
        <v>49.12972355316672</v>
      </c>
      <c r="AB981" s="30" t="b">
        <f t="shared" si="1378"/>
        <v>0</v>
      </c>
      <c r="AC981" s="30" t="b">
        <f t="shared" si="1379"/>
        <v>0</v>
      </c>
      <c r="AD981" s="30" t="b">
        <f t="shared" si="1380"/>
        <v>0</v>
      </c>
      <c r="AE981" s="30">
        <f t="shared" si="1381"/>
        <v>49.12972355316672</v>
      </c>
      <c r="AF981" s="49">
        <f t="shared" si="1382"/>
        <v>40.678915421967446</v>
      </c>
    </row>
    <row r="982" spans="1:32" ht="16.5" x14ac:dyDescent="0.3">
      <c r="A982" s="2">
        <v>42927.666666658944</v>
      </c>
      <c r="B982" s="8">
        <v>19464.617923177084</v>
      </c>
      <c r="C982" s="8">
        <f t="shared" si="1359"/>
        <v>40.702530791087057</v>
      </c>
      <c r="D982" s="8">
        <f t="shared" si="1360"/>
        <v>19423.915392385996</v>
      </c>
      <c r="E982" s="8">
        <f t="shared" si="1361"/>
        <v>18940.562929555861</v>
      </c>
      <c r="F982" s="9">
        <f t="shared" si="1362"/>
        <v>483.35246283013475</v>
      </c>
      <c r="G982" s="13">
        <f t="shared" si="1355"/>
        <v>2.5519434909502394E-2</v>
      </c>
      <c r="H982" s="24">
        <f t="shared" si="1363"/>
        <v>3.4913010352029331E-2</v>
      </c>
      <c r="I982" s="24" t="b">
        <f t="shared" si="1364"/>
        <v>0</v>
      </c>
      <c r="J982" s="24" t="b">
        <f t="shared" si="1365"/>
        <v>0</v>
      </c>
      <c r="K982" s="24" t="b">
        <f t="shared" si="1366"/>
        <v>0</v>
      </c>
      <c r="L982" s="24">
        <f t="shared" si="1367"/>
        <v>3.4913010352029331E-2</v>
      </c>
      <c r="M982" s="24">
        <f t="shared" si="1368"/>
        <v>-194.79489634117942</v>
      </c>
      <c r="N982" s="24" t="b">
        <f t="shared" si="1369"/>
        <v>0</v>
      </c>
      <c r="O982" s="24" t="b">
        <f t="shared" si="1370"/>
        <v>0</v>
      </c>
      <c r="P982" s="24" t="b">
        <f t="shared" si="1371"/>
        <v>0</v>
      </c>
      <c r="Q982" s="24">
        <f t="shared" si="1372"/>
        <v>-194.79489634117942</v>
      </c>
      <c r="R982" s="48">
        <f t="shared" si="1373"/>
        <v>483.35246283013475</v>
      </c>
      <c r="S982" s="49">
        <v>40.702530791087057</v>
      </c>
      <c r="T982" s="19">
        <f t="shared" si="1356"/>
        <v>2.1489609861369361E-3</v>
      </c>
      <c r="U982" s="28">
        <f t="shared" si="1357"/>
        <v>2.0867399173032561E-3</v>
      </c>
      <c r="V982" s="30">
        <f t="shared" ref="V982:X982" si="1397">IF(AND($D982&lt;V$2,$D982&gt;W$2),V$3 )</f>
        <v>-4.3294930295267485E-4</v>
      </c>
      <c r="W982" s="30" t="b">
        <f t="shared" si="1397"/>
        <v>0</v>
      </c>
      <c r="X982" s="30" t="b">
        <f t="shared" si="1397"/>
        <v>0</v>
      </c>
      <c r="Y982" s="30" t="b">
        <f t="shared" si="1375"/>
        <v>0</v>
      </c>
      <c r="Z982" s="30">
        <f t="shared" si="1376"/>
        <v>-4.3294930295267485E-4</v>
      </c>
      <c r="AA982" s="30">
        <f t="shared" si="1377"/>
        <v>49.12972355316672</v>
      </c>
      <c r="AB982" s="30" t="b">
        <f t="shared" si="1378"/>
        <v>0</v>
      </c>
      <c r="AC982" s="30" t="b">
        <f t="shared" si="1379"/>
        <v>0</v>
      </c>
      <c r="AD982" s="30" t="b">
        <f t="shared" si="1380"/>
        <v>0</v>
      </c>
      <c r="AE982" s="30">
        <f t="shared" si="1381"/>
        <v>49.12972355316672</v>
      </c>
      <c r="AF982" s="49">
        <f t="shared" si="1382"/>
        <v>40.702530791087057</v>
      </c>
    </row>
    <row r="983" spans="1:32" ht="16.5" x14ac:dyDescent="0.3">
      <c r="A983" s="2">
        <v>42927.708333325609</v>
      </c>
      <c r="B983" s="8">
        <v>19224.310594618055</v>
      </c>
      <c r="C983" s="8">
        <f t="shared" si="1359"/>
        <v>40.80657168148111</v>
      </c>
      <c r="D983" s="8">
        <f t="shared" si="1360"/>
        <v>19183.504022936573</v>
      </c>
      <c r="E983" s="8">
        <f t="shared" si="1361"/>
        <v>18708.545044736773</v>
      </c>
      <c r="F983" s="9">
        <f t="shared" si="1362"/>
        <v>474.95897819980144</v>
      </c>
      <c r="G983" s="13">
        <f t="shared" si="1355"/>
        <v>2.5387275015991712E-2</v>
      </c>
      <c r="H983" s="24">
        <f t="shared" si="1363"/>
        <v>3.4913010352029331E-2</v>
      </c>
      <c r="I983" s="24" t="b">
        <f t="shared" si="1364"/>
        <v>0</v>
      </c>
      <c r="J983" s="24" t="b">
        <f t="shared" si="1365"/>
        <v>0</v>
      </c>
      <c r="K983" s="24" t="b">
        <f t="shared" si="1366"/>
        <v>0</v>
      </c>
      <c r="L983" s="24">
        <f t="shared" si="1367"/>
        <v>3.4913010352029331E-2</v>
      </c>
      <c r="M983" s="24">
        <f t="shared" si="1368"/>
        <v>-194.79489634117942</v>
      </c>
      <c r="N983" s="24" t="b">
        <f t="shared" si="1369"/>
        <v>0</v>
      </c>
      <c r="O983" s="24" t="b">
        <f t="shared" si="1370"/>
        <v>0</v>
      </c>
      <c r="P983" s="24" t="b">
        <f t="shared" si="1371"/>
        <v>0</v>
      </c>
      <c r="Q983" s="24">
        <f t="shared" si="1372"/>
        <v>-194.79489634117942</v>
      </c>
      <c r="R983" s="48">
        <f t="shared" si="1373"/>
        <v>474.95897819980144</v>
      </c>
      <c r="S983" s="49">
        <v>40.80657168148111</v>
      </c>
      <c r="T983" s="19">
        <f t="shared" si="1356"/>
        <v>2.1811729123725268E-3</v>
      </c>
      <c r="U983" s="28">
        <f t="shared" si="1357"/>
        <v>2.1181585001135645E-3</v>
      </c>
      <c r="V983" s="30">
        <f t="shared" ref="V983:X983" si="1398">IF(AND($D983&lt;V$2,$D983&gt;W$2),V$3 )</f>
        <v>-4.3294930295267485E-4</v>
      </c>
      <c r="W983" s="30" t="b">
        <f t="shared" si="1398"/>
        <v>0</v>
      </c>
      <c r="X983" s="30" t="b">
        <f t="shared" si="1398"/>
        <v>0</v>
      </c>
      <c r="Y983" s="30" t="b">
        <f t="shared" si="1375"/>
        <v>0</v>
      </c>
      <c r="Z983" s="30">
        <f t="shared" si="1376"/>
        <v>-4.3294930295267485E-4</v>
      </c>
      <c r="AA983" s="30">
        <f t="shared" si="1377"/>
        <v>49.12972355316672</v>
      </c>
      <c r="AB983" s="30" t="b">
        <f t="shared" si="1378"/>
        <v>0</v>
      </c>
      <c r="AC983" s="30" t="b">
        <f t="shared" si="1379"/>
        <v>0</v>
      </c>
      <c r="AD983" s="30" t="b">
        <f t="shared" si="1380"/>
        <v>0</v>
      </c>
      <c r="AE983" s="30">
        <f t="shared" si="1381"/>
        <v>49.12972355316672</v>
      </c>
      <c r="AF983" s="49">
        <f t="shared" si="1382"/>
        <v>40.80657168148111</v>
      </c>
    </row>
    <row r="984" spans="1:32" ht="16.5" x14ac:dyDescent="0.3">
      <c r="A984" s="2">
        <v>42927.749999992273</v>
      </c>
      <c r="B984" s="8">
        <v>18638.055952690971</v>
      </c>
      <c r="C984" s="8">
        <f t="shared" si="1359"/>
        <v>41.060390220056213</v>
      </c>
      <c r="D984" s="8">
        <f t="shared" si="1360"/>
        <v>18596.995562470915</v>
      </c>
      <c r="E984" s="8">
        <f t="shared" si="1361"/>
        <v>18142.513360222903</v>
      </c>
      <c r="F984" s="9">
        <f t="shared" si="1362"/>
        <v>454.48220224801116</v>
      </c>
      <c r="G984" s="13">
        <f t="shared" si="1355"/>
        <v>2.5050674800353421E-2</v>
      </c>
      <c r="H984" s="24">
        <f t="shared" si="1363"/>
        <v>3.4913010352029331E-2</v>
      </c>
      <c r="I984" s="24" t="b">
        <f t="shared" si="1364"/>
        <v>0</v>
      </c>
      <c r="J984" s="24" t="b">
        <f t="shared" si="1365"/>
        <v>0</v>
      </c>
      <c r="K984" s="24" t="b">
        <f t="shared" si="1366"/>
        <v>0</v>
      </c>
      <c r="L984" s="24">
        <f t="shared" si="1367"/>
        <v>3.4913010352029331E-2</v>
      </c>
      <c r="M984" s="24">
        <f t="shared" si="1368"/>
        <v>-194.79489634117942</v>
      </c>
      <c r="N984" s="24" t="b">
        <f t="shared" si="1369"/>
        <v>0</v>
      </c>
      <c r="O984" s="24" t="b">
        <f t="shared" si="1370"/>
        <v>0</v>
      </c>
      <c r="P984" s="24" t="b">
        <f t="shared" si="1371"/>
        <v>0</v>
      </c>
      <c r="Q984" s="24">
        <f t="shared" si="1372"/>
        <v>-194.79489634117942</v>
      </c>
      <c r="R984" s="48">
        <f t="shared" si="1373"/>
        <v>454.48220224801116</v>
      </c>
      <c r="S984" s="49">
        <v>41.060390220056213</v>
      </c>
      <c r="T984" s="19">
        <f t="shared" si="1356"/>
        <v>2.2632139993392698E-3</v>
      </c>
      <c r="U984" s="28">
        <f t="shared" si="1357"/>
        <v>2.1981976805685016E-3</v>
      </c>
      <c r="V984" s="30">
        <f t="shared" ref="V984:X984" si="1399">IF(AND($D984&lt;V$2,$D984&gt;W$2),V$3 )</f>
        <v>-4.3294930295267485E-4</v>
      </c>
      <c r="W984" s="30" t="b">
        <f t="shared" si="1399"/>
        <v>0</v>
      </c>
      <c r="X984" s="30" t="b">
        <f t="shared" si="1399"/>
        <v>0</v>
      </c>
      <c r="Y984" s="30" t="b">
        <f t="shared" si="1375"/>
        <v>0</v>
      </c>
      <c r="Z984" s="30">
        <f t="shared" si="1376"/>
        <v>-4.3294930295267485E-4</v>
      </c>
      <c r="AA984" s="30">
        <f t="shared" si="1377"/>
        <v>49.12972355316672</v>
      </c>
      <c r="AB984" s="30" t="b">
        <f t="shared" si="1378"/>
        <v>0</v>
      </c>
      <c r="AC984" s="30" t="b">
        <f t="shared" si="1379"/>
        <v>0</v>
      </c>
      <c r="AD984" s="30" t="b">
        <f t="shared" si="1380"/>
        <v>0</v>
      </c>
      <c r="AE984" s="30">
        <f t="shared" si="1381"/>
        <v>49.12972355316672</v>
      </c>
      <c r="AF984" s="49">
        <f t="shared" si="1382"/>
        <v>41.060390220056213</v>
      </c>
    </row>
    <row r="985" spans="1:32" ht="16.5" x14ac:dyDescent="0.3">
      <c r="A985" s="2">
        <v>42927.791666658937</v>
      </c>
      <c r="B985" s="8">
        <v>17870.325453559028</v>
      </c>
      <c r="C985" s="8">
        <f t="shared" si="1359"/>
        <v>40.307539309221369</v>
      </c>
      <c r="D985" s="8">
        <f t="shared" si="1360"/>
        <v>17830.017914249805</v>
      </c>
      <c r="E985" s="8">
        <f t="shared" si="1361"/>
        <v>17402.293148753746</v>
      </c>
      <c r="F985" s="9">
        <f t="shared" si="1362"/>
        <v>427.72476549606102</v>
      </c>
      <c r="G985" s="13">
        <f t="shared" si="1355"/>
        <v>2.457864385112328E-2</v>
      </c>
      <c r="H985" s="24" t="b">
        <f t="shared" si="1363"/>
        <v>0</v>
      </c>
      <c r="I985" s="24">
        <f t="shared" si="1364"/>
        <v>3.3608777590990367E-2</v>
      </c>
      <c r="J985" s="24" t="b">
        <f t="shared" si="1365"/>
        <v>0</v>
      </c>
      <c r="K985" s="24" t="b">
        <f t="shared" si="1366"/>
        <v>0</v>
      </c>
      <c r="L985" s="24">
        <f t="shared" si="1367"/>
        <v>3.3608777590990367E-2</v>
      </c>
      <c r="M985" s="24" t="b">
        <f t="shared" si="1368"/>
        <v>0</v>
      </c>
      <c r="N985" s="24">
        <f t="shared" si="1369"/>
        <v>-171.52034102733461</v>
      </c>
      <c r="O985" s="24" t="b">
        <f t="shared" si="1370"/>
        <v>0</v>
      </c>
      <c r="P985" s="24" t="b">
        <f t="shared" si="1371"/>
        <v>0</v>
      </c>
      <c r="Q985" s="24">
        <f t="shared" si="1372"/>
        <v>-171.52034102733461</v>
      </c>
      <c r="R985" s="48">
        <f t="shared" si="1373"/>
        <v>427.72476549606102</v>
      </c>
      <c r="S985" s="49">
        <v>40.307539309221369</v>
      </c>
      <c r="T985" s="19">
        <f t="shared" si="1356"/>
        <v>2.3162199926570004E-3</v>
      </c>
      <c r="U985" s="28">
        <f t="shared" si="1357"/>
        <v>2.2504810033945333E-3</v>
      </c>
      <c r="V985" s="30" t="b">
        <f t="shared" ref="V985:X985" si="1400">IF(AND($D985&lt;V$2,$D985&gt;W$2),V$3 )</f>
        <v>0</v>
      </c>
      <c r="W985" s="30">
        <f t="shared" si="1400"/>
        <v>2.2578403714412637E-3</v>
      </c>
      <c r="X985" s="30" t="b">
        <f t="shared" si="1400"/>
        <v>0</v>
      </c>
      <c r="Y985" s="30" t="b">
        <f t="shared" si="1375"/>
        <v>0</v>
      </c>
      <c r="Z985" s="30">
        <f t="shared" si="1376"/>
        <v>2.2578403714412637E-3</v>
      </c>
      <c r="AA985" s="30" t="b">
        <f t="shared" si="1377"/>
        <v>0</v>
      </c>
      <c r="AB985" s="30">
        <f t="shared" si="1378"/>
        <v>-4.0802950618612499E-2</v>
      </c>
      <c r="AC985" s="30" t="b">
        <f t="shared" si="1379"/>
        <v>0</v>
      </c>
      <c r="AD985" s="30" t="b">
        <f t="shared" si="1380"/>
        <v>0</v>
      </c>
      <c r="AE985" s="30">
        <f t="shared" si="1381"/>
        <v>-4.0802950618612499E-2</v>
      </c>
      <c r="AF985" s="49">
        <f t="shared" si="1382"/>
        <v>40.307539309221369</v>
      </c>
    </row>
    <row r="986" spans="1:32" ht="16.5" x14ac:dyDescent="0.3">
      <c r="A986" s="2">
        <v>42927.833333325601</v>
      </c>
      <c r="B986" s="8">
        <v>17312.842294921877</v>
      </c>
      <c r="C986" s="8">
        <f t="shared" si="1359"/>
        <v>39.048831327251818</v>
      </c>
      <c r="D986" s="8">
        <f t="shared" si="1360"/>
        <v>17273.793463594626</v>
      </c>
      <c r="E986" s="8">
        <f t="shared" si="1361"/>
        <v>16864.762721951305</v>
      </c>
      <c r="F986" s="9">
        <f t="shared" si="1362"/>
        <v>409.03074164332037</v>
      </c>
      <c r="G986" s="13">
        <f t="shared" si="1355"/>
        <v>2.4253572278898582E-2</v>
      </c>
      <c r="H986" s="24" t="b">
        <f t="shared" si="1363"/>
        <v>0</v>
      </c>
      <c r="I986" s="24">
        <f t="shared" si="1364"/>
        <v>3.3608777590990367E-2</v>
      </c>
      <c r="J986" s="24" t="b">
        <f t="shared" si="1365"/>
        <v>0</v>
      </c>
      <c r="K986" s="24" t="b">
        <f t="shared" si="1366"/>
        <v>0</v>
      </c>
      <c r="L986" s="24">
        <f t="shared" si="1367"/>
        <v>3.3608777590990367E-2</v>
      </c>
      <c r="M986" s="24" t="b">
        <f t="shared" si="1368"/>
        <v>0</v>
      </c>
      <c r="N986" s="24">
        <f t="shared" si="1369"/>
        <v>-171.52034102733461</v>
      </c>
      <c r="O986" s="24" t="b">
        <f t="shared" si="1370"/>
        <v>0</v>
      </c>
      <c r="P986" s="24" t="b">
        <f t="shared" si="1371"/>
        <v>0</v>
      </c>
      <c r="Q986" s="24">
        <f t="shared" si="1372"/>
        <v>-171.52034102733461</v>
      </c>
      <c r="R986" s="48">
        <f t="shared" si="1373"/>
        <v>409.03074164332037</v>
      </c>
      <c r="S986" s="49">
        <v>39.048831327251818</v>
      </c>
      <c r="T986" s="19">
        <f t="shared" si="1356"/>
        <v>2.3154094706844324E-3</v>
      </c>
      <c r="U986" s="28">
        <f t="shared" si="1357"/>
        <v>2.2504078110644997E-3</v>
      </c>
      <c r="V986" s="30" t="b">
        <f t="shared" ref="V986:X986" si="1401">IF(AND($D986&lt;V$2,$D986&gt;W$2),V$3 )</f>
        <v>0</v>
      </c>
      <c r="W986" s="30">
        <f t="shared" si="1401"/>
        <v>2.2578403714412637E-3</v>
      </c>
      <c r="X986" s="30" t="b">
        <f t="shared" si="1401"/>
        <v>0</v>
      </c>
      <c r="Y986" s="30" t="b">
        <f t="shared" si="1375"/>
        <v>0</v>
      </c>
      <c r="Z986" s="30">
        <f t="shared" si="1376"/>
        <v>2.2578403714412637E-3</v>
      </c>
      <c r="AA986" s="30" t="b">
        <f t="shared" si="1377"/>
        <v>0</v>
      </c>
      <c r="AB986" s="30">
        <f t="shared" si="1378"/>
        <v>-4.0802950618612499E-2</v>
      </c>
      <c r="AC986" s="30" t="b">
        <f t="shared" si="1379"/>
        <v>0</v>
      </c>
      <c r="AD986" s="30" t="b">
        <f t="shared" si="1380"/>
        <v>0</v>
      </c>
      <c r="AE986" s="30">
        <f t="shared" si="1381"/>
        <v>-4.0802950618612499E-2</v>
      </c>
      <c r="AF986" s="49">
        <f t="shared" si="1382"/>
        <v>39.048831327251818</v>
      </c>
    </row>
    <row r="987" spans="1:32" ht="16.5" x14ac:dyDescent="0.3">
      <c r="A987" s="2">
        <v>42927.874999992266</v>
      </c>
      <c r="B987" s="8">
        <v>15940.672852647569</v>
      </c>
      <c r="C987" s="8">
        <f t="shared" si="1359"/>
        <v>35.950691764026843</v>
      </c>
      <c r="D987" s="8">
        <f t="shared" si="1360"/>
        <v>15904.722160883543</v>
      </c>
      <c r="E987" s="8">
        <f t="shared" si="1361"/>
        <v>15541.704232159247</v>
      </c>
      <c r="F987" s="9">
        <f t="shared" si="1362"/>
        <v>363.01792872429604</v>
      </c>
      <c r="G987" s="13">
        <f t="shared" si="1355"/>
        <v>2.3357665498043072E-2</v>
      </c>
      <c r="H987" s="24" t="b">
        <f t="shared" si="1363"/>
        <v>0</v>
      </c>
      <c r="I987" s="24">
        <f t="shared" si="1364"/>
        <v>3.3608777590990367E-2</v>
      </c>
      <c r="J987" s="24" t="b">
        <f t="shared" si="1365"/>
        <v>0</v>
      </c>
      <c r="K987" s="24" t="b">
        <f t="shared" si="1366"/>
        <v>0</v>
      </c>
      <c r="L987" s="24">
        <f t="shared" si="1367"/>
        <v>3.3608777590990367E-2</v>
      </c>
      <c r="M987" s="24" t="b">
        <f t="shared" si="1368"/>
        <v>0</v>
      </c>
      <c r="N987" s="24">
        <f t="shared" si="1369"/>
        <v>-171.52034102733461</v>
      </c>
      <c r="O987" s="24" t="b">
        <f t="shared" si="1370"/>
        <v>0</v>
      </c>
      <c r="P987" s="24" t="b">
        <f t="shared" si="1371"/>
        <v>0</v>
      </c>
      <c r="Q987" s="24">
        <f t="shared" si="1372"/>
        <v>-171.52034102733461</v>
      </c>
      <c r="R987" s="48">
        <f t="shared" si="1373"/>
        <v>363.01792872429604</v>
      </c>
      <c r="S987" s="49">
        <v>35.950691764026843</v>
      </c>
      <c r="T987" s="19">
        <f t="shared" si="1356"/>
        <v>2.3131756483717441E-3</v>
      </c>
      <c r="U987" s="28">
        <f t="shared" si="1357"/>
        <v>2.2502058500716133E-3</v>
      </c>
      <c r="V987" s="30" t="b">
        <f t="shared" ref="V987:X987" si="1402">IF(AND($D987&lt;V$2,$D987&gt;W$2),V$3 )</f>
        <v>0</v>
      </c>
      <c r="W987" s="30">
        <f t="shared" si="1402"/>
        <v>2.2578403714412637E-3</v>
      </c>
      <c r="X987" s="30" t="b">
        <f t="shared" si="1402"/>
        <v>0</v>
      </c>
      <c r="Y987" s="30" t="b">
        <f t="shared" si="1375"/>
        <v>0</v>
      </c>
      <c r="Z987" s="30">
        <f t="shared" si="1376"/>
        <v>2.2578403714412637E-3</v>
      </c>
      <c r="AA987" s="30" t="b">
        <f t="shared" si="1377"/>
        <v>0</v>
      </c>
      <c r="AB987" s="30">
        <f t="shared" si="1378"/>
        <v>-4.0802950618612499E-2</v>
      </c>
      <c r="AC987" s="30" t="b">
        <f t="shared" si="1379"/>
        <v>0</v>
      </c>
      <c r="AD987" s="30" t="b">
        <f t="shared" si="1380"/>
        <v>0</v>
      </c>
      <c r="AE987" s="30">
        <f t="shared" si="1381"/>
        <v>-4.0802950618612499E-2</v>
      </c>
      <c r="AF987" s="49">
        <f t="shared" si="1382"/>
        <v>35.950691764026843</v>
      </c>
    </row>
    <row r="988" spans="1:32" ht="16.5" x14ac:dyDescent="0.3">
      <c r="A988" s="2">
        <v>42927.91666665893</v>
      </c>
      <c r="B988" s="8">
        <v>14468.113796657986</v>
      </c>
      <c r="C988" s="8">
        <f t="shared" si="1359"/>
        <v>32.966389169180452</v>
      </c>
      <c r="D988" s="8">
        <f t="shared" si="1360"/>
        <v>14435.147407488806</v>
      </c>
      <c r="E988" s="8">
        <f t="shared" si="1361"/>
        <v>14121.520089804688</v>
      </c>
      <c r="F988" s="9">
        <f t="shared" si="1362"/>
        <v>313.62731768411788</v>
      </c>
      <c r="G988" s="13">
        <f t="shared" si="1355"/>
        <v>2.2209175477542774E-2</v>
      </c>
      <c r="H988" s="24" t="b">
        <f t="shared" si="1363"/>
        <v>0</v>
      </c>
      <c r="I988" s="24">
        <f t="shared" si="1364"/>
        <v>3.3608777590990367E-2</v>
      </c>
      <c r="J988" s="24" t="b">
        <f t="shared" si="1365"/>
        <v>0</v>
      </c>
      <c r="K988" s="24" t="b">
        <f t="shared" si="1366"/>
        <v>0</v>
      </c>
      <c r="L988" s="24">
        <f t="shared" si="1367"/>
        <v>3.3608777590990367E-2</v>
      </c>
      <c r="M988" s="24" t="b">
        <f t="shared" si="1368"/>
        <v>0</v>
      </c>
      <c r="N988" s="24">
        <f t="shared" si="1369"/>
        <v>-171.52034102733461</v>
      </c>
      <c r="O988" s="24" t="b">
        <f t="shared" si="1370"/>
        <v>0</v>
      </c>
      <c r="P988" s="24" t="b">
        <f t="shared" si="1371"/>
        <v>0</v>
      </c>
      <c r="Q988" s="24">
        <f t="shared" si="1372"/>
        <v>-171.52034102733461</v>
      </c>
      <c r="R988" s="48">
        <f t="shared" si="1373"/>
        <v>313.62731768411788</v>
      </c>
      <c r="S988" s="49">
        <v>32.966389169180452</v>
      </c>
      <c r="T988" s="19">
        <f t="shared" si="1356"/>
        <v>2.3344787926181682E-3</v>
      </c>
      <c r="U988" s="28">
        <f t="shared" si="1357"/>
        <v>2.2733747242774795E-3</v>
      </c>
      <c r="V988" s="30" t="b">
        <f t="shared" ref="V988:X988" si="1403">IF(AND($D988&lt;V$2,$D988&gt;W$2),V$3 )</f>
        <v>0</v>
      </c>
      <c r="W988" s="30" t="b">
        <f t="shared" si="1403"/>
        <v>0</v>
      </c>
      <c r="X988" s="30">
        <f t="shared" si="1403"/>
        <v>4.7702342923554032E-4</v>
      </c>
      <c r="Y988" s="30" t="b">
        <f t="shared" si="1375"/>
        <v>0</v>
      </c>
      <c r="Z988" s="30">
        <f t="shared" si="1376"/>
        <v>4.7702342923554032E-4</v>
      </c>
      <c r="AA988" s="30" t="b">
        <f t="shared" si="1377"/>
        <v>0</v>
      </c>
      <c r="AB988" s="30" t="b">
        <f t="shared" si="1378"/>
        <v>0</v>
      </c>
      <c r="AC988" s="30">
        <f t="shared" si="1379"/>
        <v>26.064759911328629</v>
      </c>
      <c r="AD988" s="30" t="b">
        <f t="shared" si="1380"/>
        <v>0</v>
      </c>
      <c r="AE988" s="30">
        <f t="shared" si="1381"/>
        <v>26.064759911328629</v>
      </c>
      <c r="AF988" s="49">
        <f t="shared" si="1382"/>
        <v>32.966389169180452</v>
      </c>
    </row>
    <row r="989" spans="1:32" ht="16.5" x14ac:dyDescent="0.3">
      <c r="A989" s="2">
        <v>42927.958333325594</v>
      </c>
      <c r="B989" s="8">
        <v>13244.100847439237</v>
      </c>
      <c r="C989" s="8">
        <f t="shared" si="1359"/>
        <v>32.382506314715421</v>
      </c>
      <c r="D989" s="8">
        <f t="shared" si="1360"/>
        <v>13211.718341124521</v>
      </c>
      <c r="E989" s="8">
        <f t="shared" si="1361"/>
        <v>12933.303011862743</v>
      </c>
      <c r="F989" s="9">
        <f t="shared" si="1362"/>
        <v>278.41532926177752</v>
      </c>
      <c r="G989" s="13">
        <f t="shared" si="1355"/>
        <v>2.1527008916933914E-2</v>
      </c>
      <c r="H989" s="24" t="b">
        <f t="shared" si="1363"/>
        <v>0</v>
      </c>
      <c r="I989" s="24" t="b">
        <f t="shared" si="1364"/>
        <v>0</v>
      </c>
      <c r="J989" s="24">
        <f t="shared" si="1365"/>
        <v>2.8413894797919583E-2</v>
      </c>
      <c r="K989" s="24" t="b">
        <f t="shared" si="1366"/>
        <v>0</v>
      </c>
      <c r="L989" s="24">
        <f t="shared" si="1367"/>
        <v>2.8413894797919583E-2</v>
      </c>
      <c r="M989" s="24" t="b">
        <f t="shared" si="1368"/>
        <v>0</v>
      </c>
      <c r="N989" s="24" t="b">
        <f t="shared" si="1369"/>
        <v>0</v>
      </c>
      <c r="O989" s="24">
        <f t="shared" si="1370"/>
        <v>-96.981045782679246</v>
      </c>
      <c r="P989" s="24" t="b">
        <f t="shared" si="1371"/>
        <v>0</v>
      </c>
      <c r="Q989" s="24">
        <f t="shared" si="1372"/>
        <v>-96.981045782679246</v>
      </c>
      <c r="R989" s="48">
        <f t="shared" si="1373"/>
        <v>278.41532926177752</v>
      </c>
      <c r="S989" s="49">
        <v>32.382506314715421</v>
      </c>
      <c r="T989" s="19">
        <f t="shared" si="1356"/>
        <v>2.5038079046793686E-3</v>
      </c>
      <c r="U989" s="28">
        <f t="shared" si="1357"/>
        <v>2.4390876297494249E-3</v>
      </c>
      <c r="V989" s="30" t="b">
        <f t="shared" ref="V989:X989" si="1404">IF(AND($D989&lt;V$2,$D989&gt;W$2),V$3 )</f>
        <v>0</v>
      </c>
      <c r="W989" s="30" t="b">
        <f t="shared" si="1404"/>
        <v>0</v>
      </c>
      <c r="X989" s="30">
        <f t="shared" si="1404"/>
        <v>4.7702342923554032E-4</v>
      </c>
      <c r="Y989" s="30" t="b">
        <f t="shared" si="1375"/>
        <v>0</v>
      </c>
      <c r="Z989" s="30">
        <f t="shared" si="1376"/>
        <v>4.7702342923554032E-4</v>
      </c>
      <c r="AA989" s="30" t="b">
        <f t="shared" si="1377"/>
        <v>0</v>
      </c>
      <c r="AB989" s="30" t="b">
        <f t="shared" si="1378"/>
        <v>0</v>
      </c>
      <c r="AC989" s="30">
        <f t="shared" si="1379"/>
        <v>26.064759911328629</v>
      </c>
      <c r="AD989" s="30" t="b">
        <f t="shared" si="1380"/>
        <v>0</v>
      </c>
      <c r="AE989" s="30">
        <f t="shared" si="1381"/>
        <v>26.064759911328629</v>
      </c>
      <c r="AF989" s="49">
        <f t="shared" si="1382"/>
        <v>32.382506314715421</v>
      </c>
    </row>
    <row r="990" spans="1:32" ht="16.5" x14ac:dyDescent="0.3">
      <c r="A990" s="2">
        <v>42927.999999992258</v>
      </c>
      <c r="B990" s="8">
        <v>12376.330176866319</v>
      </c>
      <c r="C990" s="8">
        <f t="shared" si="1359"/>
        <v>31.968559373648702</v>
      </c>
      <c r="D990" s="8">
        <f t="shared" si="1360"/>
        <v>12344.36161749267</v>
      </c>
      <c r="E990" s="8">
        <f t="shared" si="1361"/>
        <v>12090.591270928437</v>
      </c>
      <c r="F990" s="9">
        <f t="shared" si="1362"/>
        <v>253.77034656423393</v>
      </c>
      <c r="G990" s="13">
        <f t="shared" si="1355"/>
        <v>2.0989076619802639E-2</v>
      </c>
      <c r="H990" s="24" t="b">
        <f t="shared" si="1363"/>
        <v>0</v>
      </c>
      <c r="I990" s="24" t="b">
        <f t="shared" si="1364"/>
        <v>0</v>
      </c>
      <c r="J990" s="24">
        <f t="shared" si="1365"/>
        <v>2.8413894797919583E-2</v>
      </c>
      <c r="K990" s="24" t="b">
        <f t="shared" si="1366"/>
        <v>0</v>
      </c>
      <c r="L990" s="24">
        <f t="shared" si="1367"/>
        <v>2.8413894797919583E-2</v>
      </c>
      <c r="M990" s="24" t="b">
        <f t="shared" si="1368"/>
        <v>0</v>
      </c>
      <c r="N990" s="24" t="b">
        <f t="shared" si="1369"/>
        <v>0</v>
      </c>
      <c r="O990" s="24">
        <f t="shared" si="1370"/>
        <v>-96.981045782679246</v>
      </c>
      <c r="P990" s="24" t="b">
        <f t="shared" si="1371"/>
        <v>0</v>
      </c>
      <c r="Q990" s="24">
        <f t="shared" si="1372"/>
        <v>-96.981045782679246</v>
      </c>
      <c r="R990" s="48">
        <f t="shared" si="1373"/>
        <v>253.77034656423393</v>
      </c>
      <c r="S990" s="49">
        <v>31.968559373648702</v>
      </c>
      <c r="T990" s="19">
        <f t="shared" si="1356"/>
        <v>2.6440856908724066E-3</v>
      </c>
      <c r="U990" s="28">
        <f t="shared" si="1357"/>
        <v>2.576385373466274E-3</v>
      </c>
      <c r="V990" s="30" t="b">
        <f t="shared" ref="V990:X990" si="1405">IF(AND($D990&lt;V$2,$D990&gt;W$2),V$3 )</f>
        <v>0</v>
      </c>
      <c r="W990" s="30" t="b">
        <f t="shared" si="1405"/>
        <v>0</v>
      </c>
      <c r="X990" s="30">
        <f t="shared" si="1405"/>
        <v>4.7702342923554032E-4</v>
      </c>
      <c r="Y990" s="30" t="b">
        <f t="shared" si="1375"/>
        <v>0</v>
      </c>
      <c r="Z990" s="30">
        <f t="shared" si="1376"/>
        <v>4.7702342923554032E-4</v>
      </c>
      <c r="AA990" s="30" t="b">
        <f t="shared" si="1377"/>
        <v>0</v>
      </c>
      <c r="AB990" s="30" t="b">
        <f t="shared" si="1378"/>
        <v>0</v>
      </c>
      <c r="AC990" s="30">
        <f t="shared" si="1379"/>
        <v>26.064759911328629</v>
      </c>
      <c r="AD990" s="30" t="b">
        <f t="shared" si="1380"/>
        <v>0</v>
      </c>
      <c r="AE990" s="30">
        <f t="shared" si="1381"/>
        <v>26.064759911328629</v>
      </c>
      <c r="AF990" s="49">
        <f t="shared" si="1382"/>
        <v>31.968559373648702</v>
      </c>
    </row>
    <row r="991" spans="1:32" ht="16.5" x14ac:dyDescent="0.3">
      <c r="A991" s="2">
        <v>42928.041666658923</v>
      </c>
      <c r="B991" s="8">
        <v>11697.756491970486</v>
      </c>
      <c r="C991" s="8">
        <f t="shared" si="1359"/>
        <v>31.644863827490695</v>
      </c>
      <c r="D991" s="8">
        <f t="shared" si="1360"/>
        <v>11666.111628142995</v>
      </c>
      <c r="E991" s="8">
        <f t="shared" si="1361"/>
        <v>11431.613005422832</v>
      </c>
      <c r="F991" s="9">
        <f t="shared" si="1362"/>
        <v>234.49862272016213</v>
      </c>
      <c r="G991" s="13">
        <f t="shared" si="1355"/>
        <v>2.0513170154458749E-2</v>
      </c>
      <c r="H991" s="24" t="b">
        <f t="shared" si="1363"/>
        <v>0</v>
      </c>
      <c r="I991" s="24" t="b">
        <f t="shared" si="1364"/>
        <v>0</v>
      </c>
      <c r="J991" s="24">
        <f t="shared" si="1365"/>
        <v>2.8413894797919583E-2</v>
      </c>
      <c r="K991" s="24" t="b">
        <f t="shared" si="1366"/>
        <v>0</v>
      </c>
      <c r="L991" s="24">
        <f t="shared" si="1367"/>
        <v>2.8413894797919583E-2</v>
      </c>
      <c r="M991" s="24" t="b">
        <f t="shared" si="1368"/>
        <v>0</v>
      </c>
      <c r="N991" s="24" t="b">
        <f t="shared" si="1369"/>
        <v>0</v>
      </c>
      <c r="O991" s="24">
        <f t="shared" si="1370"/>
        <v>-96.981045782679246</v>
      </c>
      <c r="P991" s="24" t="b">
        <f t="shared" si="1371"/>
        <v>0</v>
      </c>
      <c r="Q991" s="24">
        <f t="shared" si="1372"/>
        <v>-96.981045782679246</v>
      </c>
      <c r="R991" s="48">
        <f t="shared" si="1373"/>
        <v>234.49862272016213</v>
      </c>
      <c r="S991" s="49">
        <v>31.644863827490695</v>
      </c>
      <c r="T991" s="19">
        <f t="shared" si="1356"/>
        <v>2.7681888647279498E-3</v>
      </c>
      <c r="U991" s="28">
        <f t="shared" si="1357"/>
        <v>2.6979095409543881E-3</v>
      </c>
      <c r="V991" s="30" t="b">
        <f t="shared" ref="V991:X991" si="1406">IF(AND($D991&lt;V$2,$D991&gt;W$2),V$3 )</f>
        <v>0</v>
      </c>
      <c r="W991" s="30" t="b">
        <f t="shared" si="1406"/>
        <v>0</v>
      </c>
      <c r="X991" s="30">
        <f t="shared" si="1406"/>
        <v>4.7702342923554032E-4</v>
      </c>
      <c r="Y991" s="30" t="b">
        <f t="shared" si="1375"/>
        <v>0</v>
      </c>
      <c r="Z991" s="30">
        <f t="shared" si="1376"/>
        <v>4.7702342923554032E-4</v>
      </c>
      <c r="AA991" s="30" t="b">
        <f t="shared" si="1377"/>
        <v>0</v>
      </c>
      <c r="AB991" s="30" t="b">
        <f t="shared" si="1378"/>
        <v>0</v>
      </c>
      <c r="AC991" s="30">
        <f t="shared" si="1379"/>
        <v>26.064759911328629</v>
      </c>
      <c r="AD991" s="30" t="b">
        <f t="shared" si="1380"/>
        <v>0</v>
      </c>
      <c r="AE991" s="30">
        <f t="shared" si="1381"/>
        <v>26.064759911328629</v>
      </c>
      <c r="AF991" s="49">
        <f t="shared" si="1382"/>
        <v>31.644863827490695</v>
      </c>
    </row>
    <row r="992" spans="1:32" ht="16.5" x14ac:dyDescent="0.3">
      <c r="A992" s="2">
        <v>42928.083333325587</v>
      </c>
      <c r="B992" s="8">
        <v>11268.211124131945</v>
      </c>
      <c r="C992" s="8">
        <f t="shared" si="1359"/>
        <v>31.439960623112114</v>
      </c>
      <c r="D992" s="8">
        <f t="shared" si="1360"/>
        <v>11236.771163508833</v>
      </c>
      <c r="E992" s="8">
        <f t="shared" si="1361"/>
        <v>11014.471775583275</v>
      </c>
      <c r="F992" s="9">
        <f t="shared" si="1362"/>
        <v>222.29938792555714</v>
      </c>
      <c r="G992" s="13">
        <f t="shared" si="1355"/>
        <v>2.0182482869341704E-2</v>
      </c>
      <c r="H992" s="24" t="b">
        <f t="shared" si="1363"/>
        <v>0</v>
      </c>
      <c r="I992" s="24" t="b">
        <f t="shared" si="1364"/>
        <v>0</v>
      </c>
      <c r="J992" s="24">
        <f t="shared" si="1365"/>
        <v>2.8413894797919583E-2</v>
      </c>
      <c r="K992" s="24" t="b">
        <f t="shared" si="1366"/>
        <v>0</v>
      </c>
      <c r="L992" s="24">
        <f t="shared" si="1367"/>
        <v>2.8413894797919583E-2</v>
      </c>
      <c r="M992" s="24" t="b">
        <f t="shared" si="1368"/>
        <v>0</v>
      </c>
      <c r="N992" s="24" t="b">
        <f t="shared" si="1369"/>
        <v>0</v>
      </c>
      <c r="O992" s="24">
        <f t="shared" si="1370"/>
        <v>-96.981045782679246</v>
      </c>
      <c r="P992" s="24" t="b">
        <f t="shared" si="1371"/>
        <v>0</v>
      </c>
      <c r="Q992" s="24">
        <f t="shared" si="1372"/>
        <v>-96.981045782679246</v>
      </c>
      <c r="R992" s="48">
        <f t="shared" si="1373"/>
        <v>222.29938792555714</v>
      </c>
      <c r="S992" s="49">
        <v>31.439960623112114</v>
      </c>
      <c r="T992" s="19">
        <f t="shared" si="1356"/>
        <v>2.8544229141162967E-3</v>
      </c>
      <c r="U992" s="28">
        <f t="shared" si="1357"/>
        <v>2.7823833131918017E-3</v>
      </c>
      <c r="V992" s="30" t="b">
        <f t="shared" ref="V992:X992" si="1407">IF(AND($D992&lt;V$2,$D992&gt;W$2),V$3 )</f>
        <v>0</v>
      </c>
      <c r="W992" s="30" t="b">
        <f t="shared" si="1407"/>
        <v>0</v>
      </c>
      <c r="X992" s="30">
        <f t="shared" si="1407"/>
        <v>4.7702342923554032E-4</v>
      </c>
      <c r="Y992" s="30" t="b">
        <f t="shared" si="1375"/>
        <v>0</v>
      </c>
      <c r="Z992" s="30">
        <f t="shared" si="1376"/>
        <v>4.7702342923554032E-4</v>
      </c>
      <c r="AA992" s="30" t="b">
        <f t="shared" si="1377"/>
        <v>0</v>
      </c>
      <c r="AB992" s="30" t="b">
        <f t="shared" si="1378"/>
        <v>0</v>
      </c>
      <c r="AC992" s="30">
        <f t="shared" si="1379"/>
        <v>26.064759911328629</v>
      </c>
      <c r="AD992" s="30" t="b">
        <f t="shared" si="1380"/>
        <v>0</v>
      </c>
      <c r="AE992" s="30">
        <f t="shared" si="1381"/>
        <v>26.064759911328629</v>
      </c>
      <c r="AF992" s="49">
        <f t="shared" si="1382"/>
        <v>31.439960623112114</v>
      </c>
    </row>
    <row r="993" spans="1:32" ht="16.5" x14ac:dyDescent="0.3">
      <c r="A993" s="2">
        <v>42928.124999992251</v>
      </c>
      <c r="B993" s="8">
        <v>11157.509472656249</v>
      </c>
      <c r="C993" s="8">
        <f t="shared" si="1359"/>
        <v>31.38715334170314</v>
      </c>
      <c r="D993" s="8">
        <f t="shared" si="1360"/>
        <v>11126.122319314547</v>
      </c>
      <c r="E993" s="8">
        <f t="shared" si="1361"/>
        <v>10906.966896007438</v>
      </c>
      <c r="F993" s="9">
        <f t="shared" si="1362"/>
        <v>219.15542330710934</v>
      </c>
      <c r="G993" s="13">
        <f t="shared" si="1355"/>
        <v>2.0093159298698572E-2</v>
      </c>
      <c r="H993" s="24" t="b">
        <f t="shared" si="1363"/>
        <v>0</v>
      </c>
      <c r="I993" s="24" t="b">
        <f t="shared" si="1364"/>
        <v>0</v>
      </c>
      <c r="J993" s="24">
        <f t="shared" si="1365"/>
        <v>2.8413894797919583E-2</v>
      </c>
      <c r="K993" s="24" t="b">
        <f t="shared" si="1366"/>
        <v>0</v>
      </c>
      <c r="L993" s="24">
        <f t="shared" si="1367"/>
        <v>2.8413894797919583E-2</v>
      </c>
      <c r="M993" s="24" t="b">
        <f t="shared" si="1368"/>
        <v>0</v>
      </c>
      <c r="N993" s="24" t="b">
        <f t="shared" si="1369"/>
        <v>0</v>
      </c>
      <c r="O993" s="24">
        <f t="shared" si="1370"/>
        <v>-96.981045782679246</v>
      </c>
      <c r="P993" s="24" t="b">
        <f t="shared" si="1371"/>
        <v>0</v>
      </c>
      <c r="Q993" s="24">
        <f t="shared" si="1372"/>
        <v>-96.981045782679246</v>
      </c>
      <c r="R993" s="48">
        <f t="shared" si="1373"/>
        <v>219.15542330710934</v>
      </c>
      <c r="S993" s="49">
        <v>31.38715334170314</v>
      </c>
      <c r="T993" s="19">
        <f t="shared" si="1356"/>
        <v>2.8777160177494076E-3</v>
      </c>
      <c r="U993" s="28">
        <f t="shared" si="1357"/>
        <v>2.8052054095104913E-3</v>
      </c>
      <c r="V993" s="30" t="b">
        <f t="shared" ref="V993:X993" si="1408">IF(AND($D993&lt;V$2,$D993&gt;W$2),V$3 )</f>
        <v>0</v>
      </c>
      <c r="W993" s="30" t="b">
        <f t="shared" si="1408"/>
        <v>0</v>
      </c>
      <c r="X993" s="30">
        <f t="shared" si="1408"/>
        <v>4.7702342923554032E-4</v>
      </c>
      <c r="Y993" s="30" t="b">
        <f t="shared" si="1375"/>
        <v>0</v>
      </c>
      <c r="Z993" s="30">
        <f t="shared" si="1376"/>
        <v>4.7702342923554032E-4</v>
      </c>
      <c r="AA993" s="30" t="b">
        <f t="shared" si="1377"/>
        <v>0</v>
      </c>
      <c r="AB993" s="30" t="b">
        <f t="shared" si="1378"/>
        <v>0</v>
      </c>
      <c r="AC993" s="30">
        <f t="shared" si="1379"/>
        <v>26.064759911328629</v>
      </c>
      <c r="AD993" s="30" t="b">
        <f t="shared" si="1380"/>
        <v>0</v>
      </c>
      <c r="AE993" s="30">
        <f t="shared" si="1381"/>
        <v>26.064759911328629</v>
      </c>
      <c r="AF993" s="49">
        <f t="shared" si="1382"/>
        <v>31.38715334170314</v>
      </c>
    </row>
    <row r="994" spans="1:32" ht="16.5" x14ac:dyDescent="0.3">
      <c r="A994" s="2">
        <v>42928.166666658915</v>
      </c>
      <c r="B994" s="8">
        <v>11500.02576063368</v>
      </c>
      <c r="C994" s="8">
        <f t="shared" si="1359"/>
        <v>31.55054163596316</v>
      </c>
      <c r="D994" s="8">
        <f t="shared" si="1360"/>
        <v>11468.475218997717</v>
      </c>
      <c r="E994" s="8">
        <f t="shared" si="1361"/>
        <v>11239.592216415247</v>
      </c>
      <c r="F994" s="9">
        <f t="shared" si="1362"/>
        <v>228.88300258246966</v>
      </c>
      <c r="G994" s="13">
        <f t="shared" si="1355"/>
        <v>2.0363995256713108E-2</v>
      </c>
      <c r="H994" s="24" t="b">
        <f t="shared" si="1363"/>
        <v>0</v>
      </c>
      <c r="I994" s="24" t="b">
        <f t="shared" si="1364"/>
        <v>0</v>
      </c>
      <c r="J994" s="24">
        <f t="shared" si="1365"/>
        <v>2.8413894797919583E-2</v>
      </c>
      <c r="K994" s="24" t="b">
        <f t="shared" si="1366"/>
        <v>0</v>
      </c>
      <c r="L994" s="24">
        <f t="shared" si="1367"/>
        <v>2.8413894797919583E-2</v>
      </c>
      <c r="M994" s="24" t="b">
        <f t="shared" si="1368"/>
        <v>0</v>
      </c>
      <c r="N994" s="24" t="b">
        <f t="shared" si="1369"/>
        <v>0</v>
      </c>
      <c r="O994" s="24">
        <f t="shared" si="1370"/>
        <v>-96.981045782679246</v>
      </c>
      <c r="P994" s="24" t="b">
        <f t="shared" si="1371"/>
        <v>0</v>
      </c>
      <c r="Q994" s="24">
        <f t="shared" si="1372"/>
        <v>-96.981045782679246</v>
      </c>
      <c r="R994" s="48">
        <f t="shared" si="1373"/>
        <v>228.88300258246966</v>
      </c>
      <c r="S994" s="49">
        <v>31.55054163596316</v>
      </c>
      <c r="T994" s="19">
        <f t="shared" si="1356"/>
        <v>2.8070895303375946E-3</v>
      </c>
      <c r="U994" s="28">
        <f t="shared" si="1357"/>
        <v>2.7360129100263064E-3</v>
      </c>
      <c r="V994" s="30" t="b">
        <f t="shared" ref="V994:X994" si="1409">IF(AND($D994&lt;V$2,$D994&gt;W$2),V$3 )</f>
        <v>0</v>
      </c>
      <c r="W994" s="30" t="b">
        <f t="shared" si="1409"/>
        <v>0</v>
      </c>
      <c r="X994" s="30">
        <f t="shared" si="1409"/>
        <v>4.7702342923554032E-4</v>
      </c>
      <c r="Y994" s="30" t="b">
        <f t="shared" si="1375"/>
        <v>0</v>
      </c>
      <c r="Z994" s="30">
        <f t="shared" si="1376"/>
        <v>4.7702342923554032E-4</v>
      </c>
      <c r="AA994" s="30" t="b">
        <f t="shared" si="1377"/>
        <v>0</v>
      </c>
      <c r="AB994" s="30" t="b">
        <f t="shared" si="1378"/>
        <v>0</v>
      </c>
      <c r="AC994" s="30">
        <f t="shared" si="1379"/>
        <v>26.064759911328629</v>
      </c>
      <c r="AD994" s="30" t="b">
        <f t="shared" si="1380"/>
        <v>0</v>
      </c>
      <c r="AE994" s="30">
        <f t="shared" si="1381"/>
        <v>26.064759911328629</v>
      </c>
      <c r="AF994" s="49">
        <f t="shared" si="1382"/>
        <v>31.55054163596316</v>
      </c>
    </row>
    <row r="995" spans="1:32" ht="16.5" x14ac:dyDescent="0.3">
      <c r="A995" s="2">
        <v>42928.20833332558</v>
      </c>
      <c r="B995" s="8">
        <v>12105.002532552084</v>
      </c>
      <c r="C995" s="8">
        <f t="shared" si="1359"/>
        <v>31.839129730311523</v>
      </c>
      <c r="D995" s="8">
        <f t="shared" si="1360"/>
        <v>12073.163402821772</v>
      </c>
      <c r="E995" s="8">
        <f t="shared" si="1361"/>
        <v>11827.098853798581</v>
      </c>
      <c r="F995" s="9">
        <f t="shared" si="1362"/>
        <v>246.06454902319138</v>
      </c>
      <c r="G995" s="13">
        <f t="shared" si="1355"/>
        <v>2.080514858841831E-2</v>
      </c>
      <c r="H995" s="24" t="b">
        <f t="shared" si="1363"/>
        <v>0</v>
      </c>
      <c r="I995" s="24" t="b">
        <f t="shared" si="1364"/>
        <v>0</v>
      </c>
      <c r="J995" s="24">
        <f t="shared" si="1365"/>
        <v>2.8413894797919583E-2</v>
      </c>
      <c r="K995" s="24" t="b">
        <f t="shared" si="1366"/>
        <v>0</v>
      </c>
      <c r="L995" s="24">
        <f t="shared" si="1367"/>
        <v>2.8413894797919583E-2</v>
      </c>
      <c r="M995" s="24" t="b">
        <f t="shared" si="1368"/>
        <v>0</v>
      </c>
      <c r="N995" s="24" t="b">
        <f t="shared" si="1369"/>
        <v>0</v>
      </c>
      <c r="O995" s="24">
        <f t="shared" si="1370"/>
        <v>-96.981045782679246</v>
      </c>
      <c r="P995" s="24" t="b">
        <f t="shared" si="1371"/>
        <v>0</v>
      </c>
      <c r="Q995" s="24">
        <f t="shared" si="1372"/>
        <v>-96.981045782679246</v>
      </c>
      <c r="R995" s="48">
        <f t="shared" si="1373"/>
        <v>246.06454902319138</v>
      </c>
      <c r="S995" s="49">
        <v>31.839129730311523</v>
      </c>
      <c r="T995" s="19">
        <f t="shared" si="1356"/>
        <v>2.6920490074440829E-3</v>
      </c>
      <c r="U995" s="28">
        <f t="shared" si="1357"/>
        <v>2.6233455635544653E-3</v>
      </c>
      <c r="V995" s="30" t="b">
        <f t="shared" ref="V995:X995" si="1410">IF(AND($D995&lt;V$2,$D995&gt;W$2),V$3 )</f>
        <v>0</v>
      </c>
      <c r="W995" s="30" t="b">
        <f t="shared" si="1410"/>
        <v>0</v>
      </c>
      <c r="X995" s="30">
        <f t="shared" si="1410"/>
        <v>4.7702342923554032E-4</v>
      </c>
      <c r="Y995" s="30" t="b">
        <f t="shared" si="1375"/>
        <v>0</v>
      </c>
      <c r="Z995" s="30">
        <f t="shared" si="1376"/>
        <v>4.7702342923554032E-4</v>
      </c>
      <c r="AA995" s="30" t="b">
        <f t="shared" si="1377"/>
        <v>0</v>
      </c>
      <c r="AB995" s="30" t="b">
        <f t="shared" si="1378"/>
        <v>0</v>
      </c>
      <c r="AC995" s="30">
        <f t="shared" si="1379"/>
        <v>26.064759911328629</v>
      </c>
      <c r="AD995" s="30" t="b">
        <f t="shared" si="1380"/>
        <v>0</v>
      </c>
      <c r="AE995" s="30">
        <f t="shared" si="1381"/>
        <v>26.064759911328629</v>
      </c>
      <c r="AF995" s="49">
        <f t="shared" si="1382"/>
        <v>31.839129730311523</v>
      </c>
    </row>
    <row r="996" spans="1:32" ht="16.5" x14ac:dyDescent="0.3">
      <c r="A996" s="2">
        <v>42928.249999992244</v>
      </c>
      <c r="B996" s="8">
        <v>12895.652626953124</v>
      </c>
      <c r="C996" s="8">
        <f t="shared" si="1359"/>
        <v>32.216288349668112</v>
      </c>
      <c r="D996" s="8">
        <f t="shared" si="1360"/>
        <v>12863.436338603457</v>
      </c>
      <c r="E996" s="8">
        <f t="shared" si="1361"/>
        <v>12594.917057521321</v>
      </c>
      <c r="F996" s="9">
        <f t="shared" si="1362"/>
        <v>268.51928108213525</v>
      </c>
      <c r="G996" s="13">
        <f t="shared" si="1355"/>
        <v>2.1319654576191376E-2</v>
      </c>
      <c r="H996" s="24" t="b">
        <f t="shared" si="1363"/>
        <v>0</v>
      </c>
      <c r="I996" s="24" t="b">
        <f t="shared" si="1364"/>
        <v>0</v>
      </c>
      <c r="J996" s="24">
        <f t="shared" si="1365"/>
        <v>2.8413894797919583E-2</v>
      </c>
      <c r="K996" s="24" t="b">
        <f t="shared" si="1366"/>
        <v>0</v>
      </c>
      <c r="L996" s="24">
        <f t="shared" si="1367"/>
        <v>2.8413894797919583E-2</v>
      </c>
      <c r="M996" s="24" t="b">
        <f t="shared" si="1368"/>
        <v>0</v>
      </c>
      <c r="N996" s="24" t="b">
        <f t="shared" si="1369"/>
        <v>0</v>
      </c>
      <c r="O996" s="24">
        <f t="shared" si="1370"/>
        <v>-96.981045782679246</v>
      </c>
      <c r="P996" s="24" t="b">
        <f t="shared" si="1371"/>
        <v>0</v>
      </c>
      <c r="Q996" s="24">
        <f t="shared" si="1372"/>
        <v>-96.981045782679246</v>
      </c>
      <c r="R996" s="48">
        <f t="shared" si="1373"/>
        <v>268.51928108213525</v>
      </c>
      <c r="S996" s="49">
        <v>32.216288349668112</v>
      </c>
      <c r="T996" s="19">
        <f t="shared" si="1356"/>
        <v>2.5578801513765803E-3</v>
      </c>
      <c r="U996" s="28">
        <f t="shared" si="1357"/>
        <v>2.4920030177234785E-3</v>
      </c>
      <c r="V996" s="30" t="b">
        <f t="shared" ref="V996:X996" si="1411">IF(AND($D996&lt;V$2,$D996&gt;W$2),V$3 )</f>
        <v>0</v>
      </c>
      <c r="W996" s="30" t="b">
        <f t="shared" si="1411"/>
        <v>0</v>
      </c>
      <c r="X996" s="30">
        <f t="shared" si="1411"/>
        <v>4.7702342923554032E-4</v>
      </c>
      <c r="Y996" s="30" t="b">
        <f t="shared" si="1375"/>
        <v>0</v>
      </c>
      <c r="Z996" s="30">
        <f t="shared" si="1376"/>
        <v>4.7702342923554032E-4</v>
      </c>
      <c r="AA996" s="30" t="b">
        <f t="shared" si="1377"/>
        <v>0</v>
      </c>
      <c r="AB996" s="30" t="b">
        <f t="shared" si="1378"/>
        <v>0</v>
      </c>
      <c r="AC996" s="30">
        <f t="shared" si="1379"/>
        <v>26.064759911328629</v>
      </c>
      <c r="AD996" s="30" t="b">
        <f t="shared" si="1380"/>
        <v>0</v>
      </c>
      <c r="AE996" s="30">
        <f t="shared" si="1381"/>
        <v>26.064759911328629</v>
      </c>
      <c r="AF996" s="49">
        <f t="shared" si="1382"/>
        <v>32.216288349668112</v>
      </c>
    </row>
    <row r="997" spans="1:32" ht="16.5" x14ac:dyDescent="0.3">
      <c r="A997" s="2">
        <v>42928.291666658908</v>
      </c>
      <c r="B997" s="8">
        <v>13773.959945746528</v>
      </c>
      <c r="C997" s="8">
        <f t="shared" si="1359"/>
        <v>32.635261518801613</v>
      </c>
      <c r="D997" s="8">
        <f t="shared" si="1360"/>
        <v>13741.324684227726</v>
      </c>
      <c r="E997" s="8">
        <f t="shared" si="1361"/>
        <v>13447.861176048704</v>
      </c>
      <c r="F997" s="9">
        <f t="shared" si="1362"/>
        <v>293.46350817902288</v>
      </c>
      <c r="G997" s="13">
        <f t="shared" si="1355"/>
        <v>2.1822318384851838E-2</v>
      </c>
      <c r="H997" s="24" t="b">
        <f t="shared" si="1363"/>
        <v>0</v>
      </c>
      <c r="I997" s="24" t="b">
        <f t="shared" si="1364"/>
        <v>0</v>
      </c>
      <c r="J997" s="24">
        <f t="shared" si="1365"/>
        <v>2.8413894797919583E-2</v>
      </c>
      <c r="K997" s="24" t="b">
        <f t="shared" si="1366"/>
        <v>0</v>
      </c>
      <c r="L997" s="24">
        <f t="shared" si="1367"/>
        <v>2.8413894797919583E-2</v>
      </c>
      <c r="M997" s="24" t="b">
        <f t="shared" si="1368"/>
        <v>0</v>
      </c>
      <c r="N997" s="24" t="b">
        <f t="shared" si="1369"/>
        <v>0</v>
      </c>
      <c r="O997" s="24">
        <f t="shared" si="1370"/>
        <v>-96.981045782679246</v>
      </c>
      <c r="P997" s="24" t="b">
        <f t="shared" si="1371"/>
        <v>0</v>
      </c>
      <c r="Q997" s="24">
        <f t="shared" si="1372"/>
        <v>-96.981045782679246</v>
      </c>
      <c r="R997" s="48">
        <f t="shared" si="1373"/>
        <v>293.46350817902288</v>
      </c>
      <c r="S997" s="49">
        <v>32.635261518801613</v>
      </c>
      <c r="T997" s="19">
        <f t="shared" si="1356"/>
        <v>2.4267994063566483E-3</v>
      </c>
      <c r="U997" s="28">
        <f t="shared" si="1357"/>
        <v>2.3637443575971742E-3</v>
      </c>
      <c r="V997" s="30" t="b">
        <f t="shared" ref="V997:X997" si="1412">IF(AND($D997&lt;V$2,$D997&gt;W$2),V$3 )</f>
        <v>0</v>
      </c>
      <c r="W997" s="30" t="b">
        <f t="shared" si="1412"/>
        <v>0</v>
      </c>
      <c r="X997" s="30">
        <f t="shared" si="1412"/>
        <v>4.7702342923554032E-4</v>
      </c>
      <c r="Y997" s="30" t="b">
        <f t="shared" si="1375"/>
        <v>0</v>
      </c>
      <c r="Z997" s="30">
        <f t="shared" si="1376"/>
        <v>4.7702342923554032E-4</v>
      </c>
      <c r="AA997" s="30" t="b">
        <f t="shared" si="1377"/>
        <v>0</v>
      </c>
      <c r="AB997" s="30" t="b">
        <f t="shared" si="1378"/>
        <v>0</v>
      </c>
      <c r="AC997" s="30">
        <f t="shared" si="1379"/>
        <v>26.064759911328629</v>
      </c>
      <c r="AD997" s="30" t="b">
        <f t="shared" si="1380"/>
        <v>0</v>
      </c>
      <c r="AE997" s="30">
        <f t="shared" si="1381"/>
        <v>26.064759911328629</v>
      </c>
      <c r="AF997" s="49">
        <f t="shared" si="1382"/>
        <v>32.635261518801613</v>
      </c>
    </row>
    <row r="998" spans="1:32" ht="16.5" x14ac:dyDescent="0.3">
      <c r="A998" s="2">
        <v>42928.333333325572</v>
      </c>
      <c r="B998" s="8">
        <v>14882.230935329861</v>
      </c>
      <c r="C998" s="8">
        <f t="shared" si="1359"/>
        <v>33.560898872281228</v>
      </c>
      <c r="D998" s="8">
        <f t="shared" si="1360"/>
        <v>14848.670036457579</v>
      </c>
      <c r="E998" s="8">
        <f t="shared" si="1361"/>
        <v>14521.144728707608</v>
      </c>
      <c r="F998" s="9">
        <f t="shared" si="1362"/>
        <v>327.52530774997098</v>
      </c>
      <c r="G998" s="13">
        <f t="shared" si="1355"/>
        <v>2.2555061179334514E-2</v>
      </c>
      <c r="H998" s="24" t="b">
        <f t="shared" si="1363"/>
        <v>0</v>
      </c>
      <c r="I998" s="24">
        <f t="shared" si="1364"/>
        <v>3.3608777590990367E-2</v>
      </c>
      <c r="J998" s="24" t="b">
        <f t="shared" si="1365"/>
        <v>0</v>
      </c>
      <c r="K998" s="24" t="b">
        <f t="shared" si="1366"/>
        <v>0</v>
      </c>
      <c r="L998" s="24">
        <f t="shared" si="1367"/>
        <v>3.3608777590990367E-2</v>
      </c>
      <c r="M998" s="24" t="b">
        <f t="shared" si="1368"/>
        <v>0</v>
      </c>
      <c r="N998" s="24">
        <f t="shared" si="1369"/>
        <v>-171.52034102733461</v>
      </c>
      <c r="O998" s="24" t="b">
        <f t="shared" si="1370"/>
        <v>0</v>
      </c>
      <c r="P998" s="24" t="b">
        <f t="shared" si="1371"/>
        <v>0</v>
      </c>
      <c r="Q998" s="24">
        <f t="shared" si="1372"/>
        <v>-171.52034102733461</v>
      </c>
      <c r="R998" s="48">
        <f t="shared" si="1373"/>
        <v>327.52530774997098</v>
      </c>
      <c r="S998" s="49">
        <v>33.560898872281228</v>
      </c>
      <c r="T998" s="19">
        <f t="shared" si="1356"/>
        <v>2.3111744631215568E-3</v>
      </c>
      <c r="U998" s="28">
        <f t="shared" si="1357"/>
        <v>2.2500246212424049E-3</v>
      </c>
      <c r="V998" s="30" t="b">
        <f t="shared" ref="V998:X998" si="1413">IF(AND($D998&lt;V$2,$D998&gt;W$2),V$3 )</f>
        <v>0</v>
      </c>
      <c r="W998" s="30">
        <f t="shared" si="1413"/>
        <v>2.2578403714412637E-3</v>
      </c>
      <c r="X998" s="30" t="b">
        <f t="shared" si="1413"/>
        <v>0</v>
      </c>
      <c r="Y998" s="30" t="b">
        <f t="shared" si="1375"/>
        <v>0</v>
      </c>
      <c r="Z998" s="30">
        <f t="shared" si="1376"/>
        <v>2.2578403714412637E-3</v>
      </c>
      <c r="AA998" s="30" t="b">
        <f t="shared" si="1377"/>
        <v>0</v>
      </c>
      <c r="AB998" s="30">
        <f t="shared" si="1378"/>
        <v>-4.0802950618612499E-2</v>
      </c>
      <c r="AC998" s="30" t="b">
        <f t="shared" si="1379"/>
        <v>0</v>
      </c>
      <c r="AD998" s="30" t="b">
        <f t="shared" si="1380"/>
        <v>0</v>
      </c>
      <c r="AE998" s="30">
        <f t="shared" si="1381"/>
        <v>-4.0802950618612499E-2</v>
      </c>
      <c r="AF998" s="49">
        <f t="shared" si="1382"/>
        <v>33.560898872281228</v>
      </c>
    </row>
    <row r="999" spans="1:32" ht="16.5" x14ac:dyDescent="0.3">
      <c r="A999" s="2">
        <v>42928.374999992237</v>
      </c>
      <c r="B999" s="8">
        <v>16171.995465494792</v>
      </c>
      <c r="C999" s="8">
        <f t="shared" si="1359"/>
        <v>36.472981298140581</v>
      </c>
      <c r="D999" s="8">
        <f t="shared" si="1360"/>
        <v>16135.522484196652</v>
      </c>
      <c r="E999" s="8">
        <f t="shared" si="1361"/>
        <v>15764.747638738198</v>
      </c>
      <c r="F999" s="9">
        <f t="shared" si="1362"/>
        <v>370.77484545845499</v>
      </c>
      <c r="G999" s="13">
        <f t="shared" si="1355"/>
        <v>2.3519237602469583E-2</v>
      </c>
      <c r="H999" s="24" t="b">
        <f t="shared" si="1363"/>
        <v>0</v>
      </c>
      <c r="I999" s="24">
        <f t="shared" si="1364"/>
        <v>3.3608777590990367E-2</v>
      </c>
      <c r="J999" s="24" t="b">
        <f t="shared" si="1365"/>
        <v>0</v>
      </c>
      <c r="K999" s="24" t="b">
        <f t="shared" si="1366"/>
        <v>0</v>
      </c>
      <c r="L999" s="24">
        <f t="shared" si="1367"/>
        <v>3.3608777590990367E-2</v>
      </c>
      <c r="M999" s="24" t="b">
        <f t="shared" si="1368"/>
        <v>0</v>
      </c>
      <c r="N999" s="24">
        <f t="shared" si="1369"/>
        <v>-171.52034102733461</v>
      </c>
      <c r="O999" s="24" t="b">
        <f t="shared" si="1370"/>
        <v>0</v>
      </c>
      <c r="P999" s="24" t="b">
        <f t="shared" si="1371"/>
        <v>0</v>
      </c>
      <c r="Q999" s="24">
        <f t="shared" si="1372"/>
        <v>-171.52034102733461</v>
      </c>
      <c r="R999" s="48">
        <f t="shared" si="1373"/>
        <v>370.77484545845499</v>
      </c>
      <c r="S999" s="49">
        <v>36.472981298140581</v>
      </c>
      <c r="T999" s="19">
        <f t="shared" si="1356"/>
        <v>2.3135785065481621E-3</v>
      </c>
      <c r="U999" s="28">
        <f t="shared" si="1357"/>
        <v>2.2502422988248012E-3</v>
      </c>
      <c r="V999" s="30" t="b">
        <f t="shared" ref="V999:X999" si="1414">IF(AND($D999&lt;V$2,$D999&gt;W$2),V$3 )</f>
        <v>0</v>
      </c>
      <c r="W999" s="30">
        <f t="shared" si="1414"/>
        <v>2.2578403714412637E-3</v>
      </c>
      <c r="X999" s="30" t="b">
        <f t="shared" si="1414"/>
        <v>0</v>
      </c>
      <c r="Y999" s="30" t="b">
        <f t="shared" si="1375"/>
        <v>0</v>
      </c>
      <c r="Z999" s="30">
        <f t="shared" si="1376"/>
        <v>2.2578403714412637E-3</v>
      </c>
      <c r="AA999" s="30" t="b">
        <f t="shared" si="1377"/>
        <v>0</v>
      </c>
      <c r="AB999" s="30">
        <f t="shared" si="1378"/>
        <v>-4.0802950618612499E-2</v>
      </c>
      <c r="AC999" s="30" t="b">
        <f t="shared" si="1379"/>
        <v>0</v>
      </c>
      <c r="AD999" s="30" t="b">
        <f t="shared" si="1380"/>
        <v>0</v>
      </c>
      <c r="AE999" s="30">
        <f t="shared" si="1381"/>
        <v>-4.0802950618612499E-2</v>
      </c>
      <c r="AF999" s="49">
        <f t="shared" si="1382"/>
        <v>36.472981298140581</v>
      </c>
    </row>
    <row r="1000" spans="1:32" ht="16.5" x14ac:dyDescent="0.3">
      <c r="A1000" s="2">
        <v>42928.416666658901</v>
      </c>
      <c r="B1000" s="8">
        <v>17310.741613498263</v>
      </c>
      <c r="C1000" s="8">
        <f t="shared" si="1359"/>
        <v>39.044088323926047</v>
      </c>
      <c r="D1000" s="8">
        <f t="shared" si="1360"/>
        <v>17271.697525174339</v>
      </c>
      <c r="E1000" s="8">
        <f t="shared" si="1361"/>
        <v>16862.73722545923</v>
      </c>
      <c r="F1000" s="9">
        <f t="shared" si="1362"/>
        <v>408.96029971510853</v>
      </c>
      <c r="G1000" s="13">
        <f t="shared" si="1355"/>
        <v>2.4252308166058795E-2</v>
      </c>
      <c r="H1000" s="24" t="b">
        <f t="shared" si="1363"/>
        <v>0</v>
      </c>
      <c r="I1000" s="24">
        <f t="shared" si="1364"/>
        <v>3.3608777590990367E-2</v>
      </c>
      <c r="J1000" s="24" t="b">
        <f t="shared" si="1365"/>
        <v>0</v>
      </c>
      <c r="K1000" s="24" t="b">
        <f t="shared" si="1366"/>
        <v>0</v>
      </c>
      <c r="L1000" s="24">
        <f t="shared" si="1367"/>
        <v>3.3608777590990367E-2</v>
      </c>
      <c r="M1000" s="24" t="b">
        <f t="shared" si="1368"/>
        <v>0</v>
      </c>
      <c r="N1000" s="24">
        <f t="shared" si="1369"/>
        <v>-171.52034102733461</v>
      </c>
      <c r="O1000" s="24" t="b">
        <f t="shared" si="1370"/>
        <v>0</v>
      </c>
      <c r="P1000" s="24" t="b">
        <f t="shared" si="1371"/>
        <v>0</v>
      </c>
      <c r="Q1000" s="24">
        <f t="shared" si="1372"/>
        <v>-171.52034102733461</v>
      </c>
      <c r="R1000" s="48">
        <f t="shared" si="1373"/>
        <v>408.96029971510853</v>
      </c>
      <c r="S1000" s="49">
        <v>39.044088323926047</v>
      </c>
      <c r="T1000" s="19">
        <f t="shared" si="1356"/>
        <v>2.3154063187901417E-3</v>
      </c>
      <c r="U1000" s="28">
        <f t="shared" si="1357"/>
        <v>2.2504075263491802E-3</v>
      </c>
      <c r="V1000" s="30" t="b">
        <f t="shared" ref="V1000:X1000" si="1415">IF(AND($D1000&lt;V$2,$D1000&gt;W$2),V$3 )</f>
        <v>0</v>
      </c>
      <c r="W1000" s="30">
        <f t="shared" si="1415"/>
        <v>2.2578403714412637E-3</v>
      </c>
      <c r="X1000" s="30" t="b">
        <f t="shared" si="1415"/>
        <v>0</v>
      </c>
      <c r="Y1000" s="30" t="b">
        <f t="shared" si="1375"/>
        <v>0</v>
      </c>
      <c r="Z1000" s="30">
        <f t="shared" si="1376"/>
        <v>2.2578403714412637E-3</v>
      </c>
      <c r="AA1000" s="30" t="b">
        <f t="shared" si="1377"/>
        <v>0</v>
      </c>
      <c r="AB1000" s="30">
        <f t="shared" si="1378"/>
        <v>-4.0802950618612499E-2</v>
      </c>
      <c r="AC1000" s="30" t="b">
        <f t="shared" si="1379"/>
        <v>0</v>
      </c>
      <c r="AD1000" s="30" t="b">
        <f t="shared" si="1380"/>
        <v>0</v>
      </c>
      <c r="AE1000" s="30">
        <f t="shared" si="1381"/>
        <v>-4.0802950618612499E-2</v>
      </c>
      <c r="AF1000" s="49">
        <f t="shared" si="1382"/>
        <v>39.044088323926047</v>
      </c>
    </row>
    <row r="1001" spans="1:32" ht="16.5" x14ac:dyDescent="0.3">
      <c r="A1001" s="2">
        <v>42928.458333325565</v>
      </c>
      <c r="B1001" s="8">
        <v>18217.835065104166</v>
      </c>
      <c r="C1001" s="8">
        <f t="shared" si="1359"/>
        <v>41.092160539631855</v>
      </c>
      <c r="D1001" s="8">
        <f t="shared" si="1360"/>
        <v>18176.742904564533</v>
      </c>
      <c r="E1001" s="8">
        <f t="shared" si="1361"/>
        <v>17736.932987712476</v>
      </c>
      <c r="F1001" s="9">
        <f t="shared" si="1362"/>
        <v>439.80991685205777</v>
      </c>
      <c r="G1001" s="13">
        <f t="shared" si="1355"/>
        <v>2.4796277753134807E-2</v>
      </c>
      <c r="H1001" s="24">
        <f t="shared" si="1363"/>
        <v>3.4913010352029331E-2</v>
      </c>
      <c r="I1001" s="24" t="b">
        <f t="shared" si="1364"/>
        <v>0</v>
      </c>
      <c r="J1001" s="24" t="b">
        <f t="shared" si="1365"/>
        <v>0</v>
      </c>
      <c r="K1001" s="24" t="b">
        <f t="shared" si="1366"/>
        <v>0</v>
      </c>
      <c r="L1001" s="24">
        <f t="shared" si="1367"/>
        <v>3.4913010352029331E-2</v>
      </c>
      <c r="M1001" s="24">
        <f t="shared" si="1368"/>
        <v>-194.79489634117942</v>
      </c>
      <c r="N1001" s="24" t="b">
        <f t="shared" si="1369"/>
        <v>0</v>
      </c>
      <c r="O1001" s="24" t="b">
        <f t="shared" si="1370"/>
        <v>0</v>
      </c>
      <c r="P1001" s="24" t="b">
        <f t="shared" si="1371"/>
        <v>0</v>
      </c>
      <c r="Q1001" s="24">
        <f t="shared" si="1372"/>
        <v>-194.79489634117942</v>
      </c>
      <c r="R1001" s="48">
        <f t="shared" si="1373"/>
        <v>439.80991685205777</v>
      </c>
      <c r="S1001" s="49">
        <v>41.092160539631855</v>
      </c>
      <c r="T1001" s="19">
        <f t="shared" si="1356"/>
        <v>2.3167568241983581E-3</v>
      </c>
      <c r="U1001" s="28">
        <f t="shared" si="1357"/>
        <v>2.2505243616897635E-3</v>
      </c>
      <c r="V1001" s="30" t="b">
        <f t="shared" ref="V1001:X1001" si="1416">IF(AND($D1001&lt;V$2,$D1001&gt;W$2),V$3 )</f>
        <v>0</v>
      </c>
      <c r="W1001" s="30">
        <f t="shared" si="1416"/>
        <v>2.2578403714412637E-3</v>
      </c>
      <c r="X1001" s="30" t="b">
        <f t="shared" si="1416"/>
        <v>0</v>
      </c>
      <c r="Y1001" s="30" t="b">
        <f t="shared" si="1375"/>
        <v>0</v>
      </c>
      <c r="Z1001" s="30">
        <f t="shared" si="1376"/>
        <v>2.2578403714412637E-3</v>
      </c>
      <c r="AA1001" s="30" t="b">
        <f t="shared" si="1377"/>
        <v>0</v>
      </c>
      <c r="AB1001" s="30">
        <f t="shared" si="1378"/>
        <v>-4.0802950618612499E-2</v>
      </c>
      <c r="AC1001" s="30" t="b">
        <f t="shared" si="1379"/>
        <v>0</v>
      </c>
      <c r="AD1001" s="30" t="b">
        <f t="shared" si="1380"/>
        <v>0</v>
      </c>
      <c r="AE1001" s="30">
        <f t="shared" si="1381"/>
        <v>-4.0802950618612499E-2</v>
      </c>
      <c r="AF1001" s="49">
        <f t="shared" si="1382"/>
        <v>41.092160539631855</v>
      </c>
    </row>
    <row r="1002" spans="1:32" ht="16.5" x14ac:dyDescent="0.3">
      <c r="A1002" s="2">
        <v>42928.499999992229</v>
      </c>
      <c r="B1002" s="8">
        <v>18926.049916449654</v>
      </c>
      <c r="C1002" s="8">
        <f t="shared" si="1359"/>
        <v>40.935703434192312</v>
      </c>
      <c r="D1002" s="8">
        <f t="shared" si="1360"/>
        <v>18885.114213015462</v>
      </c>
      <c r="E1002" s="8">
        <f t="shared" si="1361"/>
        <v>18420.572921338375</v>
      </c>
      <c r="F1002" s="9">
        <f t="shared" si="1362"/>
        <v>464.54129167708561</v>
      </c>
      <c r="G1002" s="13">
        <f t="shared" si="1355"/>
        <v>2.5218612562205457E-2</v>
      </c>
      <c r="H1002" s="24">
        <f t="shared" si="1363"/>
        <v>3.4913010352029331E-2</v>
      </c>
      <c r="I1002" s="24" t="b">
        <f t="shared" si="1364"/>
        <v>0</v>
      </c>
      <c r="J1002" s="24" t="b">
        <f t="shared" si="1365"/>
        <v>0</v>
      </c>
      <c r="K1002" s="24" t="b">
        <f t="shared" si="1366"/>
        <v>0</v>
      </c>
      <c r="L1002" s="24">
        <f t="shared" si="1367"/>
        <v>3.4913010352029331E-2</v>
      </c>
      <c r="M1002" s="24">
        <f t="shared" si="1368"/>
        <v>-194.79489634117942</v>
      </c>
      <c r="N1002" s="24" t="b">
        <f t="shared" si="1369"/>
        <v>0</v>
      </c>
      <c r="O1002" s="24" t="b">
        <f t="shared" si="1370"/>
        <v>0</v>
      </c>
      <c r="P1002" s="24" t="b">
        <f t="shared" si="1371"/>
        <v>0</v>
      </c>
      <c r="Q1002" s="24">
        <f t="shared" si="1372"/>
        <v>-194.79489634117942</v>
      </c>
      <c r="R1002" s="48">
        <f t="shared" si="1373"/>
        <v>464.54129167708561</v>
      </c>
      <c r="S1002" s="49">
        <v>40.935703434192312</v>
      </c>
      <c r="T1002" s="19">
        <f t="shared" si="1356"/>
        <v>2.2222817720708582E-3</v>
      </c>
      <c r="U1002" s="28">
        <f t="shared" si="1357"/>
        <v>2.1582608989420956E-3</v>
      </c>
      <c r="V1002" s="30">
        <f t="shared" ref="V1002:X1002" si="1417">IF(AND($D1002&lt;V$2,$D1002&gt;W$2),V$3 )</f>
        <v>-4.3294930295267485E-4</v>
      </c>
      <c r="W1002" s="30" t="b">
        <f t="shared" si="1417"/>
        <v>0</v>
      </c>
      <c r="X1002" s="30" t="b">
        <f t="shared" si="1417"/>
        <v>0</v>
      </c>
      <c r="Y1002" s="30" t="b">
        <f t="shared" si="1375"/>
        <v>0</v>
      </c>
      <c r="Z1002" s="30">
        <f t="shared" si="1376"/>
        <v>-4.3294930295267485E-4</v>
      </c>
      <c r="AA1002" s="30">
        <f t="shared" si="1377"/>
        <v>49.12972355316672</v>
      </c>
      <c r="AB1002" s="30" t="b">
        <f t="shared" si="1378"/>
        <v>0</v>
      </c>
      <c r="AC1002" s="30" t="b">
        <f t="shared" si="1379"/>
        <v>0</v>
      </c>
      <c r="AD1002" s="30" t="b">
        <f t="shared" si="1380"/>
        <v>0</v>
      </c>
      <c r="AE1002" s="30">
        <f t="shared" si="1381"/>
        <v>49.12972355316672</v>
      </c>
      <c r="AF1002" s="49">
        <f t="shared" si="1382"/>
        <v>40.935703434192312</v>
      </c>
    </row>
    <row r="1003" spans="1:32" ht="16.5" x14ac:dyDescent="0.3">
      <c r="A1003" s="2">
        <v>42928.541666658894</v>
      </c>
      <c r="B1003" s="8">
        <v>19423.806527777779</v>
      </c>
      <c r="C1003" s="8">
        <f t="shared" si="1359"/>
        <v>40.720200056277719</v>
      </c>
      <c r="D1003" s="8">
        <f t="shared" si="1360"/>
        <v>19383.086327721499</v>
      </c>
      <c r="E1003" s="8">
        <f t="shared" si="1361"/>
        <v>18901.15933044866</v>
      </c>
      <c r="F1003" s="9">
        <f t="shared" si="1362"/>
        <v>481.92699727283946</v>
      </c>
      <c r="G1003" s="13">
        <f t="shared" si="1355"/>
        <v>2.549721891907886E-2</v>
      </c>
      <c r="H1003" s="24">
        <f t="shared" si="1363"/>
        <v>3.4913010352029331E-2</v>
      </c>
      <c r="I1003" s="24" t="b">
        <f t="shared" si="1364"/>
        <v>0</v>
      </c>
      <c r="J1003" s="24" t="b">
        <f t="shared" si="1365"/>
        <v>0</v>
      </c>
      <c r="K1003" s="24" t="b">
        <f t="shared" si="1366"/>
        <v>0</v>
      </c>
      <c r="L1003" s="24">
        <f t="shared" si="1367"/>
        <v>3.4913010352029331E-2</v>
      </c>
      <c r="M1003" s="24">
        <f t="shared" si="1368"/>
        <v>-194.79489634117942</v>
      </c>
      <c r="N1003" s="24" t="b">
        <f t="shared" si="1369"/>
        <v>0</v>
      </c>
      <c r="O1003" s="24" t="b">
        <f t="shared" si="1370"/>
        <v>0</v>
      </c>
      <c r="P1003" s="24" t="b">
        <f t="shared" si="1371"/>
        <v>0</v>
      </c>
      <c r="Q1003" s="24">
        <f t="shared" si="1372"/>
        <v>-194.79489634117942</v>
      </c>
      <c r="R1003" s="48">
        <f t="shared" si="1373"/>
        <v>481.92699727283946</v>
      </c>
      <c r="S1003" s="49">
        <v>40.720200056277719</v>
      </c>
      <c r="T1003" s="19">
        <f t="shared" si="1356"/>
        <v>2.1543757895675672E-3</v>
      </c>
      <c r="U1003" s="28">
        <f t="shared" si="1357"/>
        <v>2.0920210712366454E-3</v>
      </c>
      <c r="V1003" s="30">
        <f t="shared" ref="V1003:X1003" si="1418">IF(AND($D1003&lt;V$2,$D1003&gt;W$2),V$3 )</f>
        <v>-4.3294930295267485E-4</v>
      </c>
      <c r="W1003" s="30" t="b">
        <f t="shared" si="1418"/>
        <v>0</v>
      </c>
      <c r="X1003" s="30" t="b">
        <f t="shared" si="1418"/>
        <v>0</v>
      </c>
      <c r="Y1003" s="30" t="b">
        <f t="shared" si="1375"/>
        <v>0</v>
      </c>
      <c r="Z1003" s="30">
        <f t="shared" si="1376"/>
        <v>-4.3294930295267485E-4</v>
      </c>
      <c r="AA1003" s="30">
        <f t="shared" si="1377"/>
        <v>49.12972355316672</v>
      </c>
      <c r="AB1003" s="30" t="b">
        <f t="shared" si="1378"/>
        <v>0</v>
      </c>
      <c r="AC1003" s="30" t="b">
        <f t="shared" si="1379"/>
        <v>0</v>
      </c>
      <c r="AD1003" s="30" t="b">
        <f t="shared" si="1380"/>
        <v>0</v>
      </c>
      <c r="AE1003" s="30">
        <f t="shared" si="1381"/>
        <v>49.12972355316672</v>
      </c>
      <c r="AF1003" s="49">
        <f t="shared" si="1382"/>
        <v>40.720200056277719</v>
      </c>
    </row>
    <row r="1004" spans="1:32" ht="16.5" x14ac:dyDescent="0.3">
      <c r="A1004" s="2">
        <v>42928.583333325558</v>
      </c>
      <c r="B1004" s="8">
        <v>19724.669012586804</v>
      </c>
      <c r="C1004" s="8">
        <f t="shared" si="1359"/>
        <v>40.589941853195036</v>
      </c>
      <c r="D1004" s="8">
        <f t="shared" si="1360"/>
        <v>19684.079070733609</v>
      </c>
      <c r="E1004" s="8">
        <f t="shared" si="1361"/>
        <v>19191.643510708102</v>
      </c>
      <c r="F1004" s="9">
        <f t="shared" si="1362"/>
        <v>492.4355600255069</v>
      </c>
      <c r="G1004" s="13">
        <f t="shared" si="1355"/>
        <v>2.5658853018541601E-2</v>
      </c>
      <c r="H1004" s="24">
        <f t="shared" si="1363"/>
        <v>3.4913010352029331E-2</v>
      </c>
      <c r="I1004" s="24" t="b">
        <f t="shared" si="1364"/>
        <v>0</v>
      </c>
      <c r="J1004" s="24" t="b">
        <f t="shared" si="1365"/>
        <v>0</v>
      </c>
      <c r="K1004" s="24" t="b">
        <f t="shared" si="1366"/>
        <v>0</v>
      </c>
      <c r="L1004" s="24">
        <f t="shared" si="1367"/>
        <v>3.4913010352029331E-2</v>
      </c>
      <c r="M1004" s="24">
        <f t="shared" si="1368"/>
        <v>-194.79489634117942</v>
      </c>
      <c r="N1004" s="24" t="b">
        <f t="shared" si="1369"/>
        <v>0</v>
      </c>
      <c r="O1004" s="24" t="b">
        <f t="shared" si="1370"/>
        <v>0</v>
      </c>
      <c r="P1004" s="24" t="b">
        <f t="shared" si="1371"/>
        <v>0</v>
      </c>
      <c r="Q1004" s="24">
        <f t="shared" si="1372"/>
        <v>-194.79489634117942</v>
      </c>
      <c r="R1004" s="48">
        <f t="shared" si="1373"/>
        <v>492.4355600255069</v>
      </c>
      <c r="S1004" s="49">
        <v>40.589941853195036</v>
      </c>
      <c r="T1004" s="19">
        <f t="shared" si="1356"/>
        <v>2.1149799823317692E-3</v>
      </c>
      <c r="U1004" s="28">
        <f t="shared" si="1357"/>
        <v>2.0536003068190034E-3</v>
      </c>
      <c r="V1004" s="30">
        <f t="shared" ref="V1004:X1004" si="1419">IF(AND($D1004&lt;V$2,$D1004&gt;W$2),V$3 )</f>
        <v>-4.3294930295267485E-4</v>
      </c>
      <c r="W1004" s="30" t="b">
        <f t="shared" si="1419"/>
        <v>0</v>
      </c>
      <c r="X1004" s="30" t="b">
        <f t="shared" si="1419"/>
        <v>0</v>
      </c>
      <c r="Y1004" s="30" t="b">
        <f t="shared" si="1375"/>
        <v>0</v>
      </c>
      <c r="Z1004" s="30">
        <f t="shared" si="1376"/>
        <v>-4.3294930295267485E-4</v>
      </c>
      <c r="AA1004" s="30">
        <f t="shared" si="1377"/>
        <v>49.12972355316672</v>
      </c>
      <c r="AB1004" s="30" t="b">
        <f t="shared" si="1378"/>
        <v>0</v>
      </c>
      <c r="AC1004" s="30" t="b">
        <f t="shared" si="1379"/>
        <v>0</v>
      </c>
      <c r="AD1004" s="30" t="b">
        <f t="shared" si="1380"/>
        <v>0</v>
      </c>
      <c r="AE1004" s="30">
        <f t="shared" si="1381"/>
        <v>49.12972355316672</v>
      </c>
      <c r="AF1004" s="49">
        <f t="shared" si="1382"/>
        <v>40.589941853195036</v>
      </c>
    </row>
    <row r="1005" spans="1:32" ht="16.5" x14ac:dyDescent="0.3">
      <c r="A1005" s="2">
        <v>42928.624999992222</v>
      </c>
      <c r="B1005" s="8">
        <v>19874.036649305555</v>
      </c>
      <c r="C1005" s="8">
        <f t="shared" si="1359"/>
        <v>40.525273238993968</v>
      </c>
      <c r="D1005" s="8">
        <f t="shared" si="1360"/>
        <v>19833.511376066563</v>
      </c>
      <c r="E1005" s="8">
        <f t="shared" si="1361"/>
        <v>19335.858684418039</v>
      </c>
      <c r="F1005" s="9">
        <f t="shared" si="1362"/>
        <v>497.65269164852396</v>
      </c>
      <c r="G1005" s="13">
        <f t="shared" si="1355"/>
        <v>2.5737294617774666E-2</v>
      </c>
      <c r="H1005" s="24">
        <f t="shared" si="1363"/>
        <v>3.4913010352029331E-2</v>
      </c>
      <c r="I1005" s="24" t="b">
        <f t="shared" si="1364"/>
        <v>0</v>
      </c>
      <c r="J1005" s="24" t="b">
        <f t="shared" si="1365"/>
        <v>0</v>
      </c>
      <c r="K1005" s="24" t="b">
        <f t="shared" si="1366"/>
        <v>0</v>
      </c>
      <c r="L1005" s="24">
        <f t="shared" si="1367"/>
        <v>3.4913010352029331E-2</v>
      </c>
      <c r="M1005" s="24">
        <f t="shared" si="1368"/>
        <v>-194.79489634117942</v>
      </c>
      <c r="N1005" s="24" t="b">
        <f t="shared" si="1369"/>
        <v>0</v>
      </c>
      <c r="O1005" s="24" t="b">
        <f t="shared" si="1370"/>
        <v>0</v>
      </c>
      <c r="P1005" s="24" t="b">
        <f t="shared" si="1371"/>
        <v>0</v>
      </c>
      <c r="Q1005" s="24">
        <f t="shared" si="1372"/>
        <v>-194.79489634117942</v>
      </c>
      <c r="R1005" s="48">
        <f t="shared" si="1373"/>
        <v>497.65269164852396</v>
      </c>
      <c r="S1005" s="49">
        <v>40.525273238993968</v>
      </c>
      <c r="T1005" s="19">
        <f t="shared" si="1356"/>
        <v>2.0958610579654056E-3</v>
      </c>
      <c r="U1005" s="28">
        <f t="shared" si="1357"/>
        <v>2.0349568017921996E-3</v>
      </c>
      <c r="V1005" s="30">
        <f t="shared" ref="V1005:X1005" si="1420">IF(AND($D1005&lt;V$2,$D1005&gt;W$2),V$3 )</f>
        <v>-4.3294930295267485E-4</v>
      </c>
      <c r="W1005" s="30" t="b">
        <f t="shared" si="1420"/>
        <v>0</v>
      </c>
      <c r="X1005" s="30" t="b">
        <f t="shared" si="1420"/>
        <v>0</v>
      </c>
      <c r="Y1005" s="30" t="b">
        <f t="shared" si="1375"/>
        <v>0</v>
      </c>
      <c r="Z1005" s="30">
        <f t="shared" si="1376"/>
        <v>-4.3294930295267485E-4</v>
      </c>
      <c r="AA1005" s="30">
        <f t="shared" si="1377"/>
        <v>49.12972355316672</v>
      </c>
      <c r="AB1005" s="30" t="b">
        <f t="shared" si="1378"/>
        <v>0</v>
      </c>
      <c r="AC1005" s="30" t="b">
        <f t="shared" si="1379"/>
        <v>0</v>
      </c>
      <c r="AD1005" s="30" t="b">
        <f t="shared" si="1380"/>
        <v>0</v>
      </c>
      <c r="AE1005" s="30">
        <f t="shared" si="1381"/>
        <v>49.12972355316672</v>
      </c>
      <c r="AF1005" s="49">
        <f t="shared" si="1382"/>
        <v>40.525273238993968</v>
      </c>
    </row>
    <row r="1006" spans="1:32" ht="16.5" x14ac:dyDescent="0.3">
      <c r="A1006" s="2">
        <v>42928.666666658886</v>
      </c>
      <c r="B1006" s="8">
        <v>19749.870138888888</v>
      </c>
      <c r="C1006" s="8">
        <f t="shared" si="1359"/>
        <v>40.579031043128929</v>
      </c>
      <c r="D1006" s="8">
        <f t="shared" si="1360"/>
        <v>19709.291107845758</v>
      </c>
      <c r="E1006" s="8">
        <f t="shared" si="1361"/>
        <v>19215.975319707559</v>
      </c>
      <c r="F1006" s="9">
        <f t="shared" si="1362"/>
        <v>493.3157881381992</v>
      </c>
      <c r="G1006" s="13">
        <f t="shared" si="1355"/>
        <v>2.5672170156893541E-2</v>
      </c>
      <c r="H1006" s="24">
        <f t="shared" si="1363"/>
        <v>3.4913010352029331E-2</v>
      </c>
      <c r="I1006" s="24" t="b">
        <f t="shared" si="1364"/>
        <v>0</v>
      </c>
      <c r="J1006" s="24" t="b">
        <f t="shared" si="1365"/>
        <v>0</v>
      </c>
      <c r="K1006" s="24" t="b">
        <f t="shared" si="1366"/>
        <v>0</v>
      </c>
      <c r="L1006" s="24">
        <f t="shared" si="1367"/>
        <v>3.4913010352029331E-2</v>
      </c>
      <c r="M1006" s="24">
        <f t="shared" si="1368"/>
        <v>-194.79489634117942</v>
      </c>
      <c r="N1006" s="24" t="b">
        <f t="shared" si="1369"/>
        <v>0</v>
      </c>
      <c r="O1006" s="24" t="b">
        <f t="shared" si="1370"/>
        <v>0</v>
      </c>
      <c r="P1006" s="24" t="b">
        <f t="shared" si="1371"/>
        <v>0</v>
      </c>
      <c r="Q1006" s="24">
        <f t="shared" si="1372"/>
        <v>-194.79489634117942</v>
      </c>
      <c r="R1006" s="48">
        <f t="shared" si="1373"/>
        <v>493.3157881381992</v>
      </c>
      <c r="S1006" s="49">
        <v>40.579031043128929</v>
      </c>
      <c r="T1006" s="19">
        <f t="shared" si="1356"/>
        <v>2.1117341362065448E-3</v>
      </c>
      <c r="U1006" s="28">
        <f t="shared" si="1357"/>
        <v>2.050435070709834E-3</v>
      </c>
      <c r="V1006" s="30">
        <f t="shared" ref="V1006:X1006" si="1421">IF(AND($D1006&lt;V$2,$D1006&gt;W$2),V$3 )</f>
        <v>-4.3294930295267485E-4</v>
      </c>
      <c r="W1006" s="30" t="b">
        <f t="shared" si="1421"/>
        <v>0</v>
      </c>
      <c r="X1006" s="30" t="b">
        <f t="shared" si="1421"/>
        <v>0</v>
      </c>
      <c r="Y1006" s="30" t="b">
        <f t="shared" si="1375"/>
        <v>0</v>
      </c>
      <c r="Z1006" s="30">
        <f t="shared" si="1376"/>
        <v>-4.3294930295267485E-4</v>
      </c>
      <c r="AA1006" s="30">
        <f t="shared" si="1377"/>
        <v>49.12972355316672</v>
      </c>
      <c r="AB1006" s="30" t="b">
        <f t="shared" si="1378"/>
        <v>0</v>
      </c>
      <c r="AC1006" s="30" t="b">
        <f t="shared" si="1379"/>
        <v>0</v>
      </c>
      <c r="AD1006" s="30" t="b">
        <f t="shared" si="1380"/>
        <v>0</v>
      </c>
      <c r="AE1006" s="30">
        <f t="shared" si="1381"/>
        <v>49.12972355316672</v>
      </c>
      <c r="AF1006" s="49">
        <f t="shared" si="1382"/>
        <v>40.579031043128929</v>
      </c>
    </row>
    <row r="1007" spans="1:32" ht="16.5" x14ac:dyDescent="0.3">
      <c r="A1007" s="2">
        <v>42928.70833332555</v>
      </c>
      <c r="B1007" s="8">
        <v>19359.235282118054</v>
      </c>
      <c r="C1007" s="8">
        <f t="shared" si="1359"/>
        <v>40.748156132076879</v>
      </c>
      <c r="D1007" s="8">
        <f t="shared" si="1360"/>
        <v>19318.487125985976</v>
      </c>
      <c r="E1007" s="8">
        <f t="shared" si="1361"/>
        <v>18838.81548131206</v>
      </c>
      <c r="F1007" s="9">
        <f t="shared" si="1362"/>
        <v>479.67164467391433</v>
      </c>
      <c r="G1007" s="13">
        <f t="shared" si="1355"/>
        <v>2.5461879232786394E-2</v>
      </c>
      <c r="H1007" s="24">
        <f t="shared" si="1363"/>
        <v>3.4913010352029331E-2</v>
      </c>
      <c r="I1007" s="24" t="b">
        <f t="shared" si="1364"/>
        <v>0</v>
      </c>
      <c r="J1007" s="24" t="b">
        <f t="shared" si="1365"/>
        <v>0</v>
      </c>
      <c r="K1007" s="24" t="b">
        <f t="shared" si="1366"/>
        <v>0</v>
      </c>
      <c r="L1007" s="24">
        <f t="shared" si="1367"/>
        <v>3.4913010352029331E-2</v>
      </c>
      <c r="M1007" s="24">
        <f t="shared" si="1368"/>
        <v>-194.79489634117942</v>
      </c>
      <c r="N1007" s="24" t="b">
        <f t="shared" si="1369"/>
        <v>0</v>
      </c>
      <c r="O1007" s="24" t="b">
        <f t="shared" si="1370"/>
        <v>0</v>
      </c>
      <c r="P1007" s="24" t="b">
        <f t="shared" si="1371"/>
        <v>0</v>
      </c>
      <c r="Q1007" s="24">
        <f t="shared" si="1372"/>
        <v>-194.79489634117942</v>
      </c>
      <c r="R1007" s="48">
        <f t="shared" si="1373"/>
        <v>479.67164467391433</v>
      </c>
      <c r="S1007" s="49">
        <v>40.748156132076879</v>
      </c>
      <c r="T1007" s="19">
        <f t="shared" si="1356"/>
        <v>2.1629892905155683E-3</v>
      </c>
      <c r="U1007" s="28">
        <f t="shared" si="1357"/>
        <v>2.100422212306401E-3</v>
      </c>
      <c r="V1007" s="30">
        <f t="shared" ref="V1007:X1007" si="1422">IF(AND($D1007&lt;V$2,$D1007&gt;W$2),V$3 )</f>
        <v>-4.3294930295267485E-4</v>
      </c>
      <c r="W1007" s="30" t="b">
        <f t="shared" si="1422"/>
        <v>0</v>
      </c>
      <c r="X1007" s="30" t="b">
        <f t="shared" si="1422"/>
        <v>0</v>
      </c>
      <c r="Y1007" s="30" t="b">
        <f t="shared" si="1375"/>
        <v>0</v>
      </c>
      <c r="Z1007" s="30">
        <f t="shared" si="1376"/>
        <v>-4.3294930295267485E-4</v>
      </c>
      <c r="AA1007" s="30">
        <f t="shared" si="1377"/>
        <v>49.12972355316672</v>
      </c>
      <c r="AB1007" s="30" t="b">
        <f t="shared" si="1378"/>
        <v>0</v>
      </c>
      <c r="AC1007" s="30" t="b">
        <f t="shared" si="1379"/>
        <v>0</v>
      </c>
      <c r="AD1007" s="30" t="b">
        <f t="shared" si="1380"/>
        <v>0</v>
      </c>
      <c r="AE1007" s="30">
        <f t="shared" si="1381"/>
        <v>49.12972355316672</v>
      </c>
      <c r="AF1007" s="49">
        <f t="shared" si="1382"/>
        <v>40.748156132076879</v>
      </c>
    </row>
    <row r="1008" spans="1:32" ht="16.5" x14ac:dyDescent="0.3">
      <c r="A1008" s="2">
        <v>42928.749999992215</v>
      </c>
      <c r="B1008" s="8">
        <v>18659.05958984375</v>
      </c>
      <c r="C1008" s="8">
        <f t="shared" si="1359"/>
        <v>41.051296709991448</v>
      </c>
      <c r="D1008" s="8">
        <f t="shared" si="1360"/>
        <v>18618.008293133757</v>
      </c>
      <c r="E1008" s="8">
        <f t="shared" si="1361"/>
        <v>18162.792473202589</v>
      </c>
      <c r="F1008" s="9">
        <f t="shared" si="1362"/>
        <v>455.21581993116729</v>
      </c>
      <c r="G1008" s="13">
        <f t="shared" si="1355"/>
        <v>2.5063096470589165E-2</v>
      </c>
      <c r="H1008" s="24">
        <f t="shared" si="1363"/>
        <v>3.4913010352029331E-2</v>
      </c>
      <c r="I1008" s="24" t="b">
        <f t="shared" si="1364"/>
        <v>0</v>
      </c>
      <c r="J1008" s="24" t="b">
        <f t="shared" si="1365"/>
        <v>0</v>
      </c>
      <c r="K1008" s="24" t="b">
        <f t="shared" si="1366"/>
        <v>0</v>
      </c>
      <c r="L1008" s="24">
        <f t="shared" si="1367"/>
        <v>3.4913010352029331E-2</v>
      </c>
      <c r="M1008" s="24">
        <f t="shared" si="1368"/>
        <v>-194.79489634117942</v>
      </c>
      <c r="N1008" s="24" t="b">
        <f t="shared" si="1369"/>
        <v>0</v>
      </c>
      <c r="O1008" s="24" t="b">
        <f t="shared" si="1370"/>
        <v>0</v>
      </c>
      <c r="P1008" s="24" t="b">
        <f t="shared" si="1371"/>
        <v>0</v>
      </c>
      <c r="Q1008" s="24">
        <f t="shared" si="1372"/>
        <v>-194.79489634117942</v>
      </c>
      <c r="R1008" s="48">
        <f t="shared" si="1373"/>
        <v>455.21581993116729</v>
      </c>
      <c r="S1008" s="49">
        <v>41.051296709991448</v>
      </c>
      <c r="T1008" s="19">
        <f t="shared" si="1356"/>
        <v>2.2601864096921543E-3</v>
      </c>
      <c r="U1008" s="28">
        <f t="shared" si="1357"/>
        <v>2.1952434912837471E-3</v>
      </c>
      <c r="V1008" s="30">
        <f t="shared" ref="V1008:X1008" si="1423">IF(AND($D1008&lt;V$2,$D1008&gt;W$2),V$3 )</f>
        <v>-4.3294930295267485E-4</v>
      </c>
      <c r="W1008" s="30" t="b">
        <f t="shared" si="1423"/>
        <v>0</v>
      </c>
      <c r="X1008" s="30" t="b">
        <f t="shared" si="1423"/>
        <v>0</v>
      </c>
      <c r="Y1008" s="30" t="b">
        <f t="shared" si="1375"/>
        <v>0</v>
      </c>
      <c r="Z1008" s="30">
        <f t="shared" si="1376"/>
        <v>-4.3294930295267485E-4</v>
      </c>
      <c r="AA1008" s="30">
        <f t="shared" si="1377"/>
        <v>49.12972355316672</v>
      </c>
      <c r="AB1008" s="30" t="b">
        <f t="shared" si="1378"/>
        <v>0</v>
      </c>
      <c r="AC1008" s="30" t="b">
        <f t="shared" si="1379"/>
        <v>0</v>
      </c>
      <c r="AD1008" s="30" t="b">
        <f t="shared" si="1380"/>
        <v>0</v>
      </c>
      <c r="AE1008" s="30">
        <f t="shared" si="1381"/>
        <v>49.12972355316672</v>
      </c>
      <c r="AF1008" s="49">
        <f t="shared" si="1382"/>
        <v>41.051296709991448</v>
      </c>
    </row>
    <row r="1009" spans="1:32" ht="16.5" x14ac:dyDescent="0.3">
      <c r="A1009" s="2">
        <v>42928.791666658879</v>
      </c>
      <c r="B1009" s="8">
        <v>17843.744390190972</v>
      </c>
      <c r="C1009" s="8">
        <f t="shared" si="1359"/>
        <v>40.24752351123314</v>
      </c>
      <c r="D1009" s="8">
        <f t="shared" si="1360"/>
        <v>17803.496866679739</v>
      </c>
      <c r="E1009" s="8">
        <f t="shared" si="1361"/>
        <v>17376.663441172939</v>
      </c>
      <c r="F1009" s="9">
        <f t="shared" si="1362"/>
        <v>426.83342550679862</v>
      </c>
      <c r="G1009" s="13">
        <f t="shared" si="1355"/>
        <v>2.4563600886430417E-2</v>
      </c>
      <c r="H1009" s="24" t="b">
        <f t="shared" si="1363"/>
        <v>0</v>
      </c>
      <c r="I1009" s="24">
        <f t="shared" si="1364"/>
        <v>3.3608777590990367E-2</v>
      </c>
      <c r="J1009" s="24" t="b">
        <f t="shared" si="1365"/>
        <v>0</v>
      </c>
      <c r="K1009" s="24" t="b">
        <f t="shared" si="1366"/>
        <v>0</v>
      </c>
      <c r="L1009" s="24">
        <f t="shared" si="1367"/>
        <v>3.3608777590990367E-2</v>
      </c>
      <c r="M1009" s="24" t="b">
        <f t="shared" si="1368"/>
        <v>0</v>
      </c>
      <c r="N1009" s="24">
        <f t="shared" si="1369"/>
        <v>-171.52034102733461</v>
      </c>
      <c r="O1009" s="24" t="b">
        <f t="shared" si="1370"/>
        <v>0</v>
      </c>
      <c r="P1009" s="24" t="b">
        <f t="shared" si="1371"/>
        <v>0</v>
      </c>
      <c r="Q1009" s="24">
        <f t="shared" si="1372"/>
        <v>-171.52034102733461</v>
      </c>
      <c r="R1009" s="48">
        <f t="shared" si="1373"/>
        <v>426.83342550679862</v>
      </c>
      <c r="S1009" s="49">
        <v>40.24752351123314</v>
      </c>
      <c r="T1009" s="19">
        <f t="shared" si="1356"/>
        <v>2.3161824850603425E-3</v>
      </c>
      <c r="U1009" s="28">
        <f t="shared" si="1357"/>
        <v>2.2504776173823157E-3</v>
      </c>
      <c r="V1009" s="30" t="b">
        <f t="shared" ref="V1009:X1009" si="1424">IF(AND($D1009&lt;V$2,$D1009&gt;W$2),V$3 )</f>
        <v>0</v>
      </c>
      <c r="W1009" s="30">
        <f t="shared" si="1424"/>
        <v>2.2578403714412637E-3</v>
      </c>
      <c r="X1009" s="30" t="b">
        <f t="shared" si="1424"/>
        <v>0</v>
      </c>
      <c r="Y1009" s="30" t="b">
        <f t="shared" si="1375"/>
        <v>0</v>
      </c>
      <c r="Z1009" s="30">
        <f t="shared" si="1376"/>
        <v>2.2578403714412637E-3</v>
      </c>
      <c r="AA1009" s="30" t="b">
        <f t="shared" si="1377"/>
        <v>0</v>
      </c>
      <c r="AB1009" s="30">
        <f t="shared" si="1378"/>
        <v>-4.0802950618612499E-2</v>
      </c>
      <c r="AC1009" s="30" t="b">
        <f t="shared" si="1379"/>
        <v>0</v>
      </c>
      <c r="AD1009" s="30" t="b">
        <f t="shared" si="1380"/>
        <v>0</v>
      </c>
      <c r="AE1009" s="30">
        <f t="shared" si="1381"/>
        <v>-4.0802950618612499E-2</v>
      </c>
      <c r="AF1009" s="49">
        <f t="shared" si="1382"/>
        <v>40.24752351123314</v>
      </c>
    </row>
    <row r="1010" spans="1:32" ht="16.5" x14ac:dyDescent="0.3">
      <c r="A1010" s="2">
        <v>42928.833333325543</v>
      </c>
      <c r="B1010" s="8">
        <v>17281.702198350693</v>
      </c>
      <c r="C1010" s="8">
        <f t="shared" si="1359"/>
        <v>38.978521960042819</v>
      </c>
      <c r="D1010" s="8">
        <f t="shared" si="1360"/>
        <v>17242.723676390651</v>
      </c>
      <c r="E1010" s="8">
        <f t="shared" si="1361"/>
        <v>16834.737152315269</v>
      </c>
      <c r="F1010" s="9">
        <f t="shared" si="1362"/>
        <v>407.98652407538253</v>
      </c>
      <c r="G1010" s="13">
        <f t="shared" si="1355"/>
        <v>2.4234802146540935E-2</v>
      </c>
      <c r="H1010" s="24" t="b">
        <f t="shared" si="1363"/>
        <v>0</v>
      </c>
      <c r="I1010" s="24">
        <f t="shared" si="1364"/>
        <v>3.3608777590990367E-2</v>
      </c>
      <c r="J1010" s="24" t="b">
        <f t="shared" si="1365"/>
        <v>0</v>
      </c>
      <c r="K1010" s="24" t="b">
        <f t="shared" si="1366"/>
        <v>0</v>
      </c>
      <c r="L1010" s="24">
        <f t="shared" si="1367"/>
        <v>3.3608777590990367E-2</v>
      </c>
      <c r="M1010" s="24" t="b">
        <f t="shared" si="1368"/>
        <v>0</v>
      </c>
      <c r="N1010" s="24">
        <f t="shared" si="1369"/>
        <v>-171.52034102733461</v>
      </c>
      <c r="O1010" s="24" t="b">
        <f t="shared" si="1370"/>
        <v>0</v>
      </c>
      <c r="P1010" s="24" t="b">
        <f t="shared" si="1371"/>
        <v>0</v>
      </c>
      <c r="Q1010" s="24">
        <f t="shared" si="1372"/>
        <v>-171.52034102733461</v>
      </c>
      <c r="R1010" s="48">
        <f t="shared" si="1373"/>
        <v>407.98652407538253</v>
      </c>
      <c r="S1010" s="49">
        <v>38.978521960042819</v>
      </c>
      <c r="T1010" s="19">
        <f t="shared" si="1356"/>
        <v>2.3153626698996089E-3</v>
      </c>
      <c r="U1010" s="28">
        <f t="shared" si="1357"/>
        <v>2.2504035834074042E-3</v>
      </c>
      <c r="V1010" s="30" t="b">
        <f t="shared" ref="V1010:X1010" si="1425">IF(AND($D1010&lt;V$2,$D1010&gt;W$2),V$3 )</f>
        <v>0</v>
      </c>
      <c r="W1010" s="30">
        <f t="shared" si="1425"/>
        <v>2.2578403714412637E-3</v>
      </c>
      <c r="X1010" s="30" t="b">
        <f t="shared" si="1425"/>
        <v>0</v>
      </c>
      <c r="Y1010" s="30" t="b">
        <f t="shared" si="1375"/>
        <v>0</v>
      </c>
      <c r="Z1010" s="30">
        <f t="shared" si="1376"/>
        <v>2.2578403714412637E-3</v>
      </c>
      <c r="AA1010" s="30" t="b">
        <f t="shared" si="1377"/>
        <v>0</v>
      </c>
      <c r="AB1010" s="30">
        <f t="shared" si="1378"/>
        <v>-4.0802950618612499E-2</v>
      </c>
      <c r="AC1010" s="30" t="b">
        <f t="shared" si="1379"/>
        <v>0</v>
      </c>
      <c r="AD1010" s="30" t="b">
        <f t="shared" si="1380"/>
        <v>0</v>
      </c>
      <c r="AE1010" s="30">
        <f t="shared" si="1381"/>
        <v>-4.0802950618612499E-2</v>
      </c>
      <c r="AF1010" s="49">
        <f t="shared" si="1382"/>
        <v>38.978521960042819</v>
      </c>
    </row>
    <row r="1011" spans="1:32" ht="16.5" x14ac:dyDescent="0.3">
      <c r="A1011" s="2">
        <v>42928.874999992207</v>
      </c>
      <c r="B1011" s="8">
        <v>15915.492203776043</v>
      </c>
      <c r="C1011" s="8">
        <f t="shared" si="1359"/>
        <v>35.893837878425622</v>
      </c>
      <c r="D1011" s="8">
        <f t="shared" si="1360"/>
        <v>15879.598365897617</v>
      </c>
      <c r="E1011" s="8">
        <f t="shared" si="1361"/>
        <v>15517.424817211244</v>
      </c>
      <c r="F1011" s="9">
        <f t="shared" si="1362"/>
        <v>362.1735486863725</v>
      </c>
      <c r="G1011" s="13">
        <f t="shared" si="1355"/>
        <v>2.3339797224902006E-2</v>
      </c>
      <c r="H1011" s="24" t="b">
        <f t="shared" si="1363"/>
        <v>0</v>
      </c>
      <c r="I1011" s="24">
        <f t="shared" si="1364"/>
        <v>3.3608777590990367E-2</v>
      </c>
      <c r="J1011" s="24" t="b">
        <f t="shared" si="1365"/>
        <v>0</v>
      </c>
      <c r="K1011" s="24" t="b">
        <f t="shared" si="1366"/>
        <v>0</v>
      </c>
      <c r="L1011" s="24">
        <f t="shared" si="1367"/>
        <v>3.3608777590990367E-2</v>
      </c>
      <c r="M1011" s="24" t="b">
        <f t="shared" si="1368"/>
        <v>0</v>
      </c>
      <c r="N1011" s="24">
        <f t="shared" si="1369"/>
        <v>-171.52034102733461</v>
      </c>
      <c r="O1011" s="24" t="b">
        <f t="shared" si="1370"/>
        <v>0</v>
      </c>
      <c r="P1011" s="24" t="b">
        <f t="shared" si="1371"/>
        <v>0</v>
      </c>
      <c r="Q1011" s="24">
        <f t="shared" si="1372"/>
        <v>-171.52034102733461</v>
      </c>
      <c r="R1011" s="48">
        <f t="shared" si="1373"/>
        <v>362.1735486863725</v>
      </c>
      <c r="S1011" s="49">
        <v>35.893837878425622</v>
      </c>
      <c r="T1011" s="19">
        <f t="shared" si="1356"/>
        <v>2.3131310962508263E-3</v>
      </c>
      <c r="U1011" s="28">
        <f t="shared" si="1357"/>
        <v>2.250201818493682E-3</v>
      </c>
      <c r="V1011" s="30" t="b">
        <f t="shared" ref="V1011:X1011" si="1426">IF(AND($D1011&lt;V$2,$D1011&gt;W$2),V$3 )</f>
        <v>0</v>
      </c>
      <c r="W1011" s="30">
        <f t="shared" si="1426"/>
        <v>2.2578403714412637E-3</v>
      </c>
      <c r="X1011" s="30" t="b">
        <f t="shared" si="1426"/>
        <v>0</v>
      </c>
      <c r="Y1011" s="30" t="b">
        <f t="shared" si="1375"/>
        <v>0</v>
      </c>
      <c r="Z1011" s="30">
        <f t="shared" si="1376"/>
        <v>2.2578403714412637E-3</v>
      </c>
      <c r="AA1011" s="30" t="b">
        <f t="shared" si="1377"/>
        <v>0</v>
      </c>
      <c r="AB1011" s="30">
        <f t="shared" si="1378"/>
        <v>-4.0802950618612499E-2</v>
      </c>
      <c r="AC1011" s="30" t="b">
        <f t="shared" si="1379"/>
        <v>0</v>
      </c>
      <c r="AD1011" s="30" t="b">
        <f t="shared" si="1380"/>
        <v>0</v>
      </c>
      <c r="AE1011" s="30">
        <f t="shared" si="1381"/>
        <v>-4.0802950618612499E-2</v>
      </c>
      <c r="AF1011" s="49">
        <f t="shared" si="1382"/>
        <v>35.893837878425622</v>
      </c>
    </row>
    <row r="1012" spans="1:32" ht="16.5" x14ac:dyDescent="0.3">
      <c r="A1012" s="2">
        <v>42928.916666658872</v>
      </c>
      <c r="B1012" s="8">
        <v>14459.977367621528</v>
      </c>
      <c r="C1012" s="8">
        <f t="shared" si="1359"/>
        <v>32.962507901899755</v>
      </c>
      <c r="D1012" s="8">
        <f t="shared" si="1360"/>
        <v>14427.014859719628</v>
      </c>
      <c r="E1012" s="8">
        <f t="shared" si="1361"/>
        <v>14113.660867024731</v>
      </c>
      <c r="F1012" s="9">
        <f t="shared" si="1362"/>
        <v>313.35399269489545</v>
      </c>
      <c r="G1012" s="13">
        <f t="shared" si="1355"/>
        <v>2.2202176717099543E-2</v>
      </c>
      <c r="H1012" s="24" t="b">
        <f t="shared" si="1363"/>
        <v>0</v>
      </c>
      <c r="I1012" s="24">
        <f t="shared" si="1364"/>
        <v>3.3608777590990367E-2</v>
      </c>
      <c r="J1012" s="24" t="b">
        <f t="shared" si="1365"/>
        <v>0</v>
      </c>
      <c r="K1012" s="24" t="b">
        <f t="shared" si="1366"/>
        <v>0</v>
      </c>
      <c r="L1012" s="24">
        <f t="shared" si="1367"/>
        <v>3.3608777590990367E-2</v>
      </c>
      <c r="M1012" s="24" t="b">
        <f t="shared" si="1368"/>
        <v>0</v>
      </c>
      <c r="N1012" s="24">
        <f t="shared" si="1369"/>
        <v>-171.52034102733461</v>
      </c>
      <c r="O1012" s="24" t="b">
        <f t="shared" si="1370"/>
        <v>0</v>
      </c>
      <c r="P1012" s="24" t="b">
        <f t="shared" si="1371"/>
        <v>0</v>
      </c>
      <c r="Q1012" s="24">
        <f t="shared" si="1372"/>
        <v>-171.52034102733461</v>
      </c>
      <c r="R1012" s="48">
        <f t="shared" si="1373"/>
        <v>313.35399269489545</v>
      </c>
      <c r="S1012" s="49">
        <v>32.962507901899755</v>
      </c>
      <c r="T1012" s="19">
        <f t="shared" si="1356"/>
        <v>2.3355037514691613E-3</v>
      </c>
      <c r="U1012" s="28">
        <f t="shared" si="1357"/>
        <v>2.2743838161896242E-3</v>
      </c>
      <c r="V1012" s="30" t="b">
        <f t="shared" ref="V1012:X1012" si="1427">IF(AND($D1012&lt;V$2,$D1012&gt;W$2),V$3 )</f>
        <v>0</v>
      </c>
      <c r="W1012" s="30" t="b">
        <f t="shared" si="1427"/>
        <v>0</v>
      </c>
      <c r="X1012" s="30">
        <f t="shared" si="1427"/>
        <v>4.7702342923554032E-4</v>
      </c>
      <c r="Y1012" s="30" t="b">
        <f t="shared" si="1375"/>
        <v>0</v>
      </c>
      <c r="Z1012" s="30">
        <f t="shared" si="1376"/>
        <v>4.7702342923554032E-4</v>
      </c>
      <c r="AA1012" s="30" t="b">
        <f t="shared" si="1377"/>
        <v>0</v>
      </c>
      <c r="AB1012" s="30" t="b">
        <f t="shared" si="1378"/>
        <v>0</v>
      </c>
      <c r="AC1012" s="30">
        <f t="shared" si="1379"/>
        <v>26.064759911328629</v>
      </c>
      <c r="AD1012" s="30" t="b">
        <f t="shared" si="1380"/>
        <v>0</v>
      </c>
      <c r="AE1012" s="30">
        <f t="shared" si="1381"/>
        <v>26.064759911328629</v>
      </c>
      <c r="AF1012" s="49">
        <f t="shared" si="1382"/>
        <v>32.962507901899755</v>
      </c>
    </row>
    <row r="1013" spans="1:32" ht="16.5" x14ac:dyDescent="0.3">
      <c r="A1013" s="2">
        <v>42928.958333325536</v>
      </c>
      <c r="B1013" s="8">
        <v>13282.777489149306</v>
      </c>
      <c r="C1013" s="8">
        <f t="shared" si="1359"/>
        <v>32.400955978975269</v>
      </c>
      <c r="D1013" s="8">
        <f t="shared" si="1360"/>
        <v>13250.376533170331</v>
      </c>
      <c r="E1013" s="8">
        <f t="shared" si="1361"/>
        <v>12970.862774106687</v>
      </c>
      <c r="F1013" s="9">
        <f t="shared" si="1362"/>
        <v>279.51375906364495</v>
      </c>
      <c r="G1013" s="13">
        <f t="shared" si="1355"/>
        <v>2.1549357504701168E-2</v>
      </c>
      <c r="H1013" s="24" t="b">
        <f t="shared" si="1363"/>
        <v>0</v>
      </c>
      <c r="I1013" s="24" t="b">
        <f t="shared" si="1364"/>
        <v>0</v>
      </c>
      <c r="J1013" s="24">
        <f t="shared" si="1365"/>
        <v>2.8413894797919583E-2</v>
      </c>
      <c r="K1013" s="24" t="b">
        <f t="shared" si="1366"/>
        <v>0</v>
      </c>
      <c r="L1013" s="24">
        <f t="shared" si="1367"/>
        <v>2.8413894797919583E-2</v>
      </c>
      <c r="M1013" s="24" t="b">
        <f t="shared" si="1368"/>
        <v>0</v>
      </c>
      <c r="N1013" s="24" t="b">
        <f t="shared" si="1369"/>
        <v>0</v>
      </c>
      <c r="O1013" s="24">
        <f t="shared" si="1370"/>
        <v>-96.981045782679246</v>
      </c>
      <c r="P1013" s="24" t="b">
        <f t="shared" si="1371"/>
        <v>0</v>
      </c>
      <c r="Q1013" s="24">
        <f t="shared" si="1372"/>
        <v>-96.981045782679246</v>
      </c>
      <c r="R1013" s="48">
        <f t="shared" si="1373"/>
        <v>279.51375906364495</v>
      </c>
      <c r="S1013" s="49">
        <v>32.400955978975269</v>
      </c>
      <c r="T1013" s="19">
        <f t="shared" si="1356"/>
        <v>2.4979800143793249E-3</v>
      </c>
      <c r="U1013" s="28">
        <f t="shared" si="1357"/>
        <v>2.4333850359196676E-3</v>
      </c>
      <c r="V1013" s="30" t="b">
        <f t="shared" ref="V1013:X1013" si="1428">IF(AND($D1013&lt;V$2,$D1013&gt;W$2),V$3 )</f>
        <v>0</v>
      </c>
      <c r="W1013" s="30" t="b">
        <f t="shared" si="1428"/>
        <v>0</v>
      </c>
      <c r="X1013" s="30">
        <f t="shared" si="1428"/>
        <v>4.7702342923554032E-4</v>
      </c>
      <c r="Y1013" s="30" t="b">
        <f t="shared" si="1375"/>
        <v>0</v>
      </c>
      <c r="Z1013" s="30">
        <f t="shared" si="1376"/>
        <v>4.7702342923554032E-4</v>
      </c>
      <c r="AA1013" s="30" t="b">
        <f t="shared" si="1377"/>
        <v>0</v>
      </c>
      <c r="AB1013" s="30" t="b">
        <f t="shared" si="1378"/>
        <v>0</v>
      </c>
      <c r="AC1013" s="30">
        <f t="shared" si="1379"/>
        <v>26.064759911328629</v>
      </c>
      <c r="AD1013" s="30" t="b">
        <f t="shared" si="1380"/>
        <v>0</v>
      </c>
      <c r="AE1013" s="30">
        <f t="shared" si="1381"/>
        <v>26.064759911328629</v>
      </c>
      <c r="AF1013" s="49">
        <f t="shared" si="1382"/>
        <v>32.400955978975269</v>
      </c>
    </row>
    <row r="1014" spans="1:32" ht="16.5" x14ac:dyDescent="0.3">
      <c r="A1014" s="2">
        <v>42928.9999999922</v>
      </c>
      <c r="B1014" s="8">
        <v>12483.687003038194</v>
      </c>
      <c r="C1014" s="8">
        <f t="shared" si="1359"/>
        <v>32.019771095021056</v>
      </c>
      <c r="D1014" s="8">
        <f t="shared" si="1360"/>
        <v>12451.667231943173</v>
      </c>
      <c r="E1014" s="8">
        <f t="shared" si="1361"/>
        <v>12194.847914938717</v>
      </c>
      <c r="F1014" s="9">
        <f t="shared" si="1362"/>
        <v>256.81931700445659</v>
      </c>
      <c r="G1014" s="13">
        <f t="shared" si="1355"/>
        <v>2.1059657225396992E-2</v>
      </c>
      <c r="H1014" s="24" t="b">
        <f t="shared" si="1363"/>
        <v>0</v>
      </c>
      <c r="I1014" s="24" t="b">
        <f t="shared" si="1364"/>
        <v>0</v>
      </c>
      <c r="J1014" s="24">
        <f t="shared" si="1365"/>
        <v>2.8413894797919583E-2</v>
      </c>
      <c r="K1014" s="24" t="b">
        <f t="shared" si="1366"/>
        <v>0</v>
      </c>
      <c r="L1014" s="24">
        <f t="shared" si="1367"/>
        <v>2.8413894797919583E-2</v>
      </c>
      <c r="M1014" s="24" t="b">
        <f t="shared" si="1368"/>
        <v>0</v>
      </c>
      <c r="N1014" s="24" t="b">
        <f t="shared" si="1369"/>
        <v>0</v>
      </c>
      <c r="O1014" s="24">
        <f t="shared" si="1370"/>
        <v>-96.981045782679246</v>
      </c>
      <c r="P1014" s="24" t="b">
        <f t="shared" si="1371"/>
        <v>0</v>
      </c>
      <c r="Q1014" s="24">
        <f t="shared" si="1372"/>
        <v>-96.981045782679246</v>
      </c>
      <c r="R1014" s="48">
        <f t="shared" si="1373"/>
        <v>256.81931700445659</v>
      </c>
      <c r="S1014" s="49">
        <v>32.019771095021056</v>
      </c>
      <c r="T1014" s="19">
        <f t="shared" si="1356"/>
        <v>2.6256802313866304E-3</v>
      </c>
      <c r="U1014" s="28">
        <f t="shared" si="1357"/>
        <v>2.5583669922019732E-3</v>
      </c>
      <c r="V1014" s="30" t="b">
        <f t="shared" ref="V1014:X1014" si="1429">IF(AND($D1014&lt;V$2,$D1014&gt;W$2),V$3 )</f>
        <v>0</v>
      </c>
      <c r="W1014" s="30" t="b">
        <f t="shared" si="1429"/>
        <v>0</v>
      </c>
      <c r="X1014" s="30">
        <f t="shared" si="1429"/>
        <v>4.7702342923554032E-4</v>
      </c>
      <c r="Y1014" s="30" t="b">
        <f t="shared" si="1375"/>
        <v>0</v>
      </c>
      <c r="Z1014" s="30">
        <f t="shared" si="1376"/>
        <v>4.7702342923554032E-4</v>
      </c>
      <c r="AA1014" s="30" t="b">
        <f t="shared" si="1377"/>
        <v>0</v>
      </c>
      <c r="AB1014" s="30" t="b">
        <f t="shared" si="1378"/>
        <v>0</v>
      </c>
      <c r="AC1014" s="30">
        <f t="shared" si="1379"/>
        <v>26.064759911328629</v>
      </c>
      <c r="AD1014" s="30" t="b">
        <f t="shared" si="1380"/>
        <v>0</v>
      </c>
      <c r="AE1014" s="30">
        <f t="shared" si="1381"/>
        <v>26.064759911328629</v>
      </c>
      <c r="AF1014" s="49">
        <f t="shared" si="1382"/>
        <v>32.019771095021056</v>
      </c>
    </row>
    <row r="1015" spans="1:32" ht="16.5" x14ac:dyDescent="0.3">
      <c r="A1015" s="2">
        <v>42929.041666658864</v>
      </c>
      <c r="B1015" s="8">
        <v>11908.212099609374</v>
      </c>
      <c r="C1015" s="8">
        <f t="shared" si="1359"/>
        <v>31.745256083148448</v>
      </c>
      <c r="D1015" s="8">
        <f t="shared" si="1360"/>
        <v>11876.466843526227</v>
      </c>
      <c r="E1015" s="8">
        <f t="shared" si="1361"/>
        <v>11635.991209845972</v>
      </c>
      <c r="F1015" s="9">
        <f t="shared" si="1362"/>
        <v>240.47563368025499</v>
      </c>
      <c r="G1015" s="13">
        <f t="shared" si="1355"/>
        <v>2.0666536210234746E-2</v>
      </c>
      <c r="H1015" s="24" t="b">
        <f t="shared" si="1363"/>
        <v>0</v>
      </c>
      <c r="I1015" s="24" t="b">
        <f t="shared" si="1364"/>
        <v>0</v>
      </c>
      <c r="J1015" s="24">
        <f t="shared" si="1365"/>
        <v>2.8413894797919583E-2</v>
      </c>
      <c r="K1015" s="24" t="b">
        <f t="shared" si="1366"/>
        <v>0</v>
      </c>
      <c r="L1015" s="24">
        <f t="shared" si="1367"/>
        <v>2.8413894797919583E-2</v>
      </c>
      <c r="M1015" s="24" t="b">
        <f t="shared" si="1368"/>
        <v>0</v>
      </c>
      <c r="N1015" s="24" t="b">
        <f t="shared" si="1369"/>
        <v>0</v>
      </c>
      <c r="O1015" s="24">
        <f t="shared" si="1370"/>
        <v>-96.981045782679246</v>
      </c>
      <c r="P1015" s="24" t="b">
        <f t="shared" si="1371"/>
        <v>0</v>
      </c>
      <c r="Q1015" s="24">
        <f t="shared" si="1372"/>
        <v>-96.981045782679246</v>
      </c>
      <c r="R1015" s="48">
        <f t="shared" si="1373"/>
        <v>240.47563368025499</v>
      </c>
      <c r="S1015" s="49">
        <v>31.745256083148448</v>
      </c>
      <c r="T1015" s="19">
        <f t="shared" si="1356"/>
        <v>2.7281952616367323E-3</v>
      </c>
      <c r="U1015" s="28">
        <f t="shared" si="1357"/>
        <v>2.658741161082414E-3</v>
      </c>
      <c r="V1015" s="30" t="b">
        <f t="shared" ref="V1015:X1015" si="1430">IF(AND($D1015&lt;V$2,$D1015&gt;W$2),V$3 )</f>
        <v>0</v>
      </c>
      <c r="W1015" s="30" t="b">
        <f t="shared" si="1430"/>
        <v>0</v>
      </c>
      <c r="X1015" s="30">
        <f t="shared" si="1430"/>
        <v>4.7702342923554032E-4</v>
      </c>
      <c r="Y1015" s="30" t="b">
        <f t="shared" si="1375"/>
        <v>0</v>
      </c>
      <c r="Z1015" s="30">
        <f t="shared" si="1376"/>
        <v>4.7702342923554032E-4</v>
      </c>
      <c r="AA1015" s="30" t="b">
        <f t="shared" si="1377"/>
        <v>0</v>
      </c>
      <c r="AB1015" s="30" t="b">
        <f t="shared" si="1378"/>
        <v>0</v>
      </c>
      <c r="AC1015" s="30">
        <f t="shared" si="1379"/>
        <v>26.064759911328629</v>
      </c>
      <c r="AD1015" s="30" t="b">
        <f t="shared" si="1380"/>
        <v>0</v>
      </c>
      <c r="AE1015" s="30">
        <f t="shared" si="1381"/>
        <v>26.064759911328629</v>
      </c>
      <c r="AF1015" s="49">
        <f t="shared" si="1382"/>
        <v>31.745256083148448</v>
      </c>
    </row>
    <row r="1016" spans="1:32" ht="16.5" x14ac:dyDescent="0.3">
      <c r="A1016" s="2">
        <v>42929.083333325529</v>
      </c>
      <c r="B1016" s="8">
        <v>11539.392042100695</v>
      </c>
      <c r="C1016" s="8">
        <f t="shared" si="1359"/>
        <v>31.569320274544808</v>
      </c>
      <c r="D1016" s="8">
        <f t="shared" si="1360"/>
        <v>11507.822721826151</v>
      </c>
      <c r="E1016" s="8">
        <f t="shared" si="1361"/>
        <v>11277.821703437754</v>
      </c>
      <c r="F1016" s="9">
        <f t="shared" si="1362"/>
        <v>230.0010183883976</v>
      </c>
      <c r="G1016" s="13">
        <f t="shared" si="1355"/>
        <v>2.0394099537704848E-2</v>
      </c>
      <c r="H1016" s="24" t="b">
        <f t="shared" si="1363"/>
        <v>0</v>
      </c>
      <c r="I1016" s="24" t="b">
        <f t="shared" si="1364"/>
        <v>0</v>
      </c>
      <c r="J1016" s="24">
        <f t="shared" si="1365"/>
        <v>2.8413894797919583E-2</v>
      </c>
      <c r="K1016" s="24" t="b">
        <f t="shared" si="1366"/>
        <v>0</v>
      </c>
      <c r="L1016" s="24">
        <f t="shared" si="1367"/>
        <v>2.8413894797919583E-2</v>
      </c>
      <c r="M1016" s="24" t="b">
        <f t="shared" si="1368"/>
        <v>0</v>
      </c>
      <c r="N1016" s="24" t="b">
        <f t="shared" si="1369"/>
        <v>0</v>
      </c>
      <c r="O1016" s="24">
        <f t="shared" si="1370"/>
        <v>-96.981045782679246</v>
      </c>
      <c r="P1016" s="24" t="b">
        <f t="shared" si="1371"/>
        <v>0</v>
      </c>
      <c r="Q1016" s="24">
        <f t="shared" si="1372"/>
        <v>-96.981045782679246</v>
      </c>
      <c r="R1016" s="48">
        <f t="shared" si="1373"/>
        <v>230.0010183883976</v>
      </c>
      <c r="S1016" s="49">
        <v>31.569320274544808</v>
      </c>
      <c r="T1016" s="19">
        <f t="shared" si="1356"/>
        <v>2.7992391708872035E-3</v>
      </c>
      <c r="U1016" s="28">
        <f t="shared" si="1357"/>
        <v>2.7283230222509692E-3</v>
      </c>
      <c r="V1016" s="30" t="b">
        <f t="shared" ref="V1016:X1016" si="1431">IF(AND($D1016&lt;V$2,$D1016&gt;W$2),V$3 )</f>
        <v>0</v>
      </c>
      <c r="W1016" s="30" t="b">
        <f t="shared" si="1431"/>
        <v>0</v>
      </c>
      <c r="X1016" s="30">
        <f t="shared" si="1431"/>
        <v>4.7702342923554032E-4</v>
      </c>
      <c r="Y1016" s="30" t="b">
        <f t="shared" si="1375"/>
        <v>0</v>
      </c>
      <c r="Z1016" s="30">
        <f t="shared" si="1376"/>
        <v>4.7702342923554032E-4</v>
      </c>
      <c r="AA1016" s="30" t="b">
        <f t="shared" si="1377"/>
        <v>0</v>
      </c>
      <c r="AB1016" s="30" t="b">
        <f t="shared" si="1378"/>
        <v>0</v>
      </c>
      <c r="AC1016" s="30">
        <f t="shared" si="1379"/>
        <v>26.064759911328629</v>
      </c>
      <c r="AD1016" s="30" t="b">
        <f t="shared" si="1380"/>
        <v>0</v>
      </c>
      <c r="AE1016" s="30">
        <f t="shared" si="1381"/>
        <v>26.064759911328629</v>
      </c>
      <c r="AF1016" s="49">
        <f t="shared" si="1382"/>
        <v>31.569320274544808</v>
      </c>
    </row>
    <row r="1017" spans="1:32" ht="16.5" x14ac:dyDescent="0.3">
      <c r="A1017" s="2">
        <v>42929.124999992193</v>
      </c>
      <c r="B1017" s="8">
        <v>11457.068982204861</v>
      </c>
      <c r="C1017" s="8">
        <f t="shared" si="1359"/>
        <v>31.530050246208134</v>
      </c>
      <c r="D1017" s="8">
        <f t="shared" si="1360"/>
        <v>11425.538931958652</v>
      </c>
      <c r="E1017" s="8">
        <f t="shared" si="1361"/>
        <v>11197.875916519124</v>
      </c>
      <c r="F1017" s="9">
        <f t="shared" si="1362"/>
        <v>227.66301543952835</v>
      </c>
      <c r="G1017" s="13">
        <f t="shared" si="1355"/>
        <v>2.0330910713493397E-2</v>
      </c>
      <c r="H1017" s="24" t="b">
        <f t="shared" si="1363"/>
        <v>0</v>
      </c>
      <c r="I1017" s="24" t="b">
        <f t="shared" si="1364"/>
        <v>0</v>
      </c>
      <c r="J1017" s="24">
        <f t="shared" si="1365"/>
        <v>2.8413894797919583E-2</v>
      </c>
      <c r="K1017" s="24" t="b">
        <f t="shared" si="1366"/>
        <v>0</v>
      </c>
      <c r="L1017" s="24">
        <f t="shared" si="1367"/>
        <v>2.8413894797919583E-2</v>
      </c>
      <c r="M1017" s="24" t="b">
        <f t="shared" si="1368"/>
        <v>0</v>
      </c>
      <c r="N1017" s="24" t="b">
        <f t="shared" si="1369"/>
        <v>0</v>
      </c>
      <c r="O1017" s="24">
        <f t="shared" si="1370"/>
        <v>-96.981045782679246</v>
      </c>
      <c r="P1017" s="24" t="b">
        <f t="shared" si="1371"/>
        <v>0</v>
      </c>
      <c r="Q1017" s="24">
        <f t="shared" si="1372"/>
        <v>-96.981045782679246</v>
      </c>
      <c r="R1017" s="48">
        <f t="shared" si="1373"/>
        <v>227.66301543952835</v>
      </c>
      <c r="S1017" s="49">
        <v>31.530050246208134</v>
      </c>
      <c r="T1017" s="19">
        <f t="shared" si="1356"/>
        <v>2.8157170593125572E-3</v>
      </c>
      <c r="U1017" s="28">
        <f t="shared" si="1357"/>
        <v>2.7444643299977074E-3</v>
      </c>
      <c r="V1017" s="30" t="b">
        <f t="shared" ref="V1017:X1017" si="1432">IF(AND($D1017&lt;V$2,$D1017&gt;W$2),V$3 )</f>
        <v>0</v>
      </c>
      <c r="W1017" s="30" t="b">
        <f t="shared" si="1432"/>
        <v>0</v>
      </c>
      <c r="X1017" s="30">
        <f t="shared" si="1432"/>
        <v>4.7702342923554032E-4</v>
      </c>
      <c r="Y1017" s="30" t="b">
        <f t="shared" si="1375"/>
        <v>0</v>
      </c>
      <c r="Z1017" s="30">
        <f t="shared" si="1376"/>
        <v>4.7702342923554032E-4</v>
      </c>
      <c r="AA1017" s="30" t="b">
        <f t="shared" si="1377"/>
        <v>0</v>
      </c>
      <c r="AB1017" s="30" t="b">
        <f t="shared" si="1378"/>
        <v>0</v>
      </c>
      <c r="AC1017" s="30">
        <f t="shared" si="1379"/>
        <v>26.064759911328629</v>
      </c>
      <c r="AD1017" s="30" t="b">
        <f t="shared" si="1380"/>
        <v>0</v>
      </c>
      <c r="AE1017" s="30">
        <f t="shared" si="1381"/>
        <v>26.064759911328629</v>
      </c>
      <c r="AF1017" s="49">
        <f t="shared" si="1382"/>
        <v>31.530050246208134</v>
      </c>
    </row>
    <row r="1018" spans="1:32" ht="16.5" x14ac:dyDescent="0.3">
      <c r="A1018" s="2">
        <v>42929.166666658857</v>
      </c>
      <c r="B1018" s="8">
        <v>11811.725589192709</v>
      </c>
      <c r="C1018" s="8">
        <f t="shared" si="1359"/>
        <v>31.699229757074519</v>
      </c>
      <c r="D1018" s="8">
        <f t="shared" si="1360"/>
        <v>11780.026359435635</v>
      </c>
      <c r="E1018" s="8">
        <f t="shared" si="1361"/>
        <v>11542.290975524591</v>
      </c>
      <c r="F1018" s="9">
        <f t="shared" si="1362"/>
        <v>237.73538391104449</v>
      </c>
      <c r="G1018" s="13">
        <f t="shared" si="1355"/>
        <v>2.0596897480332284E-2</v>
      </c>
      <c r="H1018" s="24" t="b">
        <f t="shared" si="1363"/>
        <v>0</v>
      </c>
      <c r="I1018" s="24" t="b">
        <f t="shared" si="1364"/>
        <v>0</v>
      </c>
      <c r="J1018" s="24">
        <f t="shared" si="1365"/>
        <v>2.8413894797919583E-2</v>
      </c>
      <c r="K1018" s="24" t="b">
        <f t="shared" si="1366"/>
        <v>0</v>
      </c>
      <c r="L1018" s="24">
        <f t="shared" si="1367"/>
        <v>2.8413894797919583E-2</v>
      </c>
      <c r="M1018" s="24" t="b">
        <f t="shared" si="1368"/>
        <v>0</v>
      </c>
      <c r="N1018" s="24" t="b">
        <f t="shared" si="1369"/>
        <v>0</v>
      </c>
      <c r="O1018" s="24">
        <f t="shared" si="1370"/>
        <v>-96.981045782679246</v>
      </c>
      <c r="P1018" s="24" t="b">
        <f t="shared" si="1371"/>
        <v>0</v>
      </c>
      <c r="Q1018" s="24">
        <f t="shared" si="1372"/>
        <v>-96.981045782679246</v>
      </c>
      <c r="R1018" s="48">
        <f t="shared" si="1373"/>
        <v>237.73538391104449</v>
      </c>
      <c r="S1018" s="49">
        <v>31.699229757074519</v>
      </c>
      <c r="T1018" s="19">
        <f t="shared" si="1356"/>
        <v>2.746355106130376E-3</v>
      </c>
      <c r="U1018" s="28">
        <f t="shared" si="1357"/>
        <v>2.6765256031646301E-3</v>
      </c>
      <c r="V1018" s="30" t="b">
        <f t="shared" ref="V1018:X1018" si="1433">IF(AND($D1018&lt;V$2,$D1018&gt;W$2),V$3 )</f>
        <v>0</v>
      </c>
      <c r="W1018" s="30" t="b">
        <f t="shared" si="1433"/>
        <v>0</v>
      </c>
      <c r="X1018" s="30">
        <f t="shared" si="1433"/>
        <v>4.7702342923554032E-4</v>
      </c>
      <c r="Y1018" s="30" t="b">
        <f t="shared" si="1375"/>
        <v>0</v>
      </c>
      <c r="Z1018" s="30">
        <f t="shared" si="1376"/>
        <v>4.7702342923554032E-4</v>
      </c>
      <c r="AA1018" s="30" t="b">
        <f t="shared" si="1377"/>
        <v>0</v>
      </c>
      <c r="AB1018" s="30" t="b">
        <f t="shared" si="1378"/>
        <v>0</v>
      </c>
      <c r="AC1018" s="30">
        <f t="shared" si="1379"/>
        <v>26.064759911328629</v>
      </c>
      <c r="AD1018" s="30" t="b">
        <f t="shared" si="1380"/>
        <v>0</v>
      </c>
      <c r="AE1018" s="30">
        <f t="shared" si="1381"/>
        <v>26.064759911328629</v>
      </c>
      <c r="AF1018" s="49">
        <f t="shared" si="1382"/>
        <v>31.699229757074519</v>
      </c>
    </row>
    <row r="1019" spans="1:32" ht="16.5" x14ac:dyDescent="0.3">
      <c r="A1019" s="2">
        <v>42929.208333325521</v>
      </c>
      <c r="B1019" s="8">
        <v>12405.461575520834</v>
      </c>
      <c r="C1019" s="8">
        <f t="shared" si="1359"/>
        <v>31.982455733333307</v>
      </c>
      <c r="D1019" s="8">
        <f t="shared" si="1360"/>
        <v>12373.4791197875</v>
      </c>
      <c r="E1019" s="8">
        <f t="shared" si="1361"/>
        <v>12118.881431576283</v>
      </c>
      <c r="F1019" s="9">
        <f t="shared" si="1362"/>
        <v>254.59768821121736</v>
      </c>
      <c r="G1019" s="13">
        <f t="shared" si="1355"/>
        <v>2.1008348802543094E-2</v>
      </c>
      <c r="H1019" s="24" t="b">
        <f t="shared" si="1363"/>
        <v>0</v>
      </c>
      <c r="I1019" s="24" t="b">
        <f t="shared" si="1364"/>
        <v>0</v>
      </c>
      <c r="J1019" s="24">
        <f t="shared" si="1365"/>
        <v>2.8413894797919583E-2</v>
      </c>
      <c r="K1019" s="24" t="b">
        <f t="shared" si="1366"/>
        <v>0</v>
      </c>
      <c r="L1019" s="24">
        <f t="shared" si="1367"/>
        <v>2.8413894797919583E-2</v>
      </c>
      <c r="M1019" s="24" t="b">
        <f t="shared" si="1368"/>
        <v>0</v>
      </c>
      <c r="N1019" s="24" t="b">
        <f t="shared" si="1369"/>
        <v>0</v>
      </c>
      <c r="O1019" s="24">
        <f t="shared" si="1370"/>
        <v>-96.981045782679246</v>
      </c>
      <c r="P1019" s="24" t="b">
        <f t="shared" si="1371"/>
        <v>0</v>
      </c>
      <c r="Q1019" s="24">
        <f t="shared" si="1372"/>
        <v>-96.981045782679246</v>
      </c>
      <c r="R1019" s="48">
        <f t="shared" si="1373"/>
        <v>254.59768821121736</v>
      </c>
      <c r="S1019" s="49">
        <v>31.982455733333307</v>
      </c>
      <c r="T1019" s="19">
        <f t="shared" si="1356"/>
        <v>2.6390600414656754E-3</v>
      </c>
      <c r="U1019" s="28">
        <f t="shared" si="1357"/>
        <v>2.5714652988961637E-3</v>
      </c>
      <c r="V1019" s="30" t="b">
        <f t="shared" ref="V1019:X1019" si="1434">IF(AND($D1019&lt;V$2,$D1019&gt;W$2),V$3 )</f>
        <v>0</v>
      </c>
      <c r="W1019" s="30" t="b">
        <f t="shared" si="1434"/>
        <v>0</v>
      </c>
      <c r="X1019" s="30">
        <f t="shared" si="1434"/>
        <v>4.7702342923554032E-4</v>
      </c>
      <c r="Y1019" s="30" t="b">
        <f t="shared" si="1375"/>
        <v>0</v>
      </c>
      <c r="Z1019" s="30">
        <f t="shared" si="1376"/>
        <v>4.7702342923554032E-4</v>
      </c>
      <c r="AA1019" s="30" t="b">
        <f t="shared" si="1377"/>
        <v>0</v>
      </c>
      <c r="AB1019" s="30" t="b">
        <f t="shared" si="1378"/>
        <v>0</v>
      </c>
      <c r="AC1019" s="30">
        <f t="shared" si="1379"/>
        <v>26.064759911328629</v>
      </c>
      <c r="AD1019" s="30" t="b">
        <f t="shared" si="1380"/>
        <v>0</v>
      </c>
      <c r="AE1019" s="30">
        <f t="shared" si="1381"/>
        <v>26.064759911328629</v>
      </c>
      <c r="AF1019" s="49">
        <f t="shared" si="1382"/>
        <v>31.982455733333307</v>
      </c>
    </row>
    <row r="1020" spans="1:32" ht="16.5" x14ac:dyDescent="0.3">
      <c r="A1020" s="2">
        <v>42929.249999992186</v>
      </c>
      <c r="B1020" s="8">
        <v>13228.831443142361</v>
      </c>
      <c r="C1020" s="8">
        <f t="shared" si="1359"/>
        <v>32.375222451115341</v>
      </c>
      <c r="D1020" s="8">
        <f t="shared" si="1360"/>
        <v>13196.456220691245</v>
      </c>
      <c r="E1020" s="8">
        <f t="shared" si="1361"/>
        <v>12918.474547713851</v>
      </c>
      <c r="F1020" s="9">
        <f t="shared" si="1362"/>
        <v>277.98167297739326</v>
      </c>
      <c r="G1020" s="13">
        <f t="shared" si="1355"/>
        <v>2.1518149991369296E-2</v>
      </c>
      <c r="H1020" s="24" t="b">
        <f t="shared" si="1363"/>
        <v>0</v>
      </c>
      <c r="I1020" s="24" t="b">
        <f t="shared" si="1364"/>
        <v>0</v>
      </c>
      <c r="J1020" s="24">
        <f t="shared" si="1365"/>
        <v>2.8413894797919583E-2</v>
      </c>
      <c r="K1020" s="24" t="b">
        <f t="shared" si="1366"/>
        <v>0</v>
      </c>
      <c r="L1020" s="24">
        <f t="shared" si="1367"/>
        <v>2.8413894797919583E-2</v>
      </c>
      <c r="M1020" s="24" t="b">
        <f t="shared" si="1368"/>
        <v>0</v>
      </c>
      <c r="N1020" s="24" t="b">
        <f t="shared" si="1369"/>
        <v>0</v>
      </c>
      <c r="O1020" s="24">
        <f t="shared" si="1370"/>
        <v>-96.981045782679246</v>
      </c>
      <c r="P1020" s="24" t="b">
        <f t="shared" si="1371"/>
        <v>0</v>
      </c>
      <c r="Q1020" s="24">
        <f t="shared" si="1372"/>
        <v>-96.981045782679246</v>
      </c>
      <c r="R1020" s="48">
        <f t="shared" si="1373"/>
        <v>277.98167297739326</v>
      </c>
      <c r="S1020" s="49">
        <v>32.375222451115341</v>
      </c>
      <c r="T1020" s="19">
        <f t="shared" si="1356"/>
        <v>2.5061180661492808E-3</v>
      </c>
      <c r="U1020" s="28">
        <f t="shared" si="1357"/>
        <v>2.4413481568848214E-3</v>
      </c>
      <c r="V1020" s="30" t="b">
        <f t="shared" ref="V1020:X1020" si="1435">IF(AND($D1020&lt;V$2,$D1020&gt;W$2),V$3 )</f>
        <v>0</v>
      </c>
      <c r="W1020" s="30" t="b">
        <f t="shared" si="1435"/>
        <v>0</v>
      </c>
      <c r="X1020" s="30">
        <f t="shared" si="1435"/>
        <v>4.7702342923554032E-4</v>
      </c>
      <c r="Y1020" s="30" t="b">
        <f t="shared" si="1375"/>
        <v>0</v>
      </c>
      <c r="Z1020" s="30">
        <f t="shared" si="1376"/>
        <v>4.7702342923554032E-4</v>
      </c>
      <c r="AA1020" s="30" t="b">
        <f t="shared" si="1377"/>
        <v>0</v>
      </c>
      <c r="AB1020" s="30" t="b">
        <f t="shared" si="1378"/>
        <v>0</v>
      </c>
      <c r="AC1020" s="30">
        <f t="shared" si="1379"/>
        <v>26.064759911328629</v>
      </c>
      <c r="AD1020" s="30" t="b">
        <f t="shared" si="1380"/>
        <v>0</v>
      </c>
      <c r="AE1020" s="30">
        <f t="shared" si="1381"/>
        <v>26.064759911328629</v>
      </c>
      <c r="AF1020" s="49">
        <f t="shared" si="1382"/>
        <v>32.375222451115341</v>
      </c>
    </row>
    <row r="1021" spans="1:32" ht="16.5" x14ac:dyDescent="0.3">
      <c r="A1021" s="2">
        <v>42929.29166665885</v>
      </c>
      <c r="B1021" s="8">
        <v>14155.911637369793</v>
      </c>
      <c r="C1021" s="8">
        <f t="shared" si="1359"/>
        <v>32.81746142454206</v>
      </c>
      <c r="D1021" s="8">
        <f t="shared" si="1360"/>
        <v>14123.094175945251</v>
      </c>
      <c r="E1021" s="8">
        <f t="shared" si="1361"/>
        <v>13818.783109591512</v>
      </c>
      <c r="F1021" s="9">
        <f t="shared" si="1362"/>
        <v>304.31106635373988</v>
      </c>
      <c r="G1021" s="13">
        <f t="shared" si="1355"/>
        <v>2.2021553123771073E-2</v>
      </c>
      <c r="H1021" s="24" t="b">
        <f t="shared" si="1363"/>
        <v>0</v>
      </c>
      <c r="I1021" s="24" t="b">
        <f t="shared" si="1364"/>
        <v>0</v>
      </c>
      <c r="J1021" s="24">
        <f t="shared" si="1365"/>
        <v>2.8413894797919583E-2</v>
      </c>
      <c r="K1021" s="24" t="b">
        <f t="shared" si="1366"/>
        <v>0</v>
      </c>
      <c r="L1021" s="24">
        <f t="shared" si="1367"/>
        <v>2.8413894797919583E-2</v>
      </c>
      <c r="M1021" s="24" t="b">
        <f t="shared" si="1368"/>
        <v>0</v>
      </c>
      <c r="N1021" s="24" t="b">
        <f t="shared" si="1369"/>
        <v>0</v>
      </c>
      <c r="O1021" s="24">
        <f t="shared" si="1370"/>
        <v>-96.981045782679246</v>
      </c>
      <c r="P1021" s="24" t="b">
        <f t="shared" si="1371"/>
        <v>0</v>
      </c>
      <c r="Q1021" s="24">
        <f t="shared" si="1372"/>
        <v>-96.981045782679246</v>
      </c>
      <c r="R1021" s="48">
        <f t="shared" si="1373"/>
        <v>304.31106635373988</v>
      </c>
      <c r="S1021" s="49">
        <v>32.81746142454206</v>
      </c>
      <c r="T1021" s="19">
        <f t="shared" si="1356"/>
        <v>2.3748445260540858E-3</v>
      </c>
      <c r="U1021" s="28">
        <f t="shared" si="1357"/>
        <v>2.3129246598506607E-3</v>
      </c>
      <c r="V1021" s="30" t="b">
        <f t="shared" ref="V1021:X1021" si="1436">IF(AND($D1021&lt;V$2,$D1021&gt;W$2),V$3 )</f>
        <v>0</v>
      </c>
      <c r="W1021" s="30" t="b">
        <f t="shared" si="1436"/>
        <v>0</v>
      </c>
      <c r="X1021" s="30">
        <f t="shared" si="1436"/>
        <v>4.7702342923554032E-4</v>
      </c>
      <c r="Y1021" s="30" t="b">
        <f t="shared" si="1375"/>
        <v>0</v>
      </c>
      <c r="Z1021" s="30">
        <f t="shared" si="1376"/>
        <v>4.7702342923554032E-4</v>
      </c>
      <c r="AA1021" s="30" t="b">
        <f t="shared" si="1377"/>
        <v>0</v>
      </c>
      <c r="AB1021" s="30" t="b">
        <f t="shared" si="1378"/>
        <v>0</v>
      </c>
      <c r="AC1021" s="30">
        <f t="shared" si="1379"/>
        <v>26.064759911328629</v>
      </c>
      <c r="AD1021" s="30" t="b">
        <f t="shared" si="1380"/>
        <v>0</v>
      </c>
      <c r="AE1021" s="30">
        <f t="shared" si="1381"/>
        <v>26.064759911328629</v>
      </c>
      <c r="AF1021" s="49">
        <f t="shared" si="1382"/>
        <v>32.81746142454206</v>
      </c>
    </row>
    <row r="1022" spans="1:32" ht="16.5" x14ac:dyDescent="0.3">
      <c r="A1022" s="2">
        <v>42929.333333325514</v>
      </c>
      <c r="B1022" s="8">
        <v>15238.271853298611</v>
      </c>
      <c r="C1022" s="8">
        <f t="shared" si="1359"/>
        <v>34.36478243075608</v>
      </c>
      <c r="D1022" s="8">
        <f t="shared" si="1360"/>
        <v>15203.907070867856</v>
      </c>
      <c r="E1022" s="8">
        <f t="shared" si="1361"/>
        <v>14864.442680636306</v>
      </c>
      <c r="F1022" s="9">
        <f t="shared" si="1362"/>
        <v>339.46439023154898</v>
      </c>
      <c r="G1022" s="13">
        <f t="shared" si="1355"/>
        <v>2.2837343957319321E-2</v>
      </c>
      <c r="H1022" s="24" t="b">
        <f t="shared" si="1363"/>
        <v>0</v>
      </c>
      <c r="I1022" s="24">
        <f t="shared" si="1364"/>
        <v>3.3608777590990367E-2</v>
      </c>
      <c r="J1022" s="24" t="b">
        <f t="shared" si="1365"/>
        <v>0</v>
      </c>
      <c r="K1022" s="24" t="b">
        <f t="shared" si="1366"/>
        <v>0</v>
      </c>
      <c r="L1022" s="24">
        <f t="shared" si="1367"/>
        <v>3.3608777590990367E-2</v>
      </c>
      <c r="M1022" s="24" t="b">
        <f t="shared" si="1368"/>
        <v>0</v>
      </c>
      <c r="N1022" s="24">
        <f t="shared" si="1369"/>
        <v>-171.52034102733461</v>
      </c>
      <c r="O1022" s="24" t="b">
        <f t="shared" si="1370"/>
        <v>0</v>
      </c>
      <c r="P1022" s="24" t="b">
        <f t="shared" si="1371"/>
        <v>0</v>
      </c>
      <c r="Q1022" s="24">
        <f t="shared" si="1372"/>
        <v>-171.52034102733461</v>
      </c>
      <c r="R1022" s="48">
        <f t="shared" si="1373"/>
        <v>339.46439023154898</v>
      </c>
      <c r="S1022" s="49">
        <v>34.36478243075608</v>
      </c>
      <c r="T1022" s="19">
        <f t="shared" si="1356"/>
        <v>2.3118782970264055E-3</v>
      </c>
      <c r="U1022" s="28">
        <f t="shared" si="1357"/>
        <v>2.2500883934056183E-3</v>
      </c>
      <c r="V1022" s="30" t="b">
        <f t="shared" ref="V1022:X1022" si="1437">IF(AND($D1022&lt;V$2,$D1022&gt;W$2),V$3 )</f>
        <v>0</v>
      </c>
      <c r="W1022" s="30">
        <f t="shared" si="1437"/>
        <v>2.2578403714412637E-3</v>
      </c>
      <c r="X1022" s="30" t="b">
        <f t="shared" si="1437"/>
        <v>0</v>
      </c>
      <c r="Y1022" s="30" t="b">
        <f t="shared" si="1375"/>
        <v>0</v>
      </c>
      <c r="Z1022" s="30">
        <f t="shared" si="1376"/>
        <v>2.2578403714412637E-3</v>
      </c>
      <c r="AA1022" s="30" t="b">
        <f t="shared" si="1377"/>
        <v>0</v>
      </c>
      <c r="AB1022" s="30">
        <f t="shared" si="1378"/>
        <v>-4.0802950618612499E-2</v>
      </c>
      <c r="AC1022" s="30" t="b">
        <f t="shared" si="1379"/>
        <v>0</v>
      </c>
      <c r="AD1022" s="30" t="b">
        <f t="shared" si="1380"/>
        <v>0</v>
      </c>
      <c r="AE1022" s="30">
        <f t="shared" si="1381"/>
        <v>-4.0802950618612499E-2</v>
      </c>
      <c r="AF1022" s="49">
        <f t="shared" si="1382"/>
        <v>34.36478243075608</v>
      </c>
    </row>
    <row r="1023" spans="1:32" ht="16.5" x14ac:dyDescent="0.3">
      <c r="A1023" s="2">
        <v>42929.374999992178</v>
      </c>
      <c r="B1023" s="8">
        <v>16534.085885416665</v>
      </c>
      <c r="C1023" s="8">
        <f t="shared" si="1359"/>
        <v>37.290523666352307</v>
      </c>
      <c r="D1023" s="8">
        <f t="shared" si="1360"/>
        <v>16496.795361750312</v>
      </c>
      <c r="E1023" s="8">
        <f t="shared" si="1361"/>
        <v>16113.878576500498</v>
      </c>
      <c r="F1023" s="9">
        <f t="shared" si="1362"/>
        <v>382.91678524981313</v>
      </c>
      <c r="G1023" s="13">
        <f t="shared" si="1355"/>
        <v>2.376316685222115E-2</v>
      </c>
      <c r="H1023" s="24" t="b">
        <f t="shared" si="1363"/>
        <v>0</v>
      </c>
      <c r="I1023" s="24">
        <f t="shared" si="1364"/>
        <v>3.3608777590990367E-2</v>
      </c>
      <c r="J1023" s="24" t="b">
        <f t="shared" si="1365"/>
        <v>0</v>
      </c>
      <c r="K1023" s="24" t="b">
        <f t="shared" si="1366"/>
        <v>0</v>
      </c>
      <c r="L1023" s="24">
        <f t="shared" si="1367"/>
        <v>3.3608777590990367E-2</v>
      </c>
      <c r="M1023" s="24" t="b">
        <f t="shared" si="1368"/>
        <v>0</v>
      </c>
      <c r="N1023" s="24">
        <f t="shared" si="1369"/>
        <v>-171.52034102733461</v>
      </c>
      <c r="O1023" s="24" t="b">
        <f t="shared" si="1370"/>
        <v>0</v>
      </c>
      <c r="P1023" s="24" t="b">
        <f t="shared" si="1371"/>
        <v>0</v>
      </c>
      <c r="Q1023" s="24">
        <f t="shared" si="1372"/>
        <v>-171.52034102733461</v>
      </c>
      <c r="R1023" s="48">
        <f t="shared" si="1373"/>
        <v>382.91678524981313</v>
      </c>
      <c r="S1023" s="49">
        <v>37.290523666352307</v>
      </c>
      <c r="T1023" s="19">
        <f t="shared" si="1356"/>
        <v>2.3141867111208434E-3</v>
      </c>
      <c r="U1023" s="28">
        <f t="shared" si="1357"/>
        <v>2.2502973045686668E-3</v>
      </c>
      <c r="V1023" s="30" t="b">
        <f t="shared" ref="V1023:X1023" si="1438">IF(AND($D1023&lt;V$2,$D1023&gt;W$2),V$3 )</f>
        <v>0</v>
      </c>
      <c r="W1023" s="30">
        <f t="shared" si="1438"/>
        <v>2.2578403714412637E-3</v>
      </c>
      <c r="X1023" s="30" t="b">
        <f t="shared" si="1438"/>
        <v>0</v>
      </c>
      <c r="Y1023" s="30" t="b">
        <f t="shared" si="1375"/>
        <v>0</v>
      </c>
      <c r="Z1023" s="30">
        <f t="shared" si="1376"/>
        <v>2.2578403714412637E-3</v>
      </c>
      <c r="AA1023" s="30" t="b">
        <f t="shared" si="1377"/>
        <v>0</v>
      </c>
      <c r="AB1023" s="30">
        <f t="shared" si="1378"/>
        <v>-4.0802950618612499E-2</v>
      </c>
      <c r="AC1023" s="30" t="b">
        <f t="shared" si="1379"/>
        <v>0</v>
      </c>
      <c r="AD1023" s="30" t="b">
        <f t="shared" si="1380"/>
        <v>0</v>
      </c>
      <c r="AE1023" s="30">
        <f t="shared" si="1381"/>
        <v>-4.0802950618612499E-2</v>
      </c>
      <c r="AF1023" s="49">
        <f t="shared" si="1382"/>
        <v>37.290523666352307</v>
      </c>
    </row>
    <row r="1024" spans="1:32" ht="16.5" x14ac:dyDescent="0.3">
      <c r="A1024" s="2">
        <v>42929.416666658843</v>
      </c>
      <c r="B1024" s="8">
        <v>17734.169980468749</v>
      </c>
      <c r="C1024" s="8">
        <f t="shared" si="1359"/>
        <v>40.000121985285453</v>
      </c>
      <c r="D1024" s="8">
        <f t="shared" si="1360"/>
        <v>17694.169858483463</v>
      </c>
      <c r="E1024" s="8">
        <f t="shared" si="1361"/>
        <v>17271.010780079821</v>
      </c>
      <c r="F1024" s="9">
        <f t="shared" si="1362"/>
        <v>423.15907840364156</v>
      </c>
      <c r="G1024" s="13">
        <f t="shared" si="1355"/>
        <v>2.45011183069672E-2</v>
      </c>
      <c r="H1024" s="24" t="b">
        <f t="shared" si="1363"/>
        <v>0</v>
      </c>
      <c r="I1024" s="24">
        <f t="shared" si="1364"/>
        <v>3.3608777590990367E-2</v>
      </c>
      <c r="J1024" s="24" t="b">
        <f t="shared" si="1365"/>
        <v>0</v>
      </c>
      <c r="K1024" s="24" t="b">
        <f t="shared" si="1366"/>
        <v>0</v>
      </c>
      <c r="L1024" s="24">
        <f t="shared" si="1367"/>
        <v>3.3608777590990367E-2</v>
      </c>
      <c r="M1024" s="24" t="b">
        <f t="shared" si="1368"/>
        <v>0</v>
      </c>
      <c r="N1024" s="24">
        <f t="shared" si="1369"/>
        <v>-171.52034102733461</v>
      </c>
      <c r="O1024" s="24" t="b">
        <f t="shared" si="1370"/>
        <v>0</v>
      </c>
      <c r="P1024" s="24" t="b">
        <f t="shared" si="1371"/>
        <v>0</v>
      </c>
      <c r="Q1024" s="24">
        <f t="shared" si="1372"/>
        <v>-171.52034102733461</v>
      </c>
      <c r="R1024" s="48">
        <f t="shared" si="1373"/>
        <v>423.15907840364156</v>
      </c>
      <c r="S1024" s="49">
        <v>40.000121985285453</v>
      </c>
      <c r="T1024" s="19">
        <f t="shared" si="1356"/>
        <v>2.316026693204379E-3</v>
      </c>
      <c r="U1024" s="28">
        <f t="shared" si="1357"/>
        <v>2.2504635521499112E-3</v>
      </c>
      <c r="V1024" s="30" t="b">
        <f t="shared" ref="V1024:X1024" si="1439">IF(AND($D1024&lt;V$2,$D1024&gt;W$2),V$3 )</f>
        <v>0</v>
      </c>
      <c r="W1024" s="30">
        <f t="shared" si="1439"/>
        <v>2.2578403714412637E-3</v>
      </c>
      <c r="X1024" s="30" t="b">
        <f t="shared" si="1439"/>
        <v>0</v>
      </c>
      <c r="Y1024" s="30" t="b">
        <f t="shared" si="1375"/>
        <v>0</v>
      </c>
      <c r="Z1024" s="30">
        <f t="shared" si="1376"/>
        <v>2.2578403714412637E-3</v>
      </c>
      <c r="AA1024" s="30" t="b">
        <f t="shared" si="1377"/>
        <v>0</v>
      </c>
      <c r="AB1024" s="30">
        <f t="shared" si="1378"/>
        <v>-4.0802950618612499E-2</v>
      </c>
      <c r="AC1024" s="30" t="b">
        <f t="shared" si="1379"/>
        <v>0</v>
      </c>
      <c r="AD1024" s="30" t="b">
        <f t="shared" si="1380"/>
        <v>0</v>
      </c>
      <c r="AE1024" s="30">
        <f t="shared" si="1381"/>
        <v>-4.0802950618612499E-2</v>
      </c>
      <c r="AF1024" s="49">
        <f t="shared" si="1382"/>
        <v>40.000121985285453</v>
      </c>
    </row>
    <row r="1025" spans="1:32" ht="16.5" x14ac:dyDescent="0.3">
      <c r="A1025" s="2">
        <v>42929.458333325507</v>
      </c>
      <c r="B1025" s="8">
        <v>18646.408131510416</v>
      </c>
      <c r="C1025" s="8">
        <f t="shared" si="1359"/>
        <v>41.056774150058196</v>
      </c>
      <c r="D1025" s="8">
        <f t="shared" si="1360"/>
        <v>18605.351357360356</v>
      </c>
      <c r="E1025" s="8">
        <f t="shared" si="1361"/>
        <v>18150.577429158871</v>
      </c>
      <c r="F1025" s="9">
        <f t="shared" si="1362"/>
        <v>454.77392820148566</v>
      </c>
      <c r="G1025" s="13">
        <f t="shared" si="1355"/>
        <v>2.5055617650537779E-2</v>
      </c>
      <c r="H1025" s="24">
        <f t="shared" si="1363"/>
        <v>3.4913010352029331E-2</v>
      </c>
      <c r="I1025" s="24" t="b">
        <f t="shared" si="1364"/>
        <v>0</v>
      </c>
      <c r="J1025" s="24" t="b">
        <f t="shared" si="1365"/>
        <v>0</v>
      </c>
      <c r="K1025" s="24" t="b">
        <f t="shared" si="1366"/>
        <v>0</v>
      </c>
      <c r="L1025" s="24">
        <f t="shared" si="1367"/>
        <v>3.4913010352029331E-2</v>
      </c>
      <c r="M1025" s="24">
        <f t="shared" si="1368"/>
        <v>-194.79489634117942</v>
      </c>
      <c r="N1025" s="24" t="b">
        <f t="shared" si="1369"/>
        <v>0</v>
      </c>
      <c r="O1025" s="24" t="b">
        <f t="shared" si="1370"/>
        <v>0</v>
      </c>
      <c r="P1025" s="24" t="b">
        <f t="shared" si="1371"/>
        <v>0</v>
      </c>
      <c r="Q1025" s="24">
        <f t="shared" si="1372"/>
        <v>-194.79489634117942</v>
      </c>
      <c r="R1025" s="48">
        <f t="shared" si="1373"/>
        <v>454.77392820148566</v>
      </c>
      <c r="S1025" s="49">
        <v>41.056774150058196</v>
      </c>
      <c r="T1025" s="19">
        <f t="shared" si="1356"/>
        <v>2.2620092561959244E-3</v>
      </c>
      <c r="U1025" s="28">
        <f t="shared" si="1357"/>
        <v>2.1970221406340676E-3</v>
      </c>
      <c r="V1025" s="30">
        <f t="shared" ref="V1025:X1025" si="1440">IF(AND($D1025&lt;V$2,$D1025&gt;W$2),V$3 )</f>
        <v>-4.3294930295267485E-4</v>
      </c>
      <c r="W1025" s="30" t="b">
        <f t="shared" si="1440"/>
        <v>0</v>
      </c>
      <c r="X1025" s="30" t="b">
        <f t="shared" si="1440"/>
        <v>0</v>
      </c>
      <c r="Y1025" s="30" t="b">
        <f t="shared" si="1375"/>
        <v>0</v>
      </c>
      <c r="Z1025" s="30">
        <f t="shared" si="1376"/>
        <v>-4.3294930295267485E-4</v>
      </c>
      <c r="AA1025" s="30">
        <f t="shared" si="1377"/>
        <v>49.12972355316672</v>
      </c>
      <c r="AB1025" s="30" t="b">
        <f t="shared" si="1378"/>
        <v>0</v>
      </c>
      <c r="AC1025" s="30" t="b">
        <f t="shared" si="1379"/>
        <v>0</v>
      </c>
      <c r="AD1025" s="30" t="b">
        <f t="shared" si="1380"/>
        <v>0</v>
      </c>
      <c r="AE1025" s="30">
        <f t="shared" si="1381"/>
        <v>49.12972355316672</v>
      </c>
      <c r="AF1025" s="49">
        <f t="shared" si="1382"/>
        <v>41.056774150058196</v>
      </c>
    </row>
    <row r="1026" spans="1:32" ht="16.5" x14ac:dyDescent="0.3">
      <c r="A1026" s="2">
        <v>42929.499999992171</v>
      </c>
      <c r="B1026" s="8">
        <v>19362.391618923612</v>
      </c>
      <c r="C1026" s="8">
        <f t="shared" si="1359"/>
        <v>40.746789598257031</v>
      </c>
      <c r="D1026" s="8">
        <f t="shared" si="1360"/>
        <v>19321.644829325356</v>
      </c>
      <c r="E1026" s="8">
        <f t="shared" si="1361"/>
        <v>18841.862939722065</v>
      </c>
      <c r="F1026" s="9">
        <f t="shared" si="1362"/>
        <v>479.78188960329078</v>
      </c>
      <c r="G1026" s="13">
        <f t="shared" si="1355"/>
        <v>2.5463612124670725E-2</v>
      </c>
      <c r="H1026" s="24">
        <f t="shared" si="1363"/>
        <v>3.4913010352029331E-2</v>
      </c>
      <c r="I1026" s="24" t="b">
        <f t="shared" si="1364"/>
        <v>0</v>
      </c>
      <c r="J1026" s="24" t="b">
        <f t="shared" si="1365"/>
        <v>0</v>
      </c>
      <c r="K1026" s="24" t="b">
        <f t="shared" si="1366"/>
        <v>0</v>
      </c>
      <c r="L1026" s="24">
        <f t="shared" si="1367"/>
        <v>3.4913010352029331E-2</v>
      </c>
      <c r="M1026" s="24">
        <f t="shared" si="1368"/>
        <v>-194.79489634117942</v>
      </c>
      <c r="N1026" s="24" t="b">
        <f t="shared" si="1369"/>
        <v>0</v>
      </c>
      <c r="O1026" s="24" t="b">
        <f t="shared" si="1370"/>
        <v>0</v>
      </c>
      <c r="P1026" s="24" t="b">
        <f t="shared" si="1371"/>
        <v>0</v>
      </c>
      <c r="Q1026" s="24">
        <f t="shared" si="1372"/>
        <v>-194.79489634117942</v>
      </c>
      <c r="R1026" s="48">
        <f t="shared" si="1373"/>
        <v>479.78188960329078</v>
      </c>
      <c r="S1026" s="49">
        <v>40.746789598257031</v>
      </c>
      <c r="T1026" s="19">
        <f t="shared" si="1356"/>
        <v>2.162566924969792E-3</v>
      </c>
      <c r="U1026" s="28">
        <f t="shared" si="1357"/>
        <v>2.1000102529991241E-3</v>
      </c>
      <c r="V1026" s="30">
        <f t="shared" ref="V1026:X1026" si="1441">IF(AND($D1026&lt;V$2,$D1026&gt;W$2),V$3 )</f>
        <v>-4.3294930295267485E-4</v>
      </c>
      <c r="W1026" s="30" t="b">
        <f t="shared" si="1441"/>
        <v>0</v>
      </c>
      <c r="X1026" s="30" t="b">
        <f t="shared" si="1441"/>
        <v>0</v>
      </c>
      <c r="Y1026" s="30" t="b">
        <f t="shared" si="1375"/>
        <v>0</v>
      </c>
      <c r="Z1026" s="30">
        <f t="shared" si="1376"/>
        <v>-4.3294930295267485E-4</v>
      </c>
      <c r="AA1026" s="30">
        <f t="shared" si="1377"/>
        <v>49.12972355316672</v>
      </c>
      <c r="AB1026" s="30" t="b">
        <f t="shared" si="1378"/>
        <v>0</v>
      </c>
      <c r="AC1026" s="30" t="b">
        <f t="shared" si="1379"/>
        <v>0</v>
      </c>
      <c r="AD1026" s="30" t="b">
        <f t="shared" si="1380"/>
        <v>0</v>
      </c>
      <c r="AE1026" s="30">
        <f t="shared" si="1381"/>
        <v>49.12972355316672</v>
      </c>
      <c r="AF1026" s="49">
        <f t="shared" si="1382"/>
        <v>40.746789598257031</v>
      </c>
    </row>
    <row r="1027" spans="1:32" ht="16.5" x14ac:dyDescent="0.3">
      <c r="A1027" s="2">
        <v>42929.541666658835</v>
      </c>
      <c r="B1027" s="8">
        <v>19774.903639322918</v>
      </c>
      <c r="C1027" s="8">
        <f t="shared" si="1359"/>
        <v>40.568192806565548</v>
      </c>
      <c r="D1027" s="8">
        <f t="shared" si="1360"/>
        <v>19734.335446516354</v>
      </c>
      <c r="E1027" s="8">
        <f t="shared" si="1361"/>
        <v>19240.14528512289</v>
      </c>
      <c r="F1027" s="9">
        <f t="shared" si="1362"/>
        <v>494.19016139346536</v>
      </c>
      <c r="G1027" s="13">
        <f t="shared" si="1355"/>
        <v>2.5685365368607136E-2</v>
      </c>
      <c r="H1027" s="24">
        <f t="shared" si="1363"/>
        <v>3.4913010352029331E-2</v>
      </c>
      <c r="I1027" s="24" t="b">
        <f t="shared" si="1364"/>
        <v>0</v>
      </c>
      <c r="J1027" s="24" t="b">
        <f t="shared" si="1365"/>
        <v>0</v>
      </c>
      <c r="K1027" s="24" t="b">
        <f t="shared" si="1366"/>
        <v>0</v>
      </c>
      <c r="L1027" s="24">
        <f t="shared" si="1367"/>
        <v>3.4913010352029331E-2</v>
      </c>
      <c r="M1027" s="24">
        <f t="shared" si="1368"/>
        <v>-194.79489634117942</v>
      </c>
      <c r="N1027" s="24" t="b">
        <f t="shared" si="1369"/>
        <v>0</v>
      </c>
      <c r="O1027" s="24" t="b">
        <f t="shared" si="1370"/>
        <v>0</v>
      </c>
      <c r="P1027" s="24" t="b">
        <f t="shared" si="1371"/>
        <v>0</v>
      </c>
      <c r="Q1027" s="24">
        <f t="shared" si="1372"/>
        <v>-194.79489634117942</v>
      </c>
      <c r="R1027" s="48">
        <f t="shared" si="1373"/>
        <v>494.19016139346536</v>
      </c>
      <c r="S1027" s="49">
        <v>40.568192806565548</v>
      </c>
      <c r="T1027" s="19">
        <f t="shared" si="1356"/>
        <v>2.1085180078101698E-3</v>
      </c>
      <c r="U1027" s="28">
        <f t="shared" si="1357"/>
        <v>2.0472988556743269E-3</v>
      </c>
      <c r="V1027" s="30">
        <f t="shared" ref="V1027:X1027" si="1442">IF(AND($D1027&lt;V$2,$D1027&gt;W$2),V$3 )</f>
        <v>-4.3294930295267485E-4</v>
      </c>
      <c r="W1027" s="30" t="b">
        <f t="shared" si="1442"/>
        <v>0</v>
      </c>
      <c r="X1027" s="30" t="b">
        <f t="shared" si="1442"/>
        <v>0</v>
      </c>
      <c r="Y1027" s="30" t="b">
        <f t="shared" si="1375"/>
        <v>0</v>
      </c>
      <c r="Z1027" s="30">
        <f t="shared" si="1376"/>
        <v>-4.3294930295267485E-4</v>
      </c>
      <c r="AA1027" s="30">
        <f t="shared" si="1377"/>
        <v>49.12972355316672</v>
      </c>
      <c r="AB1027" s="30" t="b">
        <f t="shared" si="1378"/>
        <v>0</v>
      </c>
      <c r="AC1027" s="30" t="b">
        <f t="shared" si="1379"/>
        <v>0</v>
      </c>
      <c r="AD1027" s="30" t="b">
        <f t="shared" si="1380"/>
        <v>0</v>
      </c>
      <c r="AE1027" s="30">
        <f t="shared" si="1381"/>
        <v>49.12972355316672</v>
      </c>
      <c r="AF1027" s="49">
        <f t="shared" si="1382"/>
        <v>40.568192806565548</v>
      </c>
    </row>
    <row r="1028" spans="1:32" ht="16.5" x14ac:dyDescent="0.3">
      <c r="A1028" s="2">
        <v>42929.5833333255</v>
      </c>
      <c r="B1028" s="8">
        <v>19754.482065972221</v>
      </c>
      <c r="C1028" s="8">
        <f t="shared" si="1359"/>
        <v>40.577034312512929</v>
      </c>
      <c r="D1028" s="8">
        <f t="shared" si="1360"/>
        <v>19713.905031659709</v>
      </c>
      <c r="E1028" s="8">
        <f t="shared" si="1361"/>
        <v>19220.428157551629</v>
      </c>
      <c r="F1028" s="9">
        <f t="shared" si="1362"/>
        <v>493.47687410807907</v>
      </c>
      <c r="G1028" s="13">
        <f t="shared" si="1355"/>
        <v>2.5674603607318394E-2</v>
      </c>
      <c r="H1028" s="24">
        <f t="shared" si="1363"/>
        <v>3.4913010352029331E-2</v>
      </c>
      <c r="I1028" s="24" t="b">
        <f t="shared" si="1364"/>
        <v>0</v>
      </c>
      <c r="J1028" s="24" t="b">
        <f t="shared" si="1365"/>
        <v>0</v>
      </c>
      <c r="K1028" s="24" t="b">
        <f t="shared" si="1366"/>
        <v>0</v>
      </c>
      <c r="L1028" s="24">
        <f t="shared" si="1367"/>
        <v>3.4913010352029331E-2</v>
      </c>
      <c r="M1028" s="24">
        <f t="shared" si="1368"/>
        <v>-194.79489634117942</v>
      </c>
      <c r="N1028" s="24" t="b">
        <f t="shared" si="1369"/>
        <v>0</v>
      </c>
      <c r="O1028" s="24" t="b">
        <f t="shared" si="1370"/>
        <v>0</v>
      </c>
      <c r="P1028" s="24" t="b">
        <f t="shared" si="1371"/>
        <v>0</v>
      </c>
      <c r="Q1028" s="24">
        <f t="shared" si="1372"/>
        <v>-194.79489634117942</v>
      </c>
      <c r="R1028" s="48">
        <f t="shared" si="1373"/>
        <v>493.47687410807907</v>
      </c>
      <c r="S1028" s="49">
        <v>40.577034312512929</v>
      </c>
      <c r="T1028" s="19">
        <f t="shared" si="1356"/>
        <v>2.1111410203716184E-3</v>
      </c>
      <c r="U1028" s="28">
        <f t="shared" si="1357"/>
        <v>2.0498566893356368E-3</v>
      </c>
      <c r="V1028" s="30">
        <f t="shared" ref="V1028:X1028" si="1443">IF(AND($D1028&lt;V$2,$D1028&gt;W$2),V$3 )</f>
        <v>-4.3294930295267485E-4</v>
      </c>
      <c r="W1028" s="30" t="b">
        <f t="shared" si="1443"/>
        <v>0</v>
      </c>
      <c r="X1028" s="30" t="b">
        <f t="shared" si="1443"/>
        <v>0</v>
      </c>
      <c r="Y1028" s="30" t="b">
        <f t="shared" si="1375"/>
        <v>0</v>
      </c>
      <c r="Z1028" s="30">
        <f t="shared" si="1376"/>
        <v>-4.3294930295267485E-4</v>
      </c>
      <c r="AA1028" s="30">
        <f t="shared" si="1377"/>
        <v>49.12972355316672</v>
      </c>
      <c r="AB1028" s="30" t="b">
        <f t="shared" si="1378"/>
        <v>0</v>
      </c>
      <c r="AC1028" s="30" t="b">
        <f t="shared" si="1379"/>
        <v>0</v>
      </c>
      <c r="AD1028" s="30" t="b">
        <f t="shared" si="1380"/>
        <v>0</v>
      </c>
      <c r="AE1028" s="30">
        <f t="shared" si="1381"/>
        <v>49.12972355316672</v>
      </c>
      <c r="AF1028" s="49">
        <f t="shared" si="1382"/>
        <v>40.577034312512929</v>
      </c>
    </row>
    <row r="1029" spans="1:32" ht="16.5" x14ac:dyDescent="0.3">
      <c r="A1029" s="2">
        <v>42929.624999992164</v>
      </c>
      <c r="B1029" s="8">
        <v>19713.806401909722</v>
      </c>
      <c r="C1029" s="8">
        <f t="shared" si="1359"/>
        <v>40.594644812915931</v>
      </c>
      <c r="D1029" s="8">
        <f t="shared" si="1360"/>
        <v>19673.211757096808</v>
      </c>
      <c r="E1029" s="8">
        <f t="shared" si="1361"/>
        <v>19181.155607704801</v>
      </c>
      <c r="F1029" s="9">
        <f t="shared" si="1362"/>
        <v>492.05614939200655</v>
      </c>
      <c r="G1029" s="13">
        <f t="shared" si="1355"/>
        <v>2.5653102422794304E-2</v>
      </c>
      <c r="H1029" s="24">
        <f t="shared" si="1363"/>
        <v>3.4913010352029331E-2</v>
      </c>
      <c r="I1029" s="24" t="b">
        <f t="shared" si="1364"/>
        <v>0</v>
      </c>
      <c r="J1029" s="24" t="b">
        <f t="shared" si="1365"/>
        <v>0</v>
      </c>
      <c r="K1029" s="24" t="b">
        <f t="shared" si="1366"/>
        <v>0</v>
      </c>
      <c r="L1029" s="24">
        <f t="shared" si="1367"/>
        <v>3.4913010352029331E-2</v>
      </c>
      <c r="M1029" s="24">
        <f t="shared" si="1368"/>
        <v>-194.79489634117942</v>
      </c>
      <c r="N1029" s="24" t="b">
        <f t="shared" si="1369"/>
        <v>0</v>
      </c>
      <c r="O1029" s="24" t="b">
        <f t="shared" si="1370"/>
        <v>0</v>
      </c>
      <c r="P1029" s="24" t="b">
        <f t="shared" si="1371"/>
        <v>0</v>
      </c>
      <c r="Q1029" s="24">
        <f t="shared" si="1372"/>
        <v>-194.79489634117942</v>
      </c>
      <c r="R1029" s="48">
        <f t="shared" si="1373"/>
        <v>492.05614939200655</v>
      </c>
      <c r="S1029" s="49">
        <v>40.594644812915931</v>
      </c>
      <c r="T1029" s="19">
        <f t="shared" si="1356"/>
        <v>2.1163816009401246E-3</v>
      </c>
      <c r="U1029" s="28">
        <f t="shared" si="1357"/>
        <v>2.0549671294463672E-3</v>
      </c>
      <c r="V1029" s="30">
        <f t="shared" ref="V1029:X1029" si="1444">IF(AND($D1029&lt;V$2,$D1029&gt;W$2),V$3 )</f>
        <v>-4.3294930295267485E-4</v>
      </c>
      <c r="W1029" s="30" t="b">
        <f t="shared" si="1444"/>
        <v>0</v>
      </c>
      <c r="X1029" s="30" t="b">
        <f t="shared" si="1444"/>
        <v>0</v>
      </c>
      <c r="Y1029" s="30" t="b">
        <f t="shared" si="1375"/>
        <v>0</v>
      </c>
      <c r="Z1029" s="30">
        <f t="shared" si="1376"/>
        <v>-4.3294930295267485E-4</v>
      </c>
      <c r="AA1029" s="30">
        <f t="shared" si="1377"/>
        <v>49.12972355316672</v>
      </c>
      <c r="AB1029" s="30" t="b">
        <f t="shared" si="1378"/>
        <v>0</v>
      </c>
      <c r="AC1029" s="30" t="b">
        <f t="shared" si="1379"/>
        <v>0</v>
      </c>
      <c r="AD1029" s="30" t="b">
        <f t="shared" si="1380"/>
        <v>0</v>
      </c>
      <c r="AE1029" s="30">
        <f t="shared" si="1381"/>
        <v>49.12972355316672</v>
      </c>
      <c r="AF1029" s="49">
        <f t="shared" si="1382"/>
        <v>40.594644812915931</v>
      </c>
    </row>
    <row r="1030" spans="1:32" ht="16.5" x14ac:dyDescent="0.3">
      <c r="A1030" s="2">
        <v>42929.666666658828</v>
      </c>
      <c r="B1030" s="8">
        <v>19437.569806857638</v>
      </c>
      <c r="C1030" s="8">
        <f t="shared" si="1359"/>
        <v>40.714241254193745</v>
      </c>
      <c r="D1030" s="8">
        <f t="shared" si="1360"/>
        <v>19396.855565603444</v>
      </c>
      <c r="E1030" s="8">
        <f t="shared" si="1361"/>
        <v>18914.447842785892</v>
      </c>
      <c r="F1030" s="9">
        <f t="shared" si="1362"/>
        <v>482.4077228175513</v>
      </c>
      <c r="G1030" s="13">
        <f t="shared" ref="G1030:G1093" si="1445">F1030/E1030</f>
        <v>2.5504721408060829E-2</v>
      </c>
      <c r="H1030" s="24">
        <f t="shared" si="1363"/>
        <v>3.4913010352029331E-2</v>
      </c>
      <c r="I1030" s="24" t="b">
        <f t="shared" si="1364"/>
        <v>0</v>
      </c>
      <c r="J1030" s="24" t="b">
        <f t="shared" si="1365"/>
        <v>0</v>
      </c>
      <c r="K1030" s="24" t="b">
        <f t="shared" si="1366"/>
        <v>0</v>
      </c>
      <c r="L1030" s="24">
        <f t="shared" si="1367"/>
        <v>3.4913010352029331E-2</v>
      </c>
      <c r="M1030" s="24">
        <f t="shared" si="1368"/>
        <v>-194.79489634117942</v>
      </c>
      <c r="N1030" s="24" t="b">
        <f t="shared" si="1369"/>
        <v>0</v>
      </c>
      <c r="O1030" s="24" t="b">
        <f t="shared" si="1370"/>
        <v>0</v>
      </c>
      <c r="P1030" s="24" t="b">
        <f t="shared" si="1371"/>
        <v>0</v>
      </c>
      <c r="Q1030" s="24">
        <f t="shared" si="1372"/>
        <v>-194.79489634117942</v>
      </c>
      <c r="R1030" s="48">
        <f t="shared" si="1373"/>
        <v>482.4077228175513</v>
      </c>
      <c r="S1030" s="49">
        <v>40.714241254193745</v>
      </c>
      <c r="T1030" s="19">
        <f t="shared" ref="T1030:T1093" si="1446">S1030/E1030</f>
        <v>2.1525471741287152E-3</v>
      </c>
      <c r="U1030" s="28">
        <f t="shared" ref="U1030:U1093" si="1447">S1030/(B1030+S1030)</f>
        <v>2.0902375770693446E-3</v>
      </c>
      <c r="V1030" s="30">
        <f t="shared" ref="V1030:X1030" si="1448">IF(AND($D1030&lt;V$2,$D1030&gt;W$2),V$3 )</f>
        <v>-4.3294930295267485E-4</v>
      </c>
      <c r="W1030" s="30" t="b">
        <f t="shared" si="1448"/>
        <v>0</v>
      </c>
      <c r="X1030" s="30" t="b">
        <f t="shared" si="1448"/>
        <v>0</v>
      </c>
      <c r="Y1030" s="30" t="b">
        <f t="shared" si="1375"/>
        <v>0</v>
      </c>
      <c r="Z1030" s="30">
        <f t="shared" si="1376"/>
        <v>-4.3294930295267485E-4</v>
      </c>
      <c r="AA1030" s="30">
        <f t="shared" si="1377"/>
        <v>49.12972355316672</v>
      </c>
      <c r="AB1030" s="30" t="b">
        <f t="shared" si="1378"/>
        <v>0</v>
      </c>
      <c r="AC1030" s="30" t="b">
        <f t="shared" si="1379"/>
        <v>0</v>
      </c>
      <c r="AD1030" s="30" t="b">
        <f t="shared" si="1380"/>
        <v>0</v>
      </c>
      <c r="AE1030" s="30">
        <f t="shared" si="1381"/>
        <v>49.12972355316672</v>
      </c>
      <c r="AF1030" s="49">
        <f t="shared" si="1382"/>
        <v>40.714241254193745</v>
      </c>
    </row>
    <row r="1031" spans="1:32" ht="16.5" x14ac:dyDescent="0.3">
      <c r="A1031" s="2">
        <v>42929.708333325492</v>
      </c>
      <c r="B1031" s="8">
        <v>19190.819989149306</v>
      </c>
      <c r="C1031" s="8">
        <f t="shared" ref="C1031:C1094" si="1449">S1031</f>
        <v>40.82107141577427</v>
      </c>
      <c r="D1031" s="8">
        <f t="shared" ref="D1031:D1094" si="1450">B1031-C1031</f>
        <v>19149.99891773353</v>
      </c>
      <c r="E1031" s="8">
        <f t="shared" ref="E1031:E1094" si="1451">D1031-F1031</f>
        <v>18676.20970361853</v>
      </c>
      <c r="F1031" s="9">
        <f t="shared" ref="F1031:F1094" si="1452">R1031</f>
        <v>473.78921411500176</v>
      </c>
      <c r="G1031" s="13">
        <f t="shared" si="1445"/>
        <v>2.5368595750089738E-2</v>
      </c>
      <c r="H1031" s="24">
        <f t="shared" ref="H1031:H1094" si="1453">IF(AND($D1031&lt;=$H$2,$D1031&gt;$I$2),$H$3 )</f>
        <v>3.4913010352029331E-2</v>
      </c>
      <c r="I1031" s="24" t="b">
        <f t="shared" ref="I1031:I1094" si="1454">IF(AND($D1031&lt;=$I$2,$D1031&gt;$J$2),$I$3 )</f>
        <v>0</v>
      </c>
      <c r="J1031" s="24" t="b">
        <f t="shared" ref="J1031:J1094" si="1455">IF(AND($D1031&lt;=$J$2,$D1031&gt;$K$2),$J$3 )</f>
        <v>0</v>
      </c>
      <c r="K1031" s="24" t="b">
        <f t="shared" ref="K1031:K1094" si="1456">IF($D1031&lt;=$K$2,$K$3 )</f>
        <v>0</v>
      </c>
      <c r="L1031" s="24">
        <f t="shared" ref="L1031:L1094" si="1457">MAX(H1031:K1031)</f>
        <v>3.4913010352029331E-2</v>
      </c>
      <c r="M1031" s="24">
        <f t="shared" ref="M1031:M1094" si="1458">IF(AND($D1031&lt;=$M$2,$D1031&gt;$N$2),$M$3 )</f>
        <v>-194.79489634117942</v>
      </c>
      <c r="N1031" s="24" t="b">
        <f t="shared" ref="N1031:N1094" si="1459">IF(AND($D1031&lt;=$N$2,$D1031&gt;$O$2),$N$3 )</f>
        <v>0</v>
      </c>
      <c r="O1031" s="24" t="b">
        <f t="shared" ref="O1031:O1094" si="1460">IF(AND($D1031&lt;=$O$2,$D1031&gt;$P$2),$O$3 )</f>
        <v>0</v>
      </c>
      <c r="P1031" s="24" t="b">
        <f t="shared" ref="P1031:P1094" si="1461">IF($D1031&lt;=$P$2,$P$3 )</f>
        <v>0</v>
      </c>
      <c r="Q1031" s="24">
        <f t="shared" ref="Q1031:Q1094" si="1462">MAX(M1031:P1031)</f>
        <v>-194.79489634117942</v>
      </c>
      <c r="R1031" s="48">
        <f t="shared" ref="R1031:R1094" si="1463">(D1031*L1031)+Q1031</f>
        <v>473.78921411500176</v>
      </c>
      <c r="S1031" s="49">
        <v>40.82107141577427</v>
      </c>
      <c r="T1031" s="19">
        <f t="shared" si="1446"/>
        <v>2.1857256940023091E-3</v>
      </c>
      <c r="U1031" s="28">
        <f t="shared" si="1447"/>
        <v>2.1225994852555152E-3</v>
      </c>
      <c r="V1031" s="30">
        <f t="shared" ref="V1031:X1031" si="1464">IF(AND($D1031&lt;V$2,$D1031&gt;W$2),V$3 )</f>
        <v>-4.3294930295267485E-4</v>
      </c>
      <c r="W1031" s="30" t="b">
        <f t="shared" si="1464"/>
        <v>0</v>
      </c>
      <c r="X1031" s="30" t="b">
        <f t="shared" si="1464"/>
        <v>0</v>
      </c>
      <c r="Y1031" s="30" t="b">
        <f t="shared" ref="Y1031:Y1094" si="1465">IF($D1031&lt;Y$2,Y$3 )</f>
        <v>0</v>
      </c>
      <c r="Z1031" s="30">
        <f t="shared" ref="Z1031:Z1094" si="1466">MAX(V1031:Y1031)</f>
        <v>-4.3294930295267485E-4</v>
      </c>
      <c r="AA1031" s="30">
        <f t="shared" ref="AA1031:AA1094" si="1467">IF(AND($D1031&lt;AA$2,$D1031&gt;AB$2),AA$3 )</f>
        <v>49.12972355316672</v>
      </c>
      <c r="AB1031" s="30" t="b">
        <f t="shared" ref="AB1031:AB1094" si="1468">IF(AND($D1031&lt;$AB$2,$D1031&gt;$AC$2),$AB$3 )</f>
        <v>0</v>
      </c>
      <c r="AC1031" s="30" t="b">
        <f t="shared" ref="AC1031:AC1094" si="1469">IF(AND($D1031&lt;$AC$2,$D1031&gt;$AD$2),$AC$3 )</f>
        <v>0</v>
      </c>
      <c r="AD1031" s="30" t="b">
        <f t="shared" ref="AD1031:AD1094" si="1470">IF($D1031&lt;$AD$2,$AD$3 )</f>
        <v>0</v>
      </c>
      <c r="AE1031" s="30">
        <f t="shared" ref="AE1031:AE1094" si="1471">MAX(AA1031:AD1031)</f>
        <v>49.12972355316672</v>
      </c>
      <c r="AF1031" s="49">
        <f t="shared" ref="AF1031:AF1094" si="1472">Z1031*B1031+AE1031</f>
        <v>40.82107141577427</v>
      </c>
    </row>
    <row r="1032" spans="1:32" ht="16.5" x14ac:dyDescent="0.3">
      <c r="A1032" s="2">
        <v>42929.749999992157</v>
      </c>
      <c r="B1032" s="8">
        <v>18382.25480685764</v>
      </c>
      <c r="C1032" s="8">
        <f t="shared" si="1449"/>
        <v>41.171139147839249</v>
      </c>
      <c r="D1032" s="8">
        <f t="shared" si="1450"/>
        <v>18341.083667709801</v>
      </c>
      <c r="E1032" s="8">
        <f t="shared" si="1451"/>
        <v>17895.536120092791</v>
      </c>
      <c r="F1032" s="9">
        <f t="shared" si="1452"/>
        <v>445.54754761700895</v>
      </c>
      <c r="G1032" s="13">
        <f t="shared" si="1445"/>
        <v>2.489713326424214E-2</v>
      </c>
      <c r="H1032" s="24">
        <f t="shared" si="1453"/>
        <v>3.4913010352029331E-2</v>
      </c>
      <c r="I1032" s="24" t="b">
        <f t="shared" si="1454"/>
        <v>0</v>
      </c>
      <c r="J1032" s="24" t="b">
        <f t="shared" si="1455"/>
        <v>0</v>
      </c>
      <c r="K1032" s="24" t="b">
        <f t="shared" si="1456"/>
        <v>0</v>
      </c>
      <c r="L1032" s="24">
        <f t="shared" si="1457"/>
        <v>3.4913010352029331E-2</v>
      </c>
      <c r="M1032" s="24">
        <f t="shared" si="1458"/>
        <v>-194.79489634117942</v>
      </c>
      <c r="N1032" s="24" t="b">
        <f t="shared" si="1459"/>
        <v>0</v>
      </c>
      <c r="O1032" s="24" t="b">
        <f t="shared" si="1460"/>
        <v>0</v>
      </c>
      <c r="P1032" s="24" t="b">
        <f t="shared" si="1461"/>
        <v>0</v>
      </c>
      <c r="Q1032" s="24">
        <f t="shared" si="1462"/>
        <v>-194.79489634117942</v>
      </c>
      <c r="R1032" s="48">
        <f t="shared" si="1463"/>
        <v>445.54754761700895</v>
      </c>
      <c r="S1032" s="49">
        <v>41.171139147839249</v>
      </c>
      <c r="T1032" s="19">
        <f t="shared" si="1446"/>
        <v>2.3006373696518108E-3</v>
      </c>
      <c r="U1032" s="28">
        <f t="shared" si="1447"/>
        <v>2.2347167822370125E-3</v>
      </c>
      <c r="V1032" s="30">
        <f t="shared" ref="V1032:X1032" si="1473">IF(AND($D1032&lt;V$2,$D1032&gt;W$2),V$3 )</f>
        <v>-4.3294930295267485E-4</v>
      </c>
      <c r="W1032" s="30" t="b">
        <f t="shared" si="1473"/>
        <v>0</v>
      </c>
      <c r="X1032" s="30" t="b">
        <f t="shared" si="1473"/>
        <v>0</v>
      </c>
      <c r="Y1032" s="30" t="b">
        <f t="shared" si="1465"/>
        <v>0</v>
      </c>
      <c r="Z1032" s="30">
        <f t="shared" si="1466"/>
        <v>-4.3294930295267485E-4</v>
      </c>
      <c r="AA1032" s="30">
        <f t="shared" si="1467"/>
        <v>49.12972355316672</v>
      </c>
      <c r="AB1032" s="30" t="b">
        <f t="shared" si="1468"/>
        <v>0</v>
      </c>
      <c r="AC1032" s="30" t="b">
        <f t="shared" si="1469"/>
        <v>0</v>
      </c>
      <c r="AD1032" s="30" t="b">
        <f t="shared" si="1470"/>
        <v>0</v>
      </c>
      <c r="AE1032" s="30">
        <f t="shared" si="1471"/>
        <v>49.12972355316672</v>
      </c>
      <c r="AF1032" s="49">
        <f t="shared" si="1472"/>
        <v>41.171139147839249</v>
      </c>
    </row>
    <row r="1033" spans="1:32" ht="16.5" x14ac:dyDescent="0.3">
      <c r="A1033" s="2">
        <v>42929.791666658821</v>
      </c>
      <c r="B1033" s="8">
        <v>17560.501769748265</v>
      </c>
      <c r="C1033" s="8">
        <f t="shared" si="1449"/>
        <v>39.608006887884777</v>
      </c>
      <c r="D1033" s="8">
        <f t="shared" si="1450"/>
        <v>17520.893762860382</v>
      </c>
      <c r="E1033" s="8">
        <f t="shared" si="1451"/>
        <v>17103.558282216371</v>
      </c>
      <c r="F1033" s="9">
        <f t="shared" si="1452"/>
        <v>417.33548064401026</v>
      </c>
      <c r="G1033" s="13">
        <f t="shared" si="1445"/>
        <v>2.4400506243074566E-2</v>
      </c>
      <c r="H1033" s="24" t="b">
        <f t="shared" si="1453"/>
        <v>0</v>
      </c>
      <c r="I1033" s="24">
        <f t="shared" si="1454"/>
        <v>3.3608777590990367E-2</v>
      </c>
      <c r="J1033" s="24" t="b">
        <f t="shared" si="1455"/>
        <v>0</v>
      </c>
      <c r="K1033" s="24" t="b">
        <f t="shared" si="1456"/>
        <v>0</v>
      </c>
      <c r="L1033" s="24">
        <f t="shared" si="1457"/>
        <v>3.3608777590990367E-2</v>
      </c>
      <c r="M1033" s="24" t="b">
        <f t="shared" si="1458"/>
        <v>0</v>
      </c>
      <c r="N1033" s="24">
        <f t="shared" si="1459"/>
        <v>-171.52034102733461</v>
      </c>
      <c r="O1033" s="24" t="b">
        <f t="shared" si="1460"/>
        <v>0</v>
      </c>
      <c r="P1033" s="24" t="b">
        <f t="shared" si="1461"/>
        <v>0</v>
      </c>
      <c r="Q1033" s="24">
        <f t="shared" si="1462"/>
        <v>-171.52034102733461</v>
      </c>
      <c r="R1033" s="48">
        <f t="shared" si="1463"/>
        <v>417.33548064401026</v>
      </c>
      <c r="S1033" s="49">
        <v>39.608006887884777</v>
      </c>
      <c r="T1033" s="19">
        <f t="shared" si="1446"/>
        <v>2.3157758306391529E-3</v>
      </c>
      <c r="U1033" s="28">
        <f t="shared" si="1447"/>
        <v>2.2504409001166425E-3</v>
      </c>
      <c r="V1033" s="30" t="b">
        <f t="shared" ref="V1033:X1033" si="1474">IF(AND($D1033&lt;V$2,$D1033&gt;W$2),V$3 )</f>
        <v>0</v>
      </c>
      <c r="W1033" s="30">
        <f t="shared" si="1474"/>
        <v>2.2578403714412637E-3</v>
      </c>
      <c r="X1033" s="30" t="b">
        <f t="shared" si="1474"/>
        <v>0</v>
      </c>
      <c r="Y1033" s="30" t="b">
        <f t="shared" si="1465"/>
        <v>0</v>
      </c>
      <c r="Z1033" s="30">
        <f t="shared" si="1466"/>
        <v>2.2578403714412637E-3</v>
      </c>
      <c r="AA1033" s="30" t="b">
        <f t="shared" si="1467"/>
        <v>0</v>
      </c>
      <c r="AB1033" s="30">
        <f t="shared" si="1468"/>
        <v>-4.0802950618612499E-2</v>
      </c>
      <c r="AC1033" s="30" t="b">
        <f t="shared" si="1469"/>
        <v>0</v>
      </c>
      <c r="AD1033" s="30" t="b">
        <f t="shared" si="1470"/>
        <v>0</v>
      </c>
      <c r="AE1033" s="30">
        <f t="shared" si="1471"/>
        <v>-4.0802950618612499E-2</v>
      </c>
      <c r="AF1033" s="49">
        <f t="shared" si="1472"/>
        <v>39.608006887884777</v>
      </c>
    </row>
    <row r="1034" spans="1:32" ht="16.5" x14ac:dyDescent="0.3">
      <c r="A1034" s="2">
        <v>42929.833333325485</v>
      </c>
      <c r="B1034" s="8">
        <v>16935.992409939237</v>
      </c>
      <c r="C1034" s="8">
        <f t="shared" si="1449"/>
        <v>38.197964442965016</v>
      </c>
      <c r="D1034" s="8">
        <f t="shared" si="1450"/>
        <v>16897.794445496271</v>
      </c>
      <c r="E1034" s="8">
        <f t="shared" si="1451"/>
        <v>16501.400571226648</v>
      </c>
      <c r="F1034" s="9">
        <f t="shared" si="1452"/>
        <v>396.3938742696219</v>
      </c>
      <c r="G1034" s="13">
        <f t="shared" si="1445"/>
        <v>2.4021832120166245E-2</v>
      </c>
      <c r="H1034" s="24" t="b">
        <f t="shared" si="1453"/>
        <v>0</v>
      </c>
      <c r="I1034" s="24">
        <f t="shared" si="1454"/>
        <v>3.3608777590990367E-2</v>
      </c>
      <c r="J1034" s="24" t="b">
        <f t="shared" si="1455"/>
        <v>0</v>
      </c>
      <c r="K1034" s="24" t="b">
        <f t="shared" si="1456"/>
        <v>0</v>
      </c>
      <c r="L1034" s="24">
        <f t="shared" si="1457"/>
        <v>3.3608777590990367E-2</v>
      </c>
      <c r="M1034" s="24" t="b">
        <f t="shared" si="1458"/>
        <v>0</v>
      </c>
      <c r="N1034" s="24">
        <f t="shared" si="1459"/>
        <v>-171.52034102733461</v>
      </c>
      <c r="O1034" s="24" t="b">
        <f t="shared" si="1460"/>
        <v>0</v>
      </c>
      <c r="P1034" s="24" t="b">
        <f t="shared" si="1461"/>
        <v>0</v>
      </c>
      <c r="Q1034" s="24">
        <f t="shared" si="1462"/>
        <v>-171.52034102733461</v>
      </c>
      <c r="R1034" s="48">
        <f t="shared" si="1463"/>
        <v>396.3938742696219</v>
      </c>
      <c r="S1034" s="49">
        <v>38.197964442965016</v>
      </c>
      <c r="T1034" s="19">
        <f t="shared" si="1446"/>
        <v>2.3148316579606268E-3</v>
      </c>
      <c r="U1034" s="28">
        <f t="shared" si="1447"/>
        <v>2.2503556046251354E-3</v>
      </c>
      <c r="V1034" s="30" t="b">
        <f t="shared" ref="V1034:X1034" si="1475">IF(AND($D1034&lt;V$2,$D1034&gt;W$2),V$3 )</f>
        <v>0</v>
      </c>
      <c r="W1034" s="30">
        <f t="shared" si="1475"/>
        <v>2.2578403714412637E-3</v>
      </c>
      <c r="X1034" s="30" t="b">
        <f t="shared" si="1475"/>
        <v>0</v>
      </c>
      <c r="Y1034" s="30" t="b">
        <f t="shared" si="1465"/>
        <v>0</v>
      </c>
      <c r="Z1034" s="30">
        <f t="shared" si="1466"/>
        <v>2.2578403714412637E-3</v>
      </c>
      <c r="AA1034" s="30" t="b">
        <f t="shared" si="1467"/>
        <v>0</v>
      </c>
      <c r="AB1034" s="30">
        <f t="shared" si="1468"/>
        <v>-4.0802950618612499E-2</v>
      </c>
      <c r="AC1034" s="30" t="b">
        <f t="shared" si="1469"/>
        <v>0</v>
      </c>
      <c r="AD1034" s="30" t="b">
        <f t="shared" si="1470"/>
        <v>0</v>
      </c>
      <c r="AE1034" s="30">
        <f t="shared" si="1471"/>
        <v>-4.0802950618612499E-2</v>
      </c>
      <c r="AF1034" s="49">
        <f t="shared" si="1472"/>
        <v>38.197964442965016</v>
      </c>
    </row>
    <row r="1035" spans="1:32" ht="16.5" x14ac:dyDescent="0.3">
      <c r="A1035" s="2">
        <v>42929.874999992149</v>
      </c>
      <c r="B1035" s="8">
        <v>15639.047464192709</v>
      </c>
      <c r="C1035" s="8">
        <f t="shared" si="1449"/>
        <v>35.269669784921803</v>
      </c>
      <c r="D1035" s="8">
        <f t="shared" si="1450"/>
        <v>15603.777794407786</v>
      </c>
      <c r="E1035" s="8">
        <f t="shared" si="1451"/>
        <v>15250.874237963635</v>
      </c>
      <c r="F1035" s="9">
        <f t="shared" si="1452"/>
        <v>352.90355644415087</v>
      </c>
      <c r="G1035" s="13">
        <f t="shared" si="1445"/>
        <v>2.3139890273678642E-2</v>
      </c>
      <c r="H1035" s="24" t="b">
        <f t="shared" si="1453"/>
        <v>0</v>
      </c>
      <c r="I1035" s="24">
        <f t="shared" si="1454"/>
        <v>3.3608777590990367E-2</v>
      </c>
      <c r="J1035" s="24" t="b">
        <f t="shared" si="1455"/>
        <v>0</v>
      </c>
      <c r="K1035" s="24" t="b">
        <f t="shared" si="1456"/>
        <v>0</v>
      </c>
      <c r="L1035" s="24">
        <f t="shared" si="1457"/>
        <v>3.3608777590990367E-2</v>
      </c>
      <c r="M1035" s="24" t="b">
        <f t="shared" si="1458"/>
        <v>0</v>
      </c>
      <c r="N1035" s="24">
        <f t="shared" si="1459"/>
        <v>-171.52034102733461</v>
      </c>
      <c r="O1035" s="24" t="b">
        <f t="shared" si="1460"/>
        <v>0</v>
      </c>
      <c r="P1035" s="24" t="b">
        <f t="shared" si="1461"/>
        <v>0</v>
      </c>
      <c r="Q1035" s="24">
        <f t="shared" si="1462"/>
        <v>-171.52034102733461</v>
      </c>
      <c r="R1035" s="48">
        <f t="shared" si="1463"/>
        <v>352.90355644415087</v>
      </c>
      <c r="S1035" s="49">
        <v>35.269669784921803</v>
      </c>
      <c r="T1035" s="19">
        <f t="shared" si="1446"/>
        <v>2.3126326553218738E-3</v>
      </c>
      <c r="U1035" s="28">
        <f t="shared" si="1447"/>
        <v>2.250156704336855E-3</v>
      </c>
      <c r="V1035" s="30" t="b">
        <f t="shared" ref="V1035:X1035" si="1476">IF(AND($D1035&lt;V$2,$D1035&gt;W$2),V$3 )</f>
        <v>0</v>
      </c>
      <c r="W1035" s="30">
        <f t="shared" si="1476"/>
        <v>2.2578403714412637E-3</v>
      </c>
      <c r="X1035" s="30" t="b">
        <f t="shared" si="1476"/>
        <v>0</v>
      </c>
      <c r="Y1035" s="30" t="b">
        <f t="shared" si="1465"/>
        <v>0</v>
      </c>
      <c r="Z1035" s="30">
        <f t="shared" si="1466"/>
        <v>2.2578403714412637E-3</v>
      </c>
      <c r="AA1035" s="30" t="b">
        <f t="shared" si="1467"/>
        <v>0</v>
      </c>
      <c r="AB1035" s="30">
        <f t="shared" si="1468"/>
        <v>-4.0802950618612499E-2</v>
      </c>
      <c r="AC1035" s="30" t="b">
        <f t="shared" si="1469"/>
        <v>0</v>
      </c>
      <c r="AD1035" s="30" t="b">
        <f t="shared" si="1470"/>
        <v>0</v>
      </c>
      <c r="AE1035" s="30">
        <f t="shared" si="1471"/>
        <v>-4.0802950618612499E-2</v>
      </c>
      <c r="AF1035" s="49">
        <f t="shared" si="1472"/>
        <v>35.269669784921803</v>
      </c>
    </row>
    <row r="1036" spans="1:32" ht="16.5" x14ac:dyDescent="0.3">
      <c r="A1036" s="2">
        <v>42929.916666658813</v>
      </c>
      <c r="B1036" s="8">
        <v>14286.289811197918</v>
      </c>
      <c r="C1036" s="8">
        <f t="shared" si="1449"/>
        <v>32.879654868119019</v>
      </c>
      <c r="D1036" s="8">
        <f t="shared" si="1450"/>
        <v>14253.410156329799</v>
      </c>
      <c r="E1036" s="8">
        <f t="shared" si="1451"/>
        <v>13945.396305418924</v>
      </c>
      <c r="F1036" s="9">
        <f t="shared" si="1452"/>
        <v>308.01385091087417</v>
      </c>
      <c r="G1036" s="13">
        <f t="shared" si="1445"/>
        <v>2.2087135006065454E-2</v>
      </c>
      <c r="H1036" s="24" t="b">
        <f t="shared" si="1453"/>
        <v>0</v>
      </c>
      <c r="I1036" s="24" t="b">
        <f t="shared" si="1454"/>
        <v>0</v>
      </c>
      <c r="J1036" s="24">
        <f t="shared" si="1455"/>
        <v>2.8413894797919583E-2</v>
      </c>
      <c r="K1036" s="24" t="b">
        <f t="shared" si="1456"/>
        <v>0</v>
      </c>
      <c r="L1036" s="24">
        <f t="shared" si="1457"/>
        <v>2.8413894797919583E-2</v>
      </c>
      <c r="M1036" s="24" t="b">
        <f t="shared" si="1458"/>
        <v>0</v>
      </c>
      <c r="N1036" s="24" t="b">
        <f t="shared" si="1459"/>
        <v>0</v>
      </c>
      <c r="O1036" s="24">
        <f t="shared" si="1460"/>
        <v>-96.981045782679246</v>
      </c>
      <c r="P1036" s="24" t="b">
        <f t="shared" si="1461"/>
        <v>0</v>
      </c>
      <c r="Q1036" s="24">
        <f t="shared" si="1462"/>
        <v>-96.981045782679246</v>
      </c>
      <c r="R1036" s="48">
        <f t="shared" si="1463"/>
        <v>308.01385091087417</v>
      </c>
      <c r="S1036" s="49">
        <v>32.879654868119019</v>
      </c>
      <c r="T1036" s="19">
        <f t="shared" si="1446"/>
        <v>2.3577425946183107E-3</v>
      </c>
      <c r="U1036" s="28">
        <f t="shared" si="1447"/>
        <v>2.2961984594175055E-3</v>
      </c>
      <c r="V1036" s="30" t="b">
        <f t="shared" ref="V1036:X1036" si="1477">IF(AND($D1036&lt;V$2,$D1036&gt;W$2),V$3 )</f>
        <v>0</v>
      </c>
      <c r="W1036" s="30" t="b">
        <f t="shared" si="1477"/>
        <v>0</v>
      </c>
      <c r="X1036" s="30">
        <f t="shared" si="1477"/>
        <v>4.7702342923554032E-4</v>
      </c>
      <c r="Y1036" s="30" t="b">
        <f t="shared" si="1465"/>
        <v>0</v>
      </c>
      <c r="Z1036" s="30">
        <f t="shared" si="1466"/>
        <v>4.7702342923554032E-4</v>
      </c>
      <c r="AA1036" s="30" t="b">
        <f t="shared" si="1467"/>
        <v>0</v>
      </c>
      <c r="AB1036" s="30" t="b">
        <f t="shared" si="1468"/>
        <v>0</v>
      </c>
      <c r="AC1036" s="30">
        <f t="shared" si="1469"/>
        <v>26.064759911328629</v>
      </c>
      <c r="AD1036" s="30" t="b">
        <f t="shared" si="1470"/>
        <v>0</v>
      </c>
      <c r="AE1036" s="30">
        <f t="shared" si="1471"/>
        <v>26.064759911328629</v>
      </c>
      <c r="AF1036" s="49">
        <f t="shared" si="1472"/>
        <v>32.879654868119019</v>
      </c>
    </row>
    <row r="1037" spans="1:32" ht="16.5" x14ac:dyDescent="0.3">
      <c r="A1037" s="2">
        <v>42929.958333325478</v>
      </c>
      <c r="B1037" s="8">
        <v>13182.208117404514</v>
      </c>
      <c r="C1037" s="8">
        <f t="shared" si="1449"/>
        <v>32.352982032389505</v>
      </c>
      <c r="D1037" s="8">
        <f t="shared" si="1450"/>
        <v>13149.855135372125</v>
      </c>
      <c r="E1037" s="8">
        <f t="shared" si="1451"/>
        <v>12873.197580730459</v>
      </c>
      <c r="F1037" s="9">
        <f t="shared" si="1452"/>
        <v>276.65755464166688</v>
      </c>
      <c r="G1037" s="13">
        <f t="shared" si="1445"/>
        <v>2.1490974010667567E-2</v>
      </c>
      <c r="H1037" s="24" t="b">
        <f t="shared" si="1453"/>
        <v>0</v>
      </c>
      <c r="I1037" s="24" t="b">
        <f t="shared" si="1454"/>
        <v>0</v>
      </c>
      <c r="J1037" s="24">
        <f t="shared" si="1455"/>
        <v>2.8413894797919583E-2</v>
      </c>
      <c r="K1037" s="24" t="b">
        <f t="shared" si="1456"/>
        <v>0</v>
      </c>
      <c r="L1037" s="24">
        <f t="shared" si="1457"/>
        <v>2.8413894797919583E-2</v>
      </c>
      <c r="M1037" s="24" t="b">
        <f t="shared" si="1458"/>
        <v>0</v>
      </c>
      <c r="N1037" s="24" t="b">
        <f t="shared" si="1459"/>
        <v>0</v>
      </c>
      <c r="O1037" s="24">
        <f t="shared" si="1460"/>
        <v>-96.981045782679246</v>
      </c>
      <c r="P1037" s="24" t="b">
        <f t="shared" si="1461"/>
        <v>0</v>
      </c>
      <c r="Q1037" s="24">
        <f t="shared" si="1462"/>
        <v>-96.981045782679246</v>
      </c>
      <c r="R1037" s="48">
        <f t="shared" si="1463"/>
        <v>276.65755464166688</v>
      </c>
      <c r="S1037" s="49">
        <v>32.352982032389505</v>
      </c>
      <c r="T1037" s="19">
        <f t="shared" si="1446"/>
        <v>2.5132048063037427E-3</v>
      </c>
      <c r="U1037" s="28">
        <f t="shared" si="1447"/>
        <v>2.4482827533158194E-3</v>
      </c>
      <c r="V1037" s="30" t="b">
        <f t="shared" ref="V1037:X1037" si="1478">IF(AND($D1037&lt;V$2,$D1037&gt;W$2),V$3 )</f>
        <v>0</v>
      </c>
      <c r="W1037" s="30" t="b">
        <f t="shared" si="1478"/>
        <v>0</v>
      </c>
      <c r="X1037" s="30">
        <f t="shared" si="1478"/>
        <v>4.7702342923554032E-4</v>
      </c>
      <c r="Y1037" s="30" t="b">
        <f t="shared" si="1465"/>
        <v>0</v>
      </c>
      <c r="Z1037" s="30">
        <f t="shared" si="1466"/>
        <v>4.7702342923554032E-4</v>
      </c>
      <c r="AA1037" s="30" t="b">
        <f t="shared" si="1467"/>
        <v>0</v>
      </c>
      <c r="AB1037" s="30" t="b">
        <f t="shared" si="1468"/>
        <v>0</v>
      </c>
      <c r="AC1037" s="30">
        <f t="shared" si="1469"/>
        <v>26.064759911328629</v>
      </c>
      <c r="AD1037" s="30" t="b">
        <f t="shared" si="1470"/>
        <v>0</v>
      </c>
      <c r="AE1037" s="30">
        <f t="shared" si="1471"/>
        <v>26.064759911328629</v>
      </c>
      <c r="AF1037" s="49">
        <f t="shared" si="1472"/>
        <v>32.352982032389505</v>
      </c>
    </row>
    <row r="1038" spans="1:32" ht="16.5" x14ac:dyDescent="0.3">
      <c r="A1038" s="2">
        <v>42929.999999992142</v>
      </c>
      <c r="B1038" s="8">
        <v>12330.583812934028</v>
      </c>
      <c r="C1038" s="8">
        <f t="shared" si="1449"/>
        <v>31.946737286250663</v>
      </c>
      <c r="D1038" s="8">
        <f t="shared" si="1450"/>
        <v>12298.637075647777</v>
      </c>
      <c r="E1038" s="8">
        <f t="shared" si="1451"/>
        <v>12046.165941405206</v>
      </c>
      <c r="F1038" s="9">
        <f t="shared" si="1452"/>
        <v>252.47113424257003</v>
      </c>
      <c r="G1038" s="13">
        <f t="shared" si="1445"/>
        <v>2.0958629946709734E-2</v>
      </c>
      <c r="H1038" s="24" t="b">
        <f t="shared" si="1453"/>
        <v>0</v>
      </c>
      <c r="I1038" s="24" t="b">
        <f t="shared" si="1454"/>
        <v>0</v>
      </c>
      <c r="J1038" s="24">
        <f t="shared" si="1455"/>
        <v>2.8413894797919583E-2</v>
      </c>
      <c r="K1038" s="24" t="b">
        <f t="shared" si="1456"/>
        <v>0</v>
      </c>
      <c r="L1038" s="24">
        <f t="shared" si="1457"/>
        <v>2.8413894797919583E-2</v>
      </c>
      <c r="M1038" s="24" t="b">
        <f t="shared" si="1458"/>
        <v>0</v>
      </c>
      <c r="N1038" s="24" t="b">
        <f t="shared" si="1459"/>
        <v>0</v>
      </c>
      <c r="O1038" s="24">
        <f t="shared" si="1460"/>
        <v>-96.981045782679246</v>
      </c>
      <c r="P1038" s="24" t="b">
        <f t="shared" si="1461"/>
        <v>0</v>
      </c>
      <c r="Q1038" s="24">
        <f t="shared" si="1462"/>
        <v>-96.981045782679246</v>
      </c>
      <c r="R1038" s="48">
        <f t="shared" si="1463"/>
        <v>252.47113424257003</v>
      </c>
      <c r="S1038" s="49">
        <v>31.946737286250663</v>
      </c>
      <c r="T1038" s="19">
        <f t="shared" si="1446"/>
        <v>2.6520253366627638E-3</v>
      </c>
      <c r="U1038" s="28">
        <f t="shared" si="1447"/>
        <v>2.5841584096778169E-3</v>
      </c>
      <c r="V1038" s="30" t="b">
        <f t="shared" ref="V1038:X1038" si="1479">IF(AND($D1038&lt;V$2,$D1038&gt;W$2),V$3 )</f>
        <v>0</v>
      </c>
      <c r="W1038" s="30" t="b">
        <f t="shared" si="1479"/>
        <v>0</v>
      </c>
      <c r="X1038" s="30">
        <f t="shared" si="1479"/>
        <v>4.7702342923554032E-4</v>
      </c>
      <c r="Y1038" s="30" t="b">
        <f t="shared" si="1465"/>
        <v>0</v>
      </c>
      <c r="Z1038" s="30">
        <f t="shared" si="1466"/>
        <v>4.7702342923554032E-4</v>
      </c>
      <c r="AA1038" s="30" t="b">
        <f t="shared" si="1467"/>
        <v>0</v>
      </c>
      <c r="AB1038" s="30" t="b">
        <f t="shared" si="1468"/>
        <v>0</v>
      </c>
      <c r="AC1038" s="30">
        <f t="shared" si="1469"/>
        <v>26.064759911328629</v>
      </c>
      <c r="AD1038" s="30" t="b">
        <f t="shared" si="1470"/>
        <v>0</v>
      </c>
      <c r="AE1038" s="30">
        <f t="shared" si="1471"/>
        <v>26.064759911328629</v>
      </c>
      <c r="AF1038" s="49">
        <f t="shared" si="1472"/>
        <v>31.946737286250663</v>
      </c>
    </row>
    <row r="1039" spans="1:32" ht="16.5" x14ac:dyDescent="0.3">
      <c r="A1039" s="2">
        <v>42930.041666658806</v>
      </c>
      <c r="B1039" s="8">
        <v>11710.404150390625</v>
      </c>
      <c r="C1039" s="8">
        <f t="shared" si="1449"/>
        <v>31.650897056882069</v>
      </c>
      <c r="D1039" s="8">
        <f t="shared" si="1450"/>
        <v>11678.753253333742</v>
      </c>
      <c r="E1039" s="8">
        <f t="shared" si="1451"/>
        <v>11443.895432805335</v>
      </c>
      <c r="F1039" s="9">
        <f t="shared" si="1452"/>
        <v>234.85782052840676</v>
      </c>
      <c r="G1039" s="13">
        <f t="shared" si="1445"/>
        <v>2.052254163867645E-2</v>
      </c>
      <c r="H1039" s="24" t="b">
        <f t="shared" si="1453"/>
        <v>0</v>
      </c>
      <c r="I1039" s="24" t="b">
        <f t="shared" si="1454"/>
        <v>0</v>
      </c>
      <c r="J1039" s="24">
        <f t="shared" si="1455"/>
        <v>2.8413894797919583E-2</v>
      </c>
      <c r="K1039" s="24" t="b">
        <f t="shared" si="1456"/>
        <v>0</v>
      </c>
      <c r="L1039" s="24">
        <f t="shared" si="1457"/>
        <v>2.8413894797919583E-2</v>
      </c>
      <c r="M1039" s="24" t="b">
        <f t="shared" si="1458"/>
        <v>0</v>
      </c>
      <c r="N1039" s="24" t="b">
        <f t="shared" si="1459"/>
        <v>0</v>
      </c>
      <c r="O1039" s="24">
        <f t="shared" si="1460"/>
        <v>-96.981045782679246</v>
      </c>
      <c r="P1039" s="24" t="b">
        <f t="shared" si="1461"/>
        <v>0</v>
      </c>
      <c r="Q1039" s="24">
        <f t="shared" si="1462"/>
        <v>-96.981045782679246</v>
      </c>
      <c r="R1039" s="48">
        <f t="shared" si="1463"/>
        <v>234.85782052840676</v>
      </c>
      <c r="S1039" s="49">
        <v>31.650897056882069</v>
      </c>
      <c r="T1039" s="19">
        <f t="shared" si="1446"/>
        <v>2.7657450422127134E-3</v>
      </c>
      <c r="U1039" s="28">
        <f t="shared" si="1447"/>
        <v>2.6955159832743546E-3</v>
      </c>
      <c r="V1039" s="30" t="b">
        <f t="shared" ref="V1039:X1039" si="1480">IF(AND($D1039&lt;V$2,$D1039&gt;W$2),V$3 )</f>
        <v>0</v>
      </c>
      <c r="W1039" s="30" t="b">
        <f t="shared" si="1480"/>
        <v>0</v>
      </c>
      <c r="X1039" s="30">
        <f t="shared" si="1480"/>
        <v>4.7702342923554032E-4</v>
      </c>
      <c r="Y1039" s="30" t="b">
        <f t="shared" si="1465"/>
        <v>0</v>
      </c>
      <c r="Z1039" s="30">
        <f t="shared" si="1466"/>
        <v>4.7702342923554032E-4</v>
      </c>
      <c r="AA1039" s="30" t="b">
        <f t="shared" si="1467"/>
        <v>0</v>
      </c>
      <c r="AB1039" s="30" t="b">
        <f t="shared" si="1468"/>
        <v>0</v>
      </c>
      <c r="AC1039" s="30">
        <f t="shared" si="1469"/>
        <v>26.064759911328629</v>
      </c>
      <c r="AD1039" s="30" t="b">
        <f t="shared" si="1470"/>
        <v>0</v>
      </c>
      <c r="AE1039" s="30">
        <f t="shared" si="1471"/>
        <v>26.064759911328629</v>
      </c>
      <c r="AF1039" s="49">
        <f t="shared" si="1472"/>
        <v>31.650897056882069</v>
      </c>
    </row>
    <row r="1040" spans="1:32" ht="16.5" x14ac:dyDescent="0.3">
      <c r="A1040" s="2">
        <v>42930.08333332547</v>
      </c>
      <c r="B1040" s="8">
        <v>11294.093702256945</v>
      </c>
      <c r="C1040" s="8">
        <f t="shared" si="1449"/>
        <v>31.452307219286755</v>
      </c>
      <c r="D1040" s="8">
        <f t="shared" si="1450"/>
        <v>11262.641395037659</v>
      </c>
      <c r="E1040" s="8">
        <f t="shared" si="1451"/>
        <v>11039.606933075043</v>
      </c>
      <c r="F1040" s="9">
        <f t="shared" si="1452"/>
        <v>223.03446196261507</v>
      </c>
      <c r="G1040" s="13">
        <f t="shared" si="1445"/>
        <v>2.0203116226393543E-2</v>
      </c>
      <c r="H1040" s="24" t="b">
        <f t="shared" si="1453"/>
        <v>0</v>
      </c>
      <c r="I1040" s="24" t="b">
        <f t="shared" si="1454"/>
        <v>0</v>
      </c>
      <c r="J1040" s="24">
        <f t="shared" si="1455"/>
        <v>2.8413894797919583E-2</v>
      </c>
      <c r="K1040" s="24" t="b">
        <f t="shared" si="1456"/>
        <v>0</v>
      </c>
      <c r="L1040" s="24">
        <f t="shared" si="1457"/>
        <v>2.8413894797919583E-2</v>
      </c>
      <c r="M1040" s="24" t="b">
        <f t="shared" si="1458"/>
        <v>0</v>
      </c>
      <c r="N1040" s="24" t="b">
        <f t="shared" si="1459"/>
        <v>0</v>
      </c>
      <c r="O1040" s="24">
        <f t="shared" si="1460"/>
        <v>-96.981045782679246</v>
      </c>
      <c r="P1040" s="24" t="b">
        <f t="shared" si="1461"/>
        <v>0</v>
      </c>
      <c r="Q1040" s="24">
        <f t="shared" si="1462"/>
        <v>-96.981045782679246</v>
      </c>
      <c r="R1040" s="48">
        <f t="shared" si="1463"/>
        <v>223.03446196261507</v>
      </c>
      <c r="S1040" s="49">
        <v>31.452307219286755</v>
      </c>
      <c r="T1040" s="19">
        <f t="shared" si="1446"/>
        <v>2.8490423082958285E-3</v>
      </c>
      <c r="U1040" s="28">
        <f t="shared" si="1447"/>
        <v>2.7771117783610788E-3</v>
      </c>
      <c r="V1040" s="30" t="b">
        <f t="shared" ref="V1040:X1040" si="1481">IF(AND($D1040&lt;V$2,$D1040&gt;W$2),V$3 )</f>
        <v>0</v>
      </c>
      <c r="W1040" s="30" t="b">
        <f t="shared" si="1481"/>
        <v>0</v>
      </c>
      <c r="X1040" s="30">
        <f t="shared" si="1481"/>
        <v>4.7702342923554032E-4</v>
      </c>
      <c r="Y1040" s="30" t="b">
        <f t="shared" si="1465"/>
        <v>0</v>
      </c>
      <c r="Z1040" s="30">
        <f t="shared" si="1466"/>
        <v>4.7702342923554032E-4</v>
      </c>
      <c r="AA1040" s="30" t="b">
        <f t="shared" si="1467"/>
        <v>0</v>
      </c>
      <c r="AB1040" s="30" t="b">
        <f t="shared" si="1468"/>
        <v>0</v>
      </c>
      <c r="AC1040" s="30">
        <f t="shared" si="1469"/>
        <v>26.064759911328629</v>
      </c>
      <c r="AD1040" s="30" t="b">
        <f t="shared" si="1470"/>
        <v>0</v>
      </c>
      <c r="AE1040" s="30">
        <f t="shared" si="1471"/>
        <v>26.064759911328629</v>
      </c>
      <c r="AF1040" s="49">
        <f t="shared" si="1472"/>
        <v>31.452307219286755</v>
      </c>
    </row>
    <row r="1041" spans="1:32" ht="16.5" x14ac:dyDescent="0.3">
      <c r="A1041" s="2">
        <v>42930.124999992135</v>
      </c>
      <c r="B1041" s="8">
        <v>11211.287215711805</v>
      </c>
      <c r="C1041" s="8">
        <f t="shared" si="1449"/>
        <v>31.412806585112047</v>
      </c>
      <c r="D1041" s="8">
        <f t="shared" si="1450"/>
        <v>11179.874409126693</v>
      </c>
      <c r="E1041" s="8">
        <f t="shared" si="1451"/>
        <v>10959.191679594493</v>
      </c>
      <c r="F1041" s="9">
        <f t="shared" si="1452"/>
        <v>220.68272953219997</v>
      </c>
      <c r="G1041" s="13">
        <f t="shared" si="1445"/>
        <v>2.0136770665586678E-2</v>
      </c>
      <c r="H1041" s="24" t="b">
        <f t="shared" si="1453"/>
        <v>0</v>
      </c>
      <c r="I1041" s="24" t="b">
        <f t="shared" si="1454"/>
        <v>0</v>
      </c>
      <c r="J1041" s="24">
        <f t="shared" si="1455"/>
        <v>2.8413894797919583E-2</v>
      </c>
      <c r="K1041" s="24" t="b">
        <f t="shared" si="1456"/>
        <v>0</v>
      </c>
      <c r="L1041" s="24">
        <f t="shared" si="1457"/>
        <v>2.8413894797919583E-2</v>
      </c>
      <c r="M1041" s="24" t="b">
        <f t="shared" si="1458"/>
        <v>0</v>
      </c>
      <c r="N1041" s="24" t="b">
        <f t="shared" si="1459"/>
        <v>0</v>
      </c>
      <c r="O1041" s="24">
        <f t="shared" si="1460"/>
        <v>-96.981045782679246</v>
      </c>
      <c r="P1041" s="24" t="b">
        <f t="shared" si="1461"/>
        <v>0</v>
      </c>
      <c r="Q1041" s="24">
        <f t="shared" si="1462"/>
        <v>-96.981045782679246</v>
      </c>
      <c r="R1041" s="48">
        <f t="shared" si="1463"/>
        <v>220.68272953219997</v>
      </c>
      <c r="S1041" s="49">
        <v>31.412806585112047</v>
      </c>
      <c r="T1041" s="19">
        <f t="shared" si="1446"/>
        <v>2.8663433858540166E-3</v>
      </c>
      <c r="U1041" s="28">
        <f t="shared" si="1447"/>
        <v>2.794062504808726E-3</v>
      </c>
      <c r="V1041" s="30" t="b">
        <f t="shared" ref="V1041:X1041" si="1482">IF(AND($D1041&lt;V$2,$D1041&gt;W$2),V$3 )</f>
        <v>0</v>
      </c>
      <c r="W1041" s="30" t="b">
        <f t="shared" si="1482"/>
        <v>0</v>
      </c>
      <c r="X1041" s="30">
        <f t="shared" si="1482"/>
        <v>4.7702342923554032E-4</v>
      </c>
      <c r="Y1041" s="30" t="b">
        <f t="shared" si="1465"/>
        <v>0</v>
      </c>
      <c r="Z1041" s="30">
        <f t="shared" si="1466"/>
        <v>4.7702342923554032E-4</v>
      </c>
      <c r="AA1041" s="30" t="b">
        <f t="shared" si="1467"/>
        <v>0</v>
      </c>
      <c r="AB1041" s="30" t="b">
        <f t="shared" si="1468"/>
        <v>0</v>
      </c>
      <c r="AC1041" s="30">
        <f t="shared" si="1469"/>
        <v>26.064759911328629</v>
      </c>
      <c r="AD1041" s="30" t="b">
        <f t="shared" si="1470"/>
        <v>0</v>
      </c>
      <c r="AE1041" s="30">
        <f t="shared" si="1471"/>
        <v>26.064759911328629</v>
      </c>
      <c r="AF1041" s="49">
        <f t="shared" si="1472"/>
        <v>31.412806585112047</v>
      </c>
    </row>
    <row r="1042" spans="1:32" ht="16.5" x14ac:dyDescent="0.3">
      <c r="A1042" s="2">
        <v>42930.166666658799</v>
      </c>
      <c r="B1042" s="8">
        <v>11497.359067925347</v>
      </c>
      <c r="C1042" s="8">
        <f t="shared" si="1449"/>
        <v>31.549269561062715</v>
      </c>
      <c r="D1042" s="8">
        <f t="shared" si="1450"/>
        <v>11465.809798364284</v>
      </c>
      <c r="E1042" s="8">
        <f t="shared" si="1451"/>
        <v>11237.002530763284</v>
      </c>
      <c r="F1042" s="9">
        <f t="shared" si="1452"/>
        <v>228.80726760099907</v>
      </c>
      <c r="G1042" s="13">
        <f t="shared" si="1445"/>
        <v>2.0361948568988809E-2</v>
      </c>
      <c r="H1042" s="24" t="b">
        <f t="shared" si="1453"/>
        <v>0</v>
      </c>
      <c r="I1042" s="24" t="b">
        <f t="shared" si="1454"/>
        <v>0</v>
      </c>
      <c r="J1042" s="24">
        <f t="shared" si="1455"/>
        <v>2.8413894797919583E-2</v>
      </c>
      <c r="K1042" s="24" t="b">
        <f t="shared" si="1456"/>
        <v>0</v>
      </c>
      <c r="L1042" s="24">
        <f t="shared" si="1457"/>
        <v>2.8413894797919583E-2</v>
      </c>
      <c r="M1042" s="24" t="b">
        <f t="shared" si="1458"/>
        <v>0</v>
      </c>
      <c r="N1042" s="24" t="b">
        <f t="shared" si="1459"/>
        <v>0</v>
      </c>
      <c r="O1042" s="24">
        <f t="shared" si="1460"/>
        <v>-96.981045782679246</v>
      </c>
      <c r="P1042" s="24" t="b">
        <f t="shared" si="1461"/>
        <v>0</v>
      </c>
      <c r="Q1042" s="24">
        <f t="shared" si="1462"/>
        <v>-96.981045782679246</v>
      </c>
      <c r="R1042" s="48">
        <f t="shared" si="1463"/>
        <v>228.80726760099907</v>
      </c>
      <c r="S1042" s="49">
        <v>31.549269561062715</v>
      </c>
      <c r="T1042" s="19">
        <f t="shared" si="1446"/>
        <v>2.8076232495891145E-3</v>
      </c>
      <c r="U1042" s="28">
        <f t="shared" si="1447"/>
        <v>2.7365357271928181E-3</v>
      </c>
      <c r="V1042" s="30" t="b">
        <f t="shared" ref="V1042:X1042" si="1483">IF(AND($D1042&lt;V$2,$D1042&gt;W$2),V$3 )</f>
        <v>0</v>
      </c>
      <c r="W1042" s="30" t="b">
        <f t="shared" si="1483"/>
        <v>0</v>
      </c>
      <c r="X1042" s="30">
        <f t="shared" si="1483"/>
        <v>4.7702342923554032E-4</v>
      </c>
      <c r="Y1042" s="30" t="b">
        <f t="shared" si="1465"/>
        <v>0</v>
      </c>
      <c r="Z1042" s="30">
        <f t="shared" si="1466"/>
        <v>4.7702342923554032E-4</v>
      </c>
      <c r="AA1042" s="30" t="b">
        <f t="shared" si="1467"/>
        <v>0</v>
      </c>
      <c r="AB1042" s="30" t="b">
        <f t="shared" si="1468"/>
        <v>0</v>
      </c>
      <c r="AC1042" s="30">
        <f t="shared" si="1469"/>
        <v>26.064759911328629</v>
      </c>
      <c r="AD1042" s="30" t="b">
        <f t="shared" si="1470"/>
        <v>0</v>
      </c>
      <c r="AE1042" s="30">
        <f t="shared" si="1471"/>
        <v>26.064759911328629</v>
      </c>
      <c r="AF1042" s="49">
        <f t="shared" si="1472"/>
        <v>31.549269561062715</v>
      </c>
    </row>
    <row r="1043" spans="1:32" ht="16.5" x14ac:dyDescent="0.3">
      <c r="A1043" s="2">
        <v>42930.208333325463</v>
      </c>
      <c r="B1043" s="8">
        <v>12032.599754774306</v>
      </c>
      <c r="C1043" s="8">
        <f t="shared" si="1449"/>
        <v>31.80459190896979</v>
      </c>
      <c r="D1043" s="8">
        <f t="shared" si="1450"/>
        <v>12000.795162865337</v>
      </c>
      <c r="E1043" s="8">
        <f t="shared" si="1451"/>
        <v>11756.786877398979</v>
      </c>
      <c r="F1043" s="9">
        <f t="shared" si="1452"/>
        <v>244.00828546635864</v>
      </c>
      <c r="G1043" s="13">
        <f t="shared" si="1445"/>
        <v>2.0754674556143861E-2</v>
      </c>
      <c r="H1043" s="24" t="b">
        <f t="shared" si="1453"/>
        <v>0</v>
      </c>
      <c r="I1043" s="24" t="b">
        <f t="shared" si="1454"/>
        <v>0</v>
      </c>
      <c r="J1043" s="24">
        <f t="shared" si="1455"/>
        <v>2.8413894797919583E-2</v>
      </c>
      <c r="K1043" s="24" t="b">
        <f t="shared" si="1456"/>
        <v>0</v>
      </c>
      <c r="L1043" s="24">
        <f t="shared" si="1457"/>
        <v>2.8413894797919583E-2</v>
      </c>
      <c r="M1043" s="24" t="b">
        <f t="shared" si="1458"/>
        <v>0</v>
      </c>
      <c r="N1043" s="24" t="b">
        <f t="shared" si="1459"/>
        <v>0</v>
      </c>
      <c r="O1043" s="24">
        <f t="shared" si="1460"/>
        <v>-96.981045782679246</v>
      </c>
      <c r="P1043" s="24" t="b">
        <f t="shared" si="1461"/>
        <v>0</v>
      </c>
      <c r="Q1043" s="24">
        <f t="shared" si="1462"/>
        <v>-96.981045782679246</v>
      </c>
      <c r="R1043" s="48">
        <f t="shared" si="1463"/>
        <v>244.00828546635864</v>
      </c>
      <c r="S1043" s="49">
        <v>31.80459190896979</v>
      </c>
      <c r="T1043" s="19">
        <f t="shared" si="1446"/>
        <v>2.7052112316597594E-3</v>
      </c>
      <c r="U1043" s="28">
        <f t="shared" si="1447"/>
        <v>2.6362339154948375E-3</v>
      </c>
      <c r="V1043" s="30" t="b">
        <f t="shared" ref="V1043:X1043" si="1484">IF(AND($D1043&lt;V$2,$D1043&gt;W$2),V$3 )</f>
        <v>0</v>
      </c>
      <c r="W1043" s="30" t="b">
        <f t="shared" si="1484"/>
        <v>0</v>
      </c>
      <c r="X1043" s="30">
        <f t="shared" si="1484"/>
        <v>4.7702342923554032E-4</v>
      </c>
      <c r="Y1043" s="30" t="b">
        <f t="shared" si="1465"/>
        <v>0</v>
      </c>
      <c r="Z1043" s="30">
        <f t="shared" si="1466"/>
        <v>4.7702342923554032E-4</v>
      </c>
      <c r="AA1043" s="30" t="b">
        <f t="shared" si="1467"/>
        <v>0</v>
      </c>
      <c r="AB1043" s="30" t="b">
        <f t="shared" si="1468"/>
        <v>0</v>
      </c>
      <c r="AC1043" s="30">
        <f t="shared" si="1469"/>
        <v>26.064759911328629</v>
      </c>
      <c r="AD1043" s="30" t="b">
        <f t="shared" si="1470"/>
        <v>0</v>
      </c>
      <c r="AE1043" s="30">
        <f t="shared" si="1471"/>
        <v>26.064759911328629</v>
      </c>
      <c r="AF1043" s="49">
        <f t="shared" si="1472"/>
        <v>31.80459190896979</v>
      </c>
    </row>
    <row r="1044" spans="1:32" ht="16.5" x14ac:dyDescent="0.3">
      <c r="A1044" s="2">
        <v>42930.249999992127</v>
      </c>
      <c r="B1044" s="8">
        <v>12750.301228298611</v>
      </c>
      <c r="C1044" s="8">
        <f t="shared" si="1449"/>
        <v>32.146952327037752</v>
      </c>
      <c r="D1044" s="8">
        <f t="shared" si="1450"/>
        <v>12718.154275971574</v>
      </c>
      <c r="E1044" s="8">
        <f t="shared" si="1451"/>
        <v>12453.763024133086</v>
      </c>
      <c r="F1044" s="9">
        <f t="shared" si="1452"/>
        <v>264.39125183848819</v>
      </c>
      <c r="G1044" s="13">
        <f t="shared" si="1445"/>
        <v>2.1229828392121074E-2</v>
      </c>
      <c r="H1044" s="24" t="b">
        <f t="shared" si="1453"/>
        <v>0</v>
      </c>
      <c r="I1044" s="24" t="b">
        <f t="shared" si="1454"/>
        <v>0</v>
      </c>
      <c r="J1044" s="24">
        <f t="shared" si="1455"/>
        <v>2.8413894797919583E-2</v>
      </c>
      <c r="K1044" s="24" t="b">
        <f t="shared" si="1456"/>
        <v>0</v>
      </c>
      <c r="L1044" s="24">
        <f t="shared" si="1457"/>
        <v>2.8413894797919583E-2</v>
      </c>
      <c r="M1044" s="24" t="b">
        <f t="shared" si="1458"/>
        <v>0</v>
      </c>
      <c r="N1044" s="24" t="b">
        <f t="shared" si="1459"/>
        <v>0</v>
      </c>
      <c r="O1044" s="24">
        <f t="shared" si="1460"/>
        <v>-96.981045782679246</v>
      </c>
      <c r="P1044" s="24" t="b">
        <f t="shared" si="1461"/>
        <v>0</v>
      </c>
      <c r="Q1044" s="24">
        <f t="shared" si="1462"/>
        <v>-96.981045782679246</v>
      </c>
      <c r="R1044" s="48">
        <f t="shared" si="1463"/>
        <v>264.39125183848819</v>
      </c>
      <c r="S1044" s="49">
        <v>32.146952327037752</v>
      </c>
      <c r="T1044" s="19">
        <f t="shared" si="1446"/>
        <v>2.5813043226166192E-3</v>
      </c>
      <c r="U1044" s="28">
        <f t="shared" si="1447"/>
        <v>2.5149292117423072E-3</v>
      </c>
      <c r="V1044" s="30" t="b">
        <f t="shared" ref="V1044:X1044" si="1485">IF(AND($D1044&lt;V$2,$D1044&gt;W$2),V$3 )</f>
        <v>0</v>
      </c>
      <c r="W1044" s="30" t="b">
        <f t="shared" si="1485"/>
        <v>0</v>
      </c>
      <c r="X1044" s="30">
        <f t="shared" si="1485"/>
        <v>4.7702342923554032E-4</v>
      </c>
      <c r="Y1044" s="30" t="b">
        <f t="shared" si="1465"/>
        <v>0</v>
      </c>
      <c r="Z1044" s="30">
        <f t="shared" si="1466"/>
        <v>4.7702342923554032E-4</v>
      </c>
      <c r="AA1044" s="30" t="b">
        <f t="shared" si="1467"/>
        <v>0</v>
      </c>
      <c r="AB1044" s="30" t="b">
        <f t="shared" si="1468"/>
        <v>0</v>
      </c>
      <c r="AC1044" s="30">
        <f t="shared" si="1469"/>
        <v>26.064759911328629</v>
      </c>
      <c r="AD1044" s="30" t="b">
        <f t="shared" si="1470"/>
        <v>0</v>
      </c>
      <c r="AE1044" s="30">
        <f t="shared" si="1471"/>
        <v>26.064759911328629</v>
      </c>
      <c r="AF1044" s="49">
        <f t="shared" si="1472"/>
        <v>32.146952327037752</v>
      </c>
    </row>
    <row r="1045" spans="1:32" ht="16.5" x14ac:dyDescent="0.3">
      <c r="A1045" s="2">
        <v>42930.291666658792</v>
      </c>
      <c r="B1045" s="8">
        <v>13638.842781032987</v>
      </c>
      <c r="C1045" s="8">
        <f t="shared" si="1449"/>
        <v>32.570807465541378</v>
      </c>
      <c r="D1045" s="8">
        <f t="shared" si="1450"/>
        <v>13606.271973567445</v>
      </c>
      <c r="E1045" s="8">
        <f t="shared" si="1451"/>
        <v>13316.645838901297</v>
      </c>
      <c r="F1045" s="9">
        <f t="shared" si="1452"/>
        <v>289.62613466614783</v>
      </c>
      <c r="G1045" s="13">
        <f t="shared" si="1445"/>
        <v>2.1749180549660373E-2</v>
      </c>
      <c r="H1045" s="24" t="b">
        <f t="shared" si="1453"/>
        <v>0</v>
      </c>
      <c r="I1045" s="24" t="b">
        <f t="shared" si="1454"/>
        <v>0</v>
      </c>
      <c r="J1045" s="24">
        <f t="shared" si="1455"/>
        <v>2.8413894797919583E-2</v>
      </c>
      <c r="K1045" s="24" t="b">
        <f t="shared" si="1456"/>
        <v>0</v>
      </c>
      <c r="L1045" s="24">
        <f t="shared" si="1457"/>
        <v>2.8413894797919583E-2</v>
      </c>
      <c r="M1045" s="24" t="b">
        <f t="shared" si="1458"/>
        <v>0</v>
      </c>
      <c r="N1045" s="24" t="b">
        <f t="shared" si="1459"/>
        <v>0</v>
      </c>
      <c r="O1045" s="24">
        <f t="shared" si="1460"/>
        <v>-96.981045782679246</v>
      </c>
      <c r="P1045" s="24" t="b">
        <f t="shared" si="1461"/>
        <v>0</v>
      </c>
      <c r="Q1045" s="24">
        <f t="shared" si="1462"/>
        <v>-96.981045782679246</v>
      </c>
      <c r="R1045" s="48">
        <f t="shared" si="1463"/>
        <v>289.62613466614783</v>
      </c>
      <c r="S1045" s="49">
        <v>32.570807465541378</v>
      </c>
      <c r="T1045" s="19">
        <f t="shared" si="1446"/>
        <v>2.4458717202190507E-3</v>
      </c>
      <c r="U1045" s="28">
        <f t="shared" si="1447"/>
        <v>2.3824023210696011E-3</v>
      </c>
      <c r="V1045" s="30" t="b">
        <f t="shared" ref="V1045:X1045" si="1486">IF(AND($D1045&lt;V$2,$D1045&gt;W$2),V$3 )</f>
        <v>0</v>
      </c>
      <c r="W1045" s="30" t="b">
        <f t="shared" si="1486"/>
        <v>0</v>
      </c>
      <c r="X1045" s="30">
        <f t="shared" si="1486"/>
        <v>4.7702342923554032E-4</v>
      </c>
      <c r="Y1045" s="30" t="b">
        <f t="shared" si="1465"/>
        <v>0</v>
      </c>
      <c r="Z1045" s="30">
        <f t="shared" si="1466"/>
        <v>4.7702342923554032E-4</v>
      </c>
      <c r="AA1045" s="30" t="b">
        <f t="shared" si="1467"/>
        <v>0</v>
      </c>
      <c r="AB1045" s="30" t="b">
        <f t="shared" si="1468"/>
        <v>0</v>
      </c>
      <c r="AC1045" s="30">
        <f t="shared" si="1469"/>
        <v>26.064759911328629</v>
      </c>
      <c r="AD1045" s="30" t="b">
        <f t="shared" si="1470"/>
        <v>0</v>
      </c>
      <c r="AE1045" s="30">
        <f t="shared" si="1471"/>
        <v>26.064759911328629</v>
      </c>
      <c r="AF1045" s="49">
        <f t="shared" si="1472"/>
        <v>32.570807465541378</v>
      </c>
    </row>
    <row r="1046" spans="1:32" ht="16.5" x14ac:dyDescent="0.3">
      <c r="A1046" s="2">
        <v>42930.333333325456</v>
      </c>
      <c r="B1046" s="8">
        <v>14751.316899956597</v>
      </c>
      <c r="C1046" s="8">
        <f t="shared" si="1449"/>
        <v>33.265315878027181</v>
      </c>
      <c r="D1046" s="8">
        <f t="shared" si="1450"/>
        <v>14718.05158407857</v>
      </c>
      <c r="E1046" s="8">
        <f t="shared" si="1451"/>
        <v>14394.916202843884</v>
      </c>
      <c r="F1046" s="9">
        <f t="shared" si="1452"/>
        <v>323.1353812346855</v>
      </c>
      <c r="G1046" s="13">
        <f t="shared" si="1445"/>
        <v>2.2447882063450032E-2</v>
      </c>
      <c r="H1046" s="24" t="b">
        <f t="shared" si="1453"/>
        <v>0</v>
      </c>
      <c r="I1046" s="24">
        <f t="shared" si="1454"/>
        <v>3.3608777590990367E-2</v>
      </c>
      <c r="J1046" s="24" t="b">
        <f t="shared" si="1455"/>
        <v>0</v>
      </c>
      <c r="K1046" s="24" t="b">
        <f t="shared" si="1456"/>
        <v>0</v>
      </c>
      <c r="L1046" s="24">
        <f t="shared" si="1457"/>
        <v>3.3608777590990367E-2</v>
      </c>
      <c r="M1046" s="24" t="b">
        <f t="shared" si="1458"/>
        <v>0</v>
      </c>
      <c r="N1046" s="24">
        <f t="shared" si="1459"/>
        <v>-171.52034102733461</v>
      </c>
      <c r="O1046" s="24" t="b">
        <f t="shared" si="1460"/>
        <v>0</v>
      </c>
      <c r="P1046" s="24" t="b">
        <f t="shared" si="1461"/>
        <v>0</v>
      </c>
      <c r="Q1046" s="24">
        <f t="shared" si="1462"/>
        <v>-171.52034102733461</v>
      </c>
      <c r="R1046" s="48">
        <f t="shared" si="1463"/>
        <v>323.1353812346855</v>
      </c>
      <c r="S1046" s="49">
        <v>33.265315878027181</v>
      </c>
      <c r="T1046" s="19">
        <f t="shared" si="1446"/>
        <v>2.3109072265009244E-3</v>
      </c>
      <c r="U1046" s="28">
        <f t="shared" si="1447"/>
        <v>2.2500003985502729E-3</v>
      </c>
      <c r="V1046" s="30" t="b">
        <f t="shared" ref="V1046:X1046" si="1487">IF(AND($D1046&lt;V$2,$D1046&gt;W$2),V$3 )</f>
        <v>0</v>
      </c>
      <c r="W1046" s="30">
        <f t="shared" si="1487"/>
        <v>2.2578403714412637E-3</v>
      </c>
      <c r="X1046" s="30" t="b">
        <f t="shared" si="1487"/>
        <v>0</v>
      </c>
      <c r="Y1046" s="30" t="b">
        <f t="shared" si="1465"/>
        <v>0</v>
      </c>
      <c r="Z1046" s="30">
        <f t="shared" si="1466"/>
        <v>2.2578403714412637E-3</v>
      </c>
      <c r="AA1046" s="30" t="b">
        <f t="shared" si="1467"/>
        <v>0</v>
      </c>
      <c r="AB1046" s="30">
        <f t="shared" si="1468"/>
        <v>-4.0802950618612499E-2</v>
      </c>
      <c r="AC1046" s="30" t="b">
        <f t="shared" si="1469"/>
        <v>0</v>
      </c>
      <c r="AD1046" s="30" t="b">
        <f t="shared" si="1470"/>
        <v>0</v>
      </c>
      <c r="AE1046" s="30">
        <f t="shared" si="1471"/>
        <v>-4.0802950618612499E-2</v>
      </c>
      <c r="AF1046" s="49">
        <f t="shared" si="1472"/>
        <v>33.265315878027181</v>
      </c>
    </row>
    <row r="1047" spans="1:32" ht="16.5" x14ac:dyDescent="0.3">
      <c r="A1047" s="2">
        <v>42930.37499999212</v>
      </c>
      <c r="B1047" s="8">
        <v>16084.535518663195</v>
      </c>
      <c r="C1047" s="8">
        <f t="shared" si="1449"/>
        <v>36.275510699300092</v>
      </c>
      <c r="D1047" s="8">
        <f t="shared" si="1450"/>
        <v>16048.260007963894</v>
      </c>
      <c r="E1047" s="8">
        <f t="shared" si="1451"/>
        <v>15680.417947661184</v>
      </c>
      <c r="F1047" s="9">
        <f t="shared" si="1452"/>
        <v>367.84206030270917</v>
      </c>
      <c r="G1047" s="13">
        <f t="shared" si="1445"/>
        <v>2.3458689783047187E-2</v>
      </c>
      <c r="H1047" s="24" t="b">
        <f t="shared" si="1453"/>
        <v>0</v>
      </c>
      <c r="I1047" s="24">
        <f t="shared" si="1454"/>
        <v>3.3608777590990367E-2</v>
      </c>
      <c r="J1047" s="24" t="b">
        <f t="shared" si="1455"/>
        <v>0</v>
      </c>
      <c r="K1047" s="24" t="b">
        <f t="shared" si="1456"/>
        <v>0</v>
      </c>
      <c r="L1047" s="24">
        <f t="shared" si="1457"/>
        <v>3.3608777590990367E-2</v>
      </c>
      <c r="M1047" s="24" t="b">
        <f t="shared" si="1458"/>
        <v>0</v>
      </c>
      <c r="N1047" s="24">
        <f t="shared" si="1459"/>
        <v>-171.52034102733461</v>
      </c>
      <c r="O1047" s="24" t="b">
        <f t="shared" si="1460"/>
        <v>0</v>
      </c>
      <c r="P1047" s="24" t="b">
        <f t="shared" si="1461"/>
        <v>0</v>
      </c>
      <c r="Q1047" s="24">
        <f t="shared" si="1462"/>
        <v>-171.52034102733461</v>
      </c>
      <c r="R1047" s="48">
        <f t="shared" si="1463"/>
        <v>367.84206030270917</v>
      </c>
      <c r="S1047" s="49">
        <v>36.275510699300092</v>
      </c>
      <c r="T1047" s="19">
        <f t="shared" si="1446"/>
        <v>2.3134275387545248E-3</v>
      </c>
      <c r="U1047" s="28">
        <f t="shared" si="1447"/>
        <v>2.2502286413027088E-3</v>
      </c>
      <c r="V1047" s="30" t="b">
        <f t="shared" ref="V1047:X1047" si="1488">IF(AND($D1047&lt;V$2,$D1047&gt;W$2),V$3 )</f>
        <v>0</v>
      </c>
      <c r="W1047" s="30">
        <f t="shared" si="1488"/>
        <v>2.2578403714412637E-3</v>
      </c>
      <c r="X1047" s="30" t="b">
        <f t="shared" si="1488"/>
        <v>0</v>
      </c>
      <c r="Y1047" s="30" t="b">
        <f t="shared" si="1465"/>
        <v>0</v>
      </c>
      <c r="Z1047" s="30">
        <f t="shared" si="1466"/>
        <v>2.2578403714412637E-3</v>
      </c>
      <c r="AA1047" s="30" t="b">
        <f t="shared" si="1467"/>
        <v>0</v>
      </c>
      <c r="AB1047" s="30">
        <f t="shared" si="1468"/>
        <v>-4.0802950618612499E-2</v>
      </c>
      <c r="AC1047" s="30" t="b">
        <f t="shared" si="1469"/>
        <v>0</v>
      </c>
      <c r="AD1047" s="30" t="b">
        <f t="shared" si="1470"/>
        <v>0</v>
      </c>
      <c r="AE1047" s="30">
        <f t="shared" si="1471"/>
        <v>-4.0802950618612499E-2</v>
      </c>
      <c r="AF1047" s="49">
        <f t="shared" si="1472"/>
        <v>36.275510699300092</v>
      </c>
    </row>
    <row r="1048" spans="1:32" ht="16.5" x14ac:dyDescent="0.3">
      <c r="A1048" s="2">
        <v>42930.416666658784</v>
      </c>
      <c r="B1048" s="8">
        <v>17337.748274739584</v>
      </c>
      <c r="C1048" s="8">
        <f t="shared" si="1449"/>
        <v>39.105065053974542</v>
      </c>
      <c r="D1048" s="8">
        <f t="shared" si="1450"/>
        <v>17298.643209685612</v>
      </c>
      <c r="E1048" s="8">
        <f t="shared" si="1451"/>
        <v>16888.777298452726</v>
      </c>
      <c r="F1048" s="9">
        <f t="shared" si="1452"/>
        <v>409.8659112328848</v>
      </c>
      <c r="G1048" s="13">
        <f t="shared" si="1445"/>
        <v>2.4268536673192731E-2</v>
      </c>
      <c r="H1048" s="24" t="b">
        <f t="shared" si="1453"/>
        <v>0</v>
      </c>
      <c r="I1048" s="24">
        <f t="shared" si="1454"/>
        <v>3.3608777590990367E-2</v>
      </c>
      <c r="J1048" s="24" t="b">
        <f t="shared" si="1455"/>
        <v>0</v>
      </c>
      <c r="K1048" s="24" t="b">
        <f t="shared" si="1456"/>
        <v>0</v>
      </c>
      <c r="L1048" s="24">
        <f t="shared" si="1457"/>
        <v>3.3608777590990367E-2</v>
      </c>
      <c r="M1048" s="24" t="b">
        <f t="shared" si="1458"/>
        <v>0</v>
      </c>
      <c r="N1048" s="24">
        <f t="shared" si="1459"/>
        <v>-171.52034102733461</v>
      </c>
      <c r="O1048" s="24" t="b">
        <f t="shared" si="1460"/>
        <v>0</v>
      </c>
      <c r="P1048" s="24" t="b">
        <f t="shared" si="1461"/>
        <v>0</v>
      </c>
      <c r="Q1048" s="24">
        <f t="shared" si="1462"/>
        <v>-171.52034102733461</v>
      </c>
      <c r="R1048" s="48">
        <f t="shared" si="1463"/>
        <v>409.8659112328848</v>
      </c>
      <c r="S1048" s="49">
        <v>39.105065053974542</v>
      </c>
      <c r="T1048" s="19">
        <f t="shared" si="1446"/>
        <v>2.315446782376435E-3</v>
      </c>
      <c r="U1048" s="28">
        <f t="shared" si="1447"/>
        <v>2.2504111814319497E-3</v>
      </c>
      <c r="V1048" s="30" t="b">
        <f t="shared" ref="V1048:X1048" si="1489">IF(AND($D1048&lt;V$2,$D1048&gt;W$2),V$3 )</f>
        <v>0</v>
      </c>
      <c r="W1048" s="30">
        <f t="shared" si="1489"/>
        <v>2.2578403714412637E-3</v>
      </c>
      <c r="X1048" s="30" t="b">
        <f t="shared" si="1489"/>
        <v>0</v>
      </c>
      <c r="Y1048" s="30" t="b">
        <f t="shared" si="1465"/>
        <v>0</v>
      </c>
      <c r="Z1048" s="30">
        <f t="shared" si="1466"/>
        <v>2.2578403714412637E-3</v>
      </c>
      <c r="AA1048" s="30" t="b">
        <f t="shared" si="1467"/>
        <v>0</v>
      </c>
      <c r="AB1048" s="30">
        <f t="shared" si="1468"/>
        <v>-4.0802950618612499E-2</v>
      </c>
      <c r="AC1048" s="30" t="b">
        <f t="shared" si="1469"/>
        <v>0</v>
      </c>
      <c r="AD1048" s="30" t="b">
        <f t="shared" si="1470"/>
        <v>0</v>
      </c>
      <c r="AE1048" s="30">
        <f t="shared" si="1471"/>
        <v>-4.0802950618612499E-2</v>
      </c>
      <c r="AF1048" s="49">
        <f t="shared" si="1472"/>
        <v>39.105065053974542</v>
      </c>
    </row>
    <row r="1049" spans="1:32" ht="16.5" x14ac:dyDescent="0.3">
      <c r="A1049" s="2">
        <v>42930.458333325449</v>
      </c>
      <c r="B1049" s="8">
        <v>18282.846024305556</v>
      </c>
      <c r="C1049" s="8">
        <f t="shared" si="1449"/>
        <v>41.238944907902876</v>
      </c>
      <c r="D1049" s="8">
        <f t="shared" si="1450"/>
        <v>18241.607079397654</v>
      </c>
      <c r="E1049" s="8">
        <f t="shared" si="1451"/>
        <v>17799.532558938172</v>
      </c>
      <c r="F1049" s="9">
        <f t="shared" si="1452"/>
        <v>442.07452045948241</v>
      </c>
      <c r="G1049" s="13">
        <f t="shared" si="1445"/>
        <v>2.483629943627319E-2</v>
      </c>
      <c r="H1049" s="24">
        <f t="shared" si="1453"/>
        <v>3.4913010352029331E-2</v>
      </c>
      <c r="I1049" s="24" t="b">
        <f t="shared" si="1454"/>
        <v>0</v>
      </c>
      <c r="J1049" s="24" t="b">
        <f t="shared" si="1455"/>
        <v>0</v>
      </c>
      <c r="K1049" s="24" t="b">
        <f t="shared" si="1456"/>
        <v>0</v>
      </c>
      <c r="L1049" s="24">
        <f t="shared" si="1457"/>
        <v>3.4913010352029331E-2</v>
      </c>
      <c r="M1049" s="24">
        <f t="shared" si="1458"/>
        <v>-194.79489634117942</v>
      </c>
      <c r="N1049" s="24" t="b">
        <f t="shared" si="1459"/>
        <v>0</v>
      </c>
      <c r="O1049" s="24" t="b">
        <f t="shared" si="1460"/>
        <v>0</v>
      </c>
      <c r="P1049" s="24" t="b">
        <f t="shared" si="1461"/>
        <v>0</v>
      </c>
      <c r="Q1049" s="24">
        <f t="shared" si="1462"/>
        <v>-194.79489634117942</v>
      </c>
      <c r="R1049" s="48">
        <f t="shared" si="1463"/>
        <v>442.07452045948241</v>
      </c>
      <c r="S1049" s="49">
        <v>41.238944907902876</v>
      </c>
      <c r="T1049" s="19">
        <f t="shared" si="1446"/>
        <v>2.3168555000729176E-3</v>
      </c>
      <c r="U1049" s="28">
        <f t="shared" si="1447"/>
        <v>2.2505322899991449E-3</v>
      </c>
      <c r="V1049" s="30" t="b">
        <f t="shared" ref="V1049:X1049" si="1490">IF(AND($D1049&lt;V$2,$D1049&gt;W$2),V$3 )</f>
        <v>0</v>
      </c>
      <c r="W1049" s="30">
        <f t="shared" si="1490"/>
        <v>2.2578403714412637E-3</v>
      </c>
      <c r="X1049" s="30" t="b">
        <f t="shared" si="1490"/>
        <v>0</v>
      </c>
      <c r="Y1049" s="30" t="b">
        <f t="shared" si="1465"/>
        <v>0</v>
      </c>
      <c r="Z1049" s="30">
        <f t="shared" si="1466"/>
        <v>2.2578403714412637E-3</v>
      </c>
      <c r="AA1049" s="30" t="b">
        <f t="shared" si="1467"/>
        <v>0</v>
      </c>
      <c r="AB1049" s="30">
        <f t="shared" si="1468"/>
        <v>-4.0802950618612499E-2</v>
      </c>
      <c r="AC1049" s="30" t="b">
        <f t="shared" si="1469"/>
        <v>0</v>
      </c>
      <c r="AD1049" s="30" t="b">
        <f t="shared" si="1470"/>
        <v>0</v>
      </c>
      <c r="AE1049" s="30">
        <f t="shared" si="1471"/>
        <v>-4.0802950618612499E-2</v>
      </c>
      <c r="AF1049" s="49">
        <f t="shared" si="1472"/>
        <v>41.238944907902876</v>
      </c>
    </row>
    <row r="1050" spans="1:32" ht="16.5" x14ac:dyDescent="0.3">
      <c r="A1050" s="2">
        <v>42930.499999992113</v>
      </c>
      <c r="B1050" s="8">
        <v>19016.413055555557</v>
      </c>
      <c r="C1050" s="8">
        <f t="shared" si="1449"/>
        <v>40.896580776103796</v>
      </c>
      <c r="D1050" s="8">
        <f t="shared" si="1450"/>
        <v>18975.516474779452</v>
      </c>
      <c r="E1050" s="8">
        <f t="shared" si="1451"/>
        <v>18507.818968001553</v>
      </c>
      <c r="F1050" s="9">
        <f t="shared" si="1452"/>
        <v>467.69750677789864</v>
      </c>
      <c r="G1050" s="13">
        <f t="shared" si="1445"/>
        <v>2.5270265912288634E-2</v>
      </c>
      <c r="H1050" s="24">
        <f t="shared" si="1453"/>
        <v>3.4913010352029331E-2</v>
      </c>
      <c r="I1050" s="24" t="b">
        <f t="shared" si="1454"/>
        <v>0</v>
      </c>
      <c r="J1050" s="24" t="b">
        <f t="shared" si="1455"/>
        <v>0</v>
      </c>
      <c r="K1050" s="24" t="b">
        <f t="shared" si="1456"/>
        <v>0</v>
      </c>
      <c r="L1050" s="24">
        <f t="shared" si="1457"/>
        <v>3.4913010352029331E-2</v>
      </c>
      <c r="M1050" s="24">
        <f t="shared" si="1458"/>
        <v>-194.79489634117942</v>
      </c>
      <c r="N1050" s="24" t="b">
        <f t="shared" si="1459"/>
        <v>0</v>
      </c>
      <c r="O1050" s="24" t="b">
        <f t="shared" si="1460"/>
        <v>0</v>
      </c>
      <c r="P1050" s="24" t="b">
        <f t="shared" si="1461"/>
        <v>0</v>
      </c>
      <c r="Q1050" s="24">
        <f t="shared" si="1462"/>
        <v>-194.79489634117942</v>
      </c>
      <c r="R1050" s="48">
        <f t="shared" si="1463"/>
        <v>467.69750677789864</v>
      </c>
      <c r="S1050" s="49">
        <v>40.896580776103796</v>
      </c>
      <c r="T1050" s="19">
        <f t="shared" si="1446"/>
        <v>2.2096920683528682E-3</v>
      </c>
      <c r="U1050" s="28">
        <f t="shared" si="1447"/>
        <v>2.1459787113988441E-3</v>
      </c>
      <c r="V1050" s="30">
        <f t="shared" ref="V1050:X1050" si="1491">IF(AND($D1050&lt;V$2,$D1050&gt;W$2),V$3 )</f>
        <v>-4.3294930295267485E-4</v>
      </c>
      <c r="W1050" s="30" t="b">
        <f t="shared" si="1491"/>
        <v>0</v>
      </c>
      <c r="X1050" s="30" t="b">
        <f t="shared" si="1491"/>
        <v>0</v>
      </c>
      <c r="Y1050" s="30" t="b">
        <f t="shared" si="1465"/>
        <v>0</v>
      </c>
      <c r="Z1050" s="30">
        <f t="shared" si="1466"/>
        <v>-4.3294930295267485E-4</v>
      </c>
      <c r="AA1050" s="30">
        <f t="shared" si="1467"/>
        <v>49.12972355316672</v>
      </c>
      <c r="AB1050" s="30" t="b">
        <f t="shared" si="1468"/>
        <v>0</v>
      </c>
      <c r="AC1050" s="30" t="b">
        <f t="shared" si="1469"/>
        <v>0</v>
      </c>
      <c r="AD1050" s="30" t="b">
        <f t="shared" si="1470"/>
        <v>0</v>
      </c>
      <c r="AE1050" s="30">
        <f t="shared" si="1471"/>
        <v>49.12972355316672</v>
      </c>
      <c r="AF1050" s="49">
        <f t="shared" si="1472"/>
        <v>40.896580776103796</v>
      </c>
    </row>
    <row r="1051" spans="1:32" ht="16.5" x14ac:dyDescent="0.3">
      <c r="A1051" s="2">
        <v>42930.541666658777</v>
      </c>
      <c r="B1051" s="8">
        <v>19444.541234809029</v>
      </c>
      <c r="C1051" s="8">
        <f t="shared" si="1449"/>
        <v>40.711222979321604</v>
      </c>
      <c r="D1051" s="8">
        <f t="shared" si="1450"/>
        <v>19403.830011829708</v>
      </c>
      <c r="E1051" s="8">
        <f t="shared" si="1451"/>
        <v>18921.17879009886</v>
      </c>
      <c r="F1051" s="9">
        <f t="shared" si="1452"/>
        <v>482.65122173084865</v>
      </c>
      <c r="G1051" s="13">
        <f t="shared" si="1445"/>
        <v>2.5508517576262851E-2</v>
      </c>
      <c r="H1051" s="24">
        <f t="shared" si="1453"/>
        <v>3.4913010352029331E-2</v>
      </c>
      <c r="I1051" s="24" t="b">
        <f t="shared" si="1454"/>
        <v>0</v>
      </c>
      <c r="J1051" s="24" t="b">
        <f t="shared" si="1455"/>
        <v>0</v>
      </c>
      <c r="K1051" s="24" t="b">
        <f t="shared" si="1456"/>
        <v>0</v>
      </c>
      <c r="L1051" s="24">
        <f t="shared" si="1457"/>
        <v>3.4913010352029331E-2</v>
      </c>
      <c r="M1051" s="24">
        <f t="shared" si="1458"/>
        <v>-194.79489634117942</v>
      </c>
      <c r="N1051" s="24" t="b">
        <f t="shared" si="1459"/>
        <v>0</v>
      </c>
      <c r="O1051" s="24" t="b">
        <f t="shared" si="1460"/>
        <v>0</v>
      </c>
      <c r="P1051" s="24" t="b">
        <f t="shared" si="1461"/>
        <v>0</v>
      </c>
      <c r="Q1051" s="24">
        <f t="shared" si="1462"/>
        <v>-194.79489634117942</v>
      </c>
      <c r="R1051" s="48">
        <f t="shared" si="1463"/>
        <v>482.65122173084865</v>
      </c>
      <c r="S1051" s="49">
        <v>40.711222979321604</v>
      </c>
      <c r="T1051" s="19">
        <f t="shared" si="1446"/>
        <v>2.1516219169508146E-3</v>
      </c>
      <c r="U1051" s="28">
        <f t="shared" si="1447"/>
        <v>2.0893351557808087E-3</v>
      </c>
      <c r="V1051" s="30">
        <f t="shared" ref="V1051:X1051" si="1492">IF(AND($D1051&lt;V$2,$D1051&gt;W$2),V$3 )</f>
        <v>-4.3294930295267485E-4</v>
      </c>
      <c r="W1051" s="30" t="b">
        <f t="shared" si="1492"/>
        <v>0</v>
      </c>
      <c r="X1051" s="30" t="b">
        <f t="shared" si="1492"/>
        <v>0</v>
      </c>
      <c r="Y1051" s="30" t="b">
        <f t="shared" si="1465"/>
        <v>0</v>
      </c>
      <c r="Z1051" s="30">
        <f t="shared" si="1466"/>
        <v>-4.3294930295267485E-4</v>
      </c>
      <c r="AA1051" s="30">
        <f t="shared" si="1467"/>
        <v>49.12972355316672</v>
      </c>
      <c r="AB1051" s="30" t="b">
        <f t="shared" si="1468"/>
        <v>0</v>
      </c>
      <c r="AC1051" s="30" t="b">
        <f t="shared" si="1469"/>
        <v>0</v>
      </c>
      <c r="AD1051" s="30" t="b">
        <f t="shared" si="1470"/>
        <v>0</v>
      </c>
      <c r="AE1051" s="30">
        <f t="shared" si="1471"/>
        <v>49.12972355316672</v>
      </c>
      <c r="AF1051" s="49">
        <f t="shared" si="1472"/>
        <v>40.711222979321604</v>
      </c>
    </row>
    <row r="1052" spans="1:32" ht="16.5" x14ac:dyDescent="0.3">
      <c r="A1052" s="2">
        <v>42930.583333325441</v>
      </c>
      <c r="B1052" s="8">
        <v>19642.73583984375</v>
      </c>
      <c r="C1052" s="8">
        <f t="shared" si="1449"/>
        <v>40.625414763222842</v>
      </c>
      <c r="D1052" s="8">
        <f t="shared" si="1450"/>
        <v>19602.110425080526</v>
      </c>
      <c r="E1052" s="8">
        <f t="shared" si="1451"/>
        <v>19112.536637229248</v>
      </c>
      <c r="F1052" s="9">
        <f t="shared" si="1452"/>
        <v>489.57378785127901</v>
      </c>
      <c r="G1052" s="13">
        <f t="shared" si="1445"/>
        <v>2.5615322400357878E-2</v>
      </c>
      <c r="H1052" s="24">
        <f t="shared" si="1453"/>
        <v>3.4913010352029331E-2</v>
      </c>
      <c r="I1052" s="24" t="b">
        <f t="shared" si="1454"/>
        <v>0</v>
      </c>
      <c r="J1052" s="24" t="b">
        <f t="shared" si="1455"/>
        <v>0</v>
      </c>
      <c r="K1052" s="24" t="b">
        <f t="shared" si="1456"/>
        <v>0</v>
      </c>
      <c r="L1052" s="24">
        <f t="shared" si="1457"/>
        <v>3.4913010352029331E-2</v>
      </c>
      <c r="M1052" s="24">
        <f t="shared" si="1458"/>
        <v>-194.79489634117942</v>
      </c>
      <c r="N1052" s="24" t="b">
        <f t="shared" si="1459"/>
        <v>0</v>
      </c>
      <c r="O1052" s="24" t="b">
        <f t="shared" si="1460"/>
        <v>0</v>
      </c>
      <c r="P1052" s="24" t="b">
        <f t="shared" si="1461"/>
        <v>0</v>
      </c>
      <c r="Q1052" s="24">
        <f t="shared" si="1462"/>
        <v>-194.79489634117942</v>
      </c>
      <c r="R1052" s="48">
        <f t="shared" si="1463"/>
        <v>489.57378785127901</v>
      </c>
      <c r="S1052" s="49">
        <v>40.625414763222842</v>
      </c>
      <c r="T1052" s="19">
        <f t="shared" si="1446"/>
        <v>2.1255898960103876E-3</v>
      </c>
      <c r="U1052" s="28">
        <f t="shared" si="1447"/>
        <v>2.0639470178760392E-3</v>
      </c>
      <c r="V1052" s="30">
        <f t="shared" ref="V1052:X1052" si="1493">IF(AND($D1052&lt;V$2,$D1052&gt;W$2),V$3 )</f>
        <v>-4.3294930295267485E-4</v>
      </c>
      <c r="W1052" s="30" t="b">
        <f t="shared" si="1493"/>
        <v>0</v>
      </c>
      <c r="X1052" s="30" t="b">
        <f t="shared" si="1493"/>
        <v>0</v>
      </c>
      <c r="Y1052" s="30" t="b">
        <f t="shared" si="1465"/>
        <v>0</v>
      </c>
      <c r="Z1052" s="30">
        <f t="shared" si="1466"/>
        <v>-4.3294930295267485E-4</v>
      </c>
      <c r="AA1052" s="30">
        <f t="shared" si="1467"/>
        <v>49.12972355316672</v>
      </c>
      <c r="AB1052" s="30" t="b">
        <f t="shared" si="1468"/>
        <v>0</v>
      </c>
      <c r="AC1052" s="30" t="b">
        <f t="shared" si="1469"/>
        <v>0</v>
      </c>
      <c r="AD1052" s="30" t="b">
        <f t="shared" si="1470"/>
        <v>0</v>
      </c>
      <c r="AE1052" s="30">
        <f t="shared" si="1471"/>
        <v>49.12972355316672</v>
      </c>
      <c r="AF1052" s="49">
        <f t="shared" si="1472"/>
        <v>40.625414763222842</v>
      </c>
    </row>
    <row r="1053" spans="1:32" ht="16.5" x14ac:dyDescent="0.3">
      <c r="A1053" s="2">
        <v>42930.624999992106</v>
      </c>
      <c r="B1053" s="8">
        <v>19689.854720052084</v>
      </c>
      <c r="C1053" s="8">
        <f t="shared" si="1449"/>
        <v>40.605014676880735</v>
      </c>
      <c r="D1053" s="8">
        <f t="shared" si="1450"/>
        <v>19649.249705375205</v>
      </c>
      <c r="E1053" s="8">
        <f t="shared" si="1451"/>
        <v>19158.03014334301</v>
      </c>
      <c r="F1053" s="9">
        <f t="shared" si="1452"/>
        <v>491.2195620321944</v>
      </c>
      <c r="G1053" s="13">
        <f t="shared" si="1445"/>
        <v>2.5640400310304463E-2</v>
      </c>
      <c r="H1053" s="24">
        <f t="shared" si="1453"/>
        <v>3.4913010352029331E-2</v>
      </c>
      <c r="I1053" s="24" t="b">
        <f t="shared" si="1454"/>
        <v>0</v>
      </c>
      <c r="J1053" s="24" t="b">
        <f t="shared" si="1455"/>
        <v>0</v>
      </c>
      <c r="K1053" s="24" t="b">
        <f t="shared" si="1456"/>
        <v>0</v>
      </c>
      <c r="L1053" s="24">
        <f t="shared" si="1457"/>
        <v>3.4913010352029331E-2</v>
      </c>
      <c r="M1053" s="24">
        <f t="shared" si="1458"/>
        <v>-194.79489634117942</v>
      </c>
      <c r="N1053" s="24" t="b">
        <f t="shared" si="1459"/>
        <v>0</v>
      </c>
      <c r="O1053" s="24" t="b">
        <f t="shared" si="1460"/>
        <v>0</v>
      </c>
      <c r="P1053" s="24" t="b">
        <f t="shared" si="1461"/>
        <v>0</v>
      </c>
      <c r="Q1053" s="24">
        <f t="shared" si="1462"/>
        <v>-194.79489634117942</v>
      </c>
      <c r="R1053" s="48">
        <f t="shared" si="1463"/>
        <v>491.2195620321944</v>
      </c>
      <c r="S1053" s="49">
        <v>40.605014676880735</v>
      </c>
      <c r="T1053" s="19">
        <f t="shared" si="1446"/>
        <v>2.1194775440412424E-3</v>
      </c>
      <c r="U1053" s="28">
        <f t="shared" si="1447"/>
        <v>2.0579862417199031E-3</v>
      </c>
      <c r="V1053" s="30">
        <f t="shared" ref="V1053:X1053" si="1494">IF(AND($D1053&lt;V$2,$D1053&gt;W$2),V$3 )</f>
        <v>-4.3294930295267485E-4</v>
      </c>
      <c r="W1053" s="30" t="b">
        <f t="shared" si="1494"/>
        <v>0</v>
      </c>
      <c r="X1053" s="30" t="b">
        <f t="shared" si="1494"/>
        <v>0</v>
      </c>
      <c r="Y1053" s="30" t="b">
        <f t="shared" si="1465"/>
        <v>0</v>
      </c>
      <c r="Z1053" s="30">
        <f t="shared" si="1466"/>
        <v>-4.3294930295267485E-4</v>
      </c>
      <c r="AA1053" s="30">
        <f t="shared" si="1467"/>
        <v>49.12972355316672</v>
      </c>
      <c r="AB1053" s="30" t="b">
        <f t="shared" si="1468"/>
        <v>0</v>
      </c>
      <c r="AC1053" s="30" t="b">
        <f t="shared" si="1469"/>
        <v>0</v>
      </c>
      <c r="AD1053" s="30" t="b">
        <f t="shared" si="1470"/>
        <v>0</v>
      </c>
      <c r="AE1053" s="30">
        <f t="shared" si="1471"/>
        <v>49.12972355316672</v>
      </c>
      <c r="AF1053" s="49">
        <f t="shared" si="1472"/>
        <v>40.605014676880735</v>
      </c>
    </row>
    <row r="1054" spans="1:32" ht="16.5" x14ac:dyDescent="0.3">
      <c r="A1054" s="2">
        <v>42930.66666665877</v>
      </c>
      <c r="B1054" s="8">
        <v>19538.381126302083</v>
      </c>
      <c r="C1054" s="8">
        <f t="shared" si="1449"/>
        <v>40.670595063710536</v>
      </c>
      <c r="D1054" s="8">
        <f t="shared" si="1450"/>
        <v>19497.710531238372</v>
      </c>
      <c r="E1054" s="8">
        <f t="shared" si="1451"/>
        <v>19011.781657961554</v>
      </c>
      <c r="F1054" s="9">
        <f t="shared" si="1452"/>
        <v>485.92887327681717</v>
      </c>
      <c r="G1054" s="13">
        <f t="shared" si="1445"/>
        <v>2.5559354826343958E-2</v>
      </c>
      <c r="H1054" s="24">
        <f t="shared" si="1453"/>
        <v>3.4913010352029331E-2</v>
      </c>
      <c r="I1054" s="24" t="b">
        <f t="shared" si="1454"/>
        <v>0</v>
      </c>
      <c r="J1054" s="24" t="b">
        <f t="shared" si="1455"/>
        <v>0</v>
      </c>
      <c r="K1054" s="24" t="b">
        <f t="shared" si="1456"/>
        <v>0</v>
      </c>
      <c r="L1054" s="24">
        <f t="shared" si="1457"/>
        <v>3.4913010352029331E-2</v>
      </c>
      <c r="M1054" s="24">
        <f t="shared" si="1458"/>
        <v>-194.79489634117942</v>
      </c>
      <c r="N1054" s="24" t="b">
        <f t="shared" si="1459"/>
        <v>0</v>
      </c>
      <c r="O1054" s="24" t="b">
        <f t="shared" si="1460"/>
        <v>0</v>
      </c>
      <c r="P1054" s="24" t="b">
        <f t="shared" si="1461"/>
        <v>0</v>
      </c>
      <c r="Q1054" s="24">
        <f t="shared" si="1462"/>
        <v>-194.79489634117942</v>
      </c>
      <c r="R1054" s="48">
        <f t="shared" si="1463"/>
        <v>485.92887327681717</v>
      </c>
      <c r="S1054" s="49">
        <v>40.670595063710536</v>
      </c>
      <c r="T1054" s="19">
        <f t="shared" si="1446"/>
        <v>2.1392311249629216E-3</v>
      </c>
      <c r="U1054" s="28">
        <f t="shared" si="1447"/>
        <v>2.0772505043913044E-3</v>
      </c>
      <c r="V1054" s="30">
        <f t="shared" ref="V1054:X1054" si="1495">IF(AND($D1054&lt;V$2,$D1054&gt;W$2),V$3 )</f>
        <v>-4.3294930295267485E-4</v>
      </c>
      <c r="W1054" s="30" t="b">
        <f t="shared" si="1495"/>
        <v>0</v>
      </c>
      <c r="X1054" s="30" t="b">
        <f t="shared" si="1495"/>
        <v>0</v>
      </c>
      <c r="Y1054" s="30" t="b">
        <f t="shared" si="1465"/>
        <v>0</v>
      </c>
      <c r="Z1054" s="30">
        <f t="shared" si="1466"/>
        <v>-4.3294930295267485E-4</v>
      </c>
      <c r="AA1054" s="30">
        <f t="shared" si="1467"/>
        <v>49.12972355316672</v>
      </c>
      <c r="AB1054" s="30" t="b">
        <f t="shared" si="1468"/>
        <v>0</v>
      </c>
      <c r="AC1054" s="30" t="b">
        <f t="shared" si="1469"/>
        <v>0</v>
      </c>
      <c r="AD1054" s="30" t="b">
        <f t="shared" si="1470"/>
        <v>0</v>
      </c>
      <c r="AE1054" s="30">
        <f t="shared" si="1471"/>
        <v>49.12972355316672</v>
      </c>
      <c r="AF1054" s="49">
        <f t="shared" si="1472"/>
        <v>40.670595063710536</v>
      </c>
    </row>
    <row r="1055" spans="1:32" ht="16.5" x14ac:dyDescent="0.3">
      <c r="A1055" s="2">
        <v>42930.708333325434</v>
      </c>
      <c r="B1055" s="8">
        <v>19083.10603298611</v>
      </c>
      <c r="C1055" s="8">
        <f t="shared" si="1449"/>
        <v>40.8677060980134</v>
      </c>
      <c r="D1055" s="8">
        <f t="shared" si="1450"/>
        <v>19042.238326888099</v>
      </c>
      <c r="E1055" s="8">
        <f t="shared" si="1451"/>
        <v>18572.211359396824</v>
      </c>
      <c r="F1055" s="9">
        <f t="shared" si="1452"/>
        <v>470.02696749127449</v>
      </c>
      <c r="G1055" s="13">
        <f t="shared" si="1445"/>
        <v>2.5308077664831168E-2</v>
      </c>
      <c r="H1055" s="24">
        <f t="shared" si="1453"/>
        <v>3.4913010352029331E-2</v>
      </c>
      <c r="I1055" s="24" t="b">
        <f t="shared" si="1454"/>
        <v>0</v>
      </c>
      <c r="J1055" s="24" t="b">
        <f t="shared" si="1455"/>
        <v>0</v>
      </c>
      <c r="K1055" s="24" t="b">
        <f t="shared" si="1456"/>
        <v>0</v>
      </c>
      <c r="L1055" s="24">
        <f t="shared" si="1457"/>
        <v>3.4913010352029331E-2</v>
      </c>
      <c r="M1055" s="24">
        <f t="shared" si="1458"/>
        <v>-194.79489634117942</v>
      </c>
      <c r="N1055" s="24" t="b">
        <f t="shared" si="1459"/>
        <v>0</v>
      </c>
      <c r="O1055" s="24" t="b">
        <f t="shared" si="1460"/>
        <v>0</v>
      </c>
      <c r="P1055" s="24" t="b">
        <f t="shared" si="1461"/>
        <v>0</v>
      </c>
      <c r="Q1055" s="24">
        <f t="shared" si="1462"/>
        <v>-194.79489634117942</v>
      </c>
      <c r="R1055" s="48">
        <f t="shared" si="1463"/>
        <v>470.02696749127449</v>
      </c>
      <c r="S1055" s="49">
        <v>40.8677060980134</v>
      </c>
      <c r="T1055" s="19">
        <f t="shared" si="1446"/>
        <v>2.2004760395608956E-3</v>
      </c>
      <c r="U1055" s="28">
        <f t="shared" si="1447"/>
        <v>2.1369881937502921E-3</v>
      </c>
      <c r="V1055" s="30">
        <f t="shared" ref="V1055:X1055" si="1496">IF(AND($D1055&lt;V$2,$D1055&gt;W$2),V$3 )</f>
        <v>-4.3294930295267485E-4</v>
      </c>
      <c r="W1055" s="30" t="b">
        <f t="shared" si="1496"/>
        <v>0</v>
      </c>
      <c r="X1055" s="30" t="b">
        <f t="shared" si="1496"/>
        <v>0</v>
      </c>
      <c r="Y1055" s="30" t="b">
        <f t="shared" si="1465"/>
        <v>0</v>
      </c>
      <c r="Z1055" s="30">
        <f t="shared" si="1466"/>
        <v>-4.3294930295267485E-4</v>
      </c>
      <c r="AA1055" s="30">
        <f t="shared" si="1467"/>
        <v>49.12972355316672</v>
      </c>
      <c r="AB1055" s="30" t="b">
        <f t="shared" si="1468"/>
        <v>0</v>
      </c>
      <c r="AC1055" s="30" t="b">
        <f t="shared" si="1469"/>
        <v>0</v>
      </c>
      <c r="AD1055" s="30" t="b">
        <f t="shared" si="1470"/>
        <v>0</v>
      </c>
      <c r="AE1055" s="30">
        <f t="shared" si="1471"/>
        <v>49.12972355316672</v>
      </c>
      <c r="AF1055" s="49">
        <f t="shared" si="1472"/>
        <v>40.8677060980134</v>
      </c>
    </row>
    <row r="1056" spans="1:32" ht="16.5" x14ac:dyDescent="0.3">
      <c r="A1056" s="2">
        <v>42930.749999992098</v>
      </c>
      <c r="B1056" s="8">
        <v>18236.763116319446</v>
      </c>
      <c r="C1056" s="8">
        <f t="shared" si="1449"/>
        <v>41.134897057818421</v>
      </c>
      <c r="D1056" s="8">
        <f t="shared" si="1450"/>
        <v>18195.628219261627</v>
      </c>
      <c r="E1056" s="8">
        <f t="shared" si="1451"/>
        <v>17755.158959222048</v>
      </c>
      <c r="F1056" s="9">
        <f t="shared" si="1452"/>
        <v>440.46926003957878</v>
      </c>
      <c r="G1056" s="13">
        <f t="shared" si="1445"/>
        <v>2.4807959255740631E-2</v>
      </c>
      <c r="H1056" s="24">
        <f t="shared" si="1453"/>
        <v>3.4913010352029331E-2</v>
      </c>
      <c r="I1056" s="24" t="b">
        <f t="shared" si="1454"/>
        <v>0</v>
      </c>
      <c r="J1056" s="24" t="b">
        <f t="shared" si="1455"/>
        <v>0</v>
      </c>
      <c r="K1056" s="24" t="b">
        <f t="shared" si="1456"/>
        <v>0</v>
      </c>
      <c r="L1056" s="24">
        <f t="shared" si="1457"/>
        <v>3.4913010352029331E-2</v>
      </c>
      <c r="M1056" s="24">
        <f t="shared" si="1458"/>
        <v>-194.79489634117942</v>
      </c>
      <c r="N1056" s="24" t="b">
        <f t="shared" si="1459"/>
        <v>0</v>
      </c>
      <c r="O1056" s="24" t="b">
        <f t="shared" si="1460"/>
        <v>0</v>
      </c>
      <c r="P1056" s="24" t="b">
        <f t="shared" si="1461"/>
        <v>0</v>
      </c>
      <c r="Q1056" s="24">
        <f t="shared" si="1462"/>
        <v>-194.79489634117942</v>
      </c>
      <c r="R1056" s="48">
        <f t="shared" si="1463"/>
        <v>440.46926003957878</v>
      </c>
      <c r="S1056" s="49">
        <v>41.134897057818421</v>
      </c>
      <c r="T1056" s="19">
        <f t="shared" si="1446"/>
        <v>2.3167856256478578E-3</v>
      </c>
      <c r="U1056" s="28">
        <f t="shared" si="1447"/>
        <v>2.2505266758635228E-3</v>
      </c>
      <c r="V1056" s="30" t="b">
        <f t="shared" ref="V1056:X1056" si="1497">IF(AND($D1056&lt;V$2,$D1056&gt;W$2),V$3 )</f>
        <v>0</v>
      </c>
      <c r="W1056" s="30">
        <f t="shared" si="1497"/>
        <v>2.2578403714412637E-3</v>
      </c>
      <c r="X1056" s="30" t="b">
        <f t="shared" si="1497"/>
        <v>0</v>
      </c>
      <c r="Y1056" s="30" t="b">
        <f t="shared" si="1465"/>
        <v>0</v>
      </c>
      <c r="Z1056" s="30">
        <f t="shared" si="1466"/>
        <v>2.2578403714412637E-3</v>
      </c>
      <c r="AA1056" s="30" t="b">
        <f t="shared" si="1467"/>
        <v>0</v>
      </c>
      <c r="AB1056" s="30">
        <f t="shared" si="1468"/>
        <v>-4.0802950618612499E-2</v>
      </c>
      <c r="AC1056" s="30" t="b">
        <f t="shared" si="1469"/>
        <v>0</v>
      </c>
      <c r="AD1056" s="30" t="b">
        <f t="shared" si="1470"/>
        <v>0</v>
      </c>
      <c r="AE1056" s="30">
        <f t="shared" si="1471"/>
        <v>-4.0802950618612499E-2</v>
      </c>
      <c r="AF1056" s="49">
        <f t="shared" si="1472"/>
        <v>41.134897057818421</v>
      </c>
    </row>
    <row r="1057" spans="1:32" ht="16.5" x14ac:dyDescent="0.3">
      <c r="A1057" s="2">
        <v>42930.791666658763</v>
      </c>
      <c r="B1057" s="8">
        <v>17335.363098958333</v>
      </c>
      <c r="C1057" s="8">
        <f t="shared" si="1449"/>
        <v>39.099679707802643</v>
      </c>
      <c r="D1057" s="8">
        <f t="shared" si="1450"/>
        <v>17296.263419250528</v>
      </c>
      <c r="E1057" s="8">
        <f t="shared" si="1451"/>
        <v>16886.47748986509</v>
      </c>
      <c r="F1057" s="9">
        <f t="shared" si="1452"/>
        <v>409.78592938543892</v>
      </c>
      <c r="G1057" s="13">
        <f t="shared" si="1445"/>
        <v>2.4267105418011768E-2</v>
      </c>
      <c r="H1057" s="24" t="b">
        <f t="shared" si="1453"/>
        <v>0</v>
      </c>
      <c r="I1057" s="24">
        <f t="shared" si="1454"/>
        <v>3.3608777590990367E-2</v>
      </c>
      <c r="J1057" s="24" t="b">
        <f t="shared" si="1455"/>
        <v>0</v>
      </c>
      <c r="K1057" s="24" t="b">
        <f t="shared" si="1456"/>
        <v>0</v>
      </c>
      <c r="L1057" s="24">
        <f t="shared" si="1457"/>
        <v>3.3608777590990367E-2</v>
      </c>
      <c r="M1057" s="24" t="b">
        <f t="shared" si="1458"/>
        <v>0</v>
      </c>
      <c r="N1057" s="24">
        <f t="shared" si="1459"/>
        <v>-171.52034102733461</v>
      </c>
      <c r="O1057" s="24" t="b">
        <f t="shared" si="1460"/>
        <v>0</v>
      </c>
      <c r="P1057" s="24" t="b">
        <f t="shared" si="1461"/>
        <v>0</v>
      </c>
      <c r="Q1057" s="24">
        <f t="shared" si="1462"/>
        <v>-171.52034102733461</v>
      </c>
      <c r="R1057" s="48">
        <f t="shared" si="1463"/>
        <v>409.78592938543892</v>
      </c>
      <c r="S1057" s="49">
        <v>39.099679707802643</v>
      </c>
      <c r="T1057" s="19">
        <f t="shared" si="1446"/>
        <v>2.3154432137353366E-3</v>
      </c>
      <c r="U1057" s="28">
        <f t="shared" si="1447"/>
        <v>2.2504108590806387E-3</v>
      </c>
      <c r="V1057" s="30" t="b">
        <f t="shared" ref="V1057:X1057" si="1498">IF(AND($D1057&lt;V$2,$D1057&gt;W$2),V$3 )</f>
        <v>0</v>
      </c>
      <c r="W1057" s="30">
        <f t="shared" si="1498"/>
        <v>2.2578403714412637E-3</v>
      </c>
      <c r="X1057" s="30" t="b">
        <f t="shared" si="1498"/>
        <v>0</v>
      </c>
      <c r="Y1057" s="30" t="b">
        <f t="shared" si="1465"/>
        <v>0</v>
      </c>
      <c r="Z1057" s="30">
        <f t="shared" si="1466"/>
        <v>2.2578403714412637E-3</v>
      </c>
      <c r="AA1057" s="30" t="b">
        <f t="shared" si="1467"/>
        <v>0</v>
      </c>
      <c r="AB1057" s="30">
        <f t="shared" si="1468"/>
        <v>-4.0802950618612499E-2</v>
      </c>
      <c r="AC1057" s="30" t="b">
        <f t="shared" si="1469"/>
        <v>0</v>
      </c>
      <c r="AD1057" s="30" t="b">
        <f t="shared" si="1470"/>
        <v>0</v>
      </c>
      <c r="AE1057" s="30">
        <f t="shared" si="1471"/>
        <v>-4.0802950618612499E-2</v>
      </c>
      <c r="AF1057" s="49">
        <f t="shared" si="1472"/>
        <v>39.099679707802643</v>
      </c>
    </row>
    <row r="1058" spans="1:32" ht="16.5" x14ac:dyDescent="0.3">
      <c r="A1058" s="2">
        <v>42930.833333325427</v>
      </c>
      <c r="B1058" s="8">
        <v>16609.515205078125</v>
      </c>
      <c r="C1058" s="8">
        <f t="shared" si="1449"/>
        <v>37.460831029474299</v>
      </c>
      <c r="D1058" s="8">
        <f t="shared" si="1450"/>
        <v>16572.05437404865</v>
      </c>
      <c r="E1058" s="8">
        <f t="shared" si="1451"/>
        <v>16186.608225392785</v>
      </c>
      <c r="F1058" s="9">
        <f t="shared" si="1452"/>
        <v>385.44614865586556</v>
      </c>
      <c r="G1058" s="13">
        <f t="shared" si="1445"/>
        <v>2.3812656937677399E-2</v>
      </c>
      <c r="H1058" s="24" t="b">
        <f t="shared" si="1453"/>
        <v>0</v>
      </c>
      <c r="I1058" s="24">
        <f t="shared" si="1454"/>
        <v>3.3608777590990367E-2</v>
      </c>
      <c r="J1058" s="24" t="b">
        <f t="shared" si="1455"/>
        <v>0</v>
      </c>
      <c r="K1058" s="24" t="b">
        <f t="shared" si="1456"/>
        <v>0</v>
      </c>
      <c r="L1058" s="24">
        <f t="shared" si="1457"/>
        <v>3.3608777590990367E-2</v>
      </c>
      <c r="M1058" s="24" t="b">
        <f t="shared" si="1458"/>
        <v>0</v>
      </c>
      <c r="N1058" s="24">
        <f t="shared" si="1459"/>
        <v>-171.52034102733461</v>
      </c>
      <c r="O1058" s="24" t="b">
        <f t="shared" si="1460"/>
        <v>0</v>
      </c>
      <c r="P1058" s="24" t="b">
        <f t="shared" si="1461"/>
        <v>0</v>
      </c>
      <c r="Q1058" s="24">
        <f t="shared" si="1462"/>
        <v>-171.52034102733461</v>
      </c>
      <c r="R1058" s="48">
        <f t="shared" si="1463"/>
        <v>385.44614865586556</v>
      </c>
      <c r="S1058" s="49">
        <v>37.460831029474299</v>
      </c>
      <c r="T1058" s="19">
        <f t="shared" si="1446"/>
        <v>2.3143101079513076E-3</v>
      </c>
      <c r="U1058" s="28">
        <f t="shared" si="1447"/>
        <v>2.2503084613218075E-3</v>
      </c>
      <c r="V1058" s="30" t="b">
        <f t="shared" ref="V1058:X1058" si="1499">IF(AND($D1058&lt;V$2,$D1058&gt;W$2),V$3 )</f>
        <v>0</v>
      </c>
      <c r="W1058" s="30">
        <f t="shared" si="1499"/>
        <v>2.2578403714412637E-3</v>
      </c>
      <c r="X1058" s="30" t="b">
        <f t="shared" si="1499"/>
        <v>0</v>
      </c>
      <c r="Y1058" s="30" t="b">
        <f t="shared" si="1465"/>
        <v>0</v>
      </c>
      <c r="Z1058" s="30">
        <f t="shared" si="1466"/>
        <v>2.2578403714412637E-3</v>
      </c>
      <c r="AA1058" s="30" t="b">
        <f t="shared" si="1467"/>
        <v>0</v>
      </c>
      <c r="AB1058" s="30">
        <f t="shared" si="1468"/>
        <v>-4.0802950618612499E-2</v>
      </c>
      <c r="AC1058" s="30" t="b">
        <f t="shared" si="1469"/>
        <v>0</v>
      </c>
      <c r="AD1058" s="30" t="b">
        <f t="shared" si="1470"/>
        <v>0</v>
      </c>
      <c r="AE1058" s="30">
        <f t="shared" si="1471"/>
        <v>-4.0802950618612499E-2</v>
      </c>
      <c r="AF1058" s="49">
        <f t="shared" si="1472"/>
        <v>37.460831029474299</v>
      </c>
    </row>
    <row r="1059" spans="1:32" ht="16.5" x14ac:dyDescent="0.3">
      <c r="A1059" s="2">
        <v>42930.874999992091</v>
      </c>
      <c r="B1059" s="8">
        <v>15391.476764322917</v>
      </c>
      <c r="C1059" s="8">
        <f t="shared" si="1449"/>
        <v>34.710694663969825</v>
      </c>
      <c r="D1059" s="8">
        <f t="shared" si="1450"/>
        <v>15356.766069658946</v>
      </c>
      <c r="E1059" s="8">
        <f t="shared" si="1451"/>
        <v>15012.164275334246</v>
      </c>
      <c r="F1059" s="9">
        <f t="shared" si="1452"/>
        <v>344.60179432470017</v>
      </c>
      <c r="G1059" s="13">
        <f t="shared" si="1445"/>
        <v>2.2954837690585265E-2</v>
      </c>
      <c r="H1059" s="24" t="b">
        <f t="shared" si="1453"/>
        <v>0</v>
      </c>
      <c r="I1059" s="24">
        <f t="shared" si="1454"/>
        <v>3.3608777590990367E-2</v>
      </c>
      <c r="J1059" s="24" t="b">
        <f t="shared" si="1455"/>
        <v>0</v>
      </c>
      <c r="K1059" s="24" t="b">
        <f t="shared" si="1456"/>
        <v>0</v>
      </c>
      <c r="L1059" s="24">
        <f t="shared" si="1457"/>
        <v>3.3608777590990367E-2</v>
      </c>
      <c r="M1059" s="24" t="b">
        <f t="shared" si="1458"/>
        <v>0</v>
      </c>
      <c r="N1059" s="24">
        <f t="shared" si="1459"/>
        <v>-171.52034102733461</v>
      </c>
      <c r="O1059" s="24" t="b">
        <f t="shared" si="1460"/>
        <v>0</v>
      </c>
      <c r="P1059" s="24" t="b">
        <f t="shared" si="1461"/>
        <v>0</v>
      </c>
      <c r="Q1059" s="24">
        <f t="shared" si="1462"/>
        <v>-171.52034102733461</v>
      </c>
      <c r="R1059" s="48">
        <f t="shared" si="1463"/>
        <v>344.60179432470017</v>
      </c>
      <c r="S1059" s="49">
        <v>34.710694663969825</v>
      </c>
      <c r="T1059" s="19">
        <f t="shared" si="1446"/>
        <v>2.3121712517495743E-3</v>
      </c>
      <c r="U1059" s="28">
        <f t="shared" si="1447"/>
        <v>2.2501149267279449E-3</v>
      </c>
      <c r="V1059" s="30" t="b">
        <f t="shared" ref="V1059:X1059" si="1500">IF(AND($D1059&lt;V$2,$D1059&gt;W$2),V$3 )</f>
        <v>0</v>
      </c>
      <c r="W1059" s="30">
        <f t="shared" si="1500"/>
        <v>2.2578403714412637E-3</v>
      </c>
      <c r="X1059" s="30" t="b">
        <f t="shared" si="1500"/>
        <v>0</v>
      </c>
      <c r="Y1059" s="30" t="b">
        <f t="shared" si="1465"/>
        <v>0</v>
      </c>
      <c r="Z1059" s="30">
        <f t="shared" si="1466"/>
        <v>2.2578403714412637E-3</v>
      </c>
      <c r="AA1059" s="30" t="b">
        <f t="shared" si="1467"/>
        <v>0</v>
      </c>
      <c r="AB1059" s="30">
        <f t="shared" si="1468"/>
        <v>-4.0802950618612499E-2</v>
      </c>
      <c r="AC1059" s="30" t="b">
        <f t="shared" si="1469"/>
        <v>0</v>
      </c>
      <c r="AD1059" s="30" t="b">
        <f t="shared" si="1470"/>
        <v>0</v>
      </c>
      <c r="AE1059" s="30">
        <f t="shared" si="1471"/>
        <v>-4.0802950618612499E-2</v>
      </c>
      <c r="AF1059" s="49">
        <f t="shared" si="1472"/>
        <v>34.710694663969825</v>
      </c>
    </row>
    <row r="1060" spans="1:32" ht="16.5" x14ac:dyDescent="0.3">
      <c r="A1060" s="2">
        <v>42930.916666658755</v>
      </c>
      <c r="B1060" s="8">
        <v>14064.483513454861</v>
      </c>
      <c r="C1060" s="8">
        <f t="shared" si="1449"/>
        <v>32.773848067343586</v>
      </c>
      <c r="D1060" s="8">
        <f t="shared" si="1450"/>
        <v>14031.709665387518</v>
      </c>
      <c r="E1060" s="8">
        <f t="shared" si="1451"/>
        <v>13729.995188902925</v>
      </c>
      <c r="F1060" s="9">
        <f t="shared" si="1452"/>
        <v>301.71447648459309</v>
      </c>
      <c r="G1060" s="13">
        <f t="shared" si="1445"/>
        <v>2.1974842112723356E-2</v>
      </c>
      <c r="H1060" s="24" t="b">
        <f t="shared" si="1453"/>
        <v>0</v>
      </c>
      <c r="I1060" s="24" t="b">
        <f t="shared" si="1454"/>
        <v>0</v>
      </c>
      <c r="J1060" s="24">
        <f t="shared" si="1455"/>
        <v>2.8413894797919583E-2</v>
      </c>
      <c r="K1060" s="24" t="b">
        <f t="shared" si="1456"/>
        <v>0</v>
      </c>
      <c r="L1060" s="24">
        <f t="shared" si="1457"/>
        <v>2.8413894797919583E-2</v>
      </c>
      <c r="M1060" s="24" t="b">
        <f t="shared" si="1458"/>
        <v>0</v>
      </c>
      <c r="N1060" s="24" t="b">
        <f t="shared" si="1459"/>
        <v>0</v>
      </c>
      <c r="O1060" s="24">
        <f t="shared" si="1460"/>
        <v>-96.981045782679246</v>
      </c>
      <c r="P1060" s="24" t="b">
        <f t="shared" si="1461"/>
        <v>0</v>
      </c>
      <c r="Q1060" s="24">
        <f t="shared" si="1462"/>
        <v>-96.981045782679246</v>
      </c>
      <c r="R1060" s="48">
        <f t="shared" si="1463"/>
        <v>301.71447648459309</v>
      </c>
      <c r="S1060" s="49">
        <v>32.773848067343586</v>
      </c>
      <c r="T1060" s="19">
        <f t="shared" si="1446"/>
        <v>2.3870254589624753E-3</v>
      </c>
      <c r="U1060" s="28">
        <f t="shared" si="1447"/>
        <v>2.3248385999391804E-3</v>
      </c>
      <c r="V1060" s="30" t="b">
        <f t="shared" ref="V1060:X1060" si="1501">IF(AND($D1060&lt;V$2,$D1060&gt;W$2),V$3 )</f>
        <v>0</v>
      </c>
      <c r="W1060" s="30" t="b">
        <f t="shared" si="1501"/>
        <v>0</v>
      </c>
      <c r="X1060" s="30">
        <f t="shared" si="1501"/>
        <v>4.7702342923554032E-4</v>
      </c>
      <c r="Y1060" s="30" t="b">
        <f t="shared" si="1465"/>
        <v>0</v>
      </c>
      <c r="Z1060" s="30">
        <f t="shared" si="1466"/>
        <v>4.7702342923554032E-4</v>
      </c>
      <c r="AA1060" s="30" t="b">
        <f t="shared" si="1467"/>
        <v>0</v>
      </c>
      <c r="AB1060" s="30" t="b">
        <f t="shared" si="1468"/>
        <v>0</v>
      </c>
      <c r="AC1060" s="30">
        <f t="shared" si="1469"/>
        <v>26.064759911328629</v>
      </c>
      <c r="AD1060" s="30" t="b">
        <f t="shared" si="1470"/>
        <v>0</v>
      </c>
      <c r="AE1060" s="30">
        <f t="shared" si="1471"/>
        <v>26.064759911328629</v>
      </c>
      <c r="AF1060" s="49">
        <f t="shared" si="1472"/>
        <v>32.773848067343586</v>
      </c>
    </row>
    <row r="1061" spans="1:32" ht="16.5" x14ac:dyDescent="0.3">
      <c r="A1061" s="2">
        <v>42930.95833332542</v>
      </c>
      <c r="B1061" s="8">
        <v>12881.451316189236</v>
      </c>
      <c r="C1061" s="8">
        <f t="shared" si="1449"/>
        <v>32.20951399170788</v>
      </c>
      <c r="D1061" s="8">
        <f t="shared" si="1450"/>
        <v>12849.241802197528</v>
      </c>
      <c r="E1061" s="8">
        <f t="shared" si="1451"/>
        <v>12581.125843179536</v>
      </c>
      <c r="F1061" s="9">
        <f t="shared" si="1452"/>
        <v>268.11595901799194</v>
      </c>
      <c r="G1061" s="13">
        <f t="shared" si="1445"/>
        <v>2.1310967107394656E-2</v>
      </c>
      <c r="H1061" s="24" t="b">
        <f t="shared" si="1453"/>
        <v>0</v>
      </c>
      <c r="I1061" s="24" t="b">
        <f t="shared" si="1454"/>
        <v>0</v>
      </c>
      <c r="J1061" s="24">
        <f t="shared" si="1455"/>
        <v>2.8413894797919583E-2</v>
      </c>
      <c r="K1061" s="24" t="b">
        <f t="shared" si="1456"/>
        <v>0</v>
      </c>
      <c r="L1061" s="24">
        <f t="shared" si="1457"/>
        <v>2.8413894797919583E-2</v>
      </c>
      <c r="M1061" s="24" t="b">
        <f t="shared" si="1458"/>
        <v>0</v>
      </c>
      <c r="N1061" s="24" t="b">
        <f t="shared" si="1459"/>
        <v>0</v>
      </c>
      <c r="O1061" s="24">
        <f t="shared" si="1460"/>
        <v>-96.981045782679246</v>
      </c>
      <c r="P1061" s="24" t="b">
        <f t="shared" si="1461"/>
        <v>0</v>
      </c>
      <c r="Q1061" s="24">
        <f t="shared" si="1462"/>
        <v>-96.981045782679246</v>
      </c>
      <c r="R1061" s="48">
        <f t="shared" si="1463"/>
        <v>268.11595901799194</v>
      </c>
      <c r="S1061" s="49">
        <v>32.20951399170788</v>
      </c>
      <c r="T1061" s="19">
        <f t="shared" si="1446"/>
        <v>2.5601456016886804E-3</v>
      </c>
      <c r="U1061" s="28">
        <f t="shared" si="1447"/>
        <v>2.4942202226985832E-3</v>
      </c>
      <c r="V1061" s="30" t="b">
        <f t="shared" ref="V1061:X1061" si="1502">IF(AND($D1061&lt;V$2,$D1061&gt;W$2),V$3 )</f>
        <v>0</v>
      </c>
      <c r="W1061" s="30" t="b">
        <f t="shared" si="1502"/>
        <v>0</v>
      </c>
      <c r="X1061" s="30">
        <f t="shared" si="1502"/>
        <v>4.7702342923554032E-4</v>
      </c>
      <c r="Y1061" s="30" t="b">
        <f t="shared" si="1465"/>
        <v>0</v>
      </c>
      <c r="Z1061" s="30">
        <f t="shared" si="1466"/>
        <v>4.7702342923554032E-4</v>
      </c>
      <c r="AA1061" s="30" t="b">
        <f t="shared" si="1467"/>
        <v>0</v>
      </c>
      <c r="AB1061" s="30" t="b">
        <f t="shared" si="1468"/>
        <v>0</v>
      </c>
      <c r="AC1061" s="30">
        <f t="shared" si="1469"/>
        <v>26.064759911328629</v>
      </c>
      <c r="AD1061" s="30" t="b">
        <f t="shared" si="1470"/>
        <v>0</v>
      </c>
      <c r="AE1061" s="30">
        <f t="shared" si="1471"/>
        <v>26.064759911328629</v>
      </c>
      <c r="AF1061" s="49">
        <f t="shared" si="1472"/>
        <v>32.20951399170788</v>
      </c>
    </row>
    <row r="1062" spans="1:32" ht="16.5" x14ac:dyDescent="0.3">
      <c r="A1062" s="2">
        <v>42930.999999992084</v>
      </c>
      <c r="B1062" s="8">
        <v>11989.939351128472</v>
      </c>
      <c r="C1062" s="8">
        <f t="shared" si="1449"/>
        <v>31.784241896930084</v>
      </c>
      <c r="D1062" s="8">
        <f t="shared" si="1450"/>
        <v>11958.155109231542</v>
      </c>
      <c r="E1062" s="8">
        <f t="shared" si="1451"/>
        <v>11715.358393763312</v>
      </c>
      <c r="F1062" s="9">
        <f t="shared" si="1452"/>
        <v>242.79671546823033</v>
      </c>
      <c r="G1062" s="13">
        <f t="shared" si="1445"/>
        <v>2.0724651121000574E-2</v>
      </c>
      <c r="H1062" s="24" t="b">
        <f t="shared" si="1453"/>
        <v>0</v>
      </c>
      <c r="I1062" s="24" t="b">
        <f t="shared" si="1454"/>
        <v>0</v>
      </c>
      <c r="J1062" s="24">
        <f t="shared" si="1455"/>
        <v>2.8413894797919583E-2</v>
      </c>
      <c r="K1062" s="24" t="b">
        <f t="shared" si="1456"/>
        <v>0</v>
      </c>
      <c r="L1062" s="24">
        <f t="shared" si="1457"/>
        <v>2.8413894797919583E-2</v>
      </c>
      <c r="M1062" s="24" t="b">
        <f t="shared" si="1458"/>
        <v>0</v>
      </c>
      <c r="N1062" s="24" t="b">
        <f t="shared" si="1459"/>
        <v>0</v>
      </c>
      <c r="O1062" s="24">
        <f t="shared" si="1460"/>
        <v>-96.981045782679246</v>
      </c>
      <c r="P1062" s="24" t="b">
        <f t="shared" si="1461"/>
        <v>0</v>
      </c>
      <c r="Q1062" s="24">
        <f t="shared" si="1462"/>
        <v>-96.981045782679246</v>
      </c>
      <c r="R1062" s="48">
        <f t="shared" si="1463"/>
        <v>242.79671546823033</v>
      </c>
      <c r="S1062" s="49">
        <v>31.784241896930084</v>
      </c>
      <c r="T1062" s="19">
        <f t="shared" si="1446"/>
        <v>2.7130405087607452E-3</v>
      </c>
      <c r="U1062" s="28">
        <f t="shared" si="1447"/>
        <v>2.6439005730734171E-3</v>
      </c>
      <c r="V1062" s="30" t="b">
        <f t="shared" ref="V1062:X1062" si="1503">IF(AND($D1062&lt;V$2,$D1062&gt;W$2),V$3 )</f>
        <v>0</v>
      </c>
      <c r="W1062" s="30" t="b">
        <f t="shared" si="1503"/>
        <v>0</v>
      </c>
      <c r="X1062" s="30">
        <f t="shared" si="1503"/>
        <v>4.7702342923554032E-4</v>
      </c>
      <c r="Y1062" s="30" t="b">
        <f t="shared" si="1465"/>
        <v>0</v>
      </c>
      <c r="Z1062" s="30">
        <f t="shared" si="1466"/>
        <v>4.7702342923554032E-4</v>
      </c>
      <c r="AA1062" s="30" t="b">
        <f t="shared" si="1467"/>
        <v>0</v>
      </c>
      <c r="AB1062" s="30" t="b">
        <f t="shared" si="1468"/>
        <v>0</v>
      </c>
      <c r="AC1062" s="30">
        <f t="shared" si="1469"/>
        <v>26.064759911328629</v>
      </c>
      <c r="AD1062" s="30" t="b">
        <f t="shared" si="1470"/>
        <v>0</v>
      </c>
      <c r="AE1062" s="30">
        <f t="shared" si="1471"/>
        <v>26.064759911328629</v>
      </c>
      <c r="AF1062" s="49">
        <f t="shared" si="1472"/>
        <v>31.784241896930084</v>
      </c>
    </row>
    <row r="1063" spans="1:32" ht="16.5" x14ac:dyDescent="0.3">
      <c r="A1063" s="2">
        <v>42931.041666658748</v>
      </c>
      <c r="B1063" s="8">
        <v>11320.49736436632</v>
      </c>
      <c r="C1063" s="8">
        <f t="shared" si="1449"/>
        <v>31.464902384730546</v>
      </c>
      <c r="D1063" s="8">
        <f t="shared" si="1450"/>
        <v>11289.032461981589</v>
      </c>
      <c r="E1063" s="8">
        <f t="shared" si="1451"/>
        <v>11065.248127019224</v>
      </c>
      <c r="F1063" s="9">
        <f t="shared" si="1452"/>
        <v>223.78433496236471</v>
      </c>
      <c r="G1063" s="13">
        <f t="shared" si="1445"/>
        <v>2.0224068398062043E-2</v>
      </c>
      <c r="H1063" s="24" t="b">
        <f t="shared" si="1453"/>
        <v>0</v>
      </c>
      <c r="I1063" s="24" t="b">
        <f t="shared" si="1454"/>
        <v>0</v>
      </c>
      <c r="J1063" s="24">
        <f t="shared" si="1455"/>
        <v>2.8413894797919583E-2</v>
      </c>
      <c r="K1063" s="24" t="b">
        <f t="shared" si="1456"/>
        <v>0</v>
      </c>
      <c r="L1063" s="24">
        <f t="shared" si="1457"/>
        <v>2.8413894797919583E-2</v>
      </c>
      <c r="M1063" s="24" t="b">
        <f t="shared" si="1458"/>
        <v>0</v>
      </c>
      <c r="N1063" s="24" t="b">
        <f t="shared" si="1459"/>
        <v>0</v>
      </c>
      <c r="O1063" s="24">
        <f t="shared" si="1460"/>
        <v>-96.981045782679246</v>
      </c>
      <c r="P1063" s="24" t="b">
        <f t="shared" si="1461"/>
        <v>0</v>
      </c>
      <c r="Q1063" s="24">
        <f t="shared" si="1462"/>
        <v>-96.981045782679246</v>
      </c>
      <c r="R1063" s="48">
        <f t="shared" si="1463"/>
        <v>223.78433496236471</v>
      </c>
      <c r="S1063" s="49">
        <v>31.464902384730546</v>
      </c>
      <c r="T1063" s="19">
        <f t="shared" si="1446"/>
        <v>2.8435785644877914E-3</v>
      </c>
      <c r="U1063" s="28">
        <f t="shared" si="1447"/>
        <v>2.7717588946616408E-3</v>
      </c>
      <c r="V1063" s="30" t="b">
        <f t="shared" ref="V1063:X1063" si="1504">IF(AND($D1063&lt;V$2,$D1063&gt;W$2),V$3 )</f>
        <v>0</v>
      </c>
      <c r="W1063" s="30" t="b">
        <f t="shared" si="1504"/>
        <v>0</v>
      </c>
      <c r="X1063" s="30">
        <f t="shared" si="1504"/>
        <v>4.7702342923554032E-4</v>
      </c>
      <c r="Y1063" s="30" t="b">
        <f t="shared" si="1465"/>
        <v>0</v>
      </c>
      <c r="Z1063" s="30">
        <f t="shared" si="1466"/>
        <v>4.7702342923554032E-4</v>
      </c>
      <c r="AA1063" s="30" t="b">
        <f t="shared" si="1467"/>
        <v>0</v>
      </c>
      <c r="AB1063" s="30" t="b">
        <f t="shared" si="1468"/>
        <v>0</v>
      </c>
      <c r="AC1063" s="30">
        <f t="shared" si="1469"/>
        <v>26.064759911328629</v>
      </c>
      <c r="AD1063" s="30" t="b">
        <f t="shared" si="1470"/>
        <v>0</v>
      </c>
      <c r="AE1063" s="30">
        <f t="shared" si="1471"/>
        <v>26.064759911328629</v>
      </c>
      <c r="AF1063" s="49">
        <f t="shared" si="1472"/>
        <v>31.464902384730546</v>
      </c>
    </row>
    <row r="1064" spans="1:32" ht="16.5" x14ac:dyDescent="0.3">
      <c r="A1064" s="2">
        <v>42931.083333325412</v>
      </c>
      <c r="B1064" s="8">
        <v>10777.50904513889</v>
      </c>
      <c r="C1064" s="8">
        <f t="shared" si="1449"/>
        <v>31.205884234657837</v>
      </c>
      <c r="D1064" s="8">
        <f t="shared" si="1450"/>
        <v>10746.303160904232</v>
      </c>
      <c r="E1064" s="8">
        <f t="shared" si="1451"/>
        <v>10537.939879206428</v>
      </c>
      <c r="F1064" s="9">
        <f t="shared" si="1452"/>
        <v>208.36328169780427</v>
      </c>
      <c r="G1064" s="13">
        <f t="shared" si="1445"/>
        <v>1.9772677020956333E-2</v>
      </c>
      <c r="H1064" s="24" t="b">
        <f t="shared" si="1453"/>
        <v>0</v>
      </c>
      <c r="I1064" s="24" t="b">
        <f t="shared" si="1454"/>
        <v>0</v>
      </c>
      <c r="J1064" s="24">
        <f t="shared" si="1455"/>
        <v>2.8413894797919583E-2</v>
      </c>
      <c r="K1064" s="24" t="b">
        <f t="shared" si="1456"/>
        <v>0</v>
      </c>
      <c r="L1064" s="24">
        <f t="shared" si="1457"/>
        <v>2.8413894797919583E-2</v>
      </c>
      <c r="M1064" s="24" t="b">
        <f t="shared" si="1458"/>
        <v>0</v>
      </c>
      <c r="N1064" s="24" t="b">
        <f t="shared" si="1459"/>
        <v>0</v>
      </c>
      <c r="O1064" s="24">
        <f t="shared" si="1460"/>
        <v>-96.981045782679246</v>
      </c>
      <c r="P1064" s="24" t="b">
        <f t="shared" si="1461"/>
        <v>0</v>
      </c>
      <c r="Q1064" s="24">
        <f t="shared" si="1462"/>
        <v>-96.981045782679246</v>
      </c>
      <c r="R1064" s="48">
        <f t="shared" si="1463"/>
        <v>208.36328169780427</v>
      </c>
      <c r="S1064" s="49">
        <v>31.205884234657837</v>
      </c>
      <c r="T1064" s="19">
        <f t="shared" si="1446"/>
        <v>2.9612888849587776E-3</v>
      </c>
      <c r="U1064" s="28">
        <f t="shared" si="1447"/>
        <v>2.8871040117686288E-3</v>
      </c>
      <c r="V1064" s="30" t="b">
        <f t="shared" ref="V1064:X1064" si="1505">IF(AND($D1064&lt;V$2,$D1064&gt;W$2),V$3 )</f>
        <v>0</v>
      </c>
      <c r="W1064" s="30" t="b">
        <f t="shared" si="1505"/>
        <v>0</v>
      </c>
      <c r="X1064" s="30">
        <f t="shared" si="1505"/>
        <v>4.7702342923554032E-4</v>
      </c>
      <c r="Y1064" s="30" t="b">
        <f t="shared" si="1465"/>
        <v>0</v>
      </c>
      <c r="Z1064" s="30">
        <f t="shared" si="1466"/>
        <v>4.7702342923554032E-4</v>
      </c>
      <c r="AA1064" s="30" t="b">
        <f t="shared" si="1467"/>
        <v>0</v>
      </c>
      <c r="AB1064" s="30" t="b">
        <f t="shared" si="1468"/>
        <v>0</v>
      </c>
      <c r="AC1064" s="30">
        <f t="shared" si="1469"/>
        <v>26.064759911328629</v>
      </c>
      <c r="AD1064" s="30" t="b">
        <f t="shared" si="1470"/>
        <v>0</v>
      </c>
      <c r="AE1064" s="30">
        <f t="shared" si="1471"/>
        <v>26.064759911328629</v>
      </c>
      <c r="AF1064" s="49">
        <f t="shared" si="1472"/>
        <v>31.205884234657837</v>
      </c>
    </row>
    <row r="1065" spans="1:32" ht="16.5" x14ac:dyDescent="0.3">
      <c r="A1065" s="2">
        <v>42931.124999992076</v>
      </c>
      <c r="B1065" s="8">
        <v>10485.797760416666</v>
      </c>
      <c r="C1065" s="8">
        <f t="shared" si="1449"/>
        <v>31.066731117272937</v>
      </c>
      <c r="D1065" s="8">
        <f t="shared" si="1450"/>
        <v>10454.731029299393</v>
      </c>
      <c r="E1065" s="8">
        <f t="shared" si="1451"/>
        <v>10254.652447475015</v>
      </c>
      <c r="F1065" s="9">
        <f t="shared" si="1452"/>
        <v>200.07858182437923</v>
      </c>
      <c r="G1065" s="13">
        <f t="shared" si="1445"/>
        <v>1.9511005648333232E-2</v>
      </c>
      <c r="H1065" s="24" t="b">
        <f t="shared" si="1453"/>
        <v>0</v>
      </c>
      <c r="I1065" s="24" t="b">
        <f t="shared" si="1454"/>
        <v>0</v>
      </c>
      <c r="J1065" s="24">
        <f t="shared" si="1455"/>
        <v>2.8413894797919583E-2</v>
      </c>
      <c r="K1065" s="24" t="b">
        <f t="shared" si="1456"/>
        <v>0</v>
      </c>
      <c r="L1065" s="24">
        <f t="shared" si="1457"/>
        <v>2.8413894797919583E-2</v>
      </c>
      <c r="M1065" s="24" t="b">
        <f t="shared" si="1458"/>
        <v>0</v>
      </c>
      <c r="N1065" s="24" t="b">
        <f t="shared" si="1459"/>
        <v>0</v>
      </c>
      <c r="O1065" s="24">
        <f t="shared" si="1460"/>
        <v>-96.981045782679246</v>
      </c>
      <c r="P1065" s="24" t="b">
        <f t="shared" si="1461"/>
        <v>0</v>
      </c>
      <c r="Q1065" s="24">
        <f t="shared" si="1462"/>
        <v>-96.981045782679246</v>
      </c>
      <c r="R1065" s="48">
        <f t="shared" si="1463"/>
        <v>200.07858182437923</v>
      </c>
      <c r="S1065" s="49">
        <v>31.066731117272937</v>
      </c>
      <c r="T1065" s="19">
        <f t="shared" si="1446"/>
        <v>3.0295255033165403E-3</v>
      </c>
      <c r="U1065" s="28">
        <f t="shared" si="1447"/>
        <v>2.95399176648911E-3</v>
      </c>
      <c r="V1065" s="30" t="b">
        <f t="shared" ref="V1065:X1065" si="1506">IF(AND($D1065&lt;V$2,$D1065&gt;W$2),V$3 )</f>
        <v>0</v>
      </c>
      <c r="W1065" s="30" t="b">
        <f t="shared" si="1506"/>
        <v>0</v>
      </c>
      <c r="X1065" s="30">
        <f t="shared" si="1506"/>
        <v>4.7702342923554032E-4</v>
      </c>
      <c r="Y1065" s="30" t="b">
        <f t="shared" si="1465"/>
        <v>0</v>
      </c>
      <c r="Z1065" s="30">
        <f t="shared" si="1466"/>
        <v>4.7702342923554032E-4</v>
      </c>
      <c r="AA1065" s="30" t="b">
        <f t="shared" si="1467"/>
        <v>0</v>
      </c>
      <c r="AB1065" s="30" t="b">
        <f t="shared" si="1468"/>
        <v>0</v>
      </c>
      <c r="AC1065" s="30">
        <f t="shared" si="1469"/>
        <v>26.064759911328629</v>
      </c>
      <c r="AD1065" s="30" t="b">
        <f t="shared" si="1470"/>
        <v>0</v>
      </c>
      <c r="AE1065" s="30">
        <f t="shared" si="1471"/>
        <v>26.064759911328629</v>
      </c>
      <c r="AF1065" s="49">
        <f t="shared" si="1472"/>
        <v>31.066731117272937</v>
      </c>
    </row>
    <row r="1066" spans="1:32" ht="16.5" x14ac:dyDescent="0.3">
      <c r="A1066" s="2">
        <v>42931.166666658741</v>
      </c>
      <c r="B1066" s="8">
        <v>10466.74165907118</v>
      </c>
      <c r="C1066" s="8">
        <f t="shared" si="1449"/>
        <v>31.057640910461252</v>
      </c>
      <c r="D1066" s="8">
        <f t="shared" si="1450"/>
        <v>10435.684018160719</v>
      </c>
      <c r="E1066" s="8">
        <f t="shared" si="1451"/>
        <v>10236.146636107049</v>
      </c>
      <c r="F1066" s="9">
        <f t="shared" si="1452"/>
        <v>199.53738205367011</v>
      </c>
      <c r="G1066" s="13">
        <f t="shared" si="1445"/>
        <v>1.9493407934370603E-2</v>
      </c>
      <c r="H1066" s="24" t="b">
        <f t="shared" si="1453"/>
        <v>0</v>
      </c>
      <c r="I1066" s="24" t="b">
        <f t="shared" si="1454"/>
        <v>0</v>
      </c>
      <c r="J1066" s="24">
        <f t="shared" si="1455"/>
        <v>2.8413894797919583E-2</v>
      </c>
      <c r="K1066" s="24" t="b">
        <f t="shared" si="1456"/>
        <v>0</v>
      </c>
      <c r="L1066" s="24">
        <f t="shared" si="1457"/>
        <v>2.8413894797919583E-2</v>
      </c>
      <c r="M1066" s="24" t="b">
        <f t="shared" si="1458"/>
        <v>0</v>
      </c>
      <c r="N1066" s="24" t="b">
        <f t="shared" si="1459"/>
        <v>0</v>
      </c>
      <c r="O1066" s="24">
        <f t="shared" si="1460"/>
        <v>-96.981045782679246</v>
      </c>
      <c r="P1066" s="24" t="b">
        <f t="shared" si="1461"/>
        <v>0</v>
      </c>
      <c r="Q1066" s="24">
        <f t="shared" si="1462"/>
        <v>-96.981045782679246</v>
      </c>
      <c r="R1066" s="48">
        <f t="shared" si="1463"/>
        <v>199.53738205367011</v>
      </c>
      <c r="S1066" s="49">
        <v>31.057640910461252</v>
      </c>
      <c r="T1066" s="19">
        <f t="shared" si="1446"/>
        <v>3.0341144978236569E-3</v>
      </c>
      <c r="U1066" s="28">
        <f t="shared" si="1447"/>
        <v>2.9584906343671064E-3</v>
      </c>
      <c r="V1066" s="30" t="b">
        <f t="shared" ref="V1066:X1066" si="1507">IF(AND($D1066&lt;V$2,$D1066&gt;W$2),V$3 )</f>
        <v>0</v>
      </c>
      <c r="W1066" s="30" t="b">
        <f t="shared" si="1507"/>
        <v>0</v>
      </c>
      <c r="X1066" s="30">
        <f t="shared" si="1507"/>
        <v>4.7702342923554032E-4</v>
      </c>
      <c r="Y1066" s="30" t="b">
        <f t="shared" si="1465"/>
        <v>0</v>
      </c>
      <c r="Z1066" s="30">
        <f t="shared" si="1466"/>
        <v>4.7702342923554032E-4</v>
      </c>
      <c r="AA1066" s="30" t="b">
        <f t="shared" si="1467"/>
        <v>0</v>
      </c>
      <c r="AB1066" s="30" t="b">
        <f t="shared" si="1468"/>
        <v>0</v>
      </c>
      <c r="AC1066" s="30">
        <f t="shared" si="1469"/>
        <v>26.064759911328629</v>
      </c>
      <c r="AD1066" s="30" t="b">
        <f t="shared" si="1470"/>
        <v>0</v>
      </c>
      <c r="AE1066" s="30">
        <f t="shared" si="1471"/>
        <v>26.064759911328629</v>
      </c>
      <c r="AF1066" s="49">
        <f t="shared" si="1472"/>
        <v>31.057640910461252</v>
      </c>
    </row>
    <row r="1067" spans="1:32" ht="16.5" x14ac:dyDescent="0.3">
      <c r="A1067" s="2">
        <v>42931.208333325405</v>
      </c>
      <c r="B1067" s="8">
        <v>10460.619420572917</v>
      </c>
      <c r="C1067" s="8">
        <f t="shared" si="1449"/>
        <v>31.054720459258213</v>
      </c>
      <c r="D1067" s="8">
        <f t="shared" si="1450"/>
        <v>10429.564700113659</v>
      </c>
      <c r="E1067" s="8">
        <f t="shared" si="1451"/>
        <v>10230.201191719212</v>
      </c>
      <c r="F1067" s="9">
        <f t="shared" si="1452"/>
        <v>199.36350839444594</v>
      </c>
      <c r="G1067" s="13">
        <f t="shared" si="1445"/>
        <v>1.9487740725550911E-2</v>
      </c>
      <c r="H1067" s="24" t="b">
        <f t="shared" si="1453"/>
        <v>0</v>
      </c>
      <c r="I1067" s="24" t="b">
        <f t="shared" si="1454"/>
        <v>0</v>
      </c>
      <c r="J1067" s="24">
        <f t="shared" si="1455"/>
        <v>2.8413894797919583E-2</v>
      </c>
      <c r="K1067" s="24" t="b">
        <f t="shared" si="1456"/>
        <v>0</v>
      </c>
      <c r="L1067" s="24">
        <f t="shared" si="1457"/>
        <v>2.8413894797919583E-2</v>
      </c>
      <c r="M1067" s="24" t="b">
        <f t="shared" si="1458"/>
        <v>0</v>
      </c>
      <c r="N1067" s="24" t="b">
        <f t="shared" si="1459"/>
        <v>0</v>
      </c>
      <c r="O1067" s="24">
        <f t="shared" si="1460"/>
        <v>-96.981045782679246</v>
      </c>
      <c r="P1067" s="24" t="b">
        <f t="shared" si="1461"/>
        <v>0</v>
      </c>
      <c r="Q1067" s="24">
        <f t="shared" si="1462"/>
        <v>-96.981045782679246</v>
      </c>
      <c r="R1067" s="48">
        <f t="shared" si="1463"/>
        <v>199.36350839444594</v>
      </c>
      <c r="S1067" s="49">
        <v>31.054720459258213</v>
      </c>
      <c r="T1067" s="19">
        <f t="shared" si="1446"/>
        <v>3.0355923483103451E-3</v>
      </c>
      <c r="U1067" s="28">
        <f t="shared" si="1447"/>
        <v>2.9599394759893902E-3</v>
      </c>
      <c r="V1067" s="30" t="b">
        <f t="shared" ref="V1067:X1067" si="1508">IF(AND($D1067&lt;V$2,$D1067&gt;W$2),V$3 )</f>
        <v>0</v>
      </c>
      <c r="W1067" s="30" t="b">
        <f t="shared" si="1508"/>
        <v>0</v>
      </c>
      <c r="X1067" s="30">
        <f t="shared" si="1508"/>
        <v>4.7702342923554032E-4</v>
      </c>
      <c r="Y1067" s="30" t="b">
        <f t="shared" si="1465"/>
        <v>0</v>
      </c>
      <c r="Z1067" s="30">
        <f t="shared" si="1466"/>
        <v>4.7702342923554032E-4</v>
      </c>
      <c r="AA1067" s="30" t="b">
        <f t="shared" si="1467"/>
        <v>0</v>
      </c>
      <c r="AB1067" s="30" t="b">
        <f t="shared" si="1468"/>
        <v>0</v>
      </c>
      <c r="AC1067" s="30">
        <f t="shared" si="1469"/>
        <v>26.064759911328629</v>
      </c>
      <c r="AD1067" s="30" t="b">
        <f t="shared" si="1470"/>
        <v>0</v>
      </c>
      <c r="AE1067" s="30">
        <f t="shared" si="1471"/>
        <v>26.064759911328629</v>
      </c>
      <c r="AF1067" s="49">
        <f t="shared" si="1472"/>
        <v>31.054720459258213</v>
      </c>
    </row>
    <row r="1068" spans="1:32" ht="16.5" x14ac:dyDescent="0.3">
      <c r="A1068" s="2">
        <v>42931.249999992069</v>
      </c>
      <c r="B1068" s="8">
        <v>10874.502770182291</v>
      </c>
      <c r="C1068" s="8">
        <f t="shared" si="1449"/>
        <v>31.252152513992367</v>
      </c>
      <c r="D1068" s="8">
        <f t="shared" si="1450"/>
        <v>10843.250617668298</v>
      </c>
      <c r="E1068" s="8">
        <f t="shared" si="1451"/>
        <v>10632.132681133075</v>
      </c>
      <c r="F1068" s="9">
        <f t="shared" si="1452"/>
        <v>211.11793653522432</v>
      </c>
      <c r="G1068" s="13">
        <f t="shared" si="1445"/>
        <v>1.9856593485694286E-2</v>
      </c>
      <c r="H1068" s="24" t="b">
        <f t="shared" si="1453"/>
        <v>0</v>
      </c>
      <c r="I1068" s="24" t="b">
        <f t="shared" si="1454"/>
        <v>0</v>
      </c>
      <c r="J1068" s="24">
        <f t="shared" si="1455"/>
        <v>2.8413894797919583E-2</v>
      </c>
      <c r="K1068" s="24" t="b">
        <f t="shared" si="1456"/>
        <v>0</v>
      </c>
      <c r="L1068" s="24">
        <f t="shared" si="1457"/>
        <v>2.8413894797919583E-2</v>
      </c>
      <c r="M1068" s="24" t="b">
        <f t="shared" si="1458"/>
        <v>0</v>
      </c>
      <c r="N1068" s="24" t="b">
        <f t="shared" si="1459"/>
        <v>0</v>
      </c>
      <c r="O1068" s="24">
        <f t="shared" si="1460"/>
        <v>-96.981045782679246</v>
      </c>
      <c r="P1068" s="24" t="b">
        <f t="shared" si="1461"/>
        <v>0</v>
      </c>
      <c r="Q1068" s="24">
        <f t="shared" si="1462"/>
        <v>-96.981045782679246</v>
      </c>
      <c r="R1068" s="48">
        <f t="shared" si="1463"/>
        <v>211.11793653522432</v>
      </c>
      <c r="S1068" s="49">
        <v>31.252152513992367</v>
      </c>
      <c r="T1068" s="19">
        <f t="shared" si="1446"/>
        <v>2.9394058042042609E-3</v>
      </c>
      <c r="U1068" s="28">
        <f t="shared" si="1447"/>
        <v>2.8656569614408448E-3</v>
      </c>
      <c r="V1068" s="30" t="b">
        <f t="shared" ref="V1068:X1068" si="1509">IF(AND($D1068&lt;V$2,$D1068&gt;W$2),V$3 )</f>
        <v>0</v>
      </c>
      <c r="W1068" s="30" t="b">
        <f t="shared" si="1509"/>
        <v>0</v>
      </c>
      <c r="X1068" s="30">
        <f t="shared" si="1509"/>
        <v>4.7702342923554032E-4</v>
      </c>
      <c r="Y1068" s="30" t="b">
        <f t="shared" si="1465"/>
        <v>0</v>
      </c>
      <c r="Z1068" s="30">
        <f t="shared" si="1466"/>
        <v>4.7702342923554032E-4</v>
      </c>
      <c r="AA1068" s="30" t="b">
        <f t="shared" si="1467"/>
        <v>0</v>
      </c>
      <c r="AB1068" s="30" t="b">
        <f t="shared" si="1468"/>
        <v>0</v>
      </c>
      <c r="AC1068" s="30">
        <f t="shared" si="1469"/>
        <v>26.064759911328629</v>
      </c>
      <c r="AD1068" s="30" t="b">
        <f t="shared" si="1470"/>
        <v>0</v>
      </c>
      <c r="AE1068" s="30">
        <f t="shared" si="1471"/>
        <v>26.064759911328629</v>
      </c>
      <c r="AF1068" s="49">
        <f t="shared" si="1472"/>
        <v>31.252152513992367</v>
      </c>
    </row>
    <row r="1069" spans="1:32" ht="16.5" x14ac:dyDescent="0.3">
      <c r="A1069" s="2">
        <v>42931.291666658733</v>
      </c>
      <c r="B1069" s="8">
        <v>11887.855651041667</v>
      </c>
      <c r="C1069" s="8">
        <f t="shared" si="1449"/>
        <v>31.735545580245621</v>
      </c>
      <c r="D1069" s="8">
        <f t="shared" si="1450"/>
        <v>11856.120105461421</v>
      </c>
      <c r="E1069" s="8">
        <f t="shared" si="1451"/>
        <v>11616.22260185602</v>
      </c>
      <c r="F1069" s="9">
        <f t="shared" si="1452"/>
        <v>239.8975036054008</v>
      </c>
      <c r="G1069" s="13">
        <f t="shared" si="1445"/>
        <v>2.0651937538375891E-2</v>
      </c>
      <c r="H1069" s="24" t="b">
        <f t="shared" si="1453"/>
        <v>0</v>
      </c>
      <c r="I1069" s="24" t="b">
        <f t="shared" si="1454"/>
        <v>0</v>
      </c>
      <c r="J1069" s="24">
        <f t="shared" si="1455"/>
        <v>2.8413894797919583E-2</v>
      </c>
      <c r="K1069" s="24" t="b">
        <f t="shared" si="1456"/>
        <v>0</v>
      </c>
      <c r="L1069" s="24">
        <f t="shared" si="1457"/>
        <v>2.8413894797919583E-2</v>
      </c>
      <c r="M1069" s="24" t="b">
        <f t="shared" si="1458"/>
        <v>0</v>
      </c>
      <c r="N1069" s="24" t="b">
        <f t="shared" si="1459"/>
        <v>0</v>
      </c>
      <c r="O1069" s="24">
        <f t="shared" si="1460"/>
        <v>-96.981045782679246</v>
      </c>
      <c r="P1069" s="24" t="b">
        <f t="shared" si="1461"/>
        <v>0</v>
      </c>
      <c r="Q1069" s="24">
        <f t="shared" si="1462"/>
        <v>-96.981045782679246</v>
      </c>
      <c r="R1069" s="48">
        <f t="shared" si="1463"/>
        <v>239.8975036054008</v>
      </c>
      <c r="S1069" s="49">
        <v>31.735545580245621</v>
      </c>
      <c r="T1069" s="19">
        <f t="shared" si="1446"/>
        <v>2.7320021893498295E-3</v>
      </c>
      <c r="U1069" s="28">
        <f t="shared" si="1447"/>
        <v>2.6624692958630721E-3</v>
      </c>
      <c r="V1069" s="30" t="b">
        <f t="shared" ref="V1069:X1069" si="1510">IF(AND($D1069&lt;V$2,$D1069&gt;W$2),V$3 )</f>
        <v>0</v>
      </c>
      <c r="W1069" s="30" t="b">
        <f t="shared" si="1510"/>
        <v>0</v>
      </c>
      <c r="X1069" s="30">
        <f t="shared" si="1510"/>
        <v>4.7702342923554032E-4</v>
      </c>
      <c r="Y1069" s="30" t="b">
        <f t="shared" si="1465"/>
        <v>0</v>
      </c>
      <c r="Z1069" s="30">
        <f t="shared" si="1466"/>
        <v>4.7702342923554032E-4</v>
      </c>
      <c r="AA1069" s="30" t="b">
        <f t="shared" si="1467"/>
        <v>0</v>
      </c>
      <c r="AB1069" s="30" t="b">
        <f t="shared" si="1468"/>
        <v>0</v>
      </c>
      <c r="AC1069" s="30">
        <f t="shared" si="1469"/>
        <v>26.064759911328629</v>
      </c>
      <c r="AD1069" s="30" t="b">
        <f t="shared" si="1470"/>
        <v>0</v>
      </c>
      <c r="AE1069" s="30">
        <f t="shared" si="1471"/>
        <v>26.064759911328629</v>
      </c>
      <c r="AF1069" s="49">
        <f t="shared" si="1472"/>
        <v>31.735545580245621</v>
      </c>
    </row>
    <row r="1070" spans="1:32" ht="16.5" x14ac:dyDescent="0.3">
      <c r="A1070" s="2">
        <v>42931.333333325398</v>
      </c>
      <c r="B1070" s="8">
        <v>13115.843526475694</v>
      </c>
      <c r="C1070" s="8">
        <f t="shared" si="1449"/>
        <v>32.32132456764483</v>
      </c>
      <c r="D1070" s="8">
        <f t="shared" si="1450"/>
        <v>13083.522201908048</v>
      </c>
      <c r="E1070" s="8">
        <f t="shared" si="1451"/>
        <v>12808.749424259468</v>
      </c>
      <c r="F1070" s="9">
        <f t="shared" si="1452"/>
        <v>274.77277764858121</v>
      </c>
      <c r="G1070" s="13">
        <f t="shared" si="1445"/>
        <v>2.1451959793058962E-2</v>
      </c>
      <c r="H1070" s="24" t="b">
        <f t="shared" si="1453"/>
        <v>0</v>
      </c>
      <c r="I1070" s="24" t="b">
        <f t="shared" si="1454"/>
        <v>0</v>
      </c>
      <c r="J1070" s="24">
        <f t="shared" si="1455"/>
        <v>2.8413894797919583E-2</v>
      </c>
      <c r="K1070" s="24" t="b">
        <f t="shared" si="1456"/>
        <v>0</v>
      </c>
      <c r="L1070" s="24">
        <f t="shared" si="1457"/>
        <v>2.8413894797919583E-2</v>
      </c>
      <c r="M1070" s="24" t="b">
        <f t="shared" si="1458"/>
        <v>0</v>
      </c>
      <c r="N1070" s="24" t="b">
        <f t="shared" si="1459"/>
        <v>0</v>
      </c>
      <c r="O1070" s="24">
        <f t="shared" si="1460"/>
        <v>-96.981045782679246</v>
      </c>
      <c r="P1070" s="24" t="b">
        <f t="shared" si="1461"/>
        <v>0</v>
      </c>
      <c r="Q1070" s="24">
        <f t="shared" si="1462"/>
        <v>-96.981045782679246</v>
      </c>
      <c r="R1070" s="48">
        <f t="shared" si="1463"/>
        <v>274.77277764858121</v>
      </c>
      <c r="S1070" s="49">
        <v>32.32132456764483</v>
      </c>
      <c r="T1070" s="19">
        <f t="shared" si="1446"/>
        <v>2.523378629488138E-3</v>
      </c>
      <c r="U1070" s="28">
        <f t="shared" si="1447"/>
        <v>2.4582384639845805E-3</v>
      </c>
      <c r="V1070" s="30" t="b">
        <f t="shared" ref="V1070:X1070" si="1511">IF(AND($D1070&lt;V$2,$D1070&gt;W$2),V$3 )</f>
        <v>0</v>
      </c>
      <c r="W1070" s="30" t="b">
        <f t="shared" si="1511"/>
        <v>0</v>
      </c>
      <c r="X1070" s="30">
        <f t="shared" si="1511"/>
        <v>4.7702342923554032E-4</v>
      </c>
      <c r="Y1070" s="30" t="b">
        <f t="shared" si="1465"/>
        <v>0</v>
      </c>
      <c r="Z1070" s="30">
        <f t="shared" si="1466"/>
        <v>4.7702342923554032E-4</v>
      </c>
      <c r="AA1070" s="30" t="b">
        <f t="shared" si="1467"/>
        <v>0</v>
      </c>
      <c r="AB1070" s="30" t="b">
        <f t="shared" si="1468"/>
        <v>0</v>
      </c>
      <c r="AC1070" s="30">
        <f t="shared" si="1469"/>
        <v>26.064759911328629</v>
      </c>
      <c r="AD1070" s="30" t="b">
        <f t="shared" si="1470"/>
        <v>0</v>
      </c>
      <c r="AE1070" s="30">
        <f t="shared" si="1471"/>
        <v>26.064759911328629</v>
      </c>
      <c r="AF1070" s="49">
        <f t="shared" si="1472"/>
        <v>32.32132456764483</v>
      </c>
    </row>
    <row r="1071" spans="1:32" ht="16.5" x14ac:dyDescent="0.3">
      <c r="A1071" s="2">
        <v>42931.374999992062</v>
      </c>
      <c r="B1071" s="8">
        <v>14416.611365559897</v>
      </c>
      <c r="C1071" s="8">
        <f t="shared" si="1449"/>
        <v>32.94182130288408</v>
      </c>
      <c r="D1071" s="8">
        <f t="shared" si="1450"/>
        <v>14383.669544257013</v>
      </c>
      <c r="E1071" s="8">
        <f t="shared" si="1451"/>
        <v>14071.772334629111</v>
      </c>
      <c r="F1071" s="9">
        <f t="shared" si="1452"/>
        <v>311.89720962790108</v>
      </c>
      <c r="G1071" s="13">
        <f t="shared" si="1445"/>
        <v>2.216474245112364E-2</v>
      </c>
      <c r="H1071" s="24" t="b">
        <f t="shared" si="1453"/>
        <v>0</v>
      </c>
      <c r="I1071" s="24">
        <f t="shared" si="1454"/>
        <v>3.3608777590990367E-2</v>
      </c>
      <c r="J1071" s="24" t="b">
        <f t="shared" si="1455"/>
        <v>0</v>
      </c>
      <c r="K1071" s="24" t="b">
        <f t="shared" si="1456"/>
        <v>0</v>
      </c>
      <c r="L1071" s="24">
        <f t="shared" si="1457"/>
        <v>3.3608777590990367E-2</v>
      </c>
      <c r="M1071" s="24" t="b">
        <f t="shared" si="1458"/>
        <v>0</v>
      </c>
      <c r="N1071" s="24">
        <f t="shared" si="1459"/>
        <v>-171.52034102733461</v>
      </c>
      <c r="O1071" s="24" t="b">
        <f t="shared" si="1460"/>
        <v>0</v>
      </c>
      <c r="P1071" s="24" t="b">
        <f t="shared" si="1461"/>
        <v>0</v>
      </c>
      <c r="Q1071" s="24">
        <f t="shared" si="1462"/>
        <v>-171.52034102733461</v>
      </c>
      <c r="R1071" s="48">
        <f t="shared" si="1463"/>
        <v>311.89720962790108</v>
      </c>
      <c r="S1071" s="49">
        <v>32.94182130288408</v>
      </c>
      <c r="T1071" s="19">
        <f t="shared" si="1446"/>
        <v>2.3409859482886753E-3</v>
      </c>
      <c r="U1071" s="28">
        <f t="shared" si="1447"/>
        <v>2.279781310665998E-3</v>
      </c>
      <c r="V1071" s="30" t="b">
        <f t="shared" ref="V1071:X1071" si="1512">IF(AND($D1071&lt;V$2,$D1071&gt;W$2),V$3 )</f>
        <v>0</v>
      </c>
      <c r="W1071" s="30" t="b">
        <f t="shared" si="1512"/>
        <v>0</v>
      </c>
      <c r="X1071" s="30">
        <f t="shared" si="1512"/>
        <v>4.7702342923554032E-4</v>
      </c>
      <c r="Y1071" s="30" t="b">
        <f t="shared" si="1465"/>
        <v>0</v>
      </c>
      <c r="Z1071" s="30">
        <f t="shared" si="1466"/>
        <v>4.7702342923554032E-4</v>
      </c>
      <c r="AA1071" s="30" t="b">
        <f t="shared" si="1467"/>
        <v>0</v>
      </c>
      <c r="AB1071" s="30" t="b">
        <f t="shared" si="1468"/>
        <v>0</v>
      </c>
      <c r="AC1071" s="30">
        <f t="shared" si="1469"/>
        <v>26.064759911328629</v>
      </c>
      <c r="AD1071" s="30" t="b">
        <f t="shared" si="1470"/>
        <v>0</v>
      </c>
      <c r="AE1071" s="30">
        <f t="shared" si="1471"/>
        <v>26.064759911328629</v>
      </c>
      <c r="AF1071" s="49">
        <f t="shared" si="1472"/>
        <v>32.94182130288408</v>
      </c>
    </row>
    <row r="1072" spans="1:32" ht="16.5" x14ac:dyDescent="0.3">
      <c r="A1072" s="2">
        <v>42931.416666658726</v>
      </c>
      <c r="B1072" s="8">
        <v>15561.109303927951</v>
      </c>
      <c r="C1072" s="8">
        <f t="shared" si="1449"/>
        <v>35.09369786020018</v>
      </c>
      <c r="D1072" s="8">
        <f t="shared" si="1450"/>
        <v>15526.015606067751</v>
      </c>
      <c r="E1072" s="8">
        <f t="shared" si="1451"/>
        <v>15175.725541716509</v>
      </c>
      <c r="F1072" s="9">
        <f t="shared" si="1452"/>
        <v>350.29006435124194</v>
      </c>
      <c r="G1072" s="13">
        <f t="shared" si="1445"/>
        <v>2.3082261430488485E-2</v>
      </c>
      <c r="H1072" s="24" t="b">
        <f t="shared" si="1453"/>
        <v>0</v>
      </c>
      <c r="I1072" s="24">
        <f t="shared" si="1454"/>
        <v>3.3608777590990367E-2</v>
      </c>
      <c r="J1072" s="24" t="b">
        <f t="shared" si="1455"/>
        <v>0</v>
      </c>
      <c r="K1072" s="24" t="b">
        <f t="shared" si="1456"/>
        <v>0</v>
      </c>
      <c r="L1072" s="24">
        <f t="shared" si="1457"/>
        <v>3.3608777590990367E-2</v>
      </c>
      <c r="M1072" s="24" t="b">
        <f t="shared" si="1458"/>
        <v>0</v>
      </c>
      <c r="N1072" s="24">
        <f t="shared" si="1459"/>
        <v>-171.52034102733461</v>
      </c>
      <c r="O1072" s="24" t="b">
        <f t="shared" si="1460"/>
        <v>0</v>
      </c>
      <c r="P1072" s="24" t="b">
        <f t="shared" si="1461"/>
        <v>0</v>
      </c>
      <c r="Q1072" s="24">
        <f t="shared" si="1462"/>
        <v>-171.52034102733461</v>
      </c>
      <c r="R1072" s="48">
        <f t="shared" si="1463"/>
        <v>350.29006435124194</v>
      </c>
      <c r="S1072" s="49">
        <v>35.09369786020018</v>
      </c>
      <c r="T1072" s="19">
        <f t="shared" si="1446"/>
        <v>2.3124889656004396E-3</v>
      </c>
      <c r="U1072" s="28">
        <f t="shared" si="1447"/>
        <v>2.2501436956274923E-3</v>
      </c>
      <c r="V1072" s="30" t="b">
        <f t="shared" ref="V1072:X1072" si="1513">IF(AND($D1072&lt;V$2,$D1072&gt;W$2),V$3 )</f>
        <v>0</v>
      </c>
      <c r="W1072" s="30">
        <f t="shared" si="1513"/>
        <v>2.2578403714412637E-3</v>
      </c>
      <c r="X1072" s="30" t="b">
        <f t="shared" si="1513"/>
        <v>0</v>
      </c>
      <c r="Y1072" s="30" t="b">
        <f t="shared" si="1465"/>
        <v>0</v>
      </c>
      <c r="Z1072" s="30">
        <f t="shared" si="1466"/>
        <v>2.2578403714412637E-3</v>
      </c>
      <c r="AA1072" s="30" t="b">
        <f t="shared" si="1467"/>
        <v>0</v>
      </c>
      <c r="AB1072" s="30">
        <f t="shared" si="1468"/>
        <v>-4.0802950618612499E-2</v>
      </c>
      <c r="AC1072" s="30" t="b">
        <f t="shared" si="1469"/>
        <v>0</v>
      </c>
      <c r="AD1072" s="30" t="b">
        <f t="shared" si="1470"/>
        <v>0</v>
      </c>
      <c r="AE1072" s="30">
        <f t="shared" si="1471"/>
        <v>-4.0802950618612499E-2</v>
      </c>
      <c r="AF1072" s="49">
        <f t="shared" si="1472"/>
        <v>35.09369786020018</v>
      </c>
    </row>
    <row r="1073" spans="1:32" ht="16.5" x14ac:dyDescent="0.3">
      <c r="A1073" s="2">
        <v>42931.45833332539</v>
      </c>
      <c r="B1073" s="8">
        <v>16434.138406032987</v>
      </c>
      <c r="C1073" s="8">
        <f t="shared" si="1449"/>
        <v>37.064858212376045</v>
      </c>
      <c r="D1073" s="8">
        <f t="shared" si="1450"/>
        <v>16397.073547820612</v>
      </c>
      <c r="E1073" s="8">
        <f t="shared" si="1451"/>
        <v>16017.508290836131</v>
      </c>
      <c r="F1073" s="9">
        <f t="shared" si="1452"/>
        <v>379.56525698447973</v>
      </c>
      <c r="G1073" s="13">
        <f t="shared" si="1445"/>
        <v>2.3696897800367302E-2</v>
      </c>
      <c r="H1073" s="24" t="b">
        <f t="shared" si="1453"/>
        <v>0</v>
      </c>
      <c r="I1073" s="24">
        <f t="shared" si="1454"/>
        <v>3.3608777590990367E-2</v>
      </c>
      <c r="J1073" s="24" t="b">
        <f t="shared" si="1455"/>
        <v>0</v>
      </c>
      <c r="K1073" s="24" t="b">
        <f t="shared" si="1456"/>
        <v>0</v>
      </c>
      <c r="L1073" s="24">
        <f t="shared" si="1457"/>
        <v>3.3608777590990367E-2</v>
      </c>
      <c r="M1073" s="24" t="b">
        <f t="shared" si="1458"/>
        <v>0</v>
      </c>
      <c r="N1073" s="24">
        <f t="shared" si="1459"/>
        <v>-171.52034102733461</v>
      </c>
      <c r="O1073" s="24" t="b">
        <f t="shared" si="1460"/>
        <v>0</v>
      </c>
      <c r="P1073" s="24" t="b">
        <f t="shared" si="1461"/>
        <v>0</v>
      </c>
      <c r="Q1073" s="24">
        <f t="shared" si="1462"/>
        <v>-171.52034102733461</v>
      </c>
      <c r="R1073" s="48">
        <f t="shared" si="1463"/>
        <v>379.56525698447973</v>
      </c>
      <c r="S1073" s="49">
        <v>37.064858212376045</v>
      </c>
      <c r="T1073" s="19">
        <f t="shared" si="1446"/>
        <v>2.3140214782084072E-3</v>
      </c>
      <c r="U1073" s="28">
        <f t="shared" si="1447"/>
        <v>2.2502823635741341E-3</v>
      </c>
      <c r="V1073" s="30" t="b">
        <f t="shared" ref="V1073:X1073" si="1514">IF(AND($D1073&lt;V$2,$D1073&gt;W$2),V$3 )</f>
        <v>0</v>
      </c>
      <c r="W1073" s="30">
        <f t="shared" si="1514"/>
        <v>2.2578403714412637E-3</v>
      </c>
      <c r="X1073" s="30" t="b">
        <f t="shared" si="1514"/>
        <v>0</v>
      </c>
      <c r="Y1073" s="30" t="b">
        <f t="shared" si="1465"/>
        <v>0</v>
      </c>
      <c r="Z1073" s="30">
        <f t="shared" si="1466"/>
        <v>2.2578403714412637E-3</v>
      </c>
      <c r="AA1073" s="30" t="b">
        <f t="shared" si="1467"/>
        <v>0</v>
      </c>
      <c r="AB1073" s="30">
        <f t="shared" si="1468"/>
        <v>-4.0802950618612499E-2</v>
      </c>
      <c r="AC1073" s="30" t="b">
        <f t="shared" si="1469"/>
        <v>0</v>
      </c>
      <c r="AD1073" s="30" t="b">
        <f t="shared" si="1470"/>
        <v>0</v>
      </c>
      <c r="AE1073" s="30">
        <f t="shared" si="1471"/>
        <v>-4.0802950618612499E-2</v>
      </c>
      <c r="AF1073" s="49">
        <f t="shared" si="1472"/>
        <v>37.064858212376045</v>
      </c>
    </row>
    <row r="1074" spans="1:32" ht="16.5" x14ac:dyDescent="0.3">
      <c r="A1074" s="2">
        <v>42931.499999992055</v>
      </c>
      <c r="B1074" s="8">
        <v>16971.761451822917</v>
      </c>
      <c r="C1074" s="8">
        <f t="shared" si="1449"/>
        <v>38.278725229777763</v>
      </c>
      <c r="D1074" s="8">
        <f t="shared" si="1450"/>
        <v>16933.482726593138</v>
      </c>
      <c r="E1074" s="8">
        <f t="shared" si="1451"/>
        <v>16535.889412821525</v>
      </c>
      <c r="F1074" s="9">
        <f t="shared" si="1452"/>
        <v>397.59331377161135</v>
      </c>
      <c r="G1074" s="13">
        <f t="shared" si="1445"/>
        <v>2.4044265406330499E-2</v>
      </c>
      <c r="H1074" s="24" t="b">
        <f t="shared" si="1453"/>
        <v>0</v>
      </c>
      <c r="I1074" s="24">
        <f t="shared" si="1454"/>
        <v>3.3608777590990367E-2</v>
      </c>
      <c r="J1074" s="24" t="b">
        <f t="shared" si="1455"/>
        <v>0</v>
      </c>
      <c r="K1074" s="24" t="b">
        <f t="shared" si="1456"/>
        <v>0</v>
      </c>
      <c r="L1074" s="24">
        <f t="shared" si="1457"/>
        <v>3.3608777590990367E-2</v>
      </c>
      <c r="M1074" s="24" t="b">
        <f t="shared" si="1458"/>
        <v>0</v>
      </c>
      <c r="N1074" s="24">
        <f t="shared" si="1459"/>
        <v>-171.52034102733461</v>
      </c>
      <c r="O1074" s="24" t="b">
        <f t="shared" si="1460"/>
        <v>0</v>
      </c>
      <c r="P1074" s="24" t="b">
        <f t="shared" si="1461"/>
        <v>0</v>
      </c>
      <c r="Q1074" s="24">
        <f t="shared" si="1462"/>
        <v>-171.52034102733461</v>
      </c>
      <c r="R1074" s="48">
        <f t="shared" si="1463"/>
        <v>397.59331377161135</v>
      </c>
      <c r="S1074" s="49">
        <v>38.278725229777763</v>
      </c>
      <c r="T1074" s="19">
        <f t="shared" si="1446"/>
        <v>2.3148875923237229E-3</v>
      </c>
      <c r="U1074" s="28">
        <f t="shared" si="1447"/>
        <v>2.2503606594308622E-3</v>
      </c>
      <c r="V1074" s="30" t="b">
        <f t="shared" ref="V1074:X1074" si="1515">IF(AND($D1074&lt;V$2,$D1074&gt;W$2),V$3 )</f>
        <v>0</v>
      </c>
      <c r="W1074" s="30">
        <f t="shared" si="1515"/>
        <v>2.2578403714412637E-3</v>
      </c>
      <c r="X1074" s="30" t="b">
        <f t="shared" si="1515"/>
        <v>0</v>
      </c>
      <c r="Y1074" s="30" t="b">
        <f t="shared" si="1465"/>
        <v>0</v>
      </c>
      <c r="Z1074" s="30">
        <f t="shared" si="1466"/>
        <v>2.2578403714412637E-3</v>
      </c>
      <c r="AA1074" s="30" t="b">
        <f t="shared" si="1467"/>
        <v>0</v>
      </c>
      <c r="AB1074" s="30">
        <f t="shared" si="1468"/>
        <v>-4.0802950618612499E-2</v>
      </c>
      <c r="AC1074" s="30" t="b">
        <f t="shared" si="1469"/>
        <v>0</v>
      </c>
      <c r="AD1074" s="30" t="b">
        <f t="shared" si="1470"/>
        <v>0</v>
      </c>
      <c r="AE1074" s="30">
        <f t="shared" si="1471"/>
        <v>-4.0802950618612499E-2</v>
      </c>
      <c r="AF1074" s="49">
        <f t="shared" si="1472"/>
        <v>38.278725229777763</v>
      </c>
    </row>
    <row r="1075" spans="1:32" ht="16.5" x14ac:dyDescent="0.3">
      <c r="A1075" s="2">
        <v>42931.541666658719</v>
      </c>
      <c r="B1075" s="8">
        <v>17115.289724392362</v>
      </c>
      <c r="C1075" s="8">
        <f t="shared" si="1449"/>
        <v>38.60278915802828</v>
      </c>
      <c r="D1075" s="8">
        <f t="shared" si="1450"/>
        <v>17076.686935234335</v>
      </c>
      <c r="E1075" s="8">
        <f t="shared" si="1451"/>
        <v>16674.280703064407</v>
      </c>
      <c r="F1075" s="9">
        <f t="shared" si="1452"/>
        <v>402.40623216992702</v>
      </c>
      <c r="G1075" s="13">
        <f t="shared" si="1445"/>
        <v>2.4133348798426588E-2</v>
      </c>
      <c r="H1075" s="24" t="b">
        <f t="shared" si="1453"/>
        <v>0</v>
      </c>
      <c r="I1075" s="24">
        <f t="shared" si="1454"/>
        <v>3.3608777590990367E-2</v>
      </c>
      <c r="J1075" s="24" t="b">
        <f t="shared" si="1455"/>
        <v>0</v>
      </c>
      <c r="K1075" s="24" t="b">
        <f t="shared" si="1456"/>
        <v>0</v>
      </c>
      <c r="L1075" s="24">
        <f t="shared" si="1457"/>
        <v>3.3608777590990367E-2</v>
      </c>
      <c r="M1075" s="24" t="b">
        <f t="shared" si="1458"/>
        <v>0</v>
      </c>
      <c r="N1075" s="24">
        <f t="shared" si="1459"/>
        <v>-171.52034102733461</v>
      </c>
      <c r="O1075" s="24" t="b">
        <f t="shared" si="1460"/>
        <v>0</v>
      </c>
      <c r="P1075" s="24" t="b">
        <f t="shared" si="1461"/>
        <v>0</v>
      </c>
      <c r="Q1075" s="24">
        <f t="shared" si="1462"/>
        <v>-171.52034102733461</v>
      </c>
      <c r="R1075" s="48">
        <f t="shared" si="1463"/>
        <v>402.40623216992702</v>
      </c>
      <c r="S1075" s="49">
        <v>38.60278915802828</v>
      </c>
      <c r="T1075" s="19">
        <f t="shared" si="1446"/>
        <v>2.3151097097060288E-3</v>
      </c>
      <c r="U1075" s="28">
        <f t="shared" si="1447"/>
        <v>2.2503807300608154E-3</v>
      </c>
      <c r="V1075" s="30" t="b">
        <f t="shared" ref="V1075:X1075" si="1516">IF(AND($D1075&lt;V$2,$D1075&gt;W$2),V$3 )</f>
        <v>0</v>
      </c>
      <c r="W1075" s="30">
        <f t="shared" si="1516"/>
        <v>2.2578403714412637E-3</v>
      </c>
      <c r="X1075" s="30" t="b">
        <f t="shared" si="1516"/>
        <v>0</v>
      </c>
      <c r="Y1075" s="30" t="b">
        <f t="shared" si="1465"/>
        <v>0</v>
      </c>
      <c r="Z1075" s="30">
        <f t="shared" si="1466"/>
        <v>2.2578403714412637E-3</v>
      </c>
      <c r="AA1075" s="30" t="b">
        <f t="shared" si="1467"/>
        <v>0</v>
      </c>
      <c r="AB1075" s="30">
        <f t="shared" si="1468"/>
        <v>-4.0802950618612499E-2</v>
      </c>
      <c r="AC1075" s="30" t="b">
        <f t="shared" si="1469"/>
        <v>0</v>
      </c>
      <c r="AD1075" s="30" t="b">
        <f t="shared" si="1470"/>
        <v>0</v>
      </c>
      <c r="AE1075" s="30">
        <f t="shared" si="1471"/>
        <v>-4.0802950618612499E-2</v>
      </c>
      <c r="AF1075" s="49">
        <f t="shared" si="1472"/>
        <v>38.60278915802828</v>
      </c>
    </row>
    <row r="1076" spans="1:32" ht="16.5" x14ac:dyDescent="0.3">
      <c r="A1076" s="2">
        <v>42931.583333325383</v>
      </c>
      <c r="B1076" s="8">
        <v>16694.778857421876</v>
      </c>
      <c r="C1076" s="8">
        <f t="shared" si="1449"/>
        <v>37.65334274595255</v>
      </c>
      <c r="D1076" s="8">
        <f t="shared" si="1450"/>
        <v>16657.125514675925</v>
      </c>
      <c r="E1076" s="8">
        <f t="shared" si="1451"/>
        <v>16268.820228975306</v>
      </c>
      <c r="F1076" s="9">
        <f t="shared" si="1452"/>
        <v>388.30528570061955</v>
      </c>
      <c r="G1076" s="13">
        <f t="shared" si="1445"/>
        <v>2.3868066659746785E-2</v>
      </c>
      <c r="H1076" s="24" t="b">
        <f t="shared" si="1453"/>
        <v>0</v>
      </c>
      <c r="I1076" s="24">
        <f t="shared" si="1454"/>
        <v>3.3608777590990367E-2</v>
      </c>
      <c r="J1076" s="24" t="b">
        <f t="shared" si="1455"/>
        <v>0</v>
      </c>
      <c r="K1076" s="24" t="b">
        <f t="shared" si="1456"/>
        <v>0</v>
      </c>
      <c r="L1076" s="24">
        <f t="shared" si="1457"/>
        <v>3.3608777590990367E-2</v>
      </c>
      <c r="M1076" s="24" t="b">
        <f t="shared" si="1458"/>
        <v>0</v>
      </c>
      <c r="N1076" s="24">
        <f t="shared" si="1459"/>
        <v>-171.52034102733461</v>
      </c>
      <c r="O1076" s="24" t="b">
        <f t="shared" si="1460"/>
        <v>0</v>
      </c>
      <c r="P1076" s="24" t="b">
        <f t="shared" si="1461"/>
        <v>0</v>
      </c>
      <c r="Q1076" s="24">
        <f t="shared" si="1462"/>
        <v>-171.52034102733461</v>
      </c>
      <c r="R1076" s="48">
        <f t="shared" si="1463"/>
        <v>388.30528570061955</v>
      </c>
      <c r="S1076" s="49">
        <v>37.65334274595255</v>
      </c>
      <c r="T1076" s="19">
        <f t="shared" si="1446"/>
        <v>2.3144482645945466E-3</v>
      </c>
      <c r="U1076" s="28">
        <f t="shared" si="1447"/>
        <v>2.2503209512825567E-3</v>
      </c>
      <c r="V1076" s="30" t="b">
        <f t="shared" ref="V1076:X1076" si="1517">IF(AND($D1076&lt;V$2,$D1076&gt;W$2),V$3 )</f>
        <v>0</v>
      </c>
      <c r="W1076" s="30">
        <f t="shared" si="1517"/>
        <v>2.2578403714412637E-3</v>
      </c>
      <c r="X1076" s="30" t="b">
        <f t="shared" si="1517"/>
        <v>0</v>
      </c>
      <c r="Y1076" s="30" t="b">
        <f t="shared" si="1465"/>
        <v>0</v>
      </c>
      <c r="Z1076" s="30">
        <f t="shared" si="1466"/>
        <v>2.2578403714412637E-3</v>
      </c>
      <c r="AA1076" s="30" t="b">
        <f t="shared" si="1467"/>
        <v>0</v>
      </c>
      <c r="AB1076" s="30">
        <f t="shared" si="1468"/>
        <v>-4.0802950618612499E-2</v>
      </c>
      <c r="AC1076" s="30" t="b">
        <f t="shared" si="1469"/>
        <v>0</v>
      </c>
      <c r="AD1076" s="30" t="b">
        <f t="shared" si="1470"/>
        <v>0</v>
      </c>
      <c r="AE1076" s="30">
        <f t="shared" si="1471"/>
        <v>-4.0802950618612499E-2</v>
      </c>
      <c r="AF1076" s="49">
        <f t="shared" si="1472"/>
        <v>37.65334274595255</v>
      </c>
    </row>
    <row r="1077" spans="1:32" ht="16.5" x14ac:dyDescent="0.3">
      <c r="A1077" s="2">
        <v>42931.624999992047</v>
      </c>
      <c r="B1077" s="8">
        <v>16439.315694444445</v>
      </c>
      <c r="C1077" s="8">
        <f t="shared" si="1449"/>
        <v>37.076547703166028</v>
      </c>
      <c r="D1077" s="8">
        <f t="shared" si="1450"/>
        <v>16402.239146741278</v>
      </c>
      <c r="E1077" s="8">
        <f t="shared" si="1451"/>
        <v>16022.50028029155</v>
      </c>
      <c r="F1077" s="9">
        <f t="shared" si="1452"/>
        <v>379.73886644972862</v>
      </c>
      <c r="G1077" s="13">
        <f t="shared" si="1445"/>
        <v>2.3700350120563006E-2</v>
      </c>
      <c r="H1077" s="24" t="b">
        <f t="shared" si="1453"/>
        <v>0</v>
      </c>
      <c r="I1077" s="24">
        <f t="shared" si="1454"/>
        <v>3.3608777590990367E-2</v>
      </c>
      <c r="J1077" s="24" t="b">
        <f t="shared" si="1455"/>
        <v>0</v>
      </c>
      <c r="K1077" s="24" t="b">
        <f t="shared" si="1456"/>
        <v>0</v>
      </c>
      <c r="L1077" s="24">
        <f t="shared" si="1457"/>
        <v>3.3608777590990367E-2</v>
      </c>
      <c r="M1077" s="24" t="b">
        <f t="shared" si="1458"/>
        <v>0</v>
      </c>
      <c r="N1077" s="24">
        <f t="shared" si="1459"/>
        <v>-171.52034102733461</v>
      </c>
      <c r="O1077" s="24" t="b">
        <f t="shared" si="1460"/>
        <v>0</v>
      </c>
      <c r="P1077" s="24" t="b">
        <f t="shared" si="1461"/>
        <v>0</v>
      </c>
      <c r="Q1077" s="24">
        <f t="shared" si="1462"/>
        <v>-171.52034102733461</v>
      </c>
      <c r="R1077" s="48">
        <f t="shared" si="1463"/>
        <v>379.73886644972862</v>
      </c>
      <c r="S1077" s="49">
        <v>37.076547703166028</v>
      </c>
      <c r="T1077" s="19">
        <f t="shared" si="1446"/>
        <v>2.3140300861016041E-3</v>
      </c>
      <c r="U1077" s="28">
        <f t="shared" si="1447"/>
        <v>2.2502831419806799E-3</v>
      </c>
      <c r="V1077" s="30" t="b">
        <f t="shared" ref="V1077:X1077" si="1518">IF(AND($D1077&lt;V$2,$D1077&gt;W$2),V$3 )</f>
        <v>0</v>
      </c>
      <c r="W1077" s="30">
        <f t="shared" si="1518"/>
        <v>2.2578403714412637E-3</v>
      </c>
      <c r="X1077" s="30" t="b">
        <f t="shared" si="1518"/>
        <v>0</v>
      </c>
      <c r="Y1077" s="30" t="b">
        <f t="shared" si="1465"/>
        <v>0</v>
      </c>
      <c r="Z1077" s="30">
        <f t="shared" si="1466"/>
        <v>2.2578403714412637E-3</v>
      </c>
      <c r="AA1077" s="30" t="b">
        <f t="shared" si="1467"/>
        <v>0</v>
      </c>
      <c r="AB1077" s="30">
        <f t="shared" si="1468"/>
        <v>-4.0802950618612499E-2</v>
      </c>
      <c r="AC1077" s="30" t="b">
        <f t="shared" si="1469"/>
        <v>0</v>
      </c>
      <c r="AD1077" s="30" t="b">
        <f t="shared" si="1470"/>
        <v>0</v>
      </c>
      <c r="AE1077" s="30">
        <f t="shared" si="1471"/>
        <v>-4.0802950618612499E-2</v>
      </c>
      <c r="AF1077" s="49">
        <f t="shared" si="1472"/>
        <v>37.076547703166028</v>
      </c>
    </row>
    <row r="1078" spans="1:32" ht="16.5" x14ac:dyDescent="0.3">
      <c r="A1078" s="2">
        <v>42931.666666658712</v>
      </c>
      <c r="B1078" s="8">
        <v>15928.072440321181</v>
      </c>
      <c r="C1078" s="8">
        <f t="shared" si="1449"/>
        <v>35.922242044379516</v>
      </c>
      <c r="D1078" s="8">
        <f t="shared" si="1450"/>
        <v>15892.1501982768</v>
      </c>
      <c r="E1078" s="8">
        <f t="shared" si="1451"/>
        <v>15529.554797847637</v>
      </c>
      <c r="F1078" s="9">
        <f t="shared" si="1452"/>
        <v>362.59540042916382</v>
      </c>
      <c r="G1078" s="13">
        <f t="shared" si="1445"/>
        <v>2.3348731187027898E-2</v>
      </c>
      <c r="H1078" s="24" t="b">
        <f t="shared" si="1453"/>
        <v>0</v>
      </c>
      <c r="I1078" s="24">
        <f t="shared" si="1454"/>
        <v>3.3608777590990367E-2</v>
      </c>
      <c r="J1078" s="24" t="b">
        <f t="shared" si="1455"/>
        <v>0</v>
      </c>
      <c r="K1078" s="24" t="b">
        <f t="shared" si="1456"/>
        <v>0</v>
      </c>
      <c r="L1078" s="24">
        <f t="shared" si="1457"/>
        <v>3.3608777590990367E-2</v>
      </c>
      <c r="M1078" s="24" t="b">
        <f t="shared" si="1458"/>
        <v>0</v>
      </c>
      <c r="N1078" s="24">
        <f t="shared" si="1459"/>
        <v>-171.52034102733461</v>
      </c>
      <c r="O1078" s="24" t="b">
        <f t="shared" si="1460"/>
        <v>0</v>
      </c>
      <c r="P1078" s="24" t="b">
        <f t="shared" si="1461"/>
        <v>0</v>
      </c>
      <c r="Q1078" s="24">
        <f t="shared" si="1462"/>
        <v>-171.52034102733461</v>
      </c>
      <c r="R1078" s="48">
        <f t="shared" si="1463"/>
        <v>362.59540042916382</v>
      </c>
      <c r="S1078" s="49">
        <v>35.922242044379516</v>
      </c>
      <c r="T1078" s="19">
        <f t="shared" si="1446"/>
        <v>2.313153371876331E-3</v>
      </c>
      <c r="U1078" s="28">
        <f t="shared" si="1447"/>
        <v>2.2502038342608944E-3</v>
      </c>
      <c r="V1078" s="30" t="b">
        <f t="shared" ref="V1078:X1078" si="1519">IF(AND($D1078&lt;V$2,$D1078&gt;W$2),V$3 )</f>
        <v>0</v>
      </c>
      <c r="W1078" s="30">
        <f t="shared" si="1519"/>
        <v>2.2578403714412637E-3</v>
      </c>
      <c r="X1078" s="30" t="b">
        <f t="shared" si="1519"/>
        <v>0</v>
      </c>
      <c r="Y1078" s="30" t="b">
        <f t="shared" si="1465"/>
        <v>0</v>
      </c>
      <c r="Z1078" s="30">
        <f t="shared" si="1466"/>
        <v>2.2578403714412637E-3</v>
      </c>
      <c r="AA1078" s="30" t="b">
        <f t="shared" si="1467"/>
        <v>0</v>
      </c>
      <c r="AB1078" s="30">
        <f t="shared" si="1468"/>
        <v>-4.0802950618612499E-2</v>
      </c>
      <c r="AC1078" s="30" t="b">
        <f t="shared" si="1469"/>
        <v>0</v>
      </c>
      <c r="AD1078" s="30" t="b">
        <f t="shared" si="1470"/>
        <v>0</v>
      </c>
      <c r="AE1078" s="30">
        <f t="shared" si="1471"/>
        <v>-4.0802950618612499E-2</v>
      </c>
      <c r="AF1078" s="49">
        <f t="shared" si="1472"/>
        <v>35.922242044379516</v>
      </c>
    </row>
    <row r="1079" spans="1:32" ht="16.5" x14ac:dyDescent="0.3">
      <c r="A1079" s="2">
        <v>42931.708333325376</v>
      </c>
      <c r="B1079" s="8">
        <v>15240.786186523437</v>
      </c>
      <c r="C1079" s="8">
        <f t="shared" si="1449"/>
        <v>34.370459393818344</v>
      </c>
      <c r="D1079" s="8">
        <f t="shared" si="1450"/>
        <v>15206.415727129619</v>
      </c>
      <c r="E1079" s="8">
        <f t="shared" si="1451"/>
        <v>14866.867024027717</v>
      </c>
      <c r="F1079" s="9">
        <f t="shared" si="1452"/>
        <v>339.54870310190284</v>
      </c>
      <c r="G1079" s="13">
        <f t="shared" si="1445"/>
        <v>2.283929105931511E-2</v>
      </c>
      <c r="H1079" s="24" t="b">
        <f t="shared" si="1453"/>
        <v>0</v>
      </c>
      <c r="I1079" s="24">
        <f t="shared" si="1454"/>
        <v>3.3608777590990367E-2</v>
      </c>
      <c r="J1079" s="24" t="b">
        <f t="shared" si="1455"/>
        <v>0</v>
      </c>
      <c r="K1079" s="24" t="b">
        <f t="shared" si="1456"/>
        <v>0</v>
      </c>
      <c r="L1079" s="24">
        <f t="shared" si="1457"/>
        <v>3.3608777590990367E-2</v>
      </c>
      <c r="M1079" s="24" t="b">
        <f t="shared" si="1458"/>
        <v>0</v>
      </c>
      <c r="N1079" s="24">
        <f t="shared" si="1459"/>
        <v>-171.52034102733461</v>
      </c>
      <c r="O1079" s="24" t="b">
        <f t="shared" si="1460"/>
        <v>0</v>
      </c>
      <c r="P1079" s="24" t="b">
        <f t="shared" si="1461"/>
        <v>0</v>
      </c>
      <c r="Q1079" s="24">
        <f t="shared" si="1462"/>
        <v>-171.52034102733461</v>
      </c>
      <c r="R1079" s="48">
        <f t="shared" si="1463"/>
        <v>339.54870310190284</v>
      </c>
      <c r="S1079" s="49">
        <v>34.370459393818344</v>
      </c>
      <c r="T1079" s="19">
        <f t="shared" si="1446"/>
        <v>2.3118831518617253E-3</v>
      </c>
      <c r="U1079" s="28">
        <f t="shared" si="1447"/>
        <v>2.2500888331645937E-3</v>
      </c>
      <c r="V1079" s="30" t="b">
        <f t="shared" ref="V1079:X1079" si="1520">IF(AND($D1079&lt;V$2,$D1079&gt;W$2),V$3 )</f>
        <v>0</v>
      </c>
      <c r="W1079" s="30">
        <f t="shared" si="1520"/>
        <v>2.2578403714412637E-3</v>
      </c>
      <c r="X1079" s="30" t="b">
        <f t="shared" si="1520"/>
        <v>0</v>
      </c>
      <c r="Y1079" s="30" t="b">
        <f t="shared" si="1465"/>
        <v>0</v>
      </c>
      <c r="Z1079" s="30">
        <f t="shared" si="1466"/>
        <v>2.2578403714412637E-3</v>
      </c>
      <c r="AA1079" s="30" t="b">
        <f t="shared" si="1467"/>
        <v>0</v>
      </c>
      <c r="AB1079" s="30">
        <f t="shared" si="1468"/>
        <v>-4.0802950618612499E-2</v>
      </c>
      <c r="AC1079" s="30" t="b">
        <f t="shared" si="1469"/>
        <v>0</v>
      </c>
      <c r="AD1079" s="30" t="b">
        <f t="shared" si="1470"/>
        <v>0</v>
      </c>
      <c r="AE1079" s="30">
        <f t="shared" si="1471"/>
        <v>-4.0802950618612499E-2</v>
      </c>
      <c r="AF1079" s="49">
        <f t="shared" si="1472"/>
        <v>34.370459393818344</v>
      </c>
    </row>
    <row r="1080" spans="1:32" ht="16.5" x14ac:dyDescent="0.3">
      <c r="A1080" s="2">
        <v>42931.74999999204</v>
      </c>
      <c r="B1080" s="8">
        <v>14634.724975585938</v>
      </c>
      <c r="C1080" s="8">
        <f t="shared" si="1449"/>
        <v>33.045866605101644</v>
      </c>
      <c r="D1080" s="8">
        <f t="shared" si="1450"/>
        <v>14601.679108980836</v>
      </c>
      <c r="E1080" s="8">
        <f t="shared" si="1451"/>
        <v>14282.454864379422</v>
      </c>
      <c r="F1080" s="9">
        <f t="shared" si="1452"/>
        <v>319.22424460141269</v>
      </c>
      <c r="G1080" s="13">
        <f t="shared" si="1445"/>
        <v>2.2350796668544774E-2</v>
      </c>
      <c r="H1080" s="24" t="b">
        <f t="shared" si="1453"/>
        <v>0</v>
      </c>
      <c r="I1080" s="24">
        <f t="shared" si="1454"/>
        <v>3.3608777590990367E-2</v>
      </c>
      <c r="J1080" s="24" t="b">
        <f t="shared" si="1455"/>
        <v>0</v>
      </c>
      <c r="K1080" s="24" t="b">
        <f t="shared" si="1456"/>
        <v>0</v>
      </c>
      <c r="L1080" s="24">
        <f t="shared" si="1457"/>
        <v>3.3608777590990367E-2</v>
      </c>
      <c r="M1080" s="24" t="b">
        <f t="shared" si="1458"/>
        <v>0</v>
      </c>
      <c r="N1080" s="24">
        <f t="shared" si="1459"/>
        <v>-171.52034102733461</v>
      </c>
      <c r="O1080" s="24" t="b">
        <f t="shared" si="1460"/>
        <v>0</v>
      </c>
      <c r="P1080" s="24" t="b">
        <f t="shared" si="1461"/>
        <v>0</v>
      </c>
      <c r="Q1080" s="24">
        <f t="shared" si="1462"/>
        <v>-171.52034102733461</v>
      </c>
      <c r="R1080" s="48">
        <f t="shared" si="1463"/>
        <v>319.22424460141269</v>
      </c>
      <c r="S1080" s="49">
        <v>33.045866605101644</v>
      </c>
      <c r="T1080" s="19">
        <f t="shared" si="1446"/>
        <v>2.3137385637757796E-3</v>
      </c>
      <c r="U1080" s="28">
        <f t="shared" si="1447"/>
        <v>2.2529576553000827E-3</v>
      </c>
      <c r="V1080" s="30" t="b">
        <f t="shared" ref="V1080:X1080" si="1521">IF(AND($D1080&lt;V$2,$D1080&gt;W$2),V$3 )</f>
        <v>0</v>
      </c>
      <c r="W1080" s="30" t="b">
        <f t="shared" si="1521"/>
        <v>0</v>
      </c>
      <c r="X1080" s="30">
        <f t="shared" si="1521"/>
        <v>4.7702342923554032E-4</v>
      </c>
      <c r="Y1080" s="30" t="b">
        <f t="shared" si="1465"/>
        <v>0</v>
      </c>
      <c r="Z1080" s="30">
        <f t="shared" si="1466"/>
        <v>4.7702342923554032E-4</v>
      </c>
      <c r="AA1080" s="30" t="b">
        <f t="shared" si="1467"/>
        <v>0</v>
      </c>
      <c r="AB1080" s="30" t="b">
        <f t="shared" si="1468"/>
        <v>0</v>
      </c>
      <c r="AC1080" s="30">
        <f t="shared" si="1469"/>
        <v>26.064759911328629</v>
      </c>
      <c r="AD1080" s="30" t="b">
        <f t="shared" si="1470"/>
        <v>0</v>
      </c>
      <c r="AE1080" s="30">
        <f t="shared" si="1471"/>
        <v>26.064759911328629</v>
      </c>
      <c r="AF1080" s="49">
        <f t="shared" si="1472"/>
        <v>33.045866605101644</v>
      </c>
    </row>
    <row r="1081" spans="1:32" ht="16.5" x14ac:dyDescent="0.3">
      <c r="A1081" s="2">
        <v>42931.791666658704</v>
      </c>
      <c r="B1081" s="8">
        <v>14160.870447048612</v>
      </c>
      <c r="C1081" s="8">
        <f t="shared" si="1449"/>
        <v>32.819826892939979</v>
      </c>
      <c r="D1081" s="8">
        <f t="shared" si="1450"/>
        <v>14128.050620155673</v>
      </c>
      <c r="E1081" s="8">
        <f t="shared" si="1451"/>
        <v>13823.598721917566</v>
      </c>
      <c r="F1081" s="9">
        <f t="shared" si="1452"/>
        <v>304.45189823810654</v>
      </c>
      <c r="G1081" s="13">
        <f t="shared" si="1445"/>
        <v>2.2024069445490527E-2</v>
      </c>
      <c r="H1081" s="24" t="b">
        <f t="shared" si="1453"/>
        <v>0</v>
      </c>
      <c r="I1081" s="24" t="b">
        <f t="shared" si="1454"/>
        <v>0</v>
      </c>
      <c r="J1081" s="24">
        <f t="shared" si="1455"/>
        <v>2.8413894797919583E-2</v>
      </c>
      <c r="K1081" s="24" t="b">
        <f t="shared" si="1456"/>
        <v>0</v>
      </c>
      <c r="L1081" s="24">
        <f t="shared" si="1457"/>
        <v>2.8413894797919583E-2</v>
      </c>
      <c r="M1081" s="24" t="b">
        <f t="shared" si="1458"/>
        <v>0</v>
      </c>
      <c r="N1081" s="24" t="b">
        <f t="shared" si="1459"/>
        <v>0</v>
      </c>
      <c r="O1081" s="24">
        <f t="shared" si="1460"/>
        <v>-96.981045782679246</v>
      </c>
      <c r="P1081" s="24" t="b">
        <f t="shared" si="1461"/>
        <v>0</v>
      </c>
      <c r="Q1081" s="24">
        <f t="shared" si="1462"/>
        <v>-96.981045782679246</v>
      </c>
      <c r="R1081" s="48">
        <f t="shared" si="1463"/>
        <v>304.45189823810654</v>
      </c>
      <c r="S1081" s="49">
        <v>32.819826892939979</v>
      </c>
      <c r="T1081" s="19">
        <f t="shared" si="1446"/>
        <v>2.3741883393145341E-3</v>
      </c>
      <c r="U1081" s="28">
        <f t="shared" si="1447"/>
        <v>2.3122828707340813E-3</v>
      </c>
      <c r="V1081" s="30" t="b">
        <f t="shared" ref="V1081:X1081" si="1522">IF(AND($D1081&lt;V$2,$D1081&gt;W$2),V$3 )</f>
        <v>0</v>
      </c>
      <c r="W1081" s="30" t="b">
        <f t="shared" si="1522"/>
        <v>0</v>
      </c>
      <c r="X1081" s="30">
        <f t="shared" si="1522"/>
        <v>4.7702342923554032E-4</v>
      </c>
      <c r="Y1081" s="30" t="b">
        <f t="shared" si="1465"/>
        <v>0</v>
      </c>
      <c r="Z1081" s="30">
        <f t="shared" si="1466"/>
        <v>4.7702342923554032E-4</v>
      </c>
      <c r="AA1081" s="30" t="b">
        <f t="shared" si="1467"/>
        <v>0</v>
      </c>
      <c r="AB1081" s="30" t="b">
        <f t="shared" si="1468"/>
        <v>0</v>
      </c>
      <c r="AC1081" s="30">
        <f t="shared" si="1469"/>
        <v>26.064759911328629</v>
      </c>
      <c r="AD1081" s="30" t="b">
        <f t="shared" si="1470"/>
        <v>0</v>
      </c>
      <c r="AE1081" s="30">
        <f t="shared" si="1471"/>
        <v>26.064759911328629</v>
      </c>
      <c r="AF1081" s="49">
        <f t="shared" si="1472"/>
        <v>32.819826892939979</v>
      </c>
    </row>
    <row r="1082" spans="1:32" ht="16.5" x14ac:dyDescent="0.3">
      <c r="A1082" s="2">
        <v>42931.833333325369</v>
      </c>
      <c r="B1082" s="8">
        <v>13876.328031684028</v>
      </c>
      <c r="C1082" s="8">
        <f t="shared" si="1449"/>
        <v>32.6840934941998</v>
      </c>
      <c r="D1082" s="8">
        <f t="shared" si="1450"/>
        <v>13843.643938189829</v>
      </c>
      <c r="E1082" s="8">
        <f t="shared" si="1451"/>
        <v>13547.273141492926</v>
      </c>
      <c r="F1082" s="9">
        <f t="shared" si="1452"/>
        <v>296.37079669690371</v>
      </c>
      <c r="G1082" s="13">
        <f t="shared" si="1445"/>
        <v>2.187678609573257E-2</v>
      </c>
      <c r="H1082" s="24" t="b">
        <f t="shared" si="1453"/>
        <v>0</v>
      </c>
      <c r="I1082" s="24" t="b">
        <f t="shared" si="1454"/>
        <v>0</v>
      </c>
      <c r="J1082" s="24">
        <f t="shared" si="1455"/>
        <v>2.8413894797919583E-2</v>
      </c>
      <c r="K1082" s="24" t="b">
        <f t="shared" si="1456"/>
        <v>0</v>
      </c>
      <c r="L1082" s="24">
        <f t="shared" si="1457"/>
        <v>2.8413894797919583E-2</v>
      </c>
      <c r="M1082" s="24" t="b">
        <f t="shared" si="1458"/>
        <v>0</v>
      </c>
      <c r="N1082" s="24" t="b">
        <f t="shared" si="1459"/>
        <v>0</v>
      </c>
      <c r="O1082" s="24">
        <f t="shared" si="1460"/>
        <v>-96.981045782679246</v>
      </c>
      <c r="P1082" s="24" t="b">
        <f t="shared" si="1461"/>
        <v>0</v>
      </c>
      <c r="Q1082" s="24">
        <f t="shared" si="1462"/>
        <v>-96.981045782679246</v>
      </c>
      <c r="R1082" s="48">
        <f t="shared" si="1463"/>
        <v>296.37079669690371</v>
      </c>
      <c r="S1082" s="49">
        <v>32.6840934941998</v>
      </c>
      <c r="T1082" s="19">
        <f t="shared" si="1446"/>
        <v>2.412595741802396E-3</v>
      </c>
      <c r="U1082" s="28">
        <f t="shared" si="1447"/>
        <v>2.3498500971923619E-3</v>
      </c>
      <c r="V1082" s="30" t="b">
        <f t="shared" ref="V1082:X1082" si="1523">IF(AND($D1082&lt;V$2,$D1082&gt;W$2),V$3 )</f>
        <v>0</v>
      </c>
      <c r="W1082" s="30" t="b">
        <f t="shared" si="1523"/>
        <v>0</v>
      </c>
      <c r="X1082" s="30">
        <f t="shared" si="1523"/>
        <v>4.7702342923554032E-4</v>
      </c>
      <c r="Y1082" s="30" t="b">
        <f t="shared" si="1465"/>
        <v>0</v>
      </c>
      <c r="Z1082" s="30">
        <f t="shared" si="1466"/>
        <v>4.7702342923554032E-4</v>
      </c>
      <c r="AA1082" s="30" t="b">
        <f t="shared" si="1467"/>
        <v>0</v>
      </c>
      <c r="AB1082" s="30" t="b">
        <f t="shared" si="1468"/>
        <v>0</v>
      </c>
      <c r="AC1082" s="30">
        <f t="shared" si="1469"/>
        <v>26.064759911328629</v>
      </c>
      <c r="AD1082" s="30" t="b">
        <f t="shared" si="1470"/>
        <v>0</v>
      </c>
      <c r="AE1082" s="30">
        <f t="shared" si="1471"/>
        <v>26.064759911328629</v>
      </c>
      <c r="AF1082" s="49">
        <f t="shared" si="1472"/>
        <v>32.6840934941998</v>
      </c>
    </row>
    <row r="1083" spans="1:32" ht="16.5" x14ac:dyDescent="0.3">
      <c r="A1083" s="2">
        <v>42931.874999992033</v>
      </c>
      <c r="B1083" s="8">
        <v>13068.755748697917</v>
      </c>
      <c r="C1083" s="8">
        <f t="shared" si="1449"/>
        <v>32.298862594414189</v>
      </c>
      <c r="D1083" s="8">
        <f t="shared" si="1450"/>
        <v>13036.456886103502</v>
      </c>
      <c r="E1083" s="8">
        <f t="shared" si="1451"/>
        <v>12763.021417386823</v>
      </c>
      <c r="F1083" s="9">
        <f t="shared" si="1452"/>
        <v>273.43546871667996</v>
      </c>
      <c r="G1083" s="13">
        <f t="shared" si="1445"/>
        <v>2.1424039008834068E-2</v>
      </c>
      <c r="H1083" s="24" t="b">
        <f t="shared" si="1453"/>
        <v>0</v>
      </c>
      <c r="I1083" s="24" t="b">
        <f t="shared" si="1454"/>
        <v>0</v>
      </c>
      <c r="J1083" s="24">
        <f t="shared" si="1455"/>
        <v>2.8413894797919583E-2</v>
      </c>
      <c r="K1083" s="24" t="b">
        <f t="shared" si="1456"/>
        <v>0</v>
      </c>
      <c r="L1083" s="24">
        <f t="shared" si="1457"/>
        <v>2.8413894797919583E-2</v>
      </c>
      <c r="M1083" s="24" t="b">
        <f t="shared" si="1458"/>
        <v>0</v>
      </c>
      <c r="N1083" s="24" t="b">
        <f t="shared" si="1459"/>
        <v>0</v>
      </c>
      <c r="O1083" s="24">
        <f t="shared" si="1460"/>
        <v>-96.981045782679246</v>
      </c>
      <c r="P1083" s="24" t="b">
        <f t="shared" si="1461"/>
        <v>0</v>
      </c>
      <c r="Q1083" s="24">
        <f t="shared" si="1462"/>
        <v>-96.981045782679246</v>
      </c>
      <c r="R1083" s="48">
        <f t="shared" si="1463"/>
        <v>273.43546871667996</v>
      </c>
      <c r="S1083" s="49">
        <v>32.298862594414189</v>
      </c>
      <c r="T1083" s="19">
        <f t="shared" si="1446"/>
        <v>2.5306595936926079E-3</v>
      </c>
      <c r="U1083" s="28">
        <f t="shared" si="1447"/>
        <v>2.465363556806678E-3</v>
      </c>
      <c r="V1083" s="30" t="b">
        <f t="shared" ref="V1083:X1083" si="1524">IF(AND($D1083&lt;V$2,$D1083&gt;W$2),V$3 )</f>
        <v>0</v>
      </c>
      <c r="W1083" s="30" t="b">
        <f t="shared" si="1524"/>
        <v>0</v>
      </c>
      <c r="X1083" s="30">
        <f t="shared" si="1524"/>
        <v>4.7702342923554032E-4</v>
      </c>
      <c r="Y1083" s="30" t="b">
        <f t="shared" si="1465"/>
        <v>0</v>
      </c>
      <c r="Z1083" s="30">
        <f t="shared" si="1466"/>
        <v>4.7702342923554032E-4</v>
      </c>
      <c r="AA1083" s="30" t="b">
        <f t="shared" si="1467"/>
        <v>0</v>
      </c>
      <c r="AB1083" s="30" t="b">
        <f t="shared" si="1468"/>
        <v>0</v>
      </c>
      <c r="AC1083" s="30">
        <f t="shared" si="1469"/>
        <v>26.064759911328629</v>
      </c>
      <c r="AD1083" s="30" t="b">
        <f t="shared" si="1470"/>
        <v>0</v>
      </c>
      <c r="AE1083" s="30">
        <f t="shared" si="1471"/>
        <v>26.064759911328629</v>
      </c>
      <c r="AF1083" s="49">
        <f t="shared" si="1472"/>
        <v>32.298862594414189</v>
      </c>
    </row>
    <row r="1084" spans="1:32" ht="16.5" x14ac:dyDescent="0.3">
      <c r="A1084" s="2">
        <v>42931.916666658697</v>
      </c>
      <c r="B1084" s="8">
        <v>12062.778318142362</v>
      </c>
      <c r="C1084" s="8">
        <f t="shared" si="1449"/>
        <v>31.818987790757021</v>
      </c>
      <c r="D1084" s="8">
        <f t="shared" si="1450"/>
        <v>12030.959330351605</v>
      </c>
      <c r="E1084" s="8">
        <f t="shared" si="1451"/>
        <v>11786.093963403624</v>
      </c>
      <c r="F1084" s="9">
        <f t="shared" si="1452"/>
        <v>244.86536694798031</v>
      </c>
      <c r="G1084" s="13">
        <f t="shared" si="1445"/>
        <v>2.0775786083862796E-2</v>
      </c>
      <c r="H1084" s="24" t="b">
        <f t="shared" si="1453"/>
        <v>0</v>
      </c>
      <c r="I1084" s="24" t="b">
        <f t="shared" si="1454"/>
        <v>0</v>
      </c>
      <c r="J1084" s="24">
        <f t="shared" si="1455"/>
        <v>2.8413894797919583E-2</v>
      </c>
      <c r="K1084" s="24" t="b">
        <f t="shared" si="1456"/>
        <v>0</v>
      </c>
      <c r="L1084" s="24">
        <f t="shared" si="1457"/>
        <v>2.8413894797919583E-2</v>
      </c>
      <c r="M1084" s="24" t="b">
        <f t="shared" si="1458"/>
        <v>0</v>
      </c>
      <c r="N1084" s="24" t="b">
        <f t="shared" si="1459"/>
        <v>0</v>
      </c>
      <c r="O1084" s="24">
        <f t="shared" si="1460"/>
        <v>-96.981045782679246</v>
      </c>
      <c r="P1084" s="24" t="b">
        <f t="shared" si="1461"/>
        <v>0</v>
      </c>
      <c r="Q1084" s="24">
        <f t="shared" si="1462"/>
        <v>-96.981045782679246</v>
      </c>
      <c r="R1084" s="48">
        <f t="shared" si="1463"/>
        <v>244.86536694798031</v>
      </c>
      <c r="S1084" s="49">
        <v>31.818987790757021</v>
      </c>
      <c r="T1084" s="19">
        <f t="shared" si="1446"/>
        <v>2.6997059322245755E-3</v>
      </c>
      <c r="U1084" s="28">
        <f t="shared" si="1447"/>
        <v>2.6308430934817413E-3</v>
      </c>
      <c r="V1084" s="30" t="b">
        <f t="shared" ref="V1084:X1084" si="1525">IF(AND($D1084&lt;V$2,$D1084&gt;W$2),V$3 )</f>
        <v>0</v>
      </c>
      <c r="W1084" s="30" t="b">
        <f t="shared" si="1525"/>
        <v>0</v>
      </c>
      <c r="X1084" s="30">
        <f t="shared" si="1525"/>
        <v>4.7702342923554032E-4</v>
      </c>
      <c r="Y1084" s="30" t="b">
        <f t="shared" si="1465"/>
        <v>0</v>
      </c>
      <c r="Z1084" s="30">
        <f t="shared" si="1466"/>
        <v>4.7702342923554032E-4</v>
      </c>
      <c r="AA1084" s="30" t="b">
        <f t="shared" si="1467"/>
        <v>0</v>
      </c>
      <c r="AB1084" s="30" t="b">
        <f t="shared" si="1468"/>
        <v>0</v>
      </c>
      <c r="AC1084" s="30">
        <f t="shared" si="1469"/>
        <v>26.064759911328629</v>
      </c>
      <c r="AD1084" s="30" t="b">
        <f t="shared" si="1470"/>
        <v>0</v>
      </c>
      <c r="AE1084" s="30">
        <f t="shared" si="1471"/>
        <v>26.064759911328629</v>
      </c>
      <c r="AF1084" s="49">
        <f t="shared" si="1472"/>
        <v>31.818987790757021</v>
      </c>
    </row>
    <row r="1085" spans="1:32" ht="16.5" x14ac:dyDescent="0.3">
      <c r="A1085" s="2">
        <v>42931.958333325361</v>
      </c>
      <c r="B1085" s="8">
        <v>11175.640134548612</v>
      </c>
      <c r="C1085" s="8">
        <f t="shared" si="1449"/>
        <v>31.395802092213344</v>
      </c>
      <c r="D1085" s="8">
        <f t="shared" si="1450"/>
        <v>11144.244332456399</v>
      </c>
      <c r="E1085" s="8">
        <f t="shared" si="1451"/>
        <v>10924.573992174352</v>
      </c>
      <c r="F1085" s="9">
        <f t="shared" si="1452"/>
        <v>219.67034028204841</v>
      </c>
      <c r="G1085" s="13">
        <f t="shared" si="1445"/>
        <v>2.0107909053424494E-2</v>
      </c>
      <c r="H1085" s="24" t="b">
        <f t="shared" si="1453"/>
        <v>0</v>
      </c>
      <c r="I1085" s="24" t="b">
        <f t="shared" si="1454"/>
        <v>0</v>
      </c>
      <c r="J1085" s="24">
        <f t="shared" si="1455"/>
        <v>2.8413894797919583E-2</v>
      </c>
      <c r="K1085" s="24" t="b">
        <f t="shared" si="1456"/>
        <v>0</v>
      </c>
      <c r="L1085" s="24">
        <f t="shared" si="1457"/>
        <v>2.8413894797919583E-2</v>
      </c>
      <c r="M1085" s="24" t="b">
        <f t="shared" si="1458"/>
        <v>0</v>
      </c>
      <c r="N1085" s="24" t="b">
        <f t="shared" si="1459"/>
        <v>0</v>
      </c>
      <c r="O1085" s="24">
        <f t="shared" si="1460"/>
        <v>-96.981045782679246</v>
      </c>
      <c r="P1085" s="24" t="b">
        <f t="shared" si="1461"/>
        <v>0</v>
      </c>
      <c r="Q1085" s="24">
        <f t="shared" si="1462"/>
        <v>-96.981045782679246</v>
      </c>
      <c r="R1085" s="48">
        <f t="shared" si="1463"/>
        <v>219.67034028204841</v>
      </c>
      <c r="S1085" s="49">
        <v>31.395802092213344</v>
      </c>
      <c r="T1085" s="19">
        <f t="shared" si="1446"/>
        <v>2.8738696918253507E-3</v>
      </c>
      <c r="U1085" s="28">
        <f t="shared" si="1447"/>
        <v>2.8014367286506498E-3</v>
      </c>
      <c r="V1085" s="30" t="b">
        <f t="shared" ref="V1085:X1085" si="1526">IF(AND($D1085&lt;V$2,$D1085&gt;W$2),V$3 )</f>
        <v>0</v>
      </c>
      <c r="W1085" s="30" t="b">
        <f t="shared" si="1526"/>
        <v>0</v>
      </c>
      <c r="X1085" s="30">
        <f t="shared" si="1526"/>
        <v>4.7702342923554032E-4</v>
      </c>
      <c r="Y1085" s="30" t="b">
        <f t="shared" si="1465"/>
        <v>0</v>
      </c>
      <c r="Z1085" s="30">
        <f t="shared" si="1466"/>
        <v>4.7702342923554032E-4</v>
      </c>
      <c r="AA1085" s="30" t="b">
        <f t="shared" si="1467"/>
        <v>0</v>
      </c>
      <c r="AB1085" s="30" t="b">
        <f t="shared" si="1468"/>
        <v>0</v>
      </c>
      <c r="AC1085" s="30">
        <f t="shared" si="1469"/>
        <v>26.064759911328629</v>
      </c>
      <c r="AD1085" s="30" t="b">
        <f t="shared" si="1470"/>
        <v>0</v>
      </c>
      <c r="AE1085" s="30">
        <f t="shared" si="1471"/>
        <v>26.064759911328629</v>
      </c>
      <c r="AF1085" s="49">
        <f t="shared" si="1472"/>
        <v>31.395802092213344</v>
      </c>
    </row>
    <row r="1086" spans="1:32" ht="16.5" x14ac:dyDescent="0.3">
      <c r="A1086" s="2">
        <v>42931.999999992026</v>
      </c>
      <c r="B1086" s="8">
        <v>10508.746730685763</v>
      </c>
      <c r="C1086" s="8">
        <f t="shared" si="1449"/>
        <v>31.077678313768125</v>
      </c>
      <c r="D1086" s="8">
        <f t="shared" si="1450"/>
        <v>10477.669052371995</v>
      </c>
      <c r="E1086" s="8">
        <f t="shared" si="1451"/>
        <v>10276.938711973158</v>
      </c>
      <c r="F1086" s="9">
        <f t="shared" si="1452"/>
        <v>200.7303403988364</v>
      </c>
      <c r="G1086" s="13">
        <f t="shared" si="1445"/>
        <v>1.9532114185421317E-2</v>
      </c>
      <c r="H1086" s="24" t="b">
        <f t="shared" si="1453"/>
        <v>0</v>
      </c>
      <c r="I1086" s="24" t="b">
        <f t="shared" si="1454"/>
        <v>0</v>
      </c>
      <c r="J1086" s="24">
        <f t="shared" si="1455"/>
        <v>2.8413894797919583E-2</v>
      </c>
      <c r="K1086" s="24" t="b">
        <f t="shared" si="1456"/>
        <v>0</v>
      </c>
      <c r="L1086" s="24">
        <f t="shared" si="1457"/>
        <v>2.8413894797919583E-2</v>
      </c>
      <c r="M1086" s="24" t="b">
        <f t="shared" si="1458"/>
        <v>0</v>
      </c>
      <c r="N1086" s="24" t="b">
        <f t="shared" si="1459"/>
        <v>0</v>
      </c>
      <c r="O1086" s="24">
        <f t="shared" si="1460"/>
        <v>-96.981045782679246</v>
      </c>
      <c r="P1086" s="24" t="b">
        <f t="shared" si="1461"/>
        <v>0</v>
      </c>
      <c r="Q1086" s="24">
        <f t="shared" si="1462"/>
        <v>-96.981045782679246</v>
      </c>
      <c r="R1086" s="48">
        <f t="shared" si="1463"/>
        <v>200.7303403988364</v>
      </c>
      <c r="S1086" s="49">
        <v>31.077678313768125</v>
      </c>
      <c r="T1086" s="19">
        <f t="shared" si="1446"/>
        <v>3.0240209837547288E-3</v>
      </c>
      <c r="U1086" s="28">
        <f t="shared" si="1447"/>
        <v>2.9485954516692086E-3</v>
      </c>
      <c r="V1086" s="30" t="b">
        <f t="shared" ref="V1086:X1086" si="1527">IF(AND($D1086&lt;V$2,$D1086&gt;W$2),V$3 )</f>
        <v>0</v>
      </c>
      <c r="W1086" s="30" t="b">
        <f t="shared" si="1527"/>
        <v>0</v>
      </c>
      <c r="X1086" s="30">
        <f t="shared" si="1527"/>
        <v>4.7702342923554032E-4</v>
      </c>
      <c r="Y1086" s="30" t="b">
        <f t="shared" si="1465"/>
        <v>0</v>
      </c>
      <c r="Z1086" s="30">
        <f t="shared" si="1466"/>
        <v>4.7702342923554032E-4</v>
      </c>
      <c r="AA1086" s="30" t="b">
        <f t="shared" si="1467"/>
        <v>0</v>
      </c>
      <c r="AB1086" s="30" t="b">
        <f t="shared" si="1468"/>
        <v>0</v>
      </c>
      <c r="AC1086" s="30">
        <f t="shared" si="1469"/>
        <v>26.064759911328629</v>
      </c>
      <c r="AD1086" s="30" t="b">
        <f t="shared" si="1470"/>
        <v>0</v>
      </c>
      <c r="AE1086" s="30">
        <f t="shared" si="1471"/>
        <v>26.064759911328629</v>
      </c>
      <c r="AF1086" s="49">
        <f t="shared" si="1472"/>
        <v>31.077678313768125</v>
      </c>
    </row>
    <row r="1087" spans="1:32" ht="16.5" x14ac:dyDescent="0.3">
      <c r="A1087" s="2">
        <v>42932.04166665869</v>
      </c>
      <c r="B1087" s="8">
        <v>10011.34390407986</v>
      </c>
      <c r="C1087" s="8">
        <f t="shared" si="1449"/>
        <v>30.276826557493553</v>
      </c>
      <c r="D1087" s="8">
        <f t="shared" si="1450"/>
        <v>9981.0670775223662</v>
      </c>
      <c r="E1087" s="8">
        <f t="shared" si="1451"/>
        <v>9792.8364488449479</v>
      </c>
      <c r="F1087" s="9">
        <f t="shared" si="1452"/>
        <v>188.23062867741888</v>
      </c>
      <c r="G1087" s="13">
        <f t="shared" si="1445"/>
        <v>1.9221257258883399E-2</v>
      </c>
      <c r="H1087" s="24" t="b">
        <f t="shared" si="1453"/>
        <v>0</v>
      </c>
      <c r="I1087" s="24" t="b">
        <f t="shared" si="1454"/>
        <v>0</v>
      </c>
      <c r="J1087" s="24" t="b">
        <f t="shared" si="1455"/>
        <v>0</v>
      </c>
      <c r="K1087" s="24">
        <f t="shared" si="1456"/>
        <v>1.9472250337568883E-2</v>
      </c>
      <c r="L1087" s="24">
        <f t="shared" si="1457"/>
        <v>1.9472250337568883E-2</v>
      </c>
      <c r="M1087" s="24" t="b">
        <f t="shared" si="1458"/>
        <v>0</v>
      </c>
      <c r="N1087" s="24" t="b">
        <f t="shared" si="1459"/>
        <v>0</v>
      </c>
      <c r="O1087" s="24" t="b">
        <f t="shared" si="1460"/>
        <v>0</v>
      </c>
      <c r="P1087" s="24">
        <f t="shared" si="1461"/>
        <v>-6.1232080921636793</v>
      </c>
      <c r="Q1087" s="24">
        <f t="shared" si="1462"/>
        <v>-6.1232080921636793</v>
      </c>
      <c r="R1087" s="48">
        <f t="shared" si="1463"/>
        <v>188.23062867741888</v>
      </c>
      <c r="S1087" s="49">
        <v>30.276826557493553</v>
      </c>
      <c r="T1087" s="19">
        <f t="shared" si="1446"/>
        <v>3.0917320753441834E-3</v>
      </c>
      <c r="U1087" s="28">
        <f t="shared" si="1447"/>
        <v>3.0151334500334035E-3</v>
      </c>
      <c r="V1087" s="30" t="b">
        <f t="shared" ref="V1087:X1087" si="1528">IF(AND($D1087&lt;V$2,$D1087&gt;W$2),V$3 )</f>
        <v>0</v>
      </c>
      <c r="W1087" s="30" t="b">
        <f t="shared" si="1528"/>
        <v>0</v>
      </c>
      <c r="X1087" s="30" t="b">
        <f t="shared" si="1528"/>
        <v>0</v>
      </c>
      <c r="Y1087" s="30">
        <f t="shared" si="1465"/>
        <v>2.1268721667216761E-3</v>
      </c>
      <c r="Z1087" s="30">
        <f t="shared" si="1466"/>
        <v>2.1268721667216761E-3</v>
      </c>
      <c r="AA1087" s="30" t="b">
        <f t="shared" si="1467"/>
        <v>0</v>
      </c>
      <c r="AB1087" s="30" t="b">
        <f t="shared" si="1468"/>
        <v>0</v>
      </c>
      <c r="AC1087" s="30" t="b">
        <f t="shared" si="1469"/>
        <v>0</v>
      </c>
      <c r="AD1087" s="30">
        <f t="shared" si="1470"/>
        <v>8.9839778564273765</v>
      </c>
      <c r="AE1087" s="30">
        <f t="shared" si="1471"/>
        <v>8.9839778564273765</v>
      </c>
      <c r="AF1087" s="49">
        <f t="shared" si="1472"/>
        <v>30.276826557493553</v>
      </c>
    </row>
    <row r="1088" spans="1:32" ht="16.5" x14ac:dyDescent="0.3">
      <c r="A1088" s="2">
        <v>42932.083333325354</v>
      </c>
      <c r="B1088" s="8">
        <v>9672.6516384548613</v>
      </c>
      <c r="C1088" s="8">
        <f t="shared" si="1449"/>
        <v>29.556471404651838</v>
      </c>
      <c r="D1088" s="8">
        <f t="shared" si="1450"/>
        <v>9643.0951670502091</v>
      </c>
      <c r="E1088" s="8">
        <f t="shared" si="1451"/>
        <v>9461.4456120205705</v>
      </c>
      <c r="F1088" s="9">
        <f t="shared" si="1452"/>
        <v>181.64955502963861</v>
      </c>
      <c r="G1088" s="13">
        <f t="shared" si="1445"/>
        <v>1.9198921864419599E-2</v>
      </c>
      <c r="H1088" s="24" t="b">
        <f t="shared" si="1453"/>
        <v>0</v>
      </c>
      <c r="I1088" s="24" t="b">
        <f t="shared" si="1454"/>
        <v>0</v>
      </c>
      <c r="J1088" s="24" t="b">
        <f t="shared" si="1455"/>
        <v>0</v>
      </c>
      <c r="K1088" s="24">
        <f t="shared" si="1456"/>
        <v>1.9472250337568883E-2</v>
      </c>
      <c r="L1088" s="24">
        <f t="shared" si="1457"/>
        <v>1.9472250337568883E-2</v>
      </c>
      <c r="M1088" s="24" t="b">
        <f t="shared" si="1458"/>
        <v>0</v>
      </c>
      <c r="N1088" s="24" t="b">
        <f t="shared" si="1459"/>
        <v>0</v>
      </c>
      <c r="O1088" s="24" t="b">
        <f t="shared" si="1460"/>
        <v>0</v>
      </c>
      <c r="P1088" s="24">
        <f t="shared" si="1461"/>
        <v>-6.1232080921636793</v>
      </c>
      <c r="Q1088" s="24">
        <f t="shared" si="1462"/>
        <v>-6.1232080921636793</v>
      </c>
      <c r="R1088" s="48">
        <f t="shared" si="1463"/>
        <v>181.64955502963861</v>
      </c>
      <c r="S1088" s="49">
        <v>29.556471404651838</v>
      </c>
      <c r="T1088" s="19">
        <f t="shared" si="1446"/>
        <v>3.1238853571277686E-3</v>
      </c>
      <c r="U1088" s="28">
        <f t="shared" si="1447"/>
        <v>3.0463654324850192E-3</v>
      </c>
      <c r="V1088" s="30" t="b">
        <f t="shared" ref="V1088:X1088" si="1529">IF(AND($D1088&lt;V$2,$D1088&gt;W$2),V$3 )</f>
        <v>0</v>
      </c>
      <c r="W1088" s="30" t="b">
        <f t="shared" si="1529"/>
        <v>0</v>
      </c>
      <c r="X1088" s="30" t="b">
        <f t="shared" si="1529"/>
        <v>0</v>
      </c>
      <c r="Y1088" s="30">
        <f t="shared" si="1465"/>
        <v>2.1268721667216761E-3</v>
      </c>
      <c r="Z1088" s="30">
        <f t="shared" si="1466"/>
        <v>2.1268721667216761E-3</v>
      </c>
      <c r="AA1088" s="30" t="b">
        <f t="shared" si="1467"/>
        <v>0</v>
      </c>
      <c r="AB1088" s="30" t="b">
        <f t="shared" si="1468"/>
        <v>0</v>
      </c>
      <c r="AC1088" s="30" t="b">
        <f t="shared" si="1469"/>
        <v>0</v>
      </c>
      <c r="AD1088" s="30">
        <f t="shared" si="1470"/>
        <v>8.9839778564273765</v>
      </c>
      <c r="AE1088" s="30">
        <f t="shared" si="1471"/>
        <v>8.9839778564273765</v>
      </c>
      <c r="AF1088" s="49">
        <f t="shared" si="1472"/>
        <v>29.556471404651838</v>
      </c>
    </row>
    <row r="1089" spans="1:32" ht="16.5" x14ac:dyDescent="0.3">
      <c r="A1089" s="2">
        <v>42932.124999992018</v>
      </c>
      <c r="B1089" s="8">
        <v>9509.961097005209</v>
      </c>
      <c r="C1089" s="8">
        <f t="shared" si="1449"/>
        <v>29.210449420253692</v>
      </c>
      <c r="D1089" s="8">
        <f t="shared" si="1450"/>
        <v>9480.750647584955</v>
      </c>
      <c r="E1089" s="8">
        <f t="shared" si="1451"/>
        <v>9302.2623056792763</v>
      </c>
      <c r="F1089" s="9">
        <f t="shared" si="1452"/>
        <v>178.48834190567885</v>
      </c>
      <c r="G1089" s="13">
        <f t="shared" si="1445"/>
        <v>1.9187627271777426E-2</v>
      </c>
      <c r="H1089" s="24" t="b">
        <f t="shared" si="1453"/>
        <v>0</v>
      </c>
      <c r="I1089" s="24" t="b">
        <f t="shared" si="1454"/>
        <v>0</v>
      </c>
      <c r="J1089" s="24" t="b">
        <f t="shared" si="1455"/>
        <v>0</v>
      </c>
      <c r="K1089" s="24">
        <f t="shared" si="1456"/>
        <v>1.9472250337568883E-2</v>
      </c>
      <c r="L1089" s="24">
        <f t="shared" si="1457"/>
        <v>1.9472250337568883E-2</v>
      </c>
      <c r="M1089" s="24" t="b">
        <f t="shared" si="1458"/>
        <v>0</v>
      </c>
      <c r="N1089" s="24" t="b">
        <f t="shared" si="1459"/>
        <v>0</v>
      </c>
      <c r="O1089" s="24" t="b">
        <f t="shared" si="1460"/>
        <v>0</v>
      </c>
      <c r="P1089" s="24">
        <f t="shared" si="1461"/>
        <v>-6.1232080921636793</v>
      </c>
      <c r="Q1089" s="24">
        <f t="shared" si="1462"/>
        <v>-6.1232080921636793</v>
      </c>
      <c r="R1089" s="48">
        <f t="shared" si="1463"/>
        <v>178.48834190567885</v>
      </c>
      <c r="S1089" s="49">
        <v>29.210449420253692</v>
      </c>
      <c r="T1089" s="19">
        <f t="shared" si="1446"/>
        <v>3.1401446723793138E-3</v>
      </c>
      <c r="U1089" s="28">
        <f t="shared" si="1447"/>
        <v>3.0621578905559665E-3</v>
      </c>
      <c r="V1089" s="30" t="b">
        <f t="shared" ref="V1089:X1089" si="1530">IF(AND($D1089&lt;V$2,$D1089&gt;W$2),V$3 )</f>
        <v>0</v>
      </c>
      <c r="W1089" s="30" t="b">
        <f t="shared" si="1530"/>
        <v>0</v>
      </c>
      <c r="X1089" s="30" t="b">
        <f t="shared" si="1530"/>
        <v>0</v>
      </c>
      <c r="Y1089" s="30">
        <f t="shared" si="1465"/>
        <v>2.1268721667216761E-3</v>
      </c>
      <c r="Z1089" s="30">
        <f t="shared" si="1466"/>
        <v>2.1268721667216761E-3</v>
      </c>
      <c r="AA1089" s="30" t="b">
        <f t="shared" si="1467"/>
        <v>0</v>
      </c>
      <c r="AB1089" s="30" t="b">
        <f t="shared" si="1468"/>
        <v>0</v>
      </c>
      <c r="AC1089" s="30" t="b">
        <f t="shared" si="1469"/>
        <v>0</v>
      </c>
      <c r="AD1089" s="30">
        <f t="shared" si="1470"/>
        <v>8.9839778564273765</v>
      </c>
      <c r="AE1089" s="30">
        <f t="shared" si="1471"/>
        <v>8.9839778564273765</v>
      </c>
      <c r="AF1089" s="49">
        <f t="shared" si="1472"/>
        <v>29.210449420253692</v>
      </c>
    </row>
    <row r="1090" spans="1:32" ht="16.5" x14ac:dyDescent="0.3">
      <c r="A1090" s="2">
        <v>42932.166666658683</v>
      </c>
      <c r="B1090" s="8">
        <v>9501.6013444010423</v>
      </c>
      <c r="C1090" s="8">
        <f t="shared" si="1449"/>
        <v>29.192669295119213</v>
      </c>
      <c r="D1090" s="8">
        <f t="shared" si="1450"/>
        <v>9472.408675105924</v>
      </c>
      <c r="E1090" s="8">
        <f t="shared" si="1451"/>
        <v>9294.0827701766666</v>
      </c>
      <c r="F1090" s="9">
        <f t="shared" si="1452"/>
        <v>178.32590492925806</v>
      </c>
      <c r="G1090" s="13">
        <f t="shared" si="1445"/>
        <v>1.918703645522498E-2</v>
      </c>
      <c r="H1090" s="24" t="b">
        <f t="shared" si="1453"/>
        <v>0</v>
      </c>
      <c r="I1090" s="24" t="b">
        <f t="shared" si="1454"/>
        <v>0</v>
      </c>
      <c r="J1090" s="24" t="b">
        <f t="shared" si="1455"/>
        <v>0</v>
      </c>
      <c r="K1090" s="24">
        <f t="shared" si="1456"/>
        <v>1.9472250337568883E-2</v>
      </c>
      <c r="L1090" s="24">
        <f t="shared" si="1457"/>
        <v>1.9472250337568883E-2</v>
      </c>
      <c r="M1090" s="24" t="b">
        <f t="shared" si="1458"/>
        <v>0</v>
      </c>
      <c r="N1090" s="24" t="b">
        <f t="shared" si="1459"/>
        <v>0</v>
      </c>
      <c r="O1090" s="24" t="b">
        <f t="shared" si="1460"/>
        <v>0</v>
      </c>
      <c r="P1090" s="24">
        <f t="shared" si="1461"/>
        <v>-6.1232080921636793</v>
      </c>
      <c r="Q1090" s="24">
        <f t="shared" si="1462"/>
        <v>-6.1232080921636793</v>
      </c>
      <c r="R1090" s="48">
        <f t="shared" si="1463"/>
        <v>178.32590492925806</v>
      </c>
      <c r="S1090" s="49">
        <v>29.192669295119213</v>
      </c>
      <c r="T1090" s="19">
        <f t="shared" si="1446"/>
        <v>3.1409951919940029E-3</v>
      </c>
      <c r="U1090" s="28">
        <f t="shared" si="1447"/>
        <v>3.0629839710278172E-3</v>
      </c>
      <c r="V1090" s="30" t="b">
        <f t="shared" ref="V1090:X1090" si="1531">IF(AND($D1090&lt;V$2,$D1090&gt;W$2),V$3 )</f>
        <v>0</v>
      </c>
      <c r="W1090" s="30" t="b">
        <f t="shared" si="1531"/>
        <v>0</v>
      </c>
      <c r="X1090" s="30" t="b">
        <f t="shared" si="1531"/>
        <v>0</v>
      </c>
      <c r="Y1090" s="30">
        <f t="shared" si="1465"/>
        <v>2.1268721667216761E-3</v>
      </c>
      <c r="Z1090" s="30">
        <f t="shared" si="1466"/>
        <v>2.1268721667216761E-3</v>
      </c>
      <c r="AA1090" s="30" t="b">
        <f t="shared" si="1467"/>
        <v>0</v>
      </c>
      <c r="AB1090" s="30" t="b">
        <f t="shared" si="1468"/>
        <v>0</v>
      </c>
      <c r="AC1090" s="30" t="b">
        <f t="shared" si="1469"/>
        <v>0</v>
      </c>
      <c r="AD1090" s="30">
        <f t="shared" si="1470"/>
        <v>8.9839778564273765</v>
      </c>
      <c r="AE1090" s="30">
        <f t="shared" si="1471"/>
        <v>8.9839778564273765</v>
      </c>
      <c r="AF1090" s="49">
        <f t="shared" si="1472"/>
        <v>29.192669295119213</v>
      </c>
    </row>
    <row r="1091" spans="1:32" ht="16.5" x14ac:dyDescent="0.3">
      <c r="A1091" s="2">
        <v>42932.208333325347</v>
      </c>
      <c r="B1091" s="8">
        <v>9496.3364029947916</v>
      </c>
      <c r="C1091" s="8">
        <f t="shared" si="1449"/>
        <v>29.181471437782836</v>
      </c>
      <c r="D1091" s="8">
        <f t="shared" si="1450"/>
        <v>9467.1549315570082</v>
      </c>
      <c r="E1091" s="8">
        <f t="shared" si="1451"/>
        <v>9288.9313288373432</v>
      </c>
      <c r="F1091" s="9">
        <f t="shared" si="1452"/>
        <v>178.22360271966417</v>
      </c>
      <c r="G1091" s="13">
        <f t="shared" si="1445"/>
        <v>1.9186663827126353E-2</v>
      </c>
      <c r="H1091" s="24" t="b">
        <f t="shared" si="1453"/>
        <v>0</v>
      </c>
      <c r="I1091" s="24" t="b">
        <f t="shared" si="1454"/>
        <v>0</v>
      </c>
      <c r="J1091" s="24" t="b">
        <f t="shared" si="1455"/>
        <v>0</v>
      </c>
      <c r="K1091" s="24">
        <f t="shared" si="1456"/>
        <v>1.9472250337568883E-2</v>
      </c>
      <c r="L1091" s="24">
        <f t="shared" si="1457"/>
        <v>1.9472250337568883E-2</v>
      </c>
      <c r="M1091" s="24" t="b">
        <f t="shared" si="1458"/>
        <v>0</v>
      </c>
      <c r="N1091" s="24" t="b">
        <f t="shared" si="1459"/>
        <v>0</v>
      </c>
      <c r="O1091" s="24" t="b">
        <f t="shared" si="1460"/>
        <v>0</v>
      </c>
      <c r="P1091" s="24">
        <f t="shared" si="1461"/>
        <v>-6.1232080921636793</v>
      </c>
      <c r="Q1091" s="24">
        <f t="shared" si="1462"/>
        <v>-6.1232080921636793</v>
      </c>
      <c r="R1091" s="48">
        <f t="shared" si="1463"/>
        <v>178.22360271966417</v>
      </c>
      <c r="S1091" s="49">
        <v>29.181471437782836</v>
      </c>
      <c r="T1091" s="19">
        <f t="shared" si="1446"/>
        <v>3.1415316148575038E-3</v>
      </c>
      <c r="U1091" s="28">
        <f t="shared" si="1447"/>
        <v>3.0635049792000044E-3</v>
      </c>
      <c r="V1091" s="30" t="b">
        <f t="shared" ref="V1091:X1091" si="1532">IF(AND($D1091&lt;V$2,$D1091&gt;W$2),V$3 )</f>
        <v>0</v>
      </c>
      <c r="W1091" s="30" t="b">
        <f t="shared" si="1532"/>
        <v>0</v>
      </c>
      <c r="X1091" s="30" t="b">
        <f t="shared" si="1532"/>
        <v>0</v>
      </c>
      <c r="Y1091" s="30">
        <f t="shared" si="1465"/>
        <v>2.1268721667216761E-3</v>
      </c>
      <c r="Z1091" s="30">
        <f t="shared" si="1466"/>
        <v>2.1268721667216761E-3</v>
      </c>
      <c r="AA1091" s="30" t="b">
        <f t="shared" si="1467"/>
        <v>0</v>
      </c>
      <c r="AB1091" s="30" t="b">
        <f t="shared" si="1468"/>
        <v>0</v>
      </c>
      <c r="AC1091" s="30" t="b">
        <f t="shared" si="1469"/>
        <v>0</v>
      </c>
      <c r="AD1091" s="30">
        <f t="shared" si="1470"/>
        <v>8.9839778564273765</v>
      </c>
      <c r="AE1091" s="30">
        <f t="shared" si="1471"/>
        <v>8.9839778564273765</v>
      </c>
      <c r="AF1091" s="49">
        <f t="shared" si="1472"/>
        <v>29.181471437782836</v>
      </c>
    </row>
    <row r="1092" spans="1:32" ht="16.5" x14ac:dyDescent="0.3">
      <c r="A1092" s="2">
        <v>42932.249999992011</v>
      </c>
      <c r="B1092" s="8">
        <v>9818.7568587239584</v>
      </c>
      <c r="C1092" s="8">
        <f t="shared" si="1449"/>
        <v>29.86721853105492</v>
      </c>
      <c r="D1092" s="8">
        <f t="shared" si="1450"/>
        <v>9788.8896401929032</v>
      </c>
      <c r="E1092" s="8">
        <f t="shared" si="1451"/>
        <v>9604.4011386843958</v>
      </c>
      <c r="F1092" s="9">
        <f t="shared" si="1452"/>
        <v>184.48850150850711</v>
      </c>
      <c r="G1092" s="13">
        <f t="shared" si="1445"/>
        <v>1.9208745953501295E-2</v>
      </c>
      <c r="H1092" s="24" t="b">
        <f t="shared" si="1453"/>
        <v>0</v>
      </c>
      <c r="I1092" s="24" t="b">
        <f t="shared" si="1454"/>
        <v>0</v>
      </c>
      <c r="J1092" s="24" t="b">
        <f t="shared" si="1455"/>
        <v>0</v>
      </c>
      <c r="K1092" s="24">
        <f t="shared" si="1456"/>
        <v>1.9472250337568883E-2</v>
      </c>
      <c r="L1092" s="24">
        <f t="shared" si="1457"/>
        <v>1.9472250337568883E-2</v>
      </c>
      <c r="M1092" s="24" t="b">
        <f t="shared" si="1458"/>
        <v>0</v>
      </c>
      <c r="N1092" s="24" t="b">
        <f t="shared" si="1459"/>
        <v>0</v>
      </c>
      <c r="O1092" s="24" t="b">
        <f t="shared" si="1460"/>
        <v>0</v>
      </c>
      <c r="P1092" s="24">
        <f t="shared" si="1461"/>
        <v>-6.1232080921636793</v>
      </c>
      <c r="Q1092" s="24">
        <f t="shared" si="1462"/>
        <v>-6.1232080921636793</v>
      </c>
      <c r="R1092" s="48">
        <f t="shared" si="1463"/>
        <v>184.48850150850711</v>
      </c>
      <c r="S1092" s="49">
        <v>29.86721853105492</v>
      </c>
      <c r="T1092" s="19">
        <f t="shared" si="1446"/>
        <v>3.1097429292864906E-3</v>
      </c>
      <c r="U1092" s="28">
        <f t="shared" si="1447"/>
        <v>3.032628547578744E-3</v>
      </c>
      <c r="V1092" s="30" t="b">
        <f t="shared" ref="V1092:X1092" si="1533">IF(AND($D1092&lt;V$2,$D1092&gt;W$2),V$3 )</f>
        <v>0</v>
      </c>
      <c r="W1092" s="30" t="b">
        <f t="shared" si="1533"/>
        <v>0</v>
      </c>
      <c r="X1092" s="30" t="b">
        <f t="shared" si="1533"/>
        <v>0</v>
      </c>
      <c r="Y1092" s="30">
        <f t="shared" si="1465"/>
        <v>2.1268721667216761E-3</v>
      </c>
      <c r="Z1092" s="30">
        <f t="shared" si="1466"/>
        <v>2.1268721667216761E-3</v>
      </c>
      <c r="AA1092" s="30" t="b">
        <f t="shared" si="1467"/>
        <v>0</v>
      </c>
      <c r="AB1092" s="30" t="b">
        <f t="shared" si="1468"/>
        <v>0</v>
      </c>
      <c r="AC1092" s="30" t="b">
        <f t="shared" si="1469"/>
        <v>0</v>
      </c>
      <c r="AD1092" s="30">
        <f t="shared" si="1470"/>
        <v>8.9839778564273765</v>
      </c>
      <c r="AE1092" s="30">
        <f t="shared" si="1471"/>
        <v>8.9839778564273765</v>
      </c>
      <c r="AF1092" s="49">
        <f t="shared" si="1472"/>
        <v>29.86721853105492</v>
      </c>
    </row>
    <row r="1093" spans="1:32" ht="16.5" x14ac:dyDescent="0.3">
      <c r="A1093" s="2">
        <v>42932.291666658675</v>
      </c>
      <c r="B1093" s="8">
        <v>10633.469978298612</v>
      </c>
      <c r="C1093" s="8">
        <f t="shared" si="1449"/>
        <v>31.137174225049797</v>
      </c>
      <c r="D1093" s="8">
        <f t="shared" si="1450"/>
        <v>10602.332804073561</v>
      </c>
      <c r="E1093" s="8">
        <f t="shared" si="1451"/>
        <v>10398.060280948763</v>
      </c>
      <c r="F1093" s="9">
        <f t="shared" si="1452"/>
        <v>204.27252312479868</v>
      </c>
      <c r="G1093" s="13">
        <f t="shared" si="1445"/>
        <v>1.9645252826535835E-2</v>
      </c>
      <c r="H1093" s="24" t="b">
        <f t="shared" si="1453"/>
        <v>0</v>
      </c>
      <c r="I1093" s="24" t="b">
        <f t="shared" si="1454"/>
        <v>0</v>
      </c>
      <c r="J1093" s="24">
        <f t="shared" si="1455"/>
        <v>2.8413894797919583E-2</v>
      </c>
      <c r="K1093" s="24" t="b">
        <f t="shared" si="1456"/>
        <v>0</v>
      </c>
      <c r="L1093" s="24">
        <f t="shared" si="1457"/>
        <v>2.8413894797919583E-2</v>
      </c>
      <c r="M1093" s="24" t="b">
        <f t="shared" si="1458"/>
        <v>0</v>
      </c>
      <c r="N1093" s="24" t="b">
        <f t="shared" si="1459"/>
        <v>0</v>
      </c>
      <c r="O1093" s="24">
        <f t="shared" si="1460"/>
        <v>-96.981045782679246</v>
      </c>
      <c r="P1093" s="24" t="b">
        <f t="shared" si="1461"/>
        <v>0</v>
      </c>
      <c r="Q1093" s="24">
        <f t="shared" si="1462"/>
        <v>-96.981045782679246</v>
      </c>
      <c r="R1093" s="48">
        <f t="shared" si="1463"/>
        <v>204.27252312479868</v>
      </c>
      <c r="S1093" s="49">
        <v>31.137174225049797</v>
      </c>
      <c r="T1093" s="19">
        <f t="shared" si="1446"/>
        <v>2.9945175719070473E-3</v>
      </c>
      <c r="U1093" s="28">
        <f t="shared" si="1447"/>
        <v>2.9196738126149847E-3</v>
      </c>
      <c r="V1093" s="30" t="b">
        <f t="shared" ref="V1093:X1093" si="1534">IF(AND($D1093&lt;V$2,$D1093&gt;W$2),V$3 )</f>
        <v>0</v>
      </c>
      <c r="W1093" s="30" t="b">
        <f t="shared" si="1534"/>
        <v>0</v>
      </c>
      <c r="X1093" s="30">
        <f t="shared" si="1534"/>
        <v>4.7702342923554032E-4</v>
      </c>
      <c r="Y1093" s="30" t="b">
        <f t="shared" si="1465"/>
        <v>0</v>
      </c>
      <c r="Z1093" s="30">
        <f t="shared" si="1466"/>
        <v>4.7702342923554032E-4</v>
      </c>
      <c r="AA1093" s="30" t="b">
        <f t="shared" si="1467"/>
        <v>0</v>
      </c>
      <c r="AB1093" s="30" t="b">
        <f t="shared" si="1468"/>
        <v>0</v>
      </c>
      <c r="AC1093" s="30">
        <f t="shared" si="1469"/>
        <v>26.064759911328629</v>
      </c>
      <c r="AD1093" s="30" t="b">
        <f t="shared" si="1470"/>
        <v>0</v>
      </c>
      <c r="AE1093" s="30">
        <f t="shared" si="1471"/>
        <v>26.064759911328629</v>
      </c>
      <c r="AF1093" s="49">
        <f t="shared" si="1472"/>
        <v>31.137174225049797</v>
      </c>
    </row>
    <row r="1094" spans="1:32" ht="16.5" x14ac:dyDescent="0.3">
      <c r="A1094" s="2">
        <v>42932.333333325339</v>
      </c>
      <c r="B1094" s="8">
        <v>11608.678682725695</v>
      </c>
      <c r="C1094" s="8">
        <f t="shared" si="1449"/>
        <v>31.602371625455955</v>
      </c>
      <c r="D1094" s="8">
        <f t="shared" si="1450"/>
        <v>11577.076311100238</v>
      </c>
      <c r="E1094" s="8">
        <f t="shared" si="1451"/>
        <v>11345.107528511828</v>
      </c>
      <c r="F1094" s="9">
        <f t="shared" si="1452"/>
        <v>231.96878258840985</v>
      </c>
      <c r="G1094" s="13">
        <f t="shared" ref="G1094:G1157" si="1535">F1094/E1094</f>
        <v>2.0446591802276017E-2</v>
      </c>
      <c r="H1094" s="24" t="b">
        <f t="shared" si="1453"/>
        <v>0</v>
      </c>
      <c r="I1094" s="24" t="b">
        <f t="shared" si="1454"/>
        <v>0</v>
      </c>
      <c r="J1094" s="24">
        <f t="shared" si="1455"/>
        <v>2.8413894797919583E-2</v>
      </c>
      <c r="K1094" s="24" t="b">
        <f t="shared" si="1456"/>
        <v>0</v>
      </c>
      <c r="L1094" s="24">
        <f t="shared" si="1457"/>
        <v>2.8413894797919583E-2</v>
      </c>
      <c r="M1094" s="24" t="b">
        <f t="shared" si="1458"/>
        <v>0</v>
      </c>
      <c r="N1094" s="24" t="b">
        <f t="shared" si="1459"/>
        <v>0</v>
      </c>
      <c r="O1094" s="24">
        <f t="shared" si="1460"/>
        <v>-96.981045782679246</v>
      </c>
      <c r="P1094" s="24" t="b">
        <f t="shared" si="1461"/>
        <v>0</v>
      </c>
      <c r="Q1094" s="24">
        <f t="shared" si="1462"/>
        <v>-96.981045782679246</v>
      </c>
      <c r="R1094" s="48">
        <f t="shared" si="1463"/>
        <v>231.96878258840985</v>
      </c>
      <c r="S1094" s="49">
        <v>31.602371625455955</v>
      </c>
      <c r="T1094" s="19">
        <f t="shared" ref="T1094:T1157" si="1536">S1094/E1094</f>
        <v>2.7855506478043344E-3</v>
      </c>
      <c r="U1094" s="28">
        <f t="shared" ref="U1094:U1157" si="1537">S1094/(B1094+S1094)</f>
        <v>2.7149148270473201E-3</v>
      </c>
      <c r="V1094" s="30" t="b">
        <f t="shared" ref="V1094:X1094" si="1538">IF(AND($D1094&lt;V$2,$D1094&gt;W$2),V$3 )</f>
        <v>0</v>
      </c>
      <c r="W1094" s="30" t="b">
        <f t="shared" si="1538"/>
        <v>0</v>
      </c>
      <c r="X1094" s="30">
        <f t="shared" si="1538"/>
        <v>4.7702342923554032E-4</v>
      </c>
      <c r="Y1094" s="30" t="b">
        <f t="shared" si="1465"/>
        <v>0</v>
      </c>
      <c r="Z1094" s="30">
        <f t="shared" si="1466"/>
        <v>4.7702342923554032E-4</v>
      </c>
      <c r="AA1094" s="30" t="b">
        <f t="shared" si="1467"/>
        <v>0</v>
      </c>
      <c r="AB1094" s="30" t="b">
        <f t="shared" si="1468"/>
        <v>0</v>
      </c>
      <c r="AC1094" s="30">
        <f t="shared" si="1469"/>
        <v>26.064759911328629</v>
      </c>
      <c r="AD1094" s="30" t="b">
        <f t="shared" si="1470"/>
        <v>0</v>
      </c>
      <c r="AE1094" s="30">
        <f t="shared" si="1471"/>
        <v>26.064759911328629</v>
      </c>
      <c r="AF1094" s="49">
        <f t="shared" si="1472"/>
        <v>31.602371625455955</v>
      </c>
    </row>
    <row r="1095" spans="1:32" ht="16.5" x14ac:dyDescent="0.3">
      <c r="A1095" s="2">
        <v>42932.374999992004</v>
      </c>
      <c r="B1095" s="8">
        <v>12539.46058702257</v>
      </c>
      <c r="C1095" s="8">
        <f t="shared" ref="C1095:C1158" si="1539">S1095</f>
        <v>32.046376401314035</v>
      </c>
      <c r="D1095" s="8">
        <f t="shared" ref="D1095:D1158" si="1540">B1095-C1095</f>
        <v>12507.414210621255</v>
      </c>
      <c r="E1095" s="8">
        <f t="shared" ref="E1095:E1158" si="1541">D1095-F1095</f>
        <v>12249.010904829338</v>
      </c>
      <c r="F1095" s="9">
        <f t="shared" ref="F1095:F1158" si="1542">R1095</f>
        <v>258.40330579191749</v>
      </c>
      <c r="G1095" s="13">
        <f t="shared" si="1535"/>
        <v>2.1095850742531261E-2</v>
      </c>
      <c r="H1095" s="24" t="b">
        <f t="shared" ref="H1095:H1158" si="1543">IF(AND($D1095&lt;=$H$2,$D1095&gt;$I$2),$H$3 )</f>
        <v>0</v>
      </c>
      <c r="I1095" s="24" t="b">
        <f t="shared" ref="I1095:I1158" si="1544">IF(AND($D1095&lt;=$I$2,$D1095&gt;$J$2),$I$3 )</f>
        <v>0</v>
      </c>
      <c r="J1095" s="24">
        <f t="shared" ref="J1095:J1158" si="1545">IF(AND($D1095&lt;=$J$2,$D1095&gt;$K$2),$J$3 )</f>
        <v>2.8413894797919583E-2</v>
      </c>
      <c r="K1095" s="24" t="b">
        <f t="shared" ref="K1095:K1158" si="1546">IF($D1095&lt;=$K$2,$K$3 )</f>
        <v>0</v>
      </c>
      <c r="L1095" s="24">
        <f t="shared" ref="L1095:L1158" si="1547">MAX(H1095:K1095)</f>
        <v>2.8413894797919583E-2</v>
      </c>
      <c r="M1095" s="24" t="b">
        <f t="shared" ref="M1095:M1158" si="1548">IF(AND($D1095&lt;=$M$2,$D1095&gt;$N$2),$M$3 )</f>
        <v>0</v>
      </c>
      <c r="N1095" s="24" t="b">
        <f t="shared" ref="N1095:N1158" si="1549">IF(AND($D1095&lt;=$N$2,$D1095&gt;$O$2),$N$3 )</f>
        <v>0</v>
      </c>
      <c r="O1095" s="24">
        <f t="shared" ref="O1095:O1158" si="1550">IF(AND($D1095&lt;=$O$2,$D1095&gt;$P$2),$O$3 )</f>
        <v>-96.981045782679246</v>
      </c>
      <c r="P1095" s="24" t="b">
        <f t="shared" ref="P1095:P1158" si="1551">IF($D1095&lt;=$P$2,$P$3 )</f>
        <v>0</v>
      </c>
      <c r="Q1095" s="24">
        <f t="shared" ref="Q1095:Q1158" si="1552">MAX(M1095:P1095)</f>
        <v>-96.981045782679246</v>
      </c>
      <c r="R1095" s="48">
        <f t="shared" ref="R1095:R1158" si="1553">(D1095*L1095)+Q1095</f>
        <v>258.40330579191749</v>
      </c>
      <c r="S1095" s="49">
        <v>32.046376401314035</v>
      </c>
      <c r="T1095" s="19">
        <f t="shared" si="1536"/>
        <v>2.6162419684579853E-3</v>
      </c>
      <c r="U1095" s="28">
        <f t="shared" si="1537"/>
        <v>2.5491276817131967E-3</v>
      </c>
      <c r="V1095" s="30" t="b">
        <f t="shared" ref="V1095:X1095" si="1554">IF(AND($D1095&lt;V$2,$D1095&gt;W$2),V$3 )</f>
        <v>0</v>
      </c>
      <c r="W1095" s="30" t="b">
        <f t="shared" si="1554"/>
        <v>0</v>
      </c>
      <c r="X1095" s="30">
        <f t="shared" si="1554"/>
        <v>4.7702342923554032E-4</v>
      </c>
      <c r="Y1095" s="30" t="b">
        <f t="shared" ref="Y1095:Y1158" si="1555">IF($D1095&lt;Y$2,Y$3 )</f>
        <v>0</v>
      </c>
      <c r="Z1095" s="30">
        <f t="shared" ref="Z1095:Z1158" si="1556">MAX(V1095:Y1095)</f>
        <v>4.7702342923554032E-4</v>
      </c>
      <c r="AA1095" s="30" t="b">
        <f t="shared" ref="AA1095:AA1158" si="1557">IF(AND($D1095&lt;AA$2,$D1095&gt;AB$2),AA$3 )</f>
        <v>0</v>
      </c>
      <c r="AB1095" s="30" t="b">
        <f t="shared" ref="AB1095:AB1158" si="1558">IF(AND($D1095&lt;$AB$2,$D1095&gt;$AC$2),$AB$3 )</f>
        <v>0</v>
      </c>
      <c r="AC1095" s="30">
        <f t="shared" ref="AC1095:AC1158" si="1559">IF(AND($D1095&lt;$AC$2,$D1095&gt;$AD$2),$AC$3 )</f>
        <v>26.064759911328629</v>
      </c>
      <c r="AD1095" s="30" t="b">
        <f t="shared" ref="AD1095:AD1158" si="1560">IF($D1095&lt;$AD$2,$AD$3 )</f>
        <v>0</v>
      </c>
      <c r="AE1095" s="30">
        <f t="shared" ref="AE1095:AE1158" si="1561">MAX(AA1095:AD1095)</f>
        <v>26.064759911328629</v>
      </c>
      <c r="AF1095" s="49">
        <f t="shared" ref="AF1095:AF1158" si="1562">Z1095*B1095+AE1095</f>
        <v>32.046376401314035</v>
      </c>
    </row>
    <row r="1096" spans="1:32" ht="16.5" x14ac:dyDescent="0.3">
      <c r="A1096" s="2">
        <v>42932.416666658668</v>
      </c>
      <c r="B1096" s="8">
        <v>13479.110302734374</v>
      </c>
      <c r="C1096" s="8">
        <f t="shared" si="1539"/>
        <v>32.494611330983084</v>
      </c>
      <c r="D1096" s="8">
        <f t="shared" si="1540"/>
        <v>13446.615691403391</v>
      </c>
      <c r="E1096" s="8">
        <f t="shared" si="1541"/>
        <v>13161.52601354248</v>
      </c>
      <c r="F1096" s="9">
        <f t="shared" si="1542"/>
        <v>285.08967786091142</v>
      </c>
      <c r="G1096" s="13">
        <f t="shared" si="1535"/>
        <v>2.1660837623811248E-2</v>
      </c>
      <c r="H1096" s="24" t="b">
        <f t="shared" si="1543"/>
        <v>0</v>
      </c>
      <c r="I1096" s="24" t="b">
        <f t="shared" si="1544"/>
        <v>0</v>
      </c>
      <c r="J1096" s="24">
        <f t="shared" si="1545"/>
        <v>2.8413894797919583E-2</v>
      </c>
      <c r="K1096" s="24" t="b">
        <f t="shared" si="1546"/>
        <v>0</v>
      </c>
      <c r="L1096" s="24">
        <f t="shared" si="1547"/>
        <v>2.8413894797919583E-2</v>
      </c>
      <c r="M1096" s="24" t="b">
        <f t="shared" si="1548"/>
        <v>0</v>
      </c>
      <c r="N1096" s="24" t="b">
        <f t="shared" si="1549"/>
        <v>0</v>
      </c>
      <c r="O1096" s="24">
        <f t="shared" si="1550"/>
        <v>-96.981045782679246</v>
      </c>
      <c r="P1096" s="24" t="b">
        <f t="shared" si="1551"/>
        <v>0</v>
      </c>
      <c r="Q1096" s="24">
        <f t="shared" si="1552"/>
        <v>-96.981045782679246</v>
      </c>
      <c r="R1096" s="48">
        <f t="shared" si="1553"/>
        <v>285.08967786091142</v>
      </c>
      <c r="S1096" s="49">
        <v>32.494611330983084</v>
      </c>
      <c r="T1096" s="19">
        <f t="shared" si="1536"/>
        <v>2.4689090989561493E-3</v>
      </c>
      <c r="U1096" s="28">
        <f t="shared" si="1537"/>
        <v>2.4049409035899745E-3</v>
      </c>
      <c r="V1096" s="30" t="b">
        <f t="shared" ref="V1096:X1096" si="1563">IF(AND($D1096&lt;V$2,$D1096&gt;W$2),V$3 )</f>
        <v>0</v>
      </c>
      <c r="W1096" s="30" t="b">
        <f t="shared" si="1563"/>
        <v>0</v>
      </c>
      <c r="X1096" s="30">
        <f t="shared" si="1563"/>
        <v>4.7702342923554032E-4</v>
      </c>
      <c r="Y1096" s="30" t="b">
        <f t="shared" si="1555"/>
        <v>0</v>
      </c>
      <c r="Z1096" s="30">
        <f t="shared" si="1556"/>
        <v>4.7702342923554032E-4</v>
      </c>
      <c r="AA1096" s="30" t="b">
        <f t="shared" si="1557"/>
        <v>0</v>
      </c>
      <c r="AB1096" s="30" t="b">
        <f t="shared" si="1558"/>
        <v>0</v>
      </c>
      <c r="AC1096" s="30">
        <f t="shared" si="1559"/>
        <v>26.064759911328629</v>
      </c>
      <c r="AD1096" s="30" t="b">
        <f t="shared" si="1560"/>
        <v>0</v>
      </c>
      <c r="AE1096" s="30">
        <f t="shared" si="1561"/>
        <v>26.064759911328629</v>
      </c>
      <c r="AF1096" s="49">
        <f t="shared" si="1562"/>
        <v>32.494611330983084</v>
      </c>
    </row>
    <row r="1097" spans="1:32" ht="16.5" x14ac:dyDescent="0.3">
      <c r="A1097" s="2">
        <v>42932.458333325332</v>
      </c>
      <c r="B1097" s="8">
        <v>14364.897517361111</v>
      </c>
      <c r="C1097" s="8">
        <f t="shared" si="1539"/>
        <v>32.917152585677329</v>
      </c>
      <c r="D1097" s="8">
        <f t="shared" si="1540"/>
        <v>14331.980364775432</v>
      </c>
      <c r="E1097" s="8">
        <f t="shared" si="1541"/>
        <v>14021.734028227533</v>
      </c>
      <c r="F1097" s="9">
        <f t="shared" si="1542"/>
        <v>310.24633654789903</v>
      </c>
      <c r="G1097" s="13">
        <f t="shared" si="1535"/>
        <v>2.2126103370905034E-2</v>
      </c>
      <c r="H1097" s="24" t="b">
        <f t="shared" si="1543"/>
        <v>0</v>
      </c>
      <c r="I1097" s="24" t="b">
        <f t="shared" si="1544"/>
        <v>0</v>
      </c>
      <c r="J1097" s="24">
        <f t="shared" si="1545"/>
        <v>2.8413894797919583E-2</v>
      </c>
      <c r="K1097" s="24" t="b">
        <f t="shared" si="1546"/>
        <v>0</v>
      </c>
      <c r="L1097" s="24">
        <f t="shared" si="1547"/>
        <v>2.8413894797919583E-2</v>
      </c>
      <c r="M1097" s="24" t="b">
        <f t="shared" si="1548"/>
        <v>0</v>
      </c>
      <c r="N1097" s="24" t="b">
        <f t="shared" si="1549"/>
        <v>0</v>
      </c>
      <c r="O1097" s="24">
        <f t="shared" si="1550"/>
        <v>-96.981045782679246</v>
      </c>
      <c r="P1097" s="24" t="b">
        <f t="shared" si="1551"/>
        <v>0</v>
      </c>
      <c r="Q1097" s="24">
        <f t="shared" si="1552"/>
        <v>-96.981045782679246</v>
      </c>
      <c r="R1097" s="48">
        <f t="shared" si="1553"/>
        <v>310.24633654789903</v>
      </c>
      <c r="S1097" s="49">
        <v>32.917152585677329</v>
      </c>
      <c r="T1097" s="19">
        <f t="shared" si="1536"/>
        <v>2.347580728561169E-3</v>
      </c>
      <c r="U1097" s="28">
        <f t="shared" si="1537"/>
        <v>2.286260334659453E-3</v>
      </c>
      <c r="V1097" s="30" t="b">
        <f t="shared" ref="V1097:X1097" si="1564">IF(AND($D1097&lt;V$2,$D1097&gt;W$2),V$3 )</f>
        <v>0</v>
      </c>
      <c r="W1097" s="30" t="b">
        <f t="shared" si="1564"/>
        <v>0</v>
      </c>
      <c r="X1097" s="30">
        <f t="shared" si="1564"/>
        <v>4.7702342923554032E-4</v>
      </c>
      <c r="Y1097" s="30" t="b">
        <f t="shared" si="1555"/>
        <v>0</v>
      </c>
      <c r="Z1097" s="30">
        <f t="shared" si="1556"/>
        <v>4.7702342923554032E-4</v>
      </c>
      <c r="AA1097" s="30" t="b">
        <f t="shared" si="1557"/>
        <v>0</v>
      </c>
      <c r="AB1097" s="30" t="b">
        <f t="shared" si="1558"/>
        <v>0</v>
      </c>
      <c r="AC1097" s="30">
        <f t="shared" si="1559"/>
        <v>26.064759911328629</v>
      </c>
      <c r="AD1097" s="30" t="b">
        <f t="shared" si="1560"/>
        <v>0</v>
      </c>
      <c r="AE1097" s="30">
        <f t="shared" si="1561"/>
        <v>26.064759911328629</v>
      </c>
      <c r="AF1097" s="49">
        <f t="shared" si="1562"/>
        <v>32.917152585677329</v>
      </c>
    </row>
    <row r="1098" spans="1:32" ht="16.5" x14ac:dyDescent="0.3">
      <c r="A1098" s="2">
        <v>42932.499999991996</v>
      </c>
      <c r="B1098" s="8">
        <v>15117.995437282985</v>
      </c>
      <c r="C1098" s="8">
        <f t="shared" si="1539"/>
        <v>34.093217482943736</v>
      </c>
      <c r="D1098" s="8">
        <f t="shared" si="1540"/>
        <v>15083.902219800042</v>
      </c>
      <c r="E1098" s="8">
        <f t="shared" si="1541"/>
        <v>14748.471045917871</v>
      </c>
      <c r="F1098" s="9">
        <f t="shared" si="1542"/>
        <v>335.43117388217092</v>
      </c>
      <c r="G1098" s="13">
        <f t="shared" si="1535"/>
        <v>2.2743454073160529E-2</v>
      </c>
      <c r="H1098" s="24" t="b">
        <f t="shared" si="1543"/>
        <v>0</v>
      </c>
      <c r="I1098" s="24">
        <f t="shared" si="1544"/>
        <v>3.3608777590990367E-2</v>
      </c>
      <c r="J1098" s="24" t="b">
        <f t="shared" si="1545"/>
        <v>0</v>
      </c>
      <c r="K1098" s="24" t="b">
        <f t="shared" si="1546"/>
        <v>0</v>
      </c>
      <c r="L1098" s="24">
        <f t="shared" si="1547"/>
        <v>3.3608777590990367E-2</v>
      </c>
      <c r="M1098" s="24" t="b">
        <f t="shared" si="1548"/>
        <v>0</v>
      </c>
      <c r="N1098" s="24">
        <f t="shared" si="1549"/>
        <v>-171.52034102733461</v>
      </c>
      <c r="O1098" s="24" t="b">
        <f t="shared" si="1550"/>
        <v>0</v>
      </c>
      <c r="P1098" s="24" t="b">
        <f t="shared" si="1551"/>
        <v>0</v>
      </c>
      <c r="Q1098" s="24">
        <f t="shared" si="1552"/>
        <v>-171.52034102733461</v>
      </c>
      <c r="R1098" s="48">
        <f t="shared" si="1553"/>
        <v>335.43117388217092</v>
      </c>
      <c r="S1098" s="49">
        <v>34.093217482943736</v>
      </c>
      <c r="T1098" s="19">
        <f t="shared" si="1536"/>
        <v>2.3116441953066154E-3</v>
      </c>
      <c r="U1098" s="28">
        <f t="shared" si="1537"/>
        <v>2.250067186098471E-3</v>
      </c>
      <c r="V1098" s="30" t="b">
        <f t="shared" ref="V1098:X1098" si="1565">IF(AND($D1098&lt;V$2,$D1098&gt;W$2),V$3 )</f>
        <v>0</v>
      </c>
      <c r="W1098" s="30">
        <f t="shared" si="1565"/>
        <v>2.2578403714412637E-3</v>
      </c>
      <c r="X1098" s="30" t="b">
        <f t="shared" si="1565"/>
        <v>0</v>
      </c>
      <c r="Y1098" s="30" t="b">
        <f t="shared" si="1555"/>
        <v>0</v>
      </c>
      <c r="Z1098" s="30">
        <f t="shared" si="1556"/>
        <v>2.2578403714412637E-3</v>
      </c>
      <c r="AA1098" s="30" t="b">
        <f t="shared" si="1557"/>
        <v>0</v>
      </c>
      <c r="AB1098" s="30">
        <f t="shared" si="1558"/>
        <v>-4.0802950618612499E-2</v>
      </c>
      <c r="AC1098" s="30" t="b">
        <f t="shared" si="1559"/>
        <v>0</v>
      </c>
      <c r="AD1098" s="30" t="b">
        <f t="shared" si="1560"/>
        <v>0</v>
      </c>
      <c r="AE1098" s="30">
        <f t="shared" si="1561"/>
        <v>-4.0802950618612499E-2</v>
      </c>
      <c r="AF1098" s="49">
        <f t="shared" si="1562"/>
        <v>34.093217482943736</v>
      </c>
    </row>
    <row r="1099" spans="1:32" ht="16.5" x14ac:dyDescent="0.3">
      <c r="A1099" s="2">
        <v>42932.541666658661</v>
      </c>
      <c r="B1099" s="8">
        <v>15769.796291232638</v>
      </c>
      <c r="C1099" s="8">
        <f t="shared" si="1539"/>
        <v>35.564879765131153</v>
      </c>
      <c r="D1099" s="8">
        <f t="shared" si="1540"/>
        <v>15734.231411467506</v>
      </c>
      <c r="E1099" s="8">
        <f t="shared" si="1541"/>
        <v>15376.943468421656</v>
      </c>
      <c r="F1099" s="9">
        <f t="shared" si="1542"/>
        <v>357.28794304585125</v>
      </c>
      <c r="G1099" s="13">
        <f t="shared" si="1535"/>
        <v>2.3235303152384194E-2</v>
      </c>
      <c r="H1099" s="24" t="b">
        <f t="shared" si="1543"/>
        <v>0</v>
      </c>
      <c r="I1099" s="24">
        <f t="shared" si="1544"/>
        <v>3.3608777590990367E-2</v>
      </c>
      <c r="J1099" s="24" t="b">
        <f t="shared" si="1545"/>
        <v>0</v>
      </c>
      <c r="K1099" s="24" t="b">
        <f t="shared" si="1546"/>
        <v>0</v>
      </c>
      <c r="L1099" s="24">
        <f t="shared" si="1547"/>
        <v>3.3608777590990367E-2</v>
      </c>
      <c r="M1099" s="24" t="b">
        <f t="shared" si="1548"/>
        <v>0</v>
      </c>
      <c r="N1099" s="24">
        <f t="shared" si="1549"/>
        <v>-171.52034102733461</v>
      </c>
      <c r="O1099" s="24" t="b">
        <f t="shared" si="1550"/>
        <v>0</v>
      </c>
      <c r="P1099" s="24" t="b">
        <f t="shared" si="1551"/>
        <v>0</v>
      </c>
      <c r="Q1099" s="24">
        <f t="shared" si="1552"/>
        <v>-171.52034102733461</v>
      </c>
      <c r="R1099" s="48">
        <f t="shared" si="1553"/>
        <v>357.28794304585125</v>
      </c>
      <c r="S1099" s="49">
        <v>35.564879765131153</v>
      </c>
      <c r="T1099" s="19">
        <f t="shared" si="1536"/>
        <v>2.3128705544224557E-3</v>
      </c>
      <c r="U1099" s="28">
        <f t="shared" si="1537"/>
        <v>2.2501782389124608E-3</v>
      </c>
      <c r="V1099" s="30" t="b">
        <f t="shared" ref="V1099:X1099" si="1566">IF(AND($D1099&lt;V$2,$D1099&gt;W$2),V$3 )</f>
        <v>0</v>
      </c>
      <c r="W1099" s="30">
        <f t="shared" si="1566"/>
        <v>2.2578403714412637E-3</v>
      </c>
      <c r="X1099" s="30" t="b">
        <f t="shared" si="1566"/>
        <v>0</v>
      </c>
      <c r="Y1099" s="30" t="b">
        <f t="shared" si="1555"/>
        <v>0</v>
      </c>
      <c r="Z1099" s="30">
        <f t="shared" si="1556"/>
        <v>2.2578403714412637E-3</v>
      </c>
      <c r="AA1099" s="30" t="b">
        <f t="shared" si="1557"/>
        <v>0</v>
      </c>
      <c r="AB1099" s="30">
        <f t="shared" si="1558"/>
        <v>-4.0802950618612499E-2</v>
      </c>
      <c r="AC1099" s="30" t="b">
        <f t="shared" si="1559"/>
        <v>0</v>
      </c>
      <c r="AD1099" s="30" t="b">
        <f t="shared" si="1560"/>
        <v>0</v>
      </c>
      <c r="AE1099" s="30">
        <f t="shared" si="1561"/>
        <v>-4.0802950618612499E-2</v>
      </c>
      <c r="AF1099" s="49">
        <f t="shared" si="1562"/>
        <v>35.564879765131153</v>
      </c>
    </row>
    <row r="1100" spans="1:32" ht="16.5" x14ac:dyDescent="0.3">
      <c r="A1100" s="2">
        <v>42932.583333325325</v>
      </c>
      <c r="B1100" s="8">
        <v>16260.155759548612</v>
      </c>
      <c r="C1100" s="8">
        <f t="shared" si="1539"/>
        <v>36.672033169213428</v>
      </c>
      <c r="D1100" s="8">
        <f t="shared" si="1540"/>
        <v>16223.483726379398</v>
      </c>
      <c r="E1100" s="8">
        <f t="shared" si="1541"/>
        <v>15849.752611095795</v>
      </c>
      <c r="F1100" s="9">
        <f t="shared" si="1542"/>
        <v>373.73111528360215</v>
      </c>
      <c r="G1100" s="13">
        <f t="shared" si="1535"/>
        <v>2.3579618209432968E-2</v>
      </c>
      <c r="H1100" s="24" t="b">
        <f t="shared" si="1543"/>
        <v>0</v>
      </c>
      <c r="I1100" s="24">
        <f t="shared" si="1544"/>
        <v>3.3608777590990367E-2</v>
      </c>
      <c r="J1100" s="24" t="b">
        <f t="shared" si="1545"/>
        <v>0</v>
      </c>
      <c r="K1100" s="24" t="b">
        <f t="shared" si="1546"/>
        <v>0</v>
      </c>
      <c r="L1100" s="24">
        <f t="shared" si="1547"/>
        <v>3.3608777590990367E-2</v>
      </c>
      <c r="M1100" s="24" t="b">
        <f t="shared" si="1548"/>
        <v>0</v>
      </c>
      <c r="N1100" s="24">
        <f t="shared" si="1549"/>
        <v>-171.52034102733461</v>
      </c>
      <c r="O1100" s="24" t="b">
        <f t="shared" si="1550"/>
        <v>0</v>
      </c>
      <c r="P1100" s="24" t="b">
        <f t="shared" si="1551"/>
        <v>0</v>
      </c>
      <c r="Q1100" s="24">
        <f t="shared" si="1552"/>
        <v>-171.52034102733461</v>
      </c>
      <c r="R1100" s="48">
        <f t="shared" si="1553"/>
        <v>373.73111528360215</v>
      </c>
      <c r="S1100" s="49">
        <v>36.672033169213428</v>
      </c>
      <c r="T1100" s="19">
        <f t="shared" si="1536"/>
        <v>2.313729057420162E-3</v>
      </c>
      <c r="U1100" s="28">
        <f t="shared" si="1537"/>
        <v>2.2502559170196413E-3</v>
      </c>
      <c r="V1100" s="30" t="b">
        <f t="shared" ref="V1100:X1100" si="1567">IF(AND($D1100&lt;V$2,$D1100&gt;W$2),V$3 )</f>
        <v>0</v>
      </c>
      <c r="W1100" s="30">
        <f t="shared" si="1567"/>
        <v>2.2578403714412637E-3</v>
      </c>
      <c r="X1100" s="30" t="b">
        <f t="shared" si="1567"/>
        <v>0</v>
      </c>
      <c r="Y1100" s="30" t="b">
        <f t="shared" si="1555"/>
        <v>0</v>
      </c>
      <c r="Z1100" s="30">
        <f t="shared" si="1556"/>
        <v>2.2578403714412637E-3</v>
      </c>
      <c r="AA1100" s="30" t="b">
        <f t="shared" si="1557"/>
        <v>0</v>
      </c>
      <c r="AB1100" s="30">
        <f t="shared" si="1558"/>
        <v>-4.0802950618612499E-2</v>
      </c>
      <c r="AC1100" s="30" t="b">
        <f t="shared" si="1559"/>
        <v>0</v>
      </c>
      <c r="AD1100" s="30" t="b">
        <f t="shared" si="1560"/>
        <v>0</v>
      </c>
      <c r="AE1100" s="30">
        <f t="shared" si="1561"/>
        <v>-4.0802950618612499E-2</v>
      </c>
      <c r="AF1100" s="49">
        <f t="shared" si="1562"/>
        <v>36.672033169213428</v>
      </c>
    </row>
    <row r="1101" spans="1:32" ht="16.5" x14ac:dyDescent="0.3">
      <c r="A1101" s="2">
        <v>42932.624999991989</v>
      </c>
      <c r="B1101" s="8">
        <v>16634.771946614583</v>
      </c>
      <c r="C1101" s="8">
        <f t="shared" si="1539"/>
        <v>37.517856720166371</v>
      </c>
      <c r="D1101" s="8">
        <f t="shared" si="1540"/>
        <v>16597.254089894417</v>
      </c>
      <c r="E1101" s="8">
        <f t="shared" si="1541"/>
        <v>16210.961009593335</v>
      </c>
      <c r="F1101" s="9">
        <f t="shared" si="1542"/>
        <v>386.29308030108206</v>
      </c>
      <c r="G1101" s="13">
        <f t="shared" si="1535"/>
        <v>2.382912895000372E-2</v>
      </c>
      <c r="H1101" s="24" t="b">
        <f t="shared" si="1543"/>
        <v>0</v>
      </c>
      <c r="I1101" s="24">
        <f t="shared" si="1544"/>
        <v>3.3608777590990367E-2</v>
      </c>
      <c r="J1101" s="24" t="b">
        <f t="shared" si="1545"/>
        <v>0</v>
      </c>
      <c r="K1101" s="24" t="b">
        <f t="shared" si="1546"/>
        <v>0</v>
      </c>
      <c r="L1101" s="24">
        <f t="shared" si="1547"/>
        <v>3.3608777590990367E-2</v>
      </c>
      <c r="M1101" s="24" t="b">
        <f t="shared" si="1548"/>
        <v>0</v>
      </c>
      <c r="N1101" s="24">
        <f t="shared" si="1549"/>
        <v>-171.52034102733461</v>
      </c>
      <c r="O1101" s="24" t="b">
        <f t="shared" si="1550"/>
        <v>0</v>
      </c>
      <c r="P1101" s="24" t="b">
        <f t="shared" si="1551"/>
        <v>0</v>
      </c>
      <c r="Q1101" s="24">
        <f t="shared" si="1552"/>
        <v>-171.52034102733461</v>
      </c>
      <c r="R1101" s="48">
        <f t="shared" si="1553"/>
        <v>386.29308030108206</v>
      </c>
      <c r="S1101" s="49">
        <v>37.517856720166371</v>
      </c>
      <c r="T1101" s="19">
        <f t="shared" si="1536"/>
        <v>2.314351178684843E-3</v>
      </c>
      <c r="U1101" s="28">
        <f t="shared" si="1537"/>
        <v>2.2503121744358204E-3</v>
      </c>
      <c r="V1101" s="30" t="b">
        <f t="shared" ref="V1101:X1101" si="1568">IF(AND($D1101&lt;V$2,$D1101&gt;W$2),V$3 )</f>
        <v>0</v>
      </c>
      <c r="W1101" s="30">
        <f t="shared" si="1568"/>
        <v>2.2578403714412637E-3</v>
      </c>
      <c r="X1101" s="30" t="b">
        <f t="shared" si="1568"/>
        <v>0</v>
      </c>
      <c r="Y1101" s="30" t="b">
        <f t="shared" si="1555"/>
        <v>0</v>
      </c>
      <c r="Z1101" s="30">
        <f t="shared" si="1556"/>
        <v>2.2578403714412637E-3</v>
      </c>
      <c r="AA1101" s="30" t="b">
        <f t="shared" si="1557"/>
        <v>0</v>
      </c>
      <c r="AB1101" s="30">
        <f t="shared" si="1558"/>
        <v>-4.0802950618612499E-2</v>
      </c>
      <c r="AC1101" s="30" t="b">
        <f t="shared" si="1559"/>
        <v>0</v>
      </c>
      <c r="AD1101" s="30" t="b">
        <f t="shared" si="1560"/>
        <v>0</v>
      </c>
      <c r="AE1101" s="30">
        <f t="shared" si="1561"/>
        <v>-4.0802950618612499E-2</v>
      </c>
      <c r="AF1101" s="49">
        <f t="shared" si="1562"/>
        <v>37.517856720166371</v>
      </c>
    </row>
    <row r="1102" spans="1:32" ht="16.5" x14ac:dyDescent="0.3">
      <c r="A1102" s="2">
        <v>42932.666666658653</v>
      </c>
      <c r="B1102" s="8">
        <v>16805.310336371527</v>
      </c>
      <c r="C1102" s="8">
        <f t="shared" si="1539"/>
        <v>37.902905181440183</v>
      </c>
      <c r="D1102" s="8">
        <f t="shared" si="1540"/>
        <v>16767.407431190088</v>
      </c>
      <c r="E1102" s="8">
        <f t="shared" si="1541"/>
        <v>16375.395705085035</v>
      </c>
      <c r="F1102" s="9">
        <f t="shared" si="1542"/>
        <v>392.01172610505222</v>
      </c>
      <c r="G1102" s="13">
        <f t="shared" si="1535"/>
        <v>2.3939068903435487E-2</v>
      </c>
      <c r="H1102" s="24" t="b">
        <f t="shared" si="1543"/>
        <v>0</v>
      </c>
      <c r="I1102" s="24">
        <f t="shared" si="1544"/>
        <v>3.3608777590990367E-2</v>
      </c>
      <c r="J1102" s="24" t="b">
        <f t="shared" si="1545"/>
        <v>0</v>
      </c>
      <c r="K1102" s="24" t="b">
        <f t="shared" si="1546"/>
        <v>0</v>
      </c>
      <c r="L1102" s="24">
        <f t="shared" si="1547"/>
        <v>3.3608777590990367E-2</v>
      </c>
      <c r="M1102" s="24" t="b">
        <f t="shared" si="1548"/>
        <v>0</v>
      </c>
      <c r="N1102" s="24">
        <f t="shared" si="1549"/>
        <v>-171.52034102733461</v>
      </c>
      <c r="O1102" s="24" t="b">
        <f t="shared" si="1550"/>
        <v>0</v>
      </c>
      <c r="P1102" s="24" t="b">
        <f t="shared" si="1551"/>
        <v>0</v>
      </c>
      <c r="Q1102" s="24">
        <f t="shared" si="1552"/>
        <v>-171.52034102733461</v>
      </c>
      <c r="R1102" s="48">
        <f t="shared" si="1553"/>
        <v>392.01172610505222</v>
      </c>
      <c r="S1102" s="49">
        <v>37.902905181440183</v>
      </c>
      <c r="T1102" s="19">
        <f t="shared" si="1536"/>
        <v>2.3146252990802678E-3</v>
      </c>
      <c r="U1102" s="28">
        <f t="shared" si="1537"/>
        <v>2.2503369539923655E-3</v>
      </c>
      <c r="V1102" s="30" t="b">
        <f t="shared" ref="V1102:X1102" si="1569">IF(AND($D1102&lt;V$2,$D1102&gt;W$2),V$3 )</f>
        <v>0</v>
      </c>
      <c r="W1102" s="30">
        <f t="shared" si="1569"/>
        <v>2.2578403714412637E-3</v>
      </c>
      <c r="X1102" s="30" t="b">
        <f t="shared" si="1569"/>
        <v>0</v>
      </c>
      <c r="Y1102" s="30" t="b">
        <f t="shared" si="1555"/>
        <v>0</v>
      </c>
      <c r="Z1102" s="30">
        <f t="shared" si="1556"/>
        <v>2.2578403714412637E-3</v>
      </c>
      <c r="AA1102" s="30" t="b">
        <f t="shared" si="1557"/>
        <v>0</v>
      </c>
      <c r="AB1102" s="30">
        <f t="shared" si="1558"/>
        <v>-4.0802950618612499E-2</v>
      </c>
      <c r="AC1102" s="30" t="b">
        <f t="shared" si="1559"/>
        <v>0</v>
      </c>
      <c r="AD1102" s="30" t="b">
        <f t="shared" si="1560"/>
        <v>0</v>
      </c>
      <c r="AE1102" s="30">
        <f t="shared" si="1561"/>
        <v>-4.0802950618612499E-2</v>
      </c>
      <c r="AF1102" s="49">
        <f t="shared" si="1562"/>
        <v>37.902905181440183</v>
      </c>
    </row>
    <row r="1103" spans="1:32" ht="16.5" x14ac:dyDescent="0.3">
      <c r="A1103" s="2">
        <v>42932.708333325318</v>
      </c>
      <c r="B1103" s="8">
        <v>16520.795278320311</v>
      </c>
      <c r="C1103" s="8">
        <f t="shared" si="1539"/>
        <v>37.260515597089196</v>
      </c>
      <c r="D1103" s="8">
        <f t="shared" si="1540"/>
        <v>16483.534762723222</v>
      </c>
      <c r="E1103" s="8">
        <f t="shared" si="1541"/>
        <v>16101.063649996833</v>
      </c>
      <c r="F1103" s="9">
        <f t="shared" si="1542"/>
        <v>382.4711127263883</v>
      </c>
      <c r="G1103" s="13">
        <f t="shared" si="1535"/>
        <v>2.3754400394936859E-2</v>
      </c>
      <c r="H1103" s="24" t="b">
        <f t="shared" si="1543"/>
        <v>0</v>
      </c>
      <c r="I1103" s="24">
        <f t="shared" si="1544"/>
        <v>3.3608777590990367E-2</v>
      </c>
      <c r="J1103" s="24" t="b">
        <f t="shared" si="1545"/>
        <v>0</v>
      </c>
      <c r="K1103" s="24" t="b">
        <f t="shared" si="1546"/>
        <v>0</v>
      </c>
      <c r="L1103" s="24">
        <f t="shared" si="1547"/>
        <v>3.3608777590990367E-2</v>
      </c>
      <c r="M1103" s="24" t="b">
        <f t="shared" si="1548"/>
        <v>0</v>
      </c>
      <c r="N1103" s="24">
        <f t="shared" si="1549"/>
        <v>-171.52034102733461</v>
      </c>
      <c r="O1103" s="24" t="b">
        <f t="shared" si="1550"/>
        <v>0</v>
      </c>
      <c r="P1103" s="24" t="b">
        <f t="shared" si="1551"/>
        <v>0</v>
      </c>
      <c r="Q1103" s="24">
        <f t="shared" si="1552"/>
        <v>-171.52034102733461</v>
      </c>
      <c r="R1103" s="48">
        <f t="shared" si="1553"/>
        <v>382.4711127263883</v>
      </c>
      <c r="S1103" s="49">
        <v>37.260515597089196</v>
      </c>
      <c r="T1103" s="19">
        <f t="shared" si="1536"/>
        <v>2.3141648531459923E-3</v>
      </c>
      <c r="U1103" s="28">
        <f t="shared" si="1537"/>
        <v>2.2502953281977006E-3</v>
      </c>
      <c r="V1103" s="30" t="b">
        <f t="shared" ref="V1103:X1103" si="1570">IF(AND($D1103&lt;V$2,$D1103&gt;W$2),V$3 )</f>
        <v>0</v>
      </c>
      <c r="W1103" s="30">
        <f t="shared" si="1570"/>
        <v>2.2578403714412637E-3</v>
      </c>
      <c r="X1103" s="30" t="b">
        <f t="shared" si="1570"/>
        <v>0</v>
      </c>
      <c r="Y1103" s="30" t="b">
        <f t="shared" si="1555"/>
        <v>0</v>
      </c>
      <c r="Z1103" s="30">
        <f t="shared" si="1556"/>
        <v>2.2578403714412637E-3</v>
      </c>
      <c r="AA1103" s="30" t="b">
        <f t="shared" si="1557"/>
        <v>0</v>
      </c>
      <c r="AB1103" s="30">
        <f t="shared" si="1558"/>
        <v>-4.0802950618612499E-2</v>
      </c>
      <c r="AC1103" s="30" t="b">
        <f t="shared" si="1559"/>
        <v>0</v>
      </c>
      <c r="AD1103" s="30" t="b">
        <f t="shared" si="1560"/>
        <v>0</v>
      </c>
      <c r="AE1103" s="30">
        <f t="shared" si="1561"/>
        <v>-4.0802950618612499E-2</v>
      </c>
      <c r="AF1103" s="49">
        <f t="shared" si="1562"/>
        <v>37.260515597089196</v>
      </c>
    </row>
    <row r="1104" spans="1:32" ht="16.5" x14ac:dyDescent="0.3">
      <c r="A1104" s="2">
        <v>42932.749999991982</v>
      </c>
      <c r="B1104" s="8">
        <v>15898.814842122396</v>
      </c>
      <c r="C1104" s="8">
        <f t="shared" si="1539"/>
        <v>35.856183057994897</v>
      </c>
      <c r="D1104" s="8">
        <f t="shared" si="1540"/>
        <v>15862.958659064401</v>
      </c>
      <c r="E1104" s="8">
        <f t="shared" si="1541"/>
        <v>15501.344350584166</v>
      </c>
      <c r="F1104" s="9">
        <f t="shared" si="1542"/>
        <v>361.61430848023559</v>
      </c>
      <c r="G1104" s="13">
        <f t="shared" si="1535"/>
        <v>2.3327932100715393E-2</v>
      </c>
      <c r="H1104" s="24" t="b">
        <f t="shared" si="1543"/>
        <v>0</v>
      </c>
      <c r="I1104" s="24">
        <f t="shared" si="1544"/>
        <v>3.3608777590990367E-2</v>
      </c>
      <c r="J1104" s="24" t="b">
        <f t="shared" si="1545"/>
        <v>0</v>
      </c>
      <c r="K1104" s="24" t="b">
        <f t="shared" si="1546"/>
        <v>0</v>
      </c>
      <c r="L1104" s="24">
        <f t="shared" si="1547"/>
        <v>3.3608777590990367E-2</v>
      </c>
      <c r="M1104" s="24" t="b">
        <f t="shared" si="1548"/>
        <v>0</v>
      </c>
      <c r="N1104" s="24">
        <f t="shared" si="1549"/>
        <v>-171.52034102733461</v>
      </c>
      <c r="O1104" s="24" t="b">
        <f t="shared" si="1550"/>
        <v>0</v>
      </c>
      <c r="P1104" s="24" t="b">
        <f t="shared" si="1551"/>
        <v>0</v>
      </c>
      <c r="Q1104" s="24">
        <f t="shared" si="1552"/>
        <v>-171.52034102733461</v>
      </c>
      <c r="R1104" s="48">
        <f t="shared" si="1553"/>
        <v>361.61430848023559</v>
      </c>
      <c r="S1104" s="49">
        <v>35.856183057994897</v>
      </c>
      <c r="T1104" s="19">
        <f t="shared" si="1536"/>
        <v>2.3131015121694051E-3</v>
      </c>
      <c r="U1104" s="28">
        <f t="shared" si="1537"/>
        <v>2.2501991413148102E-3</v>
      </c>
      <c r="V1104" s="30" t="b">
        <f t="shared" ref="V1104:X1104" si="1571">IF(AND($D1104&lt;V$2,$D1104&gt;W$2),V$3 )</f>
        <v>0</v>
      </c>
      <c r="W1104" s="30">
        <f t="shared" si="1571"/>
        <v>2.2578403714412637E-3</v>
      </c>
      <c r="X1104" s="30" t="b">
        <f t="shared" si="1571"/>
        <v>0</v>
      </c>
      <c r="Y1104" s="30" t="b">
        <f t="shared" si="1555"/>
        <v>0</v>
      </c>
      <c r="Z1104" s="30">
        <f t="shared" si="1556"/>
        <v>2.2578403714412637E-3</v>
      </c>
      <c r="AA1104" s="30" t="b">
        <f t="shared" si="1557"/>
        <v>0</v>
      </c>
      <c r="AB1104" s="30">
        <f t="shared" si="1558"/>
        <v>-4.0802950618612499E-2</v>
      </c>
      <c r="AC1104" s="30" t="b">
        <f t="shared" si="1559"/>
        <v>0</v>
      </c>
      <c r="AD1104" s="30" t="b">
        <f t="shared" si="1560"/>
        <v>0</v>
      </c>
      <c r="AE1104" s="30">
        <f t="shared" si="1561"/>
        <v>-4.0802950618612499E-2</v>
      </c>
      <c r="AF1104" s="49">
        <f t="shared" si="1562"/>
        <v>35.856183057994897</v>
      </c>
    </row>
    <row r="1105" spans="1:32" ht="16.5" x14ac:dyDescent="0.3">
      <c r="A1105" s="2">
        <v>42932.791666658646</v>
      </c>
      <c r="B1105" s="8">
        <v>15251.193029513888</v>
      </c>
      <c r="C1105" s="8">
        <f t="shared" si="1539"/>
        <v>34.39395638406144</v>
      </c>
      <c r="D1105" s="8">
        <f t="shared" si="1540"/>
        <v>15216.799073129827</v>
      </c>
      <c r="E1105" s="8">
        <f t="shared" si="1541"/>
        <v>14876.901398461552</v>
      </c>
      <c r="F1105" s="9">
        <f t="shared" si="1542"/>
        <v>339.89767466827408</v>
      </c>
      <c r="G1105" s="13">
        <f t="shared" si="1535"/>
        <v>2.2847343379141002E-2</v>
      </c>
      <c r="H1105" s="24" t="b">
        <f t="shared" si="1543"/>
        <v>0</v>
      </c>
      <c r="I1105" s="24">
        <f t="shared" si="1544"/>
        <v>3.3608777590990367E-2</v>
      </c>
      <c r="J1105" s="24" t="b">
        <f t="shared" si="1545"/>
        <v>0</v>
      </c>
      <c r="K1105" s="24" t="b">
        <f t="shared" si="1546"/>
        <v>0</v>
      </c>
      <c r="L1105" s="24">
        <f t="shared" si="1547"/>
        <v>3.3608777590990367E-2</v>
      </c>
      <c r="M1105" s="24" t="b">
        <f t="shared" si="1548"/>
        <v>0</v>
      </c>
      <c r="N1105" s="24">
        <f t="shared" si="1549"/>
        <v>-171.52034102733461</v>
      </c>
      <c r="O1105" s="24" t="b">
        <f t="shared" si="1550"/>
        <v>0</v>
      </c>
      <c r="P1105" s="24" t="b">
        <f t="shared" si="1551"/>
        <v>0</v>
      </c>
      <c r="Q1105" s="24">
        <f t="shared" si="1552"/>
        <v>-171.52034102733461</v>
      </c>
      <c r="R1105" s="48">
        <f t="shared" si="1553"/>
        <v>339.89767466827408</v>
      </c>
      <c r="S1105" s="49">
        <v>34.39395638406144</v>
      </c>
      <c r="T1105" s="19">
        <f t="shared" si="1536"/>
        <v>2.3119032292314703E-3</v>
      </c>
      <c r="U1105" s="28">
        <f t="shared" si="1537"/>
        <v>2.25009065178801E-3</v>
      </c>
      <c r="V1105" s="30" t="b">
        <f t="shared" ref="V1105:X1105" si="1572">IF(AND($D1105&lt;V$2,$D1105&gt;W$2),V$3 )</f>
        <v>0</v>
      </c>
      <c r="W1105" s="30">
        <f t="shared" si="1572"/>
        <v>2.2578403714412637E-3</v>
      </c>
      <c r="X1105" s="30" t="b">
        <f t="shared" si="1572"/>
        <v>0</v>
      </c>
      <c r="Y1105" s="30" t="b">
        <f t="shared" si="1555"/>
        <v>0</v>
      </c>
      <c r="Z1105" s="30">
        <f t="shared" si="1556"/>
        <v>2.2578403714412637E-3</v>
      </c>
      <c r="AA1105" s="30" t="b">
        <f t="shared" si="1557"/>
        <v>0</v>
      </c>
      <c r="AB1105" s="30">
        <f t="shared" si="1558"/>
        <v>-4.0802950618612499E-2</v>
      </c>
      <c r="AC1105" s="30" t="b">
        <f t="shared" si="1559"/>
        <v>0</v>
      </c>
      <c r="AD1105" s="30" t="b">
        <f t="shared" si="1560"/>
        <v>0</v>
      </c>
      <c r="AE1105" s="30">
        <f t="shared" si="1561"/>
        <v>-4.0802950618612499E-2</v>
      </c>
      <c r="AF1105" s="49">
        <f t="shared" si="1562"/>
        <v>34.39395638406144</v>
      </c>
    </row>
    <row r="1106" spans="1:32" ht="16.5" x14ac:dyDescent="0.3">
      <c r="A1106" s="2">
        <v>42932.83333332531</v>
      </c>
      <c r="B1106" s="8">
        <v>14768.785520833333</v>
      </c>
      <c r="C1106" s="8">
        <f t="shared" si="1539"/>
        <v>33.304757235476075</v>
      </c>
      <c r="D1106" s="8">
        <f t="shared" si="1540"/>
        <v>14735.480763597858</v>
      </c>
      <c r="E1106" s="8">
        <f t="shared" si="1541"/>
        <v>14411.759608945114</v>
      </c>
      <c r="F1106" s="9">
        <f t="shared" si="1542"/>
        <v>323.72115465274271</v>
      </c>
      <c r="G1106" s="13">
        <f t="shared" si="1535"/>
        <v>2.2462292144521681E-2</v>
      </c>
      <c r="H1106" s="24" t="b">
        <f t="shared" si="1543"/>
        <v>0</v>
      </c>
      <c r="I1106" s="24">
        <f t="shared" si="1544"/>
        <v>3.3608777590990367E-2</v>
      </c>
      <c r="J1106" s="24" t="b">
        <f t="shared" si="1545"/>
        <v>0</v>
      </c>
      <c r="K1106" s="24" t="b">
        <f t="shared" si="1546"/>
        <v>0</v>
      </c>
      <c r="L1106" s="24">
        <f t="shared" si="1547"/>
        <v>3.3608777590990367E-2</v>
      </c>
      <c r="M1106" s="24" t="b">
        <f t="shared" si="1548"/>
        <v>0</v>
      </c>
      <c r="N1106" s="24">
        <f t="shared" si="1549"/>
        <v>-171.52034102733461</v>
      </c>
      <c r="O1106" s="24" t="b">
        <f t="shared" si="1550"/>
        <v>0</v>
      </c>
      <c r="P1106" s="24" t="b">
        <f t="shared" si="1551"/>
        <v>0</v>
      </c>
      <c r="Q1106" s="24">
        <f t="shared" si="1552"/>
        <v>-171.52034102733461</v>
      </c>
      <c r="R1106" s="48">
        <f t="shared" si="1553"/>
        <v>323.72115465274271</v>
      </c>
      <c r="S1106" s="49">
        <v>33.304757235476075</v>
      </c>
      <c r="T1106" s="19">
        <f t="shared" si="1536"/>
        <v>2.3109431560879232E-3</v>
      </c>
      <c r="U1106" s="28">
        <f t="shared" si="1537"/>
        <v>2.2500036555527119E-3</v>
      </c>
      <c r="V1106" s="30" t="b">
        <f t="shared" ref="V1106:X1106" si="1573">IF(AND($D1106&lt;V$2,$D1106&gt;W$2),V$3 )</f>
        <v>0</v>
      </c>
      <c r="W1106" s="30">
        <f t="shared" si="1573"/>
        <v>2.2578403714412637E-3</v>
      </c>
      <c r="X1106" s="30" t="b">
        <f t="shared" si="1573"/>
        <v>0</v>
      </c>
      <c r="Y1106" s="30" t="b">
        <f t="shared" si="1555"/>
        <v>0</v>
      </c>
      <c r="Z1106" s="30">
        <f t="shared" si="1556"/>
        <v>2.2578403714412637E-3</v>
      </c>
      <c r="AA1106" s="30" t="b">
        <f t="shared" si="1557"/>
        <v>0</v>
      </c>
      <c r="AB1106" s="30">
        <f t="shared" si="1558"/>
        <v>-4.0802950618612499E-2</v>
      </c>
      <c r="AC1106" s="30" t="b">
        <f t="shared" si="1559"/>
        <v>0</v>
      </c>
      <c r="AD1106" s="30" t="b">
        <f t="shared" si="1560"/>
        <v>0</v>
      </c>
      <c r="AE1106" s="30">
        <f t="shared" si="1561"/>
        <v>-4.0802950618612499E-2</v>
      </c>
      <c r="AF1106" s="49">
        <f t="shared" si="1562"/>
        <v>33.304757235476075</v>
      </c>
    </row>
    <row r="1107" spans="1:32" ht="16.5" x14ac:dyDescent="0.3">
      <c r="A1107" s="2">
        <v>42932.874999991975</v>
      </c>
      <c r="B1107" s="8">
        <v>13637.667041015626</v>
      </c>
      <c r="C1107" s="8">
        <f t="shared" si="1539"/>
        <v>32.570246610006407</v>
      </c>
      <c r="D1107" s="8">
        <f t="shared" si="1540"/>
        <v>13605.096794405619</v>
      </c>
      <c r="E1107" s="8">
        <f t="shared" si="1541"/>
        <v>13315.504051156544</v>
      </c>
      <c r="F1107" s="9">
        <f t="shared" si="1542"/>
        <v>289.592743249075</v>
      </c>
      <c r="G1107" s="13">
        <f t="shared" si="1535"/>
        <v>2.1748537804989955E-2</v>
      </c>
      <c r="H1107" s="24" t="b">
        <f t="shared" si="1543"/>
        <v>0</v>
      </c>
      <c r="I1107" s="24" t="b">
        <f t="shared" si="1544"/>
        <v>0</v>
      </c>
      <c r="J1107" s="24">
        <f t="shared" si="1545"/>
        <v>2.8413894797919583E-2</v>
      </c>
      <c r="K1107" s="24" t="b">
        <f t="shared" si="1546"/>
        <v>0</v>
      </c>
      <c r="L1107" s="24">
        <f t="shared" si="1547"/>
        <v>2.8413894797919583E-2</v>
      </c>
      <c r="M1107" s="24" t="b">
        <f t="shared" si="1548"/>
        <v>0</v>
      </c>
      <c r="N1107" s="24" t="b">
        <f t="shared" si="1549"/>
        <v>0</v>
      </c>
      <c r="O1107" s="24">
        <f t="shared" si="1550"/>
        <v>-96.981045782679246</v>
      </c>
      <c r="P1107" s="24" t="b">
        <f t="shared" si="1551"/>
        <v>0</v>
      </c>
      <c r="Q1107" s="24">
        <f t="shared" si="1552"/>
        <v>-96.981045782679246</v>
      </c>
      <c r="R1107" s="48">
        <f t="shared" si="1553"/>
        <v>289.592743249075</v>
      </c>
      <c r="S1107" s="49">
        <v>32.570246610006407</v>
      </c>
      <c r="T1107" s="19">
        <f t="shared" si="1536"/>
        <v>2.4460393301579488E-3</v>
      </c>
      <c r="U1107" s="28">
        <f t="shared" si="1537"/>
        <v>2.382566295282172E-3</v>
      </c>
      <c r="V1107" s="30" t="b">
        <f t="shared" ref="V1107:X1107" si="1574">IF(AND($D1107&lt;V$2,$D1107&gt;W$2),V$3 )</f>
        <v>0</v>
      </c>
      <c r="W1107" s="30" t="b">
        <f t="shared" si="1574"/>
        <v>0</v>
      </c>
      <c r="X1107" s="30">
        <f t="shared" si="1574"/>
        <v>4.7702342923554032E-4</v>
      </c>
      <c r="Y1107" s="30" t="b">
        <f t="shared" si="1555"/>
        <v>0</v>
      </c>
      <c r="Z1107" s="30">
        <f t="shared" si="1556"/>
        <v>4.7702342923554032E-4</v>
      </c>
      <c r="AA1107" s="30" t="b">
        <f t="shared" si="1557"/>
        <v>0</v>
      </c>
      <c r="AB1107" s="30" t="b">
        <f t="shared" si="1558"/>
        <v>0</v>
      </c>
      <c r="AC1107" s="30">
        <f t="shared" si="1559"/>
        <v>26.064759911328629</v>
      </c>
      <c r="AD1107" s="30" t="b">
        <f t="shared" si="1560"/>
        <v>0</v>
      </c>
      <c r="AE1107" s="30">
        <f t="shared" si="1561"/>
        <v>26.064759911328629</v>
      </c>
      <c r="AF1107" s="49">
        <f t="shared" si="1562"/>
        <v>32.570246610006407</v>
      </c>
    </row>
    <row r="1108" spans="1:32" ht="16.5" x14ac:dyDescent="0.3">
      <c r="A1108" s="2">
        <v>42932.916666658639</v>
      </c>
      <c r="B1108" s="8">
        <v>12486.180330403646</v>
      </c>
      <c r="C1108" s="8">
        <f t="shared" si="1539"/>
        <v>32.020960470591127</v>
      </c>
      <c r="D1108" s="8">
        <f t="shared" si="1540"/>
        <v>12454.159369933055</v>
      </c>
      <c r="E1108" s="8">
        <f t="shared" si="1541"/>
        <v>12197.269241581933</v>
      </c>
      <c r="F1108" s="9">
        <f t="shared" si="1542"/>
        <v>256.890128351123</v>
      </c>
      <c r="G1108" s="13">
        <f t="shared" si="1535"/>
        <v>2.1061282100369991E-2</v>
      </c>
      <c r="H1108" s="24" t="b">
        <f t="shared" si="1543"/>
        <v>0</v>
      </c>
      <c r="I1108" s="24" t="b">
        <f t="shared" si="1544"/>
        <v>0</v>
      </c>
      <c r="J1108" s="24">
        <f t="shared" si="1545"/>
        <v>2.8413894797919583E-2</v>
      </c>
      <c r="K1108" s="24" t="b">
        <f t="shared" si="1546"/>
        <v>0</v>
      </c>
      <c r="L1108" s="24">
        <f t="shared" si="1547"/>
        <v>2.8413894797919583E-2</v>
      </c>
      <c r="M1108" s="24" t="b">
        <f t="shared" si="1548"/>
        <v>0</v>
      </c>
      <c r="N1108" s="24" t="b">
        <f t="shared" si="1549"/>
        <v>0</v>
      </c>
      <c r="O1108" s="24">
        <f t="shared" si="1550"/>
        <v>-96.981045782679246</v>
      </c>
      <c r="P1108" s="24" t="b">
        <f t="shared" si="1551"/>
        <v>0</v>
      </c>
      <c r="Q1108" s="24">
        <f t="shared" si="1552"/>
        <v>-96.981045782679246</v>
      </c>
      <c r="R1108" s="48">
        <f t="shared" si="1553"/>
        <v>256.890128351123</v>
      </c>
      <c r="S1108" s="49">
        <v>32.020960470591127</v>
      </c>
      <c r="T1108" s="19">
        <f t="shared" si="1536"/>
        <v>2.6252565091723881E-3</v>
      </c>
      <c r="U1108" s="28">
        <f t="shared" si="1537"/>
        <v>2.5579521950916699E-3</v>
      </c>
      <c r="V1108" s="30" t="b">
        <f t="shared" ref="V1108:X1108" si="1575">IF(AND($D1108&lt;V$2,$D1108&gt;W$2),V$3 )</f>
        <v>0</v>
      </c>
      <c r="W1108" s="30" t="b">
        <f t="shared" si="1575"/>
        <v>0</v>
      </c>
      <c r="X1108" s="30">
        <f t="shared" si="1575"/>
        <v>4.7702342923554032E-4</v>
      </c>
      <c r="Y1108" s="30" t="b">
        <f t="shared" si="1555"/>
        <v>0</v>
      </c>
      <c r="Z1108" s="30">
        <f t="shared" si="1556"/>
        <v>4.7702342923554032E-4</v>
      </c>
      <c r="AA1108" s="30" t="b">
        <f t="shared" si="1557"/>
        <v>0</v>
      </c>
      <c r="AB1108" s="30" t="b">
        <f t="shared" si="1558"/>
        <v>0</v>
      </c>
      <c r="AC1108" s="30">
        <f t="shared" si="1559"/>
        <v>26.064759911328629</v>
      </c>
      <c r="AD1108" s="30" t="b">
        <f t="shared" si="1560"/>
        <v>0</v>
      </c>
      <c r="AE1108" s="30">
        <f t="shared" si="1561"/>
        <v>26.064759911328629</v>
      </c>
      <c r="AF1108" s="49">
        <f t="shared" si="1562"/>
        <v>32.020960470591127</v>
      </c>
    </row>
    <row r="1109" spans="1:32" ht="16.5" x14ac:dyDescent="0.3">
      <c r="A1109" s="2">
        <v>42932.958333325303</v>
      </c>
      <c r="B1109" s="8">
        <v>11506.144662000868</v>
      </c>
      <c r="C1109" s="8">
        <f t="shared" si="1539"/>
        <v>31.553460495276489</v>
      </c>
      <c r="D1109" s="8">
        <f t="shared" si="1540"/>
        <v>11474.591201505591</v>
      </c>
      <c r="E1109" s="8">
        <f t="shared" si="1541"/>
        <v>11245.534420039558</v>
      </c>
      <c r="F1109" s="9">
        <f t="shared" si="1542"/>
        <v>229.05678146603429</v>
      </c>
      <c r="G1109" s="13">
        <f t="shared" si="1535"/>
        <v>2.0368687952958004E-2</v>
      </c>
      <c r="H1109" s="24" t="b">
        <f t="shared" si="1543"/>
        <v>0</v>
      </c>
      <c r="I1109" s="24" t="b">
        <f t="shared" si="1544"/>
        <v>0</v>
      </c>
      <c r="J1109" s="24">
        <f t="shared" si="1545"/>
        <v>2.8413894797919583E-2</v>
      </c>
      <c r="K1109" s="24" t="b">
        <f t="shared" si="1546"/>
        <v>0</v>
      </c>
      <c r="L1109" s="24">
        <f t="shared" si="1547"/>
        <v>2.8413894797919583E-2</v>
      </c>
      <c r="M1109" s="24" t="b">
        <f t="shared" si="1548"/>
        <v>0</v>
      </c>
      <c r="N1109" s="24" t="b">
        <f t="shared" si="1549"/>
        <v>0</v>
      </c>
      <c r="O1109" s="24">
        <f t="shared" si="1550"/>
        <v>-96.981045782679246</v>
      </c>
      <c r="P1109" s="24" t="b">
        <f t="shared" si="1551"/>
        <v>0</v>
      </c>
      <c r="Q1109" s="24">
        <f t="shared" si="1552"/>
        <v>-96.981045782679246</v>
      </c>
      <c r="R1109" s="48">
        <f t="shared" si="1553"/>
        <v>229.05678146603429</v>
      </c>
      <c r="S1109" s="49">
        <v>31.553460495276489</v>
      </c>
      <c r="T1109" s="19">
        <f t="shared" si="1536"/>
        <v>2.8058658056346508E-3</v>
      </c>
      <c r="U1109" s="28">
        <f t="shared" si="1537"/>
        <v>2.7348141856609778E-3</v>
      </c>
      <c r="V1109" s="30" t="b">
        <f t="shared" ref="V1109:X1109" si="1576">IF(AND($D1109&lt;V$2,$D1109&gt;W$2),V$3 )</f>
        <v>0</v>
      </c>
      <c r="W1109" s="30" t="b">
        <f t="shared" si="1576"/>
        <v>0</v>
      </c>
      <c r="X1109" s="30">
        <f t="shared" si="1576"/>
        <v>4.7702342923554032E-4</v>
      </c>
      <c r="Y1109" s="30" t="b">
        <f t="shared" si="1555"/>
        <v>0</v>
      </c>
      <c r="Z1109" s="30">
        <f t="shared" si="1556"/>
        <v>4.7702342923554032E-4</v>
      </c>
      <c r="AA1109" s="30" t="b">
        <f t="shared" si="1557"/>
        <v>0</v>
      </c>
      <c r="AB1109" s="30" t="b">
        <f t="shared" si="1558"/>
        <v>0</v>
      </c>
      <c r="AC1109" s="30">
        <f t="shared" si="1559"/>
        <v>26.064759911328629</v>
      </c>
      <c r="AD1109" s="30" t="b">
        <f t="shared" si="1560"/>
        <v>0</v>
      </c>
      <c r="AE1109" s="30">
        <f t="shared" si="1561"/>
        <v>26.064759911328629</v>
      </c>
      <c r="AF1109" s="49">
        <f t="shared" si="1562"/>
        <v>31.553460495276489</v>
      </c>
    </row>
    <row r="1110" spans="1:32" ht="16.5" x14ac:dyDescent="0.3">
      <c r="A1110" s="2">
        <v>42932.999999991967</v>
      </c>
      <c r="B1110" s="8">
        <v>10780.073619791667</v>
      </c>
      <c r="C1110" s="8">
        <f t="shared" si="1539"/>
        <v>31.207107596853234</v>
      </c>
      <c r="D1110" s="8">
        <f t="shared" si="1540"/>
        <v>10748.866512194814</v>
      </c>
      <c r="E1110" s="8">
        <f t="shared" si="1541"/>
        <v>10540.43039570311</v>
      </c>
      <c r="F1110" s="9">
        <f t="shared" si="1542"/>
        <v>208.43611649170498</v>
      </c>
      <c r="G1110" s="13">
        <f t="shared" si="1535"/>
        <v>1.977491512838751E-2</v>
      </c>
      <c r="H1110" s="24" t="b">
        <f t="shared" si="1543"/>
        <v>0</v>
      </c>
      <c r="I1110" s="24" t="b">
        <f t="shared" si="1544"/>
        <v>0</v>
      </c>
      <c r="J1110" s="24">
        <f t="shared" si="1545"/>
        <v>2.8413894797919583E-2</v>
      </c>
      <c r="K1110" s="24" t="b">
        <f t="shared" si="1546"/>
        <v>0</v>
      </c>
      <c r="L1110" s="24">
        <f t="shared" si="1547"/>
        <v>2.8413894797919583E-2</v>
      </c>
      <c r="M1110" s="24" t="b">
        <f t="shared" si="1548"/>
        <v>0</v>
      </c>
      <c r="N1110" s="24" t="b">
        <f t="shared" si="1549"/>
        <v>0</v>
      </c>
      <c r="O1110" s="24">
        <f t="shared" si="1550"/>
        <v>-96.981045782679246</v>
      </c>
      <c r="P1110" s="24" t="b">
        <f t="shared" si="1551"/>
        <v>0</v>
      </c>
      <c r="Q1110" s="24">
        <f t="shared" si="1552"/>
        <v>-96.981045782679246</v>
      </c>
      <c r="R1110" s="48">
        <f t="shared" si="1553"/>
        <v>208.43611649170498</v>
      </c>
      <c r="S1110" s="49">
        <v>31.207107596853234</v>
      </c>
      <c r="T1110" s="19">
        <f t="shared" si="1536"/>
        <v>2.9607052487700181E-3</v>
      </c>
      <c r="U1110" s="28">
        <f t="shared" si="1537"/>
        <v>2.8865319830050661E-3</v>
      </c>
      <c r="V1110" s="30" t="b">
        <f t="shared" ref="V1110:X1110" si="1577">IF(AND($D1110&lt;V$2,$D1110&gt;W$2),V$3 )</f>
        <v>0</v>
      </c>
      <c r="W1110" s="30" t="b">
        <f t="shared" si="1577"/>
        <v>0</v>
      </c>
      <c r="X1110" s="30">
        <f t="shared" si="1577"/>
        <v>4.7702342923554032E-4</v>
      </c>
      <c r="Y1110" s="30" t="b">
        <f t="shared" si="1555"/>
        <v>0</v>
      </c>
      <c r="Z1110" s="30">
        <f t="shared" si="1556"/>
        <v>4.7702342923554032E-4</v>
      </c>
      <c r="AA1110" s="30" t="b">
        <f t="shared" si="1557"/>
        <v>0</v>
      </c>
      <c r="AB1110" s="30" t="b">
        <f t="shared" si="1558"/>
        <v>0</v>
      </c>
      <c r="AC1110" s="30">
        <f t="shared" si="1559"/>
        <v>26.064759911328629</v>
      </c>
      <c r="AD1110" s="30" t="b">
        <f t="shared" si="1560"/>
        <v>0</v>
      </c>
      <c r="AE1110" s="30">
        <f t="shared" si="1561"/>
        <v>26.064759911328629</v>
      </c>
      <c r="AF1110" s="49">
        <f t="shared" si="1562"/>
        <v>31.207107596853234</v>
      </c>
    </row>
    <row r="1111" spans="1:32" ht="16.5" x14ac:dyDescent="0.3">
      <c r="A1111" s="2">
        <v>42933.041666658632</v>
      </c>
      <c r="B1111" s="8">
        <v>10296.900213758681</v>
      </c>
      <c r="C1111" s="8">
        <f t="shared" si="1539"/>
        <v>30.884168324581193</v>
      </c>
      <c r="D1111" s="8">
        <f t="shared" si="1540"/>
        <v>10266.0160454341</v>
      </c>
      <c r="E1111" s="8">
        <f t="shared" si="1541"/>
        <v>10071.299591308061</v>
      </c>
      <c r="F1111" s="9">
        <f t="shared" si="1542"/>
        <v>194.71645412603971</v>
      </c>
      <c r="G1111" s="13">
        <f t="shared" si="1535"/>
        <v>1.9333796235600803E-2</v>
      </c>
      <c r="H1111" s="24" t="b">
        <f t="shared" si="1543"/>
        <v>0</v>
      </c>
      <c r="I1111" s="24" t="b">
        <f t="shared" si="1544"/>
        <v>0</v>
      </c>
      <c r="J1111" s="24">
        <f t="shared" si="1545"/>
        <v>2.8413894797919583E-2</v>
      </c>
      <c r="K1111" s="24" t="b">
        <f t="shared" si="1546"/>
        <v>0</v>
      </c>
      <c r="L1111" s="24">
        <f t="shared" si="1547"/>
        <v>2.8413894797919583E-2</v>
      </c>
      <c r="M1111" s="24" t="b">
        <f t="shared" si="1548"/>
        <v>0</v>
      </c>
      <c r="N1111" s="24" t="b">
        <f t="shared" si="1549"/>
        <v>0</v>
      </c>
      <c r="O1111" s="24">
        <f t="shared" si="1550"/>
        <v>-96.981045782679246</v>
      </c>
      <c r="P1111" s="24" t="b">
        <f t="shared" si="1551"/>
        <v>0</v>
      </c>
      <c r="Q1111" s="24">
        <f t="shared" si="1552"/>
        <v>-96.981045782679246</v>
      </c>
      <c r="R1111" s="48">
        <f t="shared" si="1553"/>
        <v>194.71645412603971</v>
      </c>
      <c r="S1111" s="49">
        <v>30.884168324581193</v>
      </c>
      <c r="T1111" s="19">
        <f t="shared" si="1536"/>
        <v>3.0665524388963149E-3</v>
      </c>
      <c r="U1111" s="28">
        <f t="shared" si="1537"/>
        <v>2.9903963117354909E-3</v>
      </c>
      <c r="V1111" s="30" t="b">
        <f t="shared" ref="V1111:X1111" si="1578">IF(AND($D1111&lt;V$2,$D1111&gt;W$2),V$3 )</f>
        <v>0</v>
      </c>
      <c r="W1111" s="30" t="b">
        <f t="shared" si="1578"/>
        <v>0</v>
      </c>
      <c r="X1111" s="30" t="b">
        <f t="shared" si="1578"/>
        <v>0</v>
      </c>
      <c r="Y1111" s="30">
        <f t="shared" si="1555"/>
        <v>2.1268721667216761E-3</v>
      </c>
      <c r="Z1111" s="30">
        <f t="shared" si="1556"/>
        <v>2.1268721667216761E-3</v>
      </c>
      <c r="AA1111" s="30" t="b">
        <f t="shared" si="1557"/>
        <v>0</v>
      </c>
      <c r="AB1111" s="30" t="b">
        <f t="shared" si="1558"/>
        <v>0</v>
      </c>
      <c r="AC1111" s="30" t="b">
        <f t="shared" si="1559"/>
        <v>0</v>
      </c>
      <c r="AD1111" s="30">
        <f t="shared" si="1560"/>
        <v>8.9839778564273765</v>
      </c>
      <c r="AE1111" s="30">
        <f t="shared" si="1561"/>
        <v>8.9839778564273765</v>
      </c>
      <c r="AF1111" s="49">
        <f t="shared" si="1562"/>
        <v>30.884168324581193</v>
      </c>
    </row>
    <row r="1112" spans="1:32" ht="16.5" x14ac:dyDescent="0.3">
      <c r="A1112" s="2">
        <v>42933.083333325296</v>
      </c>
      <c r="B1112" s="8">
        <v>10021.950942925347</v>
      </c>
      <c r="C1112" s="8">
        <f t="shared" si="1539"/>
        <v>30.299386373185353</v>
      </c>
      <c r="D1112" s="8">
        <f t="shared" si="1540"/>
        <v>9991.6515565521622</v>
      </c>
      <c r="E1112" s="8">
        <f t="shared" si="1541"/>
        <v>9803.2148242493822</v>
      </c>
      <c r="F1112" s="9">
        <f t="shared" si="1542"/>
        <v>188.4367323027798</v>
      </c>
      <c r="G1112" s="13">
        <f t="shared" si="1535"/>
        <v>1.9221932364132204E-2</v>
      </c>
      <c r="H1112" s="24" t="b">
        <f t="shared" si="1543"/>
        <v>0</v>
      </c>
      <c r="I1112" s="24" t="b">
        <f t="shared" si="1544"/>
        <v>0</v>
      </c>
      <c r="J1112" s="24" t="b">
        <f t="shared" si="1545"/>
        <v>0</v>
      </c>
      <c r="K1112" s="24">
        <f t="shared" si="1546"/>
        <v>1.9472250337568883E-2</v>
      </c>
      <c r="L1112" s="24">
        <f t="shared" si="1547"/>
        <v>1.9472250337568883E-2</v>
      </c>
      <c r="M1112" s="24" t="b">
        <f t="shared" si="1548"/>
        <v>0</v>
      </c>
      <c r="N1112" s="24" t="b">
        <f t="shared" si="1549"/>
        <v>0</v>
      </c>
      <c r="O1112" s="24" t="b">
        <f t="shared" si="1550"/>
        <v>0</v>
      </c>
      <c r="P1112" s="24">
        <f t="shared" si="1551"/>
        <v>-6.1232080921636793</v>
      </c>
      <c r="Q1112" s="24">
        <f t="shared" si="1552"/>
        <v>-6.1232080921636793</v>
      </c>
      <c r="R1112" s="48">
        <f t="shared" si="1553"/>
        <v>188.4367323027798</v>
      </c>
      <c r="S1112" s="49">
        <v>30.299386373185353</v>
      </c>
      <c r="T1112" s="19">
        <f t="shared" si="1536"/>
        <v>3.0907602165604212E-3</v>
      </c>
      <c r="U1112" s="28">
        <f t="shared" si="1537"/>
        <v>3.0141893984547948E-3</v>
      </c>
      <c r="V1112" s="30" t="b">
        <f t="shared" ref="V1112:X1112" si="1579">IF(AND($D1112&lt;V$2,$D1112&gt;W$2),V$3 )</f>
        <v>0</v>
      </c>
      <c r="W1112" s="30" t="b">
        <f t="shared" si="1579"/>
        <v>0</v>
      </c>
      <c r="X1112" s="30" t="b">
        <f t="shared" si="1579"/>
        <v>0</v>
      </c>
      <c r="Y1112" s="30">
        <f t="shared" si="1555"/>
        <v>2.1268721667216761E-3</v>
      </c>
      <c r="Z1112" s="30">
        <f t="shared" si="1556"/>
        <v>2.1268721667216761E-3</v>
      </c>
      <c r="AA1112" s="30" t="b">
        <f t="shared" si="1557"/>
        <v>0</v>
      </c>
      <c r="AB1112" s="30" t="b">
        <f t="shared" si="1558"/>
        <v>0</v>
      </c>
      <c r="AC1112" s="30" t="b">
        <f t="shared" si="1559"/>
        <v>0</v>
      </c>
      <c r="AD1112" s="30">
        <f t="shared" si="1560"/>
        <v>8.9839778564273765</v>
      </c>
      <c r="AE1112" s="30">
        <f t="shared" si="1561"/>
        <v>8.9839778564273765</v>
      </c>
      <c r="AF1112" s="49">
        <f t="shared" si="1562"/>
        <v>30.299386373185353</v>
      </c>
    </row>
    <row r="1113" spans="1:32" ht="16.5" x14ac:dyDescent="0.3">
      <c r="A1113" s="2">
        <v>42933.12499999196</v>
      </c>
      <c r="B1113" s="8">
        <v>10004.297409939236</v>
      </c>
      <c r="C1113" s="8">
        <f t="shared" si="1539"/>
        <v>30.26183956523289</v>
      </c>
      <c r="D1113" s="8">
        <f t="shared" si="1540"/>
        <v>9974.0355703740024</v>
      </c>
      <c r="E1113" s="8">
        <f t="shared" si="1541"/>
        <v>9785.941860964027</v>
      </c>
      <c r="F1113" s="9">
        <f t="shared" si="1542"/>
        <v>188.09370940997553</v>
      </c>
      <c r="G1113" s="13">
        <f t="shared" si="1535"/>
        <v>1.9220807979687522E-2</v>
      </c>
      <c r="H1113" s="24" t="b">
        <f t="shared" si="1543"/>
        <v>0</v>
      </c>
      <c r="I1113" s="24" t="b">
        <f t="shared" si="1544"/>
        <v>0</v>
      </c>
      <c r="J1113" s="24" t="b">
        <f t="shared" si="1545"/>
        <v>0</v>
      </c>
      <c r="K1113" s="24">
        <f t="shared" si="1546"/>
        <v>1.9472250337568883E-2</v>
      </c>
      <c r="L1113" s="24">
        <f t="shared" si="1547"/>
        <v>1.9472250337568883E-2</v>
      </c>
      <c r="M1113" s="24" t="b">
        <f t="shared" si="1548"/>
        <v>0</v>
      </c>
      <c r="N1113" s="24" t="b">
        <f t="shared" si="1549"/>
        <v>0</v>
      </c>
      <c r="O1113" s="24" t="b">
        <f t="shared" si="1550"/>
        <v>0</v>
      </c>
      <c r="P1113" s="24">
        <f t="shared" si="1551"/>
        <v>-6.1232080921636793</v>
      </c>
      <c r="Q1113" s="24">
        <f t="shared" si="1552"/>
        <v>-6.1232080921636793</v>
      </c>
      <c r="R1113" s="48">
        <f t="shared" si="1553"/>
        <v>188.09370940997553</v>
      </c>
      <c r="S1113" s="49">
        <v>30.26183956523289</v>
      </c>
      <c r="T1113" s="19">
        <f t="shared" si="1536"/>
        <v>3.0923788425462556E-3</v>
      </c>
      <c r="U1113" s="28">
        <f t="shared" si="1537"/>
        <v>3.0157617103837714E-3</v>
      </c>
      <c r="V1113" s="30" t="b">
        <f t="shared" ref="V1113:X1113" si="1580">IF(AND($D1113&lt;V$2,$D1113&gt;W$2),V$3 )</f>
        <v>0</v>
      </c>
      <c r="W1113" s="30" t="b">
        <f t="shared" si="1580"/>
        <v>0</v>
      </c>
      <c r="X1113" s="30" t="b">
        <f t="shared" si="1580"/>
        <v>0</v>
      </c>
      <c r="Y1113" s="30">
        <f t="shared" si="1555"/>
        <v>2.1268721667216761E-3</v>
      </c>
      <c r="Z1113" s="30">
        <f t="shared" si="1556"/>
        <v>2.1268721667216761E-3</v>
      </c>
      <c r="AA1113" s="30" t="b">
        <f t="shared" si="1557"/>
        <v>0</v>
      </c>
      <c r="AB1113" s="30" t="b">
        <f t="shared" si="1558"/>
        <v>0</v>
      </c>
      <c r="AC1113" s="30" t="b">
        <f t="shared" si="1559"/>
        <v>0</v>
      </c>
      <c r="AD1113" s="30">
        <f t="shared" si="1560"/>
        <v>8.9839778564273765</v>
      </c>
      <c r="AE1113" s="30">
        <f t="shared" si="1561"/>
        <v>8.9839778564273765</v>
      </c>
      <c r="AF1113" s="49">
        <f t="shared" si="1562"/>
        <v>30.26183956523289</v>
      </c>
    </row>
    <row r="1114" spans="1:32" ht="16.5" x14ac:dyDescent="0.3">
      <c r="A1114" s="2">
        <v>42933.166666658624</v>
      </c>
      <c r="B1114" s="8">
        <v>10446.567112630208</v>
      </c>
      <c r="C1114" s="8">
        <f t="shared" si="1539"/>
        <v>31.048017179134707</v>
      </c>
      <c r="D1114" s="8">
        <f t="shared" si="1540"/>
        <v>10415.519095451073</v>
      </c>
      <c r="E1114" s="8">
        <f t="shared" si="1541"/>
        <v>10216.554677389882</v>
      </c>
      <c r="F1114" s="9">
        <f t="shared" si="1542"/>
        <v>198.96441806119009</v>
      </c>
      <c r="G1114" s="13">
        <f t="shared" si="1535"/>
        <v>1.9474707897518085E-2</v>
      </c>
      <c r="H1114" s="24" t="b">
        <f t="shared" si="1543"/>
        <v>0</v>
      </c>
      <c r="I1114" s="24" t="b">
        <f t="shared" si="1544"/>
        <v>0</v>
      </c>
      <c r="J1114" s="24">
        <f t="shared" si="1545"/>
        <v>2.8413894797919583E-2</v>
      </c>
      <c r="K1114" s="24" t="b">
        <f t="shared" si="1546"/>
        <v>0</v>
      </c>
      <c r="L1114" s="24">
        <f t="shared" si="1547"/>
        <v>2.8413894797919583E-2</v>
      </c>
      <c r="M1114" s="24" t="b">
        <f t="shared" si="1548"/>
        <v>0</v>
      </c>
      <c r="N1114" s="24" t="b">
        <f t="shared" si="1549"/>
        <v>0</v>
      </c>
      <c r="O1114" s="24">
        <f t="shared" si="1550"/>
        <v>-96.981045782679246</v>
      </c>
      <c r="P1114" s="24" t="b">
        <f t="shared" si="1551"/>
        <v>0</v>
      </c>
      <c r="Q1114" s="24">
        <f t="shared" si="1552"/>
        <v>-96.981045782679246</v>
      </c>
      <c r="R1114" s="48">
        <f t="shared" si="1553"/>
        <v>198.96441806119009</v>
      </c>
      <c r="S1114" s="49">
        <v>31.048017179134707</v>
      </c>
      <c r="T1114" s="19">
        <f t="shared" si="1536"/>
        <v>3.038990947491002E-3</v>
      </c>
      <c r="U1114" s="28">
        <f t="shared" si="1537"/>
        <v>2.9632713928193005E-3</v>
      </c>
      <c r="V1114" s="30" t="b">
        <f t="shared" ref="V1114:X1114" si="1581">IF(AND($D1114&lt;V$2,$D1114&gt;W$2),V$3 )</f>
        <v>0</v>
      </c>
      <c r="W1114" s="30" t="b">
        <f t="shared" si="1581"/>
        <v>0</v>
      </c>
      <c r="X1114" s="30">
        <f t="shared" si="1581"/>
        <v>4.7702342923554032E-4</v>
      </c>
      <c r="Y1114" s="30" t="b">
        <f t="shared" si="1555"/>
        <v>0</v>
      </c>
      <c r="Z1114" s="30">
        <f t="shared" si="1556"/>
        <v>4.7702342923554032E-4</v>
      </c>
      <c r="AA1114" s="30" t="b">
        <f t="shared" si="1557"/>
        <v>0</v>
      </c>
      <c r="AB1114" s="30" t="b">
        <f t="shared" si="1558"/>
        <v>0</v>
      </c>
      <c r="AC1114" s="30">
        <f t="shared" si="1559"/>
        <v>26.064759911328629</v>
      </c>
      <c r="AD1114" s="30" t="b">
        <f t="shared" si="1560"/>
        <v>0</v>
      </c>
      <c r="AE1114" s="30">
        <f t="shared" si="1561"/>
        <v>26.064759911328629</v>
      </c>
      <c r="AF1114" s="49">
        <f t="shared" si="1562"/>
        <v>31.048017179134707</v>
      </c>
    </row>
    <row r="1115" spans="1:32" ht="16.5" x14ac:dyDescent="0.3">
      <c r="A1115" s="2">
        <v>42933.208333325289</v>
      </c>
      <c r="B1115" s="8">
        <v>11141.550777994791</v>
      </c>
      <c r="C1115" s="8">
        <f t="shared" si="1539"/>
        <v>31.379540670449607</v>
      </c>
      <c r="D1115" s="8">
        <f t="shared" si="1540"/>
        <v>11110.171237324341</v>
      </c>
      <c r="E1115" s="8">
        <f t="shared" si="1541"/>
        <v>10891.469046382814</v>
      </c>
      <c r="F1115" s="9">
        <f t="shared" si="1542"/>
        <v>218.70219094152662</v>
      </c>
      <c r="G1115" s="13">
        <f t="shared" si="1535"/>
        <v>2.008013703295243E-2</v>
      </c>
      <c r="H1115" s="24" t="b">
        <f t="shared" si="1543"/>
        <v>0</v>
      </c>
      <c r="I1115" s="24" t="b">
        <f t="shared" si="1544"/>
        <v>0</v>
      </c>
      <c r="J1115" s="24">
        <f t="shared" si="1545"/>
        <v>2.8413894797919583E-2</v>
      </c>
      <c r="K1115" s="24" t="b">
        <f t="shared" si="1546"/>
        <v>0</v>
      </c>
      <c r="L1115" s="24">
        <f t="shared" si="1547"/>
        <v>2.8413894797919583E-2</v>
      </c>
      <c r="M1115" s="24" t="b">
        <f t="shared" si="1548"/>
        <v>0</v>
      </c>
      <c r="N1115" s="24" t="b">
        <f t="shared" si="1549"/>
        <v>0</v>
      </c>
      <c r="O1115" s="24">
        <f t="shared" si="1550"/>
        <v>-96.981045782679246</v>
      </c>
      <c r="P1115" s="24" t="b">
        <f t="shared" si="1551"/>
        <v>0</v>
      </c>
      <c r="Q1115" s="24">
        <f t="shared" si="1552"/>
        <v>-96.981045782679246</v>
      </c>
      <c r="R1115" s="48">
        <f t="shared" si="1553"/>
        <v>218.70219094152662</v>
      </c>
      <c r="S1115" s="49">
        <v>31.379540670449607</v>
      </c>
      <c r="T1115" s="19">
        <f t="shared" si="1536"/>
        <v>2.881111862579376E-3</v>
      </c>
      <c r="U1115" s="28">
        <f t="shared" si="1537"/>
        <v>2.8085327461523381E-3</v>
      </c>
      <c r="V1115" s="30" t="b">
        <f t="shared" ref="V1115:X1115" si="1582">IF(AND($D1115&lt;V$2,$D1115&gt;W$2),V$3 )</f>
        <v>0</v>
      </c>
      <c r="W1115" s="30" t="b">
        <f t="shared" si="1582"/>
        <v>0</v>
      </c>
      <c r="X1115" s="30">
        <f t="shared" si="1582"/>
        <v>4.7702342923554032E-4</v>
      </c>
      <c r="Y1115" s="30" t="b">
        <f t="shared" si="1555"/>
        <v>0</v>
      </c>
      <c r="Z1115" s="30">
        <f t="shared" si="1556"/>
        <v>4.7702342923554032E-4</v>
      </c>
      <c r="AA1115" s="30" t="b">
        <f t="shared" si="1557"/>
        <v>0</v>
      </c>
      <c r="AB1115" s="30" t="b">
        <f t="shared" si="1558"/>
        <v>0</v>
      </c>
      <c r="AC1115" s="30">
        <f t="shared" si="1559"/>
        <v>26.064759911328629</v>
      </c>
      <c r="AD1115" s="30" t="b">
        <f t="shared" si="1560"/>
        <v>0</v>
      </c>
      <c r="AE1115" s="30">
        <f t="shared" si="1561"/>
        <v>26.064759911328629</v>
      </c>
      <c r="AF1115" s="49">
        <f t="shared" si="1562"/>
        <v>31.379540670449607</v>
      </c>
    </row>
    <row r="1116" spans="1:32" ht="16.5" x14ac:dyDescent="0.3">
      <c r="A1116" s="2">
        <v>42933.249999991953</v>
      </c>
      <c r="B1116" s="8">
        <v>11875.448099500869</v>
      </c>
      <c r="C1116" s="8">
        <f t="shared" si="1539"/>
        <v>31.729626887461215</v>
      </c>
      <c r="D1116" s="8">
        <f t="shared" si="1540"/>
        <v>11843.718472613407</v>
      </c>
      <c r="E1116" s="8">
        <f t="shared" si="1541"/>
        <v>11604.173347699072</v>
      </c>
      <c r="F1116" s="9">
        <f t="shared" si="1542"/>
        <v>239.54512491433491</v>
      </c>
      <c r="G1116" s="13">
        <f t="shared" si="1535"/>
        <v>2.0643015037502262E-2</v>
      </c>
      <c r="H1116" s="24" t="b">
        <f t="shared" si="1543"/>
        <v>0</v>
      </c>
      <c r="I1116" s="24" t="b">
        <f t="shared" si="1544"/>
        <v>0</v>
      </c>
      <c r="J1116" s="24">
        <f t="shared" si="1545"/>
        <v>2.8413894797919583E-2</v>
      </c>
      <c r="K1116" s="24" t="b">
        <f t="shared" si="1546"/>
        <v>0</v>
      </c>
      <c r="L1116" s="24">
        <f t="shared" si="1547"/>
        <v>2.8413894797919583E-2</v>
      </c>
      <c r="M1116" s="24" t="b">
        <f t="shared" si="1548"/>
        <v>0</v>
      </c>
      <c r="N1116" s="24" t="b">
        <f t="shared" si="1549"/>
        <v>0</v>
      </c>
      <c r="O1116" s="24">
        <f t="shared" si="1550"/>
        <v>-96.981045782679246</v>
      </c>
      <c r="P1116" s="24" t="b">
        <f t="shared" si="1551"/>
        <v>0</v>
      </c>
      <c r="Q1116" s="24">
        <f t="shared" si="1552"/>
        <v>-96.981045782679246</v>
      </c>
      <c r="R1116" s="48">
        <f t="shared" si="1553"/>
        <v>239.54512491433491</v>
      </c>
      <c r="S1116" s="49">
        <v>31.729626887461215</v>
      </c>
      <c r="T1116" s="19">
        <f t="shared" si="1536"/>
        <v>2.7343289294926563E-3</v>
      </c>
      <c r="U1116" s="28">
        <f t="shared" si="1537"/>
        <v>2.6647479038750693E-3</v>
      </c>
      <c r="V1116" s="30" t="b">
        <f t="shared" ref="V1116:X1116" si="1583">IF(AND($D1116&lt;V$2,$D1116&gt;W$2),V$3 )</f>
        <v>0</v>
      </c>
      <c r="W1116" s="30" t="b">
        <f t="shared" si="1583"/>
        <v>0</v>
      </c>
      <c r="X1116" s="30">
        <f t="shared" si="1583"/>
        <v>4.7702342923554032E-4</v>
      </c>
      <c r="Y1116" s="30" t="b">
        <f t="shared" si="1555"/>
        <v>0</v>
      </c>
      <c r="Z1116" s="30">
        <f t="shared" si="1556"/>
        <v>4.7702342923554032E-4</v>
      </c>
      <c r="AA1116" s="30" t="b">
        <f t="shared" si="1557"/>
        <v>0</v>
      </c>
      <c r="AB1116" s="30" t="b">
        <f t="shared" si="1558"/>
        <v>0</v>
      </c>
      <c r="AC1116" s="30">
        <f t="shared" si="1559"/>
        <v>26.064759911328629</v>
      </c>
      <c r="AD1116" s="30" t="b">
        <f t="shared" si="1560"/>
        <v>0</v>
      </c>
      <c r="AE1116" s="30">
        <f t="shared" si="1561"/>
        <v>26.064759911328629</v>
      </c>
      <c r="AF1116" s="49">
        <f t="shared" si="1562"/>
        <v>31.729626887461215</v>
      </c>
    </row>
    <row r="1117" spans="1:32" ht="16.5" x14ac:dyDescent="0.3">
      <c r="A1117" s="2">
        <v>42933.291666658617</v>
      </c>
      <c r="B1117" s="8">
        <v>12596.890077582466</v>
      </c>
      <c r="C1117" s="8">
        <f t="shared" si="1539"/>
        <v>32.073771613840165</v>
      </c>
      <c r="D1117" s="8">
        <f t="shared" si="1540"/>
        <v>12564.816305968625</v>
      </c>
      <c r="E1117" s="8">
        <f t="shared" si="1541"/>
        <v>12304.781983078326</v>
      </c>
      <c r="F1117" s="9">
        <f t="shared" si="1542"/>
        <v>260.0343228902978</v>
      </c>
      <c r="G1117" s="13">
        <f t="shared" si="1535"/>
        <v>2.1132785875271898E-2</v>
      </c>
      <c r="H1117" s="24" t="b">
        <f t="shared" si="1543"/>
        <v>0</v>
      </c>
      <c r="I1117" s="24" t="b">
        <f t="shared" si="1544"/>
        <v>0</v>
      </c>
      <c r="J1117" s="24">
        <f t="shared" si="1545"/>
        <v>2.8413894797919583E-2</v>
      </c>
      <c r="K1117" s="24" t="b">
        <f t="shared" si="1546"/>
        <v>0</v>
      </c>
      <c r="L1117" s="24">
        <f t="shared" si="1547"/>
        <v>2.8413894797919583E-2</v>
      </c>
      <c r="M1117" s="24" t="b">
        <f t="shared" si="1548"/>
        <v>0</v>
      </c>
      <c r="N1117" s="24" t="b">
        <f t="shared" si="1549"/>
        <v>0</v>
      </c>
      <c r="O1117" s="24">
        <f t="shared" si="1550"/>
        <v>-96.981045782679246</v>
      </c>
      <c r="P1117" s="24" t="b">
        <f t="shared" si="1551"/>
        <v>0</v>
      </c>
      <c r="Q1117" s="24">
        <f t="shared" si="1552"/>
        <v>-96.981045782679246</v>
      </c>
      <c r="R1117" s="48">
        <f t="shared" si="1553"/>
        <v>260.0343228902978</v>
      </c>
      <c r="S1117" s="49">
        <v>32.073771613840165</v>
      </c>
      <c r="T1117" s="19">
        <f t="shared" si="1536"/>
        <v>2.6066103127993959E-3</v>
      </c>
      <c r="U1117" s="28">
        <f t="shared" si="1537"/>
        <v>2.5396993765154615E-3</v>
      </c>
      <c r="V1117" s="30" t="b">
        <f t="shared" ref="V1117:X1117" si="1584">IF(AND($D1117&lt;V$2,$D1117&gt;W$2),V$3 )</f>
        <v>0</v>
      </c>
      <c r="W1117" s="30" t="b">
        <f t="shared" si="1584"/>
        <v>0</v>
      </c>
      <c r="X1117" s="30">
        <f t="shared" si="1584"/>
        <v>4.7702342923554032E-4</v>
      </c>
      <c r="Y1117" s="30" t="b">
        <f t="shared" si="1555"/>
        <v>0</v>
      </c>
      <c r="Z1117" s="30">
        <f t="shared" si="1556"/>
        <v>4.7702342923554032E-4</v>
      </c>
      <c r="AA1117" s="30" t="b">
        <f t="shared" si="1557"/>
        <v>0</v>
      </c>
      <c r="AB1117" s="30" t="b">
        <f t="shared" si="1558"/>
        <v>0</v>
      </c>
      <c r="AC1117" s="30">
        <f t="shared" si="1559"/>
        <v>26.064759911328629</v>
      </c>
      <c r="AD1117" s="30" t="b">
        <f t="shared" si="1560"/>
        <v>0</v>
      </c>
      <c r="AE1117" s="30">
        <f t="shared" si="1561"/>
        <v>26.064759911328629</v>
      </c>
      <c r="AF1117" s="49">
        <f t="shared" si="1562"/>
        <v>32.073771613840165</v>
      </c>
    </row>
    <row r="1118" spans="1:32" ht="16.5" x14ac:dyDescent="0.3">
      <c r="A1118" s="2">
        <v>42933.333333325281</v>
      </c>
      <c r="B1118" s="8">
        <v>13348.170207248264</v>
      </c>
      <c r="C1118" s="8">
        <f t="shared" si="1539"/>
        <v>32.43214983760987</v>
      </c>
      <c r="D1118" s="8">
        <f t="shared" si="1540"/>
        <v>13315.738057410654</v>
      </c>
      <c r="E1118" s="8">
        <f t="shared" si="1541"/>
        <v>13034.367122873413</v>
      </c>
      <c r="F1118" s="9">
        <f t="shared" si="1542"/>
        <v>281.37093453724117</v>
      </c>
      <c r="G1118" s="13">
        <f t="shared" si="1535"/>
        <v>2.1586850507185441E-2</v>
      </c>
      <c r="H1118" s="24" t="b">
        <f t="shared" si="1543"/>
        <v>0</v>
      </c>
      <c r="I1118" s="24" t="b">
        <f t="shared" si="1544"/>
        <v>0</v>
      </c>
      <c r="J1118" s="24">
        <f t="shared" si="1545"/>
        <v>2.8413894797919583E-2</v>
      </c>
      <c r="K1118" s="24" t="b">
        <f t="shared" si="1546"/>
        <v>0</v>
      </c>
      <c r="L1118" s="24">
        <f t="shared" si="1547"/>
        <v>2.8413894797919583E-2</v>
      </c>
      <c r="M1118" s="24" t="b">
        <f t="shared" si="1548"/>
        <v>0</v>
      </c>
      <c r="N1118" s="24" t="b">
        <f t="shared" si="1549"/>
        <v>0</v>
      </c>
      <c r="O1118" s="24">
        <f t="shared" si="1550"/>
        <v>-96.981045782679246</v>
      </c>
      <c r="P1118" s="24" t="b">
        <f t="shared" si="1551"/>
        <v>0</v>
      </c>
      <c r="Q1118" s="24">
        <f t="shared" si="1552"/>
        <v>-96.981045782679246</v>
      </c>
      <c r="R1118" s="48">
        <f t="shared" si="1553"/>
        <v>281.37093453724117</v>
      </c>
      <c r="S1118" s="49">
        <v>32.43214983760987</v>
      </c>
      <c r="T1118" s="19">
        <f t="shared" si="1536"/>
        <v>2.488202881802844E-3</v>
      </c>
      <c r="U1118" s="28">
        <f t="shared" si="1537"/>
        <v>2.4238183732016366E-3</v>
      </c>
      <c r="V1118" s="30" t="b">
        <f t="shared" ref="V1118:X1118" si="1585">IF(AND($D1118&lt;V$2,$D1118&gt;W$2),V$3 )</f>
        <v>0</v>
      </c>
      <c r="W1118" s="30" t="b">
        <f t="shared" si="1585"/>
        <v>0</v>
      </c>
      <c r="X1118" s="30">
        <f t="shared" si="1585"/>
        <v>4.7702342923554032E-4</v>
      </c>
      <c r="Y1118" s="30" t="b">
        <f t="shared" si="1555"/>
        <v>0</v>
      </c>
      <c r="Z1118" s="30">
        <f t="shared" si="1556"/>
        <v>4.7702342923554032E-4</v>
      </c>
      <c r="AA1118" s="30" t="b">
        <f t="shared" si="1557"/>
        <v>0</v>
      </c>
      <c r="AB1118" s="30" t="b">
        <f t="shared" si="1558"/>
        <v>0</v>
      </c>
      <c r="AC1118" s="30">
        <f t="shared" si="1559"/>
        <v>26.064759911328629</v>
      </c>
      <c r="AD1118" s="30" t="b">
        <f t="shared" si="1560"/>
        <v>0</v>
      </c>
      <c r="AE1118" s="30">
        <f t="shared" si="1561"/>
        <v>26.064759911328629</v>
      </c>
      <c r="AF1118" s="49">
        <f t="shared" si="1562"/>
        <v>32.43214983760987</v>
      </c>
    </row>
    <row r="1119" spans="1:32" ht="16.5" x14ac:dyDescent="0.3">
      <c r="A1119" s="2">
        <v>42933.374999991946</v>
      </c>
      <c r="B1119" s="8">
        <v>14368.831068793403</v>
      </c>
      <c r="C1119" s="8">
        <f t="shared" si="1539"/>
        <v>32.919028981870632</v>
      </c>
      <c r="D1119" s="8">
        <f t="shared" si="1540"/>
        <v>14335.912039811532</v>
      </c>
      <c r="E1119" s="8">
        <f t="shared" si="1541"/>
        <v>14025.553989062777</v>
      </c>
      <c r="F1119" s="9">
        <f t="shared" si="1542"/>
        <v>310.35805074875435</v>
      </c>
      <c r="G1119" s="13">
        <f t="shared" si="1535"/>
        <v>2.2128042214287841E-2</v>
      </c>
      <c r="H1119" s="24" t="b">
        <f t="shared" si="1543"/>
        <v>0</v>
      </c>
      <c r="I1119" s="24" t="b">
        <f t="shared" si="1544"/>
        <v>0</v>
      </c>
      <c r="J1119" s="24">
        <f t="shared" si="1545"/>
        <v>2.8413894797919583E-2</v>
      </c>
      <c r="K1119" s="24" t="b">
        <f t="shared" si="1546"/>
        <v>0</v>
      </c>
      <c r="L1119" s="24">
        <f t="shared" si="1547"/>
        <v>2.8413894797919583E-2</v>
      </c>
      <c r="M1119" s="24" t="b">
        <f t="shared" si="1548"/>
        <v>0</v>
      </c>
      <c r="N1119" s="24" t="b">
        <f t="shared" si="1549"/>
        <v>0</v>
      </c>
      <c r="O1119" s="24">
        <f t="shared" si="1550"/>
        <v>-96.981045782679246</v>
      </c>
      <c r="P1119" s="24" t="b">
        <f t="shared" si="1551"/>
        <v>0</v>
      </c>
      <c r="Q1119" s="24">
        <f t="shared" si="1552"/>
        <v>-96.981045782679246</v>
      </c>
      <c r="R1119" s="48">
        <f t="shared" si="1553"/>
        <v>310.35805074875435</v>
      </c>
      <c r="S1119" s="49">
        <v>32.919028981870632</v>
      </c>
      <c r="T1119" s="19">
        <f t="shared" si="1536"/>
        <v>2.34707513211536E-3</v>
      </c>
      <c r="U1119" s="28">
        <f t="shared" si="1537"/>
        <v>2.2857658797284532E-3</v>
      </c>
      <c r="V1119" s="30" t="b">
        <f t="shared" ref="V1119:X1119" si="1586">IF(AND($D1119&lt;V$2,$D1119&gt;W$2),V$3 )</f>
        <v>0</v>
      </c>
      <c r="W1119" s="30" t="b">
        <f t="shared" si="1586"/>
        <v>0</v>
      </c>
      <c r="X1119" s="30">
        <f t="shared" si="1586"/>
        <v>4.7702342923554032E-4</v>
      </c>
      <c r="Y1119" s="30" t="b">
        <f t="shared" si="1555"/>
        <v>0</v>
      </c>
      <c r="Z1119" s="30">
        <f t="shared" si="1556"/>
        <v>4.7702342923554032E-4</v>
      </c>
      <c r="AA1119" s="30" t="b">
        <f t="shared" si="1557"/>
        <v>0</v>
      </c>
      <c r="AB1119" s="30" t="b">
        <f t="shared" si="1558"/>
        <v>0</v>
      </c>
      <c r="AC1119" s="30">
        <f t="shared" si="1559"/>
        <v>26.064759911328629</v>
      </c>
      <c r="AD1119" s="30" t="b">
        <f t="shared" si="1560"/>
        <v>0</v>
      </c>
      <c r="AE1119" s="30">
        <f t="shared" si="1561"/>
        <v>26.064759911328629</v>
      </c>
      <c r="AF1119" s="49">
        <f t="shared" si="1562"/>
        <v>32.919028981870632</v>
      </c>
    </row>
    <row r="1120" spans="1:32" ht="16.5" x14ac:dyDescent="0.3">
      <c r="A1120" s="2">
        <v>42933.41666665861</v>
      </c>
      <c r="B1120" s="8">
        <v>15467.272503255208</v>
      </c>
      <c r="C1120" s="8">
        <f t="shared" si="1539"/>
        <v>34.881829343314372</v>
      </c>
      <c r="D1120" s="8">
        <f t="shared" si="1540"/>
        <v>15432.390673911894</v>
      </c>
      <c r="E1120" s="8">
        <f t="shared" si="1541"/>
        <v>15085.24722908245</v>
      </c>
      <c r="F1120" s="9">
        <f t="shared" si="1542"/>
        <v>347.14344482944415</v>
      </c>
      <c r="G1120" s="13">
        <f t="shared" si="1535"/>
        <v>2.3012115052393405E-2</v>
      </c>
      <c r="H1120" s="24" t="b">
        <f t="shared" si="1543"/>
        <v>0</v>
      </c>
      <c r="I1120" s="24">
        <f t="shared" si="1544"/>
        <v>3.3608777590990367E-2</v>
      </c>
      <c r="J1120" s="24" t="b">
        <f t="shared" si="1545"/>
        <v>0</v>
      </c>
      <c r="K1120" s="24" t="b">
        <f t="shared" si="1546"/>
        <v>0</v>
      </c>
      <c r="L1120" s="24">
        <f t="shared" si="1547"/>
        <v>3.3608777590990367E-2</v>
      </c>
      <c r="M1120" s="24" t="b">
        <f t="shared" si="1548"/>
        <v>0</v>
      </c>
      <c r="N1120" s="24">
        <f t="shared" si="1549"/>
        <v>-171.52034102733461</v>
      </c>
      <c r="O1120" s="24" t="b">
        <f t="shared" si="1550"/>
        <v>0</v>
      </c>
      <c r="P1120" s="24" t="b">
        <f t="shared" si="1551"/>
        <v>0</v>
      </c>
      <c r="Q1120" s="24">
        <f t="shared" si="1552"/>
        <v>-171.52034102733461</v>
      </c>
      <c r="R1120" s="48">
        <f t="shared" si="1553"/>
        <v>347.14344482944415</v>
      </c>
      <c r="S1120" s="49">
        <v>34.881829343314372</v>
      </c>
      <c r="T1120" s="19">
        <f t="shared" si="1536"/>
        <v>2.3123140650997496E-3</v>
      </c>
      <c r="U1120" s="28">
        <f t="shared" si="1537"/>
        <v>2.250127859323625E-3</v>
      </c>
      <c r="V1120" s="30" t="b">
        <f t="shared" ref="V1120:X1120" si="1587">IF(AND($D1120&lt;V$2,$D1120&gt;W$2),V$3 )</f>
        <v>0</v>
      </c>
      <c r="W1120" s="30">
        <f t="shared" si="1587"/>
        <v>2.2578403714412637E-3</v>
      </c>
      <c r="X1120" s="30" t="b">
        <f t="shared" si="1587"/>
        <v>0</v>
      </c>
      <c r="Y1120" s="30" t="b">
        <f t="shared" si="1555"/>
        <v>0</v>
      </c>
      <c r="Z1120" s="30">
        <f t="shared" si="1556"/>
        <v>2.2578403714412637E-3</v>
      </c>
      <c r="AA1120" s="30" t="b">
        <f t="shared" si="1557"/>
        <v>0</v>
      </c>
      <c r="AB1120" s="30">
        <f t="shared" si="1558"/>
        <v>-4.0802950618612499E-2</v>
      </c>
      <c r="AC1120" s="30" t="b">
        <f t="shared" si="1559"/>
        <v>0</v>
      </c>
      <c r="AD1120" s="30" t="b">
        <f t="shared" si="1560"/>
        <v>0</v>
      </c>
      <c r="AE1120" s="30">
        <f t="shared" si="1561"/>
        <v>-4.0802950618612499E-2</v>
      </c>
      <c r="AF1120" s="49">
        <f t="shared" si="1562"/>
        <v>34.881829343314372</v>
      </c>
    </row>
    <row r="1121" spans="1:32" ht="16.5" x14ac:dyDescent="0.3">
      <c r="A1121" s="2">
        <v>42933.458333325274</v>
      </c>
      <c r="B1121" s="8">
        <v>16516.93650390625</v>
      </c>
      <c r="C1121" s="8">
        <f t="shared" si="1539"/>
        <v>37.251803100432845</v>
      </c>
      <c r="D1121" s="8">
        <f t="shared" si="1540"/>
        <v>16479.684700805818</v>
      </c>
      <c r="E1121" s="8">
        <f t="shared" si="1541"/>
        <v>16097.342983954122</v>
      </c>
      <c r="F1121" s="9">
        <f t="shared" si="1542"/>
        <v>382.3417168516948</v>
      </c>
      <c r="G1121" s="13">
        <f t="shared" si="1535"/>
        <v>2.3751852540684144E-2</v>
      </c>
      <c r="H1121" s="24" t="b">
        <f t="shared" si="1543"/>
        <v>0</v>
      </c>
      <c r="I1121" s="24">
        <f t="shared" si="1544"/>
        <v>3.3608777590990367E-2</v>
      </c>
      <c r="J1121" s="24" t="b">
        <f t="shared" si="1545"/>
        <v>0</v>
      </c>
      <c r="K1121" s="24" t="b">
        <f t="shared" si="1546"/>
        <v>0</v>
      </c>
      <c r="L1121" s="24">
        <f t="shared" si="1547"/>
        <v>3.3608777590990367E-2</v>
      </c>
      <c r="M1121" s="24" t="b">
        <f t="shared" si="1548"/>
        <v>0</v>
      </c>
      <c r="N1121" s="24">
        <f t="shared" si="1549"/>
        <v>-171.52034102733461</v>
      </c>
      <c r="O1121" s="24" t="b">
        <f t="shared" si="1550"/>
        <v>0</v>
      </c>
      <c r="P1121" s="24" t="b">
        <f t="shared" si="1551"/>
        <v>0</v>
      </c>
      <c r="Q1121" s="24">
        <f t="shared" si="1552"/>
        <v>-171.52034102733461</v>
      </c>
      <c r="R1121" s="48">
        <f t="shared" si="1553"/>
        <v>382.3417168516948</v>
      </c>
      <c r="S1121" s="49">
        <v>37.251803100432845</v>
      </c>
      <c r="T1121" s="19">
        <f t="shared" si="1536"/>
        <v>2.3141585004162208E-3</v>
      </c>
      <c r="U1121" s="28">
        <f t="shared" si="1537"/>
        <v>2.2502947537854055E-3</v>
      </c>
      <c r="V1121" s="30" t="b">
        <f t="shared" ref="V1121:X1121" si="1588">IF(AND($D1121&lt;V$2,$D1121&gt;W$2),V$3 )</f>
        <v>0</v>
      </c>
      <c r="W1121" s="30">
        <f t="shared" si="1588"/>
        <v>2.2578403714412637E-3</v>
      </c>
      <c r="X1121" s="30" t="b">
        <f t="shared" si="1588"/>
        <v>0</v>
      </c>
      <c r="Y1121" s="30" t="b">
        <f t="shared" si="1555"/>
        <v>0</v>
      </c>
      <c r="Z1121" s="30">
        <f t="shared" si="1556"/>
        <v>2.2578403714412637E-3</v>
      </c>
      <c r="AA1121" s="30" t="b">
        <f t="shared" si="1557"/>
        <v>0</v>
      </c>
      <c r="AB1121" s="30">
        <f t="shared" si="1558"/>
        <v>-4.0802950618612499E-2</v>
      </c>
      <c r="AC1121" s="30" t="b">
        <f t="shared" si="1559"/>
        <v>0</v>
      </c>
      <c r="AD1121" s="30" t="b">
        <f t="shared" si="1560"/>
        <v>0</v>
      </c>
      <c r="AE1121" s="30">
        <f t="shared" si="1561"/>
        <v>-4.0802950618612499E-2</v>
      </c>
      <c r="AF1121" s="49">
        <f t="shared" si="1562"/>
        <v>37.251803100432845</v>
      </c>
    </row>
    <row r="1122" spans="1:32" ht="16.5" x14ac:dyDescent="0.3">
      <c r="A1122" s="2">
        <v>42933.499999991938</v>
      </c>
      <c r="B1122" s="8">
        <v>17366.999479166665</v>
      </c>
      <c r="C1122" s="8">
        <f t="shared" si="1539"/>
        <v>39.171109604243284</v>
      </c>
      <c r="D1122" s="8">
        <f t="shared" si="1540"/>
        <v>17327.828369562423</v>
      </c>
      <c r="E1122" s="8">
        <f t="shared" si="1541"/>
        <v>16916.981580782282</v>
      </c>
      <c r="F1122" s="9">
        <f t="shared" si="1542"/>
        <v>410.84678878014216</v>
      </c>
      <c r="G1122" s="13">
        <f t="shared" si="1535"/>
        <v>2.4286057581741696E-2</v>
      </c>
      <c r="H1122" s="24" t="b">
        <f t="shared" si="1543"/>
        <v>0</v>
      </c>
      <c r="I1122" s="24">
        <f t="shared" si="1544"/>
        <v>3.3608777590990367E-2</v>
      </c>
      <c r="J1122" s="24" t="b">
        <f t="shared" si="1545"/>
        <v>0</v>
      </c>
      <c r="K1122" s="24" t="b">
        <f t="shared" si="1546"/>
        <v>0</v>
      </c>
      <c r="L1122" s="24">
        <f t="shared" si="1547"/>
        <v>3.3608777590990367E-2</v>
      </c>
      <c r="M1122" s="24" t="b">
        <f t="shared" si="1548"/>
        <v>0</v>
      </c>
      <c r="N1122" s="24">
        <f t="shared" si="1549"/>
        <v>-171.52034102733461</v>
      </c>
      <c r="O1122" s="24" t="b">
        <f t="shared" si="1550"/>
        <v>0</v>
      </c>
      <c r="P1122" s="24" t="b">
        <f t="shared" si="1551"/>
        <v>0</v>
      </c>
      <c r="Q1122" s="24">
        <f t="shared" si="1552"/>
        <v>-171.52034102733461</v>
      </c>
      <c r="R1122" s="48">
        <f t="shared" si="1553"/>
        <v>410.84678878014216</v>
      </c>
      <c r="S1122" s="49">
        <v>39.171109604243284</v>
      </c>
      <c r="T1122" s="19">
        <f t="shared" si="1536"/>
        <v>2.3154904683907519E-3</v>
      </c>
      <c r="U1122" s="28">
        <f t="shared" si="1537"/>
        <v>2.2504151274671184E-3</v>
      </c>
      <c r="V1122" s="30" t="b">
        <f t="shared" ref="V1122:X1122" si="1589">IF(AND($D1122&lt;V$2,$D1122&gt;W$2),V$3 )</f>
        <v>0</v>
      </c>
      <c r="W1122" s="30">
        <f t="shared" si="1589"/>
        <v>2.2578403714412637E-3</v>
      </c>
      <c r="X1122" s="30" t="b">
        <f t="shared" si="1589"/>
        <v>0</v>
      </c>
      <c r="Y1122" s="30" t="b">
        <f t="shared" si="1555"/>
        <v>0</v>
      </c>
      <c r="Z1122" s="30">
        <f t="shared" si="1556"/>
        <v>2.2578403714412637E-3</v>
      </c>
      <c r="AA1122" s="30" t="b">
        <f t="shared" si="1557"/>
        <v>0</v>
      </c>
      <c r="AB1122" s="30">
        <f t="shared" si="1558"/>
        <v>-4.0802950618612499E-2</v>
      </c>
      <c r="AC1122" s="30" t="b">
        <f t="shared" si="1559"/>
        <v>0</v>
      </c>
      <c r="AD1122" s="30" t="b">
        <f t="shared" si="1560"/>
        <v>0</v>
      </c>
      <c r="AE1122" s="30">
        <f t="shared" si="1561"/>
        <v>-4.0802950618612499E-2</v>
      </c>
      <c r="AF1122" s="49">
        <f t="shared" si="1562"/>
        <v>39.171109604243284</v>
      </c>
    </row>
    <row r="1123" spans="1:32" ht="16.5" x14ac:dyDescent="0.3">
      <c r="A1123" s="2">
        <v>42933.541666658602</v>
      </c>
      <c r="B1123" s="8">
        <v>17885.417003038194</v>
      </c>
      <c r="C1123" s="8">
        <f t="shared" si="1539"/>
        <v>40.34161361890304</v>
      </c>
      <c r="D1123" s="8">
        <f t="shared" si="1540"/>
        <v>17845.075389419289</v>
      </c>
      <c r="E1123" s="8">
        <f t="shared" si="1541"/>
        <v>17416.844560589176</v>
      </c>
      <c r="F1123" s="9">
        <f t="shared" si="1542"/>
        <v>428.23082883011415</v>
      </c>
      <c r="G1123" s="13">
        <f t="shared" si="1535"/>
        <v>2.4587164875956611E-2</v>
      </c>
      <c r="H1123" s="24" t="b">
        <f t="shared" si="1543"/>
        <v>0</v>
      </c>
      <c r="I1123" s="24">
        <f t="shared" si="1544"/>
        <v>3.3608777590990367E-2</v>
      </c>
      <c r="J1123" s="24" t="b">
        <f t="shared" si="1545"/>
        <v>0</v>
      </c>
      <c r="K1123" s="24" t="b">
        <f t="shared" si="1546"/>
        <v>0</v>
      </c>
      <c r="L1123" s="24">
        <f t="shared" si="1547"/>
        <v>3.3608777590990367E-2</v>
      </c>
      <c r="M1123" s="24" t="b">
        <f t="shared" si="1548"/>
        <v>0</v>
      </c>
      <c r="N1123" s="24">
        <f t="shared" si="1549"/>
        <v>-171.52034102733461</v>
      </c>
      <c r="O1123" s="24" t="b">
        <f t="shared" si="1550"/>
        <v>0</v>
      </c>
      <c r="P1123" s="24" t="b">
        <f t="shared" si="1551"/>
        <v>0</v>
      </c>
      <c r="Q1123" s="24">
        <f t="shared" si="1552"/>
        <v>-171.52034102733461</v>
      </c>
      <c r="R1123" s="48">
        <f t="shared" si="1553"/>
        <v>428.23082883011415</v>
      </c>
      <c r="S1123" s="49">
        <v>40.34161361890304</v>
      </c>
      <c r="T1123" s="19">
        <f t="shared" si="1536"/>
        <v>2.3162412386792505E-3</v>
      </c>
      <c r="U1123" s="28">
        <f t="shared" si="1537"/>
        <v>2.250482921342951E-3</v>
      </c>
      <c r="V1123" s="30" t="b">
        <f t="shared" ref="V1123:X1123" si="1590">IF(AND($D1123&lt;V$2,$D1123&gt;W$2),V$3 )</f>
        <v>0</v>
      </c>
      <c r="W1123" s="30">
        <f t="shared" si="1590"/>
        <v>2.2578403714412637E-3</v>
      </c>
      <c r="X1123" s="30" t="b">
        <f t="shared" si="1590"/>
        <v>0</v>
      </c>
      <c r="Y1123" s="30" t="b">
        <f t="shared" si="1555"/>
        <v>0</v>
      </c>
      <c r="Z1123" s="30">
        <f t="shared" si="1556"/>
        <v>2.2578403714412637E-3</v>
      </c>
      <c r="AA1123" s="30" t="b">
        <f t="shared" si="1557"/>
        <v>0</v>
      </c>
      <c r="AB1123" s="30">
        <f t="shared" si="1558"/>
        <v>-4.0802950618612499E-2</v>
      </c>
      <c r="AC1123" s="30" t="b">
        <f t="shared" si="1559"/>
        <v>0</v>
      </c>
      <c r="AD1123" s="30" t="b">
        <f t="shared" si="1560"/>
        <v>0</v>
      </c>
      <c r="AE1123" s="30">
        <f t="shared" si="1561"/>
        <v>-4.0802950618612499E-2</v>
      </c>
      <c r="AF1123" s="49">
        <f t="shared" si="1562"/>
        <v>40.34161361890304</v>
      </c>
    </row>
    <row r="1124" spans="1:32" ht="16.5" x14ac:dyDescent="0.3">
      <c r="A1124" s="2">
        <v>42933.583333325267</v>
      </c>
      <c r="B1124" s="8">
        <v>18185.571538628472</v>
      </c>
      <c r="C1124" s="8">
        <f t="shared" si="1539"/>
        <v>41.019314647029972</v>
      </c>
      <c r="D1124" s="8">
        <f t="shared" si="1540"/>
        <v>18144.552223981442</v>
      </c>
      <c r="E1124" s="8">
        <f t="shared" si="1541"/>
        <v>17705.866180693822</v>
      </c>
      <c r="F1124" s="9">
        <f t="shared" si="1542"/>
        <v>438.68604328762149</v>
      </c>
      <c r="G1124" s="13">
        <f t="shared" si="1535"/>
        <v>2.4776310789356205E-2</v>
      </c>
      <c r="H1124" s="24">
        <f t="shared" si="1543"/>
        <v>3.4913010352029331E-2</v>
      </c>
      <c r="I1124" s="24" t="b">
        <f t="shared" si="1544"/>
        <v>0</v>
      </c>
      <c r="J1124" s="24" t="b">
        <f t="shared" si="1545"/>
        <v>0</v>
      </c>
      <c r="K1124" s="24" t="b">
        <f t="shared" si="1546"/>
        <v>0</v>
      </c>
      <c r="L1124" s="24">
        <f t="shared" si="1547"/>
        <v>3.4913010352029331E-2</v>
      </c>
      <c r="M1124" s="24">
        <f t="shared" si="1548"/>
        <v>-194.79489634117942</v>
      </c>
      <c r="N1124" s="24" t="b">
        <f t="shared" si="1549"/>
        <v>0</v>
      </c>
      <c r="O1124" s="24" t="b">
        <f t="shared" si="1550"/>
        <v>0</v>
      </c>
      <c r="P1124" s="24" t="b">
        <f t="shared" si="1551"/>
        <v>0</v>
      </c>
      <c r="Q1124" s="24">
        <f t="shared" si="1552"/>
        <v>-194.79489634117942</v>
      </c>
      <c r="R1124" s="48">
        <f t="shared" si="1553"/>
        <v>438.68604328762149</v>
      </c>
      <c r="S1124" s="49">
        <v>41.019314647029972</v>
      </c>
      <c r="T1124" s="19">
        <f t="shared" si="1536"/>
        <v>2.3167075944444189E-3</v>
      </c>
      <c r="U1124" s="28">
        <f t="shared" si="1537"/>
        <v>2.2505204059956384E-3</v>
      </c>
      <c r="V1124" s="30" t="b">
        <f t="shared" ref="V1124:X1124" si="1591">IF(AND($D1124&lt;V$2,$D1124&gt;W$2),V$3 )</f>
        <v>0</v>
      </c>
      <c r="W1124" s="30">
        <f t="shared" si="1591"/>
        <v>2.2578403714412637E-3</v>
      </c>
      <c r="X1124" s="30" t="b">
        <f t="shared" si="1591"/>
        <v>0</v>
      </c>
      <c r="Y1124" s="30" t="b">
        <f t="shared" si="1555"/>
        <v>0</v>
      </c>
      <c r="Z1124" s="30">
        <f t="shared" si="1556"/>
        <v>2.2578403714412637E-3</v>
      </c>
      <c r="AA1124" s="30" t="b">
        <f t="shared" si="1557"/>
        <v>0</v>
      </c>
      <c r="AB1124" s="30">
        <f t="shared" si="1558"/>
        <v>-4.0802950618612499E-2</v>
      </c>
      <c r="AC1124" s="30" t="b">
        <f t="shared" si="1559"/>
        <v>0</v>
      </c>
      <c r="AD1124" s="30" t="b">
        <f t="shared" si="1560"/>
        <v>0</v>
      </c>
      <c r="AE1124" s="30">
        <f t="shared" si="1561"/>
        <v>-4.0802950618612499E-2</v>
      </c>
      <c r="AF1124" s="49">
        <f t="shared" si="1562"/>
        <v>41.019314647029972</v>
      </c>
    </row>
    <row r="1125" spans="1:32" ht="16.5" x14ac:dyDescent="0.3">
      <c r="A1125" s="2">
        <v>42933.624999991931</v>
      </c>
      <c r="B1125" s="8">
        <v>18228.238470052082</v>
      </c>
      <c r="C1125" s="8">
        <f t="shared" si="1539"/>
        <v>41.11564976732371</v>
      </c>
      <c r="D1125" s="8">
        <f t="shared" si="1540"/>
        <v>18187.122820284756</v>
      </c>
      <c r="E1125" s="8">
        <f t="shared" si="1541"/>
        <v>17746.950509327704</v>
      </c>
      <c r="F1125" s="9">
        <f t="shared" si="1542"/>
        <v>440.17231095705108</v>
      </c>
      <c r="G1125" s="13">
        <f t="shared" si="1535"/>
        <v>2.4802701214819912E-2</v>
      </c>
      <c r="H1125" s="24">
        <f t="shared" si="1543"/>
        <v>3.4913010352029331E-2</v>
      </c>
      <c r="I1125" s="24" t="b">
        <f t="shared" si="1544"/>
        <v>0</v>
      </c>
      <c r="J1125" s="24" t="b">
        <f t="shared" si="1545"/>
        <v>0</v>
      </c>
      <c r="K1125" s="24" t="b">
        <f t="shared" si="1546"/>
        <v>0</v>
      </c>
      <c r="L1125" s="24">
        <f t="shared" si="1547"/>
        <v>3.4913010352029331E-2</v>
      </c>
      <c r="M1125" s="24">
        <f t="shared" si="1548"/>
        <v>-194.79489634117942</v>
      </c>
      <c r="N1125" s="24" t="b">
        <f t="shared" si="1549"/>
        <v>0</v>
      </c>
      <c r="O1125" s="24" t="b">
        <f t="shared" si="1550"/>
        <v>0</v>
      </c>
      <c r="P1125" s="24" t="b">
        <f t="shared" si="1551"/>
        <v>0</v>
      </c>
      <c r="Q1125" s="24">
        <f t="shared" si="1552"/>
        <v>-194.79489634117942</v>
      </c>
      <c r="R1125" s="48">
        <f t="shared" si="1553"/>
        <v>440.17231095705108</v>
      </c>
      <c r="S1125" s="49">
        <v>41.11564976732371</v>
      </c>
      <c r="T1125" s="19">
        <f t="shared" si="1536"/>
        <v>2.3167726616307146E-3</v>
      </c>
      <c r="U1125" s="28">
        <f t="shared" si="1537"/>
        <v>2.250525634221498E-3</v>
      </c>
      <c r="V1125" s="30" t="b">
        <f t="shared" ref="V1125:X1125" si="1592">IF(AND($D1125&lt;V$2,$D1125&gt;W$2),V$3 )</f>
        <v>0</v>
      </c>
      <c r="W1125" s="30">
        <f t="shared" si="1592"/>
        <v>2.2578403714412637E-3</v>
      </c>
      <c r="X1125" s="30" t="b">
        <f t="shared" si="1592"/>
        <v>0</v>
      </c>
      <c r="Y1125" s="30" t="b">
        <f t="shared" si="1555"/>
        <v>0</v>
      </c>
      <c r="Z1125" s="30">
        <f t="shared" si="1556"/>
        <v>2.2578403714412637E-3</v>
      </c>
      <c r="AA1125" s="30" t="b">
        <f t="shared" si="1557"/>
        <v>0</v>
      </c>
      <c r="AB1125" s="30">
        <f t="shared" si="1558"/>
        <v>-4.0802950618612499E-2</v>
      </c>
      <c r="AC1125" s="30" t="b">
        <f t="shared" si="1559"/>
        <v>0</v>
      </c>
      <c r="AD1125" s="30" t="b">
        <f t="shared" si="1560"/>
        <v>0</v>
      </c>
      <c r="AE1125" s="30">
        <f t="shared" si="1561"/>
        <v>-4.0802950618612499E-2</v>
      </c>
      <c r="AF1125" s="49">
        <f t="shared" si="1562"/>
        <v>41.11564976732371</v>
      </c>
    </row>
    <row r="1126" spans="1:32" ht="16.5" x14ac:dyDescent="0.3">
      <c r="A1126" s="2">
        <v>42933.666666658595</v>
      </c>
      <c r="B1126" s="8">
        <v>17772.626649305555</v>
      </c>
      <c r="C1126" s="8">
        <f t="shared" si="1539"/>
        <v>40.086951004736342</v>
      </c>
      <c r="D1126" s="8">
        <f t="shared" si="1540"/>
        <v>17732.539698300818</v>
      </c>
      <c r="E1126" s="8">
        <f t="shared" si="1541"/>
        <v>17308.091056484554</v>
      </c>
      <c r="F1126" s="9">
        <f t="shared" si="1542"/>
        <v>424.44864181626502</v>
      </c>
      <c r="G1126" s="13">
        <f t="shared" si="1535"/>
        <v>2.4523134320884186E-2</v>
      </c>
      <c r="H1126" s="24" t="b">
        <f t="shared" si="1543"/>
        <v>0</v>
      </c>
      <c r="I1126" s="24">
        <f t="shared" si="1544"/>
        <v>3.3608777590990367E-2</v>
      </c>
      <c r="J1126" s="24" t="b">
        <f t="shared" si="1545"/>
        <v>0</v>
      </c>
      <c r="K1126" s="24" t="b">
        <f t="shared" si="1546"/>
        <v>0</v>
      </c>
      <c r="L1126" s="24">
        <f t="shared" si="1547"/>
        <v>3.3608777590990367E-2</v>
      </c>
      <c r="M1126" s="24" t="b">
        <f t="shared" si="1548"/>
        <v>0</v>
      </c>
      <c r="N1126" s="24">
        <f t="shared" si="1549"/>
        <v>-171.52034102733461</v>
      </c>
      <c r="O1126" s="24" t="b">
        <f t="shared" si="1550"/>
        <v>0</v>
      </c>
      <c r="P1126" s="24" t="b">
        <f t="shared" si="1551"/>
        <v>0</v>
      </c>
      <c r="Q1126" s="24">
        <f t="shared" si="1552"/>
        <v>-171.52034102733461</v>
      </c>
      <c r="R1126" s="48">
        <f t="shared" si="1553"/>
        <v>424.44864181626502</v>
      </c>
      <c r="S1126" s="49">
        <v>40.086951004736342</v>
      </c>
      <c r="T1126" s="19">
        <f t="shared" si="1536"/>
        <v>2.3160815871555969E-3</v>
      </c>
      <c r="U1126" s="28">
        <f t="shared" si="1537"/>
        <v>2.2504685082927532E-3</v>
      </c>
      <c r="V1126" s="30" t="b">
        <f t="shared" ref="V1126:X1126" si="1593">IF(AND($D1126&lt;V$2,$D1126&gt;W$2),V$3 )</f>
        <v>0</v>
      </c>
      <c r="W1126" s="30">
        <f t="shared" si="1593"/>
        <v>2.2578403714412637E-3</v>
      </c>
      <c r="X1126" s="30" t="b">
        <f t="shared" si="1593"/>
        <v>0</v>
      </c>
      <c r="Y1126" s="30" t="b">
        <f t="shared" si="1555"/>
        <v>0</v>
      </c>
      <c r="Z1126" s="30">
        <f t="shared" si="1556"/>
        <v>2.2578403714412637E-3</v>
      </c>
      <c r="AA1126" s="30" t="b">
        <f t="shared" si="1557"/>
        <v>0</v>
      </c>
      <c r="AB1126" s="30">
        <f t="shared" si="1558"/>
        <v>-4.0802950618612499E-2</v>
      </c>
      <c r="AC1126" s="30" t="b">
        <f t="shared" si="1559"/>
        <v>0</v>
      </c>
      <c r="AD1126" s="30" t="b">
        <f t="shared" si="1560"/>
        <v>0</v>
      </c>
      <c r="AE1126" s="30">
        <f t="shared" si="1561"/>
        <v>-4.0802950618612499E-2</v>
      </c>
      <c r="AF1126" s="49">
        <f t="shared" si="1562"/>
        <v>40.086951004736342</v>
      </c>
    </row>
    <row r="1127" spans="1:32" ht="16.5" x14ac:dyDescent="0.3">
      <c r="A1127" s="2">
        <v>42933.708333325259</v>
      </c>
      <c r="B1127" s="8">
        <v>17012.032976345487</v>
      </c>
      <c r="C1127" s="8">
        <f t="shared" si="1539"/>
        <v>38.369651903664305</v>
      </c>
      <c r="D1127" s="8">
        <f t="shared" si="1540"/>
        <v>16973.663324441823</v>
      </c>
      <c r="E1127" s="8">
        <f t="shared" si="1541"/>
        <v>16574.719589893641</v>
      </c>
      <c r="F1127" s="9">
        <f t="shared" si="1542"/>
        <v>398.94373454818077</v>
      </c>
      <c r="G1127" s="13">
        <f t="shared" si="1535"/>
        <v>2.4069410790601542E-2</v>
      </c>
      <c r="H1127" s="24" t="b">
        <f t="shared" si="1543"/>
        <v>0</v>
      </c>
      <c r="I1127" s="24">
        <f t="shared" si="1544"/>
        <v>3.3608777590990367E-2</v>
      </c>
      <c r="J1127" s="24" t="b">
        <f t="shared" si="1545"/>
        <v>0</v>
      </c>
      <c r="K1127" s="24" t="b">
        <f t="shared" si="1546"/>
        <v>0</v>
      </c>
      <c r="L1127" s="24">
        <f t="shared" si="1547"/>
        <v>3.3608777590990367E-2</v>
      </c>
      <c r="M1127" s="24" t="b">
        <f t="shared" si="1548"/>
        <v>0</v>
      </c>
      <c r="N1127" s="24">
        <f t="shared" si="1549"/>
        <v>-171.52034102733461</v>
      </c>
      <c r="O1127" s="24" t="b">
        <f t="shared" si="1550"/>
        <v>0</v>
      </c>
      <c r="P1127" s="24" t="b">
        <f t="shared" si="1551"/>
        <v>0</v>
      </c>
      <c r="Q1127" s="24">
        <f t="shared" si="1552"/>
        <v>-171.52034102733461</v>
      </c>
      <c r="R1127" s="48">
        <f t="shared" si="1553"/>
        <v>398.94373454818077</v>
      </c>
      <c r="S1127" s="49">
        <v>38.369651903664305</v>
      </c>
      <c r="T1127" s="19">
        <f t="shared" si="1536"/>
        <v>2.3149502889364126E-3</v>
      </c>
      <c r="U1127" s="28">
        <f t="shared" si="1537"/>
        <v>2.2503663250798178E-3</v>
      </c>
      <c r="V1127" s="30" t="b">
        <f t="shared" ref="V1127:X1127" si="1594">IF(AND($D1127&lt;V$2,$D1127&gt;W$2),V$3 )</f>
        <v>0</v>
      </c>
      <c r="W1127" s="30">
        <f t="shared" si="1594"/>
        <v>2.2578403714412637E-3</v>
      </c>
      <c r="X1127" s="30" t="b">
        <f t="shared" si="1594"/>
        <v>0</v>
      </c>
      <c r="Y1127" s="30" t="b">
        <f t="shared" si="1555"/>
        <v>0</v>
      </c>
      <c r="Z1127" s="30">
        <f t="shared" si="1556"/>
        <v>2.2578403714412637E-3</v>
      </c>
      <c r="AA1127" s="30" t="b">
        <f t="shared" si="1557"/>
        <v>0</v>
      </c>
      <c r="AB1127" s="30">
        <f t="shared" si="1558"/>
        <v>-4.0802950618612499E-2</v>
      </c>
      <c r="AC1127" s="30" t="b">
        <f t="shared" si="1559"/>
        <v>0</v>
      </c>
      <c r="AD1127" s="30" t="b">
        <f t="shared" si="1560"/>
        <v>0</v>
      </c>
      <c r="AE1127" s="30">
        <f t="shared" si="1561"/>
        <v>-4.0802950618612499E-2</v>
      </c>
      <c r="AF1127" s="49">
        <f t="shared" si="1562"/>
        <v>38.369651903664305</v>
      </c>
    </row>
    <row r="1128" spans="1:32" ht="16.5" x14ac:dyDescent="0.3">
      <c r="A1128" s="2">
        <v>42933.749999991924</v>
      </c>
      <c r="B1128" s="8">
        <v>16138.541177300347</v>
      </c>
      <c r="C1128" s="8">
        <f t="shared" si="1539"/>
        <v>36.397446855657336</v>
      </c>
      <c r="D1128" s="8">
        <f t="shared" si="1540"/>
        <v>16102.14373044469</v>
      </c>
      <c r="E1128" s="8">
        <f t="shared" si="1541"/>
        <v>15732.490704097348</v>
      </c>
      <c r="F1128" s="9">
        <f t="shared" si="1542"/>
        <v>369.65302634734093</v>
      </c>
      <c r="G1128" s="13">
        <f t="shared" si="1535"/>
        <v>2.3496154124602087E-2</v>
      </c>
      <c r="H1128" s="24" t="b">
        <f t="shared" si="1543"/>
        <v>0</v>
      </c>
      <c r="I1128" s="24">
        <f t="shared" si="1544"/>
        <v>3.3608777590990367E-2</v>
      </c>
      <c r="J1128" s="24" t="b">
        <f t="shared" si="1545"/>
        <v>0</v>
      </c>
      <c r="K1128" s="24" t="b">
        <f t="shared" si="1546"/>
        <v>0</v>
      </c>
      <c r="L1128" s="24">
        <f t="shared" si="1547"/>
        <v>3.3608777590990367E-2</v>
      </c>
      <c r="M1128" s="24" t="b">
        <f t="shared" si="1548"/>
        <v>0</v>
      </c>
      <c r="N1128" s="24">
        <f t="shared" si="1549"/>
        <v>-171.52034102733461</v>
      </c>
      <c r="O1128" s="24" t="b">
        <f t="shared" si="1550"/>
        <v>0</v>
      </c>
      <c r="P1128" s="24" t="b">
        <f t="shared" si="1551"/>
        <v>0</v>
      </c>
      <c r="Q1128" s="24">
        <f t="shared" si="1552"/>
        <v>-171.52034102733461</v>
      </c>
      <c r="R1128" s="48">
        <f t="shared" si="1553"/>
        <v>369.65302634734093</v>
      </c>
      <c r="S1128" s="49">
        <v>36.397446855657336</v>
      </c>
      <c r="T1128" s="19">
        <f t="shared" si="1536"/>
        <v>2.3135209510200465E-3</v>
      </c>
      <c r="U1128" s="28">
        <f t="shared" si="1537"/>
        <v>2.2502370921705138E-3</v>
      </c>
      <c r="V1128" s="30" t="b">
        <f t="shared" ref="V1128:X1128" si="1595">IF(AND($D1128&lt;V$2,$D1128&gt;W$2),V$3 )</f>
        <v>0</v>
      </c>
      <c r="W1128" s="30">
        <f t="shared" si="1595"/>
        <v>2.2578403714412637E-3</v>
      </c>
      <c r="X1128" s="30" t="b">
        <f t="shared" si="1595"/>
        <v>0</v>
      </c>
      <c r="Y1128" s="30" t="b">
        <f t="shared" si="1555"/>
        <v>0</v>
      </c>
      <c r="Z1128" s="30">
        <f t="shared" si="1556"/>
        <v>2.2578403714412637E-3</v>
      </c>
      <c r="AA1128" s="30" t="b">
        <f t="shared" si="1557"/>
        <v>0</v>
      </c>
      <c r="AB1128" s="30">
        <f t="shared" si="1558"/>
        <v>-4.0802950618612499E-2</v>
      </c>
      <c r="AC1128" s="30" t="b">
        <f t="shared" si="1559"/>
        <v>0</v>
      </c>
      <c r="AD1128" s="30" t="b">
        <f t="shared" si="1560"/>
        <v>0</v>
      </c>
      <c r="AE1128" s="30">
        <f t="shared" si="1561"/>
        <v>-4.0802950618612499E-2</v>
      </c>
      <c r="AF1128" s="49">
        <f t="shared" si="1562"/>
        <v>36.397446855657336</v>
      </c>
    </row>
    <row r="1129" spans="1:32" ht="16.5" x14ac:dyDescent="0.3">
      <c r="A1129" s="2">
        <v>42933.791666658588</v>
      </c>
      <c r="B1129" s="8">
        <v>15497.799656032987</v>
      </c>
      <c r="C1129" s="8">
        <f t="shared" si="1539"/>
        <v>34.950754781281198</v>
      </c>
      <c r="D1129" s="8">
        <f t="shared" si="1540"/>
        <v>15462.848901251706</v>
      </c>
      <c r="E1129" s="8">
        <f t="shared" si="1541"/>
        <v>15114.681792633783</v>
      </c>
      <c r="F1129" s="9">
        <f t="shared" si="1542"/>
        <v>348.1671086179237</v>
      </c>
      <c r="G1129" s="13">
        <f t="shared" si="1535"/>
        <v>2.3035027359134E-2</v>
      </c>
      <c r="H1129" s="24" t="b">
        <f t="shared" si="1543"/>
        <v>0</v>
      </c>
      <c r="I1129" s="24">
        <f t="shared" si="1544"/>
        <v>3.3608777590990367E-2</v>
      </c>
      <c r="J1129" s="24" t="b">
        <f t="shared" si="1545"/>
        <v>0</v>
      </c>
      <c r="K1129" s="24" t="b">
        <f t="shared" si="1546"/>
        <v>0</v>
      </c>
      <c r="L1129" s="24">
        <f t="shared" si="1547"/>
        <v>3.3608777590990367E-2</v>
      </c>
      <c r="M1129" s="24" t="b">
        <f t="shared" si="1548"/>
        <v>0</v>
      </c>
      <c r="N1129" s="24">
        <f t="shared" si="1549"/>
        <v>-171.52034102733461</v>
      </c>
      <c r="O1129" s="24" t="b">
        <f t="shared" si="1550"/>
        <v>0</v>
      </c>
      <c r="P1129" s="24" t="b">
        <f t="shared" si="1551"/>
        <v>0</v>
      </c>
      <c r="Q1129" s="24">
        <f t="shared" si="1552"/>
        <v>-171.52034102733461</v>
      </c>
      <c r="R1129" s="48">
        <f t="shared" si="1553"/>
        <v>348.1671086179237</v>
      </c>
      <c r="S1129" s="49">
        <v>34.950754781281198</v>
      </c>
      <c r="T1129" s="19">
        <f t="shared" si="1536"/>
        <v>2.3123711938358256E-3</v>
      </c>
      <c r="U1129" s="28">
        <f t="shared" si="1537"/>
        <v>2.2501330322637295E-3</v>
      </c>
      <c r="V1129" s="30" t="b">
        <f t="shared" ref="V1129:X1129" si="1596">IF(AND($D1129&lt;V$2,$D1129&gt;W$2),V$3 )</f>
        <v>0</v>
      </c>
      <c r="W1129" s="30">
        <f t="shared" si="1596"/>
        <v>2.2578403714412637E-3</v>
      </c>
      <c r="X1129" s="30" t="b">
        <f t="shared" si="1596"/>
        <v>0</v>
      </c>
      <c r="Y1129" s="30" t="b">
        <f t="shared" si="1555"/>
        <v>0</v>
      </c>
      <c r="Z1129" s="30">
        <f t="shared" si="1556"/>
        <v>2.2578403714412637E-3</v>
      </c>
      <c r="AA1129" s="30" t="b">
        <f t="shared" si="1557"/>
        <v>0</v>
      </c>
      <c r="AB1129" s="30">
        <f t="shared" si="1558"/>
        <v>-4.0802950618612499E-2</v>
      </c>
      <c r="AC1129" s="30" t="b">
        <f t="shared" si="1559"/>
        <v>0</v>
      </c>
      <c r="AD1129" s="30" t="b">
        <f t="shared" si="1560"/>
        <v>0</v>
      </c>
      <c r="AE1129" s="30">
        <f t="shared" si="1561"/>
        <v>-4.0802950618612499E-2</v>
      </c>
      <c r="AF1129" s="49">
        <f t="shared" si="1562"/>
        <v>34.950754781281198</v>
      </c>
    </row>
    <row r="1130" spans="1:32" ht="16.5" x14ac:dyDescent="0.3">
      <c r="A1130" s="2">
        <v>42933.833333325252</v>
      </c>
      <c r="B1130" s="8">
        <v>14940.017459309896</v>
      </c>
      <c r="C1130" s="8">
        <f t="shared" si="1539"/>
        <v>33.69137161904861</v>
      </c>
      <c r="D1130" s="8">
        <f t="shared" si="1540"/>
        <v>14906.326087690848</v>
      </c>
      <c r="E1130" s="8">
        <f t="shared" si="1541"/>
        <v>14576.863030538203</v>
      </c>
      <c r="F1130" s="9">
        <f t="shared" si="1542"/>
        <v>329.46305715264469</v>
      </c>
      <c r="G1130" s="13">
        <f t="shared" si="1535"/>
        <v>2.2601780401066193E-2</v>
      </c>
      <c r="H1130" s="24" t="b">
        <f t="shared" si="1543"/>
        <v>0</v>
      </c>
      <c r="I1130" s="24">
        <f t="shared" si="1544"/>
        <v>3.3608777590990367E-2</v>
      </c>
      <c r="J1130" s="24" t="b">
        <f t="shared" si="1545"/>
        <v>0</v>
      </c>
      <c r="K1130" s="24" t="b">
        <f t="shared" si="1546"/>
        <v>0</v>
      </c>
      <c r="L1130" s="24">
        <f t="shared" si="1547"/>
        <v>3.3608777590990367E-2</v>
      </c>
      <c r="M1130" s="24" t="b">
        <f t="shared" si="1548"/>
        <v>0</v>
      </c>
      <c r="N1130" s="24">
        <f t="shared" si="1549"/>
        <v>-171.52034102733461</v>
      </c>
      <c r="O1130" s="24" t="b">
        <f t="shared" si="1550"/>
        <v>0</v>
      </c>
      <c r="P1130" s="24" t="b">
        <f t="shared" si="1551"/>
        <v>0</v>
      </c>
      <c r="Q1130" s="24">
        <f t="shared" si="1552"/>
        <v>-171.52034102733461</v>
      </c>
      <c r="R1130" s="48">
        <f t="shared" si="1553"/>
        <v>329.46305715264469</v>
      </c>
      <c r="S1130" s="49">
        <v>33.69137161904861</v>
      </c>
      <c r="T1130" s="19">
        <f t="shared" si="1536"/>
        <v>2.3112909511783116E-3</v>
      </c>
      <c r="U1130" s="28">
        <f t="shared" si="1537"/>
        <v>2.2500351782891222E-3</v>
      </c>
      <c r="V1130" s="30" t="b">
        <f t="shared" ref="V1130:X1130" si="1597">IF(AND($D1130&lt;V$2,$D1130&gt;W$2),V$3 )</f>
        <v>0</v>
      </c>
      <c r="W1130" s="30">
        <f t="shared" si="1597"/>
        <v>2.2578403714412637E-3</v>
      </c>
      <c r="X1130" s="30" t="b">
        <f t="shared" si="1597"/>
        <v>0</v>
      </c>
      <c r="Y1130" s="30" t="b">
        <f t="shared" si="1555"/>
        <v>0</v>
      </c>
      <c r="Z1130" s="30">
        <f t="shared" si="1556"/>
        <v>2.2578403714412637E-3</v>
      </c>
      <c r="AA1130" s="30" t="b">
        <f t="shared" si="1557"/>
        <v>0</v>
      </c>
      <c r="AB1130" s="30">
        <f t="shared" si="1558"/>
        <v>-4.0802950618612499E-2</v>
      </c>
      <c r="AC1130" s="30" t="b">
        <f t="shared" si="1559"/>
        <v>0</v>
      </c>
      <c r="AD1130" s="30" t="b">
        <f t="shared" si="1560"/>
        <v>0</v>
      </c>
      <c r="AE1130" s="30">
        <f t="shared" si="1561"/>
        <v>-4.0802950618612499E-2</v>
      </c>
      <c r="AF1130" s="49">
        <f t="shared" si="1562"/>
        <v>33.69137161904861</v>
      </c>
    </row>
    <row r="1131" spans="1:32" ht="16.5" x14ac:dyDescent="0.3">
      <c r="A1131" s="2">
        <v>42933.874999991916</v>
      </c>
      <c r="B1131" s="8">
        <v>13757.68268500434</v>
      </c>
      <c r="C1131" s="8">
        <f t="shared" si="1539"/>
        <v>32.627496884063817</v>
      </c>
      <c r="D1131" s="8">
        <f t="shared" si="1540"/>
        <v>13725.055188120275</v>
      </c>
      <c r="E1131" s="8">
        <f t="shared" si="1541"/>
        <v>13432.053959692064</v>
      </c>
      <c r="F1131" s="9">
        <f t="shared" si="1542"/>
        <v>293.00122842821065</v>
      </c>
      <c r="G1131" s="13">
        <f t="shared" si="1535"/>
        <v>2.1813583336358772E-2</v>
      </c>
      <c r="H1131" s="24" t="b">
        <f t="shared" si="1543"/>
        <v>0</v>
      </c>
      <c r="I1131" s="24" t="b">
        <f t="shared" si="1544"/>
        <v>0</v>
      </c>
      <c r="J1131" s="24">
        <f t="shared" si="1545"/>
        <v>2.8413894797919583E-2</v>
      </c>
      <c r="K1131" s="24" t="b">
        <f t="shared" si="1546"/>
        <v>0</v>
      </c>
      <c r="L1131" s="24">
        <f t="shared" si="1547"/>
        <v>2.8413894797919583E-2</v>
      </c>
      <c r="M1131" s="24" t="b">
        <f t="shared" si="1548"/>
        <v>0</v>
      </c>
      <c r="N1131" s="24" t="b">
        <f t="shared" si="1549"/>
        <v>0</v>
      </c>
      <c r="O1131" s="24">
        <f t="shared" si="1550"/>
        <v>-96.981045782679246</v>
      </c>
      <c r="P1131" s="24" t="b">
        <f t="shared" si="1551"/>
        <v>0</v>
      </c>
      <c r="Q1131" s="24">
        <f t="shared" si="1552"/>
        <v>-96.981045782679246</v>
      </c>
      <c r="R1131" s="48">
        <f t="shared" si="1553"/>
        <v>293.00122842821065</v>
      </c>
      <c r="S1131" s="49">
        <v>32.627496884063817</v>
      </c>
      <c r="T1131" s="19">
        <f t="shared" si="1536"/>
        <v>2.4290772641306314E-3</v>
      </c>
      <c r="U1131" s="28">
        <f t="shared" si="1537"/>
        <v>2.3659726615080316E-3</v>
      </c>
      <c r="V1131" s="30" t="b">
        <f t="shared" ref="V1131:X1131" si="1598">IF(AND($D1131&lt;V$2,$D1131&gt;W$2),V$3 )</f>
        <v>0</v>
      </c>
      <c r="W1131" s="30" t="b">
        <f t="shared" si="1598"/>
        <v>0</v>
      </c>
      <c r="X1131" s="30">
        <f t="shared" si="1598"/>
        <v>4.7702342923554032E-4</v>
      </c>
      <c r="Y1131" s="30" t="b">
        <f t="shared" si="1555"/>
        <v>0</v>
      </c>
      <c r="Z1131" s="30">
        <f t="shared" si="1556"/>
        <v>4.7702342923554032E-4</v>
      </c>
      <c r="AA1131" s="30" t="b">
        <f t="shared" si="1557"/>
        <v>0</v>
      </c>
      <c r="AB1131" s="30" t="b">
        <f t="shared" si="1558"/>
        <v>0</v>
      </c>
      <c r="AC1131" s="30">
        <f t="shared" si="1559"/>
        <v>26.064759911328629</v>
      </c>
      <c r="AD1131" s="30" t="b">
        <f t="shared" si="1560"/>
        <v>0</v>
      </c>
      <c r="AE1131" s="30">
        <f t="shared" si="1561"/>
        <v>26.064759911328629</v>
      </c>
      <c r="AF1131" s="49">
        <f t="shared" si="1562"/>
        <v>32.627496884063817</v>
      </c>
    </row>
    <row r="1132" spans="1:32" ht="16.5" x14ac:dyDescent="0.3">
      <c r="A1132" s="2">
        <v>42933.916666658581</v>
      </c>
      <c r="B1132" s="8">
        <v>12524.597430555556</v>
      </c>
      <c r="C1132" s="8">
        <f t="shared" si="1539"/>
        <v>32.039286327446874</v>
      </c>
      <c r="D1132" s="8">
        <f t="shared" si="1540"/>
        <v>12492.558144228109</v>
      </c>
      <c r="E1132" s="8">
        <f t="shared" si="1541"/>
        <v>12234.576957143798</v>
      </c>
      <c r="F1132" s="9">
        <f t="shared" si="1542"/>
        <v>257.98118708431173</v>
      </c>
      <c r="G1132" s="13">
        <f t="shared" si="1535"/>
        <v>2.1086236817830954E-2</v>
      </c>
      <c r="H1132" s="24" t="b">
        <f t="shared" si="1543"/>
        <v>0</v>
      </c>
      <c r="I1132" s="24" t="b">
        <f t="shared" si="1544"/>
        <v>0</v>
      </c>
      <c r="J1132" s="24">
        <f t="shared" si="1545"/>
        <v>2.8413894797919583E-2</v>
      </c>
      <c r="K1132" s="24" t="b">
        <f t="shared" si="1546"/>
        <v>0</v>
      </c>
      <c r="L1132" s="24">
        <f t="shared" si="1547"/>
        <v>2.8413894797919583E-2</v>
      </c>
      <c r="M1132" s="24" t="b">
        <f t="shared" si="1548"/>
        <v>0</v>
      </c>
      <c r="N1132" s="24" t="b">
        <f t="shared" si="1549"/>
        <v>0</v>
      </c>
      <c r="O1132" s="24">
        <f t="shared" si="1550"/>
        <v>-96.981045782679246</v>
      </c>
      <c r="P1132" s="24" t="b">
        <f t="shared" si="1551"/>
        <v>0</v>
      </c>
      <c r="Q1132" s="24">
        <f t="shared" si="1552"/>
        <v>-96.981045782679246</v>
      </c>
      <c r="R1132" s="48">
        <f t="shared" si="1553"/>
        <v>257.98118708431173</v>
      </c>
      <c r="S1132" s="49">
        <v>32.039286327446874</v>
      </c>
      <c r="T1132" s="19">
        <f t="shared" si="1536"/>
        <v>2.6187490127101663E-3</v>
      </c>
      <c r="U1132" s="28">
        <f t="shared" si="1537"/>
        <v>2.5515818486942857E-3</v>
      </c>
      <c r="V1132" s="30" t="b">
        <f t="shared" ref="V1132:X1132" si="1599">IF(AND($D1132&lt;V$2,$D1132&gt;W$2),V$3 )</f>
        <v>0</v>
      </c>
      <c r="W1132" s="30" t="b">
        <f t="shared" si="1599"/>
        <v>0</v>
      </c>
      <c r="X1132" s="30">
        <f t="shared" si="1599"/>
        <v>4.7702342923554032E-4</v>
      </c>
      <c r="Y1132" s="30" t="b">
        <f t="shared" si="1555"/>
        <v>0</v>
      </c>
      <c r="Z1132" s="30">
        <f t="shared" si="1556"/>
        <v>4.7702342923554032E-4</v>
      </c>
      <c r="AA1132" s="30" t="b">
        <f t="shared" si="1557"/>
        <v>0</v>
      </c>
      <c r="AB1132" s="30" t="b">
        <f t="shared" si="1558"/>
        <v>0</v>
      </c>
      <c r="AC1132" s="30">
        <f t="shared" si="1559"/>
        <v>26.064759911328629</v>
      </c>
      <c r="AD1132" s="30" t="b">
        <f t="shared" si="1560"/>
        <v>0</v>
      </c>
      <c r="AE1132" s="30">
        <f t="shared" si="1561"/>
        <v>26.064759911328629</v>
      </c>
      <c r="AF1132" s="49">
        <f t="shared" si="1562"/>
        <v>32.039286327446874</v>
      </c>
    </row>
    <row r="1133" spans="1:32" ht="16.5" x14ac:dyDescent="0.3">
      <c r="A1133" s="2">
        <v>42933.958333325245</v>
      </c>
      <c r="B1133" s="8">
        <v>11524.251253255208</v>
      </c>
      <c r="C1133" s="8">
        <f t="shared" si="1539"/>
        <v>31.562097763528403</v>
      </c>
      <c r="D1133" s="8">
        <f t="shared" si="1540"/>
        <v>11492.68915549168</v>
      </c>
      <c r="E1133" s="8">
        <f t="shared" si="1541"/>
        <v>11263.118140665027</v>
      </c>
      <c r="F1133" s="9">
        <f t="shared" si="1542"/>
        <v>229.57101482665263</v>
      </c>
      <c r="G1133" s="13">
        <f t="shared" si="1535"/>
        <v>2.0382545220563379E-2</v>
      </c>
      <c r="H1133" s="24" t="b">
        <f t="shared" si="1543"/>
        <v>0</v>
      </c>
      <c r="I1133" s="24" t="b">
        <f t="shared" si="1544"/>
        <v>0</v>
      </c>
      <c r="J1133" s="24">
        <f t="shared" si="1545"/>
        <v>2.8413894797919583E-2</v>
      </c>
      <c r="K1133" s="24" t="b">
        <f t="shared" si="1546"/>
        <v>0</v>
      </c>
      <c r="L1133" s="24">
        <f t="shared" si="1547"/>
        <v>2.8413894797919583E-2</v>
      </c>
      <c r="M1133" s="24" t="b">
        <f t="shared" si="1548"/>
        <v>0</v>
      </c>
      <c r="N1133" s="24" t="b">
        <f t="shared" si="1549"/>
        <v>0</v>
      </c>
      <c r="O1133" s="24">
        <f t="shared" si="1550"/>
        <v>-96.981045782679246</v>
      </c>
      <c r="P1133" s="24" t="b">
        <f t="shared" si="1551"/>
        <v>0</v>
      </c>
      <c r="Q1133" s="24">
        <f t="shared" si="1552"/>
        <v>-96.981045782679246</v>
      </c>
      <c r="R1133" s="48">
        <f t="shared" si="1553"/>
        <v>229.57101482665263</v>
      </c>
      <c r="S1133" s="49">
        <v>31.562097763528403</v>
      </c>
      <c r="T1133" s="19">
        <f t="shared" si="1536"/>
        <v>2.8022522155365433E-3</v>
      </c>
      <c r="U1133" s="28">
        <f t="shared" si="1537"/>
        <v>2.731274450772083E-3</v>
      </c>
      <c r="V1133" s="30" t="b">
        <f t="shared" ref="V1133:X1133" si="1600">IF(AND($D1133&lt;V$2,$D1133&gt;W$2),V$3 )</f>
        <v>0</v>
      </c>
      <c r="W1133" s="30" t="b">
        <f t="shared" si="1600"/>
        <v>0</v>
      </c>
      <c r="X1133" s="30">
        <f t="shared" si="1600"/>
        <v>4.7702342923554032E-4</v>
      </c>
      <c r="Y1133" s="30" t="b">
        <f t="shared" si="1555"/>
        <v>0</v>
      </c>
      <c r="Z1133" s="30">
        <f t="shared" si="1556"/>
        <v>4.7702342923554032E-4</v>
      </c>
      <c r="AA1133" s="30" t="b">
        <f t="shared" si="1557"/>
        <v>0</v>
      </c>
      <c r="AB1133" s="30" t="b">
        <f t="shared" si="1558"/>
        <v>0</v>
      </c>
      <c r="AC1133" s="30">
        <f t="shared" si="1559"/>
        <v>26.064759911328629</v>
      </c>
      <c r="AD1133" s="30" t="b">
        <f t="shared" si="1560"/>
        <v>0</v>
      </c>
      <c r="AE1133" s="30">
        <f t="shared" si="1561"/>
        <v>26.064759911328629</v>
      </c>
      <c r="AF1133" s="49">
        <f t="shared" si="1562"/>
        <v>31.562097763528403</v>
      </c>
    </row>
    <row r="1134" spans="1:32" ht="16.5" x14ac:dyDescent="0.3">
      <c r="A1134" s="2">
        <v>42933.999999991909</v>
      </c>
      <c r="B1134" s="8">
        <v>10866.087637803819</v>
      </c>
      <c r="C1134" s="8">
        <f t="shared" si="1539"/>
        <v>31.248138298687721</v>
      </c>
      <c r="D1134" s="8">
        <f t="shared" si="1540"/>
        <v>10834.839499505131</v>
      </c>
      <c r="E1134" s="8">
        <f t="shared" si="1541"/>
        <v>10623.960555596528</v>
      </c>
      <c r="F1134" s="9">
        <f t="shared" si="1542"/>
        <v>210.87894390860322</v>
      </c>
      <c r="G1134" s="13">
        <f t="shared" si="1535"/>
        <v>1.9849371880199203E-2</v>
      </c>
      <c r="H1134" s="24" t="b">
        <f t="shared" si="1543"/>
        <v>0</v>
      </c>
      <c r="I1134" s="24" t="b">
        <f t="shared" si="1544"/>
        <v>0</v>
      </c>
      <c r="J1134" s="24">
        <f t="shared" si="1545"/>
        <v>2.8413894797919583E-2</v>
      </c>
      <c r="K1134" s="24" t="b">
        <f t="shared" si="1546"/>
        <v>0</v>
      </c>
      <c r="L1134" s="24">
        <f t="shared" si="1547"/>
        <v>2.8413894797919583E-2</v>
      </c>
      <c r="M1134" s="24" t="b">
        <f t="shared" si="1548"/>
        <v>0</v>
      </c>
      <c r="N1134" s="24" t="b">
        <f t="shared" si="1549"/>
        <v>0</v>
      </c>
      <c r="O1134" s="24">
        <f t="shared" si="1550"/>
        <v>-96.981045782679246</v>
      </c>
      <c r="P1134" s="24" t="b">
        <f t="shared" si="1551"/>
        <v>0</v>
      </c>
      <c r="Q1134" s="24">
        <f t="shared" si="1552"/>
        <v>-96.981045782679246</v>
      </c>
      <c r="R1134" s="48">
        <f t="shared" si="1553"/>
        <v>210.87894390860322</v>
      </c>
      <c r="S1134" s="49">
        <v>31.248138298687721</v>
      </c>
      <c r="T1134" s="19">
        <f t="shared" si="1536"/>
        <v>2.9412889981247827E-3</v>
      </c>
      <c r="U1134" s="28">
        <f t="shared" si="1537"/>
        <v>2.8675025658302503E-3</v>
      </c>
      <c r="V1134" s="30" t="b">
        <f t="shared" ref="V1134:X1134" si="1601">IF(AND($D1134&lt;V$2,$D1134&gt;W$2),V$3 )</f>
        <v>0</v>
      </c>
      <c r="W1134" s="30" t="b">
        <f t="shared" si="1601"/>
        <v>0</v>
      </c>
      <c r="X1134" s="30">
        <f t="shared" si="1601"/>
        <v>4.7702342923554032E-4</v>
      </c>
      <c r="Y1134" s="30" t="b">
        <f t="shared" si="1555"/>
        <v>0</v>
      </c>
      <c r="Z1134" s="30">
        <f t="shared" si="1556"/>
        <v>4.7702342923554032E-4</v>
      </c>
      <c r="AA1134" s="30" t="b">
        <f t="shared" si="1557"/>
        <v>0</v>
      </c>
      <c r="AB1134" s="30" t="b">
        <f t="shared" si="1558"/>
        <v>0</v>
      </c>
      <c r="AC1134" s="30">
        <f t="shared" si="1559"/>
        <v>26.064759911328629</v>
      </c>
      <c r="AD1134" s="30" t="b">
        <f t="shared" si="1560"/>
        <v>0</v>
      </c>
      <c r="AE1134" s="30">
        <f t="shared" si="1561"/>
        <v>26.064759911328629</v>
      </c>
      <c r="AF1134" s="49">
        <f t="shared" si="1562"/>
        <v>31.248138298687721</v>
      </c>
    </row>
    <row r="1135" spans="1:32" ht="16.5" x14ac:dyDescent="0.3">
      <c r="A1135" s="2">
        <v>42934.041666658573</v>
      </c>
      <c r="B1135" s="8">
        <v>10400.839203559028</v>
      </c>
      <c r="C1135" s="8">
        <f t="shared" si="1539"/>
        <v>31.026203895137805</v>
      </c>
      <c r="D1135" s="8">
        <f t="shared" si="1540"/>
        <v>10369.812999663889</v>
      </c>
      <c r="E1135" s="8">
        <f t="shared" si="1541"/>
        <v>10172.14726980002</v>
      </c>
      <c r="F1135" s="9">
        <f t="shared" si="1542"/>
        <v>197.66572986386939</v>
      </c>
      <c r="G1135" s="13">
        <f t="shared" si="1535"/>
        <v>1.9432055457033845E-2</v>
      </c>
      <c r="H1135" s="24" t="b">
        <f t="shared" si="1543"/>
        <v>0</v>
      </c>
      <c r="I1135" s="24" t="b">
        <f t="shared" si="1544"/>
        <v>0</v>
      </c>
      <c r="J1135" s="24">
        <f t="shared" si="1545"/>
        <v>2.8413894797919583E-2</v>
      </c>
      <c r="K1135" s="24" t="b">
        <f t="shared" si="1546"/>
        <v>0</v>
      </c>
      <c r="L1135" s="24">
        <f t="shared" si="1547"/>
        <v>2.8413894797919583E-2</v>
      </c>
      <c r="M1135" s="24" t="b">
        <f t="shared" si="1548"/>
        <v>0</v>
      </c>
      <c r="N1135" s="24" t="b">
        <f t="shared" si="1549"/>
        <v>0</v>
      </c>
      <c r="O1135" s="24">
        <f t="shared" si="1550"/>
        <v>-96.981045782679246</v>
      </c>
      <c r="P1135" s="24" t="b">
        <f t="shared" si="1551"/>
        <v>0</v>
      </c>
      <c r="Q1135" s="24">
        <f t="shared" si="1552"/>
        <v>-96.981045782679246</v>
      </c>
      <c r="R1135" s="48">
        <f t="shared" si="1553"/>
        <v>197.66572986386939</v>
      </c>
      <c r="S1135" s="49">
        <v>31.026203895137805</v>
      </c>
      <c r="T1135" s="19">
        <f t="shared" si="1536"/>
        <v>3.0501135180426627E-3</v>
      </c>
      <c r="U1135" s="28">
        <f t="shared" si="1537"/>
        <v>2.9741760158224244E-3</v>
      </c>
      <c r="V1135" s="30" t="b">
        <f t="shared" ref="V1135:X1135" si="1602">IF(AND($D1135&lt;V$2,$D1135&gt;W$2),V$3 )</f>
        <v>0</v>
      </c>
      <c r="W1135" s="30" t="b">
        <f t="shared" si="1602"/>
        <v>0</v>
      </c>
      <c r="X1135" s="30">
        <f t="shared" si="1602"/>
        <v>4.7702342923554032E-4</v>
      </c>
      <c r="Y1135" s="30" t="b">
        <f t="shared" si="1555"/>
        <v>0</v>
      </c>
      <c r="Z1135" s="30">
        <f t="shared" si="1556"/>
        <v>4.7702342923554032E-4</v>
      </c>
      <c r="AA1135" s="30" t="b">
        <f t="shared" si="1557"/>
        <v>0</v>
      </c>
      <c r="AB1135" s="30" t="b">
        <f t="shared" si="1558"/>
        <v>0</v>
      </c>
      <c r="AC1135" s="30">
        <f t="shared" si="1559"/>
        <v>26.064759911328629</v>
      </c>
      <c r="AD1135" s="30" t="b">
        <f t="shared" si="1560"/>
        <v>0</v>
      </c>
      <c r="AE1135" s="30">
        <f t="shared" si="1561"/>
        <v>26.064759911328629</v>
      </c>
      <c r="AF1135" s="49">
        <f t="shared" si="1562"/>
        <v>31.026203895137805</v>
      </c>
    </row>
    <row r="1136" spans="1:32" ht="16.5" x14ac:dyDescent="0.3">
      <c r="A1136" s="2">
        <v>42934.083333325238</v>
      </c>
      <c r="B1136" s="8">
        <v>10150.442018590857</v>
      </c>
      <c r="C1136" s="8">
        <f t="shared" si="1539"/>
        <v>30.572670465690454</v>
      </c>
      <c r="D1136" s="8">
        <f t="shared" si="1540"/>
        <v>10119.869348125167</v>
      </c>
      <c r="E1136" s="8">
        <f t="shared" si="1541"/>
        <v>9928.9359268871467</v>
      </c>
      <c r="F1136" s="9">
        <f t="shared" si="1542"/>
        <v>190.93342123801958</v>
      </c>
      <c r="G1136" s="13">
        <f t="shared" si="1535"/>
        <v>1.9229998324491127E-2</v>
      </c>
      <c r="H1136" s="24" t="b">
        <f t="shared" si="1543"/>
        <v>0</v>
      </c>
      <c r="I1136" s="24" t="b">
        <f t="shared" si="1544"/>
        <v>0</v>
      </c>
      <c r="J1136" s="24" t="b">
        <f t="shared" si="1545"/>
        <v>0</v>
      </c>
      <c r="K1136" s="24">
        <f t="shared" si="1546"/>
        <v>1.9472250337568883E-2</v>
      </c>
      <c r="L1136" s="24">
        <f t="shared" si="1547"/>
        <v>1.9472250337568883E-2</v>
      </c>
      <c r="M1136" s="24" t="b">
        <f t="shared" si="1548"/>
        <v>0</v>
      </c>
      <c r="N1136" s="24" t="b">
        <f t="shared" si="1549"/>
        <v>0</v>
      </c>
      <c r="O1136" s="24" t="b">
        <f t="shared" si="1550"/>
        <v>0</v>
      </c>
      <c r="P1136" s="24">
        <f t="shared" si="1551"/>
        <v>-6.1232080921636793</v>
      </c>
      <c r="Q1136" s="24">
        <f t="shared" si="1552"/>
        <v>-6.1232080921636793</v>
      </c>
      <c r="R1136" s="48">
        <f t="shared" si="1553"/>
        <v>190.93342123801958</v>
      </c>
      <c r="S1136" s="49">
        <v>30.572670465690454</v>
      </c>
      <c r="T1136" s="19">
        <f t="shared" si="1536"/>
        <v>3.0791487316280215E-3</v>
      </c>
      <c r="U1136" s="28">
        <f t="shared" si="1537"/>
        <v>3.0029099652073639E-3</v>
      </c>
      <c r="V1136" s="30" t="b">
        <f t="shared" ref="V1136:X1136" si="1603">IF(AND($D1136&lt;V$2,$D1136&gt;W$2),V$3 )</f>
        <v>0</v>
      </c>
      <c r="W1136" s="30" t="b">
        <f t="shared" si="1603"/>
        <v>0</v>
      </c>
      <c r="X1136" s="30" t="b">
        <f t="shared" si="1603"/>
        <v>0</v>
      </c>
      <c r="Y1136" s="30">
        <f t="shared" si="1555"/>
        <v>2.1268721667216761E-3</v>
      </c>
      <c r="Z1136" s="30">
        <f t="shared" si="1556"/>
        <v>2.1268721667216761E-3</v>
      </c>
      <c r="AA1136" s="30" t="b">
        <f t="shared" si="1557"/>
        <v>0</v>
      </c>
      <c r="AB1136" s="30" t="b">
        <f t="shared" si="1558"/>
        <v>0</v>
      </c>
      <c r="AC1136" s="30" t="b">
        <f t="shared" si="1559"/>
        <v>0</v>
      </c>
      <c r="AD1136" s="30">
        <f t="shared" si="1560"/>
        <v>8.9839778564273765</v>
      </c>
      <c r="AE1136" s="30">
        <f t="shared" si="1561"/>
        <v>8.9839778564273765</v>
      </c>
      <c r="AF1136" s="49">
        <f t="shared" si="1562"/>
        <v>30.572670465690454</v>
      </c>
    </row>
    <row r="1137" spans="1:32" ht="16.5" x14ac:dyDescent="0.3">
      <c r="A1137" s="2">
        <v>42934.124999991902</v>
      </c>
      <c r="B1137" s="8">
        <v>10144.51175636574</v>
      </c>
      <c r="C1137" s="8">
        <f t="shared" si="1539"/>
        <v>30.560057556022496</v>
      </c>
      <c r="D1137" s="8">
        <f t="shared" si="1540"/>
        <v>10113.951698809718</v>
      </c>
      <c r="E1137" s="8">
        <f t="shared" si="1541"/>
        <v>9923.1335075205789</v>
      </c>
      <c r="F1137" s="9">
        <f t="shared" si="1542"/>
        <v>190.81819128913924</v>
      </c>
      <c r="G1137" s="13">
        <f t="shared" si="1535"/>
        <v>1.9229630554151195E-2</v>
      </c>
      <c r="H1137" s="24" t="b">
        <f t="shared" si="1543"/>
        <v>0</v>
      </c>
      <c r="I1137" s="24" t="b">
        <f t="shared" si="1544"/>
        <v>0</v>
      </c>
      <c r="J1137" s="24" t="b">
        <f t="shared" si="1545"/>
        <v>0</v>
      </c>
      <c r="K1137" s="24">
        <f t="shared" si="1546"/>
        <v>1.9472250337568883E-2</v>
      </c>
      <c r="L1137" s="24">
        <f t="shared" si="1547"/>
        <v>1.9472250337568883E-2</v>
      </c>
      <c r="M1137" s="24" t="b">
        <f t="shared" si="1548"/>
        <v>0</v>
      </c>
      <c r="N1137" s="24" t="b">
        <f t="shared" si="1549"/>
        <v>0</v>
      </c>
      <c r="O1137" s="24" t="b">
        <f t="shared" si="1550"/>
        <v>0</v>
      </c>
      <c r="P1137" s="24">
        <f t="shared" si="1551"/>
        <v>-6.1232080921636793</v>
      </c>
      <c r="Q1137" s="24">
        <f t="shared" si="1552"/>
        <v>-6.1232080921636793</v>
      </c>
      <c r="R1137" s="48">
        <f t="shared" si="1553"/>
        <v>190.81819128913924</v>
      </c>
      <c r="S1137" s="49">
        <v>30.560057556022496</v>
      </c>
      <c r="T1137" s="19">
        <f t="shared" si="1536"/>
        <v>3.079678161425676E-3</v>
      </c>
      <c r="U1137" s="28">
        <f t="shared" si="1537"/>
        <v>3.0034242622454552E-3</v>
      </c>
      <c r="V1137" s="30" t="b">
        <f t="shared" ref="V1137:X1137" si="1604">IF(AND($D1137&lt;V$2,$D1137&gt;W$2),V$3 )</f>
        <v>0</v>
      </c>
      <c r="W1137" s="30" t="b">
        <f t="shared" si="1604"/>
        <v>0</v>
      </c>
      <c r="X1137" s="30" t="b">
        <f t="shared" si="1604"/>
        <v>0</v>
      </c>
      <c r="Y1137" s="30">
        <f t="shared" si="1555"/>
        <v>2.1268721667216761E-3</v>
      </c>
      <c r="Z1137" s="30">
        <f t="shared" si="1556"/>
        <v>2.1268721667216761E-3</v>
      </c>
      <c r="AA1137" s="30" t="b">
        <f t="shared" si="1557"/>
        <v>0</v>
      </c>
      <c r="AB1137" s="30" t="b">
        <f t="shared" si="1558"/>
        <v>0</v>
      </c>
      <c r="AC1137" s="30" t="b">
        <f t="shared" si="1559"/>
        <v>0</v>
      </c>
      <c r="AD1137" s="30">
        <f t="shared" si="1560"/>
        <v>8.9839778564273765</v>
      </c>
      <c r="AE1137" s="30">
        <f t="shared" si="1561"/>
        <v>8.9839778564273765</v>
      </c>
      <c r="AF1137" s="49">
        <f t="shared" si="1562"/>
        <v>30.560057556022496</v>
      </c>
    </row>
    <row r="1138" spans="1:32" ht="16.5" x14ac:dyDescent="0.3">
      <c r="A1138" s="2">
        <v>42934.166666658566</v>
      </c>
      <c r="B1138" s="8">
        <v>10593.71345486111</v>
      </c>
      <c r="C1138" s="8">
        <f t="shared" si="1539"/>
        <v>31.118209431905157</v>
      </c>
      <c r="D1138" s="8">
        <f t="shared" si="1540"/>
        <v>10562.595245429206</v>
      </c>
      <c r="E1138" s="8">
        <f t="shared" si="1541"/>
        <v>10359.451821115254</v>
      </c>
      <c r="F1138" s="9">
        <f t="shared" si="1542"/>
        <v>203.14342431395175</v>
      </c>
      <c r="G1138" s="13">
        <f t="shared" si="1535"/>
        <v>1.9609476236946505E-2</v>
      </c>
      <c r="H1138" s="24" t="b">
        <f t="shared" si="1543"/>
        <v>0</v>
      </c>
      <c r="I1138" s="24" t="b">
        <f t="shared" si="1544"/>
        <v>0</v>
      </c>
      <c r="J1138" s="24">
        <f t="shared" si="1545"/>
        <v>2.8413894797919583E-2</v>
      </c>
      <c r="K1138" s="24" t="b">
        <f t="shared" si="1546"/>
        <v>0</v>
      </c>
      <c r="L1138" s="24">
        <f t="shared" si="1547"/>
        <v>2.8413894797919583E-2</v>
      </c>
      <c r="M1138" s="24" t="b">
        <f t="shared" si="1548"/>
        <v>0</v>
      </c>
      <c r="N1138" s="24" t="b">
        <f t="shared" si="1549"/>
        <v>0</v>
      </c>
      <c r="O1138" s="24">
        <f t="shared" si="1550"/>
        <v>-96.981045782679246</v>
      </c>
      <c r="P1138" s="24" t="b">
        <f t="shared" si="1551"/>
        <v>0</v>
      </c>
      <c r="Q1138" s="24">
        <f t="shared" si="1552"/>
        <v>-96.981045782679246</v>
      </c>
      <c r="R1138" s="48">
        <f t="shared" si="1553"/>
        <v>203.14342431395175</v>
      </c>
      <c r="S1138" s="49">
        <v>31.118209431905157</v>
      </c>
      <c r="T1138" s="19">
        <f t="shared" si="1536"/>
        <v>3.0038471117244028E-3</v>
      </c>
      <c r="U1138" s="28">
        <f t="shared" si="1537"/>
        <v>2.9288190547511876E-3</v>
      </c>
      <c r="V1138" s="30" t="b">
        <f t="shared" ref="V1138:X1138" si="1605">IF(AND($D1138&lt;V$2,$D1138&gt;W$2),V$3 )</f>
        <v>0</v>
      </c>
      <c r="W1138" s="30" t="b">
        <f t="shared" si="1605"/>
        <v>0</v>
      </c>
      <c r="X1138" s="30">
        <f t="shared" si="1605"/>
        <v>4.7702342923554032E-4</v>
      </c>
      <c r="Y1138" s="30" t="b">
        <f t="shared" si="1555"/>
        <v>0</v>
      </c>
      <c r="Z1138" s="30">
        <f t="shared" si="1556"/>
        <v>4.7702342923554032E-4</v>
      </c>
      <c r="AA1138" s="30" t="b">
        <f t="shared" si="1557"/>
        <v>0</v>
      </c>
      <c r="AB1138" s="30" t="b">
        <f t="shared" si="1558"/>
        <v>0</v>
      </c>
      <c r="AC1138" s="30">
        <f t="shared" si="1559"/>
        <v>26.064759911328629</v>
      </c>
      <c r="AD1138" s="30" t="b">
        <f t="shared" si="1560"/>
        <v>0</v>
      </c>
      <c r="AE1138" s="30">
        <f t="shared" si="1561"/>
        <v>26.064759911328629</v>
      </c>
      <c r="AF1138" s="49">
        <f t="shared" si="1562"/>
        <v>31.118209431905157</v>
      </c>
    </row>
    <row r="1139" spans="1:32" ht="16.5" x14ac:dyDescent="0.3">
      <c r="A1139" s="2">
        <v>42934.20833332523</v>
      </c>
      <c r="B1139" s="8">
        <v>11389.869079861111</v>
      </c>
      <c r="C1139" s="8">
        <f t="shared" si="1539"/>
        <v>31.497994318347825</v>
      </c>
      <c r="D1139" s="8">
        <f t="shared" si="1540"/>
        <v>11358.371085542763</v>
      </c>
      <c r="E1139" s="8">
        <f t="shared" si="1541"/>
        <v>11132.616570225098</v>
      </c>
      <c r="F1139" s="9">
        <f t="shared" si="1542"/>
        <v>225.75451531766447</v>
      </c>
      <c r="G1139" s="13">
        <f t="shared" si="1535"/>
        <v>2.0278657213566441E-2</v>
      </c>
      <c r="H1139" s="24" t="b">
        <f t="shared" si="1543"/>
        <v>0</v>
      </c>
      <c r="I1139" s="24" t="b">
        <f t="shared" si="1544"/>
        <v>0</v>
      </c>
      <c r="J1139" s="24">
        <f t="shared" si="1545"/>
        <v>2.8413894797919583E-2</v>
      </c>
      <c r="K1139" s="24" t="b">
        <f t="shared" si="1546"/>
        <v>0</v>
      </c>
      <c r="L1139" s="24">
        <f t="shared" si="1547"/>
        <v>2.8413894797919583E-2</v>
      </c>
      <c r="M1139" s="24" t="b">
        <f t="shared" si="1548"/>
        <v>0</v>
      </c>
      <c r="N1139" s="24" t="b">
        <f t="shared" si="1549"/>
        <v>0</v>
      </c>
      <c r="O1139" s="24">
        <f t="shared" si="1550"/>
        <v>-96.981045782679246</v>
      </c>
      <c r="P1139" s="24" t="b">
        <f t="shared" si="1551"/>
        <v>0</v>
      </c>
      <c r="Q1139" s="24">
        <f t="shared" si="1552"/>
        <v>-96.981045782679246</v>
      </c>
      <c r="R1139" s="48">
        <f t="shared" si="1553"/>
        <v>225.75451531766447</v>
      </c>
      <c r="S1139" s="49">
        <v>31.497994318347825</v>
      </c>
      <c r="T1139" s="19">
        <f t="shared" si="1536"/>
        <v>2.8293433192149312E-3</v>
      </c>
      <c r="U1139" s="28">
        <f t="shared" si="1537"/>
        <v>2.7578129757825616E-3</v>
      </c>
      <c r="V1139" s="30" t="b">
        <f t="shared" ref="V1139:X1139" si="1606">IF(AND($D1139&lt;V$2,$D1139&gt;W$2),V$3 )</f>
        <v>0</v>
      </c>
      <c r="W1139" s="30" t="b">
        <f t="shared" si="1606"/>
        <v>0</v>
      </c>
      <c r="X1139" s="30">
        <f t="shared" si="1606"/>
        <v>4.7702342923554032E-4</v>
      </c>
      <c r="Y1139" s="30" t="b">
        <f t="shared" si="1555"/>
        <v>0</v>
      </c>
      <c r="Z1139" s="30">
        <f t="shared" si="1556"/>
        <v>4.7702342923554032E-4</v>
      </c>
      <c r="AA1139" s="30" t="b">
        <f t="shared" si="1557"/>
        <v>0</v>
      </c>
      <c r="AB1139" s="30" t="b">
        <f t="shared" si="1558"/>
        <v>0</v>
      </c>
      <c r="AC1139" s="30">
        <f t="shared" si="1559"/>
        <v>26.064759911328629</v>
      </c>
      <c r="AD1139" s="30" t="b">
        <f t="shared" si="1560"/>
        <v>0</v>
      </c>
      <c r="AE1139" s="30">
        <f t="shared" si="1561"/>
        <v>26.064759911328629</v>
      </c>
      <c r="AF1139" s="49">
        <f t="shared" si="1562"/>
        <v>31.497994318347825</v>
      </c>
    </row>
    <row r="1140" spans="1:32" ht="16.5" x14ac:dyDescent="0.3">
      <c r="A1140" s="2">
        <v>42934.249999991895</v>
      </c>
      <c r="B1140" s="8">
        <v>12058.106635199652</v>
      </c>
      <c r="C1140" s="8">
        <f t="shared" si="1539"/>
        <v>31.816759288539391</v>
      </c>
      <c r="D1140" s="8">
        <f t="shared" si="1540"/>
        <v>12026.289875911112</v>
      </c>
      <c r="E1140" s="8">
        <f t="shared" si="1541"/>
        <v>11781.557186350368</v>
      </c>
      <c r="F1140" s="9">
        <f t="shared" si="1542"/>
        <v>244.73268956074446</v>
      </c>
      <c r="G1140" s="13">
        <f t="shared" si="1535"/>
        <v>2.0772524861508272E-2</v>
      </c>
      <c r="H1140" s="24" t="b">
        <f t="shared" si="1543"/>
        <v>0</v>
      </c>
      <c r="I1140" s="24" t="b">
        <f t="shared" si="1544"/>
        <v>0</v>
      </c>
      <c r="J1140" s="24">
        <f t="shared" si="1545"/>
        <v>2.8413894797919583E-2</v>
      </c>
      <c r="K1140" s="24" t="b">
        <f t="shared" si="1546"/>
        <v>0</v>
      </c>
      <c r="L1140" s="24">
        <f t="shared" si="1547"/>
        <v>2.8413894797919583E-2</v>
      </c>
      <c r="M1140" s="24" t="b">
        <f t="shared" si="1548"/>
        <v>0</v>
      </c>
      <c r="N1140" s="24" t="b">
        <f t="shared" si="1549"/>
        <v>0</v>
      </c>
      <c r="O1140" s="24">
        <f t="shared" si="1550"/>
        <v>-96.981045782679246</v>
      </c>
      <c r="P1140" s="24" t="b">
        <f t="shared" si="1551"/>
        <v>0</v>
      </c>
      <c r="Q1140" s="24">
        <f t="shared" si="1552"/>
        <v>-96.981045782679246</v>
      </c>
      <c r="R1140" s="48">
        <f t="shared" si="1553"/>
        <v>244.73268956074446</v>
      </c>
      <c r="S1140" s="49">
        <v>31.816759288539391</v>
      </c>
      <c r="T1140" s="19">
        <f t="shared" si="1536"/>
        <v>2.7005563683382187E-3</v>
      </c>
      <c r="U1140" s="28">
        <f t="shared" si="1537"/>
        <v>2.6316758386612012E-3</v>
      </c>
      <c r="V1140" s="30" t="b">
        <f t="shared" ref="V1140:X1140" si="1607">IF(AND($D1140&lt;V$2,$D1140&gt;W$2),V$3 )</f>
        <v>0</v>
      </c>
      <c r="W1140" s="30" t="b">
        <f t="shared" si="1607"/>
        <v>0</v>
      </c>
      <c r="X1140" s="30">
        <f t="shared" si="1607"/>
        <v>4.7702342923554032E-4</v>
      </c>
      <c r="Y1140" s="30" t="b">
        <f t="shared" si="1555"/>
        <v>0</v>
      </c>
      <c r="Z1140" s="30">
        <f t="shared" si="1556"/>
        <v>4.7702342923554032E-4</v>
      </c>
      <c r="AA1140" s="30" t="b">
        <f t="shared" si="1557"/>
        <v>0</v>
      </c>
      <c r="AB1140" s="30" t="b">
        <f t="shared" si="1558"/>
        <v>0</v>
      </c>
      <c r="AC1140" s="30">
        <f t="shared" si="1559"/>
        <v>26.064759911328629</v>
      </c>
      <c r="AD1140" s="30" t="b">
        <f t="shared" si="1560"/>
        <v>0</v>
      </c>
      <c r="AE1140" s="30">
        <f t="shared" si="1561"/>
        <v>26.064759911328629</v>
      </c>
      <c r="AF1140" s="49">
        <f t="shared" si="1562"/>
        <v>31.816759288539391</v>
      </c>
    </row>
    <row r="1141" spans="1:32" ht="16.5" x14ac:dyDescent="0.3">
      <c r="A1141" s="2">
        <v>42934.291666658559</v>
      </c>
      <c r="B1141" s="8">
        <v>12610.383496093749</v>
      </c>
      <c r="C1141" s="8">
        <f t="shared" si="1539"/>
        <v>32.080208290610528</v>
      </c>
      <c r="D1141" s="8">
        <f t="shared" si="1540"/>
        <v>12578.303287803139</v>
      </c>
      <c r="E1141" s="8">
        <f t="shared" si="1541"/>
        <v>12317.885747229853</v>
      </c>
      <c r="F1141" s="9">
        <f t="shared" si="1542"/>
        <v>260.41754057328518</v>
      </c>
      <c r="G1141" s="13">
        <f t="shared" si="1535"/>
        <v>2.1141415492658713E-2</v>
      </c>
      <c r="H1141" s="24" t="b">
        <f t="shared" si="1543"/>
        <v>0</v>
      </c>
      <c r="I1141" s="24" t="b">
        <f t="shared" si="1544"/>
        <v>0</v>
      </c>
      <c r="J1141" s="24">
        <f t="shared" si="1545"/>
        <v>2.8413894797919583E-2</v>
      </c>
      <c r="K1141" s="24" t="b">
        <f t="shared" si="1546"/>
        <v>0</v>
      </c>
      <c r="L1141" s="24">
        <f t="shared" si="1547"/>
        <v>2.8413894797919583E-2</v>
      </c>
      <c r="M1141" s="24" t="b">
        <f t="shared" si="1548"/>
        <v>0</v>
      </c>
      <c r="N1141" s="24" t="b">
        <f t="shared" si="1549"/>
        <v>0</v>
      </c>
      <c r="O1141" s="24">
        <f t="shared" si="1550"/>
        <v>-96.981045782679246</v>
      </c>
      <c r="P1141" s="24" t="b">
        <f t="shared" si="1551"/>
        <v>0</v>
      </c>
      <c r="Q1141" s="24">
        <f t="shared" si="1552"/>
        <v>-96.981045782679246</v>
      </c>
      <c r="R1141" s="48">
        <f t="shared" si="1553"/>
        <v>260.41754057328518</v>
      </c>
      <c r="S1141" s="49">
        <v>32.080208290610528</v>
      </c>
      <c r="T1141" s="19">
        <f t="shared" si="1536"/>
        <v>2.604359948526474E-3</v>
      </c>
      <c r="U1141" s="28">
        <f t="shared" si="1537"/>
        <v>2.537496570346904E-3</v>
      </c>
      <c r="V1141" s="30" t="b">
        <f t="shared" ref="V1141:X1141" si="1608">IF(AND($D1141&lt;V$2,$D1141&gt;W$2),V$3 )</f>
        <v>0</v>
      </c>
      <c r="W1141" s="30" t="b">
        <f t="shared" si="1608"/>
        <v>0</v>
      </c>
      <c r="X1141" s="30">
        <f t="shared" si="1608"/>
        <v>4.7702342923554032E-4</v>
      </c>
      <c r="Y1141" s="30" t="b">
        <f t="shared" si="1555"/>
        <v>0</v>
      </c>
      <c r="Z1141" s="30">
        <f t="shared" si="1556"/>
        <v>4.7702342923554032E-4</v>
      </c>
      <c r="AA1141" s="30" t="b">
        <f t="shared" si="1557"/>
        <v>0</v>
      </c>
      <c r="AB1141" s="30" t="b">
        <f t="shared" si="1558"/>
        <v>0</v>
      </c>
      <c r="AC1141" s="30">
        <f t="shared" si="1559"/>
        <v>26.064759911328629</v>
      </c>
      <c r="AD1141" s="30" t="b">
        <f t="shared" si="1560"/>
        <v>0</v>
      </c>
      <c r="AE1141" s="30">
        <f t="shared" si="1561"/>
        <v>26.064759911328629</v>
      </c>
      <c r="AF1141" s="49">
        <f t="shared" si="1562"/>
        <v>32.080208290610528</v>
      </c>
    </row>
    <row r="1142" spans="1:32" ht="16.5" x14ac:dyDescent="0.3">
      <c r="A1142" s="2">
        <v>42934.333333325223</v>
      </c>
      <c r="B1142" s="8">
        <v>13220.826324869791</v>
      </c>
      <c r="C1142" s="8">
        <f t="shared" si="1539"/>
        <v>32.371403822145524</v>
      </c>
      <c r="D1142" s="8">
        <f t="shared" si="1540"/>
        <v>13188.454921047645</v>
      </c>
      <c r="E1142" s="8">
        <f t="shared" si="1541"/>
        <v>12910.700596156572</v>
      </c>
      <c r="F1142" s="9">
        <f t="shared" si="1542"/>
        <v>277.7543248910734</v>
      </c>
      <c r="G1142" s="13">
        <f t="shared" si="1535"/>
        <v>2.1513497491666641E-2</v>
      </c>
      <c r="H1142" s="24" t="b">
        <f t="shared" si="1543"/>
        <v>0</v>
      </c>
      <c r="I1142" s="24" t="b">
        <f t="shared" si="1544"/>
        <v>0</v>
      </c>
      <c r="J1142" s="24">
        <f t="shared" si="1545"/>
        <v>2.8413894797919583E-2</v>
      </c>
      <c r="K1142" s="24" t="b">
        <f t="shared" si="1546"/>
        <v>0</v>
      </c>
      <c r="L1142" s="24">
        <f t="shared" si="1547"/>
        <v>2.8413894797919583E-2</v>
      </c>
      <c r="M1142" s="24" t="b">
        <f t="shared" si="1548"/>
        <v>0</v>
      </c>
      <c r="N1142" s="24" t="b">
        <f t="shared" si="1549"/>
        <v>0</v>
      </c>
      <c r="O1142" s="24">
        <f t="shared" si="1550"/>
        <v>-96.981045782679246</v>
      </c>
      <c r="P1142" s="24" t="b">
        <f t="shared" si="1551"/>
        <v>0</v>
      </c>
      <c r="Q1142" s="24">
        <f t="shared" si="1552"/>
        <v>-96.981045782679246</v>
      </c>
      <c r="R1142" s="48">
        <f t="shared" si="1553"/>
        <v>277.7543248910734</v>
      </c>
      <c r="S1142" s="49">
        <v>32.371403822145524</v>
      </c>
      <c r="T1142" s="19">
        <f t="shared" si="1536"/>
        <v>2.5073313087116489E-3</v>
      </c>
      <c r="U1142" s="28">
        <f t="shared" si="1537"/>
        <v>2.4425353401364E-3</v>
      </c>
      <c r="V1142" s="30" t="b">
        <f t="shared" ref="V1142:X1142" si="1609">IF(AND($D1142&lt;V$2,$D1142&gt;W$2),V$3 )</f>
        <v>0</v>
      </c>
      <c r="W1142" s="30" t="b">
        <f t="shared" si="1609"/>
        <v>0</v>
      </c>
      <c r="X1142" s="30">
        <f t="shared" si="1609"/>
        <v>4.7702342923554032E-4</v>
      </c>
      <c r="Y1142" s="30" t="b">
        <f t="shared" si="1555"/>
        <v>0</v>
      </c>
      <c r="Z1142" s="30">
        <f t="shared" si="1556"/>
        <v>4.7702342923554032E-4</v>
      </c>
      <c r="AA1142" s="30" t="b">
        <f t="shared" si="1557"/>
        <v>0</v>
      </c>
      <c r="AB1142" s="30" t="b">
        <f t="shared" si="1558"/>
        <v>0</v>
      </c>
      <c r="AC1142" s="30">
        <f t="shared" si="1559"/>
        <v>26.064759911328629</v>
      </c>
      <c r="AD1142" s="30" t="b">
        <f t="shared" si="1560"/>
        <v>0</v>
      </c>
      <c r="AE1142" s="30">
        <f t="shared" si="1561"/>
        <v>26.064759911328629</v>
      </c>
      <c r="AF1142" s="49">
        <f t="shared" si="1562"/>
        <v>32.371403822145524</v>
      </c>
    </row>
    <row r="1143" spans="1:32" ht="16.5" x14ac:dyDescent="0.3">
      <c r="A1143" s="2">
        <v>42934.374999991887</v>
      </c>
      <c r="B1143" s="8">
        <v>14116.621558702256</v>
      </c>
      <c r="C1143" s="8">
        <f t="shared" si="1539"/>
        <v>32.798719136481139</v>
      </c>
      <c r="D1143" s="8">
        <f t="shared" si="1540"/>
        <v>14083.822839565775</v>
      </c>
      <c r="E1143" s="8">
        <f t="shared" si="1541"/>
        <v>13780.627624832496</v>
      </c>
      <c r="F1143" s="9">
        <f t="shared" si="1542"/>
        <v>303.19521473327973</v>
      </c>
      <c r="G1143" s="13">
        <f t="shared" si="1535"/>
        <v>2.2001553411611401E-2</v>
      </c>
      <c r="H1143" s="24" t="b">
        <f t="shared" si="1543"/>
        <v>0</v>
      </c>
      <c r="I1143" s="24" t="b">
        <f t="shared" si="1544"/>
        <v>0</v>
      </c>
      <c r="J1143" s="24">
        <f t="shared" si="1545"/>
        <v>2.8413894797919583E-2</v>
      </c>
      <c r="K1143" s="24" t="b">
        <f t="shared" si="1546"/>
        <v>0</v>
      </c>
      <c r="L1143" s="24">
        <f t="shared" si="1547"/>
        <v>2.8413894797919583E-2</v>
      </c>
      <c r="M1143" s="24" t="b">
        <f t="shared" si="1548"/>
        <v>0</v>
      </c>
      <c r="N1143" s="24" t="b">
        <f t="shared" si="1549"/>
        <v>0</v>
      </c>
      <c r="O1143" s="24">
        <f t="shared" si="1550"/>
        <v>-96.981045782679246</v>
      </c>
      <c r="P1143" s="24" t="b">
        <f t="shared" si="1551"/>
        <v>0</v>
      </c>
      <c r="Q1143" s="24">
        <f t="shared" si="1552"/>
        <v>-96.981045782679246</v>
      </c>
      <c r="R1143" s="48">
        <f t="shared" si="1553"/>
        <v>303.19521473327973</v>
      </c>
      <c r="S1143" s="49">
        <v>32.798719136481139</v>
      </c>
      <c r="T1143" s="19">
        <f t="shared" si="1536"/>
        <v>2.380059894904809E-3</v>
      </c>
      <c r="U1143" s="28">
        <f t="shared" si="1537"/>
        <v>2.3180256499873366E-3</v>
      </c>
      <c r="V1143" s="30" t="b">
        <f t="shared" ref="V1143:X1143" si="1610">IF(AND($D1143&lt;V$2,$D1143&gt;W$2),V$3 )</f>
        <v>0</v>
      </c>
      <c r="W1143" s="30" t="b">
        <f t="shared" si="1610"/>
        <v>0</v>
      </c>
      <c r="X1143" s="30">
        <f t="shared" si="1610"/>
        <v>4.7702342923554032E-4</v>
      </c>
      <c r="Y1143" s="30" t="b">
        <f t="shared" si="1555"/>
        <v>0</v>
      </c>
      <c r="Z1143" s="30">
        <f t="shared" si="1556"/>
        <v>4.7702342923554032E-4</v>
      </c>
      <c r="AA1143" s="30" t="b">
        <f t="shared" si="1557"/>
        <v>0</v>
      </c>
      <c r="AB1143" s="30" t="b">
        <f t="shared" si="1558"/>
        <v>0</v>
      </c>
      <c r="AC1143" s="30">
        <f t="shared" si="1559"/>
        <v>26.064759911328629</v>
      </c>
      <c r="AD1143" s="30" t="b">
        <f t="shared" si="1560"/>
        <v>0</v>
      </c>
      <c r="AE1143" s="30">
        <f t="shared" si="1561"/>
        <v>26.064759911328629</v>
      </c>
      <c r="AF1143" s="49">
        <f t="shared" si="1562"/>
        <v>32.798719136481139</v>
      </c>
    </row>
    <row r="1144" spans="1:32" ht="16.5" x14ac:dyDescent="0.3">
      <c r="A1144" s="2">
        <v>42934.416666658552</v>
      </c>
      <c r="B1144" s="8">
        <v>15247.552465277779</v>
      </c>
      <c r="C1144" s="8">
        <f t="shared" si="1539"/>
        <v>34.385736571154325</v>
      </c>
      <c r="D1144" s="8">
        <f t="shared" si="1540"/>
        <v>15213.166728706625</v>
      </c>
      <c r="E1144" s="8">
        <f t="shared" si="1541"/>
        <v>14873.391132694203</v>
      </c>
      <c r="F1144" s="9">
        <f t="shared" si="1542"/>
        <v>339.77559601242081</v>
      </c>
      <c r="G1144" s="13">
        <f t="shared" si="1535"/>
        <v>2.2844527719407391E-2</v>
      </c>
      <c r="H1144" s="24" t="b">
        <f t="shared" si="1543"/>
        <v>0</v>
      </c>
      <c r="I1144" s="24">
        <f t="shared" si="1544"/>
        <v>3.3608777590990367E-2</v>
      </c>
      <c r="J1144" s="24" t="b">
        <f t="shared" si="1545"/>
        <v>0</v>
      </c>
      <c r="K1144" s="24" t="b">
        <f t="shared" si="1546"/>
        <v>0</v>
      </c>
      <c r="L1144" s="24">
        <f t="shared" si="1547"/>
        <v>3.3608777590990367E-2</v>
      </c>
      <c r="M1144" s="24" t="b">
        <f t="shared" si="1548"/>
        <v>0</v>
      </c>
      <c r="N1144" s="24">
        <f t="shared" si="1549"/>
        <v>-171.52034102733461</v>
      </c>
      <c r="O1144" s="24" t="b">
        <f t="shared" si="1550"/>
        <v>0</v>
      </c>
      <c r="P1144" s="24" t="b">
        <f t="shared" si="1551"/>
        <v>0</v>
      </c>
      <c r="Q1144" s="24">
        <f t="shared" si="1552"/>
        <v>-171.52034102733461</v>
      </c>
      <c r="R1144" s="48">
        <f t="shared" si="1553"/>
        <v>339.77559601242081</v>
      </c>
      <c r="S1144" s="49">
        <v>34.385736571154325</v>
      </c>
      <c r="T1144" s="19">
        <f t="shared" si="1536"/>
        <v>2.3118962087649748E-3</v>
      </c>
      <c r="U1144" s="28">
        <f t="shared" si="1537"/>
        <v>2.2500900158720747E-3</v>
      </c>
      <c r="V1144" s="30" t="b">
        <f t="shared" ref="V1144:X1144" si="1611">IF(AND($D1144&lt;V$2,$D1144&gt;W$2),V$3 )</f>
        <v>0</v>
      </c>
      <c r="W1144" s="30">
        <f t="shared" si="1611"/>
        <v>2.2578403714412637E-3</v>
      </c>
      <c r="X1144" s="30" t="b">
        <f t="shared" si="1611"/>
        <v>0</v>
      </c>
      <c r="Y1144" s="30" t="b">
        <f t="shared" si="1555"/>
        <v>0</v>
      </c>
      <c r="Z1144" s="30">
        <f t="shared" si="1556"/>
        <v>2.2578403714412637E-3</v>
      </c>
      <c r="AA1144" s="30" t="b">
        <f t="shared" si="1557"/>
        <v>0</v>
      </c>
      <c r="AB1144" s="30">
        <f t="shared" si="1558"/>
        <v>-4.0802950618612499E-2</v>
      </c>
      <c r="AC1144" s="30" t="b">
        <f t="shared" si="1559"/>
        <v>0</v>
      </c>
      <c r="AD1144" s="30" t="b">
        <f t="shared" si="1560"/>
        <v>0</v>
      </c>
      <c r="AE1144" s="30">
        <f t="shared" si="1561"/>
        <v>-4.0802950618612499E-2</v>
      </c>
      <c r="AF1144" s="49">
        <f t="shared" si="1562"/>
        <v>34.385736571154325</v>
      </c>
    </row>
    <row r="1145" spans="1:32" ht="16.5" x14ac:dyDescent="0.3">
      <c r="A1145" s="2">
        <v>42934.458333325216</v>
      </c>
      <c r="B1145" s="8">
        <v>16346.182561848958</v>
      </c>
      <c r="C1145" s="8">
        <f t="shared" si="1539"/>
        <v>36.866267956473145</v>
      </c>
      <c r="D1145" s="8">
        <f t="shared" si="1540"/>
        <v>16309.316293892485</v>
      </c>
      <c r="E1145" s="8">
        <f t="shared" si="1541"/>
        <v>15932.700450937273</v>
      </c>
      <c r="F1145" s="9">
        <f t="shared" si="1542"/>
        <v>376.61584295521317</v>
      </c>
      <c r="G1145" s="13">
        <f t="shared" si="1535"/>
        <v>2.3637916504798028E-2</v>
      </c>
      <c r="H1145" s="24" t="b">
        <f t="shared" si="1543"/>
        <v>0</v>
      </c>
      <c r="I1145" s="24">
        <f t="shared" si="1544"/>
        <v>3.3608777590990367E-2</v>
      </c>
      <c r="J1145" s="24" t="b">
        <f t="shared" si="1545"/>
        <v>0</v>
      </c>
      <c r="K1145" s="24" t="b">
        <f t="shared" si="1546"/>
        <v>0</v>
      </c>
      <c r="L1145" s="24">
        <f t="shared" si="1547"/>
        <v>3.3608777590990367E-2</v>
      </c>
      <c r="M1145" s="24" t="b">
        <f t="shared" si="1548"/>
        <v>0</v>
      </c>
      <c r="N1145" s="24">
        <f t="shared" si="1549"/>
        <v>-171.52034102733461</v>
      </c>
      <c r="O1145" s="24" t="b">
        <f t="shared" si="1550"/>
        <v>0</v>
      </c>
      <c r="P1145" s="24" t="b">
        <f t="shared" si="1551"/>
        <v>0</v>
      </c>
      <c r="Q1145" s="24">
        <f t="shared" si="1552"/>
        <v>-171.52034102733461</v>
      </c>
      <c r="R1145" s="48">
        <f t="shared" si="1553"/>
        <v>376.61584295521317</v>
      </c>
      <c r="S1145" s="49">
        <v>36.866267956473145</v>
      </c>
      <c r="T1145" s="19">
        <f t="shared" si="1536"/>
        <v>2.3138744163299957E-3</v>
      </c>
      <c r="U1145" s="28">
        <f t="shared" si="1537"/>
        <v>2.2502690640464249E-3</v>
      </c>
      <c r="V1145" s="30" t="b">
        <f t="shared" ref="V1145:X1145" si="1612">IF(AND($D1145&lt;V$2,$D1145&gt;W$2),V$3 )</f>
        <v>0</v>
      </c>
      <c r="W1145" s="30">
        <f t="shared" si="1612"/>
        <v>2.2578403714412637E-3</v>
      </c>
      <c r="X1145" s="30" t="b">
        <f t="shared" si="1612"/>
        <v>0</v>
      </c>
      <c r="Y1145" s="30" t="b">
        <f t="shared" si="1555"/>
        <v>0</v>
      </c>
      <c r="Z1145" s="30">
        <f t="shared" si="1556"/>
        <v>2.2578403714412637E-3</v>
      </c>
      <c r="AA1145" s="30" t="b">
        <f t="shared" si="1557"/>
        <v>0</v>
      </c>
      <c r="AB1145" s="30">
        <f t="shared" si="1558"/>
        <v>-4.0802950618612499E-2</v>
      </c>
      <c r="AC1145" s="30" t="b">
        <f t="shared" si="1559"/>
        <v>0</v>
      </c>
      <c r="AD1145" s="30" t="b">
        <f t="shared" si="1560"/>
        <v>0</v>
      </c>
      <c r="AE1145" s="30">
        <f t="shared" si="1561"/>
        <v>-4.0802950618612499E-2</v>
      </c>
      <c r="AF1145" s="49">
        <f t="shared" si="1562"/>
        <v>36.866267956473145</v>
      </c>
    </row>
    <row r="1146" spans="1:32" ht="16.5" x14ac:dyDescent="0.3">
      <c r="A1146" s="2">
        <v>42934.49999999188</v>
      </c>
      <c r="B1146" s="8">
        <v>17270.349980468749</v>
      </c>
      <c r="C1146" s="8">
        <f t="shared" si="1539"/>
        <v>38.95289046420357</v>
      </c>
      <c r="D1146" s="8">
        <f t="shared" si="1540"/>
        <v>17231.397090004546</v>
      </c>
      <c r="E1146" s="8">
        <f t="shared" si="1541"/>
        <v>16823.79123865188</v>
      </c>
      <c r="F1146" s="9">
        <f t="shared" si="1542"/>
        <v>407.60585135266678</v>
      </c>
      <c r="G1146" s="13">
        <f t="shared" si="1535"/>
        <v>2.4227942772863897E-2</v>
      </c>
      <c r="H1146" s="24" t="b">
        <f t="shared" si="1543"/>
        <v>0</v>
      </c>
      <c r="I1146" s="24">
        <f t="shared" si="1544"/>
        <v>3.3608777590990367E-2</v>
      </c>
      <c r="J1146" s="24" t="b">
        <f t="shared" si="1545"/>
        <v>0</v>
      </c>
      <c r="K1146" s="24" t="b">
        <f t="shared" si="1546"/>
        <v>0</v>
      </c>
      <c r="L1146" s="24">
        <f t="shared" si="1547"/>
        <v>3.3608777590990367E-2</v>
      </c>
      <c r="M1146" s="24" t="b">
        <f t="shared" si="1548"/>
        <v>0</v>
      </c>
      <c r="N1146" s="24">
        <f t="shared" si="1549"/>
        <v>-171.52034102733461</v>
      </c>
      <c r="O1146" s="24" t="b">
        <f t="shared" si="1550"/>
        <v>0</v>
      </c>
      <c r="P1146" s="24" t="b">
        <f t="shared" si="1551"/>
        <v>0</v>
      </c>
      <c r="Q1146" s="24">
        <f t="shared" si="1552"/>
        <v>-171.52034102733461</v>
      </c>
      <c r="R1146" s="48">
        <f t="shared" si="1553"/>
        <v>407.60585135266678</v>
      </c>
      <c r="S1146" s="49">
        <v>38.95289046420357</v>
      </c>
      <c r="T1146" s="19">
        <f t="shared" si="1536"/>
        <v>2.315345566979642E-3</v>
      </c>
      <c r="U1146" s="28">
        <f t="shared" si="1537"/>
        <v>2.2504020384099994E-3</v>
      </c>
      <c r="V1146" s="30" t="b">
        <f t="shared" ref="V1146:X1146" si="1613">IF(AND($D1146&lt;V$2,$D1146&gt;W$2),V$3 )</f>
        <v>0</v>
      </c>
      <c r="W1146" s="30">
        <f t="shared" si="1613"/>
        <v>2.2578403714412637E-3</v>
      </c>
      <c r="X1146" s="30" t="b">
        <f t="shared" si="1613"/>
        <v>0</v>
      </c>
      <c r="Y1146" s="30" t="b">
        <f t="shared" si="1555"/>
        <v>0</v>
      </c>
      <c r="Z1146" s="30">
        <f t="shared" si="1556"/>
        <v>2.2578403714412637E-3</v>
      </c>
      <c r="AA1146" s="30" t="b">
        <f t="shared" si="1557"/>
        <v>0</v>
      </c>
      <c r="AB1146" s="30">
        <f t="shared" si="1558"/>
        <v>-4.0802950618612499E-2</v>
      </c>
      <c r="AC1146" s="30" t="b">
        <f t="shared" si="1559"/>
        <v>0</v>
      </c>
      <c r="AD1146" s="30" t="b">
        <f t="shared" si="1560"/>
        <v>0</v>
      </c>
      <c r="AE1146" s="30">
        <f t="shared" si="1561"/>
        <v>-4.0802950618612499E-2</v>
      </c>
      <c r="AF1146" s="49">
        <f t="shared" si="1562"/>
        <v>38.95289046420357</v>
      </c>
    </row>
    <row r="1147" spans="1:32" ht="16.5" x14ac:dyDescent="0.3">
      <c r="A1147" s="2">
        <v>42934.541666658544</v>
      </c>
      <c r="B1147" s="8">
        <v>17913.948786892361</v>
      </c>
      <c r="C1147" s="8">
        <f t="shared" si="1539"/>
        <v>40.406033832358212</v>
      </c>
      <c r="D1147" s="8">
        <f t="shared" si="1540"/>
        <v>17873.542753060003</v>
      </c>
      <c r="E1147" s="8">
        <f t="shared" si="1541"/>
        <v>17444.31846623616</v>
      </c>
      <c r="F1147" s="9">
        <f t="shared" si="1542"/>
        <v>429.22428682384327</v>
      </c>
      <c r="G1147" s="13">
        <f t="shared" si="1535"/>
        <v>2.4605391586642711E-2</v>
      </c>
      <c r="H1147" s="24">
        <f t="shared" si="1543"/>
        <v>3.4913010352029331E-2</v>
      </c>
      <c r="I1147" s="24" t="b">
        <f t="shared" si="1544"/>
        <v>0</v>
      </c>
      <c r="J1147" s="24" t="b">
        <f t="shared" si="1545"/>
        <v>0</v>
      </c>
      <c r="K1147" s="24" t="b">
        <f t="shared" si="1546"/>
        <v>0</v>
      </c>
      <c r="L1147" s="24">
        <f t="shared" si="1547"/>
        <v>3.4913010352029331E-2</v>
      </c>
      <c r="M1147" s="24">
        <f t="shared" si="1548"/>
        <v>-194.79489634117942</v>
      </c>
      <c r="N1147" s="24" t="b">
        <f t="shared" si="1549"/>
        <v>0</v>
      </c>
      <c r="O1147" s="24" t="b">
        <f t="shared" si="1550"/>
        <v>0</v>
      </c>
      <c r="P1147" s="24" t="b">
        <f t="shared" si="1551"/>
        <v>0</v>
      </c>
      <c r="Q1147" s="24">
        <f t="shared" si="1552"/>
        <v>-194.79489634117942</v>
      </c>
      <c r="R1147" s="48">
        <f t="shared" si="1553"/>
        <v>429.22428682384327</v>
      </c>
      <c r="S1147" s="49">
        <v>40.406033832358212</v>
      </c>
      <c r="T1147" s="19">
        <f t="shared" si="1536"/>
        <v>2.3162861828374052E-3</v>
      </c>
      <c r="U1147" s="28">
        <f t="shared" si="1537"/>
        <v>2.2504865385481582E-3</v>
      </c>
      <c r="V1147" s="30" t="b">
        <f t="shared" ref="V1147:X1147" si="1614">IF(AND($D1147&lt;V$2,$D1147&gt;W$2),V$3 )</f>
        <v>0</v>
      </c>
      <c r="W1147" s="30">
        <f t="shared" si="1614"/>
        <v>2.2578403714412637E-3</v>
      </c>
      <c r="X1147" s="30" t="b">
        <f t="shared" si="1614"/>
        <v>0</v>
      </c>
      <c r="Y1147" s="30" t="b">
        <f t="shared" si="1555"/>
        <v>0</v>
      </c>
      <c r="Z1147" s="30">
        <f t="shared" si="1556"/>
        <v>2.2578403714412637E-3</v>
      </c>
      <c r="AA1147" s="30" t="b">
        <f t="shared" si="1557"/>
        <v>0</v>
      </c>
      <c r="AB1147" s="30">
        <f t="shared" si="1558"/>
        <v>-4.0802950618612499E-2</v>
      </c>
      <c r="AC1147" s="30" t="b">
        <f t="shared" si="1559"/>
        <v>0</v>
      </c>
      <c r="AD1147" s="30" t="b">
        <f t="shared" si="1560"/>
        <v>0</v>
      </c>
      <c r="AE1147" s="30">
        <f t="shared" si="1561"/>
        <v>-4.0802950618612499E-2</v>
      </c>
      <c r="AF1147" s="49">
        <f t="shared" si="1562"/>
        <v>40.406033832358212</v>
      </c>
    </row>
    <row r="1148" spans="1:32" ht="16.5" x14ac:dyDescent="0.3">
      <c r="A1148" s="2">
        <v>42934.583333325209</v>
      </c>
      <c r="B1148" s="8">
        <v>18293.859197048612</v>
      </c>
      <c r="C1148" s="8">
        <f t="shared" si="1539"/>
        <v>41.263810893939805</v>
      </c>
      <c r="D1148" s="8">
        <f t="shared" si="1540"/>
        <v>18252.595386154673</v>
      </c>
      <c r="E1148" s="8">
        <f t="shared" si="1541"/>
        <v>17810.137230827633</v>
      </c>
      <c r="F1148" s="9">
        <f t="shared" si="1542"/>
        <v>442.45815532704148</v>
      </c>
      <c r="G1148" s="13">
        <f t="shared" si="1535"/>
        <v>2.4843051437087694E-2</v>
      </c>
      <c r="H1148" s="24">
        <f t="shared" si="1543"/>
        <v>3.4913010352029331E-2</v>
      </c>
      <c r="I1148" s="24" t="b">
        <f t="shared" si="1544"/>
        <v>0</v>
      </c>
      <c r="J1148" s="24" t="b">
        <f t="shared" si="1545"/>
        <v>0</v>
      </c>
      <c r="K1148" s="24" t="b">
        <f t="shared" si="1546"/>
        <v>0</v>
      </c>
      <c r="L1148" s="24">
        <f t="shared" si="1547"/>
        <v>3.4913010352029331E-2</v>
      </c>
      <c r="M1148" s="24">
        <f t="shared" si="1548"/>
        <v>-194.79489634117942</v>
      </c>
      <c r="N1148" s="24" t="b">
        <f t="shared" si="1549"/>
        <v>0</v>
      </c>
      <c r="O1148" s="24" t="b">
        <f t="shared" si="1550"/>
        <v>0</v>
      </c>
      <c r="P1148" s="24" t="b">
        <f t="shared" si="1551"/>
        <v>0</v>
      </c>
      <c r="Q1148" s="24">
        <f t="shared" si="1552"/>
        <v>-194.79489634117942</v>
      </c>
      <c r="R1148" s="48">
        <f t="shared" si="1553"/>
        <v>442.45815532704148</v>
      </c>
      <c r="S1148" s="49">
        <v>41.263810893939805</v>
      </c>
      <c r="T1148" s="19">
        <f t="shared" si="1536"/>
        <v>2.3168721475383199E-3</v>
      </c>
      <c r="U1148" s="28">
        <f t="shared" si="1537"/>
        <v>2.2505336275117885E-3</v>
      </c>
      <c r="V1148" s="30" t="b">
        <f t="shared" ref="V1148:X1148" si="1615">IF(AND($D1148&lt;V$2,$D1148&gt;W$2),V$3 )</f>
        <v>0</v>
      </c>
      <c r="W1148" s="30">
        <f t="shared" si="1615"/>
        <v>2.2578403714412637E-3</v>
      </c>
      <c r="X1148" s="30" t="b">
        <f t="shared" si="1615"/>
        <v>0</v>
      </c>
      <c r="Y1148" s="30" t="b">
        <f t="shared" si="1555"/>
        <v>0</v>
      </c>
      <c r="Z1148" s="30">
        <f t="shared" si="1556"/>
        <v>2.2578403714412637E-3</v>
      </c>
      <c r="AA1148" s="30" t="b">
        <f t="shared" si="1557"/>
        <v>0</v>
      </c>
      <c r="AB1148" s="30">
        <f t="shared" si="1558"/>
        <v>-4.0802950618612499E-2</v>
      </c>
      <c r="AC1148" s="30" t="b">
        <f t="shared" si="1559"/>
        <v>0</v>
      </c>
      <c r="AD1148" s="30" t="b">
        <f t="shared" si="1560"/>
        <v>0</v>
      </c>
      <c r="AE1148" s="30">
        <f t="shared" si="1561"/>
        <v>-4.0802950618612499E-2</v>
      </c>
      <c r="AF1148" s="49">
        <f t="shared" si="1562"/>
        <v>41.263810893939805</v>
      </c>
    </row>
    <row r="1149" spans="1:32" ht="16.5" x14ac:dyDescent="0.3">
      <c r="A1149" s="2">
        <v>42934.624999991873</v>
      </c>
      <c r="B1149" s="8">
        <v>18295.193515625</v>
      </c>
      <c r="C1149" s="8">
        <f t="shared" si="1539"/>
        <v>41.266823572289937</v>
      </c>
      <c r="D1149" s="8">
        <f t="shared" si="1540"/>
        <v>18253.926692052712</v>
      </c>
      <c r="E1149" s="8">
        <f t="shared" si="1541"/>
        <v>17811.422056829069</v>
      </c>
      <c r="F1149" s="9">
        <f t="shared" si="1542"/>
        <v>442.50463522364146</v>
      </c>
      <c r="G1149" s="13">
        <f t="shared" si="1535"/>
        <v>2.484386894049153E-2</v>
      </c>
      <c r="H1149" s="24">
        <f t="shared" si="1543"/>
        <v>3.4913010352029331E-2</v>
      </c>
      <c r="I1149" s="24" t="b">
        <f t="shared" si="1544"/>
        <v>0</v>
      </c>
      <c r="J1149" s="24" t="b">
        <f t="shared" si="1545"/>
        <v>0</v>
      </c>
      <c r="K1149" s="24" t="b">
        <f t="shared" si="1546"/>
        <v>0</v>
      </c>
      <c r="L1149" s="24">
        <f t="shared" si="1547"/>
        <v>3.4913010352029331E-2</v>
      </c>
      <c r="M1149" s="24">
        <f t="shared" si="1548"/>
        <v>-194.79489634117942</v>
      </c>
      <c r="N1149" s="24" t="b">
        <f t="shared" si="1549"/>
        <v>0</v>
      </c>
      <c r="O1149" s="24" t="b">
        <f t="shared" si="1550"/>
        <v>0</v>
      </c>
      <c r="P1149" s="24" t="b">
        <f t="shared" si="1551"/>
        <v>0</v>
      </c>
      <c r="Q1149" s="24">
        <f t="shared" si="1552"/>
        <v>-194.79489634117942</v>
      </c>
      <c r="R1149" s="48">
        <f t="shared" si="1553"/>
        <v>442.50463522364146</v>
      </c>
      <c r="S1149" s="49">
        <v>41.266823572289937</v>
      </c>
      <c r="T1149" s="19">
        <f t="shared" si="1536"/>
        <v>2.3168741631422879E-3</v>
      </c>
      <c r="U1149" s="28">
        <f t="shared" si="1537"/>
        <v>2.2505337894509069E-3</v>
      </c>
      <c r="V1149" s="30" t="b">
        <f t="shared" ref="V1149:X1149" si="1616">IF(AND($D1149&lt;V$2,$D1149&gt;W$2),V$3 )</f>
        <v>0</v>
      </c>
      <c r="W1149" s="30">
        <f t="shared" si="1616"/>
        <v>2.2578403714412637E-3</v>
      </c>
      <c r="X1149" s="30" t="b">
        <f t="shared" si="1616"/>
        <v>0</v>
      </c>
      <c r="Y1149" s="30" t="b">
        <f t="shared" si="1555"/>
        <v>0</v>
      </c>
      <c r="Z1149" s="30">
        <f t="shared" si="1556"/>
        <v>2.2578403714412637E-3</v>
      </c>
      <c r="AA1149" s="30" t="b">
        <f t="shared" si="1557"/>
        <v>0</v>
      </c>
      <c r="AB1149" s="30">
        <f t="shared" si="1558"/>
        <v>-4.0802950618612499E-2</v>
      </c>
      <c r="AC1149" s="30" t="b">
        <f t="shared" si="1559"/>
        <v>0</v>
      </c>
      <c r="AD1149" s="30" t="b">
        <f t="shared" si="1560"/>
        <v>0</v>
      </c>
      <c r="AE1149" s="30">
        <f t="shared" si="1561"/>
        <v>-4.0802950618612499E-2</v>
      </c>
      <c r="AF1149" s="49">
        <f t="shared" si="1562"/>
        <v>41.266823572289937</v>
      </c>
    </row>
    <row r="1150" spans="1:32" ht="16.5" x14ac:dyDescent="0.3">
      <c r="A1150" s="2">
        <v>42934.666666658537</v>
      </c>
      <c r="B1150" s="8">
        <v>17856.988578559027</v>
      </c>
      <c r="C1150" s="8">
        <f t="shared" si="1539"/>
        <v>40.277426774417506</v>
      </c>
      <c r="D1150" s="8">
        <f t="shared" si="1540"/>
        <v>17816.71115178461</v>
      </c>
      <c r="E1150" s="8">
        <f t="shared" si="1541"/>
        <v>17389.433610308697</v>
      </c>
      <c r="F1150" s="9">
        <f t="shared" si="1542"/>
        <v>427.27754147591219</v>
      </c>
      <c r="G1150" s="13">
        <f t="shared" si="1535"/>
        <v>2.4571101684566433E-2</v>
      </c>
      <c r="H1150" s="24" t="b">
        <f t="shared" si="1543"/>
        <v>0</v>
      </c>
      <c r="I1150" s="24">
        <f t="shared" si="1544"/>
        <v>3.3608777590990367E-2</v>
      </c>
      <c r="J1150" s="24" t="b">
        <f t="shared" si="1545"/>
        <v>0</v>
      </c>
      <c r="K1150" s="24" t="b">
        <f t="shared" si="1546"/>
        <v>0</v>
      </c>
      <c r="L1150" s="24">
        <f t="shared" si="1547"/>
        <v>3.3608777590990367E-2</v>
      </c>
      <c r="M1150" s="24" t="b">
        <f t="shared" si="1548"/>
        <v>0</v>
      </c>
      <c r="N1150" s="24">
        <f t="shared" si="1549"/>
        <v>-171.52034102733461</v>
      </c>
      <c r="O1150" s="24" t="b">
        <f t="shared" si="1550"/>
        <v>0</v>
      </c>
      <c r="P1150" s="24" t="b">
        <f t="shared" si="1551"/>
        <v>0</v>
      </c>
      <c r="Q1150" s="24">
        <f t="shared" si="1552"/>
        <v>-171.52034102733461</v>
      </c>
      <c r="R1150" s="48">
        <f t="shared" si="1553"/>
        <v>427.27754147591219</v>
      </c>
      <c r="S1150" s="49">
        <v>40.277426774417506</v>
      </c>
      <c r="T1150" s="19">
        <f t="shared" si="1536"/>
        <v>2.316201187285392E-3</v>
      </c>
      <c r="U1150" s="28">
        <f t="shared" si="1537"/>
        <v>2.2504793057450618E-3</v>
      </c>
      <c r="V1150" s="30" t="b">
        <f t="shared" ref="V1150:X1150" si="1617">IF(AND($D1150&lt;V$2,$D1150&gt;W$2),V$3 )</f>
        <v>0</v>
      </c>
      <c r="W1150" s="30">
        <f t="shared" si="1617"/>
        <v>2.2578403714412637E-3</v>
      </c>
      <c r="X1150" s="30" t="b">
        <f t="shared" si="1617"/>
        <v>0</v>
      </c>
      <c r="Y1150" s="30" t="b">
        <f t="shared" si="1555"/>
        <v>0</v>
      </c>
      <c r="Z1150" s="30">
        <f t="shared" si="1556"/>
        <v>2.2578403714412637E-3</v>
      </c>
      <c r="AA1150" s="30" t="b">
        <f t="shared" si="1557"/>
        <v>0</v>
      </c>
      <c r="AB1150" s="30">
        <f t="shared" si="1558"/>
        <v>-4.0802950618612499E-2</v>
      </c>
      <c r="AC1150" s="30" t="b">
        <f t="shared" si="1559"/>
        <v>0</v>
      </c>
      <c r="AD1150" s="30" t="b">
        <f t="shared" si="1560"/>
        <v>0</v>
      </c>
      <c r="AE1150" s="30">
        <f t="shared" si="1561"/>
        <v>-4.0802950618612499E-2</v>
      </c>
      <c r="AF1150" s="49">
        <f t="shared" si="1562"/>
        <v>40.277426774417506</v>
      </c>
    </row>
    <row r="1151" spans="1:32" ht="16.5" x14ac:dyDescent="0.3">
      <c r="A1151" s="2">
        <v>42934.708333325201</v>
      </c>
      <c r="B1151" s="8">
        <v>17376.601158854166</v>
      </c>
      <c r="C1151" s="8">
        <f t="shared" si="1539"/>
        <v>39.192788664275369</v>
      </c>
      <c r="D1151" s="8">
        <f t="shared" si="1540"/>
        <v>17337.408370189889</v>
      </c>
      <c r="E1151" s="8">
        <f t="shared" si="1541"/>
        <v>16926.239609299337</v>
      </c>
      <c r="F1151" s="9">
        <f t="shared" si="1542"/>
        <v>411.16876089055216</v>
      </c>
      <c r="G1151" s="13">
        <f t="shared" si="1535"/>
        <v>2.4291796074105827E-2</v>
      </c>
      <c r="H1151" s="24" t="b">
        <f t="shared" si="1543"/>
        <v>0</v>
      </c>
      <c r="I1151" s="24">
        <f t="shared" si="1544"/>
        <v>3.3608777590990367E-2</v>
      </c>
      <c r="J1151" s="24" t="b">
        <f t="shared" si="1545"/>
        <v>0</v>
      </c>
      <c r="K1151" s="24" t="b">
        <f t="shared" si="1546"/>
        <v>0</v>
      </c>
      <c r="L1151" s="24">
        <f t="shared" si="1547"/>
        <v>3.3608777590990367E-2</v>
      </c>
      <c r="M1151" s="24" t="b">
        <f t="shared" si="1548"/>
        <v>0</v>
      </c>
      <c r="N1151" s="24">
        <f t="shared" si="1549"/>
        <v>-171.52034102733461</v>
      </c>
      <c r="O1151" s="24" t="b">
        <f t="shared" si="1550"/>
        <v>0</v>
      </c>
      <c r="P1151" s="24" t="b">
        <f t="shared" si="1551"/>
        <v>0</v>
      </c>
      <c r="Q1151" s="24">
        <f t="shared" si="1552"/>
        <v>-171.52034102733461</v>
      </c>
      <c r="R1151" s="48">
        <f t="shared" si="1553"/>
        <v>411.16876089055216</v>
      </c>
      <c r="S1151" s="49">
        <v>39.192788664275369</v>
      </c>
      <c r="T1151" s="19">
        <f t="shared" si="1536"/>
        <v>2.315504776544857E-3</v>
      </c>
      <c r="U1151" s="28">
        <f t="shared" si="1537"/>
        <v>2.2504164198531933E-3</v>
      </c>
      <c r="V1151" s="30" t="b">
        <f t="shared" ref="V1151:X1151" si="1618">IF(AND($D1151&lt;V$2,$D1151&gt;W$2),V$3 )</f>
        <v>0</v>
      </c>
      <c r="W1151" s="30">
        <f t="shared" si="1618"/>
        <v>2.2578403714412637E-3</v>
      </c>
      <c r="X1151" s="30" t="b">
        <f t="shared" si="1618"/>
        <v>0</v>
      </c>
      <c r="Y1151" s="30" t="b">
        <f t="shared" si="1555"/>
        <v>0</v>
      </c>
      <c r="Z1151" s="30">
        <f t="shared" si="1556"/>
        <v>2.2578403714412637E-3</v>
      </c>
      <c r="AA1151" s="30" t="b">
        <f t="shared" si="1557"/>
        <v>0</v>
      </c>
      <c r="AB1151" s="30">
        <f t="shared" si="1558"/>
        <v>-4.0802950618612499E-2</v>
      </c>
      <c r="AC1151" s="30" t="b">
        <f t="shared" si="1559"/>
        <v>0</v>
      </c>
      <c r="AD1151" s="30" t="b">
        <f t="shared" si="1560"/>
        <v>0</v>
      </c>
      <c r="AE1151" s="30">
        <f t="shared" si="1561"/>
        <v>-4.0802950618612499E-2</v>
      </c>
      <c r="AF1151" s="49">
        <f t="shared" si="1562"/>
        <v>39.192788664275369</v>
      </c>
    </row>
    <row r="1152" spans="1:32" ht="16.5" x14ac:dyDescent="0.3">
      <c r="A1152" s="2">
        <v>42934.749999991865</v>
      </c>
      <c r="B1152" s="8">
        <v>16623.099396701389</v>
      </c>
      <c r="C1152" s="8">
        <f t="shared" si="1539"/>
        <v>37.491501965734699</v>
      </c>
      <c r="D1152" s="8">
        <f t="shared" si="1540"/>
        <v>16585.607894735655</v>
      </c>
      <c r="E1152" s="8">
        <f t="shared" si="1541"/>
        <v>16199.706228817444</v>
      </c>
      <c r="F1152" s="9">
        <f t="shared" si="1542"/>
        <v>385.90166591820997</v>
      </c>
      <c r="G1152" s="13">
        <f t="shared" si="1535"/>
        <v>2.3821522468829379E-2</v>
      </c>
      <c r="H1152" s="24" t="b">
        <f t="shared" si="1543"/>
        <v>0</v>
      </c>
      <c r="I1152" s="24">
        <f t="shared" si="1544"/>
        <v>3.3608777590990367E-2</v>
      </c>
      <c r="J1152" s="24" t="b">
        <f t="shared" si="1545"/>
        <v>0</v>
      </c>
      <c r="K1152" s="24" t="b">
        <f t="shared" si="1546"/>
        <v>0</v>
      </c>
      <c r="L1152" s="24">
        <f t="shared" si="1547"/>
        <v>3.3608777590990367E-2</v>
      </c>
      <c r="M1152" s="24" t="b">
        <f t="shared" si="1548"/>
        <v>0</v>
      </c>
      <c r="N1152" s="24">
        <f t="shared" si="1549"/>
        <v>-171.52034102733461</v>
      </c>
      <c r="O1152" s="24" t="b">
        <f t="shared" si="1550"/>
        <v>0</v>
      </c>
      <c r="P1152" s="24" t="b">
        <f t="shared" si="1551"/>
        <v>0</v>
      </c>
      <c r="Q1152" s="24">
        <f t="shared" si="1552"/>
        <v>-171.52034102733461</v>
      </c>
      <c r="R1152" s="48">
        <f t="shared" si="1553"/>
        <v>385.90166591820997</v>
      </c>
      <c r="S1152" s="49">
        <v>37.491501965734699</v>
      </c>
      <c r="T1152" s="19">
        <f t="shared" si="1536"/>
        <v>2.3143322129534397E-3</v>
      </c>
      <c r="U1152" s="28">
        <f t="shared" si="1537"/>
        <v>2.2503104598009236E-3</v>
      </c>
      <c r="V1152" s="30" t="b">
        <f t="shared" ref="V1152:X1152" si="1619">IF(AND($D1152&lt;V$2,$D1152&gt;W$2),V$3 )</f>
        <v>0</v>
      </c>
      <c r="W1152" s="30">
        <f t="shared" si="1619"/>
        <v>2.2578403714412637E-3</v>
      </c>
      <c r="X1152" s="30" t="b">
        <f t="shared" si="1619"/>
        <v>0</v>
      </c>
      <c r="Y1152" s="30" t="b">
        <f t="shared" si="1555"/>
        <v>0</v>
      </c>
      <c r="Z1152" s="30">
        <f t="shared" si="1556"/>
        <v>2.2578403714412637E-3</v>
      </c>
      <c r="AA1152" s="30" t="b">
        <f t="shared" si="1557"/>
        <v>0</v>
      </c>
      <c r="AB1152" s="30">
        <f t="shared" si="1558"/>
        <v>-4.0802950618612499E-2</v>
      </c>
      <c r="AC1152" s="30" t="b">
        <f t="shared" si="1559"/>
        <v>0</v>
      </c>
      <c r="AD1152" s="30" t="b">
        <f t="shared" si="1560"/>
        <v>0</v>
      </c>
      <c r="AE1152" s="30">
        <f t="shared" si="1561"/>
        <v>-4.0802950618612499E-2</v>
      </c>
      <c r="AF1152" s="49">
        <f t="shared" si="1562"/>
        <v>37.491501965734699</v>
      </c>
    </row>
    <row r="1153" spans="1:32" ht="16.5" x14ac:dyDescent="0.3">
      <c r="A1153" s="2">
        <v>42934.79166665853</v>
      </c>
      <c r="B1153" s="8">
        <v>15841.956884765625</v>
      </c>
      <c r="C1153" s="8">
        <f t="shared" si="1539"/>
        <v>35.727806866437092</v>
      </c>
      <c r="D1153" s="8">
        <f t="shared" si="1540"/>
        <v>15806.229077899188</v>
      </c>
      <c r="E1153" s="8">
        <f t="shared" si="1541"/>
        <v>15446.521381295164</v>
      </c>
      <c r="F1153" s="9">
        <f t="shared" si="1542"/>
        <v>359.70769660402397</v>
      </c>
      <c r="G1153" s="13">
        <f t="shared" si="1535"/>
        <v>2.3287294771728279E-2</v>
      </c>
      <c r="H1153" s="24" t="b">
        <f t="shared" si="1543"/>
        <v>0</v>
      </c>
      <c r="I1153" s="24">
        <f t="shared" si="1544"/>
        <v>3.3608777590990367E-2</v>
      </c>
      <c r="J1153" s="24" t="b">
        <f t="shared" si="1545"/>
        <v>0</v>
      </c>
      <c r="K1153" s="24" t="b">
        <f t="shared" si="1546"/>
        <v>0</v>
      </c>
      <c r="L1153" s="24">
        <f t="shared" si="1547"/>
        <v>3.3608777590990367E-2</v>
      </c>
      <c r="M1153" s="24" t="b">
        <f t="shared" si="1548"/>
        <v>0</v>
      </c>
      <c r="N1153" s="24">
        <f t="shared" si="1549"/>
        <v>-171.52034102733461</v>
      </c>
      <c r="O1153" s="24" t="b">
        <f t="shared" si="1550"/>
        <v>0</v>
      </c>
      <c r="P1153" s="24" t="b">
        <f t="shared" si="1551"/>
        <v>0</v>
      </c>
      <c r="Q1153" s="24">
        <f t="shared" si="1552"/>
        <v>-171.52034102733461</v>
      </c>
      <c r="R1153" s="48">
        <f t="shared" si="1553"/>
        <v>359.70769660402397</v>
      </c>
      <c r="S1153" s="49">
        <v>35.727806866437092</v>
      </c>
      <c r="T1153" s="19">
        <f t="shared" si="1536"/>
        <v>2.3130001884891301E-3</v>
      </c>
      <c r="U1153" s="28">
        <f t="shared" si="1537"/>
        <v>2.2501899716692664E-3</v>
      </c>
      <c r="V1153" s="30" t="b">
        <f t="shared" ref="V1153:X1153" si="1620">IF(AND($D1153&lt;V$2,$D1153&gt;W$2),V$3 )</f>
        <v>0</v>
      </c>
      <c r="W1153" s="30">
        <f t="shared" si="1620"/>
        <v>2.2578403714412637E-3</v>
      </c>
      <c r="X1153" s="30" t="b">
        <f t="shared" si="1620"/>
        <v>0</v>
      </c>
      <c r="Y1153" s="30" t="b">
        <f t="shared" si="1555"/>
        <v>0</v>
      </c>
      <c r="Z1153" s="30">
        <f t="shared" si="1556"/>
        <v>2.2578403714412637E-3</v>
      </c>
      <c r="AA1153" s="30" t="b">
        <f t="shared" si="1557"/>
        <v>0</v>
      </c>
      <c r="AB1153" s="30">
        <f t="shared" si="1558"/>
        <v>-4.0802950618612499E-2</v>
      </c>
      <c r="AC1153" s="30" t="b">
        <f t="shared" si="1559"/>
        <v>0</v>
      </c>
      <c r="AD1153" s="30" t="b">
        <f t="shared" si="1560"/>
        <v>0</v>
      </c>
      <c r="AE1153" s="30">
        <f t="shared" si="1561"/>
        <v>-4.0802950618612499E-2</v>
      </c>
      <c r="AF1153" s="49">
        <f t="shared" si="1562"/>
        <v>35.727806866437092</v>
      </c>
    </row>
    <row r="1154" spans="1:32" ht="16.5" x14ac:dyDescent="0.3">
      <c r="A1154" s="2">
        <v>42934.833333325194</v>
      </c>
      <c r="B1154" s="8">
        <v>15127.017008463541</v>
      </c>
      <c r="C1154" s="8">
        <f t="shared" si="1539"/>
        <v>34.11358675056902</v>
      </c>
      <c r="D1154" s="8">
        <f t="shared" si="1540"/>
        <v>15092.903421712972</v>
      </c>
      <c r="E1154" s="8">
        <f t="shared" si="1541"/>
        <v>14757.169728437657</v>
      </c>
      <c r="F1154" s="9">
        <f t="shared" si="1542"/>
        <v>335.73369327531418</v>
      </c>
      <c r="G1154" s="13">
        <f t="shared" si="1535"/>
        <v>2.2750547662831438E-2</v>
      </c>
      <c r="H1154" s="24" t="b">
        <f t="shared" si="1543"/>
        <v>0</v>
      </c>
      <c r="I1154" s="24">
        <f t="shared" si="1544"/>
        <v>3.3608777590990367E-2</v>
      </c>
      <c r="J1154" s="24" t="b">
        <f t="shared" si="1545"/>
        <v>0</v>
      </c>
      <c r="K1154" s="24" t="b">
        <f t="shared" si="1546"/>
        <v>0</v>
      </c>
      <c r="L1154" s="24">
        <f t="shared" si="1547"/>
        <v>3.3608777590990367E-2</v>
      </c>
      <c r="M1154" s="24" t="b">
        <f t="shared" si="1548"/>
        <v>0</v>
      </c>
      <c r="N1154" s="24">
        <f t="shared" si="1549"/>
        <v>-171.52034102733461</v>
      </c>
      <c r="O1154" s="24" t="b">
        <f t="shared" si="1550"/>
        <v>0</v>
      </c>
      <c r="P1154" s="24" t="b">
        <f t="shared" si="1551"/>
        <v>0</v>
      </c>
      <c r="Q1154" s="24">
        <f t="shared" si="1552"/>
        <v>-171.52034102733461</v>
      </c>
      <c r="R1154" s="48">
        <f t="shared" si="1553"/>
        <v>335.73369327531418</v>
      </c>
      <c r="S1154" s="49">
        <v>34.11358675056902</v>
      </c>
      <c r="T1154" s="19">
        <f t="shared" si="1536"/>
        <v>2.3116618822124659E-3</v>
      </c>
      <c r="U1154" s="28">
        <f t="shared" si="1537"/>
        <v>2.2500687884937551E-3</v>
      </c>
      <c r="V1154" s="30" t="b">
        <f t="shared" ref="V1154:X1154" si="1621">IF(AND($D1154&lt;V$2,$D1154&gt;W$2),V$3 )</f>
        <v>0</v>
      </c>
      <c r="W1154" s="30">
        <f t="shared" si="1621"/>
        <v>2.2578403714412637E-3</v>
      </c>
      <c r="X1154" s="30" t="b">
        <f t="shared" si="1621"/>
        <v>0</v>
      </c>
      <c r="Y1154" s="30" t="b">
        <f t="shared" si="1555"/>
        <v>0</v>
      </c>
      <c r="Z1154" s="30">
        <f t="shared" si="1556"/>
        <v>2.2578403714412637E-3</v>
      </c>
      <c r="AA1154" s="30" t="b">
        <f t="shared" si="1557"/>
        <v>0</v>
      </c>
      <c r="AB1154" s="30">
        <f t="shared" si="1558"/>
        <v>-4.0802950618612499E-2</v>
      </c>
      <c r="AC1154" s="30" t="b">
        <f t="shared" si="1559"/>
        <v>0</v>
      </c>
      <c r="AD1154" s="30" t="b">
        <f t="shared" si="1560"/>
        <v>0</v>
      </c>
      <c r="AE1154" s="30">
        <f t="shared" si="1561"/>
        <v>-4.0802950618612499E-2</v>
      </c>
      <c r="AF1154" s="49">
        <f t="shared" si="1562"/>
        <v>34.11358675056902</v>
      </c>
    </row>
    <row r="1155" spans="1:32" ht="16.5" x14ac:dyDescent="0.3">
      <c r="A1155" s="2">
        <v>42934.874999991858</v>
      </c>
      <c r="B1155" s="8">
        <v>13831.065384114583</v>
      </c>
      <c r="C1155" s="8">
        <f t="shared" si="1539"/>
        <v>32.662502150839941</v>
      </c>
      <c r="D1155" s="8">
        <f t="shared" si="1540"/>
        <v>13798.402881963742</v>
      </c>
      <c r="E1155" s="8">
        <f t="shared" si="1541"/>
        <v>13503.317559878993</v>
      </c>
      <c r="F1155" s="9">
        <f t="shared" si="1542"/>
        <v>295.0853220847489</v>
      </c>
      <c r="G1155" s="13">
        <f t="shared" si="1535"/>
        <v>2.1852801785651944E-2</v>
      </c>
      <c r="H1155" s="24" t="b">
        <f t="shared" si="1543"/>
        <v>0</v>
      </c>
      <c r="I1155" s="24" t="b">
        <f t="shared" si="1544"/>
        <v>0</v>
      </c>
      <c r="J1155" s="24">
        <f t="shared" si="1545"/>
        <v>2.8413894797919583E-2</v>
      </c>
      <c r="K1155" s="24" t="b">
        <f t="shared" si="1546"/>
        <v>0</v>
      </c>
      <c r="L1155" s="24">
        <f t="shared" si="1547"/>
        <v>2.8413894797919583E-2</v>
      </c>
      <c r="M1155" s="24" t="b">
        <f t="shared" si="1548"/>
        <v>0</v>
      </c>
      <c r="N1155" s="24" t="b">
        <f t="shared" si="1549"/>
        <v>0</v>
      </c>
      <c r="O1155" s="24">
        <f t="shared" si="1550"/>
        <v>-96.981045782679246</v>
      </c>
      <c r="P1155" s="24" t="b">
        <f t="shared" si="1551"/>
        <v>0</v>
      </c>
      <c r="Q1155" s="24">
        <f t="shared" si="1552"/>
        <v>-96.981045782679246</v>
      </c>
      <c r="R1155" s="48">
        <f t="shared" si="1553"/>
        <v>295.0853220847489</v>
      </c>
      <c r="S1155" s="49">
        <v>32.662502150839941</v>
      </c>
      <c r="T1155" s="19">
        <f t="shared" si="1536"/>
        <v>2.4188501830014462E-3</v>
      </c>
      <c r="U1155" s="28">
        <f t="shared" si="1537"/>
        <v>2.3559682084642016E-3</v>
      </c>
      <c r="V1155" s="30" t="b">
        <f t="shared" ref="V1155:X1155" si="1622">IF(AND($D1155&lt;V$2,$D1155&gt;W$2),V$3 )</f>
        <v>0</v>
      </c>
      <c r="W1155" s="30" t="b">
        <f t="shared" si="1622"/>
        <v>0</v>
      </c>
      <c r="X1155" s="30">
        <f t="shared" si="1622"/>
        <v>4.7702342923554032E-4</v>
      </c>
      <c r="Y1155" s="30" t="b">
        <f t="shared" si="1555"/>
        <v>0</v>
      </c>
      <c r="Z1155" s="30">
        <f t="shared" si="1556"/>
        <v>4.7702342923554032E-4</v>
      </c>
      <c r="AA1155" s="30" t="b">
        <f t="shared" si="1557"/>
        <v>0</v>
      </c>
      <c r="AB1155" s="30" t="b">
        <f t="shared" si="1558"/>
        <v>0</v>
      </c>
      <c r="AC1155" s="30">
        <f t="shared" si="1559"/>
        <v>26.064759911328629</v>
      </c>
      <c r="AD1155" s="30" t="b">
        <f t="shared" si="1560"/>
        <v>0</v>
      </c>
      <c r="AE1155" s="30">
        <f t="shared" si="1561"/>
        <v>26.064759911328629</v>
      </c>
      <c r="AF1155" s="49">
        <f t="shared" si="1562"/>
        <v>32.662502150839941</v>
      </c>
    </row>
    <row r="1156" spans="1:32" ht="16.5" x14ac:dyDescent="0.3">
      <c r="A1156" s="2">
        <v>42934.916666658522</v>
      </c>
      <c r="B1156" s="8">
        <v>12451.771549479166</v>
      </c>
      <c r="C1156" s="8">
        <f t="shared" si="1539"/>
        <v>32.004546675918718</v>
      </c>
      <c r="D1156" s="8">
        <f t="shared" si="1540"/>
        <v>12419.767002803248</v>
      </c>
      <c r="E1156" s="8">
        <f t="shared" si="1541"/>
        <v>12163.854095553603</v>
      </c>
      <c r="F1156" s="9">
        <f t="shared" si="1542"/>
        <v>255.91290724964523</v>
      </c>
      <c r="G1156" s="13">
        <f t="shared" si="1535"/>
        <v>2.103880112662582E-2</v>
      </c>
      <c r="H1156" s="24" t="b">
        <f t="shared" si="1543"/>
        <v>0</v>
      </c>
      <c r="I1156" s="24" t="b">
        <f t="shared" si="1544"/>
        <v>0</v>
      </c>
      <c r="J1156" s="24">
        <f t="shared" si="1545"/>
        <v>2.8413894797919583E-2</v>
      </c>
      <c r="K1156" s="24" t="b">
        <f t="shared" si="1546"/>
        <v>0</v>
      </c>
      <c r="L1156" s="24">
        <f t="shared" si="1547"/>
        <v>2.8413894797919583E-2</v>
      </c>
      <c r="M1156" s="24" t="b">
        <f t="shared" si="1548"/>
        <v>0</v>
      </c>
      <c r="N1156" s="24" t="b">
        <f t="shared" si="1549"/>
        <v>0</v>
      </c>
      <c r="O1156" s="24">
        <f t="shared" si="1550"/>
        <v>-96.981045782679246</v>
      </c>
      <c r="P1156" s="24" t="b">
        <f t="shared" si="1551"/>
        <v>0</v>
      </c>
      <c r="Q1156" s="24">
        <f t="shared" si="1552"/>
        <v>-96.981045782679246</v>
      </c>
      <c r="R1156" s="48">
        <f t="shared" si="1553"/>
        <v>255.91290724964523</v>
      </c>
      <c r="S1156" s="49">
        <v>32.004546675918718</v>
      </c>
      <c r="T1156" s="19">
        <f t="shared" si="1536"/>
        <v>2.6311189220542949E-3</v>
      </c>
      <c r="U1156" s="28">
        <f t="shared" si="1537"/>
        <v>2.5636911804094191E-3</v>
      </c>
      <c r="V1156" s="30" t="b">
        <f t="shared" ref="V1156:X1156" si="1623">IF(AND($D1156&lt;V$2,$D1156&gt;W$2),V$3 )</f>
        <v>0</v>
      </c>
      <c r="W1156" s="30" t="b">
        <f t="shared" si="1623"/>
        <v>0</v>
      </c>
      <c r="X1156" s="30">
        <f t="shared" si="1623"/>
        <v>4.7702342923554032E-4</v>
      </c>
      <c r="Y1156" s="30" t="b">
        <f t="shared" si="1555"/>
        <v>0</v>
      </c>
      <c r="Z1156" s="30">
        <f t="shared" si="1556"/>
        <v>4.7702342923554032E-4</v>
      </c>
      <c r="AA1156" s="30" t="b">
        <f t="shared" si="1557"/>
        <v>0</v>
      </c>
      <c r="AB1156" s="30" t="b">
        <f t="shared" si="1558"/>
        <v>0</v>
      </c>
      <c r="AC1156" s="30">
        <f t="shared" si="1559"/>
        <v>26.064759911328629</v>
      </c>
      <c r="AD1156" s="30" t="b">
        <f t="shared" si="1560"/>
        <v>0</v>
      </c>
      <c r="AE1156" s="30">
        <f t="shared" si="1561"/>
        <v>26.064759911328629</v>
      </c>
      <c r="AF1156" s="49">
        <f t="shared" si="1562"/>
        <v>32.004546675918718</v>
      </c>
    </row>
    <row r="1157" spans="1:32" ht="16.5" x14ac:dyDescent="0.3">
      <c r="A1157" s="2">
        <v>42934.958333325187</v>
      </c>
      <c r="B1157" s="8">
        <v>11401.484940321181</v>
      </c>
      <c r="C1157" s="8">
        <f t="shared" si="1539"/>
        <v>31.503535355938009</v>
      </c>
      <c r="D1157" s="8">
        <f t="shared" si="1540"/>
        <v>11369.981404965243</v>
      </c>
      <c r="E1157" s="8">
        <f t="shared" si="1541"/>
        <v>11143.896995252939</v>
      </c>
      <c r="F1157" s="9">
        <f t="shared" si="1542"/>
        <v>226.08440971230505</v>
      </c>
      <c r="G1157" s="13">
        <f t="shared" si="1535"/>
        <v>2.0287733259613954E-2</v>
      </c>
      <c r="H1157" s="24" t="b">
        <f t="shared" si="1543"/>
        <v>0</v>
      </c>
      <c r="I1157" s="24" t="b">
        <f t="shared" si="1544"/>
        <v>0</v>
      </c>
      <c r="J1157" s="24">
        <f t="shared" si="1545"/>
        <v>2.8413894797919583E-2</v>
      </c>
      <c r="K1157" s="24" t="b">
        <f t="shared" si="1546"/>
        <v>0</v>
      </c>
      <c r="L1157" s="24">
        <f t="shared" si="1547"/>
        <v>2.8413894797919583E-2</v>
      </c>
      <c r="M1157" s="24" t="b">
        <f t="shared" si="1548"/>
        <v>0</v>
      </c>
      <c r="N1157" s="24" t="b">
        <f t="shared" si="1549"/>
        <v>0</v>
      </c>
      <c r="O1157" s="24">
        <f t="shared" si="1550"/>
        <v>-96.981045782679246</v>
      </c>
      <c r="P1157" s="24" t="b">
        <f t="shared" si="1551"/>
        <v>0</v>
      </c>
      <c r="Q1157" s="24">
        <f t="shared" si="1552"/>
        <v>-96.981045782679246</v>
      </c>
      <c r="R1157" s="48">
        <f t="shared" si="1553"/>
        <v>226.08440971230505</v>
      </c>
      <c r="S1157" s="49">
        <v>31.503535355938009</v>
      </c>
      <c r="T1157" s="19">
        <f t="shared" si="1536"/>
        <v>2.8269765387599903E-3</v>
      </c>
      <c r="U1157" s="28">
        <f t="shared" si="1537"/>
        <v>2.7554943681575095E-3</v>
      </c>
      <c r="V1157" s="30" t="b">
        <f t="shared" ref="V1157:X1157" si="1624">IF(AND($D1157&lt;V$2,$D1157&gt;W$2),V$3 )</f>
        <v>0</v>
      </c>
      <c r="W1157" s="30" t="b">
        <f t="shared" si="1624"/>
        <v>0</v>
      </c>
      <c r="X1157" s="30">
        <f t="shared" si="1624"/>
        <v>4.7702342923554032E-4</v>
      </c>
      <c r="Y1157" s="30" t="b">
        <f t="shared" si="1555"/>
        <v>0</v>
      </c>
      <c r="Z1157" s="30">
        <f t="shared" si="1556"/>
        <v>4.7702342923554032E-4</v>
      </c>
      <c r="AA1157" s="30" t="b">
        <f t="shared" si="1557"/>
        <v>0</v>
      </c>
      <c r="AB1157" s="30" t="b">
        <f t="shared" si="1558"/>
        <v>0</v>
      </c>
      <c r="AC1157" s="30">
        <f t="shared" si="1559"/>
        <v>26.064759911328629</v>
      </c>
      <c r="AD1157" s="30" t="b">
        <f t="shared" si="1560"/>
        <v>0</v>
      </c>
      <c r="AE1157" s="30">
        <f t="shared" si="1561"/>
        <v>26.064759911328629</v>
      </c>
      <c r="AF1157" s="49">
        <f t="shared" si="1562"/>
        <v>31.503535355938009</v>
      </c>
    </row>
    <row r="1158" spans="1:32" ht="16.5" x14ac:dyDescent="0.3">
      <c r="A1158" s="2">
        <v>42934.999999991851</v>
      </c>
      <c r="B1158" s="8">
        <v>10699.082314453124</v>
      </c>
      <c r="C1158" s="8">
        <f t="shared" si="1539"/>
        <v>31.168472846642381</v>
      </c>
      <c r="D1158" s="8">
        <f t="shared" si="1540"/>
        <v>10667.913841606482</v>
      </c>
      <c r="E1158" s="8">
        <f t="shared" si="1541"/>
        <v>10461.777905780484</v>
      </c>
      <c r="F1158" s="9">
        <f t="shared" si="1542"/>
        <v>206.13593582599748</v>
      </c>
      <c r="G1158" s="13">
        <f t="shared" ref="G1158:G1221" si="1625">F1158/E1158</f>
        <v>1.9703719356544594E-2</v>
      </c>
      <c r="H1158" s="24" t="b">
        <f t="shared" si="1543"/>
        <v>0</v>
      </c>
      <c r="I1158" s="24" t="b">
        <f t="shared" si="1544"/>
        <v>0</v>
      </c>
      <c r="J1158" s="24">
        <f t="shared" si="1545"/>
        <v>2.8413894797919583E-2</v>
      </c>
      <c r="K1158" s="24" t="b">
        <f t="shared" si="1546"/>
        <v>0</v>
      </c>
      <c r="L1158" s="24">
        <f t="shared" si="1547"/>
        <v>2.8413894797919583E-2</v>
      </c>
      <c r="M1158" s="24" t="b">
        <f t="shared" si="1548"/>
        <v>0</v>
      </c>
      <c r="N1158" s="24" t="b">
        <f t="shared" si="1549"/>
        <v>0</v>
      </c>
      <c r="O1158" s="24">
        <f t="shared" si="1550"/>
        <v>-96.981045782679246</v>
      </c>
      <c r="P1158" s="24" t="b">
        <f t="shared" si="1551"/>
        <v>0</v>
      </c>
      <c r="Q1158" s="24">
        <f t="shared" si="1552"/>
        <v>-96.981045782679246</v>
      </c>
      <c r="R1158" s="48">
        <f t="shared" si="1553"/>
        <v>206.13593582599748</v>
      </c>
      <c r="S1158" s="49">
        <v>31.168472846642381</v>
      </c>
      <c r="T1158" s="19">
        <f t="shared" ref="T1158:T1221" si="1626">S1158/E1158</f>
        <v>2.9792711265090757E-3</v>
      </c>
      <c r="U1158" s="28">
        <f t="shared" ref="U1158:U1221" si="1627">S1158/(B1158+S1158)</f>
        <v>2.9047292057267776E-3</v>
      </c>
      <c r="V1158" s="30" t="b">
        <f t="shared" ref="V1158:X1158" si="1628">IF(AND($D1158&lt;V$2,$D1158&gt;W$2),V$3 )</f>
        <v>0</v>
      </c>
      <c r="W1158" s="30" t="b">
        <f t="shared" si="1628"/>
        <v>0</v>
      </c>
      <c r="X1158" s="30">
        <f t="shared" si="1628"/>
        <v>4.7702342923554032E-4</v>
      </c>
      <c r="Y1158" s="30" t="b">
        <f t="shared" si="1555"/>
        <v>0</v>
      </c>
      <c r="Z1158" s="30">
        <f t="shared" si="1556"/>
        <v>4.7702342923554032E-4</v>
      </c>
      <c r="AA1158" s="30" t="b">
        <f t="shared" si="1557"/>
        <v>0</v>
      </c>
      <c r="AB1158" s="30" t="b">
        <f t="shared" si="1558"/>
        <v>0</v>
      </c>
      <c r="AC1158" s="30">
        <f t="shared" si="1559"/>
        <v>26.064759911328629</v>
      </c>
      <c r="AD1158" s="30" t="b">
        <f t="shared" si="1560"/>
        <v>0</v>
      </c>
      <c r="AE1158" s="30">
        <f t="shared" si="1561"/>
        <v>26.064759911328629</v>
      </c>
      <c r="AF1158" s="49">
        <f t="shared" si="1562"/>
        <v>31.168472846642381</v>
      </c>
    </row>
    <row r="1159" spans="1:32" ht="16.5" x14ac:dyDescent="0.3">
      <c r="A1159" s="2">
        <v>42935.041666658515</v>
      </c>
      <c r="B1159" s="8">
        <v>10206.807957899306</v>
      </c>
      <c r="C1159" s="8">
        <f t="shared" ref="C1159:C1222" si="1629">S1159</f>
        <v>30.692553613156718</v>
      </c>
      <c r="D1159" s="8">
        <f t="shared" ref="D1159:D1222" si="1630">B1159-C1159</f>
        <v>10176.115404286149</v>
      </c>
      <c r="E1159" s="8">
        <f t="shared" ref="E1159:E1222" si="1631">D1159-F1159</f>
        <v>9983.9533775199525</v>
      </c>
      <c r="F1159" s="9">
        <f t="shared" ref="F1159:F1222" si="1632">R1159</f>
        <v>192.16202676619628</v>
      </c>
      <c r="G1159" s="13">
        <f t="shared" si="1625"/>
        <v>1.9247087751718846E-2</v>
      </c>
      <c r="H1159" s="24" t="b">
        <f t="shared" ref="H1159:H1222" si="1633">IF(AND($D1159&lt;=$H$2,$D1159&gt;$I$2),$H$3 )</f>
        <v>0</v>
      </c>
      <c r="I1159" s="24" t="b">
        <f t="shared" ref="I1159:I1222" si="1634">IF(AND($D1159&lt;=$I$2,$D1159&gt;$J$2),$I$3 )</f>
        <v>0</v>
      </c>
      <c r="J1159" s="24">
        <f t="shared" ref="J1159:J1222" si="1635">IF(AND($D1159&lt;=$J$2,$D1159&gt;$K$2),$J$3 )</f>
        <v>2.8413894797919583E-2</v>
      </c>
      <c r="K1159" s="24" t="b">
        <f t="shared" ref="K1159:K1222" si="1636">IF($D1159&lt;=$K$2,$K$3 )</f>
        <v>0</v>
      </c>
      <c r="L1159" s="24">
        <f t="shared" ref="L1159:L1222" si="1637">MAX(H1159:K1159)</f>
        <v>2.8413894797919583E-2</v>
      </c>
      <c r="M1159" s="24" t="b">
        <f t="shared" ref="M1159:M1222" si="1638">IF(AND($D1159&lt;=$M$2,$D1159&gt;$N$2),$M$3 )</f>
        <v>0</v>
      </c>
      <c r="N1159" s="24" t="b">
        <f t="shared" ref="N1159:N1222" si="1639">IF(AND($D1159&lt;=$N$2,$D1159&gt;$O$2),$N$3 )</f>
        <v>0</v>
      </c>
      <c r="O1159" s="24">
        <f t="shared" ref="O1159:O1222" si="1640">IF(AND($D1159&lt;=$O$2,$D1159&gt;$P$2),$O$3 )</f>
        <v>-96.981045782679246</v>
      </c>
      <c r="P1159" s="24" t="b">
        <f t="shared" ref="P1159:P1222" si="1641">IF($D1159&lt;=$P$2,$P$3 )</f>
        <v>0</v>
      </c>
      <c r="Q1159" s="24">
        <f t="shared" ref="Q1159:Q1222" si="1642">MAX(M1159:P1159)</f>
        <v>-96.981045782679246</v>
      </c>
      <c r="R1159" s="48">
        <f t="shared" ref="R1159:R1222" si="1643">(D1159*L1159)+Q1159</f>
        <v>192.16202676619628</v>
      </c>
      <c r="S1159" s="49">
        <v>30.692553613156718</v>
      </c>
      <c r="T1159" s="19">
        <f t="shared" si="1626"/>
        <v>3.0741883953769875E-3</v>
      </c>
      <c r="U1159" s="28">
        <f t="shared" si="1627"/>
        <v>2.998051485188378E-3</v>
      </c>
      <c r="V1159" s="30" t="b">
        <f t="shared" ref="V1159:X1159" si="1644">IF(AND($D1159&lt;V$2,$D1159&gt;W$2),V$3 )</f>
        <v>0</v>
      </c>
      <c r="W1159" s="30" t="b">
        <f t="shared" si="1644"/>
        <v>0</v>
      </c>
      <c r="X1159" s="30" t="b">
        <f t="shared" si="1644"/>
        <v>0</v>
      </c>
      <c r="Y1159" s="30">
        <f t="shared" ref="Y1159:Y1222" si="1645">IF($D1159&lt;Y$2,Y$3 )</f>
        <v>2.1268721667216761E-3</v>
      </c>
      <c r="Z1159" s="30">
        <f t="shared" ref="Z1159:Z1222" si="1646">MAX(V1159:Y1159)</f>
        <v>2.1268721667216761E-3</v>
      </c>
      <c r="AA1159" s="30" t="b">
        <f t="shared" ref="AA1159:AA1222" si="1647">IF(AND($D1159&lt;AA$2,$D1159&gt;AB$2),AA$3 )</f>
        <v>0</v>
      </c>
      <c r="AB1159" s="30" t="b">
        <f t="shared" ref="AB1159:AB1222" si="1648">IF(AND($D1159&lt;$AB$2,$D1159&gt;$AC$2),$AB$3 )</f>
        <v>0</v>
      </c>
      <c r="AC1159" s="30" t="b">
        <f t="shared" ref="AC1159:AC1222" si="1649">IF(AND($D1159&lt;$AC$2,$D1159&gt;$AD$2),$AC$3 )</f>
        <v>0</v>
      </c>
      <c r="AD1159" s="30">
        <f t="shared" ref="AD1159:AD1222" si="1650">IF($D1159&lt;$AD$2,$AD$3 )</f>
        <v>8.9839778564273765</v>
      </c>
      <c r="AE1159" s="30">
        <f t="shared" ref="AE1159:AE1222" si="1651">MAX(AA1159:AD1159)</f>
        <v>8.9839778564273765</v>
      </c>
      <c r="AF1159" s="49">
        <f t="shared" ref="AF1159:AF1222" si="1652">Z1159*B1159+AE1159</f>
        <v>30.692553613156718</v>
      </c>
    </row>
    <row r="1160" spans="1:32" ht="16.5" x14ac:dyDescent="0.3">
      <c r="A1160" s="2">
        <v>42935.083333325179</v>
      </c>
      <c r="B1160" s="8">
        <v>9893.0268012152774</v>
      </c>
      <c r="C1160" s="8">
        <f t="shared" si="1629"/>
        <v>30.025181204563726</v>
      </c>
      <c r="D1160" s="8">
        <f t="shared" si="1630"/>
        <v>9863.0016200107129</v>
      </c>
      <c r="E1160" s="8">
        <f t="shared" si="1631"/>
        <v>9677.0699914781799</v>
      </c>
      <c r="F1160" s="9">
        <f t="shared" si="1632"/>
        <v>185.93162853253236</v>
      </c>
      <c r="G1160" s="13">
        <f t="shared" si="1625"/>
        <v>1.9213628577272608E-2</v>
      </c>
      <c r="H1160" s="24" t="b">
        <f t="shared" si="1633"/>
        <v>0</v>
      </c>
      <c r="I1160" s="24" t="b">
        <f t="shared" si="1634"/>
        <v>0</v>
      </c>
      <c r="J1160" s="24" t="b">
        <f t="shared" si="1635"/>
        <v>0</v>
      </c>
      <c r="K1160" s="24">
        <f t="shared" si="1636"/>
        <v>1.9472250337568883E-2</v>
      </c>
      <c r="L1160" s="24">
        <f t="shared" si="1637"/>
        <v>1.9472250337568883E-2</v>
      </c>
      <c r="M1160" s="24" t="b">
        <f t="shared" si="1638"/>
        <v>0</v>
      </c>
      <c r="N1160" s="24" t="b">
        <f t="shared" si="1639"/>
        <v>0</v>
      </c>
      <c r="O1160" s="24" t="b">
        <f t="shared" si="1640"/>
        <v>0</v>
      </c>
      <c r="P1160" s="24">
        <f t="shared" si="1641"/>
        <v>-6.1232080921636793</v>
      </c>
      <c r="Q1160" s="24">
        <f t="shared" si="1642"/>
        <v>-6.1232080921636793</v>
      </c>
      <c r="R1160" s="48">
        <f t="shared" si="1643"/>
        <v>185.93162853253236</v>
      </c>
      <c r="S1160" s="49">
        <v>30.025181204563726</v>
      </c>
      <c r="T1160" s="19">
        <f t="shared" si="1626"/>
        <v>3.1027140685150048E-3</v>
      </c>
      <c r="U1160" s="28">
        <f t="shared" si="1627"/>
        <v>3.0258010597705009E-3</v>
      </c>
      <c r="V1160" s="30" t="b">
        <f t="shared" ref="V1160:X1160" si="1653">IF(AND($D1160&lt;V$2,$D1160&gt;W$2),V$3 )</f>
        <v>0</v>
      </c>
      <c r="W1160" s="30" t="b">
        <f t="shared" si="1653"/>
        <v>0</v>
      </c>
      <c r="X1160" s="30" t="b">
        <f t="shared" si="1653"/>
        <v>0</v>
      </c>
      <c r="Y1160" s="30">
        <f t="shared" si="1645"/>
        <v>2.1268721667216761E-3</v>
      </c>
      <c r="Z1160" s="30">
        <f t="shared" si="1646"/>
        <v>2.1268721667216761E-3</v>
      </c>
      <c r="AA1160" s="30" t="b">
        <f t="shared" si="1647"/>
        <v>0</v>
      </c>
      <c r="AB1160" s="30" t="b">
        <f t="shared" si="1648"/>
        <v>0</v>
      </c>
      <c r="AC1160" s="30" t="b">
        <f t="shared" si="1649"/>
        <v>0</v>
      </c>
      <c r="AD1160" s="30">
        <f t="shared" si="1650"/>
        <v>8.9839778564273765</v>
      </c>
      <c r="AE1160" s="30">
        <f t="shared" si="1651"/>
        <v>8.9839778564273765</v>
      </c>
      <c r="AF1160" s="49">
        <f t="shared" si="1652"/>
        <v>30.025181204563726</v>
      </c>
    </row>
    <row r="1161" spans="1:32" ht="16.5" x14ac:dyDescent="0.3">
      <c r="A1161" s="2">
        <v>42935.124999991844</v>
      </c>
      <c r="B1161" s="8">
        <v>9849.2230859374995</v>
      </c>
      <c r="C1161" s="8">
        <f t="shared" si="1629"/>
        <v>29.932016301740418</v>
      </c>
      <c r="D1161" s="8">
        <f t="shared" si="1630"/>
        <v>9819.2910696357594</v>
      </c>
      <c r="E1161" s="8">
        <f t="shared" si="1631"/>
        <v>9634.210583882521</v>
      </c>
      <c r="F1161" s="9">
        <f t="shared" si="1632"/>
        <v>185.08048575323835</v>
      </c>
      <c r="G1161" s="13">
        <f t="shared" si="1625"/>
        <v>1.9210757761810537E-2</v>
      </c>
      <c r="H1161" s="24" t="b">
        <f t="shared" si="1633"/>
        <v>0</v>
      </c>
      <c r="I1161" s="24" t="b">
        <f t="shared" si="1634"/>
        <v>0</v>
      </c>
      <c r="J1161" s="24" t="b">
        <f t="shared" si="1635"/>
        <v>0</v>
      </c>
      <c r="K1161" s="24">
        <f t="shared" si="1636"/>
        <v>1.9472250337568883E-2</v>
      </c>
      <c r="L1161" s="24">
        <f t="shared" si="1637"/>
        <v>1.9472250337568883E-2</v>
      </c>
      <c r="M1161" s="24" t="b">
        <f t="shared" si="1638"/>
        <v>0</v>
      </c>
      <c r="N1161" s="24" t="b">
        <f t="shared" si="1639"/>
        <v>0</v>
      </c>
      <c r="O1161" s="24" t="b">
        <f t="shared" si="1640"/>
        <v>0</v>
      </c>
      <c r="P1161" s="24">
        <f t="shared" si="1641"/>
        <v>-6.1232080921636793</v>
      </c>
      <c r="Q1161" s="24">
        <f t="shared" si="1642"/>
        <v>-6.1232080921636793</v>
      </c>
      <c r="R1161" s="48">
        <f t="shared" si="1643"/>
        <v>185.08048575323835</v>
      </c>
      <c r="S1161" s="49">
        <v>29.932016301740418</v>
      </c>
      <c r="T1161" s="19">
        <f t="shared" si="1626"/>
        <v>3.1068467977869363E-3</v>
      </c>
      <c r="U1161" s="28">
        <f t="shared" si="1627"/>
        <v>3.0298154034403141E-3</v>
      </c>
      <c r="V1161" s="30" t="b">
        <f t="shared" ref="V1161:X1161" si="1654">IF(AND($D1161&lt;V$2,$D1161&gt;W$2),V$3 )</f>
        <v>0</v>
      </c>
      <c r="W1161" s="30" t="b">
        <f t="shared" si="1654"/>
        <v>0</v>
      </c>
      <c r="X1161" s="30" t="b">
        <f t="shared" si="1654"/>
        <v>0</v>
      </c>
      <c r="Y1161" s="30">
        <f t="shared" si="1645"/>
        <v>2.1268721667216761E-3</v>
      </c>
      <c r="Z1161" s="30">
        <f t="shared" si="1646"/>
        <v>2.1268721667216761E-3</v>
      </c>
      <c r="AA1161" s="30" t="b">
        <f t="shared" si="1647"/>
        <v>0</v>
      </c>
      <c r="AB1161" s="30" t="b">
        <f t="shared" si="1648"/>
        <v>0</v>
      </c>
      <c r="AC1161" s="30" t="b">
        <f t="shared" si="1649"/>
        <v>0</v>
      </c>
      <c r="AD1161" s="30">
        <f t="shared" si="1650"/>
        <v>8.9839778564273765</v>
      </c>
      <c r="AE1161" s="30">
        <f t="shared" si="1651"/>
        <v>8.9839778564273765</v>
      </c>
      <c r="AF1161" s="49">
        <f t="shared" si="1652"/>
        <v>29.932016301740418</v>
      </c>
    </row>
    <row r="1162" spans="1:32" ht="16.5" x14ac:dyDescent="0.3">
      <c r="A1162" s="2">
        <v>42935.166666658508</v>
      </c>
      <c r="B1162" s="8">
        <v>10269.677494574653</v>
      </c>
      <c r="C1162" s="8">
        <f t="shared" si="1629"/>
        <v>30.826269080846203</v>
      </c>
      <c r="D1162" s="8">
        <f t="shared" si="1630"/>
        <v>10238.851225493807</v>
      </c>
      <c r="E1162" s="8">
        <f t="shared" si="1631"/>
        <v>10044.906629703755</v>
      </c>
      <c r="F1162" s="9">
        <f t="shared" si="1632"/>
        <v>193.94459579005178</v>
      </c>
      <c r="G1162" s="13">
        <f t="shared" si="1625"/>
        <v>1.9307754958770743E-2</v>
      </c>
      <c r="H1162" s="24" t="b">
        <f t="shared" si="1633"/>
        <v>0</v>
      </c>
      <c r="I1162" s="24" t="b">
        <f t="shared" si="1634"/>
        <v>0</v>
      </c>
      <c r="J1162" s="24">
        <f t="shared" si="1635"/>
        <v>2.8413894797919583E-2</v>
      </c>
      <c r="K1162" s="24" t="b">
        <f t="shared" si="1636"/>
        <v>0</v>
      </c>
      <c r="L1162" s="24">
        <f t="shared" si="1637"/>
        <v>2.8413894797919583E-2</v>
      </c>
      <c r="M1162" s="24" t="b">
        <f t="shared" si="1638"/>
        <v>0</v>
      </c>
      <c r="N1162" s="24" t="b">
        <f t="shared" si="1639"/>
        <v>0</v>
      </c>
      <c r="O1162" s="24">
        <f t="shared" si="1640"/>
        <v>-96.981045782679246</v>
      </c>
      <c r="P1162" s="24" t="b">
        <f t="shared" si="1641"/>
        <v>0</v>
      </c>
      <c r="Q1162" s="24">
        <f t="shared" si="1642"/>
        <v>-96.981045782679246</v>
      </c>
      <c r="R1162" s="48">
        <f t="shared" si="1643"/>
        <v>193.94459579005178</v>
      </c>
      <c r="S1162" s="49">
        <v>30.826269080846203</v>
      </c>
      <c r="T1162" s="19">
        <f t="shared" si="1626"/>
        <v>3.0688457560859709E-3</v>
      </c>
      <c r="U1162" s="28">
        <f t="shared" si="1627"/>
        <v>2.9926952883231033E-3</v>
      </c>
      <c r="V1162" s="30" t="b">
        <f t="shared" ref="V1162:X1162" si="1655">IF(AND($D1162&lt;V$2,$D1162&gt;W$2),V$3 )</f>
        <v>0</v>
      </c>
      <c r="W1162" s="30" t="b">
        <f t="shared" si="1655"/>
        <v>0</v>
      </c>
      <c r="X1162" s="30" t="b">
        <f t="shared" si="1655"/>
        <v>0</v>
      </c>
      <c r="Y1162" s="30">
        <f t="shared" si="1645"/>
        <v>2.1268721667216761E-3</v>
      </c>
      <c r="Z1162" s="30">
        <f t="shared" si="1646"/>
        <v>2.1268721667216761E-3</v>
      </c>
      <c r="AA1162" s="30" t="b">
        <f t="shared" si="1647"/>
        <v>0</v>
      </c>
      <c r="AB1162" s="30" t="b">
        <f t="shared" si="1648"/>
        <v>0</v>
      </c>
      <c r="AC1162" s="30" t="b">
        <f t="shared" si="1649"/>
        <v>0</v>
      </c>
      <c r="AD1162" s="30">
        <f t="shared" si="1650"/>
        <v>8.9839778564273765</v>
      </c>
      <c r="AE1162" s="30">
        <f t="shared" si="1651"/>
        <v>8.9839778564273765</v>
      </c>
      <c r="AF1162" s="49">
        <f t="shared" si="1652"/>
        <v>30.826269080846203</v>
      </c>
    </row>
    <row r="1163" spans="1:32" ht="16.5" x14ac:dyDescent="0.3">
      <c r="A1163" s="2">
        <v>42935.208333325172</v>
      </c>
      <c r="B1163" s="8">
        <v>10918.685401475694</v>
      </c>
      <c r="C1163" s="8">
        <f t="shared" si="1629"/>
        <v>31.273228664284595</v>
      </c>
      <c r="D1163" s="8">
        <f t="shared" si="1630"/>
        <v>10887.41217281141</v>
      </c>
      <c r="E1163" s="8">
        <f t="shared" si="1631"/>
        <v>10675.039434494236</v>
      </c>
      <c r="F1163" s="9">
        <f t="shared" si="1632"/>
        <v>212.37273831717323</v>
      </c>
      <c r="G1163" s="13">
        <f t="shared" si="1625"/>
        <v>1.9894328224299911E-2</v>
      </c>
      <c r="H1163" s="24" t="b">
        <f t="shared" si="1633"/>
        <v>0</v>
      </c>
      <c r="I1163" s="24" t="b">
        <f t="shared" si="1634"/>
        <v>0</v>
      </c>
      <c r="J1163" s="24">
        <f t="shared" si="1635"/>
        <v>2.8413894797919583E-2</v>
      </c>
      <c r="K1163" s="24" t="b">
        <f t="shared" si="1636"/>
        <v>0</v>
      </c>
      <c r="L1163" s="24">
        <f t="shared" si="1637"/>
        <v>2.8413894797919583E-2</v>
      </c>
      <c r="M1163" s="24" t="b">
        <f t="shared" si="1638"/>
        <v>0</v>
      </c>
      <c r="N1163" s="24" t="b">
        <f t="shared" si="1639"/>
        <v>0</v>
      </c>
      <c r="O1163" s="24">
        <f t="shared" si="1640"/>
        <v>-96.981045782679246</v>
      </c>
      <c r="P1163" s="24" t="b">
        <f t="shared" si="1641"/>
        <v>0</v>
      </c>
      <c r="Q1163" s="24">
        <f t="shared" si="1642"/>
        <v>-96.981045782679246</v>
      </c>
      <c r="R1163" s="48">
        <f t="shared" si="1643"/>
        <v>212.37273831717323</v>
      </c>
      <c r="S1163" s="49">
        <v>31.273228664284595</v>
      </c>
      <c r="T1163" s="19">
        <f t="shared" si="1626"/>
        <v>2.9295656335686653E-3</v>
      </c>
      <c r="U1163" s="28">
        <f t="shared" si="1627"/>
        <v>2.856013407959772E-3</v>
      </c>
      <c r="V1163" s="30" t="b">
        <f t="shared" ref="V1163:X1163" si="1656">IF(AND($D1163&lt;V$2,$D1163&gt;W$2),V$3 )</f>
        <v>0</v>
      </c>
      <c r="W1163" s="30" t="b">
        <f t="shared" si="1656"/>
        <v>0</v>
      </c>
      <c r="X1163" s="30">
        <f t="shared" si="1656"/>
        <v>4.7702342923554032E-4</v>
      </c>
      <c r="Y1163" s="30" t="b">
        <f t="shared" si="1645"/>
        <v>0</v>
      </c>
      <c r="Z1163" s="30">
        <f t="shared" si="1646"/>
        <v>4.7702342923554032E-4</v>
      </c>
      <c r="AA1163" s="30" t="b">
        <f t="shared" si="1647"/>
        <v>0</v>
      </c>
      <c r="AB1163" s="30" t="b">
        <f t="shared" si="1648"/>
        <v>0</v>
      </c>
      <c r="AC1163" s="30">
        <f t="shared" si="1649"/>
        <v>26.064759911328629</v>
      </c>
      <c r="AD1163" s="30" t="b">
        <f t="shared" si="1650"/>
        <v>0</v>
      </c>
      <c r="AE1163" s="30">
        <f t="shared" si="1651"/>
        <v>26.064759911328629</v>
      </c>
      <c r="AF1163" s="49">
        <f t="shared" si="1652"/>
        <v>31.273228664284595</v>
      </c>
    </row>
    <row r="1164" spans="1:32" ht="16.5" x14ac:dyDescent="0.3">
      <c r="A1164" s="2">
        <v>42935.249999991836</v>
      </c>
      <c r="B1164" s="8">
        <v>11653.604123263889</v>
      </c>
      <c r="C1164" s="8">
        <f t="shared" si="1629"/>
        <v>31.623802113161403</v>
      </c>
      <c r="D1164" s="8">
        <f t="shared" si="1630"/>
        <v>11621.980321150728</v>
      </c>
      <c r="E1164" s="8">
        <f t="shared" si="1631"/>
        <v>11388.735640744739</v>
      </c>
      <c r="F1164" s="9">
        <f t="shared" si="1632"/>
        <v>233.24468040598919</v>
      </c>
      <c r="G1164" s="13">
        <f t="shared" si="1625"/>
        <v>2.0480296300102434E-2</v>
      </c>
      <c r="H1164" s="24" t="b">
        <f t="shared" si="1633"/>
        <v>0</v>
      </c>
      <c r="I1164" s="24" t="b">
        <f t="shared" si="1634"/>
        <v>0</v>
      </c>
      <c r="J1164" s="24">
        <f t="shared" si="1635"/>
        <v>2.8413894797919583E-2</v>
      </c>
      <c r="K1164" s="24" t="b">
        <f t="shared" si="1636"/>
        <v>0</v>
      </c>
      <c r="L1164" s="24">
        <f t="shared" si="1637"/>
        <v>2.8413894797919583E-2</v>
      </c>
      <c r="M1164" s="24" t="b">
        <f t="shared" si="1638"/>
        <v>0</v>
      </c>
      <c r="N1164" s="24" t="b">
        <f t="shared" si="1639"/>
        <v>0</v>
      </c>
      <c r="O1164" s="24">
        <f t="shared" si="1640"/>
        <v>-96.981045782679246</v>
      </c>
      <c r="P1164" s="24" t="b">
        <f t="shared" si="1641"/>
        <v>0</v>
      </c>
      <c r="Q1164" s="24">
        <f t="shared" si="1642"/>
        <v>-96.981045782679246</v>
      </c>
      <c r="R1164" s="48">
        <f t="shared" si="1643"/>
        <v>233.24468040598919</v>
      </c>
      <c r="S1164" s="49">
        <v>31.623802113161403</v>
      </c>
      <c r="T1164" s="19">
        <f t="shared" si="1626"/>
        <v>2.7767614519054232E-3</v>
      </c>
      <c r="U1164" s="28">
        <f t="shared" si="1627"/>
        <v>2.7063059715320861E-3</v>
      </c>
      <c r="V1164" s="30" t="b">
        <f t="shared" ref="V1164:X1164" si="1657">IF(AND($D1164&lt;V$2,$D1164&gt;W$2),V$3 )</f>
        <v>0</v>
      </c>
      <c r="W1164" s="30" t="b">
        <f t="shared" si="1657"/>
        <v>0</v>
      </c>
      <c r="X1164" s="30">
        <f t="shared" si="1657"/>
        <v>4.7702342923554032E-4</v>
      </c>
      <c r="Y1164" s="30" t="b">
        <f t="shared" si="1645"/>
        <v>0</v>
      </c>
      <c r="Z1164" s="30">
        <f t="shared" si="1646"/>
        <v>4.7702342923554032E-4</v>
      </c>
      <c r="AA1164" s="30" t="b">
        <f t="shared" si="1647"/>
        <v>0</v>
      </c>
      <c r="AB1164" s="30" t="b">
        <f t="shared" si="1648"/>
        <v>0</v>
      </c>
      <c r="AC1164" s="30">
        <f t="shared" si="1649"/>
        <v>26.064759911328629</v>
      </c>
      <c r="AD1164" s="30" t="b">
        <f t="shared" si="1650"/>
        <v>0</v>
      </c>
      <c r="AE1164" s="30">
        <f t="shared" si="1651"/>
        <v>26.064759911328629</v>
      </c>
      <c r="AF1164" s="49">
        <f t="shared" si="1652"/>
        <v>31.623802113161403</v>
      </c>
    </row>
    <row r="1165" spans="1:32" ht="16.5" x14ac:dyDescent="0.3">
      <c r="A1165" s="2">
        <v>42935.291666658501</v>
      </c>
      <c r="B1165" s="8">
        <v>12442.588719618056</v>
      </c>
      <c r="C1165" s="8">
        <f t="shared" si="1629"/>
        <v>32.000166250928288</v>
      </c>
      <c r="D1165" s="8">
        <f t="shared" si="1630"/>
        <v>12410.588553367128</v>
      </c>
      <c r="E1165" s="8">
        <f t="shared" si="1631"/>
        <v>12154.936441614169</v>
      </c>
      <c r="F1165" s="9">
        <f t="shared" si="1632"/>
        <v>255.65211175295934</v>
      </c>
      <c r="G1165" s="13">
        <f t="shared" si="1625"/>
        <v>2.1032780630402776E-2</v>
      </c>
      <c r="H1165" s="24" t="b">
        <f t="shared" si="1633"/>
        <v>0</v>
      </c>
      <c r="I1165" s="24" t="b">
        <f t="shared" si="1634"/>
        <v>0</v>
      </c>
      <c r="J1165" s="24">
        <f t="shared" si="1635"/>
        <v>2.8413894797919583E-2</v>
      </c>
      <c r="K1165" s="24" t="b">
        <f t="shared" si="1636"/>
        <v>0</v>
      </c>
      <c r="L1165" s="24">
        <f t="shared" si="1637"/>
        <v>2.8413894797919583E-2</v>
      </c>
      <c r="M1165" s="24" t="b">
        <f t="shared" si="1638"/>
        <v>0</v>
      </c>
      <c r="N1165" s="24" t="b">
        <f t="shared" si="1639"/>
        <v>0</v>
      </c>
      <c r="O1165" s="24">
        <f t="shared" si="1640"/>
        <v>-96.981045782679246</v>
      </c>
      <c r="P1165" s="24" t="b">
        <f t="shared" si="1641"/>
        <v>0</v>
      </c>
      <c r="Q1165" s="24">
        <f t="shared" si="1642"/>
        <v>-96.981045782679246</v>
      </c>
      <c r="R1165" s="48">
        <f t="shared" si="1643"/>
        <v>255.65211175295934</v>
      </c>
      <c r="S1165" s="49">
        <v>32.000166250928288</v>
      </c>
      <c r="T1165" s="19">
        <f t="shared" si="1626"/>
        <v>2.6326889000728238E-3</v>
      </c>
      <c r="U1165" s="28">
        <f t="shared" si="1627"/>
        <v>2.5652281244456536E-3</v>
      </c>
      <c r="V1165" s="30" t="b">
        <f t="shared" ref="V1165:X1165" si="1658">IF(AND($D1165&lt;V$2,$D1165&gt;W$2),V$3 )</f>
        <v>0</v>
      </c>
      <c r="W1165" s="30" t="b">
        <f t="shared" si="1658"/>
        <v>0</v>
      </c>
      <c r="X1165" s="30">
        <f t="shared" si="1658"/>
        <v>4.7702342923554032E-4</v>
      </c>
      <c r="Y1165" s="30" t="b">
        <f t="shared" si="1645"/>
        <v>0</v>
      </c>
      <c r="Z1165" s="30">
        <f t="shared" si="1646"/>
        <v>4.7702342923554032E-4</v>
      </c>
      <c r="AA1165" s="30" t="b">
        <f t="shared" si="1647"/>
        <v>0</v>
      </c>
      <c r="AB1165" s="30" t="b">
        <f t="shared" si="1648"/>
        <v>0</v>
      </c>
      <c r="AC1165" s="30">
        <f t="shared" si="1649"/>
        <v>26.064759911328629</v>
      </c>
      <c r="AD1165" s="30" t="b">
        <f t="shared" si="1650"/>
        <v>0</v>
      </c>
      <c r="AE1165" s="30">
        <f t="shared" si="1651"/>
        <v>26.064759911328629</v>
      </c>
      <c r="AF1165" s="49">
        <f t="shared" si="1652"/>
        <v>32.000166250928288</v>
      </c>
    </row>
    <row r="1166" spans="1:32" ht="16.5" x14ac:dyDescent="0.3">
      <c r="A1166" s="2">
        <v>42935.333333325165</v>
      </c>
      <c r="B1166" s="8">
        <v>13337.502714843749</v>
      </c>
      <c r="C1166" s="8">
        <f t="shared" si="1629"/>
        <v>32.42706119380172</v>
      </c>
      <c r="D1166" s="8">
        <f t="shared" si="1630"/>
        <v>13305.075653649948</v>
      </c>
      <c r="E1166" s="8">
        <f t="shared" si="1631"/>
        <v>13024.007679531456</v>
      </c>
      <c r="F1166" s="9">
        <f t="shared" si="1632"/>
        <v>281.06797411849152</v>
      </c>
      <c r="G1166" s="13">
        <f t="shared" si="1625"/>
        <v>2.1580759243578936E-2</v>
      </c>
      <c r="H1166" s="24" t="b">
        <f t="shared" si="1633"/>
        <v>0</v>
      </c>
      <c r="I1166" s="24" t="b">
        <f t="shared" si="1634"/>
        <v>0</v>
      </c>
      <c r="J1166" s="24">
        <f t="shared" si="1635"/>
        <v>2.8413894797919583E-2</v>
      </c>
      <c r="K1166" s="24" t="b">
        <f t="shared" si="1636"/>
        <v>0</v>
      </c>
      <c r="L1166" s="24">
        <f t="shared" si="1637"/>
        <v>2.8413894797919583E-2</v>
      </c>
      <c r="M1166" s="24" t="b">
        <f t="shared" si="1638"/>
        <v>0</v>
      </c>
      <c r="N1166" s="24" t="b">
        <f t="shared" si="1639"/>
        <v>0</v>
      </c>
      <c r="O1166" s="24">
        <f t="shared" si="1640"/>
        <v>-96.981045782679246</v>
      </c>
      <c r="P1166" s="24" t="b">
        <f t="shared" si="1641"/>
        <v>0</v>
      </c>
      <c r="Q1166" s="24">
        <f t="shared" si="1642"/>
        <v>-96.981045782679246</v>
      </c>
      <c r="R1166" s="48">
        <f t="shared" si="1643"/>
        <v>281.06797411849152</v>
      </c>
      <c r="S1166" s="49">
        <v>32.42706119380172</v>
      </c>
      <c r="T1166" s="19">
        <f t="shared" si="1626"/>
        <v>2.4897913139873312E-3</v>
      </c>
      <c r="U1166" s="28">
        <f t="shared" si="1627"/>
        <v>2.4253725888612808E-3</v>
      </c>
      <c r="V1166" s="30" t="b">
        <f t="shared" ref="V1166:X1166" si="1659">IF(AND($D1166&lt;V$2,$D1166&gt;W$2),V$3 )</f>
        <v>0</v>
      </c>
      <c r="W1166" s="30" t="b">
        <f t="shared" si="1659"/>
        <v>0</v>
      </c>
      <c r="X1166" s="30">
        <f t="shared" si="1659"/>
        <v>4.7702342923554032E-4</v>
      </c>
      <c r="Y1166" s="30" t="b">
        <f t="shared" si="1645"/>
        <v>0</v>
      </c>
      <c r="Z1166" s="30">
        <f t="shared" si="1646"/>
        <v>4.7702342923554032E-4</v>
      </c>
      <c r="AA1166" s="30" t="b">
        <f t="shared" si="1647"/>
        <v>0</v>
      </c>
      <c r="AB1166" s="30" t="b">
        <f t="shared" si="1648"/>
        <v>0</v>
      </c>
      <c r="AC1166" s="30">
        <f t="shared" si="1649"/>
        <v>26.064759911328629</v>
      </c>
      <c r="AD1166" s="30" t="b">
        <f t="shared" si="1650"/>
        <v>0</v>
      </c>
      <c r="AE1166" s="30">
        <f t="shared" si="1651"/>
        <v>26.064759911328629</v>
      </c>
      <c r="AF1166" s="49">
        <f t="shared" si="1652"/>
        <v>32.42706119380172</v>
      </c>
    </row>
    <row r="1167" spans="1:32" ht="16.5" x14ac:dyDescent="0.3">
      <c r="A1167" s="2">
        <v>42935.374999991829</v>
      </c>
      <c r="B1167" s="8">
        <v>14508.474913194445</v>
      </c>
      <c r="C1167" s="8">
        <f t="shared" si="1629"/>
        <v>32.985642367398448</v>
      </c>
      <c r="D1167" s="8">
        <f t="shared" si="1630"/>
        <v>14475.489270827045</v>
      </c>
      <c r="E1167" s="8">
        <f t="shared" si="1631"/>
        <v>14160.506112430387</v>
      </c>
      <c r="F1167" s="9">
        <f t="shared" si="1632"/>
        <v>314.98315839665889</v>
      </c>
      <c r="G1167" s="13">
        <f t="shared" si="1625"/>
        <v>2.2243778287003465E-2</v>
      </c>
      <c r="H1167" s="24" t="b">
        <f t="shared" si="1633"/>
        <v>0</v>
      </c>
      <c r="I1167" s="24">
        <f t="shared" si="1634"/>
        <v>3.3608777590990367E-2</v>
      </c>
      <c r="J1167" s="24" t="b">
        <f t="shared" si="1635"/>
        <v>0</v>
      </c>
      <c r="K1167" s="24" t="b">
        <f t="shared" si="1636"/>
        <v>0</v>
      </c>
      <c r="L1167" s="24">
        <f t="shared" si="1637"/>
        <v>3.3608777590990367E-2</v>
      </c>
      <c r="M1167" s="24" t="b">
        <f t="shared" si="1638"/>
        <v>0</v>
      </c>
      <c r="N1167" s="24">
        <f t="shared" si="1639"/>
        <v>-171.52034102733461</v>
      </c>
      <c r="O1167" s="24" t="b">
        <f t="shared" si="1640"/>
        <v>0</v>
      </c>
      <c r="P1167" s="24" t="b">
        <f t="shared" si="1641"/>
        <v>0</v>
      </c>
      <c r="Q1167" s="24">
        <f t="shared" si="1642"/>
        <v>-171.52034102733461</v>
      </c>
      <c r="R1167" s="48">
        <f t="shared" si="1643"/>
        <v>314.98315839665889</v>
      </c>
      <c r="S1167" s="49">
        <v>32.985642367398448</v>
      </c>
      <c r="T1167" s="19">
        <f t="shared" si="1626"/>
        <v>2.3294112587150372E-3</v>
      </c>
      <c r="U1167" s="28">
        <f t="shared" si="1627"/>
        <v>2.2683857815631895E-3</v>
      </c>
      <c r="V1167" s="30" t="b">
        <f t="shared" ref="V1167:X1167" si="1660">IF(AND($D1167&lt;V$2,$D1167&gt;W$2),V$3 )</f>
        <v>0</v>
      </c>
      <c r="W1167" s="30" t="b">
        <f t="shared" si="1660"/>
        <v>0</v>
      </c>
      <c r="X1167" s="30">
        <f t="shared" si="1660"/>
        <v>4.7702342923554032E-4</v>
      </c>
      <c r="Y1167" s="30" t="b">
        <f t="shared" si="1645"/>
        <v>0</v>
      </c>
      <c r="Z1167" s="30">
        <f t="shared" si="1646"/>
        <v>4.7702342923554032E-4</v>
      </c>
      <c r="AA1167" s="30" t="b">
        <f t="shared" si="1647"/>
        <v>0</v>
      </c>
      <c r="AB1167" s="30" t="b">
        <f t="shared" si="1648"/>
        <v>0</v>
      </c>
      <c r="AC1167" s="30">
        <f t="shared" si="1649"/>
        <v>26.064759911328629</v>
      </c>
      <c r="AD1167" s="30" t="b">
        <f t="shared" si="1650"/>
        <v>0</v>
      </c>
      <c r="AE1167" s="30">
        <f t="shared" si="1651"/>
        <v>26.064759911328629</v>
      </c>
      <c r="AF1167" s="49">
        <f t="shared" si="1652"/>
        <v>32.985642367398448</v>
      </c>
    </row>
    <row r="1168" spans="1:32" ht="16.5" x14ac:dyDescent="0.3">
      <c r="A1168" s="2">
        <v>42935.416666658493</v>
      </c>
      <c r="B1168" s="8">
        <v>15683.597048611111</v>
      </c>
      <c r="C1168" s="8">
        <f t="shared" si="1629"/>
        <v>35.370255635152603</v>
      </c>
      <c r="D1168" s="8">
        <f t="shared" si="1630"/>
        <v>15648.226792975958</v>
      </c>
      <c r="E1168" s="8">
        <f t="shared" si="1631"/>
        <v>15293.829360024787</v>
      </c>
      <c r="F1168" s="9">
        <f t="shared" si="1632"/>
        <v>354.39743295117086</v>
      </c>
      <c r="G1168" s="13">
        <f t="shared" si="1625"/>
        <v>2.3172576639144384E-2</v>
      </c>
      <c r="H1168" s="24" t="b">
        <f t="shared" si="1633"/>
        <v>0</v>
      </c>
      <c r="I1168" s="24">
        <f t="shared" si="1634"/>
        <v>3.3608777590990367E-2</v>
      </c>
      <c r="J1168" s="24" t="b">
        <f t="shared" si="1635"/>
        <v>0</v>
      </c>
      <c r="K1168" s="24" t="b">
        <f t="shared" si="1636"/>
        <v>0</v>
      </c>
      <c r="L1168" s="24">
        <f t="shared" si="1637"/>
        <v>3.3608777590990367E-2</v>
      </c>
      <c r="M1168" s="24" t="b">
        <f t="shared" si="1638"/>
        <v>0</v>
      </c>
      <c r="N1168" s="24">
        <f t="shared" si="1639"/>
        <v>-171.52034102733461</v>
      </c>
      <c r="O1168" s="24" t="b">
        <f t="shared" si="1640"/>
        <v>0</v>
      </c>
      <c r="P1168" s="24" t="b">
        <f t="shared" si="1641"/>
        <v>0</v>
      </c>
      <c r="Q1168" s="24">
        <f t="shared" si="1642"/>
        <v>-171.52034102733461</v>
      </c>
      <c r="R1168" s="48">
        <f t="shared" si="1643"/>
        <v>354.39743295117086</v>
      </c>
      <c r="S1168" s="49">
        <v>35.370255635152603</v>
      </c>
      <c r="T1168" s="19">
        <f t="shared" si="1626"/>
        <v>2.3127141543506325E-3</v>
      </c>
      <c r="U1168" s="28">
        <f t="shared" si="1627"/>
        <v>2.2501640820639544E-3</v>
      </c>
      <c r="V1168" s="30" t="b">
        <f t="shared" ref="V1168:X1168" si="1661">IF(AND($D1168&lt;V$2,$D1168&gt;W$2),V$3 )</f>
        <v>0</v>
      </c>
      <c r="W1168" s="30">
        <f t="shared" si="1661"/>
        <v>2.2578403714412637E-3</v>
      </c>
      <c r="X1168" s="30" t="b">
        <f t="shared" si="1661"/>
        <v>0</v>
      </c>
      <c r="Y1168" s="30" t="b">
        <f t="shared" si="1645"/>
        <v>0</v>
      </c>
      <c r="Z1168" s="30">
        <f t="shared" si="1646"/>
        <v>2.2578403714412637E-3</v>
      </c>
      <c r="AA1168" s="30" t="b">
        <f t="shared" si="1647"/>
        <v>0</v>
      </c>
      <c r="AB1168" s="30">
        <f t="shared" si="1648"/>
        <v>-4.0802950618612499E-2</v>
      </c>
      <c r="AC1168" s="30" t="b">
        <f t="shared" si="1649"/>
        <v>0</v>
      </c>
      <c r="AD1168" s="30" t="b">
        <f t="shared" si="1650"/>
        <v>0</v>
      </c>
      <c r="AE1168" s="30">
        <f t="shared" si="1651"/>
        <v>-4.0802950618612499E-2</v>
      </c>
      <c r="AF1168" s="49">
        <f t="shared" si="1652"/>
        <v>35.370255635152603</v>
      </c>
    </row>
    <row r="1169" spans="1:32" ht="16.5" x14ac:dyDescent="0.3">
      <c r="A1169" s="2">
        <v>42935.458333325158</v>
      </c>
      <c r="B1169" s="8">
        <v>16822.935809461807</v>
      </c>
      <c r="C1169" s="8">
        <f t="shared" si="1629"/>
        <v>37.942700686149173</v>
      </c>
      <c r="D1169" s="8">
        <f t="shared" si="1630"/>
        <v>16784.993108775659</v>
      </c>
      <c r="E1169" s="8">
        <f t="shared" si="1631"/>
        <v>16392.390349543846</v>
      </c>
      <c r="F1169" s="9">
        <f t="shared" si="1632"/>
        <v>392.60275923181251</v>
      </c>
      <c r="G1169" s="13">
        <f t="shared" si="1625"/>
        <v>2.3950305651593853E-2</v>
      </c>
      <c r="H1169" s="24" t="b">
        <f t="shared" si="1633"/>
        <v>0</v>
      </c>
      <c r="I1169" s="24">
        <f t="shared" si="1634"/>
        <v>3.3608777590990367E-2</v>
      </c>
      <c r="J1169" s="24" t="b">
        <f t="shared" si="1635"/>
        <v>0</v>
      </c>
      <c r="K1169" s="24" t="b">
        <f t="shared" si="1636"/>
        <v>0</v>
      </c>
      <c r="L1169" s="24">
        <f t="shared" si="1637"/>
        <v>3.3608777590990367E-2</v>
      </c>
      <c r="M1169" s="24" t="b">
        <f t="shared" si="1638"/>
        <v>0</v>
      </c>
      <c r="N1169" s="24">
        <f t="shared" si="1639"/>
        <v>-171.52034102733461</v>
      </c>
      <c r="O1169" s="24" t="b">
        <f t="shared" si="1640"/>
        <v>0</v>
      </c>
      <c r="P1169" s="24" t="b">
        <f t="shared" si="1641"/>
        <v>0</v>
      </c>
      <c r="Q1169" s="24">
        <f t="shared" si="1642"/>
        <v>-171.52034102733461</v>
      </c>
      <c r="R1169" s="48">
        <f t="shared" si="1643"/>
        <v>392.60275923181251</v>
      </c>
      <c r="S1169" s="49">
        <v>37.942700686149173</v>
      </c>
      <c r="T1169" s="19">
        <f t="shared" si="1626"/>
        <v>2.3146533163911028E-3</v>
      </c>
      <c r="U1169" s="28">
        <f t="shared" si="1627"/>
        <v>2.2503394863626369E-3</v>
      </c>
      <c r="V1169" s="30" t="b">
        <f t="shared" ref="V1169:X1169" si="1662">IF(AND($D1169&lt;V$2,$D1169&gt;W$2),V$3 )</f>
        <v>0</v>
      </c>
      <c r="W1169" s="30">
        <f t="shared" si="1662"/>
        <v>2.2578403714412637E-3</v>
      </c>
      <c r="X1169" s="30" t="b">
        <f t="shared" si="1662"/>
        <v>0</v>
      </c>
      <c r="Y1169" s="30" t="b">
        <f t="shared" si="1645"/>
        <v>0</v>
      </c>
      <c r="Z1169" s="30">
        <f t="shared" si="1646"/>
        <v>2.2578403714412637E-3</v>
      </c>
      <c r="AA1169" s="30" t="b">
        <f t="shared" si="1647"/>
        <v>0</v>
      </c>
      <c r="AB1169" s="30">
        <f t="shared" si="1648"/>
        <v>-4.0802950618612499E-2</v>
      </c>
      <c r="AC1169" s="30" t="b">
        <f t="shared" si="1649"/>
        <v>0</v>
      </c>
      <c r="AD1169" s="30" t="b">
        <f t="shared" si="1650"/>
        <v>0</v>
      </c>
      <c r="AE1169" s="30">
        <f t="shared" si="1651"/>
        <v>-4.0802950618612499E-2</v>
      </c>
      <c r="AF1169" s="49">
        <f t="shared" si="1652"/>
        <v>37.942700686149173</v>
      </c>
    </row>
    <row r="1170" spans="1:32" ht="16.5" x14ac:dyDescent="0.3">
      <c r="A1170" s="2">
        <v>42935.499999991822</v>
      </c>
      <c r="B1170" s="8">
        <v>17747.02728298611</v>
      </c>
      <c r="C1170" s="8">
        <f t="shared" si="1629"/>
        <v>40.029151721976987</v>
      </c>
      <c r="D1170" s="8">
        <f t="shared" si="1630"/>
        <v>17706.998131264132</v>
      </c>
      <c r="E1170" s="8">
        <f t="shared" si="1631"/>
        <v>17283.407910293728</v>
      </c>
      <c r="F1170" s="9">
        <f t="shared" si="1632"/>
        <v>423.59022097040366</v>
      </c>
      <c r="G1170" s="13">
        <f t="shared" si="1625"/>
        <v>2.4508489481297257E-2</v>
      </c>
      <c r="H1170" s="24" t="b">
        <f t="shared" si="1633"/>
        <v>0</v>
      </c>
      <c r="I1170" s="24">
        <f t="shared" si="1634"/>
        <v>3.3608777590990367E-2</v>
      </c>
      <c r="J1170" s="24" t="b">
        <f t="shared" si="1635"/>
        <v>0</v>
      </c>
      <c r="K1170" s="24" t="b">
        <f t="shared" si="1636"/>
        <v>0</v>
      </c>
      <c r="L1170" s="24">
        <f t="shared" si="1637"/>
        <v>3.3608777590990367E-2</v>
      </c>
      <c r="M1170" s="24" t="b">
        <f t="shared" si="1638"/>
        <v>0</v>
      </c>
      <c r="N1170" s="24">
        <f t="shared" si="1639"/>
        <v>-171.52034102733461</v>
      </c>
      <c r="O1170" s="24" t="b">
        <f t="shared" si="1640"/>
        <v>0</v>
      </c>
      <c r="P1170" s="24" t="b">
        <f t="shared" si="1641"/>
        <v>0</v>
      </c>
      <c r="Q1170" s="24">
        <f t="shared" si="1642"/>
        <v>-171.52034102733461</v>
      </c>
      <c r="R1170" s="48">
        <f t="shared" si="1643"/>
        <v>423.59022097040366</v>
      </c>
      <c r="S1170" s="49">
        <v>40.029151721976987</v>
      </c>
      <c r="T1170" s="19">
        <f t="shared" si="1626"/>
        <v>2.3160450722300111E-3</v>
      </c>
      <c r="U1170" s="28">
        <f t="shared" si="1627"/>
        <v>2.2504652115381859E-3</v>
      </c>
      <c r="V1170" s="30" t="b">
        <f t="shared" ref="V1170:X1170" si="1663">IF(AND($D1170&lt;V$2,$D1170&gt;W$2),V$3 )</f>
        <v>0</v>
      </c>
      <c r="W1170" s="30">
        <f t="shared" si="1663"/>
        <v>2.2578403714412637E-3</v>
      </c>
      <c r="X1170" s="30" t="b">
        <f t="shared" si="1663"/>
        <v>0</v>
      </c>
      <c r="Y1170" s="30" t="b">
        <f t="shared" si="1645"/>
        <v>0</v>
      </c>
      <c r="Z1170" s="30">
        <f t="shared" si="1646"/>
        <v>2.2578403714412637E-3</v>
      </c>
      <c r="AA1170" s="30" t="b">
        <f t="shared" si="1647"/>
        <v>0</v>
      </c>
      <c r="AB1170" s="30">
        <f t="shared" si="1648"/>
        <v>-4.0802950618612499E-2</v>
      </c>
      <c r="AC1170" s="30" t="b">
        <f t="shared" si="1649"/>
        <v>0</v>
      </c>
      <c r="AD1170" s="30" t="b">
        <f t="shared" si="1650"/>
        <v>0</v>
      </c>
      <c r="AE1170" s="30">
        <f t="shared" si="1651"/>
        <v>-4.0802950618612499E-2</v>
      </c>
      <c r="AF1170" s="49">
        <f t="shared" si="1652"/>
        <v>40.029151721976987</v>
      </c>
    </row>
    <row r="1171" spans="1:32" ht="16.5" x14ac:dyDescent="0.3">
      <c r="A1171" s="2">
        <v>42935.541666658486</v>
      </c>
      <c r="B1171" s="8">
        <v>18574.625670572917</v>
      </c>
      <c r="C1171" s="8">
        <f t="shared" si="1629"/>
        <v>41.087852316485311</v>
      </c>
      <c r="D1171" s="8">
        <f t="shared" si="1630"/>
        <v>18533.537818256431</v>
      </c>
      <c r="E1171" s="8">
        <f t="shared" si="1631"/>
        <v>18081.271116889096</v>
      </c>
      <c r="F1171" s="9">
        <f t="shared" si="1632"/>
        <v>452.26670136733446</v>
      </c>
      <c r="G1171" s="13">
        <f t="shared" si="1625"/>
        <v>2.5012992639930474E-2</v>
      </c>
      <c r="H1171" s="24">
        <f t="shared" si="1633"/>
        <v>3.4913010352029331E-2</v>
      </c>
      <c r="I1171" s="24" t="b">
        <f t="shared" si="1634"/>
        <v>0</v>
      </c>
      <c r="J1171" s="24" t="b">
        <f t="shared" si="1635"/>
        <v>0</v>
      </c>
      <c r="K1171" s="24" t="b">
        <f t="shared" si="1636"/>
        <v>0</v>
      </c>
      <c r="L1171" s="24">
        <f t="shared" si="1637"/>
        <v>3.4913010352029331E-2</v>
      </c>
      <c r="M1171" s="24">
        <f t="shared" si="1638"/>
        <v>-194.79489634117942</v>
      </c>
      <c r="N1171" s="24" t="b">
        <f t="shared" si="1639"/>
        <v>0</v>
      </c>
      <c r="O1171" s="24" t="b">
        <f t="shared" si="1640"/>
        <v>0</v>
      </c>
      <c r="P1171" s="24" t="b">
        <f t="shared" si="1641"/>
        <v>0</v>
      </c>
      <c r="Q1171" s="24">
        <f t="shared" si="1642"/>
        <v>-194.79489634117942</v>
      </c>
      <c r="R1171" s="48">
        <f t="shared" si="1643"/>
        <v>452.26670136733446</v>
      </c>
      <c r="S1171" s="49">
        <v>41.087852316485311</v>
      </c>
      <c r="T1171" s="19">
        <f t="shared" si="1626"/>
        <v>2.2723984420601135E-3</v>
      </c>
      <c r="U1171" s="28">
        <f t="shared" si="1627"/>
        <v>2.2071596807699441E-3</v>
      </c>
      <c r="V1171" s="30">
        <f t="shared" ref="V1171:X1171" si="1664">IF(AND($D1171&lt;V$2,$D1171&gt;W$2),V$3 )</f>
        <v>-4.3294930295267485E-4</v>
      </c>
      <c r="W1171" s="30" t="b">
        <f t="shared" si="1664"/>
        <v>0</v>
      </c>
      <c r="X1171" s="30" t="b">
        <f t="shared" si="1664"/>
        <v>0</v>
      </c>
      <c r="Y1171" s="30" t="b">
        <f t="shared" si="1645"/>
        <v>0</v>
      </c>
      <c r="Z1171" s="30">
        <f t="shared" si="1646"/>
        <v>-4.3294930295267485E-4</v>
      </c>
      <c r="AA1171" s="30">
        <f t="shared" si="1647"/>
        <v>49.12972355316672</v>
      </c>
      <c r="AB1171" s="30" t="b">
        <f t="shared" si="1648"/>
        <v>0</v>
      </c>
      <c r="AC1171" s="30" t="b">
        <f t="shared" si="1649"/>
        <v>0</v>
      </c>
      <c r="AD1171" s="30" t="b">
        <f t="shared" si="1650"/>
        <v>0</v>
      </c>
      <c r="AE1171" s="30">
        <f t="shared" si="1651"/>
        <v>49.12972355316672</v>
      </c>
      <c r="AF1171" s="49">
        <f t="shared" si="1652"/>
        <v>41.087852316485311</v>
      </c>
    </row>
    <row r="1172" spans="1:32" ht="16.5" x14ac:dyDescent="0.3">
      <c r="A1172" s="2">
        <v>42935.58333332515</v>
      </c>
      <c r="B1172" s="8">
        <v>19050.173608940971</v>
      </c>
      <c r="C1172" s="8">
        <f t="shared" si="1629"/>
        <v>40.881964168048285</v>
      </c>
      <c r="D1172" s="8">
        <f t="shared" si="1630"/>
        <v>19009.291644772922</v>
      </c>
      <c r="E1172" s="8">
        <f t="shared" si="1631"/>
        <v>18540.414945135399</v>
      </c>
      <c r="F1172" s="9">
        <f t="shared" si="1632"/>
        <v>468.87669963752228</v>
      </c>
      <c r="G1172" s="13">
        <f t="shared" si="1625"/>
        <v>2.5289439369346224E-2</v>
      </c>
      <c r="H1172" s="24">
        <f t="shared" si="1633"/>
        <v>3.4913010352029331E-2</v>
      </c>
      <c r="I1172" s="24" t="b">
        <f t="shared" si="1634"/>
        <v>0</v>
      </c>
      <c r="J1172" s="24" t="b">
        <f t="shared" si="1635"/>
        <v>0</v>
      </c>
      <c r="K1172" s="24" t="b">
        <f t="shared" si="1636"/>
        <v>0</v>
      </c>
      <c r="L1172" s="24">
        <f t="shared" si="1637"/>
        <v>3.4913010352029331E-2</v>
      </c>
      <c r="M1172" s="24">
        <f t="shared" si="1638"/>
        <v>-194.79489634117942</v>
      </c>
      <c r="N1172" s="24" t="b">
        <f t="shared" si="1639"/>
        <v>0</v>
      </c>
      <c r="O1172" s="24" t="b">
        <f t="shared" si="1640"/>
        <v>0</v>
      </c>
      <c r="P1172" s="24" t="b">
        <f t="shared" si="1641"/>
        <v>0</v>
      </c>
      <c r="Q1172" s="24">
        <f t="shared" si="1642"/>
        <v>-194.79489634117942</v>
      </c>
      <c r="R1172" s="48">
        <f t="shared" si="1643"/>
        <v>468.87669963752228</v>
      </c>
      <c r="S1172" s="49">
        <v>40.881964168048285</v>
      </c>
      <c r="T1172" s="19">
        <f t="shared" si="1626"/>
        <v>2.2050188352863605E-3</v>
      </c>
      <c r="U1172" s="28">
        <f t="shared" si="1627"/>
        <v>2.1414197874754059E-3</v>
      </c>
      <c r="V1172" s="30">
        <f t="shared" ref="V1172:X1172" si="1665">IF(AND($D1172&lt;V$2,$D1172&gt;W$2),V$3 )</f>
        <v>-4.3294930295267485E-4</v>
      </c>
      <c r="W1172" s="30" t="b">
        <f t="shared" si="1665"/>
        <v>0</v>
      </c>
      <c r="X1172" s="30" t="b">
        <f t="shared" si="1665"/>
        <v>0</v>
      </c>
      <c r="Y1172" s="30" t="b">
        <f t="shared" si="1645"/>
        <v>0</v>
      </c>
      <c r="Z1172" s="30">
        <f t="shared" si="1646"/>
        <v>-4.3294930295267485E-4</v>
      </c>
      <c r="AA1172" s="30">
        <f t="shared" si="1647"/>
        <v>49.12972355316672</v>
      </c>
      <c r="AB1172" s="30" t="b">
        <f t="shared" si="1648"/>
        <v>0</v>
      </c>
      <c r="AC1172" s="30" t="b">
        <f t="shared" si="1649"/>
        <v>0</v>
      </c>
      <c r="AD1172" s="30" t="b">
        <f t="shared" si="1650"/>
        <v>0</v>
      </c>
      <c r="AE1172" s="30">
        <f t="shared" si="1651"/>
        <v>49.12972355316672</v>
      </c>
      <c r="AF1172" s="49">
        <f t="shared" si="1652"/>
        <v>40.881964168048285</v>
      </c>
    </row>
    <row r="1173" spans="1:32" ht="16.5" x14ac:dyDescent="0.3">
      <c r="A1173" s="2">
        <v>42935.624999991815</v>
      </c>
      <c r="B1173" s="8">
        <v>19259.760284288193</v>
      </c>
      <c r="C1173" s="8">
        <f t="shared" si="1629"/>
        <v>40.791223763048535</v>
      </c>
      <c r="D1173" s="8">
        <f t="shared" si="1630"/>
        <v>19218.969060525145</v>
      </c>
      <c r="E1173" s="8">
        <f t="shared" si="1631"/>
        <v>18742.771891100878</v>
      </c>
      <c r="F1173" s="9">
        <f t="shared" si="1632"/>
        <v>476.19716942426635</v>
      </c>
      <c r="G1173" s="13">
        <f t="shared" si="1625"/>
        <v>2.5406976737009007E-2</v>
      </c>
      <c r="H1173" s="24">
        <f t="shared" si="1633"/>
        <v>3.4913010352029331E-2</v>
      </c>
      <c r="I1173" s="24" t="b">
        <f t="shared" si="1634"/>
        <v>0</v>
      </c>
      <c r="J1173" s="24" t="b">
        <f t="shared" si="1635"/>
        <v>0</v>
      </c>
      <c r="K1173" s="24" t="b">
        <f t="shared" si="1636"/>
        <v>0</v>
      </c>
      <c r="L1173" s="24">
        <f t="shared" si="1637"/>
        <v>3.4913010352029331E-2</v>
      </c>
      <c r="M1173" s="24">
        <f t="shared" si="1638"/>
        <v>-194.79489634117942</v>
      </c>
      <c r="N1173" s="24" t="b">
        <f t="shared" si="1639"/>
        <v>0</v>
      </c>
      <c r="O1173" s="24" t="b">
        <f t="shared" si="1640"/>
        <v>0</v>
      </c>
      <c r="P1173" s="24" t="b">
        <f t="shared" si="1641"/>
        <v>0</v>
      </c>
      <c r="Q1173" s="24">
        <f t="shared" si="1642"/>
        <v>-194.79489634117942</v>
      </c>
      <c r="R1173" s="48">
        <f t="shared" si="1643"/>
        <v>476.19716942426635</v>
      </c>
      <c r="S1173" s="49">
        <v>40.791223763048535</v>
      </c>
      <c r="T1173" s="19">
        <f t="shared" si="1626"/>
        <v>2.1763709231512511E-3</v>
      </c>
      <c r="U1173" s="28">
        <f t="shared" si="1627"/>
        <v>2.1134745163127822E-3</v>
      </c>
      <c r="V1173" s="30">
        <f t="shared" ref="V1173:X1173" si="1666">IF(AND($D1173&lt;V$2,$D1173&gt;W$2),V$3 )</f>
        <v>-4.3294930295267485E-4</v>
      </c>
      <c r="W1173" s="30" t="b">
        <f t="shared" si="1666"/>
        <v>0</v>
      </c>
      <c r="X1173" s="30" t="b">
        <f t="shared" si="1666"/>
        <v>0</v>
      </c>
      <c r="Y1173" s="30" t="b">
        <f t="shared" si="1645"/>
        <v>0</v>
      </c>
      <c r="Z1173" s="30">
        <f t="shared" si="1646"/>
        <v>-4.3294930295267485E-4</v>
      </c>
      <c r="AA1173" s="30">
        <f t="shared" si="1647"/>
        <v>49.12972355316672</v>
      </c>
      <c r="AB1173" s="30" t="b">
        <f t="shared" si="1648"/>
        <v>0</v>
      </c>
      <c r="AC1173" s="30" t="b">
        <f t="shared" si="1649"/>
        <v>0</v>
      </c>
      <c r="AD1173" s="30" t="b">
        <f t="shared" si="1650"/>
        <v>0</v>
      </c>
      <c r="AE1173" s="30">
        <f t="shared" si="1651"/>
        <v>49.12972355316672</v>
      </c>
      <c r="AF1173" s="49">
        <f t="shared" si="1652"/>
        <v>40.791223763048535</v>
      </c>
    </row>
    <row r="1174" spans="1:32" ht="16.5" x14ac:dyDescent="0.3">
      <c r="A1174" s="2">
        <v>42935.666666658479</v>
      </c>
      <c r="B1174" s="8">
        <v>19141.187452256945</v>
      </c>
      <c r="C1174" s="8">
        <f t="shared" si="1629"/>
        <v>40.842559788025589</v>
      </c>
      <c r="D1174" s="8">
        <f t="shared" si="1630"/>
        <v>19100.344892468918</v>
      </c>
      <c r="E1174" s="8">
        <f t="shared" si="1631"/>
        <v>18628.289249852001</v>
      </c>
      <c r="F1174" s="9">
        <f t="shared" si="1632"/>
        <v>472.05564261691848</v>
      </c>
      <c r="G1174" s="13">
        <f t="shared" si="1625"/>
        <v>2.5340794116167638E-2</v>
      </c>
      <c r="H1174" s="24">
        <f t="shared" si="1633"/>
        <v>3.4913010352029331E-2</v>
      </c>
      <c r="I1174" s="24" t="b">
        <f t="shared" si="1634"/>
        <v>0</v>
      </c>
      <c r="J1174" s="24" t="b">
        <f t="shared" si="1635"/>
        <v>0</v>
      </c>
      <c r="K1174" s="24" t="b">
        <f t="shared" si="1636"/>
        <v>0</v>
      </c>
      <c r="L1174" s="24">
        <f t="shared" si="1637"/>
        <v>3.4913010352029331E-2</v>
      </c>
      <c r="M1174" s="24">
        <f t="shared" si="1638"/>
        <v>-194.79489634117942</v>
      </c>
      <c r="N1174" s="24" t="b">
        <f t="shared" si="1639"/>
        <v>0</v>
      </c>
      <c r="O1174" s="24" t="b">
        <f t="shared" si="1640"/>
        <v>0</v>
      </c>
      <c r="P1174" s="24" t="b">
        <f t="shared" si="1641"/>
        <v>0</v>
      </c>
      <c r="Q1174" s="24">
        <f t="shared" si="1642"/>
        <v>-194.79489634117942</v>
      </c>
      <c r="R1174" s="48">
        <f t="shared" si="1643"/>
        <v>472.05564261691848</v>
      </c>
      <c r="S1174" s="49">
        <v>40.842559788025589</v>
      </c>
      <c r="T1174" s="19">
        <f t="shared" si="1626"/>
        <v>2.1925019114865888E-3</v>
      </c>
      <c r="U1174" s="28">
        <f t="shared" si="1627"/>
        <v>2.1292094612707477E-3</v>
      </c>
      <c r="V1174" s="30">
        <f t="shared" ref="V1174:X1174" si="1667">IF(AND($D1174&lt;V$2,$D1174&gt;W$2),V$3 )</f>
        <v>-4.3294930295267485E-4</v>
      </c>
      <c r="W1174" s="30" t="b">
        <f t="shared" si="1667"/>
        <v>0</v>
      </c>
      <c r="X1174" s="30" t="b">
        <f t="shared" si="1667"/>
        <v>0</v>
      </c>
      <c r="Y1174" s="30" t="b">
        <f t="shared" si="1645"/>
        <v>0</v>
      </c>
      <c r="Z1174" s="30">
        <f t="shared" si="1646"/>
        <v>-4.3294930295267485E-4</v>
      </c>
      <c r="AA1174" s="30">
        <f t="shared" si="1647"/>
        <v>49.12972355316672</v>
      </c>
      <c r="AB1174" s="30" t="b">
        <f t="shared" si="1648"/>
        <v>0</v>
      </c>
      <c r="AC1174" s="30" t="b">
        <f t="shared" si="1649"/>
        <v>0</v>
      </c>
      <c r="AD1174" s="30" t="b">
        <f t="shared" si="1650"/>
        <v>0</v>
      </c>
      <c r="AE1174" s="30">
        <f t="shared" si="1651"/>
        <v>49.12972355316672</v>
      </c>
      <c r="AF1174" s="49">
        <f t="shared" si="1652"/>
        <v>40.842559788025589</v>
      </c>
    </row>
    <row r="1175" spans="1:32" ht="16.5" x14ac:dyDescent="0.3">
      <c r="A1175" s="2">
        <v>42935.708333325143</v>
      </c>
      <c r="B1175" s="8">
        <v>18695.645668402776</v>
      </c>
      <c r="C1175" s="8">
        <f t="shared" si="1629"/>
        <v>41.035456792781545</v>
      </c>
      <c r="D1175" s="8">
        <f t="shared" si="1630"/>
        <v>18654.610211609994</v>
      </c>
      <c r="E1175" s="8">
        <f t="shared" si="1631"/>
        <v>18198.116508520161</v>
      </c>
      <c r="F1175" s="9">
        <f t="shared" si="1632"/>
        <v>456.49370308983237</v>
      </c>
      <c r="G1175" s="13">
        <f t="shared" si="1625"/>
        <v>2.508466757403751E-2</v>
      </c>
      <c r="H1175" s="24">
        <f t="shared" si="1633"/>
        <v>3.4913010352029331E-2</v>
      </c>
      <c r="I1175" s="24" t="b">
        <f t="shared" si="1634"/>
        <v>0</v>
      </c>
      <c r="J1175" s="24" t="b">
        <f t="shared" si="1635"/>
        <v>0</v>
      </c>
      <c r="K1175" s="24" t="b">
        <f t="shared" si="1636"/>
        <v>0</v>
      </c>
      <c r="L1175" s="24">
        <f t="shared" si="1637"/>
        <v>3.4913010352029331E-2</v>
      </c>
      <c r="M1175" s="24">
        <f t="shared" si="1638"/>
        <v>-194.79489634117942</v>
      </c>
      <c r="N1175" s="24" t="b">
        <f t="shared" si="1639"/>
        <v>0</v>
      </c>
      <c r="O1175" s="24" t="b">
        <f t="shared" si="1640"/>
        <v>0</v>
      </c>
      <c r="P1175" s="24" t="b">
        <f t="shared" si="1641"/>
        <v>0</v>
      </c>
      <c r="Q1175" s="24">
        <f t="shared" si="1642"/>
        <v>-194.79489634117942</v>
      </c>
      <c r="R1175" s="48">
        <f t="shared" si="1643"/>
        <v>456.49370308983237</v>
      </c>
      <c r="S1175" s="49">
        <v>41.035456792781545</v>
      </c>
      <c r="T1175" s="19">
        <f t="shared" si="1626"/>
        <v>2.2549287874692519E-3</v>
      </c>
      <c r="U1175" s="28">
        <f t="shared" si="1627"/>
        <v>2.1901134207594755E-3</v>
      </c>
      <c r="V1175" s="30">
        <f t="shared" ref="V1175:X1175" si="1668">IF(AND($D1175&lt;V$2,$D1175&gt;W$2),V$3 )</f>
        <v>-4.3294930295267485E-4</v>
      </c>
      <c r="W1175" s="30" t="b">
        <f t="shared" si="1668"/>
        <v>0</v>
      </c>
      <c r="X1175" s="30" t="b">
        <f t="shared" si="1668"/>
        <v>0</v>
      </c>
      <c r="Y1175" s="30" t="b">
        <f t="shared" si="1645"/>
        <v>0</v>
      </c>
      <c r="Z1175" s="30">
        <f t="shared" si="1646"/>
        <v>-4.3294930295267485E-4</v>
      </c>
      <c r="AA1175" s="30">
        <f t="shared" si="1647"/>
        <v>49.12972355316672</v>
      </c>
      <c r="AB1175" s="30" t="b">
        <f t="shared" si="1648"/>
        <v>0</v>
      </c>
      <c r="AC1175" s="30" t="b">
        <f t="shared" si="1649"/>
        <v>0</v>
      </c>
      <c r="AD1175" s="30" t="b">
        <f t="shared" si="1650"/>
        <v>0</v>
      </c>
      <c r="AE1175" s="30">
        <f t="shared" si="1651"/>
        <v>49.12972355316672</v>
      </c>
      <c r="AF1175" s="49">
        <f t="shared" si="1652"/>
        <v>41.035456792781545</v>
      </c>
    </row>
    <row r="1176" spans="1:32" ht="16.5" x14ac:dyDescent="0.3">
      <c r="A1176" s="2">
        <v>42935.749999991807</v>
      </c>
      <c r="B1176" s="8">
        <v>17983.667838541667</v>
      </c>
      <c r="C1176" s="8">
        <f t="shared" si="1629"/>
        <v>40.563448321830613</v>
      </c>
      <c r="D1176" s="8">
        <f t="shared" si="1630"/>
        <v>17943.104390219836</v>
      </c>
      <c r="E1176" s="8">
        <f t="shared" si="1631"/>
        <v>17511.451497237729</v>
      </c>
      <c r="F1176" s="9">
        <f t="shared" si="1632"/>
        <v>431.6528929821086</v>
      </c>
      <c r="G1176" s="13">
        <f t="shared" si="1625"/>
        <v>2.4649749511066965E-2</v>
      </c>
      <c r="H1176" s="24">
        <f t="shared" si="1633"/>
        <v>3.4913010352029331E-2</v>
      </c>
      <c r="I1176" s="24" t="b">
        <f t="shared" si="1634"/>
        <v>0</v>
      </c>
      <c r="J1176" s="24" t="b">
        <f t="shared" si="1635"/>
        <v>0</v>
      </c>
      <c r="K1176" s="24" t="b">
        <f t="shared" si="1636"/>
        <v>0</v>
      </c>
      <c r="L1176" s="24">
        <f t="shared" si="1637"/>
        <v>3.4913010352029331E-2</v>
      </c>
      <c r="M1176" s="24">
        <f t="shared" si="1638"/>
        <v>-194.79489634117942</v>
      </c>
      <c r="N1176" s="24" t="b">
        <f t="shared" si="1639"/>
        <v>0</v>
      </c>
      <c r="O1176" s="24" t="b">
        <f t="shared" si="1640"/>
        <v>0</v>
      </c>
      <c r="P1176" s="24" t="b">
        <f t="shared" si="1641"/>
        <v>0</v>
      </c>
      <c r="Q1176" s="24">
        <f t="shared" si="1642"/>
        <v>-194.79489634117942</v>
      </c>
      <c r="R1176" s="48">
        <f t="shared" si="1643"/>
        <v>431.6528929821086</v>
      </c>
      <c r="S1176" s="49">
        <v>40.563448321830613</v>
      </c>
      <c r="T1176" s="19">
        <f t="shared" si="1626"/>
        <v>2.3163955499764899E-3</v>
      </c>
      <c r="U1176" s="28">
        <f t="shared" si="1627"/>
        <v>2.2504953291070033E-3</v>
      </c>
      <c r="V1176" s="30" t="b">
        <f t="shared" ref="V1176:X1176" si="1669">IF(AND($D1176&lt;V$2,$D1176&gt;W$2),V$3 )</f>
        <v>0</v>
      </c>
      <c r="W1176" s="30">
        <f t="shared" si="1669"/>
        <v>2.2578403714412637E-3</v>
      </c>
      <c r="X1176" s="30" t="b">
        <f t="shared" si="1669"/>
        <v>0</v>
      </c>
      <c r="Y1176" s="30" t="b">
        <f t="shared" si="1645"/>
        <v>0</v>
      </c>
      <c r="Z1176" s="30">
        <f t="shared" si="1646"/>
        <v>2.2578403714412637E-3</v>
      </c>
      <c r="AA1176" s="30" t="b">
        <f t="shared" si="1647"/>
        <v>0</v>
      </c>
      <c r="AB1176" s="30">
        <f t="shared" si="1648"/>
        <v>-4.0802950618612499E-2</v>
      </c>
      <c r="AC1176" s="30" t="b">
        <f t="shared" si="1649"/>
        <v>0</v>
      </c>
      <c r="AD1176" s="30" t="b">
        <f t="shared" si="1650"/>
        <v>0</v>
      </c>
      <c r="AE1176" s="30">
        <f t="shared" si="1651"/>
        <v>-4.0802950618612499E-2</v>
      </c>
      <c r="AF1176" s="49">
        <f t="shared" si="1652"/>
        <v>40.563448321830613</v>
      </c>
    </row>
    <row r="1177" spans="1:32" ht="16.5" x14ac:dyDescent="0.3">
      <c r="A1177" s="2">
        <v>42935.791666658472</v>
      </c>
      <c r="B1177" s="8">
        <v>17098.692645399307</v>
      </c>
      <c r="C1177" s="8">
        <f t="shared" si="1629"/>
        <v>38.565315603029767</v>
      </c>
      <c r="D1177" s="8">
        <f t="shared" si="1630"/>
        <v>17060.127329796276</v>
      </c>
      <c r="E1177" s="8">
        <f t="shared" si="1631"/>
        <v>16658.277645722512</v>
      </c>
      <c r="F1177" s="9">
        <f t="shared" si="1632"/>
        <v>401.84968407376476</v>
      </c>
      <c r="G1177" s="13">
        <f t="shared" si="1625"/>
        <v>2.4123123207575491E-2</v>
      </c>
      <c r="H1177" s="24" t="b">
        <f t="shared" si="1633"/>
        <v>0</v>
      </c>
      <c r="I1177" s="24">
        <f t="shared" si="1634"/>
        <v>3.3608777590990367E-2</v>
      </c>
      <c r="J1177" s="24" t="b">
        <f t="shared" si="1635"/>
        <v>0</v>
      </c>
      <c r="K1177" s="24" t="b">
        <f t="shared" si="1636"/>
        <v>0</v>
      </c>
      <c r="L1177" s="24">
        <f t="shared" si="1637"/>
        <v>3.3608777590990367E-2</v>
      </c>
      <c r="M1177" s="24" t="b">
        <f t="shared" si="1638"/>
        <v>0</v>
      </c>
      <c r="N1177" s="24">
        <f t="shared" si="1639"/>
        <v>-171.52034102733461</v>
      </c>
      <c r="O1177" s="24" t="b">
        <f t="shared" si="1640"/>
        <v>0</v>
      </c>
      <c r="P1177" s="24" t="b">
        <f t="shared" si="1641"/>
        <v>0</v>
      </c>
      <c r="Q1177" s="24">
        <f t="shared" si="1642"/>
        <v>-171.52034102733461</v>
      </c>
      <c r="R1177" s="48">
        <f t="shared" si="1643"/>
        <v>401.84968407376476</v>
      </c>
      <c r="S1177" s="49">
        <v>38.565315603029767</v>
      </c>
      <c r="T1177" s="19">
        <f t="shared" si="1626"/>
        <v>2.3150842135790978E-3</v>
      </c>
      <c r="U1177" s="28">
        <f t="shared" si="1627"/>
        <v>2.2503784263964086E-3</v>
      </c>
      <c r="V1177" s="30" t="b">
        <f t="shared" ref="V1177:X1177" si="1670">IF(AND($D1177&lt;V$2,$D1177&gt;W$2),V$3 )</f>
        <v>0</v>
      </c>
      <c r="W1177" s="30">
        <f t="shared" si="1670"/>
        <v>2.2578403714412637E-3</v>
      </c>
      <c r="X1177" s="30" t="b">
        <f t="shared" si="1670"/>
        <v>0</v>
      </c>
      <c r="Y1177" s="30" t="b">
        <f t="shared" si="1645"/>
        <v>0</v>
      </c>
      <c r="Z1177" s="30">
        <f t="shared" si="1646"/>
        <v>2.2578403714412637E-3</v>
      </c>
      <c r="AA1177" s="30" t="b">
        <f t="shared" si="1647"/>
        <v>0</v>
      </c>
      <c r="AB1177" s="30">
        <f t="shared" si="1648"/>
        <v>-4.0802950618612499E-2</v>
      </c>
      <c r="AC1177" s="30" t="b">
        <f t="shared" si="1649"/>
        <v>0</v>
      </c>
      <c r="AD1177" s="30" t="b">
        <f t="shared" si="1650"/>
        <v>0</v>
      </c>
      <c r="AE1177" s="30">
        <f t="shared" si="1651"/>
        <v>-4.0802950618612499E-2</v>
      </c>
      <c r="AF1177" s="49">
        <f t="shared" si="1652"/>
        <v>38.565315603029767</v>
      </c>
    </row>
    <row r="1178" spans="1:32" ht="16.5" x14ac:dyDescent="0.3">
      <c r="A1178" s="2">
        <v>42935.833333325136</v>
      </c>
      <c r="B1178" s="8">
        <v>16465.027456597221</v>
      </c>
      <c r="C1178" s="8">
        <f t="shared" si="1629"/>
        <v>37.134600757775466</v>
      </c>
      <c r="D1178" s="8">
        <f t="shared" si="1630"/>
        <v>16427.892855839447</v>
      </c>
      <c r="E1178" s="8">
        <f t="shared" si="1631"/>
        <v>16047.291799586254</v>
      </c>
      <c r="F1178" s="9">
        <f t="shared" si="1632"/>
        <v>380.60105625319301</v>
      </c>
      <c r="G1178" s="13">
        <f t="shared" si="1625"/>
        <v>2.3717463420401319E-2</v>
      </c>
      <c r="H1178" s="24" t="b">
        <f t="shared" si="1633"/>
        <v>0</v>
      </c>
      <c r="I1178" s="24">
        <f t="shared" si="1634"/>
        <v>3.3608777590990367E-2</v>
      </c>
      <c r="J1178" s="24" t="b">
        <f t="shared" si="1635"/>
        <v>0</v>
      </c>
      <c r="K1178" s="24" t="b">
        <f t="shared" si="1636"/>
        <v>0</v>
      </c>
      <c r="L1178" s="24">
        <f t="shared" si="1637"/>
        <v>3.3608777590990367E-2</v>
      </c>
      <c r="M1178" s="24" t="b">
        <f t="shared" si="1638"/>
        <v>0</v>
      </c>
      <c r="N1178" s="24">
        <f t="shared" si="1639"/>
        <v>-171.52034102733461</v>
      </c>
      <c r="O1178" s="24" t="b">
        <f t="shared" si="1640"/>
        <v>0</v>
      </c>
      <c r="P1178" s="24" t="b">
        <f t="shared" si="1641"/>
        <v>0</v>
      </c>
      <c r="Q1178" s="24">
        <f t="shared" si="1642"/>
        <v>-171.52034102733461</v>
      </c>
      <c r="R1178" s="48">
        <f t="shared" si="1643"/>
        <v>380.60105625319301</v>
      </c>
      <c r="S1178" s="49">
        <v>37.134600757775466</v>
      </c>
      <c r="T1178" s="19">
        <f t="shared" si="1626"/>
        <v>2.3140727557987638E-3</v>
      </c>
      <c r="U1178" s="28">
        <f t="shared" si="1627"/>
        <v>2.2502870004978905E-3</v>
      </c>
      <c r="V1178" s="30" t="b">
        <f t="shared" ref="V1178:X1178" si="1671">IF(AND($D1178&lt;V$2,$D1178&gt;W$2),V$3 )</f>
        <v>0</v>
      </c>
      <c r="W1178" s="30">
        <f t="shared" si="1671"/>
        <v>2.2578403714412637E-3</v>
      </c>
      <c r="X1178" s="30" t="b">
        <f t="shared" si="1671"/>
        <v>0</v>
      </c>
      <c r="Y1178" s="30" t="b">
        <f t="shared" si="1645"/>
        <v>0</v>
      </c>
      <c r="Z1178" s="30">
        <f t="shared" si="1646"/>
        <v>2.2578403714412637E-3</v>
      </c>
      <c r="AA1178" s="30" t="b">
        <f t="shared" si="1647"/>
        <v>0</v>
      </c>
      <c r="AB1178" s="30">
        <f t="shared" si="1648"/>
        <v>-4.0802950618612499E-2</v>
      </c>
      <c r="AC1178" s="30" t="b">
        <f t="shared" si="1649"/>
        <v>0</v>
      </c>
      <c r="AD1178" s="30" t="b">
        <f t="shared" si="1650"/>
        <v>0</v>
      </c>
      <c r="AE1178" s="30">
        <f t="shared" si="1651"/>
        <v>-4.0802950618612499E-2</v>
      </c>
      <c r="AF1178" s="49">
        <f t="shared" si="1652"/>
        <v>37.134600757775466</v>
      </c>
    </row>
    <row r="1179" spans="1:32" ht="16.5" x14ac:dyDescent="0.3">
      <c r="A1179" s="2">
        <v>42935.8749999918</v>
      </c>
      <c r="B1179" s="8">
        <v>15075.929657118055</v>
      </c>
      <c r="C1179" s="8">
        <f t="shared" si="1629"/>
        <v>33.998239666231179</v>
      </c>
      <c r="D1179" s="8">
        <f t="shared" si="1630"/>
        <v>15041.931417451824</v>
      </c>
      <c r="E1179" s="8">
        <f t="shared" si="1631"/>
        <v>14707.91083093109</v>
      </c>
      <c r="F1179" s="9">
        <f t="shared" si="1632"/>
        <v>334.02058652073424</v>
      </c>
      <c r="G1179" s="13">
        <f t="shared" si="1625"/>
        <v>2.2710267308548058E-2</v>
      </c>
      <c r="H1179" s="24" t="b">
        <f t="shared" si="1633"/>
        <v>0</v>
      </c>
      <c r="I1179" s="24">
        <f t="shared" si="1634"/>
        <v>3.3608777590990367E-2</v>
      </c>
      <c r="J1179" s="24" t="b">
        <f t="shared" si="1635"/>
        <v>0</v>
      </c>
      <c r="K1179" s="24" t="b">
        <f t="shared" si="1636"/>
        <v>0</v>
      </c>
      <c r="L1179" s="24">
        <f t="shared" si="1637"/>
        <v>3.3608777590990367E-2</v>
      </c>
      <c r="M1179" s="24" t="b">
        <f t="shared" si="1638"/>
        <v>0</v>
      </c>
      <c r="N1179" s="24">
        <f t="shared" si="1639"/>
        <v>-171.52034102733461</v>
      </c>
      <c r="O1179" s="24" t="b">
        <f t="shared" si="1640"/>
        <v>0</v>
      </c>
      <c r="P1179" s="24" t="b">
        <f t="shared" si="1641"/>
        <v>0</v>
      </c>
      <c r="Q1179" s="24">
        <f t="shared" si="1642"/>
        <v>-171.52034102733461</v>
      </c>
      <c r="R1179" s="48">
        <f t="shared" si="1643"/>
        <v>334.02058652073424</v>
      </c>
      <c r="S1179" s="49">
        <v>33.998239666231179</v>
      </c>
      <c r="T1179" s="19">
        <f t="shared" si="1626"/>
        <v>2.3115614486003042E-3</v>
      </c>
      <c r="U1179" s="28">
        <f t="shared" si="1627"/>
        <v>2.2500596891310599E-3</v>
      </c>
      <c r="V1179" s="30" t="b">
        <f t="shared" ref="V1179:X1179" si="1672">IF(AND($D1179&lt;V$2,$D1179&gt;W$2),V$3 )</f>
        <v>0</v>
      </c>
      <c r="W1179" s="30">
        <f t="shared" si="1672"/>
        <v>2.2578403714412637E-3</v>
      </c>
      <c r="X1179" s="30" t="b">
        <f t="shared" si="1672"/>
        <v>0</v>
      </c>
      <c r="Y1179" s="30" t="b">
        <f t="shared" si="1645"/>
        <v>0</v>
      </c>
      <c r="Z1179" s="30">
        <f t="shared" si="1646"/>
        <v>2.2578403714412637E-3</v>
      </c>
      <c r="AA1179" s="30" t="b">
        <f t="shared" si="1647"/>
        <v>0</v>
      </c>
      <c r="AB1179" s="30">
        <f t="shared" si="1648"/>
        <v>-4.0802950618612499E-2</v>
      </c>
      <c r="AC1179" s="30" t="b">
        <f t="shared" si="1649"/>
        <v>0</v>
      </c>
      <c r="AD1179" s="30" t="b">
        <f t="shared" si="1650"/>
        <v>0</v>
      </c>
      <c r="AE1179" s="30">
        <f t="shared" si="1651"/>
        <v>-4.0802950618612499E-2</v>
      </c>
      <c r="AF1179" s="49">
        <f t="shared" si="1652"/>
        <v>33.998239666231179</v>
      </c>
    </row>
    <row r="1180" spans="1:32" ht="16.5" x14ac:dyDescent="0.3">
      <c r="A1180" s="2">
        <v>42935.916666658464</v>
      </c>
      <c r="B1180" s="8">
        <v>13633.33711046007</v>
      </c>
      <c r="C1180" s="8">
        <f t="shared" si="1629"/>
        <v>32.56818113168444</v>
      </c>
      <c r="D1180" s="8">
        <f t="shared" si="1630"/>
        <v>13600.768929328386</v>
      </c>
      <c r="E1180" s="8">
        <f t="shared" si="1631"/>
        <v>13311.299157582314</v>
      </c>
      <c r="F1180" s="9">
        <f t="shared" si="1632"/>
        <v>289.46977174607088</v>
      </c>
      <c r="G1180" s="13">
        <f t="shared" si="1625"/>
        <v>2.17461698005025E-2</v>
      </c>
      <c r="H1180" s="24" t="b">
        <f t="shared" si="1633"/>
        <v>0</v>
      </c>
      <c r="I1180" s="24" t="b">
        <f t="shared" si="1634"/>
        <v>0</v>
      </c>
      <c r="J1180" s="24">
        <f t="shared" si="1635"/>
        <v>2.8413894797919583E-2</v>
      </c>
      <c r="K1180" s="24" t="b">
        <f t="shared" si="1636"/>
        <v>0</v>
      </c>
      <c r="L1180" s="24">
        <f t="shared" si="1637"/>
        <v>2.8413894797919583E-2</v>
      </c>
      <c r="M1180" s="24" t="b">
        <f t="shared" si="1638"/>
        <v>0</v>
      </c>
      <c r="N1180" s="24" t="b">
        <f t="shared" si="1639"/>
        <v>0</v>
      </c>
      <c r="O1180" s="24">
        <f t="shared" si="1640"/>
        <v>-96.981045782679246</v>
      </c>
      <c r="P1180" s="24" t="b">
        <f t="shared" si="1641"/>
        <v>0</v>
      </c>
      <c r="Q1180" s="24">
        <f t="shared" si="1642"/>
        <v>-96.981045782679246</v>
      </c>
      <c r="R1180" s="48">
        <f t="shared" si="1643"/>
        <v>289.46977174607088</v>
      </c>
      <c r="S1180" s="49">
        <v>32.56818113168444</v>
      </c>
      <c r="T1180" s="19">
        <f t="shared" si="1626"/>
        <v>2.446656839887271E-3</v>
      </c>
      <c r="U1180" s="28">
        <f t="shared" si="1627"/>
        <v>2.3831704110903449E-3</v>
      </c>
      <c r="V1180" s="30" t="b">
        <f t="shared" ref="V1180:X1180" si="1673">IF(AND($D1180&lt;V$2,$D1180&gt;W$2),V$3 )</f>
        <v>0</v>
      </c>
      <c r="W1180" s="30" t="b">
        <f t="shared" si="1673"/>
        <v>0</v>
      </c>
      <c r="X1180" s="30">
        <f t="shared" si="1673"/>
        <v>4.7702342923554032E-4</v>
      </c>
      <c r="Y1180" s="30" t="b">
        <f t="shared" si="1645"/>
        <v>0</v>
      </c>
      <c r="Z1180" s="30">
        <f t="shared" si="1646"/>
        <v>4.7702342923554032E-4</v>
      </c>
      <c r="AA1180" s="30" t="b">
        <f t="shared" si="1647"/>
        <v>0</v>
      </c>
      <c r="AB1180" s="30" t="b">
        <f t="shared" si="1648"/>
        <v>0</v>
      </c>
      <c r="AC1180" s="30">
        <f t="shared" si="1649"/>
        <v>26.064759911328629</v>
      </c>
      <c r="AD1180" s="30" t="b">
        <f t="shared" si="1650"/>
        <v>0</v>
      </c>
      <c r="AE1180" s="30">
        <f t="shared" si="1651"/>
        <v>26.064759911328629</v>
      </c>
      <c r="AF1180" s="49">
        <f t="shared" si="1652"/>
        <v>32.56818113168444</v>
      </c>
    </row>
    <row r="1181" spans="1:32" ht="16.5" x14ac:dyDescent="0.3">
      <c r="A1181" s="2">
        <v>42935.958333325128</v>
      </c>
      <c r="B1181" s="8">
        <v>12488.254283854167</v>
      </c>
      <c r="C1181" s="8">
        <f t="shared" si="1629"/>
        <v>32.02194979497817</v>
      </c>
      <c r="D1181" s="8">
        <f t="shared" si="1630"/>
        <v>12456.232334059188</v>
      </c>
      <c r="E1181" s="8">
        <f t="shared" si="1631"/>
        <v>12199.283304723465</v>
      </c>
      <c r="F1181" s="9">
        <f t="shared" si="1632"/>
        <v>256.94902933572286</v>
      </c>
      <c r="G1181" s="13">
        <f t="shared" si="1625"/>
        <v>2.1062633182412794E-2</v>
      </c>
      <c r="H1181" s="24" t="b">
        <f t="shared" si="1633"/>
        <v>0</v>
      </c>
      <c r="I1181" s="24" t="b">
        <f t="shared" si="1634"/>
        <v>0</v>
      </c>
      <c r="J1181" s="24">
        <f t="shared" si="1635"/>
        <v>2.8413894797919583E-2</v>
      </c>
      <c r="K1181" s="24" t="b">
        <f t="shared" si="1636"/>
        <v>0</v>
      </c>
      <c r="L1181" s="24">
        <f t="shared" si="1637"/>
        <v>2.8413894797919583E-2</v>
      </c>
      <c r="M1181" s="24" t="b">
        <f t="shared" si="1638"/>
        <v>0</v>
      </c>
      <c r="N1181" s="24" t="b">
        <f t="shared" si="1639"/>
        <v>0</v>
      </c>
      <c r="O1181" s="24">
        <f t="shared" si="1640"/>
        <v>-96.981045782679246</v>
      </c>
      <c r="P1181" s="24" t="b">
        <f t="shared" si="1641"/>
        <v>0</v>
      </c>
      <c r="Q1181" s="24">
        <f t="shared" si="1642"/>
        <v>-96.981045782679246</v>
      </c>
      <c r="R1181" s="48">
        <f t="shared" si="1643"/>
        <v>256.94902933572286</v>
      </c>
      <c r="S1181" s="49">
        <v>32.02194979497817</v>
      </c>
      <c r="T1181" s="19">
        <f t="shared" si="1626"/>
        <v>2.6249041845416874E-3</v>
      </c>
      <c r="U1181" s="28">
        <f t="shared" si="1627"/>
        <v>2.5576072921551741E-3</v>
      </c>
      <c r="V1181" s="30" t="b">
        <f t="shared" ref="V1181:X1181" si="1674">IF(AND($D1181&lt;V$2,$D1181&gt;W$2),V$3 )</f>
        <v>0</v>
      </c>
      <c r="W1181" s="30" t="b">
        <f t="shared" si="1674"/>
        <v>0</v>
      </c>
      <c r="X1181" s="30">
        <f t="shared" si="1674"/>
        <v>4.7702342923554032E-4</v>
      </c>
      <c r="Y1181" s="30" t="b">
        <f t="shared" si="1645"/>
        <v>0</v>
      </c>
      <c r="Z1181" s="30">
        <f t="shared" si="1646"/>
        <v>4.7702342923554032E-4</v>
      </c>
      <c r="AA1181" s="30" t="b">
        <f t="shared" si="1647"/>
        <v>0</v>
      </c>
      <c r="AB1181" s="30" t="b">
        <f t="shared" si="1648"/>
        <v>0</v>
      </c>
      <c r="AC1181" s="30">
        <f t="shared" si="1649"/>
        <v>26.064759911328629</v>
      </c>
      <c r="AD1181" s="30" t="b">
        <f t="shared" si="1650"/>
        <v>0</v>
      </c>
      <c r="AE1181" s="30">
        <f t="shared" si="1651"/>
        <v>26.064759911328629</v>
      </c>
      <c r="AF1181" s="49">
        <f t="shared" si="1652"/>
        <v>32.02194979497817</v>
      </c>
    </row>
    <row r="1182" spans="1:32" ht="16.5" x14ac:dyDescent="0.3">
      <c r="A1182" s="2">
        <v>42935.999999991793</v>
      </c>
      <c r="B1182" s="8">
        <v>11694.803755425348</v>
      </c>
      <c r="C1182" s="8">
        <f t="shared" si="1629"/>
        <v>31.643455302978303</v>
      </c>
      <c r="D1182" s="8">
        <f t="shared" si="1630"/>
        <v>11663.16030012237</v>
      </c>
      <c r="E1182" s="8">
        <f t="shared" si="1631"/>
        <v>11428.7455361261</v>
      </c>
      <c r="F1182" s="9">
        <f t="shared" si="1632"/>
        <v>234.41476399626998</v>
      </c>
      <c r="G1182" s="13">
        <f t="shared" si="1625"/>
        <v>2.0510979376983089E-2</v>
      </c>
      <c r="H1182" s="24" t="b">
        <f t="shared" si="1633"/>
        <v>0</v>
      </c>
      <c r="I1182" s="24" t="b">
        <f t="shared" si="1634"/>
        <v>0</v>
      </c>
      <c r="J1182" s="24">
        <f t="shared" si="1635"/>
        <v>2.8413894797919583E-2</v>
      </c>
      <c r="K1182" s="24" t="b">
        <f t="shared" si="1636"/>
        <v>0</v>
      </c>
      <c r="L1182" s="24">
        <f t="shared" si="1637"/>
        <v>2.8413894797919583E-2</v>
      </c>
      <c r="M1182" s="24" t="b">
        <f t="shared" si="1638"/>
        <v>0</v>
      </c>
      <c r="N1182" s="24" t="b">
        <f t="shared" si="1639"/>
        <v>0</v>
      </c>
      <c r="O1182" s="24">
        <f t="shared" si="1640"/>
        <v>-96.981045782679246</v>
      </c>
      <c r="P1182" s="24" t="b">
        <f t="shared" si="1641"/>
        <v>0</v>
      </c>
      <c r="Q1182" s="24">
        <f t="shared" si="1642"/>
        <v>-96.981045782679246</v>
      </c>
      <c r="R1182" s="48">
        <f t="shared" si="1643"/>
        <v>234.41476399626998</v>
      </c>
      <c r="S1182" s="49">
        <v>31.643455302978303</v>
      </c>
      <c r="T1182" s="19">
        <f t="shared" si="1626"/>
        <v>2.768760158580292E-3</v>
      </c>
      <c r="U1182" s="28">
        <f t="shared" si="1627"/>
        <v>2.6984690873829414E-3</v>
      </c>
      <c r="V1182" s="30" t="b">
        <f t="shared" ref="V1182:X1182" si="1675">IF(AND($D1182&lt;V$2,$D1182&gt;W$2),V$3 )</f>
        <v>0</v>
      </c>
      <c r="W1182" s="30" t="b">
        <f t="shared" si="1675"/>
        <v>0</v>
      </c>
      <c r="X1182" s="30">
        <f t="shared" si="1675"/>
        <v>4.7702342923554032E-4</v>
      </c>
      <c r="Y1182" s="30" t="b">
        <f t="shared" si="1645"/>
        <v>0</v>
      </c>
      <c r="Z1182" s="30">
        <f t="shared" si="1646"/>
        <v>4.7702342923554032E-4</v>
      </c>
      <c r="AA1182" s="30" t="b">
        <f t="shared" si="1647"/>
        <v>0</v>
      </c>
      <c r="AB1182" s="30" t="b">
        <f t="shared" si="1648"/>
        <v>0</v>
      </c>
      <c r="AC1182" s="30">
        <f t="shared" si="1649"/>
        <v>26.064759911328629</v>
      </c>
      <c r="AD1182" s="30" t="b">
        <f t="shared" si="1650"/>
        <v>0</v>
      </c>
      <c r="AE1182" s="30">
        <f t="shared" si="1651"/>
        <v>26.064759911328629</v>
      </c>
      <c r="AF1182" s="49">
        <f t="shared" si="1652"/>
        <v>31.643455302978303</v>
      </c>
    </row>
    <row r="1183" spans="1:32" ht="16.5" x14ac:dyDescent="0.3">
      <c r="A1183" s="2">
        <v>42936.041666658457</v>
      </c>
      <c r="B1183" s="8">
        <v>11115.131865234374</v>
      </c>
      <c r="C1183" s="8">
        <f t="shared" si="1629"/>
        <v>31.366938230087957</v>
      </c>
      <c r="D1183" s="8">
        <f t="shared" si="1630"/>
        <v>11083.764927004286</v>
      </c>
      <c r="E1183" s="8">
        <f t="shared" si="1631"/>
        <v>10865.813042186195</v>
      </c>
      <c r="F1183" s="9">
        <f t="shared" si="1632"/>
        <v>217.95188481809134</v>
      </c>
      <c r="G1183" s="13">
        <f t="shared" si="1625"/>
        <v>2.0058497599019939E-2</v>
      </c>
      <c r="H1183" s="24" t="b">
        <f t="shared" si="1633"/>
        <v>0</v>
      </c>
      <c r="I1183" s="24" t="b">
        <f t="shared" si="1634"/>
        <v>0</v>
      </c>
      <c r="J1183" s="24">
        <f t="shared" si="1635"/>
        <v>2.8413894797919583E-2</v>
      </c>
      <c r="K1183" s="24" t="b">
        <f t="shared" si="1636"/>
        <v>0</v>
      </c>
      <c r="L1183" s="24">
        <f t="shared" si="1637"/>
        <v>2.8413894797919583E-2</v>
      </c>
      <c r="M1183" s="24" t="b">
        <f t="shared" si="1638"/>
        <v>0</v>
      </c>
      <c r="N1183" s="24" t="b">
        <f t="shared" si="1639"/>
        <v>0</v>
      </c>
      <c r="O1183" s="24">
        <f t="shared" si="1640"/>
        <v>-96.981045782679246</v>
      </c>
      <c r="P1183" s="24" t="b">
        <f t="shared" si="1641"/>
        <v>0</v>
      </c>
      <c r="Q1183" s="24">
        <f t="shared" si="1642"/>
        <v>-96.981045782679246</v>
      </c>
      <c r="R1183" s="48">
        <f t="shared" si="1643"/>
        <v>217.95188481809134</v>
      </c>
      <c r="S1183" s="49">
        <v>31.366938230087957</v>
      </c>
      <c r="T1183" s="19">
        <f t="shared" si="1626"/>
        <v>2.8867548252769263E-3</v>
      </c>
      <c r="U1183" s="28">
        <f t="shared" si="1627"/>
        <v>2.814061956417987E-3</v>
      </c>
      <c r="V1183" s="30" t="b">
        <f t="shared" ref="V1183:X1183" si="1676">IF(AND($D1183&lt;V$2,$D1183&gt;W$2),V$3 )</f>
        <v>0</v>
      </c>
      <c r="W1183" s="30" t="b">
        <f t="shared" si="1676"/>
        <v>0</v>
      </c>
      <c r="X1183" s="30">
        <f t="shared" si="1676"/>
        <v>4.7702342923554032E-4</v>
      </c>
      <c r="Y1183" s="30" t="b">
        <f t="shared" si="1645"/>
        <v>0</v>
      </c>
      <c r="Z1183" s="30">
        <f t="shared" si="1646"/>
        <v>4.7702342923554032E-4</v>
      </c>
      <c r="AA1183" s="30" t="b">
        <f t="shared" si="1647"/>
        <v>0</v>
      </c>
      <c r="AB1183" s="30" t="b">
        <f t="shared" si="1648"/>
        <v>0</v>
      </c>
      <c r="AC1183" s="30">
        <f t="shared" si="1649"/>
        <v>26.064759911328629</v>
      </c>
      <c r="AD1183" s="30" t="b">
        <f t="shared" si="1650"/>
        <v>0</v>
      </c>
      <c r="AE1183" s="30">
        <f t="shared" si="1651"/>
        <v>26.064759911328629</v>
      </c>
      <c r="AF1183" s="49">
        <f t="shared" si="1652"/>
        <v>31.366938230087957</v>
      </c>
    </row>
    <row r="1184" spans="1:32" ht="16.5" x14ac:dyDescent="0.3">
      <c r="A1184" s="2">
        <v>42936.083333325121</v>
      </c>
      <c r="B1184" s="8">
        <v>10743.8842578125</v>
      </c>
      <c r="C1184" s="8">
        <f t="shared" si="1629"/>
        <v>31.189844423300087</v>
      </c>
      <c r="D1184" s="8">
        <f t="shared" si="1630"/>
        <v>10712.694413389201</v>
      </c>
      <c r="E1184" s="8">
        <f t="shared" si="1631"/>
        <v>10505.286087107579</v>
      </c>
      <c r="F1184" s="9">
        <f t="shared" si="1632"/>
        <v>207.40832628162235</v>
      </c>
      <c r="G1184" s="13">
        <f t="shared" si="1625"/>
        <v>1.9743234459474686E-2</v>
      </c>
      <c r="H1184" s="24" t="b">
        <f t="shared" si="1633"/>
        <v>0</v>
      </c>
      <c r="I1184" s="24" t="b">
        <f t="shared" si="1634"/>
        <v>0</v>
      </c>
      <c r="J1184" s="24">
        <f t="shared" si="1635"/>
        <v>2.8413894797919583E-2</v>
      </c>
      <c r="K1184" s="24" t="b">
        <f t="shared" si="1636"/>
        <v>0</v>
      </c>
      <c r="L1184" s="24">
        <f t="shared" si="1637"/>
        <v>2.8413894797919583E-2</v>
      </c>
      <c r="M1184" s="24" t="b">
        <f t="shared" si="1638"/>
        <v>0</v>
      </c>
      <c r="N1184" s="24" t="b">
        <f t="shared" si="1639"/>
        <v>0</v>
      </c>
      <c r="O1184" s="24">
        <f t="shared" si="1640"/>
        <v>-96.981045782679246</v>
      </c>
      <c r="P1184" s="24" t="b">
        <f t="shared" si="1641"/>
        <v>0</v>
      </c>
      <c r="Q1184" s="24">
        <f t="shared" si="1642"/>
        <v>-96.981045782679246</v>
      </c>
      <c r="R1184" s="48">
        <f t="shared" si="1643"/>
        <v>207.40832628162235</v>
      </c>
      <c r="S1184" s="49">
        <v>31.189844423300087</v>
      </c>
      <c r="T1184" s="19">
        <f t="shared" si="1626"/>
        <v>2.9689666863596657E-3</v>
      </c>
      <c r="U1184" s="28">
        <f t="shared" si="1627"/>
        <v>2.8946292273598633E-3</v>
      </c>
      <c r="V1184" s="30" t="b">
        <f t="shared" ref="V1184:X1184" si="1677">IF(AND($D1184&lt;V$2,$D1184&gt;W$2),V$3 )</f>
        <v>0</v>
      </c>
      <c r="W1184" s="30" t="b">
        <f t="shared" si="1677"/>
        <v>0</v>
      </c>
      <c r="X1184" s="30">
        <f t="shared" si="1677"/>
        <v>4.7702342923554032E-4</v>
      </c>
      <c r="Y1184" s="30" t="b">
        <f t="shared" si="1645"/>
        <v>0</v>
      </c>
      <c r="Z1184" s="30">
        <f t="shared" si="1646"/>
        <v>4.7702342923554032E-4</v>
      </c>
      <c r="AA1184" s="30" t="b">
        <f t="shared" si="1647"/>
        <v>0</v>
      </c>
      <c r="AB1184" s="30" t="b">
        <f t="shared" si="1648"/>
        <v>0</v>
      </c>
      <c r="AC1184" s="30">
        <f t="shared" si="1649"/>
        <v>26.064759911328629</v>
      </c>
      <c r="AD1184" s="30" t="b">
        <f t="shared" si="1650"/>
        <v>0</v>
      </c>
      <c r="AE1184" s="30">
        <f t="shared" si="1651"/>
        <v>26.064759911328629</v>
      </c>
      <c r="AF1184" s="49">
        <f t="shared" si="1652"/>
        <v>31.189844423300087</v>
      </c>
    </row>
    <row r="1185" spans="1:32" ht="16.5" x14ac:dyDescent="0.3">
      <c r="A1185" s="2">
        <v>42936.124999991785</v>
      </c>
      <c r="B1185" s="8">
        <v>10663.713784722222</v>
      </c>
      <c r="C1185" s="8">
        <f t="shared" si="1629"/>
        <v>31.151601229303125</v>
      </c>
      <c r="D1185" s="8">
        <f t="shared" si="1630"/>
        <v>10632.562183492919</v>
      </c>
      <c r="E1185" s="8">
        <f t="shared" si="1631"/>
        <v>10427.430725961492</v>
      </c>
      <c r="F1185" s="9">
        <f t="shared" si="1632"/>
        <v>205.13145753142669</v>
      </c>
      <c r="G1185" s="13">
        <f t="shared" si="1625"/>
        <v>1.9672291566579736E-2</v>
      </c>
      <c r="H1185" s="24" t="b">
        <f t="shared" si="1633"/>
        <v>0</v>
      </c>
      <c r="I1185" s="24" t="b">
        <f t="shared" si="1634"/>
        <v>0</v>
      </c>
      <c r="J1185" s="24">
        <f t="shared" si="1635"/>
        <v>2.8413894797919583E-2</v>
      </c>
      <c r="K1185" s="24" t="b">
        <f t="shared" si="1636"/>
        <v>0</v>
      </c>
      <c r="L1185" s="24">
        <f t="shared" si="1637"/>
        <v>2.8413894797919583E-2</v>
      </c>
      <c r="M1185" s="24" t="b">
        <f t="shared" si="1638"/>
        <v>0</v>
      </c>
      <c r="N1185" s="24" t="b">
        <f t="shared" si="1639"/>
        <v>0</v>
      </c>
      <c r="O1185" s="24">
        <f t="shared" si="1640"/>
        <v>-96.981045782679246</v>
      </c>
      <c r="P1185" s="24" t="b">
        <f t="shared" si="1641"/>
        <v>0</v>
      </c>
      <c r="Q1185" s="24">
        <f t="shared" si="1642"/>
        <v>-96.981045782679246</v>
      </c>
      <c r="R1185" s="48">
        <f t="shared" si="1643"/>
        <v>205.13145753142669</v>
      </c>
      <c r="S1185" s="49">
        <v>31.151601229303125</v>
      </c>
      <c r="T1185" s="19">
        <f t="shared" si="1626"/>
        <v>2.9874666203002463E-3</v>
      </c>
      <c r="U1185" s="28">
        <f t="shared" si="1627"/>
        <v>2.9127623495124114E-3</v>
      </c>
      <c r="V1185" s="30" t="b">
        <f t="shared" ref="V1185:X1185" si="1678">IF(AND($D1185&lt;V$2,$D1185&gt;W$2),V$3 )</f>
        <v>0</v>
      </c>
      <c r="W1185" s="30" t="b">
        <f t="shared" si="1678"/>
        <v>0</v>
      </c>
      <c r="X1185" s="30">
        <f t="shared" si="1678"/>
        <v>4.7702342923554032E-4</v>
      </c>
      <c r="Y1185" s="30" t="b">
        <f t="shared" si="1645"/>
        <v>0</v>
      </c>
      <c r="Z1185" s="30">
        <f t="shared" si="1646"/>
        <v>4.7702342923554032E-4</v>
      </c>
      <c r="AA1185" s="30" t="b">
        <f t="shared" si="1647"/>
        <v>0</v>
      </c>
      <c r="AB1185" s="30" t="b">
        <f t="shared" si="1648"/>
        <v>0</v>
      </c>
      <c r="AC1185" s="30">
        <f t="shared" si="1649"/>
        <v>26.064759911328629</v>
      </c>
      <c r="AD1185" s="30" t="b">
        <f t="shared" si="1650"/>
        <v>0</v>
      </c>
      <c r="AE1185" s="30">
        <f t="shared" si="1651"/>
        <v>26.064759911328629</v>
      </c>
      <c r="AF1185" s="49">
        <f t="shared" si="1652"/>
        <v>31.151601229303125</v>
      </c>
    </row>
    <row r="1186" spans="1:32" ht="16.5" x14ac:dyDescent="0.3">
      <c r="A1186" s="2">
        <v>42936.16666665845</v>
      </c>
      <c r="B1186" s="8">
        <v>10979.822688802084</v>
      </c>
      <c r="C1186" s="8">
        <f t="shared" si="1629"/>
        <v>31.302392582739188</v>
      </c>
      <c r="D1186" s="8">
        <f t="shared" si="1630"/>
        <v>10948.520296219345</v>
      </c>
      <c r="E1186" s="8">
        <f t="shared" si="1631"/>
        <v>10734.411238112361</v>
      </c>
      <c r="F1186" s="9">
        <f t="shared" si="1632"/>
        <v>214.10905810698461</v>
      </c>
      <c r="G1186" s="13">
        <f t="shared" si="1625"/>
        <v>1.9946045792133778E-2</v>
      </c>
      <c r="H1186" s="24" t="b">
        <f t="shared" si="1633"/>
        <v>0</v>
      </c>
      <c r="I1186" s="24" t="b">
        <f t="shared" si="1634"/>
        <v>0</v>
      </c>
      <c r="J1186" s="24">
        <f t="shared" si="1635"/>
        <v>2.8413894797919583E-2</v>
      </c>
      <c r="K1186" s="24" t="b">
        <f t="shared" si="1636"/>
        <v>0</v>
      </c>
      <c r="L1186" s="24">
        <f t="shared" si="1637"/>
        <v>2.8413894797919583E-2</v>
      </c>
      <c r="M1186" s="24" t="b">
        <f t="shared" si="1638"/>
        <v>0</v>
      </c>
      <c r="N1186" s="24" t="b">
        <f t="shared" si="1639"/>
        <v>0</v>
      </c>
      <c r="O1186" s="24">
        <f t="shared" si="1640"/>
        <v>-96.981045782679246</v>
      </c>
      <c r="P1186" s="24" t="b">
        <f t="shared" si="1641"/>
        <v>0</v>
      </c>
      <c r="Q1186" s="24">
        <f t="shared" si="1642"/>
        <v>-96.981045782679246</v>
      </c>
      <c r="R1186" s="48">
        <f t="shared" si="1643"/>
        <v>214.10905810698461</v>
      </c>
      <c r="S1186" s="49">
        <v>31.302392582739188</v>
      </c>
      <c r="T1186" s="19">
        <f t="shared" si="1626"/>
        <v>2.9160791298548845E-3</v>
      </c>
      <c r="U1186" s="28">
        <f t="shared" si="1627"/>
        <v>2.8427969305024389E-3</v>
      </c>
      <c r="V1186" s="30" t="b">
        <f t="shared" ref="V1186:X1186" si="1679">IF(AND($D1186&lt;V$2,$D1186&gt;W$2),V$3 )</f>
        <v>0</v>
      </c>
      <c r="W1186" s="30" t="b">
        <f t="shared" si="1679"/>
        <v>0</v>
      </c>
      <c r="X1186" s="30">
        <f t="shared" si="1679"/>
        <v>4.7702342923554032E-4</v>
      </c>
      <c r="Y1186" s="30" t="b">
        <f t="shared" si="1645"/>
        <v>0</v>
      </c>
      <c r="Z1186" s="30">
        <f t="shared" si="1646"/>
        <v>4.7702342923554032E-4</v>
      </c>
      <c r="AA1186" s="30" t="b">
        <f t="shared" si="1647"/>
        <v>0</v>
      </c>
      <c r="AB1186" s="30" t="b">
        <f t="shared" si="1648"/>
        <v>0</v>
      </c>
      <c r="AC1186" s="30">
        <f t="shared" si="1649"/>
        <v>26.064759911328629</v>
      </c>
      <c r="AD1186" s="30" t="b">
        <f t="shared" si="1650"/>
        <v>0</v>
      </c>
      <c r="AE1186" s="30">
        <f t="shared" si="1651"/>
        <v>26.064759911328629</v>
      </c>
      <c r="AF1186" s="49">
        <f t="shared" si="1652"/>
        <v>31.302392582739188</v>
      </c>
    </row>
    <row r="1187" spans="1:32" ht="16.5" x14ac:dyDescent="0.3">
      <c r="A1187" s="2">
        <v>42936.208333325114</v>
      </c>
      <c r="B1187" s="8">
        <v>11585.496273871528</v>
      </c>
      <c r="C1187" s="8">
        <f t="shared" si="1629"/>
        <v>31.5913130732864</v>
      </c>
      <c r="D1187" s="8">
        <f t="shared" si="1630"/>
        <v>11553.904960798242</v>
      </c>
      <c r="E1187" s="8">
        <f t="shared" si="1631"/>
        <v>11322.594566519638</v>
      </c>
      <c r="F1187" s="9">
        <f t="shared" si="1632"/>
        <v>231.31039427860316</v>
      </c>
      <c r="G1187" s="13">
        <f t="shared" si="1625"/>
        <v>2.0429098023396222E-2</v>
      </c>
      <c r="H1187" s="24" t="b">
        <f t="shared" si="1633"/>
        <v>0</v>
      </c>
      <c r="I1187" s="24" t="b">
        <f t="shared" si="1634"/>
        <v>0</v>
      </c>
      <c r="J1187" s="24">
        <f t="shared" si="1635"/>
        <v>2.8413894797919583E-2</v>
      </c>
      <c r="K1187" s="24" t="b">
        <f t="shared" si="1636"/>
        <v>0</v>
      </c>
      <c r="L1187" s="24">
        <f t="shared" si="1637"/>
        <v>2.8413894797919583E-2</v>
      </c>
      <c r="M1187" s="24" t="b">
        <f t="shared" si="1638"/>
        <v>0</v>
      </c>
      <c r="N1187" s="24" t="b">
        <f t="shared" si="1639"/>
        <v>0</v>
      </c>
      <c r="O1187" s="24">
        <f t="shared" si="1640"/>
        <v>-96.981045782679246</v>
      </c>
      <c r="P1187" s="24" t="b">
        <f t="shared" si="1641"/>
        <v>0</v>
      </c>
      <c r="Q1187" s="24">
        <f t="shared" si="1642"/>
        <v>-96.981045782679246</v>
      </c>
      <c r="R1187" s="48">
        <f t="shared" si="1643"/>
        <v>231.31039427860316</v>
      </c>
      <c r="S1187" s="49">
        <v>31.5913130732864</v>
      </c>
      <c r="T1187" s="19">
        <f t="shared" si="1626"/>
        <v>2.7901125389317022E-3</v>
      </c>
      <c r="U1187" s="28">
        <f t="shared" si="1627"/>
        <v>2.7193832220726694E-3</v>
      </c>
      <c r="V1187" s="30" t="b">
        <f t="shared" ref="V1187:X1187" si="1680">IF(AND($D1187&lt;V$2,$D1187&gt;W$2),V$3 )</f>
        <v>0</v>
      </c>
      <c r="W1187" s="30" t="b">
        <f t="shared" si="1680"/>
        <v>0</v>
      </c>
      <c r="X1187" s="30">
        <f t="shared" si="1680"/>
        <v>4.7702342923554032E-4</v>
      </c>
      <c r="Y1187" s="30" t="b">
        <f t="shared" si="1645"/>
        <v>0</v>
      </c>
      <c r="Z1187" s="30">
        <f t="shared" si="1646"/>
        <v>4.7702342923554032E-4</v>
      </c>
      <c r="AA1187" s="30" t="b">
        <f t="shared" si="1647"/>
        <v>0</v>
      </c>
      <c r="AB1187" s="30" t="b">
        <f t="shared" si="1648"/>
        <v>0</v>
      </c>
      <c r="AC1187" s="30">
        <f t="shared" si="1649"/>
        <v>26.064759911328629</v>
      </c>
      <c r="AD1187" s="30" t="b">
        <f t="shared" si="1650"/>
        <v>0</v>
      </c>
      <c r="AE1187" s="30">
        <f t="shared" si="1651"/>
        <v>26.064759911328629</v>
      </c>
      <c r="AF1187" s="49">
        <f t="shared" si="1652"/>
        <v>31.5913130732864</v>
      </c>
    </row>
    <row r="1188" spans="1:32" ht="16.5" x14ac:dyDescent="0.3">
      <c r="A1188" s="2">
        <v>42936.249999991778</v>
      </c>
      <c r="B1188" s="8">
        <v>12351.024275173611</v>
      </c>
      <c r="C1188" s="8">
        <f t="shared" si="1629"/>
        <v>31.95648786564335</v>
      </c>
      <c r="D1188" s="8">
        <f t="shared" si="1630"/>
        <v>12319.067787307968</v>
      </c>
      <c r="E1188" s="8">
        <f t="shared" si="1631"/>
        <v>12066.016136973638</v>
      </c>
      <c r="F1188" s="9">
        <f t="shared" si="1632"/>
        <v>253.05165033432934</v>
      </c>
      <c r="G1188" s="13">
        <f t="shared" si="1625"/>
        <v>2.0972261885089688E-2</v>
      </c>
      <c r="H1188" s="24" t="b">
        <f t="shared" si="1633"/>
        <v>0</v>
      </c>
      <c r="I1188" s="24" t="b">
        <f t="shared" si="1634"/>
        <v>0</v>
      </c>
      <c r="J1188" s="24">
        <f t="shared" si="1635"/>
        <v>2.8413894797919583E-2</v>
      </c>
      <c r="K1188" s="24" t="b">
        <f t="shared" si="1636"/>
        <v>0</v>
      </c>
      <c r="L1188" s="24">
        <f t="shared" si="1637"/>
        <v>2.8413894797919583E-2</v>
      </c>
      <c r="M1188" s="24" t="b">
        <f t="shared" si="1638"/>
        <v>0</v>
      </c>
      <c r="N1188" s="24" t="b">
        <f t="shared" si="1639"/>
        <v>0</v>
      </c>
      <c r="O1188" s="24">
        <f t="shared" si="1640"/>
        <v>-96.981045782679246</v>
      </c>
      <c r="P1188" s="24" t="b">
        <f t="shared" si="1641"/>
        <v>0</v>
      </c>
      <c r="Q1188" s="24">
        <f t="shared" si="1642"/>
        <v>-96.981045782679246</v>
      </c>
      <c r="R1188" s="48">
        <f t="shared" si="1643"/>
        <v>253.05165033432934</v>
      </c>
      <c r="S1188" s="49">
        <v>31.95648786564335</v>
      </c>
      <c r="T1188" s="19">
        <f t="shared" si="1626"/>
        <v>2.648470506161496E-3</v>
      </c>
      <c r="U1188" s="28">
        <f t="shared" si="1627"/>
        <v>2.5806781482716292E-3</v>
      </c>
      <c r="V1188" s="30" t="b">
        <f t="shared" ref="V1188:X1188" si="1681">IF(AND($D1188&lt;V$2,$D1188&gt;W$2),V$3 )</f>
        <v>0</v>
      </c>
      <c r="W1188" s="30" t="b">
        <f t="shared" si="1681"/>
        <v>0</v>
      </c>
      <c r="X1188" s="30">
        <f t="shared" si="1681"/>
        <v>4.7702342923554032E-4</v>
      </c>
      <c r="Y1188" s="30" t="b">
        <f t="shared" si="1645"/>
        <v>0</v>
      </c>
      <c r="Z1188" s="30">
        <f t="shared" si="1646"/>
        <v>4.7702342923554032E-4</v>
      </c>
      <c r="AA1188" s="30" t="b">
        <f t="shared" si="1647"/>
        <v>0</v>
      </c>
      <c r="AB1188" s="30" t="b">
        <f t="shared" si="1648"/>
        <v>0</v>
      </c>
      <c r="AC1188" s="30">
        <f t="shared" si="1649"/>
        <v>26.064759911328629</v>
      </c>
      <c r="AD1188" s="30" t="b">
        <f t="shared" si="1650"/>
        <v>0</v>
      </c>
      <c r="AE1188" s="30">
        <f t="shared" si="1651"/>
        <v>26.064759911328629</v>
      </c>
      <c r="AF1188" s="49">
        <f t="shared" si="1652"/>
        <v>31.95648786564335</v>
      </c>
    </row>
    <row r="1189" spans="1:32" ht="16.5" x14ac:dyDescent="0.3">
      <c r="A1189" s="2">
        <v>42936.291666658442</v>
      </c>
      <c r="B1189" s="8">
        <v>13296.140876012732</v>
      </c>
      <c r="C1189" s="8">
        <f t="shared" si="1629"/>
        <v>32.407330627603066</v>
      </c>
      <c r="D1189" s="8">
        <f t="shared" si="1630"/>
        <v>13263.73354538513</v>
      </c>
      <c r="E1189" s="8">
        <f t="shared" si="1631"/>
        <v>12983.840261581599</v>
      </c>
      <c r="F1189" s="9">
        <f t="shared" si="1632"/>
        <v>279.89328380353078</v>
      </c>
      <c r="G1189" s="13">
        <f t="shared" si="1625"/>
        <v>2.1557049236944029E-2</v>
      </c>
      <c r="H1189" s="24" t="b">
        <f t="shared" si="1633"/>
        <v>0</v>
      </c>
      <c r="I1189" s="24" t="b">
        <f t="shared" si="1634"/>
        <v>0</v>
      </c>
      <c r="J1189" s="24">
        <f t="shared" si="1635"/>
        <v>2.8413894797919583E-2</v>
      </c>
      <c r="K1189" s="24" t="b">
        <f t="shared" si="1636"/>
        <v>0</v>
      </c>
      <c r="L1189" s="24">
        <f t="shared" si="1637"/>
        <v>2.8413894797919583E-2</v>
      </c>
      <c r="M1189" s="24" t="b">
        <f t="shared" si="1638"/>
        <v>0</v>
      </c>
      <c r="N1189" s="24" t="b">
        <f t="shared" si="1639"/>
        <v>0</v>
      </c>
      <c r="O1189" s="24">
        <f t="shared" si="1640"/>
        <v>-96.981045782679246</v>
      </c>
      <c r="P1189" s="24" t="b">
        <f t="shared" si="1641"/>
        <v>0</v>
      </c>
      <c r="Q1189" s="24">
        <f t="shared" si="1642"/>
        <v>-96.981045782679246</v>
      </c>
      <c r="R1189" s="48">
        <f t="shared" si="1643"/>
        <v>279.89328380353078</v>
      </c>
      <c r="S1189" s="49">
        <v>32.407330627603066</v>
      </c>
      <c r="T1189" s="19">
        <f t="shared" si="1626"/>
        <v>2.495974224474588E-3</v>
      </c>
      <c r="U1189" s="28">
        <f t="shared" si="1627"/>
        <v>2.4314223968862269E-3</v>
      </c>
      <c r="V1189" s="30" t="b">
        <f t="shared" ref="V1189:X1189" si="1682">IF(AND($D1189&lt;V$2,$D1189&gt;W$2),V$3 )</f>
        <v>0</v>
      </c>
      <c r="W1189" s="30" t="b">
        <f t="shared" si="1682"/>
        <v>0</v>
      </c>
      <c r="X1189" s="30">
        <f t="shared" si="1682"/>
        <v>4.7702342923554032E-4</v>
      </c>
      <c r="Y1189" s="30" t="b">
        <f t="shared" si="1645"/>
        <v>0</v>
      </c>
      <c r="Z1189" s="30">
        <f t="shared" si="1646"/>
        <v>4.7702342923554032E-4</v>
      </c>
      <c r="AA1189" s="30" t="b">
        <f t="shared" si="1647"/>
        <v>0</v>
      </c>
      <c r="AB1189" s="30" t="b">
        <f t="shared" si="1648"/>
        <v>0</v>
      </c>
      <c r="AC1189" s="30">
        <f t="shared" si="1649"/>
        <v>26.064759911328629</v>
      </c>
      <c r="AD1189" s="30" t="b">
        <f t="shared" si="1650"/>
        <v>0</v>
      </c>
      <c r="AE1189" s="30">
        <f t="shared" si="1651"/>
        <v>26.064759911328629</v>
      </c>
      <c r="AF1189" s="49">
        <f t="shared" si="1652"/>
        <v>32.407330627603066</v>
      </c>
    </row>
    <row r="1190" spans="1:32" ht="16.5" x14ac:dyDescent="0.3">
      <c r="A1190" s="2">
        <v>42936.333333325107</v>
      </c>
      <c r="B1190" s="8">
        <v>14424.511925636574</v>
      </c>
      <c r="C1190" s="8">
        <f t="shared" si="1629"/>
        <v>32.945590055144734</v>
      </c>
      <c r="D1190" s="8">
        <f t="shared" si="1630"/>
        <v>14391.56633558143</v>
      </c>
      <c r="E1190" s="8">
        <f t="shared" si="1631"/>
        <v>14079.403724450225</v>
      </c>
      <c r="F1190" s="9">
        <f t="shared" si="1632"/>
        <v>312.16261113120595</v>
      </c>
      <c r="G1190" s="13">
        <f t="shared" si="1625"/>
        <v>2.2171578941877053E-2</v>
      </c>
      <c r="H1190" s="24" t="b">
        <f t="shared" si="1633"/>
        <v>0</v>
      </c>
      <c r="I1190" s="24">
        <f t="shared" si="1634"/>
        <v>3.3608777590990367E-2</v>
      </c>
      <c r="J1190" s="24" t="b">
        <f t="shared" si="1635"/>
        <v>0</v>
      </c>
      <c r="K1190" s="24" t="b">
        <f t="shared" si="1636"/>
        <v>0</v>
      </c>
      <c r="L1190" s="24">
        <f t="shared" si="1637"/>
        <v>3.3608777590990367E-2</v>
      </c>
      <c r="M1190" s="24" t="b">
        <f t="shared" si="1638"/>
        <v>0</v>
      </c>
      <c r="N1190" s="24">
        <f t="shared" si="1639"/>
        <v>-171.52034102733461</v>
      </c>
      <c r="O1190" s="24" t="b">
        <f t="shared" si="1640"/>
        <v>0</v>
      </c>
      <c r="P1190" s="24" t="b">
        <f t="shared" si="1641"/>
        <v>0</v>
      </c>
      <c r="Q1190" s="24">
        <f t="shared" si="1642"/>
        <v>-171.52034102733461</v>
      </c>
      <c r="R1190" s="48">
        <f t="shared" si="1643"/>
        <v>312.16261113120595</v>
      </c>
      <c r="S1190" s="49">
        <v>32.945590055144734</v>
      </c>
      <c r="T1190" s="19">
        <f t="shared" si="1626"/>
        <v>2.3399847536108068E-3</v>
      </c>
      <c r="U1190" s="28">
        <f t="shared" si="1627"/>
        <v>2.2787955641153722E-3</v>
      </c>
      <c r="V1190" s="30" t="b">
        <f t="shared" ref="V1190:X1190" si="1683">IF(AND($D1190&lt;V$2,$D1190&gt;W$2),V$3 )</f>
        <v>0</v>
      </c>
      <c r="W1190" s="30" t="b">
        <f t="shared" si="1683"/>
        <v>0</v>
      </c>
      <c r="X1190" s="30">
        <f t="shared" si="1683"/>
        <v>4.7702342923554032E-4</v>
      </c>
      <c r="Y1190" s="30" t="b">
        <f t="shared" si="1645"/>
        <v>0</v>
      </c>
      <c r="Z1190" s="30">
        <f t="shared" si="1646"/>
        <v>4.7702342923554032E-4</v>
      </c>
      <c r="AA1190" s="30" t="b">
        <f t="shared" si="1647"/>
        <v>0</v>
      </c>
      <c r="AB1190" s="30" t="b">
        <f t="shared" si="1648"/>
        <v>0</v>
      </c>
      <c r="AC1190" s="30">
        <f t="shared" si="1649"/>
        <v>26.064759911328629</v>
      </c>
      <c r="AD1190" s="30" t="b">
        <f t="shared" si="1650"/>
        <v>0</v>
      </c>
      <c r="AE1190" s="30">
        <f t="shared" si="1651"/>
        <v>26.064759911328629</v>
      </c>
      <c r="AF1190" s="49">
        <f t="shared" si="1652"/>
        <v>32.945590055144734</v>
      </c>
    </row>
    <row r="1191" spans="1:32" ht="16.5" x14ac:dyDescent="0.3">
      <c r="A1191" s="2">
        <v>42936.374999991771</v>
      </c>
      <c r="B1191" s="8">
        <v>15812.804397786458</v>
      </c>
      <c r="C1191" s="8">
        <f t="shared" si="1629"/>
        <v>35.661985204407614</v>
      </c>
      <c r="D1191" s="8">
        <f t="shared" si="1630"/>
        <v>15777.14241258205</v>
      </c>
      <c r="E1191" s="8">
        <f t="shared" si="1631"/>
        <v>15418.412283243533</v>
      </c>
      <c r="F1191" s="9">
        <f t="shared" si="1632"/>
        <v>358.73012933851675</v>
      </c>
      <c r="G1191" s="13">
        <f t="shared" si="1625"/>
        <v>2.3266346933035285E-2</v>
      </c>
      <c r="H1191" s="24" t="b">
        <f t="shared" si="1633"/>
        <v>0</v>
      </c>
      <c r="I1191" s="24">
        <f t="shared" si="1634"/>
        <v>3.3608777590990367E-2</v>
      </c>
      <c r="J1191" s="24" t="b">
        <f t="shared" si="1635"/>
        <v>0</v>
      </c>
      <c r="K1191" s="24" t="b">
        <f t="shared" si="1636"/>
        <v>0</v>
      </c>
      <c r="L1191" s="24">
        <f t="shared" si="1637"/>
        <v>3.3608777590990367E-2</v>
      </c>
      <c r="M1191" s="24" t="b">
        <f t="shared" si="1638"/>
        <v>0</v>
      </c>
      <c r="N1191" s="24">
        <f t="shared" si="1639"/>
        <v>-171.52034102733461</v>
      </c>
      <c r="O1191" s="24" t="b">
        <f t="shared" si="1640"/>
        <v>0</v>
      </c>
      <c r="P1191" s="24" t="b">
        <f t="shared" si="1641"/>
        <v>0</v>
      </c>
      <c r="Q1191" s="24">
        <f t="shared" si="1642"/>
        <v>-171.52034102733461</v>
      </c>
      <c r="R1191" s="48">
        <f t="shared" si="1643"/>
        <v>358.73012933851675</v>
      </c>
      <c r="S1191" s="49">
        <v>35.661985204407614</v>
      </c>
      <c r="T1191" s="19">
        <f t="shared" si="1626"/>
        <v>2.3129479578882744E-3</v>
      </c>
      <c r="U1191" s="28">
        <f t="shared" si="1627"/>
        <v>2.2501852445913199E-3</v>
      </c>
      <c r="V1191" s="30" t="b">
        <f t="shared" ref="V1191:X1191" si="1684">IF(AND($D1191&lt;V$2,$D1191&gt;W$2),V$3 )</f>
        <v>0</v>
      </c>
      <c r="W1191" s="30">
        <f t="shared" si="1684"/>
        <v>2.2578403714412637E-3</v>
      </c>
      <c r="X1191" s="30" t="b">
        <f t="shared" si="1684"/>
        <v>0</v>
      </c>
      <c r="Y1191" s="30" t="b">
        <f t="shared" si="1645"/>
        <v>0</v>
      </c>
      <c r="Z1191" s="30">
        <f t="shared" si="1646"/>
        <v>2.2578403714412637E-3</v>
      </c>
      <c r="AA1191" s="30" t="b">
        <f t="shared" si="1647"/>
        <v>0</v>
      </c>
      <c r="AB1191" s="30">
        <f t="shared" si="1648"/>
        <v>-4.0802950618612499E-2</v>
      </c>
      <c r="AC1191" s="30" t="b">
        <f t="shared" si="1649"/>
        <v>0</v>
      </c>
      <c r="AD1191" s="30" t="b">
        <f t="shared" si="1650"/>
        <v>0</v>
      </c>
      <c r="AE1191" s="30">
        <f t="shared" si="1651"/>
        <v>-4.0802950618612499E-2</v>
      </c>
      <c r="AF1191" s="49">
        <f t="shared" si="1652"/>
        <v>35.661985204407614</v>
      </c>
    </row>
    <row r="1192" spans="1:32" ht="16.5" x14ac:dyDescent="0.3">
      <c r="A1192" s="2">
        <v>42936.416666658435</v>
      </c>
      <c r="B1192" s="8">
        <v>17129.971908637152</v>
      </c>
      <c r="C1192" s="8">
        <f t="shared" si="1629"/>
        <v>38.635939186357106</v>
      </c>
      <c r="D1192" s="8">
        <f t="shared" si="1630"/>
        <v>17091.335969450793</v>
      </c>
      <c r="E1192" s="8">
        <f t="shared" si="1631"/>
        <v>16688.437401147963</v>
      </c>
      <c r="F1192" s="9">
        <f t="shared" si="1632"/>
        <v>402.89856830283082</v>
      </c>
      <c r="G1192" s="13">
        <f t="shared" si="1625"/>
        <v>2.4142378259759435E-2</v>
      </c>
      <c r="H1192" s="24" t="b">
        <f t="shared" si="1633"/>
        <v>0</v>
      </c>
      <c r="I1192" s="24">
        <f t="shared" si="1634"/>
        <v>3.3608777590990367E-2</v>
      </c>
      <c r="J1192" s="24" t="b">
        <f t="shared" si="1635"/>
        <v>0</v>
      </c>
      <c r="K1192" s="24" t="b">
        <f t="shared" si="1636"/>
        <v>0</v>
      </c>
      <c r="L1192" s="24">
        <f t="shared" si="1637"/>
        <v>3.3608777590990367E-2</v>
      </c>
      <c r="M1192" s="24" t="b">
        <f t="shared" si="1638"/>
        <v>0</v>
      </c>
      <c r="N1192" s="24">
        <f t="shared" si="1639"/>
        <v>-171.52034102733461</v>
      </c>
      <c r="O1192" s="24" t="b">
        <f t="shared" si="1640"/>
        <v>0</v>
      </c>
      <c r="P1192" s="24" t="b">
        <f t="shared" si="1641"/>
        <v>0</v>
      </c>
      <c r="Q1192" s="24">
        <f t="shared" si="1642"/>
        <v>-171.52034102733461</v>
      </c>
      <c r="R1192" s="48">
        <f t="shared" si="1643"/>
        <v>402.89856830283082</v>
      </c>
      <c r="S1192" s="49">
        <v>38.635939186357106</v>
      </c>
      <c r="T1192" s="19">
        <f t="shared" si="1626"/>
        <v>2.3151322234458822E-3</v>
      </c>
      <c r="U1192" s="28">
        <f t="shared" si="1627"/>
        <v>2.2503827642178361E-3</v>
      </c>
      <c r="V1192" s="30" t="b">
        <f t="shared" ref="V1192:X1192" si="1685">IF(AND($D1192&lt;V$2,$D1192&gt;W$2),V$3 )</f>
        <v>0</v>
      </c>
      <c r="W1192" s="30">
        <f t="shared" si="1685"/>
        <v>2.2578403714412637E-3</v>
      </c>
      <c r="X1192" s="30" t="b">
        <f t="shared" si="1685"/>
        <v>0</v>
      </c>
      <c r="Y1192" s="30" t="b">
        <f t="shared" si="1645"/>
        <v>0</v>
      </c>
      <c r="Z1192" s="30">
        <f t="shared" si="1646"/>
        <v>2.2578403714412637E-3</v>
      </c>
      <c r="AA1192" s="30" t="b">
        <f t="shared" si="1647"/>
        <v>0</v>
      </c>
      <c r="AB1192" s="30">
        <f t="shared" si="1648"/>
        <v>-4.0802950618612499E-2</v>
      </c>
      <c r="AC1192" s="30" t="b">
        <f t="shared" si="1649"/>
        <v>0</v>
      </c>
      <c r="AD1192" s="30" t="b">
        <f t="shared" si="1650"/>
        <v>0</v>
      </c>
      <c r="AE1192" s="30">
        <f t="shared" si="1651"/>
        <v>-4.0802950618612499E-2</v>
      </c>
      <c r="AF1192" s="49">
        <f t="shared" si="1652"/>
        <v>38.635939186357106</v>
      </c>
    </row>
    <row r="1193" spans="1:32" ht="16.5" x14ac:dyDescent="0.3">
      <c r="A1193" s="2">
        <v>42936.458333325099</v>
      </c>
      <c r="B1193" s="8">
        <v>18177.511221788194</v>
      </c>
      <c r="C1193" s="8">
        <f t="shared" si="1629"/>
        <v>41.001115738261383</v>
      </c>
      <c r="D1193" s="8">
        <f t="shared" si="1630"/>
        <v>18136.510106049933</v>
      </c>
      <c r="E1193" s="8">
        <f t="shared" si="1631"/>
        <v>17698.104837308907</v>
      </c>
      <c r="F1193" s="9">
        <f t="shared" si="1632"/>
        <v>438.40526874102648</v>
      </c>
      <c r="G1193" s="13">
        <f t="shared" si="1625"/>
        <v>2.4771311548388839E-2</v>
      </c>
      <c r="H1193" s="24">
        <f t="shared" si="1633"/>
        <v>3.4913010352029331E-2</v>
      </c>
      <c r="I1193" s="24" t="b">
        <f t="shared" si="1634"/>
        <v>0</v>
      </c>
      <c r="J1193" s="24" t="b">
        <f t="shared" si="1635"/>
        <v>0</v>
      </c>
      <c r="K1193" s="24" t="b">
        <f t="shared" si="1636"/>
        <v>0</v>
      </c>
      <c r="L1193" s="24">
        <f t="shared" si="1637"/>
        <v>3.4913010352029331E-2</v>
      </c>
      <c r="M1193" s="24">
        <f t="shared" si="1638"/>
        <v>-194.79489634117942</v>
      </c>
      <c r="N1193" s="24" t="b">
        <f t="shared" si="1639"/>
        <v>0</v>
      </c>
      <c r="O1193" s="24" t="b">
        <f t="shared" si="1640"/>
        <v>0</v>
      </c>
      <c r="P1193" s="24" t="b">
        <f t="shared" si="1641"/>
        <v>0</v>
      </c>
      <c r="Q1193" s="24">
        <f t="shared" si="1642"/>
        <v>-194.79489634117942</v>
      </c>
      <c r="R1193" s="48">
        <f t="shared" si="1643"/>
        <v>438.40526874102648</v>
      </c>
      <c r="S1193" s="49">
        <v>41.001115738261383</v>
      </c>
      <c r="T1193" s="19">
        <f t="shared" si="1626"/>
        <v>2.3166952685141754E-3</v>
      </c>
      <c r="U1193" s="28">
        <f t="shared" si="1627"/>
        <v>2.2505194155621241E-3</v>
      </c>
      <c r="V1193" s="30" t="b">
        <f t="shared" ref="V1193:X1193" si="1686">IF(AND($D1193&lt;V$2,$D1193&gt;W$2),V$3 )</f>
        <v>0</v>
      </c>
      <c r="W1193" s="30">
        <f t="shared" si="1686"/>
        <v>2.2578403714412637E-3</v>
      </c>
      <c r="X1193" s="30" t="b">
        <f t="shared" si="1686"/>
        <v>0</v>
      </c>
      <c r="Y1193" s="30" t="b">
        <f t="shared" si="1645"/>
        <v>0</v>
      </c>
      <c r="Z1193" s="30">
        <f t="shared" si="1646"/>
        <v>2.2578403714412637E-3</v>
      </c>
      <c r="AA1193" s="30" t="b">
        <f t="shared" si="1647"/>
        <v>0</v>
      </c>
      <c r="AB1193" s="30">
        <f t="shared" si="1648"/>
        <v>-4.0802950618612499E-2</v>
      </c>
      <c r="AC1193" s="30" t="b">
        <f t="shared" si="1649"/>
        <v>0</v>
      </c>
      <c r="AD1193" s="30" t="b">
        <f t="shared" si="1650"/>
        <v>0</v>
      </c>
      <c r="AE1193" s="30">
        <f t="shared" si="1651"/>
        <v>-4.0802950618612499E-2</v>
      </c>
      <c r="AF1193" s="49">
        <f t="shared" si="1652"/>
        <v>41.001115738261383</v>
      </c>
    </row>
    <row r="1194" spans="1:32" ht="16.5" x14ac:dyDescent="0.3">
      <c r="A1194" s="2">
        <v>42936.499999991764</v>
      </c>
      <c r="B1194" s="8">
        <v>19023.436725260417</v>
      </c>
      <c r="C1194" s="8">
        <f t="shared" si="1629"/>
        <v>40.893539883200908</v>
      </c>
      <c r="D1194" s="8">
        <f t="shared" si="1630"/>
        <v>18982.543185377217</v>
      </c>
      <c r="E1194" s="8">
        <f t="shared" si="1631"/>
        <v>18514.600354979477</v>
      </c>
      <c r="F1194" s="9">
        <f t="shared" si="1632"/>
        <v>467.94283039773916</v>
      </c>
      <c r="G1194" s="13">
        <f t="shared" si="1625"/>
        <v>2.5274260390496982E-2</v>
      </c>
      <c r="H1194" s="24">
        <f t="shared" si="1633"/>
        <v>3.4913010352029331E-2</v>
      </c>
      <c r="I1194" s="24" t="b">
        <f t="shared" si="1634"/>
        <v>0</v>
      </c>
      <c r="J1194" s="24" t="b">
        <f t="shared" si="1635"/>
        <v>0</v>
      </c>
      <c r="K1194" s="24" t="b">
        <f t="shared" si="1636"/>
        <v>0</v>
      </c>
      <c r="L1194" s="24">
        <f t="shared" si="1637"/>
        <v>3.4913010352029331E-2</v>
      </c>
      <c r="M1194" s="24">
        <f t="shared" si="1638"/>
        <v>-194.79489634117942</v>
      </c>
      <c r="N1194" s="24" t="b">
        <f t="shared" si="1639"/>
        <v>0</v>
      </c>
      <c r="O1194" s="24" t="b">
        <f t="shared" si="1640"/>
        <v>0</v>
      </c>
      <c r="P1194" s="24" t="b">
        <f t="shared" si="1641"/>
        <v>0</v>
      </c>
      <c r="Q1194" s="24">
        <f t="shared" si="1642"/>
        <v>-194.79489634117942</v>
      </c>
      <c r="R1194" s="48">
        <f t="shared" si="1643"/>
        <v>467.94283039773916</v>
      </c>
      <c r="S1194" s="49">
        <v>40.893539883200908</v>
      </c>
      <c r="T1194" s="19">
        <f t="shared" si="1626"/>
        <v>2.2087184761837241E-3</v>
      </c>
      <c r="U1194" s="28">
        <f t="shared" si="1627"/>
        <v>2.1450289265062122E-3</v>
      </c>
      <c r="V1194" s="30">
        <f t="shared" ref="V1194:X1194" si="1687">IF(AND($D1194&lt;V$2,$D1194&gt;W$2),V$3 )</f>
        <v>-4.3294930295267485E-4</v>
      </c>
      <c r="W1194" s="30" t="b">
        <f t="shared" si="1687"/>
        <v>0</v>
      </c>
      <c r="X1194" s="30" t="b">
        <f t="shared" si="1687"/>
        <v>0</v>
      </c>
      <c r="Y1194" s="30" t="b">
        <f t="shared" si="1645"/>
        <v>0</v>
      </c>
      <c r="Z1194" s="30">
        <f t="shared" si="1646"/>
        <v>-4.3294930295267485E-4</v>
      </c>
      <c r="AA1194" s="30">
        <f t="shared" si="1647"/>
        <v>49.12972355316672</v>
      </c>
      <c r="AB1194" s="30" t="b">
        <f t="shared" si="1648"/>
        <v>0</v>
      </c>
      <c r="AC1194" s="30" t="b">
        <f t="shared" si="1649"/>
        <v>0</v>
      </c>
      <c r="AD1194" s="30" t="b">
        <f t="shared" si="1650"/>
        <v>0</v>
      </c>
      <c r="AE1194" s="30">
        <f t="shared" si="1651"/>
        <v>49.12972355316672</v>
      </c>
      <c r="AF1194" s="49">
        <f t="shared" si="1652"/>
        <v>40.893539883200908</v>
      </c>
    </row>
    <row r="1195" spans="1:32" ht="16.5" x14ac:dyDescent="0.3">
      <c r="A1195" s="2">
        <v>42936.541666658428</v>
      </c>
      <c r="B1195" s="8">
        <v>19533.052682291665</v>
      </c>
      <c r="C1195" s="8">
        <f t="shared" si="1629"/>
        <v>40.672902009830665</v>
      </c>
      <c r="D1195" s="8">
        <f t="shared" si="1630"/>
        <v>19492.379780281834</v>
      </c>
      <c r="E1195" s="8">
        <f t="shared" si="1631"/>
        <v>19006.637019568345</v>
      </c>
      <c r="F1195" s="9">
        <f t="shared" si="1632"/>
        <v>485.74276071348743</v>
      </c>
      <c r="G1195" s="13">
        <f t="shared" si="1625"/>
        <v>2.5556481149894606E-2</v>
      </c>
      <c r="H1195" s="24">
        <f t="shared" si="1633"/>
        <v>3.4913010352029331E-2</v>
      </c>
      <c r="I1195" s="24" t="b">
        <f t="shared" si="1634"/>
        <v>0</v>
      </c>
      <c r="J1195" s="24" t="b">
        <f t="shared" si="1635"/>
        <v>0</v>
      </c>
      <c r="K1195" s="24" t="b">
        <f t="shared" si="1636"/>
        <v>0</v>
      </c>
      <c r="L1195" s="24">
        <f t="shared" si="1637"/>
        <v>3.4913010352029331E-2</v>
      </c>
      <c r="M1195" s="24">
        <f t="shared" si="1638"/>
        <v>-194.79489634117942</v>
      </c>
      <c r="N1195" s="24" t="b">
        <f t="shared" si="1639"/>
        <v>0</v>
      </c>
      <c r="O1195" s="24" t="b">
        <f t="shared" si="1640"/>
        <v>0</v>
      </c>
      <c r="P1195" s="24" t="b">
        <f t="shared" si="1641"/>
        <v>0</v>
      </c>
      <c r="Q1195" s="24">
        <f t="shared" si="1642"/>
        <v>-194.79489634117942</v>
      </c>
      <c r="R1195" s="48">
        <f t="shared" si="1643"/>
        <v>485.74276071348743</v>
      </c>
      <c r="S1195" s="49">
        <v>40.672902009830665</v>
      </c>
      <c r="T1195" s="19">
        <f t="shared" si="1626"/>
        <v>2.1399315390700493E-3</v>
      </c>
      <c r="U1195" s="28">
        <f t="shared" si="1627"/>
        <v>2.0779335969873364E-3</v>
      </c>
      <c r="V1195" s="30">
        <f t="shared" ref="V1195:X1195" si="1688">IF(AND($D1195&lt;V$2,$D1195&gt;W$2),V$3 )</f>
        <v>-4.3294930295267485E-4</v>
      </c>
      <c r="W1195" s="30" t="b">
        <f t="shared" si="1688"/>
        <v>0</v>
      </c>
      <c r="X1195" s="30" t="b">
        <f t="shared" si="1688"/>
        <v>0</v>
      </c>
      <c r="Y1195" s="30" t="b">
        <f t="shared" si="1645"/>
        <v>0</v>
      </c>
      <c r="Z1195" s="30">
        <f t="shared" si="1646"/>
        <v>-4.3294930295267485E-4</v>
      </c>
      <c r="AA1195" s="30">
        <f t="shared" si="1647"/>
        <v>49.12972355316672</v>
      </c>
      <c r="AB1195" s="30" t="b">
        <f t="shared" si="1648"/>
        <v>0</v>
      </c>
      <c r="AC1195" s="30" t="b">
        <f t="shared" si="1649"/>
        <v>0</v>
      </c>
      <c r="AD1195" s="30" t="b">
        <f t="shared" si="1650"/>
        <v>0</v>
      </c>
      <c r="AE1195" s="30">
        <f t="shared" si="1651"/>
        <v>49.12972355316672</v>
      </c>
      <c r="AF1195" s="49">
        <f t="shared" si="1652"/>
        <v>40.672902009830665</v>
      </c>
    </row>
    <row r="1196" spans="1:32" ht="16.5" x14ac:dyDescent="0.3">
      <c r="A1196" s="2">
        <v>42936.583333325092</v>
      </c>
      <c r="B1196" s="8">
        <v>19813.540757378472</v>
      </c>
      <c r="C1196" s="8">
        <f t="shared" si="1629"/>
        <v>40.551464893235298</v>
      </c>
      <c r="D1196" s="8">
        <f t="shared" si="1630"/>
        <v>19772.989292485236</v>
      </c>
      <c r="E1196" s="8">
        <f t="shared" si="1631"/>
        <v>19277.449608967312</v>
      </c>
      <c r="F1196" s="9">
        <f t="shared" si="1632"/>
        <v>495.53968351792275</v>
      </c>
      <c r="G1196" s="13">
        <f t="shared" si="1625"/>
        <v>2.57056661316553E-2</v>
      </c>
      <c r="H1196" s="24">
        <f t="shared" si="1633"/>
        <v>3.4913010352029331E-2</v>
      </c>
      <c r="I1196" s="24" t="b">
        <f t="shared" si="1634"/>
        <v>0</v>
      </c>
      <c r="J1196" s="24" t="b">
        <f t="shared" si="1635"/>
        <v>0</v>
      </c>
      <c r="K1196" s="24" t="b">
        <f t="shared" si="1636"/>
        <v>0</v>
      </c>
      <c r="L1196" s="24">
        <f t="shared" si="1637"/>
        <v>3.4913010352029331E-2</v>
      </c>
      <c r="M1196" s="24">
        <f t="shared" si="1638"/>
        <v>-194.79489634117942</v>
      </c>
      <c r="N1196" s="24" t="b">
        <f t="shared" si="1639"/>
        <v>0</v>
      </c>
      <c r="O1196" s="24" t="b">
        <f t="shared" si="1640"/>
        <v>0</v>
      </c>
      <c r="P1196" s="24" t="b">
        <f t="shared" si="1641"/>
        <v>0</v>
      </c>
      <c r="Q1196" s="24">
        <f t="shared" si="1642"/>
        <v>-194.79489634117942</v>
      </c>
      <c r="R1196" s="48">
        <f t="shared" si="1643"/>
        <v>495.53968351792275</v>
      </c>
      <c r="S1196" s="49">
        <v>40.551464893235298</v>
      </c>
      <c r="T1196" s="19">
        <f t="shared" si="1626"/>
        <v>2.1035700113759825E-3</v>
      </c>
      <c r="U1196" s="28">
        <f t="shared" si="1627"/>
        <v>2.0424738859501175E-3</v>
      </c>
      <c r="V1196" s="30">
        <f t="shared" ref="V1196:X1196" si="1689">IF(AND($D1196&lt;V$2,$D1196&gt;W$2),V$3 )</f>
        <v>-4.3294930295267485E-4</v>
      </c>
      <c r="W1196" s="30" t="b">
        <f t="shared" si="1689"/>
        <v>0</v>
      </c>
      <c r="X1196" s="30" t="b">
        <f t="shared" si="1689"/>
        <v>0</v>
      </c>
      <c r="Y1196" s="30" t="b">
        <f t="shared" si="1645"/>
        <v>0</v>
      </c>
      <c r="Z1196" s="30">
        <f t="shared" si="1646"/>
        <v>-4.3294930295267485E-4</v>
      </c>
      <c r="AA1196" s="30">
        <f t="shared" si="1647"/>
        <v>49.12972355316672</v>
      </c>
      <c r="AB1196" s="30" t="b">
        <f t="shared" si="1648"/>
        <v>0</v>
      </c>
      <c r="AC1196" s="30" t="b">
        <f t="shared" si="1649"/>
        <v>0</v>
      </c>
      <c r="AD1196" s="30" t="b">
        <f t="shared" si="1650"/>
        <v>0</v>
      </c>
      <c r="AE1196" s="30">
        <f t="shared" si="1651"/>
        <v>49.12972355316672</v>
      </c>
      <c r="AF1196" s="49">
        <f t="shared" si="1652"/>
        <v>40.551464893235298</v>
      </c>
    </row>
    <row r="1197" spans="1:32" ht="16.5" x14ac:dyDescent="0.3">
      <c r="A1197" s="2">
        <v>42936.624999991756</v>
      </c>
      <c r="B1197" s="8">
        <v>19860.865678168404</v>
      </c>
      <c r="C1197" s="8">
        <f t="shared" si="1629"/>
        <v>40.530975601767004</v>
      </c>
      <c r="D1197" s="8">
        <f t="shared" si="1630"/>
        <v>19820.334702566637</v>
      </c>
      <c r="E1197" s="8">
        <f t="shared" si="1631"/>
        <v>19323.142048256421</v>
      </c>
      <c r="F1197" s="9">
        <f t="shared" si="1632"/>
        <v>497.19265431021574</v>
      </c>
      <c r="G1197" s="13">
        <f t="shared" si="1625"/>
        <v>2.5730424848534338E-2</v>
      </c>
      <c r="H1197" s="24">
        <f t="shared" si="1633"/>
        <v>3.4913010352029331E-2</v>
      </c>
      <c r="I1197" s="24" t="b">
        <f t="shared" si="1634"/>
        <v>0</v>
      </c>
      <c r="J1197" s="24" t="b">
        <f t="shared" si="1635"/>
        <v>0</v>
      </c>
      <c r="K1197" s="24" t="b">
        <f t="shared" si="1636"/>
        <v>0</v>
      </c>
      <c r="L1197" s="24">
        <f t="shared" si="1637"/>
        <v>3.4913010352029331E-2</v>
      </c>
      <c r="M1197" s="24">
        <f t="shared" si="1638"/>
        <v>-194.79489634117942</v>
      </c>
      <c r="N1197" s="24" t="b">
        <f t="shared" si="1639"/>
        <v>0</v>
      </c>
      <c r="O1197" s="24" t="b">
        <f t="shared" si="1640"/>
        <v>0</v>
      </c>
      <c r="P1197" s="24" t="b">
        <f t="shared" si="1641"/>
        <v>0</v>
      </c>
      <c r="Q1197" s="24">
        <f t="shared" si="1642"/>
        <v>-194.79489634117942</v>
      </c>
      <c r="R1197" s="48">
        <f t="shared" si="1643"/>
        <v>497.19265431021574</v>
      </c>
      <c r="S1197" s="49">
        <v>40.530975601767004</v>
      </c>
      <c r="T1197" s="19">
        <f t="shared" si="1626"/>
        <v>2.0975354577711766E-3</v>
      </c>
      <c r="U1197" s="28">
        <f t="shared" si="1627"/>
        <v>2.0365895071031968E-3</v>
      </c>
      <c r="V1197" s="30">
        <f t="shared" ref="V1197:X1197" si="1690">IF(AND($D1197&lt;V$2,$D1197&gt;W$2),V$3 )</f>
        <v>-4.3294930295267485E-4</v>
      </c>
      <c r="W1197" s="30" t="b">
        <f t="shared" si="1690"/>
        <v>0</v>
      </c>
      <c r="X1197" s="30" t="b">
        <f t="shared" si="1690"/>
        <v>0</v>
      </c>
      <c r="Y1197" s="30" t="b">
        <f t="shared" si="1645"/>
        <v>0</v>
      </c>
      <c r="Z1197" s="30">
        <f t="shared" si="1646"/>
        <v>-4.3294930295267485E-4</v>
      </c>
      <c r="AA1197" s="30">
        <f t="shared" si="1647"/>
        <v>49.12972355316672</v>
      </c>
      <c r="AB1197" s="30" t="b">
        <f t="shared" si="1648"/>
        <v>0</v>
      </c>
      <c r="AC1197" s="30" t="b">
        <f t="shared" si="1649"/>
        <v>0</v>
      </c>
      <c r="AD1197" s="30" t="b">
        <f t="shared" si="1650"/>
        <v>0</v>
      </c>
      <c r="AE1197" s="30">
        <f t="shared" si="1651"/>
        <v>49.12972355316672</v>
      </c>
      <c r="AF1197" s="49">
        <f t="shared" si="1652"/>
        <v>40.530975601767004</v>
      </c>
    </row>
    <row r="1198" spans="1:32" ht="16.5" x14ac:dyDescent="0.3">
      <c r="A1198" s="2">
        <v>42936.666666658421</v>
      </c>
      <c r="B1198" s="8">
        <v>19833.817381727429</v>
      </c>
      <c r="C1198" s="8">
        <f t="shared" si="1629"/>
        <v>40.542686142857185</v>
      </c>
      <c r="D1198" s="8">
        <f t="shared" si="1630"/>
        <v>19793.274695584572</v>
      </c>
      <c r="E1198" s="8">
        <f t="shared" si="1631"/>
        <v>19297.026787578248</v>
      </c>
      <c r="F1198" s="9">
        <f t="shared" si="1632"/>
        <v>496.24790800632491</v>
      </c>
      <c r="G1198" s="13">
        <f t="shared" si="1625"/>
        <v>2.5716288497136058E-2</v>
      </c>
      <c r="H1198" s="24">
        <f t="shared" si="1633"/>
        <v>3.4913010352029331E-2</v>
      </c>
      <c r="I1198" s="24" t="b">
        <f t="shared" si="1634"/>
        <v>0</v>
      </c>
      <c r="J1198" s="24" t="b">
        <f t="shared" si="1635"/>
        <v>0</v>
      </c>
      <c r="K1198" s="24" t="b">
        <f t="shared" si="1636"/>
        <v>0</v>
      </c>
      <c r="L1198" s="24">
        <f t="shared" si="1637"/>
        <v>3.4913010352029331E-2</v>
      </c>
      <c r="M1198" s="24">
        <f t="shared" si="1638"/>
        <v>-194.79489634117942</v>
      </c>
      <c r="N1198" s="24" t="b">
        <f t="shared" si="1639"/>
        <v>0</v>
      </c>
      <c r="O1198" s="24" t="b">
        <f t="shared" si="1640"/>
        <v>0</v>
      </c>
      <c r="P1198" s="24" t="b">
        <f t="shared" si="1641"/>
        <v>0</v>
      </c>
      <c r="Q1198" s="24">
        <f t="shared" si="1642"/>
        <v>-194.79489634117942</v>
      </c>
      <c r="R1198" s="48">
        <f t="shared" si="1643"/>
        <v>496.24790800632491</v>
      </c>
      <c r="S1198" s="49">
        <v>40.542686142857185</v>
      </c>
      <c r="T1198" s="19">
        <f t="shared" si="1626"/>
        <v>2.1009809743828024E-3</v>
      </c>
      <c r="U1198" s="28">
        <f t="shared" si="1627"/>
        <v>2.0399492614808852E-3</v>
      </c>
      <c r="V1198" s="30">
        <f t="shared" ref="V1198:X1198" si="1691">IF(AND($D1198&lt;V$2,$D1198&gt;W$2),V$3 )</f>
        <v>-4.3294930295267485E-4</v>
      </c>
      <c r="W1198" s="30" t="b">
        <f t="shared" si="1691"/>
        <v>0</v>
      </c>
      <c r="X1198" s="30" t="b">
        <f t="shared" si="1691"/>
        <v>0</v>
      </c>
      <c r="Y1198" s="30" t="b">
        <f t="shared" si="1645"/>
        <v>0</v>
      </c>
      <c r="Z1198" s="30">
        <f t="shared" si="1646"/>
        <v>-4.3294930295267485E-4</v>
      </c>
      <c r="AA1198" s="30">
        <f t="shared" si="1647"/>
        <v>49.12972355316672</v>
      </c>
      <c r="AB1198" s="30" t="b">
        <f t="shared" si="1648"/>
        <v>0</v>
      </c>
      <c r="AC1198" s="30" t="b">
        <f t="shared" si="1649"/>
        <v>0</v>
      </c>
      <c r="AD1198" s="30" t="b">
        <f t="shared" si="1650"/>
        <v>0</v>
      </c>
      <c r="AE1198" s="30">
        <f t="shared" si="1651"/>
        <v>49.12972355316672</v>
      </c>
      <c r="AF1198" s="49">
        <f t="shared" si="1652"/>
        <v>40.542686142857185</v>
      </c>
    </row>
    <row r="1199" spans="1:32" ht="16.5" x14ac:dyDescent="0.3">
      <c r="A1199" s="2">
        <v>42936.708333325085</v>
      </c>
      <c r="B1199" s="8">
        <v>19446.777313368057</v>
      </c>
      <c r="C1199" s="8">
        <f t="shared" si="1629"/>
        <v>40.71025487066813</v>
      </c>
      <c r="D1199" s="8">
        <f t="shared" si="1630"/>
        <v>19406.067058497389</v>
      </c>
      <c r="E1199" s="8">
        <f t="shared" si="1631"/>
        <v>18923.337734733075</v>
      </c>
      <c r="F1199" s="9">
        <f t="shared" si="1632"/>
        <v>482.72932376431527</v>
      </c>
      <c r="G1199" s="13">
        <f t="shared" si="1625"/>
        <v>2.5509734621407921E-2</v>
      </c>
      <c r="H1199" s="24">
        <f t="shared" si="1633"/>
        <v>3.4913010352029331E-2</v>
      </c>
      <c r="I1199" s="24" t="b">
        <f t="shared" si="1634"/>
        <v>0</v>
      </c>
      <c r="J1199" s="24" t="b">
        <f t="shared" si="1635"/>
        <v>0</v>
      </c>
      <c r="K1199" s="24" t="b">
        <f t="shared" si="1636"/>
        <v>0</v>
      </c>
      <c r="L1199" s="24">
        <f t="shared" si="1637"/>
        <v>3.4913010352029331E-2</v>
      </c>
      <c r="M1199" s="24">
        <f t="shared" si="1638"/>
        <v>-194.79489634117942</v>
      </c>
      <c r="N1199" s="24" t="b">
        <f t="shared" si="1639"/>
        <v>0</v>
      </c>
      <c r="O1199" s="24" t="b">
        <f t="shared" si="1640"/>
        <v>0</v>
      </c>
      <c r="P1199" s="24" t="b">
        <f t="shared" si="1641"/>
        <v>0</v>
      </c>
      <c r="Q1199" s="24">
        <f t="shared" si="1642"/>
        <v>-194.79489634117942</v>
      </c>
      <c r="R1199" s="48">
        <f t="shared" si="1643"/>
        <v>482.72932376431527</v>
      </c>
      <c r="S1199" s="49">
        <v>40.71025487066813</v>
      </c>
      <c r="T1199" s="19">
        <f t="shared" si="1626"/>
        <v>2.1513252810547259E-3</v>
      </c>
      <c r="U1199" s="28">
        <f t="shared" si="1627"/>
        <v>2.0890458417543211E-3</v>
      </c>
      <c r="V1199" s="30">
        <f t="shared" ref="V1199:X1199" si="1692">IF(AND($D1199&lt;V$2,$D1199&gt;W$2),V$3 )</f>
        <v>-4.3294930295267485E-4</v>
      </c>
      <c r="W1199" s="30" t="b">
        <f t="shared" si="1692"/>
        <v>0</v>
      </c>
      <c r="X1199" s="30" t="b">
        <f t="shared" si="1692"/>
        <v>0</v>
      </c>
      <c r="Y1199" s="30" t="b">
        <f t="shared" si="1645"/>
        <v>0</v>
      </c>
      <c r="Z1199" s="30">
        <f t="shared" si="1646"/>
        <v>-4.3294930295267485E-4</v>
      </c>
      <c r="AA1199" s="30">
        <f t="shared" si="1647"/>
        <v>49.12972355316672</v>
      </c>
      <c r="AB1199" s="30" t="b">
        <f t="shared" si="1648"/>
        <v>0</v>
      </c>
      <c r="AC1199" s="30" t="b">
        <f t="shared" si="1649"/>
        <v>0</v>
      </c>
      <c r="AD1199" s="30" t="b">
        <f t="shared" si="1650"/>
        <v>0</v>
      </c>
      <c r="AE1199" s="30">
        <f t="shared" si="1651"/>
        <v>49.12972355316672</v>
      </c>
      <c r="AF1199" s="49">
        <f t="shared" si="1652"/>
        <v>40.71025487066813</v>
      </c>
    </row>
    <row r="1200" spans="1:32" ht="16.5" x14ac:dyDescent="0.3">
      <c r="A1200" s="2">
        <v>42936.749999991749</v>
      </c>
      <c r="B1200" s="8">
        <v>18813.768409288194</v>
      </c>
      <c r="C1200" s="8">
        <f t="shared" si="1629"/>
        <v>40.984315634452344</v>
      </c>
      <c r="D1200" s="8">
        <f t="shared" si="1630"/>
        <v>18772.78409365374</v>
      </c>
      <c r="E1200" s="8">
        <f t="shared" si="1631"/>
        <v>18312.164584596776</v>
      </c>
      <c r="F1200" s="9">
        <f t="shared" si="1632"/>
        <v>460.61950905696517</v>
      </c>
      <c r="G1200" s="13">
        <f t="shared" si="1625"/>
        <v>2.5153744492030939E-2</v>
      </c>
      <c r="H1200" s="24">
        <f t="shared" si="1633"/>
        <v>3.4913010352029331E-2</v>
      </c>
      <c r="I1200" s="24" t="b">
        <f t="shared" si="1634"/>
        <v>0</v>
      </c>
      <c r="J1200" s="24" t="b">
        <f t="shared" si="1635"/>
        <v>0</v>
      </c>
      <c r="K1200" s="24" t="b">
        <f t="shared" si="1636"/>
        <v>0</v>
      </c>
      <c r="L1200" s="24">
        <f t="shared" si="1637"/>
        <v>3.4913010352029331E-2</v>
      </c>
      <c r="M1200" s="24">
        <f t="shared" si="1638"/>
        <v>-194.79489634117942</v>
      </c>
      <c r="N1200" s="24" t="b">
        <f t="shared" si="1639"/>
        <v>0</v>
      </c>
      <c r="O1200" s="24" t="b">
        <f t="shared" si="1640"/>
        <v>0</v>
      </c>
      <c r="P1200" s="24" t="b">
        <f t="shared" si="1641"/>
        <v>0</v>
      </c>
      <c r="Q1200" s="24">
        <f t="shared" si="1642"/>
        <v>-194.79489634117942</v>
      </c>
      <c r="R1200" s="48">
        <f t="shared" si="1643"/>
        <v>460.61950905696517</v>
      </c>
      <c r="S1200" s="49">
        <v>40.984315634452344</v>
      </c>
      <c r="T1200" s="19">
        <f t="shared" si="1626"/>
        <v>2.2380923590500155E-3</v>
      </c>
      <c r="U1200" s="28">
        <f t="shared" si="1627"/>
        <v>2.1736861910831812E-3</v>
      </c>
      <c r="V1200" s="30">
        <f t="shared" ref="V1200:X1200" si="1693">IF(AND($D1200&lt;V$2,$D1200&gt;W$2),V$3 )</f>
        <v>-4.3294930295267485E-4</v>
      </c>
      <c r="W1200" s="30" t="b">
        <f t="shared" si="1693"/>
        <v>0</v>
      </c>
      <c r="X1200" s="30" t="b">
        <f t="shared" si="1693"/>
        <v>0</v>
      </c>
      <c r="Y1200" s="30" t="b">
        <f t="shared" si="1645"/>
        <v>0</v>
      </c>
      <c r="Z1200" s="30">
        <f t="shared" si="1646"/>
        <v>-4.3294930295267485E-4</v>
      </c>
      <c r="AA1200" s="30">
        <f t="shared" si="1647"/>
        <v>49.12972355316672</v>
      </c>
      <c r="AB1200" s="30" t="b">
        <f t="shared" si="1648"/>
        <v>0</v>
      </c>
      <c r="AC1200" s="30" t="b">
        <f t="shared" si="1649"/>
        <v>0</v>
      </c>
      <c r="AD1200" s="30" t="b">
        <f t="shared" si="1650"/>
        <v>0</v>
      </c>
      <c r="AE1200" s="30">
        <f t="shared" si="1651"/>
        <v>49.12972355316672</v>
      </c>
      <c r="AF1200" s="49">
        <f t="shared" si="1652"/>
        <v>40.984315634452344</v>
      </c>
    </row>
    <row r="1201" spans="1:32" ht="16.5" x14ac:dyDescent="0.3">
      <c r="A1201" s="2">
        <v>42936.791666658413</v>
      </c>
      <c r="B1201" s="8">
        <v>18069.037107204862</v>
      </c>
      <c r="C1201" s="8">
        <f t="shared" si="1629"/>
        <v>40.756198503098787</v>
      </c>
      <c r="D1201" s="8">
        <f t="shared" si="1630"/>
        <v>18028.280908701763</v>
      </c>
      <c r="E1201" s="8">
        <f t="shared" si="1631"/>
        <v>17593.654247048144</v>
      </c>
      <c r="F1201" s="9">
        <f t="shared" si="1632"/>
        <v>434.62666165361793</v>
      </c>
      <c r="G1201" s="13">
        <f t="shared" si="1625"/>
        <v>2.4703603671564673E-2</v>
      </c>
      <c r="H1201" s="24">
        <f t="shared" si="1633"/>
        <v>3.4913010352029331E-2</v>
      </c>
      <c r="I1201" s="24" t="b">
        <f t="shared" si="1634"/>
        <v>0</v>
      </c>
      <c r="J1201" s="24" t="b">
        <f t="shared" si="1635"/>
        <v>0</v>
      </c>
      <c r="K1201" s="24" t="b">
        <f t="shared" si="1636"/>
        <v>0</v>
      </c>
      <c r="L1201" s="24">
        <f t="shared" si="1637"/>
        <v>3.4913010352029331E-2</v>
      </c>
      <c r="M1201" s="24">
        <f t="shared" si="1638"/>
        <v>-194.79489634117942</v>
      </c>
      <c r="N1201" s="24" t="b">
        <f t="shared" si="1639"/>
        <v>0</v>
      </c>
      <c r="O1201" s="24" t="b">
        <f t="shared" si="1640"/>
        <v>0</v>
      </c>
      <c r="P1201" s="24" t="b">
        <f t="shared" si="1641"/>
        <v>0</v>
      </c>
      <c r="Q1201" s="24">
        <f t="shared" si="1642"/>
        <v>-194.79489634117942</v>
      </c>
      <c r="R1201" s="48">
        <f t="shared" si="1643"/>
        <v>434.62666165361793</v>
      </c>
      <c r="S1201" s="49">
        <v>40.756198503098787</v>
      </c>
      <c r="T1201" s="19">
        <f t="shared" si="1626"/>
        <v>2.3165283306585864E-3</v>
      </c>
      <c r="U1201" s="28">
        <f t="shared" si="1627"/>
        <v>2.2505060005435285E-3</v>
      </c>
      <c r="V1201" s="30" t="b">
        <f t="shared" ref="V1201:X1201" si="1694">IF(AND($D1201&lt;V$2,$D1201&gt;W$2),V$3 )</f>
        <v>0</v>
      </c>
      <c r="W1201" s="30">
        <f t="shared" si="1694"/>
        <v>2.2578403714412637E-3</v>
      </c>
      <c r="X1201" s="30" t="b">
        <f t="shared" si="1694"/>
        <v>0</v>
      </c>
      <c r="Y1201" s="30" t="b">
        <f t="shared" si="1645"/>
        <v>0</v>
      </c>
      <c r="Z1201" s="30">
        <f t="shared" si="1646"/>
        <v>2.2578403714412637E-3</v>
      </c>
      <c r="AA1201" s="30" t="b">
        <f t="shared" si="1647"/>
        <v>0</v>
      </c>
      <c r="AB1201" s="30">
        <f t="shared" si="1648"/>
        <v>-4.0802950618612499E-2</v>
      </c>
      <c r="AC1201" s="30" t="b">
        <f t="shared" si="1649"/>
        <v>0</v>
      </c>
      <c r="AD1201" s="30" t="b">
        <f t="shared" si="1650"/>
        <v>0</v>
      </c>
      <c r="AE1201" s="30">
        <f t="shared" si="1651"/>
        <v>-4.0802950618612499E-2</v>
      </c>
      <c r="AF1201" s="49">
        <f t="shared" si="1652"/>
        <v>40.756198503098787</v>
      </c>
    </row>
    <row r="1202" spans="1:32" ht="16.5" x14ac:dyDescent="0.3">
      <c r="A1202" s="2">
        <v>42936.833333325078</v>
      </c>
      <c r="B1202" s="8">
        <v>17452.039331597221</v>
      </c>
      <c r="C1202" s="8">
        <f t="shared" si="1629"/>
        <v>39.363116016242401</v>
      </c>
      <c r="D1202" s="8">
        <f t="shared" si="1630"/>
        <v>17412.676215580977</v>
      </c>
      <c r="E1202" s="8">
        <f t="shared" si="1631"/>
        <v>16998.977794414925</v>
      </c>
      <c r="F1202" s="9">
        <f t="shared" si="1632"/>
        <v>413.69842116605429</v>
      </c>
      <c r="G1202" s="13">
        <f t="shared" si="1625"/>
        <v>2.4336664602384293E-2</v>
      </c>
      <c r="H1202" s="24" t="b">
        <f t="shared" si="1633"/>
        <v>0</v>
      </c>
      <c r="I1202" s="24">
        <f t="shared" si="1634"/>
        <v>3.3608777590990367E-2</v>
      </c>
      <c r="J1202" s="24" t="b">
        <f t="shared" si="1635"/>
        <v>0</v>
      </c>
      <c r="K1202" s="24" t="b">
        <f t="shared" si="1636"/>
        <v>0</v>
      </c>
      <c r="L1202" s="24">
        <f t="shared" si="1637"/>
        <v>3.3608777590990367E-2</v>
      </c>
      <c r="M1202" s="24" t="b">
        <f t="shared" si="1638"/>
        <v>0</v>
      </c>
      <c r="N1202" s="24">
        <f t="shared" si="1639"/>
        <v>-171.52034102733461</v>
      </c>
      <c r="O1202" s="24" t="b">
        <f t="shared" si="1640"/>
        <v>0</v>
      </c>
      <c r="P1202" s="24" t="b">
        <f t="shared" si="1641"/>
        <v>0</v>
      </c>
      <c r="Q1202" s="24">
        <f t="shared" si="1642"/>
        <v>-171.52034102733461</v>
      </c>
      <c r="R1202" s="48">
        <f t="shared" si="1643"/>
        <v>413.69842116605429</v>
      </c>
      <c r="S1202" s="49">
        <v>39.363116016242401</v>
      </c>
      <c r="T1202" s="19">
        <f t="shared" si="1626"/>
        <v>2.3156166501479458E-3</v>
      </c>
      <c r="U1202" s="28">
        <f t="shared" si="1627"/>
        <v>2.250426524353004E-3</v>
      </c>
      <c r="V1202" s="30" t="b">
        <f t="shared" ref="V1202:X1202" si="1695">IF(AND($D1202&lt;V$2,$D1202&gt;W$2),V$3 )</f>
        <v>0</v>
      </c>
      <c r="W1202" s="30">
        <f t="shared" si="1695"/>
        <v>2.2578403714412637E-3</v>
      </c>
      <c r="X1202" s="30" t="b">
        <f t="shared" si="1695"/>
        <v>0</v>
      </c>
      <c r="Y1202" s="30" t="b">
        <f t="shared" si="1645"/>
        <v>0</v>
      </c>
      <c r="Z1202" s="30">
        <f t="shared" si="1646"/>
        <v>2.2578403714412637E-3</v>
      </c>
      <c r="AA1202" s="30" t="b">
        <f t="shared" si="1647"/>
        <v>0</v>
      </c>
      <c r="AB1202" s="30">
        <f t="shared" si="1648"/>
        <v>-4.0802950618612499E-2</v>
      </c>
      <c r="AC1202" s="30" t="b">
        <f t="shared" si="1649"/>
        <v>0</v>
      </c>
      <c r="AD1202" s="30" t="b">
        <f t="shared" si="1650"/>
        <v>0</v>
      </c>
      <c r="AE1202" s="30">
        <f t="shared" si="1651"/>
        <v>-4.0802950618612499E-2</v>
      </c>
      <c r="AF1202" s="49">
        <f t="shared" si="1652"/>
        <v>39.363116016242401</v>
      </c>
    </row>
    <row r="1203" spans="1:32" ht="16.5" x14ac:dyDescent="0.3">
      <c r="A1203" s="2">
        <v>42936.874999991742</v>
      </c>
      <c r="B1203" s="8">
        <v>16079.064602864584</v>
      </c>
      <c r="C1203" s="8">
        <f t="shared" si="1629"/>
        <v>36.263158244741234</v>
      </c>
      <c r="D1203" s="8">
        <f t="shared" si="1630"/>
        <v>16042.801444619843</v>
      </c>
      <c r="E1203" s="8">
        <f t="shared" si="1631"/>
        <v>15675.142839958531</v>
      </c>
      <c r="F1203" s="9">
        <f t="shared" si="1632"/>
        <v>367.65860466131261</v>
      </c>
      <c r="G1203" s="13">
        <f t="shared" si="1625"/>
        <v>2.3454880661380004E-2</v>
      </c>
      <c r="H1203" s="24" t="b">
        <f t="shared" si="1633"/>
        <v>0</v>
      </c>
      <c r="I1203" s="24">
        <f t="shared" si="1634"/>
        <v>3.3608777590990367E-2</v>
      </c>
      <c r="J1203" s="24" t="b">
        <f t="shared" si="1635"/>
        <v>0</v>
      </c>
      <c r="K1203" s="24" t="b">
        <f t="shared" si="1636"/>
        <v>0</v>
      </c>
      <c r="L1203" s="24">
        <f t="shared" si="1637"/>
        <v>3.3608777590990367E-2</v>
      </c>
      <c r="M1203" s="24" t="b">
        <f t="shared" si="1638"/>
        <v>0</v>
      </c>
      <c r="N1203" s="24">
        <f t="shared" si="1639"/>
        <v>-171.52034102733461</v>
      </c>
      <c r="O1203" s="24" t="b">
        <f t="shared" si="1640"/>
        <v>0</v>
      </c>
      <c r="P1203" s="24" t="b">
        <f t="shared" si="1641"/>
        <v>0</v>
      </c>
      <c r="Q1203" s="24">
        <f t="shared" si="1642"/>
        <v>-171.52034102733461</v>
      </c>
      <c r="R1203" s="48">
        <f t="shared" si="1643"/>
        <v>367.65860466131261</v>
      </c>
      <c r="S1203" s="49">
        <v>36.263158244741234</v>
      </c>
      <c r="T1203" s="19">
        <f t="shared" si="1626"/>
        <v>2.3134180412251459E-3</v>
      </c>
      <c r="U1203" s="28">
        <f t="shared" si="1627"/>
        <v>2.2502277820407794E-3</v>
      </c>
      <c r="V1203" s="30" t="b">
        <f t="shared" ref="V1203:X1203" si="1696">IF(AND($D1203&lt;V$2,$D1203&gt;W$2),V$3 )</f>
        <v>0</v>
      </c>
      <c r="W1203" s="30">
        <f t="shared" si="1696"/>
        <v>2.2578403714412637E-3</v>
      </c>
      <c r="X1203" s="30" t="b">
        <f t="shared" si="1696"/>
        <v>0</v>
      </c>
      <c r="Y1203" s="30" t="b">
        <f t="shared" si="1645"/>
        <v>0</v>
      </c>
      <c r="Z1203" s="30">
        <f t="shared" si="1646"/>
        <v>2.2578403714412637E-3</v>
      </c>
      <c r="AA1203" s="30" t="b">
        <f t="shared" si="1647"/>
        <v>0</v>
      </c>
      <c r="AB1203" s="30">
        <f t="shared" si="1648"/>
        <v>-4.0802950618612499E-2</v>
      </c>
      <c r="AC1203" s="30" t="b">
        <f t="shared" si="1649"/>
        <v>0</v>
      </c>
      <c r="AD1203" s="30" t="b">
        <f t="shared" si="1650"/>
        <v>0</v>
      </c>
      <c r="AE1203" s="30">
        <f t="shared" si="1651"/>
        <v>-4.0802950618612499E-2</v>
      </c>
      <c r="AF1203" s="49">
        <f t="shared" si="1652"/>
        <v>36.263158244741234</v>
      </c>
    </row>
    <row r="1204" spans="1:32" ht="16.5" x14ac:dyDescent="0.3">
      <c r="A1204" s="2">
        <v>42936.916666658406</v>
      </c>
      <c r="B1204" s="8">
        <v>14662.837700737848</v>
      </c>
      <c r="C1204" s="8">
        <f t="shared" si="1629"/>
        <v>33.059277033658759</v>
      </c>
      <c r="D1204" s="8">
        <f t="shared" si="1630"/>
        <v>14629.778423704189</v>
      </c>
      <c r="E1204" s="8">
        <f t="shared" si="1631"/>
        <v>14309.609795483779</v>
      </c>
      <c r="F1204" s="9">
        <f t="shared" si="1632"/>
        <v>320.16862822040912</v>
      </c>
      <c r="G1204" s="13">
        <f t="shared" si="1625"/>
        <v>2.237437867253772E-2</v>
      </c>
      <c r="H1204" s="24" t="b">
        <f t="shared" si="1633"/>
        <v>0</v>
      </c>
      <c r="I1204" s="24">
        <f t="shared" si="1634"/>
        <v>3.3608777590990367E-2</v>
      </c>
      <c r="J1204" s="24" t="b">
        <f t="shared" si="1635"/>
        <v>0</v>
      </c>
      <c r="K1204" s="24" t="b">
        <f t="shared" si="1636"/>
        <v>0</v>
      </c>
      <c r="L1204" s="24">
        <f t="shared" si="1637"/>
        <v>3.3608777590990367E-2</v>
      </c>
      <c r="M1204" s="24" t="b">
        <f t="shared" si="1638"/>
        <v>0</v>
      </c>
      <c r="N1204" s="24">
        <f t="shared" si="1639"/>
        <v>-171.52034102733461</v>
      </c>
      <c r="O1204" s="24" t="b">
        <f t="shared" si="1640"/>
        <v>0</v>
      </c>
      <c r="P1204" s="24" t="b">
        <f t="shared" si="1641"/>
        <v>0</v>
      </c>
      <c r="Q1204" s="24">
        <f t="shared" si="1642"/>
        <v>-171.52034102733461</v>
      </c>
      <c r="R1204" s="48">
        <f t="shared" si="1643"/>
        <v>320.16862822040912</v>
      </c>
      <c r="S1204" s="49">
        <v>33.059277033658759</v>
      </c>
      <c r="T1204" s="19">
        <f t="shared" si="1626"/>
        <v>2.31028501169141E-3</v>
      </c>
      <c r="U1204" s="28">
        <f t="shared" si="1627"/>
        <v>2.2495583007735459E-3</v>
      </c>
      <c r="V1204" s="30" t="b">
        <f t="shared" ref="V1204:X1204" si="1697">IF(AND($D1204&lt;V$2,$D1204&gt;W$2),V$3 )</f>
        <v>0</v>
      </c>
      <c r="W1204" s="30" t="b">
        <f t="shared" si="1697"/>
        <v>0</v>
      </c>
      <c r="X1204" s="30">
        <f t="shared" si="1697"/>
        <v>4.7702342923554032E-4</v>
      </c>
      <c r="Y1204" s="30" t="b">
        <f t="shared" si="1645"/>
        <v>0</v>
      </c>
      <c r="Z1204" s="30">
        <f t="shared" si="1646"/>
        <v>4.7702342923554032E-4</v>
      </c>
      <c r="AA1204" s="30" t="b">
        <f t="shared" si="1647"/>
        <v>0</v>
      </c>
      <c r="AB1204" s="30" t="b">
        <f t="shared" si="1648"/>
        <v>0</v>
      </c>
      <c r="AC1204" s="30">
        <f t="shared" si="1649"/>
        <v>26.064759911328629</v>
      </c>
      <c r="AD1204" s="30" t="b">
        <f t="shared" si="1650"/>
        <v>0</v>
      </c>
      <c r="AE1204" s="30">
        <f t="shared" si="1651"/>
        <v>26.064759911328629</v>
      </c>
      <c r="AF1204" s="49">
        <f t="shared" si="1652"/>
        <v>33.059277033658759</v>
      </c>
    </row>
    <row r="1205" spans="1:32" ht="16.5" x14ac:dyDescent="0.3">
      <c r="A1205" s="2">
        <v>42936.95833332507</v>
      </c>
      <c r="B1205" s="8">
        <v>13485.658776041666</v>
      </c>
      <c r="C1205" s="8">
        <f t="shared" si="1629"/>
        <v>32.497735106176386</v>
      </c>
      <c r="D1205" s="8">
        <f t="shared" si="1630"/>
        <v>13453.161040935489</v>
      </c>
      <c r="E1205" s="8">
        <f t="shared" si="1631"/>
        <v>13167.885384201556</v>
      </c>
      <c r="F1205" s="9">
        <f t="shared" si="1632"/>
        <v>285.27565673393207</v>
      </c>
      <c r="G1205" s="13">
        <f t="shared" si="1625"/>
        <v>2.1664500290699482E-2</v>
      </c>
      <c r="H1205" s="24" t="b">
        <f t="shared" si="1633"/>
        <v>0</v>
      </c>
      <c r="I1205" s="24" t="b">
        <f t="shared" si="1634"/>
        <v>0</v>
      </c>
      <c r="J1205" s="24">
        <f t="shared" si="1635"/>
        <v>2.8413894797919583E-2</v>
      </c>
      <c r="K1205" s="24" t="b">
        <f t="shared" si="1636"/>
        <v>0</v>
      </c>
      <c r="L1205" s="24">
        <f t="shared" si="1637"/>
        <v>2.8413894797919583E-2</v>
      </c>
      <c r="M1205" s="24" t="b">
        <f t="shared" si="1638"/>
        <v>0</v>
      </c>
      <c r="N1205" s="24" t="b">
        <f t="shared" si="1639"/>
        <v>0</v>
      </c>
      <c r="O1205" s="24">
        <f t="shared" si="1640"/>
        <v>-96.981045782679246</v>
      </c>
      <c r="P1205" s="24" t="b">
        <f t="shared" si="1641"/>
        <v>0</v>
      </c>
      <c r="Q1205" s="24">
        <f t="shared" si="1642"/>
        <v>-96.981045782679246</v>
      </c>
      <c r="R1205" s="48">
        <f t="shared" si="1643"/>
        <v>285.27565673393207</v>
      </c>
      <c r="S1205" s="49">
        <v>32.497735106176386</v>
      </c>
      <c r="T1205" s="19">
        <f t="shared" si="1626"/>
        <v>2.4679539772700498E-3</v>
      </c>
      <c r="U1205" s="28">
        <f t="shared" si="1627"/>
        <v>2.4040064249424022E-3</v>
      </c>
      <c r="V1205" s="30" t="b">
        <f t="shared" ref="V1205:X1205" si="1698">IF(AND($D1205&lt;V$2,$D1205&gt;W$2),V$3 )</f>
        <v>0</v>
      </c>
      <c r="W1205" s="30" t="b">
        <f t="shared" si="1698"/>
        <v>0</v>
      </c>
      <c r="X1205" s="30">
        <f t="shared" si="1698"/>
        <v>4.7702342923554032E-4</v>
      </c>
      <c r="Y1205" s="30" t="b">
        <f t="shared" si="1645"/>
        <v>0</v>
      </c>
      <c r="Z1205" s="30">
        <f t="shared" si="1646"/>
        <v>4.7702342923554032E-4</v>
      </c>
      <c r="AA1205" s="30" t="b">
        <f t="shared" si="1647"/>
        <v>0</v>
      </c>
      <c r="AB1205" s="30" t="b">
        <f t="shared" si="1648"/>
        <v>0</v>
      </c>
      <c r="AC1205" s="30">
        <f t="shared" si="1649"/>
        <v>26.064759911328629</v>
      </c>
      <c r="AD1205" s="30" t="b">
        <f t="shared" si="1650"/>
        <v>0</v>
      </c>
      <c r="AE1205" s="30">
        <f t="shared" si="1651"/>
        <v>26.064759911328629</v>
      </c>
      <c r="AF1205" s="49">
        <f t="shared" si="1652"/>
        <v>32.497735106176386</v>
      </c>
    </row>
    <row r="1206" spans="1:32" ht="16.5" x14ac:dyDescent="0.3">
      <c r="A1206" s="2">
        <v>42936.999999991735</v>
      </c>
      <c r="B1206" s="8">
        <v>12599.762528211806</v>
      </c>
      <c r="C1206" s="8">
        <f t="shared" si="1629"/>
        <v>32.075141840089685</v>
      </c>
      <c r="D1206" s="8">
        <f t="shared" si="1630"/>
        <v>12567.687386371716</v>
      </c>
      <c r="E1206" s="8">
        <f t="shared" si="1631"/>
        <v>12307.571484904887</v>
      </c>
      <c r="F1206" s="9">
        <f t="shared" si="1632"/>
        <v>260.11590146682761</v>
      </c>
      <c r="G1206" s="13">
        <f t="shared" si="1625"/>
        <v>2.1134624469649203E-2</v>
      </c>
      <c r="H1206" s="24" t="b">
        <f t="shared" si="1633"/>
        <v>0</v>
      </c>
      <c r="I1206" s="24" t="b">
        <f t="shared" si="1634"/>
        <v>0</v>
      </c>
      <c r="J1206" s="24">
        <f t="shared" si="1635"/>
        <v>2.8413894797919583E-2</v>
      </c>
      <c r="K1206" s="24" t="b">
        <f t="shared" si="1636"/>
        <v>0</v>
      </c>
      <c r="L1206" s="24">
        <f t="shared" si="1637"/>
        <v>2.8413894797919583E-2</v>
      </c>
      <c r="M1206" s="24" t="b">
        <f t="shared" si="1638"/>
        <v>0</v>
      </c>
      <c r="N1206" s="24" t="b">
        <f t="shared" si="1639"/>
        <v>0</v>
      </c>
      <c r="O1206" s="24">
        <f t="shared" si="1640"/>
        <v>-96.981045782679246</v>
      </c>
      <c r="P1206" s="24" t="b">
        <f t="shared" si="1641"/>
        <v>0</v>
      </c>
      <c r="Q1206" s="24">
        <f t="shared" si="1642"/>
        <v>-96.981045782679246</v>
      </c>
      <c r="R1206" s="48">
        <f t="shared" si="1643"/>
        <v>260.11590146682761</v>
      </c>
      <c r="S1206" s="49">
        <v>32.075141840089685</v>
      </c>
      <c r="T1206" s="19">
        <f t="shared" si="1626"/>
        <v>2.6061308585068571E-3</v>
      </c>
      <c r="U1206" s="28">
        <f t="shared" si="1627"/>
        <v>2.5392300532910434E-3</v>
      </c>
      <c r="V1206" s="30" t="b">
        <f t="shared" ref="V1206:X1206" si="1699">IF(AND($D1206&lt;V$2,$D1206&gt;W$2),V$3 )</f>
        <v>0</v>
      </c>
      <c r="W1206" s="30" t="b">
        <f t="shared" si="1699"/>
        <v>0</v>
      </c>
      <c r="X1206" s="30">
        <f t="shared" si="1699"/>
        <v>4.7702342923554032E-4</v>
      </c>
      <c r="Y1206" s="30" t="b">
        <f t="shared" si="1645"/>
        <v>0</v>
      </c>
      <c r="Z1206" s="30">
        <f t="shared" si="1646"/>
        <v>4.7702342923554032E-4</v>
      </c>
      <c r="AA1206" s="30" t="b">
        <f t="shared" si="1647"/>
        <v>0</v>
      </c>
      <c r="AB1206" s="30" t="b">
        <f t="shared" si="1648"/>
        <v>0</v>
      </c>
      <c r="AC1206" s="30">
        <f t="shared" si="1649"/>
        <v>26.064759911328629</v>
      </c>
      <c r="AD1206" s="30" t="b">
        <f t="shared" si="1650"/>
        <v>0</v>
      </c>
      <c r="AE1206" s="30">
        <f t="shared" si="1651"/>
        <v>26.064759911328629</v>
      </c>
      <c r="AF1206" s="49">
        <f t="shared" si="1652"/>
        <v>32.075141840089685</v>
      </c>
    </row>
    <row r="1207" spans="1:32" ht="16.5" x14ac:dyDescent="0.3">
      <c r="A1207" s="2">
        <v>42937.041666658399</v>
      </c>
      <c r="B1207" s="8">
        <v>11934.182296006944</v>
      </c>
      <c r="C1207" s="8">
        <f t="shared" si="1629"/>
        <v>31.757644475291936</v>
      </c>
      <c r="D1207" s="8">
        <f t="shared" si="1630"/>
        <v>11902.424651531652</v>
      </c>
      <c r="E1207" s="8">
        <f t="shared" si="1631"/>
        <v>11661.211455425546</v>
      </c>
      <c r="F1207" s="9">
        <f t="shared" si="1632"/>
        <v>241.21319610610578</v>
      </c>
      <c r="G1207" s="13">
        <f t="shared" si="1625"/>
        <v>2.0685088940212801E-2</v>
      </c>
      <c r="H1207" s="24" t="b">
        <f t="shared" si="1633"/>
        <v>0</v>
      </c>
      <c r="I1207" s="24" t="b">
        <f t="shared" si="1634"/>
        <v>0</v>
      </c>
      <c r="J1207" s="24">
        <f t="shared" si="1635"/>
        <v>2.8413894797919583E-2</v>
      </c>
      <c r="K1207" s="24" t="b">
        <f t="shared" si="1636"/>
        <v>0</v>
      </c>
      <c r="L1207" s="24">
        <f t="shared" si="1637"/>
        <v>2.8413894797919583E-2</v>
      </c>
      <c r="M1207" s="24" t="b">
        <f t="shared" si="1638"/>
        <v>0</v>
      </c>
      <c r="N1207" s="24" t="b">
        <f t="shared" si="1639"/>
        <v>0</v>
      </c>
      <c r="O1207" s="24">
        <f t="shared" si="1640"/>
        <v>-96.981045782679246</v>
      </c>
      <c r="P1207" s="24" t="b">
        <f t="shared" si="1641"/>
        <v>0</v>
      </c>
      <c r="Q1207" s="24">
        <f t="shared" si="1642"/>
        <v>-96.981045782679246</v>
      </c>
      <c r="R1207" s="48">
        <f t="shared" si="1643"/>
        <v>241.21319610610578</v>
      </c>
      <c r="S1207" s="49">
        <v>31.757644475291936</v>
      </c>
      <c r="T1207" s="19">
        <f t="shared" si="1626"/>
        <v>2.7233572255064664E-3</v>
      </c>
      <c r="U1207" s="28">
        <f t="shared" si="1627"/>
        <v>2.6540033322289998E-3</v>
      </c>
      <c r="V1207" s="30" t="b">
        <f t="shared" ref="V1207:X1207" si="1700">IF(AND($D1207&lt;V$2,$D1207&gt;W$2),V$3 )</f>
        <v>0</v>
      </c>
      <c r="W1207" s="30" t="b">
        <f t="shared" si="1700"/>
        <v>0</v>
      </c>
      <c r="X1207" s="30">
        <f t="shared" si="1700"/>
        <v>4.7702342923554032E-4</v>
      </c>
      <c r="Y1207" s="30" t="b">
        <f t="shared" si="1645"/>
        <v>0</v>
      </c>
      <c r="Z1207" s="30">
        <f t="shared" si="1646"/>
        <v>4.7702342923554032E-4</v>
      </c>
      <c r="AA1207" s="30" t="b">
        <f t="shared" si="1647"/>
        <v>0</v>
      </c>
      <c r="AB1207" s="30" t="b">
        <f t="shared" si="1648"/>
        <v>0</v>
      </c>
      <c r="AC1207" s="30">
        <f t="shared" si="1649"/>
        <v>26.064759911328629</v>
      </c>
      <c r="AD1207" s="30" t="b">
        <f t="shared" si="1650"/>
        <v>0</v>
      </c>
      <c r="AE1207" s="30">
        <f t="shared" si="1651"/>
        <v>26.064759911328629</v>
      </c>
      <c r="AF1207" s="49">
        <f t="shared" si="1652"/>
        <v>31.757644475291936</v>
      </c>
    </row>
    <row r="1208" spans="1:32" ht="16.5" x14ac:dyDescent="0.3">
      <c r="A1208" s="2">
        <v>42937.083333325063</v>
      </c>
      <c r="B1208" s="8">
        <v>11446.366882595486</v>
      </c>
      <c r="C1208" s="8">
        <f t="shared" si="1629"/>
        <v>31.52494509395245</v>
      </c>
      <c r="D1208" s="8">
        <f t="shared" si="1630"/>
        <v>11414.841937501535</v>
      </c>
      <c r="E1208" s="8">
        <f t="shared" si="1631"/>
        <v>11187.482865337164</v>
      </c>
      <c r="F1208" s="9">
        <f t="shared" si="1632"/>
        <v>227.35907216436988</v>
      </c>
      <c r="G1208" s="13">
        <f t="shared" si="1625"/>
        <v>2.03226297551534E-2</v>
      </c>
      <c r="H1208" s="24" t="b">
        <f t="shared" si="1633"/>
        <v>0</v>
      </c>
      <c r="I1208" s="24" t="b">
        <f t="shared" si="1634"/>
        <v>0</v>
      </c>
      <c r="J1208" s="24">
        <f t="shared" si="1635"/>
        <v>2.8413894797919583E-2</v>
      </c>
      <c r="K1208" s="24" t="b">
        <f t="shared" si="1636"/>
        <v>0</v>
      </c>
      <c r="L1208" s="24">
        <f t="shared" si="1637"/>
        <v>2.8413894797919583E-2</v>
      </c>
      <c r="M1208" s="24" t="b">
        <f t="shared" si="1638"/>
        <v>0</v>
      </c>
      <c r="N1208" s="24" t="b">
        <f t="shared" si="1639"/>
        <v>0</v>
      </c>
      <c r="O1208" s="24">
        <f t="shared" si="1640"/>
        <v>-96.981045782679246</v>
      </c>
      <c r="P1208" s="24" t="b">
        <f t="shared" si="1641"/>
        <v>0</v>
      </c>
      <c r="Q1208" s="24">
        <f t="shared" si="1642"/>
        <v>-96.981045782679246</v>
      </c>
      <c r="R1208" s="48">
        <f t="shared" si="1643"/>
        <v>227.35907216436988</v>
      </c>
      <c r="S1208" s="49">
        <v>31.52494509395245</v>
      </c>
      <c r="T1208" s="19">
        <f t="shared" si="1626"/>
        <v>2.8178765030003345E-3</v>
      </c>
      <c r="U1208" s="28">
        <f t="shared" si="1627"/>
        <v>2.7465797349563096E-3</v>
      </c>
      <c r="V1208" s="30" t="b">
        <f t="shared" ref="V1208:X1208" si="1701">IF(AND($D1208&lt;V$2,$D1208&gt;W$2),V$3 )</f>
        <v>0</v>
      </c>
      <c r="W1208" s="30" t="b">
        <f t="shared" si="1701"/>
        <v>0</v>
      </c>
      <c r="X1208" s="30">
        <f t="shared" si="1701"/>
        <v>4.7702342923554032E-4</v>
      </c>
      <c r="Y1208" s="30" t="b">
        <f t="shared" si="1645"/>
        <v>0</v>
      </c>
      <c r="Z1208" s="30">
        <f t="shared" si="1646"/>
        <v>4.7702342923554032E-4</v>
      </c>
      <c r="AA1208" s="30" t="b">
        <f t="shared" si="1647"/>
        <v>0</v>
      </c>
      <c r="AB1208" s="30" t="b">
        <f t="shared" si="1648"/>
        <v>0</v>
      </c>
      <c r="AC1208" s="30">
        <f t="shared" si="1649"/>
        <v>26.064759911328629</v>
      </c>
      <c r="AD1208" s="30" t="b">
        <f t="shared" si="1650"/>
        <v>0</v>
      </c>
      <c r="AE1208" s="30">
        <f t="shared" si="1651"/>
        <v>26.064759911328629</v>
      </c>
      <c r="AF1208" s="49">
        <f t="shared" si="1652"/>
        <v>31.52494509395245</v>
      </c>
    </row>
    <row r="1209" spans="1:32" ht="16.5" x14ac:dyDescent="0.3">
      <c r="A1209" s="2">
        <v>42937.124999991727</v>
      </c>
      <c r="B1209" s="8">
        <v>11275.308582899306</v>
      </c>
      <c r="C1209" s="8">
        <f t="shared" si="1629"/>
        <v>31.443346277232177</v>
      </c>
      <c r="D1209" s="8">
        <f t="shared" si="1630"/>
        <v>11243.865236622074</v>
      </c>
      <c r="E1209" s="8">
        <f t="shared" si="1631"/>
        <v>11021.364278449388</v>
      </c>
      <c r="F1209" s="9">
        <f t="shared" si="1632"/>
        <v>222.50095817268556</v>
      </c>
      <c r="G1209" s="13">
        <f t="shared" si="1625"/>
        <v>2.0188150264459779E-2</v>
      </c>
      <c r="H1209" s="24" t="b">
        <f t="shared" si="1633"/>
        <v>0</v>
      </c>
      <c r="I1209" s="24" t="b">
        <f t="shared" si="1634"/>
        <v>0</v>
      </c>
      <c r="J1209" s="24">
        <f t="shared" si="1635"/>
        <v>2.8413894797919583E-2</v>
      </c>
      <c r="K1209" s="24" t="b">
        <f t="shared" si="1636"/>
        <v>0</v>
      </c>
      <c r="L1209" s="24">
        <f t="shared" si="1637"/>
        <v>2.8413894797919583E-2</v>
      </c>
      <c r="M1209" s="24" t="b">
        <f t="shared" si="1638"/>
        <v>0</v>
      </c>
      <c r="N1209" s="24" t="b">
        <f t="shared" si="1639"/>
        <v>0</v>
      </c>
      <c r="O1209" s="24">
        <f t="shared" si="1640"/>
        <v>-96.981045782679246</v>
      </c>
      <c r="P1209" s="24" t="b">
        <f t="shared" si="1641"/>
        <v>0</v>
      </c>
      <c r="Q1209" s="24">
        <f t="shared" si="1642"/>
        <v>-96.981045782679246</v>
      </c>
      <c r="R1209" s="48">
        <f t="shared" si="1643"/>
        <v>222.50095817268556</v>
      </c>
      <c r="S1209" s="49">
        <v>31.443346277232177</v>
      </c>
      <c r="T1209" s="19">
        <f t="shared" si="1626"/>
        <v>2.8529450150481723E-3</v>
      </c>
      <c r="U1209" s="28">
        <f t="shared" si="1627"/>
        <v>2.7809353627096132E-3</v>
      </c>
      <c r="V1209" s="30" t="b">
        <f t="shared" ref="V1209:X1209" si="1702">IF(AND($D1209&lt;V$2,$D1209&gt;W$2),V$3 )</f>
        <v>0</v>
      </c>
      <c r="W1209" s="30" t="b">
        <f t="shared" si="1702"/>
        <v>0</v>
      </c>
      <c r="X1209" s="30">
        <f t="shared" si="1702"/>
        <v>4.7702342923554032E-4</v>
      </c>
      <c r="Y1209" s="30" t="b">
        <f t="shared" si="1645"/>
        <v>0</v>
      </c>
      <c r="Z1209" s="30">
        <f t="shared" si="1646"/>
        <v>4.7702342923554032E-4</v>
      </c>
      <c r="AA1209" s="30" t="b">
        <f t="shared" si="1647"/>
        <v>0</v>
      </c>
      <c r="AB1209" s="30" t="b">
        <f t="shared" si="1648"/>
        <v>0</v>
      </c>
      <c r="AC1209" s="30">
        <f t="shared" si="1649"/>
        <v>26.064759911328629</v>
      </c>
      <c r="AD1209" s="30" t="b">
        <f t="shared" si="1650"/>
        <v>0</v>
      </c>
      <c r="AE1209" s="30">
        <f t="shared" si="1651"/>
        <v>26.064759911328629</v>
      </c>
      <c r="AF1209" s="49">
        <f t="shared" si="1652"/>
        <v>31.443346277232177</v>
      </c>
    </row>
    <row r="1210" spans="1:32" ht="16.5" x14ac:dyDescent="0.3">
      <c r="A1210" s="2">
        <v>42937.166666658391</v>
      </c>
      <c r="B1210" s="8">
        <v>11503.694981553819</v>
      </c>
      <c r="C1210" s="8">
        <f t="shared" si="1629"/>
        <v>31.552291940309107</v>
      </c>
      <c r="D1210" s="8">
        <f t="shared" si="1630"/>
        <v>11472.142689613511</v>
      </c>
      <c r="E1210" s="8">
        <f t="shared" si="1631"/>
        <v>11243.155479906789</v>
      </c>
      <c r="F1210" s="9">
        <f t="shared" si="1632"/>
        <v>228.98720970672127</v>
      </c>
      <c r="G1210" s="13">
        <f t="shared" si="1625"/>
        <v>2.0366809844082998E-2</v>
      </c>
      <c r="H1210" s="24" t="b">
        <f t="shared" si="1633"/>
        <v>0</v>
      </c>
      <c r="I1210" s="24" t="b">
        <f t="shared" si="1634"/>
        <v>0</v>
      </c>
      <c r="J1210" s="24">
        <f t="shared" si="1635"/>
        <v>2.8413894797919583E-2</v>
      </c>
      <c r="K1210" s="24" t="b">
        <f t="shared" si="1636"/>
        <v>0</v>
      </c>
      <c r="L1210" s="24">
        <f t="shared" si="1637"/>
        <v>2.8413894797919583E-2</v>
      </c>
      <c r="M1210" s="24" t="b">
        <f t="shared" si="1638"/>
        <v>0</v>
      </c>
      <c r="N1210" s="24" t="b">
        <f t="shared" si="1639"/>
        <v>0</v>
      </c>
      <c r="O1210" s="24">
        <f t="shared" si="1640"/>
        <v>-96.981045782679246</v>
      </c>
      <c r="P1210" s="24" t="b">
        <f t="shared" si="1641"/>
        <v>0</v>
      </c>
      <c r="Q1210" s="24">
        <f t="shared" si="1642"/>
        <v>-96.981045782679246</v>
      </c>
      <c r="R1210" s="48">
        <f t="shared" si="1643"/>
        <v>228.98720970672127</v>
      </c>
      <c r="S1210" s="49">
        <v>31.552291940309107</v>
      </c>
      <c r="T1210" s="19">
        <f t="shared" si="1626"/>
        <v>2.8063555642095141E-3</v>
      </c>
      <c r="U1210" s="28">
        <f t="shared" si="1627"/>
        <v>2.7352939379817597E-3</v>
      </c>
      <c r="V1210" s="30" t="b">
        <f t="shared" ref="V1210:X1210" si="1703">IF(AND($D1210&lt;V$2,$D1210&gt;W$2),V$3 )</f>
        <v>0</v>
      </c>
      <c r="W1210" s="30" t="b">
        <f t="shared" si="1703"/>
        <v>0</v>
      </c>
      <c r="X1210" s="30">
        <f t="shared" si="1703"/>
        <v>4.7702342923554032E-4</v>
      </c>
      <c r="Y1210" s="30" t="b">
        <f t="shared" si="1645"/>
        <v>0</v>
      </c>
      <c r="Z1210" s="30">
        <f t="shared" si="1646"/>
        <v>4.7702342923554032E-4</v>
      </c>
      <c r="AA1210" s="30" t="b">
        <f t="shared" si="1647"/>
        <v>0</v>
      </c>
      <c r="AB1210" s="30" t="b">
        <f t="shared" si="1648"/>
        <v>0</v>
      </c>
      <c r="AC1210" s="30">
        <f t="shared" si="1649"/>
        <v>26.064759911328629</v>
      </c>
      <c r="AD1210" s="30" t="b">
        <f t="shared" si="1650"/>
        <v>0</v>
      </c>
      <c r="AE1210" s="30">
        <f t="shared" si="1651"/>
        <v>26.064759911328629</v>
      </c>
      <c r="AF1210" s="49">
        <f t="shared" si="1652"/>
        <v>31.552291940309107</v>
      </c>
    </row>
    <row r="1211" spans="1:32" ht="16.5" x14ac:dyDescent="0.3">
      <c r="A1211" s="2">
        <v>42937.208333325056</v>
      </c>
      <c r="B1211" s="8">
        <v>11979.972024739584</v>
      </c>
      <c r="C1211" s="8">
        <f t="shared" si="1629"/>
        <v>31.779487248715746</v>
      </c>
      <c r="D1211" s="8">
        <f t="shared" si="1630"/>
        <v>11948.192537490868</v>
      </c>
      <c r="E1211" s="8">
        <f t="shared" si="1631"/>
        <v>11705.678897487993</v>
      </c>
      <c r="F1211" s="9">
        <f t="shared" si="1632"/>
        <v>242.51364000287413</v>
      </c>
      <c r="G1211" s="13">
        <f t="shared" si="1625"/>
        <v>2.0717605713148079E-2</v>
      </c>
      <c r="H1211" s="24" t="b">
        <f t="shared" si="1633"/>
        <v>0</v>
      </c>
      <c r="I1211" s="24" t="b">
        <f t="shared" si="1634"/>
        <v>0</v>
      </c>
      <c r="J1211" s="24">
        <f t="shared" si="1635"/>
        <v>2.8413894797919583E-2</v>
      </c>
      <c r="K1211" s="24" t="b">
        <f t="shared" si="1636"/>
        <v>0</v>
      </c>
      <c r="L1211" s="24">
        <f t="shared" si="1637"/>
        <v>2.8413894797919583E-2</v>
      </c>
      <c r="M1211" s="24" t="b">
        <f t="shared" si="1638"/>
        <v>0</v>
      </c>
      <c r="N1211" s="24" t="b">
        <f t="shared" si="1639"/>
        <v>0</v>
      </c>
      <c r="O1211" s="24">
        <f t="shared" si="1640"/>
        <v>-96.981045782679246</v>
      </c>
      <c r="P1211" s="24" t="b">
        <f t="shared" si="1641"/>
        <v>0</v>
      </c>
      <c r="Q1211" s="24">
        <f t="shared" si="1642"/>
        <v>-96.981045782679246</v>
      </c>
      <c r="R1211" s="48">
        <f t="shared" si="1643"/>
        <v>242.51364000287413</v>
      </c>
      <c r="S1211" s="49">
        <v>31.779487248715746</v>
      </c>
      <c r="T1211" s="19">
        <f t="shared" si="1626"/>
        <v>2.7148777552351566E-3</v>
      </c>
      <c r="U1211" s="28">
        <f t="shared" si="1627"/>
        <v>2.6456996897578433E-3</v>
      </c>
      <c r="V1211" s="30" t="b">
        <f t="shared" ref="V1211:X1211" si="1704">IF(AND($D1211&lt;V$2,$D1211&gt;W$2),V$3 )</f>
        <v>0</v>
      </c>
      <c r="W1211" s="30" t="b">
        <f t="shared" si="1704"/>
        <v>0</v>
      </c>
      <c r="X1211" s="30">
        <f t="shared" si="1704"/>
        <v>4.7702342923554032E-4</v>
      </c>
      <c r="Y1211" s="30" t="b">
        <f t="shared" si="1645"/>
        <v>0</v>
      </c>
      <c r="Z1211" s="30">
        <f t="shared" si="1646"/>
        <v>4.7702342923554032E-4</v>
      </c>
      <c r="AA1211" s="30" t="b">
        <f t="shared" si="1647"/>
        <v>0</v>
      </c>
      <c r="AB1211" s="30" t="b">
        <f t="shared" si="1648"/>
        <v>0</v>
      </c>
      <c r="AC1211" s="30">
        <f t="shared" si="1649"/>
        <v>26.064759911328629</v>
      </c>
      <c r="AD1211" s="30" t="b">
        <f t="shared" si="1650"/>
        <v>0</v>
      </c>
      <c r="AE1211" s="30">
        <f t="shared" si="1651"/>
        <v>26.064759911328629</v>
      </c>
      <c r="AF1211" s="49">
        <f t="shared" si="1652"/>
        <v>31.779487248715746</v>
      </c>
    </row>
    <row r="1212" spans="1:32" ht="16.5" x14ac:dyDescent="0.3">
      <c r="A1212" s="2">
        <v>42937.24999999172</v>
      </c>
      <c r="B1212" s="8">
        <v>12616.257932942708</v>
      </c>
      <c r="C1212" s="8">
        <f t="shared" si="1629"/>
        <v>32.083010534621053</v>
      </c>
      <c r="D1212" s="8">
        <f t="shared" si="1630"/>
        <v>12584.174922408087</v>
      </c>
      <c r="E1212" s="8">
        <f t="shared" si="1631"/>
        <v>12323.590545826844</v>
      </c>
      <c r="F1212" s="9">
        <f t="shared" si="1632"/>
        <v>260.58437658124194</v>
      </c>
      <c r="G1212" s="13">
        <f t="shared" si="1625"/>
        <v>2.1145166711943705E-2</v>
      </c>
      <c r="H1212" s="24" t="b">
        <f t="shared" si="1633"/>
        <v>0</v>
      </c>
      <c r="I1212" s="24" t="b">
        <f t="shared" si="1634"/>
        <v>0</v>
      </c>
      <c r="J1212" s="24">
        <f t="shared" si="1635"/>
        <v>2.8413894797919583E-2</v>
      </c>
      <c r="K1212" s="24" t="b">
        <f t="shared" si="1636"/>
        <v>0</v>
      </c>
      <c r="L1212" s="24">
        <f t="shared" si="1637"/>
        <v>2.8413894797919583E-2</v>
      </c>
      <c r="M1212" s="24" t="b">
        <f t="shared" si="1638"/>
        <v>0</v>
      </c>
      <c r="N1212" s="24" t="b">
        <f t="shared" si="1639"/>
        <v>0</v>
      </c>
      <c r="O1212" s="24">
        <f t="shared" si="1640"/>
        <v>-96.981045782679246</v>
      </c>
      <c r="P1212" s="24" t="b">
        <f t="shared" si="1641"/>
        <v>0</v>
      </c>
      <c r="Q1212" s="24">
        <f t="shared" si="1642"/>
        <v>-96.981045782679246</v>
      </c>
      <c r="R1212" s="48">
        <f t="shared" si="1643"/>
        <v>260.58437658124194</v>
      </c>
      <c r="S1212" s="49">
        <v>32.083010534621053</v>
      </c>
      <c r="T1212" s="19">
        <f t="shared" si="1626"/>
        <v>2.6033817348374471E-3</v>
      </c>
      <c r="U1212" s="28">
        <f t="shared" si="1627"/>
        <v>2.5365390352768804E-3</v>
      </c>
      <c r="V1212" s="30" t="b">
        <f t="shared" ref="V1212:X1212" si="1705">IF(AND($D1212&lt;V$2,$D1212&gt;W$2),V$3 )</f>
        <v>0</v>
      </c>
      <c r="W1212" s="30" t="b">
        <f t="shared" si="1705"/>
        <v>0</v>
      </c>
      <c r="X1212" s="30">
        <f t="shared" si="1705"/>
        <v>4.7702342923554032E-4</v>
      </c>
      <c r="Y1212" s="30" t="b">
        <f t="shared" si="1645"/>
        <v>0</v>
      </c>
      <c r="Z1212" s="30">
        <f t="shared" si="1646"/>
        <v>4.7702342923554032E-4</v>
      </c>
      <c r="AA1212" s="30" t="b">
        <f t="shared" si="1647"/>
        <v>0</v>
      </c>
      <c r="AB1212" s="30" t="b">
        <f t="shared" si="1648"/>
        <v>0</v>
      </c>
      <c r="AC1212" s="30">
        <f t="shared" si="1649"/>
        <v>26.064759911328629</v>
      </c>
      <c r="AD1212" s="30" t="b">
        <f t="shared" si="1650"/>
        <v>0</v>
      </c>
      <c r="AE1212" s="30">
        <f t="shared" si="1651"/>
        <v>26.064759911328629</v>
      </c>
      <c r="AF1212" s="49">
        <f t="shared" si="1652"/>
        <v>32.083010534621053</v>
      </c>
    </row>
    <row r="1213" spans="1:32" ht="16.5" x14ac:dyDescent="0.3">
      <c r="A1213" s="2">
        <v>42937.291666658384</v>
      </c>
      <c r="B1213" s="8">
        <v>13540.71476779514</v>
      </c>
      <c r="C1213" s="8">
        <f t="shared" si="1629"/>
        <v>32.523998104162587</v>
      </c>
      <c r="D1213" s="8">
        <f t="shared" si="1630"/>
        <v>13508.190769690977</v>
      </c>
      <c r="E1213" s="8">
        <f t="shared" si="1631"/>
        <v>13221.351504033428</v>
      </c>
      <c r="F1213" s="9">
        <f t="shared" si="1632"/>
        <v>286.83926565754854</v>
      </c>
      <c r="G1213" s="13">
        <f t="shared" si="1625"/>
        <v>2.1695154657225678E-2</v>
      </c>
      <c r="H1213" s="24" t="b">
        <f t="shared" si="1633"/>
        <v>0</v>
      </c>
      <c r="I1213" s="24" t="b">
        <f t="shared" si="1634"/>
        <v>0</v>
      </c>
      <c r="J1213" s="24">
        <f t="shared" si="1635"/>
        <v>2.8413894797919583E-2</v>
      </c>
      <c r="K1213" s="24" t="b">
        <f t="shared" si="1636"/>
        <v>0</v>
      </c>
      <c r="L1213" s="24">
        <f t="shared" si="1637"/>
        <v>2.8413894797919583E-2</v>
      </c>
      <c r="M1213" s="24" t="b">
        <f t="shared" si="1638"/>
        <v>0</v>
      </c>
      <c r="N1213" s="24" t="b">
        <f t="shared" si="1639"/>
        <v>0</v>
      </c>
      <c r="O1213" s="24">
        <f t="shared" si="1640"/>
        <v>-96.981045782679246</v>
      </c>
      <c r="P1213" s="24" t="b">
        <f t="shared" si="1641"/>
        <v>0</v>
      </c>
      <c r="Q1213" s="24">
        <f t="shared" si="1642"/>
        <v>-96.981045782679246</v>
      </c>
      <c r="R1213" s="48">
        <f t="shared" si="1643"/>
        <v>286.83926565754854</v>
      </c>
      <c r="S1213" s="49">
        <v>32.523998104162587</v>
      </c>
      <c r="T1213" s="19">
        <f t="shared" si="1626"/>
        <v>2.4599601708070852E-3</v>
      </c>
      <c r="U1213" s="28">
        <f t="shared" si="1627"/>
        <v>2.3961855136501527E-3</v>
      </c>
      <c r="V1213" s="30" t="b">
        <f t="shared" ref="V1213:X1213" si="1706">IF(AND($D1213&lt;V$2,$D1213&gt;W$2),V$3 )</f>
        <v>0</v>
      </c>
      <c r="W1213" s="30" t="b">
        <f t="shared" si="1706"/>
        <v>0</v>
      </c>
      <c r="X1213" s="30">
        <f t="shared" si="1706"/>
        <v>4.7702342923554032E-4</v>
      </c>
      <c r="Y1213" s="30" t="b">
        <f t="shared" si="1645"/>
        <v>0</v>
      </c>
      <c r="Z1213" s="30">
        <f t="shared" si="1646"/>
        <v>4.7702342923554032E-4</v>
      </c>
      <c r="AA1213" s="30" t="b">
        <f t="shared" si="1647"/>
        <v>0</v>
      </c>
      <c r="AB1213" s="30" t="b">
        <f t="shared" si="1648"/>
        <v>0</v>
      </c>
      <c r="AC1213" s="30">
        <f t="shared" si="1649"/>
        <v>26.064759911328629</v>
      </c>
      <c r="AD1213" s="30" t="b">
        <f t="shared" si="1650"/>
        <v>0</v>
      </c>
      <c r="AE1213" s="30">
        <f t="shared" si="1651"/>
        <v>26.064759911328629</v>
      </c>
      <c r="AF1213" s="49">
        <f t="shared" si="1652"/>
        <v>32.523998104162587</v>
      </c>
    </row>
    <row r="1214" spans="1:32" ht="16.5" x14ac:dyDescent="0.3">
      <c r="A1214" s="2">
        <v>42937.333333325048</v>
      </c>
      <c r="B1214" s="8">
        <v>14716.483974609375</v>
      </c>
      <c r="C1214" s="8">
        <f t="shared" si="1629"/>
        <v>33.186668692922822</v>
      </c>
      <c r="D1214" s="8">
        <f t="shared" si="1630"/>
        <v>14683.297305916452</v>
      </c>
      <c r="E1214" s="8">
        <f t="shared" si="1631"/>
        <v>14361.329973486852</v>
      </c>
      <c r="F1214" s="9">
        <f t="shared" si="1632"/>
        <v>321.96733242959948</v>
      </c>
      <c r="G1214" s="13">
        <f t="shared" si="1625"/>
        <v>2.2419047053719884E-2</v>
      </c>
      <c r="H1214" s="24" t="b">
        <f t="shared" si="1633"/>
        <v>0</v>
      </c>
      <c r="I1214" s="24">
        <f t="shared" si="1634"/>
        <v>3.3608777590990367E-2</v>
      </c>
      <c r="J1214" s="24" t="b">
        <f t="shared" si="1635"/>
        <v>0</v>
      </c>
      <c r="K1214" s="24" t="b">
        <f t="shared" si="1636"/>
        <v>0</v>
      </c>
      <c r="L1214" s="24">
        <f t="shared" si="1637"/>
        <v>3.3608777590990367E-2</v>
      </c>
      <c r="M1214" s="24" t="b">
        <f t="shared" si="1638"/>
        <v>0</v>
      </c>
      <c r="N1214" s="24">
        <f t="shared" si="1639"/>
        <v>-171.52034102733461</v>
      </c>
      <c r="O1214" s="24" t="b">
        <f t="shared" si="1640"/>
        <v>0</v>
      </c>
      <c r="P1214" s="24" t="b">
        <f t="shared" si="1641"/>
        <v>0</v>
      </c>
      <c r="Q1214" s="24">
        <f t="shared" si="1642"/>
        <v>-171.52034102733461</v>
      </c>
      <c r="R1214" s="48">
        <f t="shared" si="1643"/>
        <v>321.96733242959948</v>
      </c>
      <c r="S1214" s="49">
        <v>33.186668692922822</v>
      </c>
      <c r="T1214" s="19">
        <f t="shared" si="1626"/>
        <v>2.3108353303064786E-3</v>
      </c>
      <c r="U1214" s="28">
        <f t="shared" si="1627"/>
        <v>2.2499938809137148E-3</v>
      </c>
      <c r="V1214" s="30" t="b">
        <f t="shared" ref="V1214:X1214" si="1707">IF(AND($D1214&lt;V$2,$D1214&gt;W$2),V$3 )</f>
        <v>0</v>
      </c>
      <c r="W1214" s="30">
        <f t="shared" si="1707"/>
        <v>2.2578403714412637E-3</v>
      </c>
      <c r="X1214" s="30" t="b">
        <f t="shared" si="1707"/>
        <v>0</v>
      </c>
      <c r="Y1214" s="30" t="b">
        <f t="shared" si="1645"/>
        <v>0</v>
      </c>
      <c r="Z1214" s="30">
        <f t="shared" si="1646"/>
        <v>2.2578403714412637E-3</v>
      </c>
      <c r="AA1214" s="30" t="b">
        <f t="shared" si="1647"/>
        <v>0</v>
      </c>
      <c r="AB1214" s="30">
        <f t="shared" si="1648"/>
        <v>-4.0802950618612499E-2</v>
      </c>
      <c r="AC1214" s="30" t="b">
        <f t="shared" si="1649"/>
        <v>0</v>
      </c>
      <c r="AD1214" s="30" t="b">
        <f t="shared" si="1650"/>
        <v>0</v>
      </c>
      <c r="AE1214" s="30">
        <f t="shared" si="1651"/>
        <v>-4.0802950618612499E-2</v>
      </c>
      <c r="AF1214" s="49">
        <f t="shared" si="1652"/>
        <v>33.186668692922822</v>
      </c>
    </row>
    <row r="1215" spans="1:32" ht="16.5" x14ac:dyDescent="0.3">
      <c r="A1215" s="2">
        <v>42937.374999991713</v>
      </c>
      <c r="B1215" s="8">
        <v>16105.77615125868</v>
      </c>
      <c r="C1215" s="8">
        <f t="shared" si="1629"/>
        <v>36.32346865708913</v>
      </c>
      <c r="D1215" s="8">
        <f t="shared" si="1630"/>
        <v>16069.452682601592</v>
      </c>
      <c r="E1215" s="8">
        <f t="shared" si="1631"/>
        <v>15700.898362410426</v>
      </c>
      <c r="F1215" s="9">
        <f t="shared" si="1632"/>
        <v>368.5543201911658</v>
      </c>
      <c r="G1215" s="13">
        <f t="shared" si="1625"/>
        <v>2.3473454300775742E-2</v>
      </c>
      <c r="H1215" s="24" t="b">
        <f t="shared" si="1633"/>
        <v>0</v>
      </c>
      <c r="I1215" s="24">
        <f t="shared" si="1634"/>
        <v>3.3608777590990367E-2</v>
      </c>
      <c r="J1215" s="24" t="b">
        <f t="shared" si="1635"/>
        <v>0</v>
      </c>
      <c r="K1215" s="24" t="b">
        <f t="shared" si="1636"/>
        <v>0</v>
      </c>
      <c r="L1215" s="24">
        <f t="shared" si="1637"/>
        <v>3.3608777590990367E-2</v>
      </c>
      <c r="M1215" s="24" t="b">
        <f t="shared" si="1638"/>
        <v>0</v>
      </c>
      <c r="N1215" s="24">
        <f t="shared" si="1639"/>
        <v>-171.52034102733461</v>
      </c>
      <c r="O1215" s="24" t="b">
        <f t="shared" si="1640"/>
        <v>0</v>
      </c>
      <c r="P1215" s="24" t="b">
        <f t="shared" si="1641"/>
        <v>0</v>
      </c>
      <c r="Q1215" s="24">
        <f t="shared" si="1642"/>
        <v>-171.52034102733461</v>
      </c>
      <c r="R1215" s="48">
        <f t="shared" si="1643"/>
        <v>368.5543201911658</v>
      </c>
      <c r="S1215" s="49">
        <v>36.32346865708913</v>
      </c>
      <c r="T1215" s="19">
        <f t="shared" si="1626"/>
        <v>2.3134643520813605E-3</v>
      </c>
      <c r="U1215" s="28">
        <f t="shared" si="1627"/>
        <v>2.2502319718231715E-3</v>
      </c>
      <c r="V1215" s="30" t="b">
        <f t="shared" ref="V1215:X1215" si="1708">IF(AND($D1215&lt;V$2,$D1215&gt;W$2),V$3 )</f>
        <v>0</v>
      </c>
      <c r="W1215" s="30">
        <f t="shared" si="1708"/>
        <v>2.2578403714412637E-3</v>
      </c>
      <c r="X1215" s="30" t="b">
        <f t="shared" si="1708"/>
        <v>0</v>
      </c>
      <c r="Y1215" s="30" t="b">
        <f t="shared" si="1645"/>
        <v>0</v>
      </c>
      <c r="Z1215" s="30">
        <f t="shared" si="1646"/>
        <v>2.2578403714412637E-3</v>
      </c>
      <c r="AA1215" s="30" t="b">
        <f t="shared" si="1647"/>
        <v>0</v>
      </c>
      <c r="AB1215" s="30">
        <f t="shared" si="1648"/>
        <v>-4.0802950618612499E-2</v>
      </c>
      <c r="AC1215" s="30" t="b">
        <f t="shared" si="1649"/>
        <v>0</v>
      </c>
      <c r="AD1215" s="30" t="b">
        <f t="shared" si="1650"/>
        <v>0</v>
      </c>
      <c r="AE1215" s="30">
        <f t="shared" si="1651"/>
        <v>-4.0802950618612499E-2</v>
      </c>
      <c r="AF1215" s="49">
        <f t="shared" si="1652"/>
        <v>36.32346865708913</v>
      </c>
    </row>
    <row r="1216" spans="1:32" ht="16.5" x14ac:dyDescent="0.3">
      <c r="A1216" s="2">
        <v>42937.416666658377</v>
      </c>
      <c r="B1216" s="8">
        <v>17312.930067274305</v>
      </c>
      <c r="C1216" s="8">
        <f t="shared" si="1629"/>
        <v>39.04902950321263</v>
      </c>
      <c r="D1216" s="8">
        <f t="shared" si="1630"/>
        <v>17273.881037771091</v>
      </c>
      <c r="E1216" s="8">
        <f t="shared" si="1631"/>
        <v>16864.847352866749</v>
      </c>
      <c r="F1216" s="9">
        <f t="shared" si="1632"/>
        <v>409.03368490433985</v>
      </c>
      <c r="G1216" s="13">
        <f t="shared" si="1625"/>
        <v>2.4253625090464324E-2</v>
      </c>
      <c r="H1216" s="24" t="b">
        <f t="shared" si="1633"/>
        <v>0</v>
      </c>
      <c r="I1216" s="24">
        <f t="shared" si="1634"/>
        <v>3.3608777590990367E-2</v>
      </c>
      <c r="J1216" s="24" t="b">
        <f t="shared" si="1635"/>
        <v>0</v>
      </c>
      <c r="K1216" s="24" t="b">
        <f t="shared" si="1636"/>
        <v>0</v>
      </c>
      <c r="L1216" s="24">
        <f t="shared" si="1637"/>
        <v>3.3608777590990367E-2</v>
      </c>
      <c r="M1216" s="24" t="b">
        <f t="shared" si="1638"/>
        <v>0</v>
      </c>
      <c r="N1216" s="24">
        <f t="shared" si="1639"/>
        <v>-171.52034102733461</v>
      </c>
      <c r="O1216" s="24" t="b">
        <f t="shared" si="1640"/>
        <v>0</v>
      </c>
      <c r="P1216" s="24" t="b">
        <f t="shared" si="1641"/>
        <v>0</v>
      </c>
      <c r="Q1216" s="24">
        <f t="shared" si="1642"/>
        <v>-171.52034102733461</v>
      </c>
      <c r="R1216" s="48">
        <f t="shared" si="1643"/>
        <v>409.03368490433985</v>
      </c>
      <c r="S1216" s="49">
        <v>39.04902950321263</v>
      </c>
      <c r="T1216" s="19">
        <f t="shared" si="1626"/>
        <v>2.3154096023629252E-3</v>
      </c>
      <c r="U1216" s="28">
        <f t="shared" si="1627"/>
        <v>2.2504078229591993E-3</v>
      </c>
      <c r="V1216" s="30" t="b">
        <f t="shared" ref="V1216:X1216" si="1709">IF(AND($D1216&lt;V$2,$D1216&gt;W$2),V$3 )</f>
        <v>0</v>
      </c>
      <c r="W1216" s="30">
        <f t="shared" si="1709"/>
        <v>2.2578403714412637E-3</v>
      </c>
      <c r="X1216" s="30" t="b">
        <f t="shared" si="1709"/>
        <v>0</v>
      </c>
      <c r="Y1216" s="30" t="b">
        <f t="shared" si="1645"/>
        <v>0</v>
      </c>
      <c r="Z1216" s="30">
        <f t="shared" si="1646"/>
        <v>2.2578403714412637E-3</v>
      </c>
      <c r="AA1216" s="30" t="b">
        <f t="shared" si="1647"/>
        <v>0</v>
      </c>
      <c r="AB1216" s="30">
        <f t="shared" si="1648"/>
        <v>-4.0802950618612499E-2</v>
      </c>
      <c r="AC1216" s="30" t="b">
        <f t="shared" si="1649"/>
        <v>0</v>
      </c>
      <c r="AD1216" s="30" t="b">
        <f t="shared" si="1650"/>
        <v>0</v>
      </c>
      <c r="AE1216" s="30">
        <f t="shared" si="1651"/>
        <v>-4.0802950618612499E-2</v>
      </c>
      <c r="AF1216" s="49">
        <f t="shared" si="1652"/>
        <v>39.04902950321263</v>
      </c>
    </row>
    <row r="1217" spans="1:32" ht="16.5" x14ac:dyDescent="0.3">
      <c r="A1217" s="2">
        <v>42937.458333325041</v>
      </c>
      <c r="B1217" s="8">
        <v>18331.70011501736</v>
      </c>
      <c r="C1217" s="8">
        <f t="shared" si="1629"/>
        <v>41.193026766432482</v>
      </c>
      <c r="D1217" s="8">
        <f t="shared" si="1630"/>
        <v>18290.507088250928</v>
      </c>
      <c r="E1217" s="8">
        <f t="shared" si="1631"/>
        <v>17846.725321276135</v>
      </c>
      <c r="F1217" s="9">
        <f t="shared" si="1632"/>
        <v>443.78176697479103</v>
      </c>
      <c r="G1217" s="13">
        <f t="shared" si="1625"/>
        <v>2.4866285494164725E-2</v>
      </c>
      <c r="H1217" s="24">
        <f t="shared" si="1633"/>
        <v>3.4913010352029331E-2</v>
      </c>
      <c r="I1217" s="24" t="b">
        <f t="shared" si="1634"/>
        <v>0</v>
      </c>
      <c r="J1217" s="24" t="b">
        <f t="shared" si="1635"/>
        <v>0</v>
      </c>
      <c r="K1217" s="24" t="b">
        <f t="shared" si="1636"/>
        <v>0</v>
      </c>
      <c r="L1217" s="24">
        <f t="shared" si="1637"/>
        <v>3.4913010352029331E-2</v>
      </c>
      <c r="M1217" s="24">
        <f t="shared" si="1638"/>
        <v>-194.79489634117942</v>
      </c>
      <c r="N1217" s="24" t="b">
        <f t="shared" si="1639"/>
        <v>0</v>
      </c>
      <c r="O1217" s="24" t="b">
        <f t="shared" si="1640"/>
        <v>0</v>
      </c>
      <c r="P1217" s="24" t="b">
        <f t="shared" si="1641"/>
        <v>0</v>
      </c>
      <c r="Q1217" s="24">
        <f t="shared" si="1642"/>
        <v>-194.79489634117942</v>
      </c>
      <c r="R1217" s="48">
        <f t="shared" si="1643"/>
        <v>443.78176697479103</v>
      </c>
      <c r="S1217" s="49">
        <v>41.193026766432482</v>
      </c>
      <c r="T1217" s="19">
        <f t="shared" si="1626"/>
        <v>2.3081560356242969E-3</v>
      </c>
      <c r="U1217" s="28">
        <f t="shared" si="1627"/>
        <v>2.2420544466538557E-3</v>
      </c>
      <c r="V1217" s="30">
        <f t="shared" ref="V1217:X1217" si="1710">IF(AND($D1217&lt;V$2,$D1217&gt;W$2),V$3 )</f>
        <v>-4.3294930295267485E-4</v>
      </c>
      <c r="W1217" s="30" t="b">
        <f t="shared" si="1710"/>
        <v>0</v>
      </c>
      <c r="X1217" s="30" t="b">
        <f t="shared" si="1710"/>
        <v>0</v>
      </c>
      <c r="Y1217" s="30" t="b">
        <f t="shared" si="1645"/>
        <v>0</v>
      </c>
      <c r="Z1217" s="30">
        <f t="shared" si="1646"/>
        <v>-4.3294930295267485E-4</v>
      </c>
      <c r="AA1217" s="30">
        <f t="shared" si="1647"/>
        <v>49.12972355316672</v>
      </c>
      <c r="AB1217" s="30" t="b">
        <f t="shared" si="1648"/>
        <v>0</v>
      </c>
      <c r="AC1217" s="30" t="b">
        <f t="shared" si="1649"/>
        <v>0</v>
      </c>
      <c r="AD1217" s="30" t="b">
        <f t="shared" si="1650"/>
        <v>0</v>
      </c>
      <c r="AE1217" s="30">
        <f t="shared" si="1651"/>
        <v>49.12972355316672</v>
      </c>
      <c r="AF1217" s="49">
        <f t="shared" si="1652"/>
        <v>41.193026766432482</v>
      </c>
    </row>
    <row r="1218" spans="1:32" ht="16.5" x14ac:dyDescent="0.3">
      <c r="A1218" s="2">
        <v>42937.499999991705</v>
      </c>
      <c r="B1218" s="8">
        <v>19106.718450520832</v>
      </c>
      <c r="C1218" s="8">
        <f t="shared" si="1629"/>
        <v>40.857483118300713</v>
      </c>
      <c r="D1218" s="8">
        <f t="shared" si="1630"/>
        <v>19065.860967402532</v>
      </c>
      <c r="E1218" s="8">
        <f t="shared" si="1631"/>
        <v>18595.009262418436</v>
      </c>
      <c r="F1218" s="9">
        <f t="shared" si="1632"/>
        <v>470.85170498409707</v>
      </c>
      <c r="G1218" s="13">
        <f t="shared" si="1625"/>
        <v>2.5321402013803507E-2</v>
      </c>
      <c r="H1218" s="24">
        <f t="shared" si="1633"/>
        <v>3.4913010352029331E-2</v>
      </c>
      <c r="I1218" s="24" t="b">
        <f t="shared" si="1634"/>
        <v>0</v>
      </c>
      <c r="J1218" s="24" t="b">
        <f t="shared" si="1635"/>
        <v>0</v>
      </c>
      <c r="K1218" s="24" t="b">
        <f t="shared" si="1636"/>
        <v>0</v>
      </c>
      <c r="L1218" s="24">
        <f t="shared" si="1637"/>
        <v>3.4913010352029331E-2</v>
      </c>
      <c r="M1218" s="24">
        <f t="shared" si="1638"/>
        <v>-194.79489634117942</v>
      </c>
      <c r="N1218" s="24" t="b">
        <f t="shared" si="1639"/>
        <v>0</v>
      </c>
      <c r="O1218" s="24" t="b">
        <f t="shared" si="1640"/>
        <v>0</v>
      </c>
      <c r="P1218" s="24" t="b">
        <f t="shared" si="1641"/>
        <v>0</v>
      </c>
      <c r="Q1218" s="24">
        <f t="shared" si="1642"/>
        <v>-194.79489634117942</v>
      </c>
      <c r="R1218" s="48">
        <f t="shared" si="1643"/>
        <v>470.85170498409707</v>
      </c>
      <c r="S1218" s="49">
        <v>40.857483118300713</v>
      </c>
      <c r="T1218" s="19">
        <f t="shared" si="1626"/>
        <v>2.197228435958674E-3</v>
      </c>
      <c r="U1218" s="28">
        <f t="shared" si="1627"/>
        <v>2.1338201378546754E-3</v>
      </c>
      <c r="V1218" s="30">
        <f t="shared" ref="V1218:X1218" si="1711">IF(AND($D1218&lt;V$2,$D1218&gt;W$2),V$3 )</f>
        <v>-4.3294930295267485E-4</v>
      </c>
      <c r="W1218" s="30" t="b">
        <f t="shared" si="1711"/>
        <v>0</v>
      </c>
      <c r="X1218" s="30" t="b">
        <f t="shared" si="1711"/>
        <v>0</v>
      </c>
      <c r="Y1218" s="30" t="b">
        <f t="shared" si="1645"/>
        <v>0</v>
      </c>
      <c r="Z1218" s="30">
        <f t="shared" si="1646"/>
        <v>-4.3294930295267485E-4</v>
      </c>
      <c r="AA1218" s="30">
        <f t="shared" si="1647"/>
        <v>49.12972355316672</v>
      </c>
      <c r="AB1218" s="30" t="b">
        <f t="shared" si="1648"/>
        <v>0</v>
      </c>
      <c r="AC1218" s="30" t="b">
        <f t="shared" si="1649"/>
        <v>0</v>
      </c>
      <c r="AD1218" s="30" t="b">
        <f t="shared" si="1650"/>
        <v>0</v>
      </c>
      <c r="AE1218" s="30">
        <f t="shared" si="1651"/>
        <v>49.12972355316672</v>
      </c>
      <c r="AF1218" s="49">
        <f t="shared" si="1652"/>
        <v>40.857483118300713</v>
      </c>
    </row>
    <row r="1219" spans="1:32" ht="16.5" x14ac:dyDescent="0.3">
      <c r="A1219" s="2">
        <v>42937.54166665837</v>
      </c>
      <c r="B1219" s="8">
        <v>19550.935703125</v>
      </c>
      <c r="C1219" s="8">
        <f t="shared" si="1629"/>
        <v>40.665159568426191</v>
      </c>
      <c r="D1219" s="8">
        <f t="shared" si="1630"/>
        <v>19510.270543556573</v>
      </c>
      <c r="E1219" s="8">
        <f t="shared" si="1631"/>
        <v>19023.90316243967</v>
      </c>
      <c r="F1219" s="9">
        <f t="shared" si="1632"/>
        <v>486.36738111690408</v>
      </c>
      <c r="G1219" s="13">
        <f t="shared" si="1625"/>
        <v>2.5566119474218937E-2</v>
      </c>
      <c r="H1219" s="24">
        <f t="shared" si="1633"/>
        <v>3.4913010352029331E-2</v>
      </c>
      <c r="I1219" s="24" t="b">
        <f t="shared" si="1634"/>
        <v>0</v>
      </c>
      <c r="J1219" s="24" t="b">
        <f t="shared" si="1635"/>
        <v>0</v>
      </c>
      <c r="K1219" s="24" t="b">
        <f t="shared" si="1636"/>
        <v>0</v>
      </c>
      <c r="L1219" s="24">
        <f t="shared" si="1637"/>
        <v>3.4913010352029331E-2</v>
      </c>
      <c r="M1219" s="24">
        <f t="shared" si="1638"/>
        <v>-194.79489634117942</v>
      </c>
      <c r="N1219" s="24" t="b">
        <f t="shared" si="1639"/>
        <v>0</v>
      </c>
      <c r="O1219" s="24" t="b">
        <f t="shared" si="1640"/>
        <v>0</v>
      </c>
      <c r="P1219" s="24" t="b">
        <f t="shared" si="1641"/>
        <v>0</v>
      </c>
      <c r="Q1219" s="24">
        <f t="shared" si="1642"/>
        <v>-194.79489634117942</v>
      </c>
      <c r="R1219" s="48">
        <f t="shared" si="1643"/>
        <v>486.36738111690408</v>
      </c>
      <c r="S1219" s="49">
        <v>40.665159568426191</v>
      </c>
      <c r="T1219" s="19">
        <f t="shared" si="1626"/>
        <v>2.1375823468611052E-3</v>
      </c>
      <c r="U1219" s="28">
        <f t="shared" si="1627"/>
        <v>2.0756425089213256E-3</v>
      </c>
      <c r="V1219" s="30">
        <f t="shared" ref="V1219:X1219" si="1712">IF(AND($D1219&lt;V$2,$D1219&gt;W$2),V$3 )</f>
        <v>-4.3294930295267485E-4</v>
      </c>
      <c r="W1219" s="30" t="b">
        <f t="shared" si="1712"/>
        <v>0</v>
      </c>
      <c r="X1219" s="30" t="b">
        <f t="shared" si="1712"/>
        <v>0</v>
      </c>
      <c r="Y1219" s="30" t="b">
        <f t="shared" si="1645"/>
        <v>0</v>
      </c>
      <c r="Z1219" s="30">
        <f t="shared" si="1646"/>
        <v>-4.3294930295267485E-4</v>
      </c>
      <c r="AA1219" s="30">
        <f t="shared" si="1647"/>
        <v>49.12972355316672</v>
      </c>
      <c r="AB1219" s="30" t="b">
        <f t="shared" si="1648"/>
        <v>0</v>
      </c>
      <c r="AC1219" s="30" t="b">
        <f t="shared" si="1649"/>
        <v>0</v>
      </c>
      <c r="AD1219" s="30" t="b">
        <f t="shared" si="1650"/>
        <v>0</v>
      </c>
      <c r="AE1219" s="30">
        <f t="shared" si="1651"/>
        <v>49.12972355316672</v>
      </c>
      <c r="AF1219" s="49">
        <f t="shared" si="1652"/>
        <v>40.665159568426191</v>
      </c>
    </row>
    <row r="1220" spans="1:32" ht="16.5" x14ac:dyDescent="0.3">
      <c r="A1220" s="2">
        <v>42937.583333325034</v>
      </c>
      <c r="B1220" s="8">
        <v>19791.8606640625</v>
      </c>
      <c r="C1220" s="8">
        <f t="shared" si="1629"/>
        <v>40.560851274524396</v>
      </c>
      <c r="D1220" s="8">
        <f t="shared" si="1630"/>
        <v>19751.299812787976</v>
      </c>
      <c r="E1220" s="8">
        <f t="shared" si="1631"/>
        <v>19256.517374299256</v>
      </c>
      <c r="F1220" s="9">
        <f t="shared" si="1632"/>
        <v>494.78243848872216</v>
      </c>
      <c r="G1220" s="13">
        <f t="shared" si="1625"/>
        <v>2.5694284634722394E-2</v>
      </c>
      <c r="H1220" s="24">
        <f t="shared" si="1633"/>
        <v>3.4913010352029331E-2</v>
      </c>
      <c r="I1220" s="24" t="b">
        <f t="shared" si="1634"/>
        <v>0</v>
      </c>
      <c r="J1220" s="24" t="b">
        <f t="shared" si="1635"/>
        <v>0</v>
      </c>
      <c r="K1220" s="24" t="b">
        <f t="shared" si="1636"/>
        <v>0</v>
      </c>
      <c r="L1220" s="24">
        <f t="shared" si="1637"/>
        <v>3.4913010352029331E-2</v>
      </c>
      <c r="M1220" s="24">
        <f t="shared" si="1638"/>
        <v>-194.79489634117942</v>
      </c>
      <c r="N1220" s="24" t="b">
        <f t="shared" si="1639"/>
        <v>0</v>
      </c>
      <c r="O1220" s="24" t="b">
        <f t="shared" si="1640"/>
        <v>0</v>
      </c>
      <c r="P1220" s="24" t="b">
        <f t="shared" si="1641"/>
        <v>0</v>
      </c>
      <c r="Q1220" s="24">
        <f t="shared" si="1642"/>
        <v>-194.79489634117942</v>
      </c>
      <c r="R1220" s="48">
        <f t="shared" si="1643"/>
        <v>494.78243848872216</v>
      </c>
      <c r="S1220" s="49">
        <v>40.560851274524396</v>
      </c>
      <c r="T1220" s="19">
        <f t="shared" si="1626"/>
        <v>2.106344074897936E-3</v>
      </c>
      <c r="U1220" s="28">
        <f t="shared" si="1627"/>
        <v>2.0451789633029651E-3</v>
      </c>
      <c r="V1220" s="30">
        <f t="shared" ref="V1220:X1220" si="1713">IF(AND($D1220&lt;V$2,$D1220&gt;W$2),V$3 )</f>
        <v>-4.3294930295267485E-4</v>
      </c>
      <c r="W1220" s="30" t="b">
        <f t="shared" si="1713"/>
        <v>0</v>
      </c>
      <c r="X1220" s="30" t="b">
        <f t="shared" si="1713"/>
        <v>0</v>
      </c>
      <c r="Y1220" s="30" t="b">
        <f t="shared" si="1645"/>
        <v>0</v>
      </c>
      <c r="Z1220" s="30">
        <f t="shared" si="1646"/>
        <v>-4.3294930295267485E-4</v>
      </c>
      <c r="AA1220" s="30">
        <f t="shared" si="1647"/>
        <v>49.12972355316672</v>
      </c>
      <c r="AB1220" s="30" t="b">
        <f t="shared" si="1648"/>
        <v>0</v>
      </c>
      <c r="AC1220" s="30" t="b">
        <f t="shared" si="1649"/>
        <v>0</v>
      </c>
      <c r="AD1220" s="30" t="b">
        <f t="shared" si="1650"/>
        <v>0</v>
      </c>
      <c r="AE1220" s="30">
        <f t="shared" si="1651"/>
        <v>49.12972355316672</v>
      </c>
      <c r="AF1220" s="49">
        <f t="shared" si="1652"/>
        <v>40.560851274524396</v>
      </c>
    </row>
    <row r="1221" spans="1:32" ht="16.5" x14ac:dyDescent="0.3">
      <c r="A1221" s="2">
        <v>42937.624999991698</v>
      </c>
      <c r="B1221" s="8">
        <v>19820.334583333333</v>
      </c>
      <c r="C1221" s="8">
        <f t="shared" si="1629"/>
        <v>40.54852351102376</v>
      </c>
      <c r="D1221" s="8">
        <f t="shared" si="1630"/>
        <v>19779.786059822309</v>
      </c>
      <c r="E1221" s="8">
        <f t="shared" si="1631"/>
        <v>19284.009080695985</v>
      </c>
      <c r="F1221" s="9">
        <f t="shared" si="1632"/>
        <v>495.77697912632232</v>
      </c>
      <c r="G1221" s="13">
        <f t="shared" si="1625"/>
        <v>2.570922763268213E-2</v>
      </c>
      <c r="H1221" s="24">
        <f t="shared" si="1633"/>
        <v>3.4913010352029331E-2</v>
      </c>
      <c r="I1221" s="24" t="b">
        <f t="shared" si="1634"/>
        <v>0</v>
      </c>
      <c r="J1221" s="24" t="b">
        <f t="shared" si="1635"/>
        <v>0</v>
      </c>
      <c r="K1221" s="24" t="b">
        <f t="shared" si="1636"/>
        <v>0</v>
      </c>
      <c r="L1221" s="24">
        <f t="shared" si="1637"/>
        <v>3.4913010352029331E-2</v>
      </c>
      <c r="M1221" s="24">
        <f t="shared" si="1638"/>
        <v>-194.79489634117942</v>
      </c>
      <c r="N1221" s="24" t="b">
        <f t="shared" si="1639"/>
        <v>0</v>
      </c>
      <c r="O1221" s="24" t="b">
        <f t="shared" si="1640"/>
        <v>0</v>
      </c>
      <c r="P1221" s="24" t="b">
        <f t="shared" si="1641"/>
        <v>0</v>
      </c>
      <c r="Q1221" s="24">
        <f t="shared" si="1642"/>
        <v>-194.79489634117942</v>
      </c>
      <c r="R1221" s="48">
        <f t="shared" si="1643"/>
        <v>495.77697912632232</v>
      </c>
      <c r="S1221" s="49">
        <v>40.54852351102376</v>
      </c>
      <c r="T1221" s="19">
        <f t="shared" si="1626"/>
        <v>2.1027019506858844E-3</v>
      </c>
      <c r="U1221" s="28">
        <f t="shared" si="1627"/>
        <v>2.041627418724907E-3</v>
      </c>
      <c r="V1221" s="30">
        <f t="shared" ref="V1221:X1221" si="1714">IF(AND($D1221&lt;V$2,$D1221&gt;W$2),V$3 )</f>
        <v>-4.3294930295267485E-4</v>
      </c>
      <c r="W1221" s="30" t="b">
        <f t="shared" si="1714"/>
        <v>0</v>
      </c>
      <c r="X1221" s="30" t="b">
        <f t="shared" si="1714"/>
        <v>0</v>
      </c>
      <c r="Y1221" s="30" t="b">
        <f t="shared" si="1645"/>
        <v>0</v>
      </c>
      <c r="Z1221" s="30">
        <f t="shared" si="1646"/>
        <v>-4.3294930295267485E-4</v>
      </c>
      <c r="AA1221" s="30">
        <f t="shared" si="1647"/>
        <v>49.12972355316672</v>
      </c>
      <c r="AB1221" s="30" t="b">
        <f t="shared" si="1648"/>
        <v>0</v>
      </c>
      <c r="AC1221" s="30" t="b">
        <f t="shared" si="1649"/>
        <v>0</v>
      </c>
      <c r="AD1221" s="30" t="b">
        <f t="shared" si="1650"/>
        <v>0</v>
      </c>
      <c r="AE1221" s="30">
        <f t="shared" si="1651"/>
        <v>49.12972355316672</v>
      </c>
      <c r="AF1221" s="49">
        <f t="shared" si="1652"/>
        <v>40.54852351102376</v>
      </c>
    </row>
    <row r="1222" spans="1:32" ht="16.5" x14ac:dyDescent="0.3">
      <c r="A1222" s="2">
        <v>42937.666666658362</v>
      </c>
      <c r="B1222" s="8">
        <v>19784.577445746527</v>
      </c>
      <c r="C1222" s="8">
        <f t="shared" si="1629"/>
        <v>40.564004538817549</v>
      </c>
      <c r="D1222" s="8">
        <f t="shared" si="1630"/>
        <v>19744.01344120771</v>
      </c>
      <c r="E1222" s="8">
        <f t="shared" si="1631"/>
        <v>19249.485391885399</v>
      </c>
      <c r="F1222" s="9">
        <f t="shared" si="1632"/>
        <v>494.52804932231163</v>
      </c>
      <c r="G1222" s="13">
        <f t="shared" ref="G1222:G1285" si="1715">F1222/E1222</f>
        <v>2.569045557606332E-2</v>
      </c>
      <c r="H1222" s="24">
        <f t="shared" si="1633"/>
        <v>3.4913010352029331E-2</v>
      </c>
      <c r="I1222" s="24" t="b">
        <f t="shared" si="1634"/>
        <v>0</v>
      </c>
      <c r="J1222" s="24" t="b">
        <f t="shared" si="1635"/>
        <v>0</v>
      </c>
      <c r="K1222" s="24" t="b">
        <f t="shared" si="1636"/>
        <v>0</v>
      </c>
      <c r="L1222" s="24">
        <f t="shared" si="1637"/>
        <v>3.4913010352029331E-2</v>
      </c>
      <c r="M1222" s="24">
        <f t="shared" si="1638"/>
        <v>-194.79489634117942</v>
      </c>
      <c r="N1222" s="24" t="b">
        <f t="shared" si="1639"/>
        <v>0</v>
      </c>
      <c r="O1222" s="24" t="b">
        <f t="shared" si="1640"/>
        <v>0</v>
      </c>
      <c r="P1222" s="24" t="b">
        <f t="shared" si="1641"/>
        <v>0</v>
      </c>
      <c r="Q1222" s="24">
        <f t="shared" si="1642"/>
        <v>-194.79489634117942</v>
      </c>
      <c r="R1222" s="48">
        <f t="shared" si="1643"/>
        <v>494.52804932231163</v>
      </c>
      <c r="S1222" s="49">
        <v>40.564004538817549</v>
      </c>
      <c r="T1222" s="19">
        <f t="shared" ref="T1222:T1285" si="1716">S1222/E1222</f>
        <v>2.1072773486151097E-3</v>
      </c>
      <c r="U1222" s="28">
        <f t="shared" ref="U1222:U1285" si="1717">S1222/(B1222+S1222)</f>
        <v>2.0460890350032638E-3</v>
      </c>
      <c r="V1222" s="30">
        <f t="shared" ref="V1222:X1222" si="1718">IF(AND($D1222&lt;V$2,$D1222&gt;W$2),V$3 )</f>
        <v>-4.3294930295267485E-4</v>
      </c>
      <c r="W1222" s="30" t="b">
        <f t="shared" si="1718"/>
        <v>0</v>
      </c>
      <c r="X1222" s="30" t="b">
        <f t="shared" si="1718"/>
        <v>0</v>
      </c>
      <c r="Y1222" s="30" t="b">
        <f t="shared" si="1645"/>
        <v>0</v>
      </c>
      <c r="Z1222" s="30">
        <f t="shared" si="1646"/>
        <v>-4.3294930295267485E-4</v>
      </c>
      <c r="AA1222" s="30">
        <f t="shared" si="1647"/>
        <v>49.12972355316672</v>
      </c>
      <c r="AB1222" s="30" t="b">
        <f t="shared" si="1648"/>
        <v>0</v>
      </c>
      <c r="AC1222" s="30" t="b">
        <f t="shared" si="1649"/>
        <v>0</v>
      </c>
      <c r="AD1222" s="30" t="b">
        <f t="shared" si="1650"/>
        <v>0</v>
      </c>
      <c r="AE1222" s="30">
        <f t="shared" si="1651"/>
        <v>49.12972355316672</v>
      </c>
      <c r="AF1222" s="49">
        <f t="shared" si="1652"/>
        <v>40.564004538817549</v>
      </c>
    </row>
    <row r="1223" spans="1:32" ht="16.5" x14ac:dyDescent="0.3">
      <c r="A1223" s="2">
        <v>42937.708333325027</v>
      </c>
      <c r="B1223" s="8">
        <v>19403.696067708333</v>
      </c>
      <c r="C1223" s="8">
        <f t="shared" ref="C1223:C1286" si="1719">S1223</f>
        <v>40.72890686594684</v>
      </c>
      <c r="D1223" s="8">
        <f t="shared" ref="D1223:D1286" si="1720">B1223-C1223</f>
        <v>19362.967160842385</v>
      </c>
      <c r="E1223" s="8">
        <f t="shared" ref="E1223:E1286" si="1721">D1223-F1223</f>
        <v>18881.742584251071</v>
      </c>
      <c r="F1223" s="9">
        <f t="shared" ref="F1223:F1286" si="1722">R1223</f>
        <v>481.22457659131476</v>
      </c>
      <c r="G1223" s="13">
        <f t="shared" si="1715"/>
        <v>2.5486237535760906E-2</v>
      </c>
      <c r="H1223" s="24">
        <f t="shared" ref="H1223:H1286" si="1723">IF(AND($D1223&lt;=$H$2,$D1223&gt;$I$2),$H$3 )</f>
        <v>3.4913010352029331E-2</v>
      </c>
      <c r="I1223" s="24" t="b">
        <f t="shared" ref="I1223:I1286" si="1724">IF(AND($D1223&lt;=$I$2,$D1223&gt;$J$2),$I$3 )</f>
        <v>0</v>
      </c>
      <c r="J1223" s="24" t="b">
        <f t="shared" ref="J1223:J1286" si="1725">IF(AND($D1223&lt;=$J$2,$D1223&gt;$K$2),$J$3 )</f>
        <v>0</v>
      </c>
      <c r="K1223" s="24" t="b">
        <f t="shared" ref="K1223:K1286" si="1726">IF($D1223&lt;=$K$2,$K$3 )</f>
        <v>0</v>
      </c>
      <c r="L1223" s="24">
        <f t="shared" ref="L1223:L1286" si="1727">MAX(H1223:K1223)</f>
        <v>3.4913010352029331E-2</v>
      </c>
      <c r="M1223" s="24">
        <f t="shared" ref="M1223:M1286" si="1728">IF(AND($D1223&lt;=$M$2,$D1223&gt;$N$2),$M$3 )</f>
        <v>-194.79489634117942</v>
      </c>
      <c r="N1223" s="24" t="b">
        <f t="shared" ref="N1223:N1286" si="1729">IF(AND($D1223&lt;=$N$2,$D1223&gt;$O$2),$N$3 )</f>
        <v>0</v>
      </c>
      <c r="O1223" s="24" t="b">
        <f t="shared" ref="O1223:O1286" si="1730">IF(AND($D1223&lt;=$O$2,$D1223&gt;$P$2),$O$3 )</f>
        <v>0</v>
      </c>
      <c r="P1223" s="24" t="b">
        <f t="shared" ref="P1223:P1286" si="1731">IF($D1223&lt;=$P$2,$P$3 )</f>
        <v>0</v>
      </c>
      <c r="Q1223" s="24">
        <f t="shared" ref="Q1223:Q1286" si="1732">MAX(M1223:P1223)</f>
        <v>-194.79489634117942</v>
      </c>
      <c r="R1223" s="48">
        <f t="shared" ref="R1223:R1286" si="1733">(D1223*L1223)+Q1223</f>
        <v>481.22457659131476</v>
      </c>
      <c r="S1223" s="49">
        <v>40.72890686594684</v>
      </c>
      <c r="T1223" s="19">
        <f t="shared" si="1716"/>
        <v>2.1570523315956073E-3</v>
      </c>
      <c r="U1223" s="28">
        <f t="shared" si="1717"/>
        <v>2.0946315933335316E-3</v>
      </c>
      <c r="V1223" s="30">
        <f t="shared" ref="V1223:X1223" si="1734">IF(AND($D1223&lt;V$2,$D1223&gt;W$2),V$3 )</f>
        <v>-4.3294930295267485E-4</v>
      </c>
      <c r="W1223" s="30" t="b">
        <f t="shared" si="1734"/>
        <v>0</v>
      </c>
      <c r="X1223" s="30" t="b">
        <f t="shared" si="1734"/>
        <v>0</v>
      </c>
      <c r="Y1223" s="30" t="b">
        <f t="shared" ref="Y1223:Y1286" si="1735">IF($D1223&lt;Y$2,Y$3 )</f>
        <v>0</v>
      </c>
      <c r="Z1223" s="30">
        <f t="shared" ref="Z1223:Z1286" si="1736">MAX(V1223:Y1223)</f>
        <v>-4.3294930295267485E-4</v>
      </c>
      <c r="AA1223" s="30">
        <f t="shared" ref="AA1223:AA1286" si="1737">IF(AND($D1223&lt;AA$2,$D1223&gt;AB$2),AA$3 )</f>
        <v>49.12972355316672</v>
      </c>
      <c r="AB1223" s="30" t="b">
        <f t="shared" ref="AB1223:AB1286" si="1738">IF(AND($D1223&lt;$AB$2,$D1223&gt;$AC$2),$AB$3 )</f>
        <v>0</v>
      </c>
      <c r="AC1223" s="30" t="b">
        <f t="shared" ref="AC1223:AC1286" si="1739">IF(AND($D1223&lt;$AC$2,$D1223&gt;$AD$2),$AC$3 )</f>
        <v>0</v>
      </c>
      <c r="AD1223" s="30" t="b">
        <f t="shared" ref="AD1223:AD1286" si="1740">IF($D1223&lt;$AD$2,$AD$3 )</f>
        <v>0</v>
      </c>
      <c r="AE1223" s="30">
        <f t="shared" ref="AE1223:AE1286" si="1741">MAX(AA1223:AD1223)</f>
        <v>49.12972355316672</v>
      </c>
      <c r="AF1223" s="49">
        <f t="shared" ref="AF1223:AF1286" si="1742">Z1223*B1223+AE1223</f>
        <v>40.72890686594684</v>
      </c>
    </row>
    <row r="1224" spans="1:32" ht="16.5" x14ac:dyDescent="0.3">
      <c r="A1224" s="2">
        <v>42937.749999991691</v>
      </c>
      <c r="B1224" s="8">
        <v>18742.107387152777</v>
      </c>
      <c r="C1224" s="8">
        <f t="shared" si="1719"/>
        <v>41.015341224034749</v>
      </c>
      <c r="D1224" s="8">
        <f t="shared" si="1720"/>
        <v>18701.092045928741</v>
      </c>
      <c r="E1224" s="8">
        <f t="shared" si="1721"/>
        <v>18242.975522076158</v>
      </c>
      <c r="F1224" s="9">
        <f t="shared" si="1722"/>
        <v>458.11652385258412</v>
      </c>
      <c r="G1224" s="13">
        <f t="shared" si="1715"/>
        <v>2.5111940938483908E-2</v>
      </c>
      <c r="H1224" s="24">
        <f t="shared" si="1723"/>
        <v>3.4913010352029331E-2</v>
      </c>
      <c r="I1224" s="24" t="b">
        <f t="shared" si="1724"/>
        <v>0</v>
      </c>
      <c r="J1224" s="24" t="b">
        <f t="shared" si="1725"/>
        <v>0</v>
      </c>
      <c r="K1224" s="24" t="b">
        <f t="shared" si="1726"/>
        <v>0</v>
      </c>
      <c r="L1224" s="24">
        <f t="shared" si="1727"/>
        <v>3.4913010352029331E-2</v>
      </c>
      <c r="M1224" s="24">
        <f t="shared" si="1728"/>
        <v>-194.79489634117942</v>
      </c>
      <c r="N1224" s="24" t="b">
        <f t="shared" si="1729"/>
        <v>0</v>
      </c>
      <c r="O1224" s="24" t="b">
        <f t="shared" si="1730"/>
        <v>0</v>
      </c>
      <c r="P1224" s="24" t="b">
        <f t="shared" si="1731"/>
        <v>0</v>
      </c>
      <c r="Q1224" s="24">
        <f t="shared" si="1732"/>
        <v>-194.79489634117942</v>
      </c>
      <c r="R1224" s="48">
        <f t="shared" si="1733"/>
        <v>458.11652385258412</v>
      </c>
      <c r="S1224" s="49">
        <v>41.015341224034749</v>
      </c>
      <c r="T1224" s="19">
        <f t="shared" si="1716"/>
        <v>2.2482813274841778E-3</v>
      </c>
      <c r="U1224" s="28">
        <f t="shared" si="1717"/>
        <v>2.1836273881163733E-3</v>
      </c>
      <c r="V1224" s="30">
        <f t="shared" ref="V1224:X1224" si="1743">IF(AND($D1224&lt;V$2,$D1224&gt;W$2),V$3 )</f>
        <v>-4.3294930295267485E-4</v>
      </c>
      <c r="W1224" s="30" t="b">
        <f t="shared" si="1743"/>
        <v>0</v>
      </c>
      <c r="X1224" s="30" t="b">
        <f t="shared" si="1743"/>
        <v>0</v>
      </c>
      <c r="Y1224" s="30" t="b">
        <f t="shared" si="1735"/>
        <v>0</v>
      </c>
      <c r="Z1224" s="30">
        <f t="shared" si="1736"/>
        <v>-4.3294930295267485E-4</v>
      </c>
      <c r="AA1224" s="30">
        <f t="shared" si="1737"/>
        <v>49.12972355316672</v>
      </c>
      <c r="AB1224" s="30" t="b">
        <f t="shared" si="1738"/>
        <v>0</v>
      </c>
      <c r="AC1224" s="30" t="b">
        <f t="shared" si="1739"/>
        <v>0</v>
      </c>
      <c r="AD1224" s="30" t="b">
        <f t="shared" si="1740"/>
        <v>0</v>
      </c>
      <c r="AE1224" s="30">
        <f t="shared" si="1741"/>
        <v>49.12972355316672</v>
      </c>
      <c r="AF1224" s="49">
        <f t="shared" si="1742"/>
        <v>41.015341224034749</v>
      </c>
    </row>
    <row r="1225" spans="1:32" ht="16.5" x14ac:dyDescent="0.3">
      <c r="A1225" s="2">
        <v>42937.791666658355</v>
      </c>
      <c r="B1225" s="8">
        <v>17975.019841579862</v>
      </c>
      <c r="C1225" s="8">
        <f t="shared" si="1719"/>
        <v>40.543922525158152</v>
      </c>
      <c r="D1225" s="8">
        <f t="shared" si="1720"/>
        <v>17934.475919054705</v>
      </c>
      <c r="E1225" s="8">
        <f t="shared" si="1721"/>
        <v>17503.124271975707</v>
      </c>
      <c r="F1225" s="9">
        <f t="shared" si="1722"/>
        <v>431.35164707899821</v>
      </c>
      <c r="G1225" s="13">
        <f t="shared" si="1715"/>
        <v>2.4644265810855055E-2</v>
      </c>
      <c r="H1225" s="24">
        <f t="shared" si="1723"/>
        <v>3.4913010352029331E-2</v>
      </c>
      <c r="I1225" s="24" t="b">
        <f t="shared" si="1724"/>
        <v>0</v>
      </c>
      <c r="J1225" s="24" t="b">
        <f t="shared" si="1725"/>
        <v>0</v>
      </c>
      <c r="K1225" s="24" t="b">
        <f t="shared" si="1726"/>
        <v>0</v>
      </c>
      <c r="L1225" s="24">
        <f t="shared" si="1727"/>
        <v>3.4913010352029331E-2</v>
      </c>
      <c r="M1225" s="24">
        <f t="shared" si="1728"/>
        <v>-194.79489634117942</v>
      </c>
      <c r="N1225" s="24" t="b">
        <f t="shared" si="1729"/>
        <v>0</v>
      </c>
      <c r="O1225" s="24" t="b">
        <f t="shared" si="1730"/>
        <v>0</v>
      </c>
      <c r="P1225" s="24" t="b">
        <f t="shared" si="1731"/>
        <v>0</v>
      </c>
      <c r="Q1225" s="24">
        <f t="shared" si="1732"/>
        <v>-194.79489634117942</v>
      </c>
      <c r="R1225" s="48">
        <f t="shared" si="1733"/>
        <v>431.35164707899821</v>
      </c>
      <c r="S1225" s="49">
        <v>40.543922525158152</v>
      </c>
      <c r="T1225" s="19">
        <f t="shared" si="1716"/>
        <v>2.3163820295827482E-3</v>
      </c>
      <c r="U1225" s="28">
        <f t="shared" si="1717"/>
        <v>2.2504942424249634E-3</v>
      </c>
      <c r="V1225" s="30" t="b">
        <f t="shared" ref="V1225:X1225" si="1744">IF(AND($D1225&lt;V$2,$D1225&gt;W$2),V$3 )</f>
        <v>0</v>
      </c>
      <c r="W1225" s="30">
        <f t="shared" si="1744"/>
        <v>2.2578403714412637E-3</v>
      </c>
      <c r="X1225" s="30" t="b">
        <f t="shared" si="1744"/>
        <v>0</v>
      </c>
      <c r="Y1225" s="30" t="b">
        <f t="shared" si="1735"/>
        <v>0</v>
      </c>
      <c r="Z1225" s="30">
        <f t="shared" si="1736"/>
        <v>2.2578403714412637E-3</v>
      </c>
      <c r="AA1225" s="30" t="b">
        <f t="shared" si="1737"/>
        <v>0</v>
      </c>
      <c r="AB1225" s="30">
        <f t="shared" si="1738"/>
        <v>-4.0802950618612499E-2</v>
      </c>
      <c r="AC1225" s="30" t="b">
        <f t="shared" si="1739"/>
        <v>0</v>
      </c>
      <c r="AD1225" s="30" t="b">
        <f t="shared" si="1740"/>
        <v>0</v>
      </c>
      <c r="AE1225" s="30">
        <f t="shared" si="1741"/>
        <v>-4.0802950618612499E-2</v>
      </c>
      <c r="AF1225" s="49">
        <f t="shared" si="1742"/>
        <v>40.543922525158152</v>
      </c>
    </row>
    <row r="1226" spans="1:32" ht="16.5" x14ac:dyDescent="0.3">
      <c r="A1226" s="2">
        <v>42937.833333325019</v>
      </c>
      <c r="B1226" s="8">
        <v>17437.531256510418</v>
      </c>
      <c r="C1226" s="8">
        <f t="shared" si="1719"/>
        <v>39.330359098599516</v>
      </c>
      <c r="D1226" s="8">
        <f t="shared" si="1720"/>
        <v>17398.200897411818</v>
      </c>
      <c r="E1226" s="8">
        <f t="shared" si="1721"/>
        <v>16984.98897399467</v>
      </c>
      <c r="F1226" s="9">
        <f t="shared" si="1722"/>
        <v>413.21192341714817</v>
      </c>
      <c r="G1226" s="13">
        <f t="shared" si="1715"/>
        <v>2.4328065449427581E-2</v>
      </c>
      <c r="H1226" s="24" t="b">
        <f t="shared" si="1723"/>
        <v>0</v>
      </c>
      <c r="I1226" s="24">
        <f t="shared" si="1724"/>
        <v>3.3608777590990367E-2</v>
      </c>
      <c r="J1226" s="24" t="b">
        <f t="shared" si="1725"/>
        <v>0</v>
      </c>
      <c r="K1226" s="24" t="b">
        <f t="shared" si="1726"/>
        <v>0</v>
      </c>
      <c r="L1226" s="24">
        <f t="shared" si="1727"/>
        <v>3.3608777590990367E-2</v>
      </c>
      <c r="M1226" s="24" t="b">
        <f t="shared" si="1728"/>
        <v>0</v>
      </c>
      <c r="N1226" s="24">
        <f t="shared" si="1729"/>
        <v>-171.52034102733461</v>
      </c>
      <c r="O1226" s="24" t="b">
        <f t="shared" si="1730"/>
        <v>0</v>
      </c>
      <c r="P1226" s="24" t="b">
        <f t="shared" si="1731"/>
        <v>0</v>
      </c>
      <c r="Q1226" s="24">
        <f t="shared" si="1732"/>
        <v>-171.52034102733461</v>
      </c>
      <c r="R1226" s="48">
        <f t="shared" si="1733"/>
        <v>413.21192341714817</v>
      </c>
      <c r="S1226" s="49">
        <v>39.330359098599516</v>
      </c>
      <c r="T1226" s="19">
        <f t="shared" si="1716"/>
        <v>2.3155952093237937E-3</v>
      </c>
      <c r="U1226" s="28">
        <f t="shared" si="1717"/>
        <v>2.2504245878718064E-3</v>
      </c>
      <c r="V1226" s="30" t="b">
        <f t="shared" ref="V1226:X1226" si="1745">IF(AND($D1226&lt;V$2,$D1226&gt;W$2),V$3 )</f>
        <v>0</v>
      </c>
      <c r="W1226" s="30">
        <f t="shared" si="1745"/>
        <v>2.2578403714412637E-3</v>
      </c>
      <c r="X1226" s="30" t="b">
        <f t="shared" si="1745"/>
        <v>0</v>
      </c>
      <c r="Y1226" s="30" t="b">
        <f t="shared" si="1735"/>
        <v>0</v>
      </c>
      <c r="Z1226" s="30">
        <f t="shared" si="1736"/>
        <v>2.2578403714412637E-3</v>
      </c>
      <c r="AA1226" s="30" t="b">
        <f t="shared" si="1737"/>
        <v>0</v>
      </c>
      <c r="AB1226" s="30">
        <f t="shared" si="1738"/>
        <v>-4.0802950618612499E-2</v>
      </c>
      <c r="AC1226" s="30" t="b">
        <f t="shared" si="1739"/>
        <v>0</v>
      </c>
      <c r="AD1226" s="30" t="b">
        <f t="shared" si="1740"/>
        <v>0</v>
      </c>
      <c r="AE1226" s="30">
        <f t="shared" si="1741"/>
        <v>-4.0802950618612499E-2</v>
      </c>
      <c r="AF1226" s="49">
        <f t="shared" si="1742"/>
        <v>39.330359098599516</v>
      </c>
    </row>
    <row r="1227" spans="1:32" ht="16.5" x14ac:dyDescent="0.3">
      <c r="A1227" s="2">
        <v>42937.874999991684</v>
      </c>
      <c r="B1227" s="8">
        <v>16191.081059027778</v>
      </c>
      <c r="C1227" s="8">
        <f t="shared" si="1719"/>
        <v>36.516073521732274</v>
      </c>
      <c r="D1227" s="8">
        <f t="shared" si="1720"/>
        <v>16154.564985506046</v>
      </c>
      <c r="E1227" s="8">
        <f t="shared" si="1721"/>
        <v>15783.150144856307</v>
      </c>
      <c r="F1227" s="9">
        <f t="shared" si="1722"/>
        <v>371.41484064973855</v>
      </c>
      <c r="G1227" s="13">
        <f t="shared" si="1715"/>
        <v>2.3532364403869136E-2</v>
      </c>
      <c r="H1227" s="24" t="b">
        <f t="shared" si="1723"/>
        <v>0</v>
      </c>
      <c r="I1227" s="24">
        <f t="shared" si="1724"/>
        <v>3.3608777590990367E-2</v>
      </c>
      <c r="J1227" s="24" t="b">
        <f t="shared" si="1725"/>
        <v>0</v>
      </c>
      <c r="K1227" s="24" t="b">
        <f t="shared" si="1726"/>
        <v>0</v>
      </c>
      <c r="L1227" s="24">
        <f t="shared" si="1727"/>
        <v>3.3608777590990367E-2</v>
      </c>
      <c r="M1227" s="24" t="b">
        <f t="shared" si="1728"/>
        <v>0</v>
      </c>
      <c r="N1227" s="24">
        <f t="shared" si="1729"/>
        <v>-171.52034102733461</v>
      </c>
      <c r="O1227" s="24" t="b">
        <f t="shared" si="1730"/>
        <v>0</v>
      </c>
      <c r="P1227" s="24" t="b">
        <f t="shared" si="1731"/>
        <v>0</v>
      </c>
      <c r="Q1227" s="24">
        <f t="shared" si="1732"/>
        <v>-171.52034102733461</v>
      </c>
      <c r="R1227" s="48">
        <f t="shared" si="1733"/>
        <v>371.41484064973855</v>
      </c>
      <c r="S1227" s="49">
        <v>36.516073521732274</v>
      </c>
      <c r="T1227" s="19">
        <f t="shared" si="1716"/>
        <v>2.3136112364509679E-3</v>
      </c>
      <c r="U1227" s="28">
        <f t="shared" si="1717"/>
        <v>2.2502452595700626E-3</v>
      </c>
      <c r="V1227" s="30" t="b">
        <f t="shared" ref="V1227:X1227" si="1746">IF(AND($D1227&lt;V$2,$D1227&gt;W$2),V$3 )</f>
        <v>0</v>
      </c>
      <c r="W1227" s="30">
        <f t="shared" si="1746"/>
        <v>2.2578403714412637E-3</v>
      </c>
      <c r="X1227" s="30" t="b">
        <f t="shared" si="1746"/>
        <v>0</v>
      </c>
      <c r="Y1227" s="30" t="b">
        <f t="shared" si="1735"/>
        <v>0</v>
      </c>
      <c r="Z1227" s="30">
        <f t="shared" si="1736"/>
        <v>2.2578403714412637E-3</v>
      </c>
      <c r="AA1227" s="30" t="b">
        <f t="shared" si="1737"/>
        <v>0</v>
      </c>
      <c r="AB1227" s="30">
        <f t="shared" si="1738"/>
        <v>-4.0802950618612499E-2</v>
      </c>
      <c r="AC1227" s="30" t="b">
        <f t="shared" si="1739"/>
        <v>0</v>
      </c>
      <c r="AD1227" s="30" t="b">
        <f t="shared" si="1740"/>
        <v>0</v>
      </c>
      <c r="AE1227" s="30">
        <f t="shared" si="1741"/>
        <v>-4.0802950618612499E-2</v>
      </c>
      <c r="AF1227" s="49">
        <f t="shared" si="1742"/>
        <v>36.516073521732274</v>
      </c>
    </row>
    <row r="1228" spans="1:32" ht="16.5" x14ac:dyDescent="0.3">
      <c r="A1228" s="2">
        <v>42937.916666658348</v>
      </c>
      <c r="B1228" s="8">
        <v>14835.843834635416</v>
      </c>
      <c r="C1228" s="8">
        <f t="shared" si="1719"/>
        <v>33.456164203619196</v>
      </c>
      <c r="D1228" s="8">
        <f t="shared" si="1720"/>
        <v>14802.387670431797</v>
      </c>
      <c r="E1228" s="8">
        <f t="shared" si="1721"/>
        <v>14476.417856427972</v>
      </c>
      <c r="F1228" s="9">
        <f t="shared" si="1722"/>
        <v>325.96981400382566</v>
      </c>
      <c r="G1228" s="13">
        <f t="shared" si="1715"/>
        <v>2.2517297941844438E-2</v>
      </c>
      <c r="H1228" s="24" t="b">
        <f t="shared" si="1723"/>
        <v>0</v>
      </c>
      <c r="I1228" s="24">
        <f t="shared" si="1724"/>
        <v>3.3608777590990367E-2</v>
      </c>
      <c r="J1228" s="24" t="b">
        <f t="shared" si="1725"/>
        <v>0</v>
      </c>
      <c r="K1228" s="24" t="b">
        <f t="shared" si="1726"/>
        <v>0</v>
      </c>
      <c r="L1228" s="24">
        <f t="shared" si="1727"/>
        <v>3.3608777590990367E-2</v>
      </c>
      <c r="M1228" s="24" t="b">
        <f t="shared" si="1728"/>
        <v>0</v>
      </c>
      <c r="N1228" s="24">
        <f t="shared" si="1729"/>
        <v>-171.52034102733461</v>
      </c>
      <c r="O1228" s="24" t="b">
        <f t="shared" si="1730"/>
        <v>0</v>
      </c>
      <c r="P1228" s="24" t="b">
        <f t="shared" si="1731"/>
        <v>0</v>
      </c>
      <c r="Q1228" s="24">
        <f t="shared" si="1732"/>
        <v>-171.52034102733461</v>
      </c>
      <c r="R1228" s="48">
        <f t="shared" si="1733"/>
        <v>325.96981400382566</v>
      </c>
      <c r="S1228" s="49">
        <v>33.456164203619196</v>
      </c>
      <c r="T1228" s="19">
        <f t="shared" si="1716"/>
        <v>2.3110803055994712E-3</v>
      </c>
      <c r="U1228" s="28">
        <f t="shared" si="1717"/>
        <v>2.250016087255714E-3</v>
      </c>
      <c r="V1228" s="30" t="b">
        <f t="shared" ref="V1228:X1228" si="1747">IF(AND($D1228&lt;V$2,$D1228&gt;W$2),V$3 )</f>
        <v>0</v>
      </c>
      <c r="W1228" s="30">
        <f t="shared" si="1747"/>
        <v>2.2578403714412637E-3</v>
      </c>
      <c r="X1228" s="30" t="b">
        <f t="shared" si="1747"/>
        <v>0</v>
      </c>
      <c r="Y1228" s="30" t="b">
        <f t="shared" si="1735"/>
        <v>0</v>
      </c>
      <c r="Z1228" s="30">
        <f t="shared" si="1736"/>
        <v>2.2578403714412637E-3</v>
      </c>
      <c r="AA1228" s="30" t="b">
        <f t="shared" si="1737"/>
        <v>0</v>
      </c>
      <c r="AB1228" s="30">
        <f t="shared" si="1738"/>
        <v>-4.0802950618612499E-2</v>
      </c>
      <c r="AC1228" s="30" t="b">
        <f t="shared" si="1739"/>
        <v>0</v>
      </c>
      <c r="AD1228" s="30" t="b">
        <f t="shared" si="1740"/>
        <v>0</v>
      </c>
      <c r="AE1228" s="30">
        <f t="shared" si="1741"/>
        <v>-4.0802950618612499E-2</v>
      </c>
      <c r="AF1228" s="49">
        <f t="shared" si="1742"/>
        <v>33.456164203619196</v>
      </c>
    </row>
    <row r="1229" spans="1:32" ht="16.5" x14ac:dyDescent="0.3">
      <c r="A1229" s="2">
        <v>42937.958333325012</v>
      </c>
      <c r="B1229" s="8">
        <v>13659.93023546007</v>
      </c>
      <c r="C1229" s="8">
        <f t="shared" si="1719"/>
        <v>32.580866675366032</v>
      </c>
      <c r="D1229" s="8">
        <f t="shared" si="1720"/>
        <v>13627.349368784704</v>
      </c>
      <c r="E1229" s="8">
        <f t="shared" si="1721"/>
        <v>13337.124343228239</v>
      </c>
      <c r="F1229" s="9">
        <f t="shared" si="1722"/>
        <v>290.2250255564652</v>
      </c>
      <c r="G1229" s="13">
        <f t="shared" si="1715"/>
        <v>2.1760689792460649E-2</v>
      </c>
      <c r="H1229" s="24" t="b">
        <f t="shared" si="1723"/>
        <v>0</v>
      </c>
      <c r="I1229" s="24" t="b">
        <f t="shared" si="1724"/>
        <v>0</v>
      </c>
      <c r="J1229" s="24">
        <f t="shared" si="1725"/>
        <v>2.8413894797919583E-2</v>
      </c>
      <c r="K1229" s="24" t="b">
        <f t="shared" si="1726"/>
        <v>0</v>
      </c>
      <c r="L1229" s="24">
        <f t="shared" si="1727"/>
        <v>2.8413894797919583E-2</v>
      </c>
      <c r="M1229" s="24" t="b">
        <f t="shared" si="1728"/>
        <v>0</v>
      </c>
      <c r="N1229" s="24" t="b">
        <f t="shared" si="1729"/>
        <v>0</v>
      </c>
      <c r="O1229" s="24">
        <f t="shared" si="1730"/>
        <v>-96.981045782679246</v>
      </c>
      <c r="P1229" s="24" t="b">
        <f t="shared" si="1731"/>
        <v>0</v>
      </c>
      <c r="Q1229" s="24">
        <f t="shared" si="1732"/>
        <v>-96.981045782679246</v>
      </c>
      <c r="R1229" s="48">
        <f t="shared" si="1733"/>
        <v>290.2250255564652</v>
      </c>
      <c r="S1229" s="49">
        <v>32.580866675366032</v>
      </c>
      <c r="T1229" s="19">
        <f t="shared" si="1716"/>
        <v>2.4428704297046288E-3</v>
      </c>
      <c r="U1229" s="28">
        <f t="shared" si="1717"/>
        <v>2.3794661499514751E-3</v>
      </c>
      <c r="V1229" s="30" t="b">
        <f t="shared" ref="V1229:X1229" si="1748">IF(AND($D1229&lt;V$2,$D1229&gt;W$2),V$3 )</f>
        <v>0</v>
      </c>
      <c r="W1229" s="30" t="b">
        <f t="shared" si="1748"/>
        <v>0</v>
      </c>
      <c r="X1229" s="30">
        <f t="shared" si="1748"/>
        <v>4.7702342923554032E-4</v>
      </c>
      <c r="Y1229" s="30" t="b">
        <f t="shared" si="1735"/>
        <v>0</v>
      </c>
      <c r="Z1229" s="30">
        <f t="shared" si="1736"/>
        <v>4.7702342923554032E-4</v>
      </c>
      <c r="AA1229" s="30" t="b">
        <f t="shared" si="1737"/>
        <v>0</v>
      </c>
      <c r="AB1229" s="30" t="b">
        <f t="shared" si="1738"/>
        <v>0</v>
      </c>
      <c r="AC1229" s="30">
        <f t="shared" si="1739"/>
        <v>26.064759911328629</v>
      </c>
      <c r="AD1229" s="30" t="b">
        <f t="shared" si="1740"/>
        <v>0</v>
      </c>
      <c r="AE1229" s="30">
        <f t="shared" si="1741"/>
        <v>26.064759911328629</v>
      </c>
      <c r="AF1229" s="49">
        <f t="shared" si="1742"/>
        <v>32.580866675366032</v>
      </c>
    </row>
    <row r="1230" spans="1:32" ht="16.5" x14ac:dyDescent="0.3">
      <c r="A1230" s="2">
        <v>42937.999999991676</v>
      </c>
      <c r="B1230" s="8">
        <v>12730.463882378472</v>
      </c>
      <c r="C1230" s="8">
        <f t="shared" si="1719"/>
        <v>32.137489448259998</v>
      </c>
      <c r="D1230" s="8">
        <f t="shared" si="1720"/>
        <v>12698.326392930212</v>
      </c>
      <c r="E1230" s="8">
        <f t="shared" si="1721"/>
        <v>12434.498528474527</v>
      </c>
      <c r="F1230" s="9">
        <f t="shared" si="1722"/>
        <v>263.82786445568547</v>
      </c>
      <c r="G1230" s="13">
        <f t="shared" si="1715"/>
        <v>2.121741088726093E-2</v>
      </c>
      <c r="H1230" s="24" t="b">
        <f t="shared" si="1723"/>
        <v>0</v>
      </c>
      <c r="I1230" s="24" t="b">
        <f t="shared" si="1724"/>
        <v>0</v>
      </c>
      <c r="J1230" s="24">
        <f t="shared" si="1725"/>
        <v>2.8413894797919583E-2</v>
      </c>
      <c r="K1230" s="24" t="b">
        <f t="shared" si="1726"/>
        <v>0</v>
      </c>
      <c r="L1230" s="24">
        <f t="shared" si="1727"/>
        <v>2.8413894797919583E-2</v>
      </c>
      <c r="M1230" s="24" t="b">
        <f t="shared" si="1728"/>
        <v>0</v>
      </c>
      <c r="N1230" s="24" t="b">
        <f t="shared" si="1729"/>
        <v>0</v>
      </c>
      <c r="O1230" s="24">
        <f t="shared" si="1730"/>
        <v>-96.981045782679246</v>
      </c>
      <c r="P1230" s="24" t="b">
        <f t="shared" si="1731"/>
        <v>0</v>
      </c>
      <c r="Q1230" s="24">
        <f t="shared" si="1732"/>
        <v>-96.981045782679246</v>
      </c>
      <c r="R1230" s="48">
        <f t="shared" si="1733"/>
        <v>263.82786445568547</v>
      </c>
      <c r="S1230" s="49">
        <v>32.137489448259998</v>
      </c>
      <c r="T1230" s="19">
        <f t="shared" si="1716"/>
        <v>2.5845424626225475E-3</v>
      </c>
      <c r="U1230" s="28">
        <f t="shared" si="1717"/>
        <v>2.5180986628010704E-3</v>
      </c>
      <c r="V1230" s="30" t="b">
        <f t="shared" ref="V1230:X1230" si="1749">IF(AND($D1230&lt;V$2,$D1230&gt;W$2),V$3 )</f>
        <v>0</v>
      </c>
      <c r="W1230" s="30" t="b">
        <f t="shared" si="1749"/>
        <v>0</v>
      </c>
      <c r="X1230" s="30">
        <f t="shared" si="1749"/>
        <v>4.7702342923554032E-4</v>
      </c>
      <c r="Y1230" s="30" t="b">
        <f t="shared" si="1735"/>
        <v>0</v>
      </c>
      <c r="Z1230" s="30">
        <f t="shared" si="1736"/>
        <v>4.7702342923554032E-4</v>
      </c>
      <c r="AA1230" s="30" t="b">
        <f t="shared" si="1737"/>
        <v>0</v>
      </c>
      <c r="AB1230" s="30" t="b">
        <f t="shared" si="1738"/>
        <v>0</v>
      </c>
      <c r="AC1230" s="30">
        <f t="shared" si="1739"/>
        <v>26.064759911328629</v>
      </c>
      <c r="AD1230" s="30" t="b">
        <f t="shared" si="1740"/>
        <v>0</v>
      </c>
      <c r="AE1230" s="30">
        <f t="shared" si="1741"/>
        <v>26.064759911328629</v>
      </c>
      <c r="AF1230" s="49">
        <f t="shared" si="1742"/>
        <v>32.137489448259998</v>
      </c>
    </row>
    <row r="1231" spans="1:32" ht="16.5" x14ac:dyDescent="0.3">
      <c r="A1231" s="2">
        <v>42938.041666658341</v>
      </c>
      <c r="B1231" s="8">
        <v>12024.529224175347</v>
      </c>
      <c r="C1231" s="8">
        <f t="shared" si="1719"/>
        <v>31.800742076787724</v>
      </c>
      <c r="D1231" s="8">
        <f t="shared" si="1720"/>
        <v>11992.728482098559</v>
      </c>
      <c r="E1231" s="8">
        <f t="shared" si="1721"/>
        <v>11748.949402450875</v>
      </c>
      <c r="F1231" s="9">
        <f t="shared" si="1722"/>
        <v>243.77907964768303</v>
      </c>
      <c r="G1231" s="13">
        <f t="shared" si="1715"/>
        <v>2.0749010936827236E-2</v>
      </c>
      <c r="H1231" s="24" t="b">
        <f t="shared" si="1723"/>
        <v>0</v>
      </c>
      <c r="I1231" s="24" t="b">
        <f t="shared" si="1724"/>
        <v>0</v>
      </c>
      <c r="J1231" s="24">
        <f t="shared" si="1725"/>
        <v>2.8413894797919583E-2</v>
      </c>
      <c r="K1231" s="24" t="b">
        <f t="shared" si="1726"/>
        <v>0</v>
      </c>
      <c r="L1231" s="24">
        <f t="shared" si="1727"/>
        <v>2.8413894797919583E-2</v>
      </c>
      <c r="M1231" s="24" t="b">
        <f t="shared" si="1728"/>
        <v>0</v>
      </c>
      <c r="N1231" s="24" t="b">
        <f t="shared" si="1729"/>
        <v>0</v>
      </c>
      <c r="O1231" s="24">
        <f t="shared" si="1730"/>
        <v>-96.981045782679246</v>
      </c>
      <c r="P1231" s="24" t="b">
        <f t="shared" si="1731"/>
        <v>0</v>
      </c>
      <c r="Q1231" s="24">
        <f t="shared" si="1732"/>
        <v>-96.981045782679246</v>
      </c>
      <c r="R1231" s="48">
        <f t="shared" si="1733"/>
        <v>243.77907964768303</v>
      </c>
      <c r="S1231" s="49">
        <v>31.800742076787724</v>
      </c>
      <c r="T1231" s="19">
        <f t="shared" si="1716"/>
        <v>2.7066881461038526E-3</v>
      </c>
      <c r="U1231" s="28">
        <f t="shared" si="1717"/>
        <v>2.6376801369740045E-3</v>
      </c>
      <c r="V1231" s="30" t="b">
        <f t="shared" ref="V1231:X1231" si="1750">IF(AND($D1231&lt;V$2,$D1231&gt;W$2),V$3 )</f>
        <v>0</v>
      </c>
      <c r="W1231" s="30" t="b">
        <f t="shared" si="1750"/>
        <v>0</v>
      </c>
      <c r="X1231" s="30">
        <f t="shared" si="1750"/>
        <v>4.7702342923554032E-4</v>
      </c>
      <c r="Y1231" s="30" t="b">
        <f t="shared" si="1735"/>
        <v>0</v>
      </c>
      <c r="Z1231" s="30">
        <f t="shared" si="1736"/>
        <v>4.7702342923554032E-4</v>
      </c>
      <c r="AA1231" s="30" t="b">
        <f t="shared" si="1737"/>
        <v>0</v>
      </c>
      <c r="AB1231" s="30" t="b">
        <f t="shared" si="1738"/>
        <v>0</v>
      </c>
      <c r="AC1231" s="30">
        <f t="shared" si="1739"/>
        <v>26.064759911328629</v>
      </c>
      <c r="AD1231" s="30" t="b">
        <f t="shared" si="1740"/>
        <v>0</v>
      </c>
      <c r="AE1231" s="30">
        <f t="shared" si="1741"/>
        <v>26.064759911328629</v>
      </c>
      <c r="AF1231" s="49">
        <f t="shared" si="1742"/>
        <v>31.800742076787724</v>
      </c>
    </row>
    <row r="1232" spans="1:32" ht="16.5" x14ac:dyDescent="0.3">
      <c r="A1232" s="2">
        <v>42938.083333325005</v>
      </c>
      <c r="B1232" s="8">
        <v>11499.984749348958</v>
      </c>
      <c r="C1232" s="8">
        <f t="shared" si="1719"/>
        <v>31.550522072619486</v>
      </c>
      <c r="D1232" s="8">
        <f t="shared" si="1720"/>
        <v>11468.434227276339</v>
      </c>
      <c r="E1232" s="8">
        <f t="shared" si="1721"/>
        <v>11239.552389428329</v>
      </c>
      <c r="F1232" s="9">
        <f t="shared" si="1722"/>
        <v>228.88183784801083</v>
      </c>
      <c r="G1232" s="13">
        <f t="shared" si="1715"/>
        <v>2.0363963787676454E-2</v>
      </c>
      <c r="H1232" s="24" t="b">
        <f t="shared" si="1723"/>
        <v>0</v>
      </c>
      <c r="I1232" s="24" t="b">
        <f t="shared" si="1724"/>
        <v>0</v>
      </c>
      <c r="J1232" s="24">
        <f t="shared" si="1725"/>
        <v>2.8413894797919583E-2</v>
      </c>
      <c r="K1232" s="24" t="b">
        <f t="shared" si="1726"/>
        <v>0</v>
      </c>
      <c r="L1232" s="24">
        <f t="shared" si="1727"/>
        <v>2.8413894797919583E-2</v>
      </c>
      <c r="M1232" s="24" t="b">
        <f t="shared" si="1728"/>
        <v>0</v>
      </c>
      <c r="N1232" s="24" t="b">
        <f t="shared" si="1729"/>
        <v>0</v>
      </c>
      <c r="O1232" s="24">
        <f t="shared" si="1730"/>
        <v>-96.981045782679246</v>
      </c>
      <c r="P1232" s="24" t="b">
        <f t="shared" si="1731"/>
        <v>0</v>
      </c>
      <c r="Q1232" s="24">
        <f t="shared" si="1732"/>
        <v>-96.981045782679246</v>
      </c>
      <c r="R1232" s="48">
        <f t="shared" si="1733"/>
        <v>228.88183784801083</v>
      </c>
      <c r="S1232" s="49">
        <v>31.550522072619486</v>
      </c>
      <c r="T1232" s="19">
        <f t="shared" si="1716"/>
        <v>2.807097736587375E-3</v>
      </c>
      <c r="U1232" s="28">
        <f t="shared" si="1717"/>
        <v>2.7360209486425153E-3</v>
      </c>
      <c r="V1232" s="30" t="b">
        <f t="shared" ref="V1232:X1232" si="1751">IF(AND($D1232&lt;V$2,$D1232&gt;W$2),V$3 )</f>
        <v>0</v>
      </c>
      <c r="W1232" s="30" t="b">
        <f t="shared" si="1751"/>
        <v>0</v>
      </c>
      <c r="X1232" s="30">
        <f t="shared" si="1751"/>
        <v>4.7702342923554032E-4</v>
      </c>
      <c r="Y1232" s="30" t="b">
        <f t="shared" si="1735"/>
        <v>0</v>
      </c>
      <c r="Z1232" s="30">
        <f t="shared" si="1736"/>
        <v>4.7702342923554032E-4</v>
      </c>
      <c r="AA1232" s="30" t="b">
        <f t="shared" si="1737"/>
        <v>0</v>
      </c>
      <c r="AB1232" s="30" t="b">
        <f t="shared" si="1738"/>
        <v>0</v>
      </c>
      <c r="AC1232" s="30">
        <f t="shared" si="1739"/>
        <v>26.064759911328629</v>
      </c>
      <c r="AD1232" s="30" t="b">
        <f t="shared" si="1740"/>
        <v>0</v>
      </c>
      <c r="AE1232" s="30">
        <f t="shared" si="1741"/>
        <v>26.064759911328629</v>
      </c>
      <c r="AF1232" s="49">
        <f t="shared" si="1742"/>
        <v>31.550522072619486</v>
      </c>
    </row>
    <row r="1233" spans="1:32" ht="16.5" x14ac:dyDescent="0.3">
      <c r="A1233" s="2">
        <v>42938.124999991669</v>
      </c>
      <c r="B1233" s="8">
        <v>11209.91337782118</v>
      </c>
      <c r="C1233" s="8">
        <f t="shared" si="1719"/>
        <v>31.412151232250245</v>
      </c>
      <c r="D1233" s="8">
        <f t="shared" si="1720"/>
        <v>11178.501226588929</v>
      </c>
      <c r="E1233" s="8">
        <f t="shared" si="1721"/>
        <v>10957.857514520896</v>
      </c>
      <c r="F1233" s="9">
        <f t="shared" si="1722"/>
        <v>220.64371206803361</v>
      </c>
      <c r="G1233" s="13">
        <f t="shared" si="1715"/>
        <v>2.0135661718145702E-2</v>
      </c>
      <c r="H1233" s="24" t="b">
        <f t="shared" si="1723"/>
        <v>0</v>
      </c>
      <c r="I1233" s="24" t="b">
        <f t="shared" si="1724"/>
        <v>0</v>
      </c>
      <c r="J1233" s="24">
        <f t="shared" si="1725"/>
        <v>2.8413894797919583E-2</v>
      </c>
      <c r="K1233" s="24" t="b">
        <f t="shared" si="1726"/>
        <v>0</v>
      </c>
      <c r="L1233" s="24">
        <f t="shared" si="1727"/>
        <v>2.8413894797919583E-2</v>
      </c>
      <c r="M1233" s="24" t="b">
        <f t="shared" si="1728"/>
        <v>0</v>
      </c>
      <c r="N1233" s="24" t="b">
        <f t="shared" si="1729"/>
        <v>0</v>
      </c>
      <c r="O1233" s="24">
        <f t="shared" si="1730"/>
        <v>-96.981045782679246</v>
      </c>
      <c r="P1233" s="24" t="b">
        <f t="shared" si="1731"/>
        <v>0</v>
      </c>
      <c r="Q1233" s="24">
        <f t="shared" si="1732"/>
        <v>-96.981045782679246</v>
      </c>
      <c r="R1233" s="48">
        <f t="shared" si="1733"/>
        <v>220.64371206803361</v>
      </c>
      <c r="S1233" s="49">
        <v>31.412151232250245</v>
      </c>
      <c r="T1233" s="19">
        <f t="shared" si="1716"/>
        <v>2.8666325685129754E-3</v>
      </c>
      <c r="U1233" s="28">
        <f t="shared" si="1717"/>
        <v>2.7943458403606328E-3</v>
      </c>
      <c r="V1233" s="30" t="b">
        <f t="shared" ref="V1233:X1233" si="1752">IF(AND($D1233&lt;V$2,$D1233&gt;W$2),V$3 )</f>
        <v>0</v>
      </c>
      <c r="W1233" s="30" t="b">
        <f t="shared" si="1752"/>
        <v>0</v>
      </c>
      <c r="X1233" s="30">
        <f t="shared" si="1752"/>
        <v>4.7702342923554032E-4</v>
      </c>
      <c r="Y1233" s="30" t="b">
        <f t="shared" si="1735"/>
        <v>0</v>
      </c>
      <c r="Z1233" s="30">
        <f t="shared" si="1736"/>
        <v>4.7702342923554032E-4</v>
      </c>
      <c r="AA1233" s="30" t="b">
        <f t="shared" si="1737"/>
        <v>0</v>
      </c>
      <c r="AB1233" s="30" t="b">
        <f t="shared" si="1738"/>
        <v>0</v>
      </c>
      <c r="AC1233" s="30">
        <f t="shared" si="1739"/>
        <v>26.064759911328629</v>
      </c>
      <c r="AD1233" s="30" t="b">
        <f t="shared" si="1740"/>
        <v>0</v>
      </c>
      <c r="AE1233" s="30">
        <f t="shared" si="1741"/>
        <v>26.064759911328629</v>
      </c>
      <c r="AF1233" s="49">
        <f t="shared" si="1742"/>
        <v>31.412151232250245</v>
      </c>
    </row>
    <row r="1234" spans="1:32" ht="16.5" x14ac:dyDescent="0.3">
      <c r="A1234" s="2">
        <v>42938.166666658333</v>
      </c>
      <c r="B1234" s="8">
        <v>11190.040343967014</v>
      </c>
      <c r="C1234" s="8">
        <f t="shared" si="1719"/>
        <v>31.402671329491817</v>
      </c>
      <c r="D1234" s="8">
        <f t="shared" si="1720"/>
        <v>11158.637672637522</v>
      </c>
      <c r="E1234" s="8">
        <f t="shared" si="1721"/>
        <v>10938.558361501777</v>
      </c>
      <c r="F1234" s="9">
        <f t="shared" si="1722"/>
        <v>220.07931113574551</v>
      </c>
      <c r="G1234" s="13">
        <f t="shared" si="1715"/>
        <v>2.0119590156442733E-2</v>
      </c>
      <c r="H1234" s="24" t="b">
        <f t="shared" si="1723"/>
        <v>0</v>
      </c>
      <c r="I1234" s="24" t="b">
        <f t="shared" si="1724"/>
        <v>0</v>
      </c>
      <c r="J1234" s="24">
        <f t="shared" si="1725"/>
        <v>2.8413894797919583E-2</v>
      </c>
      <c r="K1234" s="24" t="b">
        <f t="shared" si="1726"/>
        <v>0</v>
      </c>
      <c r="L1234" s="24">
        <f t="shared" si="1727"/>
        <v>2.8413894797919583E-2</v>
      </c>
      <c r="M1234" s="24" t="b">
        <f t="shared" si="1728"/>
        <v>0</v>
      </c>
      <c r="N1234" s="24" t="b">
        <f t="shared" si="1729"/>
        <v>0</v>
      </c>
      <c r="O1234" s="24">
        <f t="shared" si="1730"/>
        <v>-96.981045782679246</v>
      </c>
      <c r="P1234" s="24" t="b">
        <f t="shared" si="1731"/>
        <v>0</v>
      </c>
      <c r="Q1234" s="24">
        <f t="shared" si="1732"/>
        <v>-96.981045782679246</v>
      </c>
      <c r="R1234" s="48">
        <f t="shared" si="1733"/>
        <v>220.07931113574551</v>
      </c>
      <c r="S1234" s="49">
        <v>31.402671329491817</v>
      </c>
      <c r="T1234" s="19">
        <f t="shared" si="1716"/>
        <v>2.8708235849445596E-3</v>
      </c>
      <c r="U1234" s="28">
        <f t="shared" si="1717"/>
        <v>2.7984521497534031E-3</v>
      </c>
      <c r="V1234" s="30" t="b">
        <f t="shared" ref="V1234:X1234" si="1753">IF(AND($D1234&lt;V$2,$D1234&gt;W$2),V$3 )</f>
        <v>0</v>
      </c>
      <c r="W1234" s="30" t="b">
        <f t="shared" si="1753"/>
        <v>0</v>
      </c>
      <c r="X1234" s="30">
        <f t="shared" si="1753"/>
        <v>4.7702342923554032E-4</v>
      </c>
      <c r="Y1234" s="30" t="b">
        <f t="shared" si="1735"/>
        <v>0</v>
      </c>
      <c r="Z1234" s="30">
        <f t="shared" si="1736"/>
        <v>4.7702342923554032E-4</v>
      </c>
      <c r="AA1234" s="30" t="b">
        <f t="shared" si="1737"/>
        <v>0</v>
      </c>
      <c r="AB1234" s="30" t="b">
        <f t="shared" si="1738"/>
        <v>0</v>
      </c>
      <c r="AC1234" s="30">
        <f t="shared" si="1739"/>
        <v>26.064759911328629</v>
      </c>
      <c r="AD1234" s="30" t="b">
        <f t="shared" si="1740"/>
        <v>0</v>
      </c>
      <c r="AE1234" s="30">
        <f t="shared" si="1741"/>
        <v>26.064759911328629</v>
      </c>
      <c r="AF1234" s="49">
        <f t="shared" si="1742"/>
        <v>31.402671329491817</v>
      </c>
    </row>
    <row r="1235" spans="1:32" ht="16.5" x14ac:dyDescent="0.3">
      <c r="A1235" s="2">
        <v>42938.208333324998</v>
      </c>
      <c r="B1235" s="8">
        <v>11121.755625</v>
      </c>
      <c r="C1235" s="8">
        <f t="shared" si="1719"/>
        <v>31.37009791868579</v>
      </c>
      <c r="D1235" s="8">
        <f t="shared" si="1720"/>
        <v>11090.385527081315</v>
      </c>
      <c r="E1235" s="8">
        <f t="shared" si="1721"/>
        <v>10872.245525229135</v>
      </c>
      <c r="F1235" s="9">
        <f t="shared" si="1722"/>
        <v>218.14000185217918</v>
      </c>
      <c r="G1235" s="13">
        <f t="shared" si="1715"/>
        <v>2.0063932638936778E-2</v>
      </c>
      <c r="H1235" s="24" t="b">
        <f t="shared" si="1723"/>
        <v>0</v>
      </c>
      <c r="I1235" s="24" t="b">
        <f t="shared" si="1724"/>
        <v>0</v>
      </c>
      <c r="J1235" s="24">
        <f t="shared" si="1725"/>
        <v>2.8413894797919583E-2</v>
      </c>
      <c r="K1235" s="24" t="b">
        <f t="shared" si="1726"/>
        <v>0</v>
      </c>
      <c r="L1235" s="24">
        <f t="shared" si="1727"/>
        <v>2.8413894797919583E-2</v>
      </c>
      <c r="M1235" s="24" t="b">
        <f t="shared" si="1728"/>
        <v>0</v>
      </c>
      <c r="N1235" s="24" t="b">
        <f t="shared" si="1729"/>
        <v>0</v>
      </c>
      <c r="O1235" s="24">
        <f t="shared" si="1730"/>
        <v>-96.981045782679246</v>
      </c>
      <c r="P1235" s="24" t="b">
        <f t="shared" si="1731"/>
        <v>0</v>
      </c>
      <c r="Q1235" s="24">
        <f t="shared" si="1732"/>
        <v>-96.981045782679246</v>
      </c>
      <c r="R1235" s="48">
        <f t="shared" si="1733"/>
        <v>218.14000185217918</v>
      </c>
      <c r="S1235" s="49">
        <v>31.37009791868579</v>
      </c>
      <c r="T1235" s="19">
        <f t="shared" si="1716"/>
        <v>2.8853375179847826E-3</v>
      </c>
      <c r="U1235" s="28">
        <f t="shared" si="1717"/>
        <v>2.8126732091097134E-3</v>
      </c>
      <c r="V1235" s="30" t="b">
        <f t="shared" ref="V1235:X1235" si="1754">IF(AND($D1235&lt;V$2,$D1235&gt;W$2),V$3 )</f>
        <v>0</v>
      </c>
      <c r="W1235" s="30" t="b">
        <f t="shared" si="1754"/>
        <v>0</v>
      </c>
      <c r="X1235" s="30">
        <f t="shared" si="1754"/>
        <v>4.7702342923554032E-4</v>
      </c>
      <c r="Y1235" s="30" t="b">
        <f t="shared" si="1735"/>
        <v>0</v>
      </c>
      <c r="Z1235" s="30">
        <f t="shared" si="1736"/>
        <v>4.7702342923554032E-4</v>
      </c>
      <c r="AA1235" s="30" t="b">
        <f t="shared" si="1737"/>
        <v>0</v>
      </c>
      <c r="AB1235" s="30" t="b">
        <f t="shared" si="1738"/>
        <v>0</v>
      </c>
      <c r="AC1235" s="30">
        <f t="shared" si="1739"/>
        <v>26.064759911328629</v>
      </c>
      <c r="AD1235" s="30" t="b">
        <f t="shared" si="1740"/>
        <v>0</v>
      </c>
      <c r="AE1235" s="30">
        <f t="shared" si="1741"/>
        <v>26.064759911328629</v>
      </c>
      <c r="AF1235" s="49">
        <f t="shared" si="1742"/>
        <v>31.37009791868579</v>
      </c>
    </row>
    <row r="1236" spans="1:32" ht="16.5" x14ac:dyDescent="0.3">
      <c r="A1236" s="2">
        <v>42938.249999991662</v>
      </c>
      <c r="B1236" s="8">
        <v>11479.117114800347</v>
      </c>
      <c r="C1236" s="8">
        <f t="shared" si="1719"/>
        <v>31.54056772202707</v>
      </c>
      <c r="D1236" s="8">
        <f t="shared" si="1720"/>
        <v>11447.576547078319</v>
      </c>
      <c r="E1236" s="8">
        <f t="shared" si="1721"/>
        <v>11219.287357161184</v>
      </c>
      <c r="F1236" s="9">
        <f t="shared" si="1722"/>
        <v>228.28918991713562</v>
      </c>
      <c r="G1236" s="13">
        <f t="shared" si="1715"/>
        <v>2.0347922523922198E-2</v>
      </c>
      <c r="H1236" s="24" t="b">
        <f t="shared" si="1723"/>
        <v>0</v>
      </c>
      <c r="I1236" s="24" t="b">
        <f t="shared" si="1724"/>
        <v>0</v>
      </c>
      <c r="J1236" s="24">
        <f t="shared" si="1725"/>
        <v>2.8413894797919583E-2</v>
      </c>
      <c r="K1236" s="24" t="b">
        <f t="shared" si="1726"/>
        <v>0</v>
      </c>
      <c r="L1236" s="24">
        <f t="shared" si="1727"/>
        <v>2.8413894797919583E-2</v>
      </c>
      <c r="M1236" s="24" t="b">
        <f t="shared" si="1728"/>
        <v>0</v>
      </c>
      <c r="N1236" s="24" t="b">
        <f t="shared" si="1729"/>
        <v>0</v>
      </c>
      <c r="O1236" s="24">
        <f t="shared" si="1730"/>
        <v>-96.981045782679246</v>
      </c>
      <c r="P1236" s="24" t="b">
        <f t="shared" si="1731"/>
        <v>0</v>
      </c>
      <c r="Q1236" s="24">
        <f t="shared" si="1732"/>
        <v>-96.981045782679246</v>
      </c>
      <c r="R1236" s="48">
        <f t="shared" si="1733"/>
        <v>228.28918991713562</v>
      </c>
      <c r="S1236" s="49">
        <v>31.54056772202707</v>
      </c>
      <c r="T1236" s="19">
        <f t="shared" si="1716"/>
        <v>2.8112808521563513E-3</v>
      </c>
      <c r="U1236" s="28">
        <f t="shared" si="1717"/>
        <v>2.7401186441255946E-3</v>
      </c>
      <c r="V1236" s="30" t="b">
        <f t="shared" ref="V1236:X1236" si="1755">IF(AND($D1236&lt;V$2,$D1236&gt;W$2),V$3 )</f>
        <v>0</v>
      </c>
      <c r="W1236" s="30" t="b">
        <f t="shared" si="1755"/>
        <v>0</v>
      </c>
      <c r="X1236" s="30">
        <f t="shared" si="1755"/>
        <v>4.7702342923554032E-4</v>
      </c>
      <c r="Y1236" s="30" t="b">
        <f t="shared" si="1735"/>
        <v>0</v>
      </c>
      <c r="Z1236" s="30">
        <f t="shared" si="1736"/>
        <v>4.7702342923554032E-4</v>
      </c>
      <c r="AA1236" s="30" t="b">
        <f t="shared" si="1737"/>
        <v>0</v>
      </c>
      <c r="AB1236" s="30" t="b">
        <f t="shared" si="1738"/>
        <v>0</v>
      </c>
      <c r="AC1236" s="30">
        <f t="shared" si="1739"/>
        <v>26.064759911328629</v>
      </c>
      <c r="AD1236" s="30" t="b">
        <f t="shared" si="1740"/>
        <v>0</v>
      </c>
      <c r="AE1236" s="30">
        <f t="shared" si="1741"/>
        <v>26.064759911328629</v>
      </c>
      <c r="AF1236" s="49">
        <f t="shared" si="1742"/>
        <v>31.54056772202707</v>
      </c>
    </row>
    <row r="1237" spans="1:32" ht="16.5" x14ac:dyDescent="0.3">
      <c r="A1237" s="2">
        <v>42938.291666658326</v>
      </c>
      <c r="B1237" s="8">
        <v>12524.740137803819</v>
      </c>
      <c r="C1237" s="8">
        <f t="shared" si="1719"/>
        <v>32.039354402147822</v>
      </c>
      <c r="D1237" s="8">
        <f t="shared" si="1720"/>
        <v>12492.700783401671</v>
      </c>
      <c r="E1237" s="8">
        <f t="shared" si="1721"/>
        <v>12234.715543382888</v>
      </c>
      <c r="F1237" s="9">
        <f t="shared" si="1722"/>
        <v>257.98524001878343</v>
      </c>
      <c r="G1237" s="13">
        <f t="shared" si="1715"/>
        <v>2.1086329232910855E-2</v>
      </c>
      <c r="H1237" s="24" t="b">
        <f t="shared" si="1723"/>
        <v>0</v>
      </c>
      <c r="I1237" s="24" t="b">
        <f t="shared" si="1724"/>
        <v>0</v>
      </c>
      <c r="J1237" s="24">
        <f t="shared" si="1725"/>
        <v>2.8413894797919583E-2</v>
      </c>
      <c r="K1237" s="24" t="b">
        <f t="shared" si="1726"/>
        <v>0</v>
      </c>
      <c r="L1237" s="24">
        <f t="shared" si="1727"/>
        <v>2.8413894797919583E-2</v>
      </c>
      <c r="M1237" s="24" t="b">
        <f t="shared" si="1728"/>
        <v>0</v>
      </c>
      <c r="N1237" s="24" t="b">
        <f t="shared" si="1729"/>
        <v>0</v>
      </c>
      <c r="O1237" s="24">
        <f t="shared" si="1730"/>
        <v>-96.981045782679246</v>
      </c>
      <c r="P1237" s="24" t="b">
        <f t="shared" si="1731"/>
        <v>0</v>
      </c>
      <c r="Q1237" s="24">
        <f t="shared" si="1732"/>
        <v>-96.981045782679246</v>
      </c>
      <c r="R1237" s="48">
        <f t="shared" si="1733"/>
        <v>257.98524001878343</v>
      </c>
      <c r="S1237" s="49">
        <v>32.039354402147822</v>
      </c>
      <c r="T1237" s="19">
        <f t="shared" si="1716"/>
        <v>2.6187249134268769E-3</v>
      </c>
      <c r="U1237" s="28">
        <f t="shared" si="1717"/>
        <v>2.5515582575958073E-3</v>
      </c>
      <c r="V1237" s="30" t="b">
        <f t="shared" ref="V1237:X1237" si="1756">IF(AND($D1237&lt;V$2,$D1237&gt;W$2),V$3 )</f>
        <v>0</v>
      </c>
      <c r="W1237" s="30" t="b">
        <f t="shared" si="1756"/>
        <v>0</v>
      </c>
      <c r="X1237" s="30">
        <f t="shared" si="1756"/>
        <v>4.7702342923554032E-4</v>
      </c>
      <c r="Y1237" s="30" t="b">
        <f t="shared" si="1735"/>
        <v>0</v>
      </c>
      <c r="Z1237" s="30">
        <f t="shared" si="1736"/>
        <v>4.7702342923554032E-4</v>
      </c>
      <c r="AA1237" s="30" t="b">
        <f t="shared" si="1737"/>
        <v>0</v>
      </c>
      <c r="AB1237" s="30" t="b">
        <f t="shared" si="1738"/>
        <v>0</v>
      </c>
      <c r="AC1237" s="30">
        <f t="shared" si="1739"/>
        <v>26.064759911328629</v>
      </c>
      <c r="AD1237" s="30" t="b">
        <f t="shared" si="1740"/>
        <v>0</v>
      </c>
      <c r="AE1237" s="30">
        <f t="shared" si="1741"/>
        <v>26.064759911328629</v>
      </c>
      <c r="AF1237" s="49">
        <f t="shared" si="1742"/>
        <v>32.039354402147822</v>
      </c>
    </row>
    <row r="1238" spans="1:32" ht="16.5" x14ac:dyDescent="0.3">
      <c r="A1238" s="2">
        <v>42938.33333332499</v>
      </c>
      <c r="B1238" s="8">
        <v>13902.290066189236</v>
      </c>
      <c r="C1238" s="8">
        <f t="shared" si="1719"/>
        <v>32.696477992929402</v>
      </c>
      <c r="D1238" s="8">
        <f t="shared" si="1720"/>
        <v>13869.593588196307</v>
      </c>
      <c r="E1238" s="8">
        <f t="shared" si="1721"/>
        <v>13572.485460874077</v>
      </c>
      <c r="F1238" s="9">
        <f t="shared" si="1722"/>
        <v>297.10812732223059</v>
      </c>
      <c r="G1238" s="13">
        <f t="shared" si="1715"/>
        <v>2.1890473058800878E-2</v>
      </c>
      <c r="H1238" s="24" t="b">
        <f t="shared" si="1723"/>
        <v>0</v>
      </c>
      <c r="I1238" s="24" t="b">
        <f t="shared" si="1724"/>
        <v>0</v>
      </c>
      <c r="J1238" s="24">
        <f t="shared" si="1725"/>
        <v>2.8413894797919583E-2</v>
      </c>
      <c r="K1238" s="24" t="b">
        <f t="shared" si="1726"/>
        <v>0</v>
      </c>
      <c r="L1238" s="24">
        <f t="shared" si="1727"/>
        <v>2.8413894797919583E-2</v>
      </c>
      <c r="M1238" s="24" t="b">
        <f t="shared" si="1728"/>
        <v>0</v>
      </c>
      <c r="N1238" s="24" t="b">
        <f t="shared" si="1729"/>
        <v>0</v>
      </c>
      <c r="O1238" s="24">
        <f t="shared" si="1730"/>
        <v>-96.981045782679246</v>
      </c>
      <c r="P1238" s="24" t="b">
        <f t="shared" si="1731"/>
        <v>0</v>
      </c>
      <c r="Q1238" s="24">
        <f t="shared" si="1732"/>
        <v>-96.981045782679246</v>
      </c>
      <c r="R1238" s="48">
        <f t="shared" si="1733"/>
        <v>297.10812732223059</v>
      </c>
      <c r="S1238" s="49">
        <v>32.696477992929402</v>
      </c>
      <c r="T1238" s="19">
        <f t="shared" si="1716"/>
        <v>2.4090265623923335E-3</v>
      </c>
      <c r="U1238" s="28">
        <f t="shared" si="1717"/>
        <v>2.3463587775461561E-3</v>
      </c>
      <c r="V1238" s="30" t="b">
        <f t="shared" ref="V1238:X1238" si="1757">IF(AND($D1238&lt;V$2,$D1238&gt;W$2),V$3 )</f>
        <v>0</v>
      </c>
      <c r="W1238" s="30" t="b">
        <f t="shared" si="1757"/>
        <v>0</v>
      </c>
      <c r="X1238" s="30">
        <f t="shared" si="1757"/>
        <v>4.7702342923554032E-4</v>
      </c>
      <c r="Y1238" s="30" t="b">
        <f t="shared" si="1735"/>
        <v>0</v>
      </c>
      <c r="Z1238" s="30">
        <f t="shared" si="1736"/>
        <v>4.7702342923554032E-4</v>
      </c>
      <c r="AA1238" s="30" t="b">
        <f t="shared" si="1737"/>
        <v>0</v>
      </c>
      <c r="AB1238" s="30" t="b">
        <f t="shared" si="1738"/>
        <v>0</v>
      </c>
      <c r="AC1238" s="30">
        <f t="shared" si="1739"/>
        <v>26.064759911328629</v>
      </c>
      <c r="AD1238" s="30" t="b">
        <f t="shared" si="1740"/>
        <v>0</v>
      </c>
      <c r="AE1238" s="30">
        <f t="shared" si="1741"/>
        <v>26.064759911328629</v>
      </c>
      <c r="AF1238" s="49">
        <f t="shared" si="1742"/>
        <v>32.696477992929402</v>
      </c>
    </row>
    <row r="1239" spans="1:32" ht="16.5" x14ac:dyDescent="0.3">
      <c r="A1239" s="2">
        <v>42938.374999991654</v>
      </c>
      <c r="B1239" s="8">
        <v>15401.051457248264</v>
      </c>
      <c r="C1239" s="8">
        <f t="shared" si="1719"/>
        <v>34.732312792200823</v>
      </c>
      <c r="D1239" s="8">
        <f t="shared" si="1720"/>
        <v>15366.319144456063</v>
      </c>
      <c r="E1239" s="8">
        <f t="shared" si="1721"/>
        <v>15021.396282965197</v>
      </c>
      <c r="F1239" s="9">
        <f t="shared" si="1722"/>
        <v>344.92286149086664</v>
      </c>
      <c r="G1239" s="13">
        <f t="shared" si="1715"/>
        <v>2.2962103854621128E-2</v>
      </c>
      <c r="H1239" s="24" t="b">
        <f t="shared" si="1723"/>
        <v>0</v>
      </c>
      <c r="I1239" s="24">
        <f t="shared" si="1724"/>
        <v>3.3608777590990367E-2</v>
      </c>
      <c r="J1239" s="24" t="b">
        <f t="shared" si="1725"/>
        <v>0</v>
      </c>
      <c r="K1239" s="24" t="b">
        <f t="shared" si="1726"/>
        <v>0</v>
      </c>
      <c r="L1239" s="24">
        <f t="shared" si="1727"/>
        <v>3.3608777590990367E-2</v>
      </c>
      <c r="M1239" s="24" t="b">
        <f t="shared" si="1728"/>
        <v>0</v>
      </c>
      <c r="N1239" s="24">
        <f t="shared" si="1729"/>
        <v>-171.52034102733461</v>
      </c>
      <c r="O1239" s="24" t="b">
        <f t="shared" si="1730"/>
        <v>0</v>
      </c>
      <c r="P1239" s="24" t="b">
        <f t="shared" si="1731"/>
        <v>0</v>
      </c>
      <c r="Q1239" s="24">
        <f t="shared" si="1732"/>
        <v>-171.52034102733461</v>
      </c>
      <c r="R1239" s="48">
        <f t="shared" si="1733"/>
        <v>344.92286149086664</v>
      </c>
      <c r="S1239" s="49">
        <v>34.732312792200823</v>
      </c>
      <c r="T1239" s="19">
        <f t="shared" si="1716"/>
        <v>2.3121893689462486E-3</v>
      </c>
      <c r="U1239" s="28">
        <f t="shared" si="1717"/>
        <v>2.2501165674277757E-3</v>
      </c>
      <c r="V1239" s="30" t="b">
        <f t="shared" ref="V1239:X1239" si="1758">IF(AND($D1239&lt;V$2,$D1239&gt;W$2),V$3 )</f>
        <v>0</v>
      </c>
      <c r="W1239" s="30">
        <f t="shared" si="1758"/>
        <v>2.2578403714412637E-3</v>
      </c>
      <c r="X1239" s="30" t="b">
        <f t="shared" si="1758"/>
        <v>0</v>
      </c>
      <c r="Y1239" s="30" t="b">
        <f t="shared" si="1735"/>
        <v>0</v>
      </c>
      <c r="Z1239" s="30">
        <f t="shared" si="1736"/>
        <v>2.2578403714412637E-3</v>
      </c>
      <c r="AA1239" s="30" t="b">
        <f t="shared" si="1737"/>
        <v>0</v>
      </c>
      <c r="AB1239" s="30">
        <f t="shared" si="1738"/>
        <v>-4.0802950618612499E-2</v>
      </c>
      <c r="AC1239" s="30" t="b">
        <f t="shared" si="1739"/>
        <v>0</v>
      </c>
      <c r="AD1239" s="30" t="b">
        <f t="shared" si="1740"/>
        <v>0</v>
      </c>
      <c r="AE1239" s="30">
        <f t="shared" si="1741"/>
        <v>-4.0802950618612499E-2</v>
      </c>
      <c r="AF1239" s="49">
        <f t="shared" si="1742"/>
        <v>34.732312792200823</v>
      </c>
    </row>
    <row r="1240" spans="1:32" ht="16.5" x14ac:dyDescent="0.3">
      <c r="A1240" s="2">
        <v>42938.416666658319</v>
      </c>
      <c r="B1240" s="8">
        <v>16756.499798177083</v>
      </c>
      <c r="C1240" s="8">
        <f t="shared" si="1719"/>
        <v>37.792698777752996</v>
      </c>
      <c r="D1240" s="8">
        <f t="shared" si="1720"/>
        <v>16718.707099399329</v>
      </c>
      <c r="E1240" s="8">
        <f t="shared" si="1721"/>
        <v>16328.33213191404</v>
      </c>
      <c r="F1240" s="9">
        <f t="shared" si="1722"/>
        <v>390.37496748528912</v>
      </c>
      <c r="G1240" s="13">
        <f t="shared" si="1715"/>
        <v>2.3907828695025973E-2</v>
      </c>
      <c r="H1240" s="24" t="b">
        <f t="shared" si="1723"/>
        <v>0</v>
      </c>
      <c r="I1240" s="24">
        <f t="shared" si="1724"/>
        <v>3.3608777590990367E-2</v>
      </c>
      <c r="J1240" s="24" t="b">
        <f t="shared" si="1725"/>
        <v>0</v>
      </c>
      <c r="K1240" s="24" t="b">
        <f t="shared" si="1726"/>
        <v>0</v>
      </c>
      <c r="L1240" s="24">
        <f t="shared" si="1727"/>
        <v>3.3608777590990367E-2</v>
      </c>
      <c r="M1240" s="24" t="b">
        <f t="shared" si="1728"/>
        <v>0</v>
      </c>
      <c r="N1240" s="24">
        <f t="shared" si="1729"/>
        <v>-171.52034102733461</v>
      </c>
      <c r="O1240" s="24" t="b">
        <f t="shared" si="1730"/>
        <v>0</v>
      </c>
      <c r="P1240" s="24" t="b">
        <f t="shared" si="1731"/>
        <v>0</v>
      </c>
      <c r="Q1240" s="24">
        <f t="shared" si="1732"/>
        <v>-171.52034102733461</v>
      </c>
      <c r="R1240" s="48">
        <f t="shared" si="1733"/>
        <v>390.37496748528912</v>
      </c>
      <c r="S1240" s="49">
        <v>37.792698777752996</v>
      </c>
      <c r="T1240" s="19">
        <f t="shared" si="1716"/>
        <v>2.3145474058484171E-3</v>
      </c>
      <c r="U1240" s="28">
        <f t="shared" si="1717"/>
        <v>2.2503299132491362E-3</v>
      </c>
      <c r="V1240" s="30" t="b">
        <f t="shared" ref="V1240:X1240" si="1759">IF(AND($D1240&lt;V$2,$D1240&gt;W$2),V$3 )</f>
        <v>0</v>
      </c>
      <c r="W1240" s="30">
        <f t="shared" si="1759"/>
        <v>2.2578403714412637E-3</v>
      </c>
      <c r="X1240" s="30" t="b">
        <f t="shared" si="1759"/>
        <v>0</v>
      </c>
      <c r="Y1240" s="30" t="b">
        <f t="shared" si="1735"/>
        <v>0</v>
      </c>
      <c r="Z1240" s="30">
        <f t="shared" si="1736"/>
        <v>2.2578403714412637E-3</v>
      </c>
      <c r="AA1240" s="30" t="b">
        <f t="shared" si="1737"/>
        <v>0</v>
      </c>
      <c r="AB1240" s="30">
        <f t="shared" si="1738"/>
        <v>-4.0802950618612499E-2</v>
      </c>
      <c r="AC1240" s="30" t="b">
        <f t="shared" si="1739"/>
        <v>0</v>
      </c>
      <c r="AD1240" s="30" t="b">
        <f t="shared" si="1740"/>
        <v>0</v>
      </c>
      <c r="AE1240" s="30">
        <f t="shared" si="1741"/>
        <v>-4.0802950618612499E-2</v>
      </c>
      <c r="AF1240" s="49">
        <f t="shared" si="1742"/>
        <v>37.792698777752996</v>
      </c>
    </row>
    <row r="1241" spans="1:32" ht="16.5" x14ac:dyDescent="0.3">
      <c r="A1241" s="2">
        <v>42938.458333324983</v>
      </c>
      <c r="B1241" s="8">
        <v>17811.841434461807</v>
      </c>
      <c r="C1241" s="8">
        <f t="shared" si="1719"/>
        <v>40.175491729819527</v>
      </c>
      <c r="D1241" s="8">
        <f t="shared" si="1720"/>
        <v>17771.665942731986</v>
      </c>
      <c r="E1241" s="8">
        <f t="shared" si="1721"/>
        <v>17345.902315668664</v>
      </c>
      <c r="F1241" s="9">
        <f t="shared" si="1722"/>
        <v>425.76362706332287</v>
      </c>
      <c r="G1241" s="13">
        <f t="shared" si="1715"/>
        <v>2.4545487419165728E-2</v>
      </c>
      <c r="H1241" s="24" t="b">
        <f t="shared" si="1723"/>
        <v>0</v>
      </c>
      <c r="I1241" s="24">
        <f t="shared" si="1724"/>
        <v>3.3608777590990367E-2</v>
      </c>
      <c r="J1241" s="24" t="b">
        <f t="shared" si="1725"/>
        <v>0</v>
      </c>
      <c r="K1241" s="24" t="b">
        <f t="shared" si="1726"/>
        <v>0</v>
      </c>
      <c r="L1241" s="24">
        <f t="shared" si="1727"/>
        <v>3.3608777590990367E-2</v>
      </c>
      <c r="M1241" s="24" t="b">
        <f t="shared" si="1728"/>
        <v>0</v>
      </c>
      <c r="N1241" s="24">
        <f t="shared" si="1729"/>
        <v>-171.52034102733461</v>
      </c>
      <c r="O1241" s="24" t="b">
        <f t="shared" si="1730"/>
        <v>0</v>
      </c>
      <c r="P1241" s="24" t="b">
        <f t="shared" si="1731"/>
        <v>0</v>
      </c>
      <c r="Q1241" s="24">
        <f t="shared" si="1732"/>
        <v>-171.52034102733461</v>
      </c>
      <c r="R1241" s="48">
        <f t="shared" si="1733"/>
        <v>425.76362706332287</v>
      </c>
      <c r="S1241" s="49">
        <v>40.175491729819527</v>
      </c>
      <c r="T1241" s="19">
        <f t="shared" si="1716"/>
        <v>2.3161373215810602E-3</v>
      </c>
      <c r="U1241" s="28">
        <f t="shared" si="1717"/>
        <v>2.2504735401004446E-3</v>
      </c>
      <c r="V1241" s="30" t="b">
        <f t="shared" ref="V1241:X1241" si="1760">IF(AND($D1241&lt;V$2,$D1241&gt;W$2),V$3 )</f>
        <v>0</v>
      </c>
      <c r="W1241" s="30">
        <f t="shared" si="1760"/>
        <v>2.2578403714412637E-3</v>
      </c>
      <c r="X1241" s="30" t="b">
        <f t="shared" si="1760"/>
        <v>0</v>
      </c>
      <c r="Y1241" s="30" t="b">
        <f t="shared" si="1735"/>
        <v>0</v>
      </c>
      <c r="Z1241" s="30">
        <f t="shared" si="1736"/>
        <v>2.2578403714412637E-3</v>
      </c>
      <c r="AA1241" s="30" t="b">
        <f t="shared" si="1737"/>
        <v>0</v>
      </c>
      <c r="AB1241" s="30">
        <f t="shared" si="1738"/>
        <v>-4.0802950618612499E-2</v>
      </c>
      <c r="AC1241" s="30" t="b">
        <f t="shared" si="1739"/>
        <v>0</v>
      </c>
      <c r="AD1241" s="30" t="b">
        <f t="shared" si="1740"/>
        <v>0</v>
      </c>
      <c r="AE1241" s="30">
        <f t="shared" si="1741"/>
        <v>-4.0802950618612499E-2</v>
      </c>
      <c r="AF1241" s="49">
        <f t="shared" si="1742"/>
        <v>40.175491729819527</v>
      </c>
    </row>
    <row r="1242" spans="1:32" ht="16.5" x14ac:dyDescent="0.3">
      <c r="A1242" s="2">
        <v>42938.499999991647</v>
      </c>
      <c r="B1242" s="8">
        <v>18502.943914930554</v>
      </c>
      <c r="C1242" s="8">
        <f t="shared" si="1719"/>
        <v>41.118886882625098</v>
      </c>
      <c r="D1242" s="8">
        <f t="shared" si="1720"/>
        <v>18461.82502804793</v>
      </c>
      <c r="E1242" s="8">
        <f t="shared" si="1721"/>
        <v>18012.062036067517</v>
      </c>
      <c r="F1242" s="9">
        <f t="shared" si="1722"/>
        <v>449.76299198041215</v>
      </c>
      <c r="G1242" s="13">
        <f t="shared" si="1715"/>
        <v>2.4970100096246763E-2</v>
      </c>
      <c r="H1242" s="24">
        <f t="shared" si="1723"/>
        <v>3.4913010352029331E-2</v>
      </c>
      <c r="I1242" s="24" t="b">
        <f t="shared" si="1724"/>
        <v>0</v>
      </c>
      <c r="J1242" s="24" t="b">
        <f t="shared" si="1725"/>
        <v>0</v>
      </c>
      <c r="K1242" s="24" t="b">
        <f t="shared" si="1726"/>
        <v>0</v>
      </c>
      <c r="L1242" s="24">
        <f t="shared" si="1727"/>
        <v>3.4913010352029331E-2</v>
      </c>
      <c r="M1242" s="24">
        <f t="shared" si="1728"/>
        <v>-194.79489634117942</v>
      </c>
      <c r="N1242" s="24" t="b">
        <f t="shared" si="1729"/>
        <v>0</v>
      </c>
      <c r="O1242" s="24" t="b">
        <f t="shared" si="1730"/>
        <v>0</v>
      </c>
      <c r="P1242" s="24" t="b">
        <f t="shared" si="1731"/>
        <v>0</v>
      </c>
      <c r="Q1242" s="24">
        <f t="shared" si="1732"/>
        <v>-194.79489634117942</v>
      </c>
      <c r="R1242" s="48">
        <f t="shared" si="1733"/>
        <v>449.76299198041215</v>
      </c>
      <c r="S1242" s="49">
        <v>41.118886882625098</v>
      </c>
      <c r="T1242" s="19">
        <f t="shared" si="1716"/>
        <v>2.2828528349662725E-3</v>
      </c>
      <c r="U1242" s="28">
        <f t="shared" si="1717"/>
        <v>2.2173612828039293E-3</v>
      </c>
      <c r="V1242" s="30">
        <f t="shared" ref="V1242:X1242" si="1761">IF(AND($D1242&lt;V$2,$D1242&gt;W$2),V$3 )</f>
        <v>-4.3294930295267485E-4</v>
      </c>
      <c r="W1242" s="30" t="b">
        <f t="shared" si="1761"/>
        <v>0</v>
      </c>
      <c r="X1242" s="30" t="b">
        <f t="shared" si="1761"/>
        <v>0</v>
      </c>
      <c r="Y1242" s="30" t="b">
        <f t="shared" si="1735"/>
        <v>0</v>
      </c>
      <c r="Z1242" s="30">
        <f t="shared" si="1736"/>
        <v>-4.3294930295267485E-4</v>
      </c>
      <c r="AA1242" s="30">
        <f t="shared" si="1737"/>
        <v>49.12972355316672</v>
      </c>
      <c r="AB1242" s="30" t="b">
        <f t="shared" si="1738"/>
        <v>0</v>
      </c>
      <c r="AC1242" s="30" t="b">
        <f t="shared" si="1739"/>
        <v>0</v>
      </c>
      <c r="AD1242" s="30" t="b">
        <f t="shared" si="1740"/>
        <v>0</v>
      </c>
      <c r="AE1242" s="30">
        <f t="shared" si="1741"/>
        <v>49.12972355316672</v>
      </c>
      <c r="AF1242" s="49">
        <f t="shared" si="1742"/>
        <v>41.118886882625098</v>
      </c>
    </row>
    <row r="1243" spans="1:32" ht="16.5" x14ac:dyDescent="0.3">
      <c r="A1243" s="2">
        <v>42938.541666658311</v>
      </c>
      <c r="B1243" s="8">
        <v>18922.311692708332</v>
      </c>
      <c r="C1243" s="8">
        <f t="shared" si="1719"/>
        <v>40.937321895555399</v>
      </c>
      <c r="D1243" s="8">
        <f t="shared" si="1720"/>
        <v>18881.374370812777</v>
      </c>
      <c r="E1243" s="8">
        <f t="shared" si="1721"/>
        <v>18416.963648285229</v>
      </c>
      <c r="F1243" s="9">
        <f t="shared" si="1722"/>
        <v>464.41072252754839</v>
      </c>
      <c r="G1243" s="13">
        <f t="shared" si="1715"/>
        <v>2.5216465178329699E-2</v>
      </c>
      <c r="H1243" s="24">
        <f t="shared" si="1723"/>
        <v>3.4913010352029331E-2</v>
      </c>
      <c r="I1243" s="24" t="b">
        <f t="shared" si="1724"/>
        <v>0</v>
      </c>
      <c r="J1243" s="24" t="b">
        <f t="shared" si="1725"/>
        <v>0</v>
      </c>
      <c r="K1243" s="24" t="b">
        <f t="shared" si="1726"/>
        <v>0</v>
      </c>
      <c r="L1243" s="24">
        <f t="shared" si="1727"/>
        <v>3.4913010352029331E-2</v>
      </c>
      <c r="M1243" s="24">
        <f t="shared" si="1728"/>
        <v>-194.79489634117942</v>
      </c>
      <c r="N1243" s="24" t="b">
        <f t="shared" si="1729"/>
        <v>0</v>
      </c>
      <c r="O1243" s="24" t="b">
        <f t="shared" si="1730"/>
        <v>0</v>
      </c>
      <c r="P1243" s="24" t="b">
        <f t="shared" si="1731"/>
        <v>0</v>
      </c>
      <c r="Q1243" s="24">
        <f t="shared" si="1732"/>
        <v>-194.79489634117942</v>
      </c>
      <c r="R1243" s="48">
        <f t="shared" si="1733"/>
        <v>464.41072252754839</v>
      </c>
      <c r="S1243" s="49">
        <v>40.937321895555399</v>
      </c>
      <c r="T1243" s="19">
        <f t="shared" si="1716"/>
        <v>2.2228051636170223E-3</v>
      </c>
      <c r="U1243" s="28">
        <f t="shared" si="1717"/>
        <v>2.1587715197975274E-3</v>
      </c>
      <c r="V1243" s="30">
        <f t="shared" ref="V1243:X1243" si="1762">IF(AND($D1243&lt;V$2,$D1243&gt;W$2),V$3 )</f>
        <v>-4.3294930295267485E-4</v>
      </c>
      <c r="W1243" s="30" t="b">
        <f t="shared" si="1762"/>
        <v>0</v>
      </c>
      <c r="X1243" s="30" t="b">
        <f t="shared" si="1762"/>
        <v>0</v>
      </c>
      <c r="Y1243" s="30" t="b">
        <f t="shared" si="1735"/>
        <v>0</v>
      </c>
      <c r="Z1243" s="30">
        <f t="shared" si="1736"/>
        <v>-4.3294930295267485E-4</v>
      </c>
      <c r="AA1243" s="30">
        <f t="shared" si="1737"/>
        <v>49.12972355316672</v>
      </c>
      <c r="AB1243" s="30" t="b">
        <f t="shared" si="1738"/>
        <v>0</v>
      </c>
      <c r="AC1243" s="30" t="b">
        <f t="shared" si="1739"/>
        <v>0</v>
      </c>
      <c r="AD1243" s="30" t="b">
        <f t="shared" si="1740"/>
        <v>0</v>
      </c>
      <c r="AE1243" s="30">
        <f t="shared" si="1741"/>
        <v>49.12972355316672</v>
      </c>
      <c r="AF1243" s="49">
        <f t="shared" si="1742"/>
        <v>40.937321895555399</v>
      </c>
    </row>
    <row r="1244" spans="1:32" ht="16.5" x14ac:dyDescent="0.3">
      <c r="A1244" s="2">
        <v>42938.583333324976</v>
      </c>
      <c r="B1244" s="8">
        <v>19173.090299479165</v>
      </c>
      <c r="C1244" s="8">
        <f t="shared" si="1719"/>
        <v>40.828747472558526</v>
      </c>
      <c r="D1244" s="8">
        <f t="shared" si="1720"/>
        <v>19132.261552006607</v>
      </c>
      <c r="E1244" s="8">
        <f t="shared" si="1721"/>
        <v>18659.091602724846</v>
      </c>
      <c r="F1244" s="9">
        <f t="shared" si="1722"/>
        <v>473.16994928175995</v>
      </c>
      <c r="G1244" s="13">
        <f t="shared" si="1715"/>
        <v>2.5358680870223149E-2</v>
      </c>
      <c r="H1244" s="24">
        <f t="shared" si="1723"/>
        <v>3.4913010352029331E-2</v>
      </c>
      <c r="I1244" s="24" t="b">
        <f t="shared" si="1724"/>
        <v>0</v>
      </c>
      <c r="J1244" s="24" t="b">
        <f t="shared" si="1725"/>
        <v>0</v>
      </c>
      <c r="K1244" s="24" t="b">
        <f t="shared" si="1726"/>
        <v>0</v>
      </c>
      <c r="L1244" s="24">
        <f t="shared" si="1727"/>
        <v>3.4913010352029331E-2</v>
      </c>
      <c r="M1244" s="24">
        <f t="shared" si="1728"/>
        <v>-194.79489634117942</v>
      </c>
      <c r="N1244" s="24" t="b">
        <f t="shared" si="1729"/>
        <v>0</v>
      </c>
      <c r="O1244" s="24" t="b">
        <f t="shared" si="1730"/>
        <v>0</v>
      </c>
      <c r="P1244" s="24" t="b">
        <f t="shared" si="1731"/>
        <v>0</v>
      </c>
      <c r="Q1244" s="24">
        <f t="shared" si="1732"/>
        <v>-194.79489634117942</v>
      </c>
      <c r="R1244" s="48">
        <f t="shared" si="1733"/>
        <v>473.16994928175995</v>
      </c>
      <c r="S1244" s="49">
        <v>40.828747472558526</v>
      </c>
      <c r="T1244" s="19">
        <f t="shared" si="1716"/>
        <v>2.1881422923394713E-3</v>
      </c>
      <c r="U1244" s="28">
        <f t="shared" si="1717"/>
        <v>2.124956776011606E-3</v>
      </c>
      <c r="V1244" s="30">
        <f t="shared" ref="V1244:X1244" si="1763">IF(AND($D1244&lt;V$2,$D1244&gt;W$2),V$3 )</f>
        <v>-4.3294930295267485E-4</v>
      </c>
      <c r="W1244" s="30" t="b">
        <f t="shared" si="1763"/>
        <v>0</v>
      </c>
      <c r="X1244" s="30" t="b">
        <f t="shared" si="1763"/>
        <v>0</v>
      </c>
      <c r="Y1244" s="30" t="b">
        <f t="shared" si="1735"/>
        <v>0</v>
      </c>
      <c r="Z1244" s="30">
        <f t="shared" si="1736"/>
        <v>-4.3294930295267485E-4</v>
      </c>
      <c r="AA1244" s="30">
        <f t="shared" si="1737"/>
        <v>49.12972355316672</v>
      </c>
      <c r="AB1244" s="30" t="b">
        <f t="shared" si="1738"/>
        <v>0</v>
      </c>
      <c r="AC1244" s="30" t="b">
        <f t="shared" si="1739"/>
        <v>0</v>
      </c>
      <c r="AD1244" s="30" t="b">
        <f t="shared" si="1740"/>
        <v>0</v>
      </c>
      <c r="AE1244" s="30">
        <f t="shared" si="1741"/>
        <v>49.12972355316672</v>
      </c>
      <c r="AF1244" s="49">
        <f t="shared" si="1742"/>
        <v>40.828747472558526</v>
      </c>
    </row>
    <row r="1245" spans="1:32" ht="16.5" x14ac:dyDescent="0.3">
      <c r="A1245" s="2">
        <v>42938.62499999164</v>
      </c>
      <c r="B1245" s="8">
        <v>19325.412832031248</v>
      </c>
      <c r="C1245" s="8">
        <f t="shared" si="1719"/>
        <v>40.762799538266115</v>
      </c>
      <c r="D1245" s="8">
        <f t="shared" si="1720"/>
        <v>19284.650032492984</v>
      </c>
      <c r="E1245" s="8">
        <f t="shared" si="1721"/>
        <v>18806.159742614473</v>
      </c>
      <c r="F1245" s="9">
        <f t="shared" si="1722"/>
        <v>478.49028987851091</v>
      </c>
      <c r="G1245" s="13">
        <f t="shared" si="1715"/>
        <v>2.5443274779499994E-2</v>
      </c>
      <c r="H1245" s="24">
        <f t="shared" si="1723"/>
        <v>3.4913010352029331E-2</v>
      </c>
      <c r="I1245" s="24" t="b">
        <f t="shared" si="1724"/>
        <v>0</v>
      </c>
      <c r="J1245" s="24" t="b">
        <f t="shared" si="1725"/>
        <v>0</v>
      </c>
      <c r="K1245" s="24" t="b">
        <f t="shared" si="1726"/>
        <v>0</v>
      </c>
      <c r="L1245" s="24">
        <f t="shared" si="1727"/>
        <v>3.4913010352029331E-2</v>
      </c>
      <c r="M1245" s="24">
        <f t="shared" si="1728"/>
        <v>-194.79489634117942</v>
      </c>
      <c r="N1245" s="24" t="b">
        <f t="shared" si="1729"/>
        <v>0</v>
      </c>
      <c r="O1245" s="24" t="b">
        <f t="shared" si="1730"/>
        <v>0</v>
      </c>
      <c r="P1245" s="24" t="b">
        <f t="shared" si="1731"/>
        <v>0</v>
      </c>
      <c r="Q1245" s="24">
        <f t="shared" si="1732"/>
        <v>-194.79489634117942</v>
      </c>
      <c r="R1245" s="48">
        <f t="shared" si="1733"/>
        <v>478.49028987851091</v>
      </c>
      <c r="S1245" s="49">
        <v>40.762799538266115</v>
      </c>
      <c r="T1245" s="19">
        <f t="shared" si="1716"/>
        <v>2.1675238377295196E-3</v>
      </c>
      <c r="U1245" s="28">
        <f t="shared" si="1717"/>
        <v>2.104845082155363E-3</v>
      </c>
      <c r="V1245" s="30">
        <f t="shared" ref="V1245:X1245" si="1764">IF(AND($D1245&lt;V$2,$D1245&gt;W$2),V$3 )</f>
        <v>-4.3294930295267485E-4</v>
      </c>
      <c r="W1245" s="30" t="b">
        <f t="shared" si="1764"/>
        <v>0</v>
      </c>
      <c r="X1245" s="30" t="b">
        <f t="shared" si="1764"/>
        <v>0</v>
      </c>
      <c r="Y1245" s="30" t="b">
        <f t="shared" si="1735"/>
        <v>0</v>
      </c>
      <c r="Z1245" s="30">
        <f t="shared" si="1736"/>
        <v>-4.3294930295267485E-4</v>
      </c>
      <c r="AA1245" s="30">
        <f t="shared" si="1737"/>
        <v>49.12972355316672</v>
      </c>
      <c r="AB1245" s="30" t="b">
        <f t="shared" si="1738"/>
        <v>0</v>
      </c>
      <c r="AC1245" s="30" t="b">
        <f t="shared" si="1739"/>
        <v>0</v>
      </c>
      <c r="AD1245" s="30" t="b">
        <f t="shared" si="1740"/>
        <v>0</v>
      </c>
      <c r="AE1245" s="30">
        <f t="shared" si="1741"/>
        <v>49.12972355316672</v>
      </c>
      <c r="AF1245" s="49">
        <f t="shared" si="1742"/>
        <v>40.762799538266115</v>
      </c>
    </row>
    <row r="1246" spans="1:32" ht="16.5" x14ac:dyDescent="0.3">
      <c r="A1246" s="2">
        <v>42938.666666658304</v>
      </c>
      <c r="B1246" s="8">
        <v>19172.643003472222</v>
      </c>
      <c r="C1246" s="8">
        <f t="shared" si="1719"/>
        <v>40.828941129052943</v>
      </c>
      <c r="D1246" s="8">
        <f t="shared" si="1720"/>
        <v>19131.814062343168</v>
      </c>
      <c r="E1246" s="8">
        <f t="shared" si="1721"/>
        <v>18658.659736272661</v>
      </c>
      <c r="F1246" s="9">
        <f t="shared" si="1722"/>
        <v>473.15432607050798</v>
      </c>
      <c r="G1246" s="13">
        <f t="shared" si="1715"/>
        <v>2.5358430495985209E-2</v>
      </c>
      <c r="H1246" s="24">
        <f t="shared" si="1723"/>
        <v>3.4913010352029331E-2</v>
      </c>
      <c r="I1246" s="24" t="b">
        <f t="shared" si="1724"/>
        <v>0</v>
      </c>
      <c r="J1246" s="24" t="b">
        <f t="shared" si="1725"/>
        <v>0</v>
      </c>
      <c r="K1246" s="24" t="b">
        <f t="shared" si="1726"/>
        <v>0</v>
      </c>
      <c r="L1246" s="24">
        <f t="shared" si="1727"/>
        <v>3.4913010352029331E-2</v>
      </c>
      <c r="M1246" s="24">
        <f t="shared" si="1728"/>
        <v>-194.79489634117942</v>
      </c>
      <c r="N1246" s="24" t="b">
        <f t="shared" si="1729"/>
        <v>0</v>
      </c>
      <c r="O1246" s="24" t="b">
        <f t="shared" si="1730"/>
        <v>0</v>
      </c>
      <c r="P1246" s="24" t="b">
        <f t="shared" si="1731"/>
        <v>0</v>
      </c>
      <c r="Q1246" s="24">
        <f t="shared" si="1732"/>
        <v>-194.79489634117942</v>
      </c>
      <c r="R1246" s="48">
        <f t="shared" si="1733"/>
        <v>473.15432607050798</v>
      </c>
      <c r="S1246" s="49">
        <v>40.828941129052943</v>
      </c>
      <c r="T1246" s="19">
        <f t="shared" si="1716"/>
        <v>2.1882033171804396E-3</v>
      </c>
      <c r="U1246" s="28">
        <f t="shared" si="1717"/>
        <v>2.1250163034966371E-3</v>
      </c>
      <c r="V1246" s="30">
        <f t="shared" ref="V1246:X1246" si="1765">IF(AND($D1246&lt;V$2,$D1246&gt;W$2),V$3 )</f>
        <v>-4.3294930295267485E-4</v>
      </c>
      <c r="W1246" s="30" t="b">
        <f t="shared" si="1765"/>
        <v>0</v>
      </c>
      <c r="X1246" s="30" t="b">
        <f t="shared" si="1765"/>
        <v>0</v>
      </c>
      <c r="Y1246" s="30" t="b">
        <f t="shared" si="1735"/>
        <v>0</v>
      </c>
      <c r="Z1246" s="30">
        <f t="shared" si="1736"/>
        <v>-4.3294930295267485E-4</v>
      </c>
      <c r="AA1246" s="30">
        <f t="shared" si="1737"/>
        <v>49.12972355316672</v>
      </c>
      <c r="AB1246" s="30" t="b">
        <f t="shared" si="1738"/>
        <v>0</v>
      </c>
      <c r="AC1246" s="30" t="b">
        <f t="shared" si="1739"/>
        <v>0</v>
      </c>
      <c r="AD1246" s="30" t="b">
        <f t="shared" si="1740"/>
        <v>0</v>
      </c>
      <c r="AE1246" s="30">
        <f t="shared" si="1741"/>
        <v>49.12972355316672</v>
      </c>
      <c r="AF1246" s="49">
        <f t="shared" si="1742"/>
        <v>40.828941129052943</v>
      </c>
    </row>
    <row r="1247" spans="1:32" ht="16.5" x14ac:dyDescent="0.3">
      <c r="A1247" s="2">
        <v>42938.708333324968</v>
      </c>
      <c r="B1247" s="8">
        <v>18692.425358072916</v>
      </c>
      <c r="C1247" s="8">
        <f t="shared" si="1719"/>
        <v>41.036851023894144</v>
      </c>
      <c r="D1247" s="8">
        <f t="shared" si="1720"/>
        <v>18651.388507049021</v>
      </c>
      <c r="E1247" s="8">
        <f t="shared" si="1721"/>
        <v>18195.007283363877</v>
      </c>
      <c r="F1247" s="9">
        <f t="shared" si="1722"/>
        <v>456.38122368514394</v>
      </c>
      <c r="G1247" s="13">
        <f t="shared" si="1715"/>
        <v>2.5082772245022623E-2</v>
      </c>
      <c r="H1247" s="24">
        <f t="shared" si="1723"/>
        <v>3.4913010352029331E-2</v>
      </c>
      <c r="I1247" s="24" t="b">
        <f t="shared" si="1724"/>
        <v>0</v>
      </c>
      <c r="J1247" s="24" t="b">
        <f t="shared" si="1725"/>
        <v>0</v>
      </c>
      <c r="K1247" s="24" t="b">
        <f t="shared" si="1726"/>
        <v>0</v>
      </c>
      <c r="L1247" s="24">
        <f t="shared" si="1727"/>
        <v>3.4913010352029331E-2</v>
      </c>
      <c r="M1247" s="24">
        <f t="shared" si="1728"/>
        <v>-194.79489634117942</v>
      </c>
      <c r="N1247" s="24" t="b">
        <f t="shared" si="1729"/>
        <v>0</v>
      </c>
      <c r="O1247" s="24" t="b">
        <f t="shared" si="1730"/>
        <v>0</v>
      </c>
      <c r="P1247" s="24" t="b">
        <f t="shared" si="1731"/>
        <v>0</v>
      </c>
      <c r="Q1247" s="24">
        <f t="shared" si="1732"/>
        <v>-194.79489634117942</v>
      </c>
      <c r="R1247" s="48">
        <f t="shared" si="1733"/>
        <v>456.38122368514394</v>
      </c>
      <c r="S1247" s="49">
        <v>41.036851023894144</v>
      </c>
      <c r="T1247" s="19">
        <f t="shared" si="1716"/>
        <v>2.2553907445486488E-3</v>
      </c>
      <c r="U1247" s="28">
        <f t="shared" si="1717"/>
        <v>2.1905641661885112E-3</v>
      </c>
      <c r="V1247" s="30">
        <f t="shared" ref="V1247:X1247" si="1766">IF(AND($D1247&lt;V$2,$D1247&gt;W$2),V$3 )</f>
        <v>-4.3294930295267485E-4</v>
      </c>
      <c r="W1247" s="30" t="b">
        <f t="shared" si="1766"/>
        <v>0</v>
      </c>
      <c r="X1247" s="30" t="b">
        <f t="shared" si="1766"/>
        <v>0</v>
      </c>
      <c r="Y1247" s="30" t="b">
        <f t="shared" si="1735"/>
        <v>0</v>
      </c>
      <c r="Z1247" s="30">
        <f t="shared" si="1736"/>
        <v>-4.3294930295267485E-4</v>
      </c>
      <c r="AA1247" s="30">
        <f t="shared" si="1737"/>
        <v>49.12972355316672</v>
      </c>
      <c r="AB1247" s="30" t="b">
        <f t="shared" si="1738"/>
        <v>0</v>
      </c>
      <c r="AC1247" s="30" t="b">
        <f t="shared" si="1739"/>
        <v>0</v>
      </c>
      <c r="AD1247" s="30" t="b">
        <f t="shared" si="1740"/>
        <v>0</v>
      </c>
      <c r="AE1247" s="30">
        <f t="shared" si="1741"/>
        <v>49.12972355316672</v>
      </c>
      <c r="AF1247" s="49">
        <f t="shared" si="1742"/>
        <v>41.036851023894144</v>
      </c>
    </row>
    <row r="1248" spans="1:32" ht="16.5" x14ac:dyDescent="0.3">
      <c r="A1248" s="2">
        <v>42938.749999991633</v>
      </c>
      <c r="B1248" s="8">
        <v>17962.899850260415</v>
      </c>
      <c r="C1248" s="8">
        <f t="shared" si="1719"/>
        <v>40.516557519455581</v>
      </c>
      <c r="D1248" s="8">
        <f t="shared" si="1720"/>
        <v>17922.38329274096</v>
      </c>
      <c r="E1248" s="8">
        <f t="shared" si="1721"/>
        <v>17491.453835649638</v>
      </c>
      <c r="F1248" s="9">
        <f t="shared" si="1722"/>
        <v>430.92945709132323</v>
      </c>
      <c r="G1248" s="13">
        <f t="shared" si="1715"/>
        <v>2.4636571730420623E-2</v>
      </c>
      <c r="H1248" s="24">
        <f t="shared" si="1723"/>
        <v>3.4913010352029331E-2</v>
      </c>
      <c r="I1248" s="24" t="b">
        <f t="shared" si="1724"/>
        <v>0</v>
      </c>
      <c r="J1248" s="24" t="b">
        <f t="shared" si="1725"/>
        <v>0</v>
      </c>
      <c r="K1248" s="24" t="b">
        <f t="shared" si="1726"/>
        <v>0</v>
      </c>
      <c r="L1248" s="24">
        <f t="shared" si="1727"/>
        <v>3.4913010352029331E-2</v>
      </c>
      <c r="M1248" s="24">
        <f t="shared" si="1728"/>
        <v>-194.79489634117942</v>
      </c>
      <c r="N1248" s="24" t="b">
        <f t="shared" si="1729"/>
        <v>0</v>
      </c>
      <c r="O1248" s="24" t="b">
        <f t="shared" si="1730"/>
        <v>0</v>
      </c>
      <c r="P1248" s="24" t="b">
        <f t="shared" si="1731"/>
        <v>0</v>
      </c>
      <c r="Q1248" s="24">
        <f t="shared" si="1732"/>
        <v>-194.79489634117942</v>
      </c>
      <c r="R1248" s="48">
        <f t="shared" si="1733"/>
        <v>430.92945709132323</v>
      </c>
      <c r="S1248" s="49">
        <v>40.516557519455581</v>
      </c>
      <c r="T1248" s="19">
        <f t="shared" si="1716"/>
        <v>2.3163630593632002E-3</v>
      </c>
      <c r="U1248" s="28">
        <f t="shared" si="1717"/>
        <v>2.2504927177014601E-3</v>
      </c>
      <c r="V1248" s="30" t="b">
        <f t="shared" ref="V1248:X1248" si="1767">IF(AND($D1248&lt;V$2,$D1248&gt;W$2),V$3 )</f>
        <v>0</v>
      </c>
      <c r="W1248" s="30">
        <f t="shared" si="1767"/>
        <v>2.2578403714412637E-3</v>
      </c>
      <c r="X1248" s="30" t="b">
        <f t="shared" si="1767"/>
        <v>0</v>
      </c>
      <c r="Y1248" s="30" t="b">
        <f t="shared" si="1735"/>
        <v>0</v>
      </c>
      <c r="Z1248" s="30">
        <f t="shared" si="1736"/>
        <v>2.2578403714412637E-3</v>
      </c>
      <c r="AA1248" s="30" t="b">
        <f t="shared" si="1737"/>
        <v>0</v>
      </c>
      <c r="AB1248" s="30">
        <f t="shared" si="1738"/>
        <v>-4.0802950618612499E-2</v>
      </c>
      <c r="AC1248" s="30" t="b">
        <f t="shared" si="1739"/>
        <v>0</v>
      </c>
      <c r="AD1248" s="30" t="b">
        <f t="shared" si="1740"/>
        <v>0</v>
      </c>
      <c r="AE1248" s="30">
        <f t="shared" si="1741"/>
        <v>-4.0802950618612499E-2</v>
      </c>
      <c r="AF1248" s="49">
        <f t="shared" si="1742"/>
        <v>40.516557519455581</v>
      </c>
    </row>
    <row r="1249" spans="1:32" ht="16.5" x14ac:dyDescent="0.3">
      <c r="A1249" s="2">
        <v>42938.791666658297</v>
      </c>
      <c r="B1249" s="8">
        <v>17275.480555555554</v>
      </c>
      <c r="C1249" s="8">
        <f t="shared" si="1719"/>
        <v>38.964474483763269</v>
      </c>
      <c r="D1249" s="8">
        <f t="shared" si="1720"/>
        <v>17236.51608107179</v>
      </c>
      <c r="E1249" s="8">
        <f t="shared" si="1721"/>
        <v>16828.738186686853</v>
      </c>
      <c r="F1249" s="9">
        <f t="shared" si="1722"/>
        <v>407.77789438493602</v>
      </c>
      <c r="G1249" s="13">
        <f t="shared" si="1715"/>
        <v>2.4231043935755533E-2</v>
      </c>
      <c r="H1249" s="24" t="b">
        <f t="shared" si="1723"/>
        <v>0</v>
      </c>
      <c r="I1249" s="24">
        <f t="shared" si="1724"/>
        <v>3.3608777590990367E-2</v>
      </c>
      <c r="J1249" s="24" t="b">
        <f t="shared" si="1725"/>
        <v>0</v>
      </c>
      <c r="K1249" s="24" t="b">
        <f t="shared" si="1726"/>
        <v>0</v>
      </c>
      <c r="L1249" s="24">
        <f t="shared" si="1727"/>
        <v>3.3608777590990367E-2</v>
      </c>
      <c r="M1249" s="24" t="b">
        <f t="shared" si="1728"/>
        <v>0</v>
      </c>
      <c r="N1249" s="24">
        <f t="shared" si="1729"/>
        <v>-171.52034102733461</v>
      </c>
      <c r="O1249" s="24" t="b">
        <f t="shared" si="1730"/>
        <v>0</v>
      </c>
      <c r="P1249" s="24" t="b">
        <f t="shared" si="1731"/>
        <v>0</v>
      </c>
      <c r="Q1249" s="24">
        <f t="shared" si="1732"/>
        <v>-171.52034102733461</v>
      </c>
      <c r="R1249" s="48">
        <f t="shared" si="1733"/>
        <v>407.77789438493602</v>
      </c>
      <c r="S1249" s="49">
        <v>38.964474483763269</v>
      </c>
      <c r="T1249" s="19">
        <f t="shared" si="1716"/>
        <v>2.3153532993096244E-3</v>
      </c>
      <c r="U1249" s="28">
        <f t="shared" si="1717"/>
        <v>2.2504027369149113E-3</v>
      </c>
      <c r="V1249" s="30" t="b">
        <f t="shared" ref="V1249:X1249" si="1768">IF(AND($D1249&lt;V$2,$D1249&gt;W$2),V$3 )</f>
        <v>0</v>
      </c>
      <c r="W1249" s="30">
        <f t="shared" si="1768"/>
        <v>2.2578403714412637E-3</v>
      </c>
      <c r="X1249" s="30" t="b">
        <f t="shared" si="1768"/>
        <v>0</v>
      </c>
      <c r="Y1249" s="30" t="b">
        <f t="shared" si="1735"/>
        <v>0</v>
      </c>
      <c r="Z1249" s="30">
        <f t="shared" si="1736"/>
        <v>2.2578403714412637E-3</v>
      </c>
      <c r="AA1249" s="30" t="b">
        <f t="shared" si="1737"/>
        <v>0</v>
      </c>
      <c r="AB1249" s="30">
        <f t="shared" si="1738"/>
        <v>-4.0802950618612499E-2</v>
      </c>
      <c r="AC1249" s="30" t="b">
        <f t="shared" si="1739"/>
        <v>0</v>
      </c>
      <c r="AD1249" s="30" t="b">
        <f t="shared" si="1740"/>
        <v>0</v>
      </c>
      <c r="AE1249" s="30">
        <f t="shared" si="1741"/>
        <v>-4.0802950618612499E-2</v>
      </c>
      <c r="AF1249" s="49">
        <f t="shared" si="1742"/>
        <v>38.964474483763269</v>
      </c>
    </row>
    <row r="1250" spans="1:32" ht="16.5" x14ac:dyDescent="0.3">
      <c r="A1250" s="2">
        <v>42938.833333324961</v>
      </c>
      <c r="B1250" s="8">
        <v>16825.856814236111</v>
      </c>
      <c r="C1250" s="8">
        <f t="shared" si="1719"/>
        <v>37.949295848653769</v>
      </c>
      <c r="D1250" s="8">
        <f t="shared" si="1720"/>
        <v>16787.907518387456</v>
      </c>
      <c r="E1250" s="8">
        <f t="shared" si="1721"/>
        <v>16395.206809411193</v>
      </c>
      <c r="F1250" s="9">
        <f t="shared" si="1722"/>
        <v>392.70070897626437</v>
      </c>
      <c r="G1250" s="13">
        <f t="shared" si="1715"/>
        <v>2.3952165626288161E-2</v>
      </c>
      <c r="H1250" s="24" t="b">
        <f t="shared" si="1723"/>
        <v>0</v>
      </c>
      <c r="I1250" s="24">
        <f t="shared" si="1724"/>
        <v>3.3608777590990367E-2</v>
      </c>
      <c r="J1250" s="24" t="b">
        <f t="shared" si="1725"/>
        <v>0</v>
      </c>
      <c r="K1250" s="24" t="b">
        <f t="shared" si="1726"/>
        <v>0</v>
      </c>
      <c r="L1250" s="24">
        <f t="shared" si="1727"/>
        <v>3.3608777590990367E-2</v>
      </c>
      <c r="M1250" s="24" t="b">
        <f t="shared" si="1728"/>
        <v>0</v>
      </c>
      <c r="N1250" s="24">
        <f t="shared" si="1729"/>
        <v>-171.52034102733461</v>
      </c>
      <c r="O1250" s="24" t="b">
        <f t="shared" si="1730"/>
        <v>0</v>
      </c>
      <c r="P1250" s="24" t="b">
        <f t="shared" si="1731"/>
        <v>0</v>
      </c>
      <c r="Q1250" s="24">
        <f t="shared" si="1732"/>
        <v>-171.52034102733461</v>
      </c>
      <c r="R1250" s="48">
        <f t="shared" si="1733"/>
        <v>392.70070897626437</v>
      </c>
      <c r="S1250" s="49">
        <v>37.949295848653769</v>
      </c>
      <c r="T1250" s="19">
        <f t="shared" si="1716"/>
        <v>2.3146579539862879E-3</v>
      </c>
      <c r="U1250" s="28">
        <f t="shared" si="1717"/>
        <v>2.250339905530556E-3</v>
      </c>
      <c r="V1250" s="30" t="b">
        <f t="shared" ref="V1250:X1250" si="1769">IF(AND($D1250&lt;V$2,$D1250&gt;W$2),V$3 )</f>
        <v>0</v>
      </c>
      <c r="W1250" s="30">
        <f t="shared" si="1769"/>
        <v>2.2578403714412637E-3</v>
      </c>
      <c r="X1250" s="30" t="b">
        <f t="shared" si="1769"/>
        <v>0</v>
      </c>
      <c r="Y1250" s="30" t="b">
        <f t="shared" si="1735"/>
        <v>0</v>
      </c>
      <c r="Z1250" s="30">
        <f t="shared" si="1736"/>
        <v>2.2578403714412637E-3</v>
      </c>
      <c r="AA1250" s="30" t="b">
        <f t="shared" si="1737"/>
        <v>0</v>
      </c>
      <c r="AB1250" s="30">
        <f t="shared" si="1738"/>
        <v>-4.0802950618612499E-2</v>
      </c>
      <c r="AC1250" s="30" t="b">
        <f t="shared" si="1739"/>
        <v>0</v>
      </c>
      <c r="AD1250" s="30" t="b">
        <f t="shared" si="1740"/>
        <v>0</v>
      </c>
      <c r="AE1250" s="30">
        <f t="shared" si="1741"/>
        <v>-4.0802950618612499E-2</v>
      </c>
      <c r="AF1250" s="49">
        <f t="shared" si="1742"/>
        <v>37.949295848653769</v>
      </c>
    </row>
    <row r="1251" spans="1:32" ht="16.5" x14ac:dyDescent="0.3">
      <c r="A1251" s="2">
        <v>42938.874999991625</v>
      </c>
      <c r="B1251" s="8">
        <v>15789.473326822917</v>
      </c>
      <c r="C1251" s="8">
        <f t="shared" si="1719"/>
        <v>35.609307370477168</v>
      </c>
      <c r="D1251" s="8">
        <f t="shared" si="1720"/>
        <v>15753.86401945244</v>
      </c>
      <c r="E1251" s="8">
        <f t="shared" si="1721"/>
        <v>15395.916248451291</v>
      </c>
      <c r="F1251" s="9">
        <f t="shared" si="1722"/>
        <v>357.94777100114794</v>
      </c>
      <c r="G1251" s="13">
        <f t="shared" si="1715"/>
        <v>2.3249527032024139E-2</v>
      </c>
      <c r="H1251" s="24" t="b">
        <f t="shared" si="1723"/>
        <v>0</v>
      </c>
      <c r="I1251" s="24">
        <f t="shared" si="1724"/>
        <v>3.3608777590990367E-2</v>
      </c>
      <c r="J1251" s="24" t="b">
        <f t="shared" si="1725"/>
        <v>0</v>
      </c>
      <c r="K1251" s="24" t="b">
        <f t="shared" si="1726"/>
        <v>0</v>
      </c>
      <c r="L1251" s="24">
        <f t="shared" si="1727"/>
        <v>3.3608777590990367E-2</v>
      </c>
      <c r="M1251" s="24" t="b">
        <f t="shared" si="1728"/>
        <v>0</v>
      </c>
      <c r="N1251" s="24">
        <f t="shared" si="1729"/>
        <v>-171.52034102733461</v>
      </c>
      <c r="O1251" s="24" t="b">
        <f t="shared" si="1730"/>
        <v>0</v>
      </c>
      <c r="P1251" s="24" t="b">
        <f t="shared" si="1731"/>
        <v>0</v>
      </c>
      <c r="Q1251" s="24">
        <f t="shared" si="1732"/>
        <v>-171.52034102733461</v>
      </c>
      <c r="R1251" s="48">
        <f t="shared" si="1733"/>
        <v>357.94777100114794</v>
      </c>
      <c r="S1251" s="49">
        <v>35.609307370477168</v>
      </c>
      <c r="T1251" s="19">
        <f t="shared" si="1716"/>
        <v>2.3129060197413834E-3</v>
      </c>
      <c r="U1251" s="28">
        <f t="shared" si="1717"/>
        <v>2.2501814488813995E-3</v>
      </c>
      <c r="V1251" s="30" t="b">
        <f t="shared" ref="V1251:X1251" si="1770">IF(AND($D1251&lt;V$2,$D1251&gt;W$2),V$3 )</f>
        <v>0</v>
      </c>
      <c r="W1251" s="30">
        <f t="shared" si="1770"/>
        <v>2.2578403714412637E-3</v>
      </c>
      <c r="X1251" s="30" t="b">
        <f t="shared" si="1770"/>
        <v>0</v>
      </c>
      <c r="Y1251" s="30" t="b">
        <f t="shared" si="1735"/>
        <v>0</v>
      </c>
      <c r="Z1251" s="30">
        <f t="shared" si="1736"/>
        <v>2.2578403714412637E-3</v>
      </c>
      <c r="AA1251" s="30" t="b">
        <f t="shared" si="1737"/>
        <v>0</v>
      </c>
      <c r="AB1251" s="30">
        <f t="shared" si="1738"/>
        <v>-4.0802950618612499E-2</v>
      </c>
      <c r="AC1251" s="30" t="b">
        <f t="shared" si="1739"/>
        <v>0</v>
      </c>
      <c r="AD1251" s="30" t="b">
        <f t="shared" si="1740"/>
        <v>0</v>
      </c>
      <c r="AE1251" s="30">
        <f t="shared" si="1741"/>
        <v>-4.0802950618612499E-2</v>
      </c>
      <c r="AF1251" s="49">
        <f t="shared" si="1742"/>
        <v>35.609307370477168</v>
      </c>
    </row>
    <row r="1252" spans="1:32" ht="16.5" x14ac:dyDescent="0.3">
      <c r="A1252" s="2">
        <v>42938.91666665829</v>
      </c>
      <c r="B1252" s="8">
        <v>14609.749275173612</v>
      </c>
      <c r="C1252" s="8">
        <f t="shared" si="1719"/>
        <v>33.033952610843393</v>
      </c>
      <c r="D1252" s="8">
        <f t="shared" si="1720"/>
        <v>14576.715322562768</v>
      </c>
      <c r="E1252" s="8">
        <f t="shared" si="1721"/>
        <v>14258.330080306909</v>
      </c>
      <c r="F1252" s="9">
        <f t="shared" si="1722"/>
        <v>318.38524225585888</v>
      </c>
      <c r="G1252" s="13">
        <f t="shared" si="1715"/>
        <v>2.2329770769972643E-2</v>
      </c>
      <c r="H1252" s="24" t="b">
        <f t="shared" si="1723"/>
        <v>0</v>
      </c>
      <c r="I1252" s="24">
        <f t="shared" si="1724"/>
        <v>3.3608777590990367E-2</v>
      </c>
      <c r="J1252" s="24" t="b">
        <f t="shared" si="1725"/>
        <v>0</v>
      </c>
      <c r="K1252" s="24" t="b">
        <f t="shared" si="1726"/>
        <v>0</v>
      </c>
      <c r="L1252" s="24">
        <f t="shared" si="1727"/>
        <v>3.3608777590990367E-2</v>
      </c>
      <c r="M1252" s="24" t="b">
        <f t="shared" si="1728"/>
        <v>0</v>
      </c>
      <c r="N1252" s="24">
        <f t="shared" si="1729"/>
        <v>-171.52034102733461</v>
      </c>
      <c r="O1252" s="24" t="b">
        <f t="shared" si="1730"/>
        <v>0</v>
      </c>
      <c r="P1252" s="24" t="b">
        <f t="shared" si="1731"/>
        <v>0</v>
      </c>
      <c r="Q1252" s="24">
        <f t="shared" si="1732"/>
        <v>-171.52034102733461</v>
      </c>
      <c r="R1252" s="48">
        <f t="shared" si="1733"/>
        <v>318.38524225585888</v>
      </c>
      <c r="S1252" s="49">
        <v>33.033952610843393</v>
      </c>
      <c r="T1252" s="19">
        <f t="shared" si="1716"/>
        <v>2.3168177777332212E-3</v>
      </c>
      <c r="U1252" s="28">
        <f t="shared" si="1717"/>
        <v>2.2559886393839373E-3</v>
      </c>
      <c r="V1252" s="30" t="b">
        <f t="shared" ref="V1252:X1252" si="1771">IF(AND($D1252&lt;V$2,$D1252&gt;W$2),V$3 )</f>
        <v>0</v>
      </c>
      <c r="W1252" s="30" t="b">
        <f t="shared" si="1771"/>
        <v>0</v>
      </c>
      <c r="X1252" s="30">
        <f t="shared" si="1771"/>
        <v>4.7702342923554032E-4</v>
      </c>
      <c r="Y1252" s="30" t="b">
        <f t="shared" si="1735"/>
        <v>0</v>
      </c>
      <c r="Z1252" s="30">
        <f t="shared" si="1736"/>
        <v>4.7702342923554032E-4</v>
      </c>
      <c r="AA1252" s="30" t="b">
        <f t="shared" si="1737"/>
        <v>0</v>
      </c>
      <c r="AB1252" s="30" t="b">
        <f t="shared" si="1738"/>
        <v>0</v>
      </c>
      <c r="AC1252" s="30">
        <f t="shared" si="1739"/>
        <v>26.064759911328629</v>
      </c>
      <c r="AD1252" s="30" t="b">
        <f t="shared" si="1740"/>
        <v>0</v>
      </c>
      <c r="AE1252" s="30">
        <f t="shared" si="1741"/>
        <v>26.064759911328629</v>
      </c>
      <c r="AF1252" s="49">
        <f t="shared" si="1742"/>
        <v>33.033952610843393</v>
      </c>
    </row>
    <row r="1253" spans="1:32" ht="16.5" x14ac:dyDescent="0.3">
      <c r="A1253" s="2">
        <v>42938.958333324954</v>
      </c>
      <c r="B1253" s="8">
        <v>13539.831766493056</v>
      </c>
      <c r="C1253" s="8">
        <f t="shared" si="1719"/>
        <v>32.523576891853452</v>
      </c>
      <c r="D1253" s="8">
        <f t="shared" si="1720"/>
        <v>13507.308189601203</v>
      </c>
      <c r="E1253" s="8">
        <f t="shared" si="1721"/>
        <v>13220.494001481477</v>
      </c>
      <c r="F1253" s="9">
        <f t="shared" si="1722"/>
        <v>286.81418811972696</v>
      </c>
      <c r="G1253" s="13">
        <f t="shared" si="1715"/>
        <v>2.1694664971489478E-2</v>
      </c>
      <c r="H1253" s="24" t="b">
        <f t="shared" si="1723"/>
        <v>0</v>
      </c>
      <c r="I1253" s="24" t="b">
        <f t="shared" si="1724"/>
        <v>0</v>
      </c>
      <c r="J1253" s="24">
        <f t="shared" si="1725"/>
        <v>2.8413894797919583E-2</v>
      </c>
      <c r="K1253" s="24" t="b">
        <f t="shared" si="1726"/>
        <v>0</v>
      </c>
      <c r="L1253" s="24">
        <f t="shared" si="1727"/>
        <v>2.8413894797919583E-2</v>
      </c>
      <c r="M1253" s="24" t="b">
        <f t="shared" si="1728"/>
        <v>0</v>
      </c>
      <c r="N1253" s="24" t="b">
        <f t="shared" si="1729"/>
        <v>0</v>
      </c>
      <c r="O1253" s="24">
        <f t="shared" si="1730"/>
        <v>-96.981045782679246</v>
      </c>
      <c r="P1253" s="24" t="b">
        <f t="shared" si="1731"/>
        <v>0</v>
      </c>
      <c r="Q1253" s="24">
        <f t="shared" si="1732"/>
        <v>-96.981045782679246</v>
      </c>
      <c r="R1253" s="48">
        <f t="shared" si="1733"/>
        <v>286.81418811972696</v>
      </c>
      <c r="S1253" s="49">
        <v>32.523576891853452</v>
      </c>
      <c r="T1253" s="19">
        <f t="shared" si="1716"/>
        <v>2.4600878672316547E-3</v>
      </c>
      <c r="U1253" s="28">
        <f t="shared" si="1717"/>
        <v>2.3963104464182232E-3</v>
      </c>
      <c r="V1253" s="30" t="b">
        <f t="shared" ref="V1253:X1253" si="1772">IF(AND($D1253&lt;V$2,$D1253&gt;W$2),V$3 )</f>
        <v>0</v>
      </c>
      <c r="W1253" s="30" t="b">
        <f t="shared" si="1772"/>
        <v>0</v>
      </c>
      <c r="X1253" s="30">
        <f t="shared" si="1772"/>
        <v>4.7702342923554032E-4</v>
      </c>
      <c r="Y1253" s="30" t="b">
        <f t="shared" si="1735"/>
        <v>0</v>
      </c>
      <c r="Z1253" s="30">
        <f t="shared" si="1736"/>
        <v>4.7702342923554032E-4</v>
      </c>
      <c r="AA1253" s="30" t="b">
        <f t="shared" si="1737"/>
        <v>0</v>
      </c>
      <c r="AB1253" s="30" t="b">
        <f t="shared" si="1738"/>
        <v>0</v>
      </c>
      <c r="AC1253" s="30">
        <f t="shared" si="1739"/>
        <v>26.064759911328629</v>
      </c>
      <c r="AD1253" s="30" t="b">
        <f t="shared" si="1740"/>
        <v>0</v>
      </c>
      <c r="AE1253" s="30">
        <f t="shared" si="1741"/>
        <v>26.064759911328629</v>
      </c>
      <c r="AF1253" s="49">
        <f t="shared" si="1742"/>
        <v>32.523576891853452</v>
      </c>
    </row>
    <row r="1254" spans="1:32" ht="16.5" x14ac:dyDescent="0.3">
      <c r="A1254" s="2">
        <v>42938.999999991618</v>
      </c>
      <c r="B1254" s="8">
        <v>12694.357514105903</v>
      </c>
      <c r="C1254" s="8">
        <f t="shared" si="1719"/>
        <v>32.120265864649376</v>
      </c>
      <c r="D1254" s="8">
        <f t="shared" si="1720"/>
        <v>12662.237248241254</v>
      </c>
      <c r="E1254" s="8">
        <f t="shared" si="1721"/>
        <v>12399.434816946108</v>
      </c>
      <c r="F1254" s="9">
        <f t="shared" si="1722"/>
        <v>262.8024312951465</v>
      </c>
      <c r="G1254" s="13">
        <f t="shared" si="1715"/>
        <v>2.1194710498899406E-2</v>
      </c>
      <c r="H1254" s="24" t="b">
        <f t="shared" si="1723"/>
        <v>0</v>
      </c>
      <c r="I1254" s="24" t="b">
        <f t="shared" si="1724"/>
        <v>0</v>
      </c>
      <c r="J1254" s="24">
        <f t="shared" si="1725"/>
        <v>2.8413894797919583E-2</v>
      </c>
      <c r="K1254" s="24" t="b">
        <f t="shared" si="1726"/>
        <v>0</v>
      </c>
      <c r="L1254" s="24">
        <f t="shared" si="1727"/>
        <v>2.8413894797919583E-2</v>
      </c>
      <c r="M1254" s="24" t="b">
        <f t="shared" si="1728"/>
        <v>0</v>
      </c>
      <c r="N1254" s="24" t="b">
        <f t="shared" si="1729"/>
        <v>0</v>
      </c>
      <c r="O1254" s="24">
        <f t="shared" si="1730"/>
        <v>-96.981045782679246</v>
      </c>
      <c r="P1254" s="24" t="b">
        <f t="shared" si="1731"/>
        <v>0</v>
      </c>
      <c r="Q1254" s="24">
        <f t="shared" si="1732"/>
        <v>-96.981045782679246</v>
      </c>
      <c r="R1254" s="48">
        <f t="shared" si="1733"/>
        <v>262.8024312951465</v>
      </c>
      <c r="S1254" s="49">
        <v>32.120265864649376</v>
      </c>
      <c r="T1254" s="19">
        <f t="shared" si="1716"/>
        <v>2.590462092735963E-3</v>
      </c>
      <c r="U1254" s="28">
        <f t="shared" si="1717"/>
        <v>2.5238928177913891E-3</v>
      </c>
      <c r="V1254" s="30" t="b">
        <f t="shared" ref="V1254:X1254" si="1773">IF(AND($D1254&lt;V$2,$D1254&gt;W$2),V$3 )</f>
        <v>0</v>
      </c>
      <c r="W1254" s="30" t="b">
        <f t="shared" si="1773"/>
        <v>0</v>
      </c>
      <c r="X1254" s="30">
        <f t="shared" si="1773"/>
        <v>4.7702342923554032E-4</v>
      </c>
      <c r="Y1254" s="30" t="b">
        <f t="shared" si="1735"/>
        <v>0</v>
      </c>
      <c r="Z1254" s="30">
        <f t="shared" si="1736"/>
        <v>4.7702342923554032E-4</v>
      </c>
      <c r="AA1254" s="30" t="b">
        <f t="shared" si="1737"/>
        <v>0</v>
      </c>
      <c r="AB1254" s="30" t="b">
        <f t="shared" si="1738"/>
        <v>0</v>
      </c>
      <c r="AC1254" s="30">
        <f t="shared" si="1739"/>
        <v>26.064759911328629</v>
      </c>
      <c r="AD1254" s="30" t="b">
        <f t="shared" si="1740"/>
        <v>0</v>
      </c>
      <c r="AE1254" s="30">
        <f t="shared" si="1741"/>
        <v>26.064759911328629</v>
      </c>
      <c r="AF1254" s="49">
        <f t="shared" si="1742"/>
        <v>32.120265864649376</v>
      </c>
    </row>
    <row r="1255" spans="1:32" ht="16.5" x14ac:dyDescent="0.3">
      <c r="A1255" s="2">
        <v>42939.041666658282</v>
      </c>
      <c r="B1255" s="8">
        <v>12066.398471137152</v>
      </c>
      <c r="C1255" s="8">
        <f t="shared" si="1719"/>
        <v>31.820714688552954</v>
      </c>
      <c r="D1255" s="8">
        <f t="shared" si="1720"/>
        <v>12034.5777564486</v>
      </c>
      <c r="E1255" s="8">
        <f t="shared" si="1721"/>
        <v>11789.609575922166</v>
      </c>
      <c r="F1255" s="9">
        <f t="shared" si="1722"/>
        <v>244.96818052643437</v>
      </c>
      <c r="G1255" s="13">
        <f t="shared" si="1715"/>
        <v>2.0778311524983075E-2</v>
      </c>
      <c r="H1255" s="24" t="b">
        <f t="shared" si="1723"/>
        <v>0</v>
      </c>
      <c r="I1255" s="24" t="b">
        <f t="shared" si="1724"/>
        <v>0</v>
      </c>
      <c r="J1255" s="24">
        <f t="shared" si="1725"/>
        <v>2.8413894797919583E-2</v>
      </c>
      <c r="K1255" s="24" t="b">
        <f t="shared" si="1726"/>
        <v>0</v>
      </c>
      <c r="L1255" s="24">
        <f t="shared" si="1727"/>
        <v>2.8413894797919583E-2</v>
      </c>
      <c r="M1255" s="24" t="b">
        <f t="shared" si="1728"/>
        <v>0</v>
      </c>
      <c r="N1255" s="24" t="b">
        <f t="shared" si="1729"/>
        <v>0</v>
      </c>
      <c r="O1255" s="24">
        <f t="shared" si="1730"/>
        <v>-96.981045782679246</v>
      </c>
      <c r="P1255" s="24" t="b">
        <f t="shared" si="1731"/>
        <v>0</v>
      </c>
      <c r="Q1255" s="24">
        <f t="shared" si="1732"/>
        <v>-96.981045782679246</v>
      </c>
      <c r="R1255" s="48">
        <f t="shared" si="1733"/>
        <v>244.96818052643437</v>
      </c>
      <c r="S1255" s="49">
        <v>31.820714688552954</v>
      </c>
      <c r="T1255" s="19">
        <f t="shared" si="1716"/>
        <v>2.6990473673988466E-3</v>
      </c>
      <c r="U1255" s="28">
        <f t="shared" si="1717"/>
        <v>2.630198229986952E-3</v>
      </c>
      <c r="V1255" s="30" t="b">
        <f t="shared" ref="V1255:X1255" si="1774">IF(AND($D1255&lt;V$2,$D1255&gt;W$2),V$3 )</f>
        <v>0</v>
      </c>
      <c r="W1255" s="30" t="b">
        <f t="shared" si="1774"/>
        <v>0</v>
      </c>
      <c r="X1255" s="30">
        <f t="shared" si="1774"/>
        <v>4.7702342923554032E-4</v>
      </c>
      <c r="Y1255" s="30" t="b">
        <f t="shared" si="1735"/>
        <v>0</v>
      </c>
      <c r="Z1255" s="30">
        <f t="shared" si="1736"/>
        <v>4.7702342923554032E-4</v>
      </c>
      <c r="AA1255" s="30" t="b">
        <f t="shared" si="1737"/>
        <v>0</v>
      </c>
      <c r="AB1255" s="30" t="b">
        <f t="shared" si="1738"/>
        <v>0</v>
      </c>
      <c r="AC1255" s="30">
        <f t="shared" si="1739"/>
        <v>26.064759911328629</v>
      </c>
      <c r="AD1255" s="30" t="b">
        <f t="shared" si="1740"/>
        <v>0</v>
      </c>
      <c r="AE1255" s="30">
        <f t="shared" si="1741"/>
        <v>26.064759911328629</v>
      </c>
      <c r="AF1255" s="49">
        <f t="shared" si="1742"/>
        <v>31.820714688552954</v>
      </c>
    </row>
    <row r="1256" spans="1:32" ht="16.5" x14ac:dyDescent="0.3">
      <c r="A1256" s="2">
        <v>42939.083333324947</v>
      </c>
      <c r="B1256" s="8">
        <v>11602.469440104167</v>
      </c>
      <c r="C1256" s="8">
        <f t="shared" si="1719"/>
        <v>31.599409671247678</v>
      </c>
      <c r="D1256" s="8">
        <f t="shared" si="1720"/>
        <v>11570.87003043292</v>
      </c>
      <c r="E1256" s="8">
        <f t="shared" si="1721"/>
        <v>11339.077592450478</v>
      </c>
      <c r="F1256" s="9">
        <f t="shared" si="1722"/>
        <v>231.79243798244232</v>
      </c>
      <c r="G1256" s="13">
        <f t="shared" si="1715"/>
        <v>2.044191302974847E-2</v>
      </c>
      <c r="H1256" s="24" t="b">
        <f t="shared" si="1723"/>
        <v>0</v>
      </c>
      <c r="I1256" s="24" t="b">
        <f t="shared" si="1724"/>
        <v>0</v>
      </c>
      <c r="J1256" s="24">
        <f t="shared" si="1725"/>
        <v>2.8413894797919583E-2</v>
      </c>
      <c r="K1256" s="24" t="b">
        <f t="shared" si="1726"/>
        <v>0</v>
      </c>
      <c r="L1256" s="24">
        <f t="shared" si="1727"/>
        <v>2.8413894797919583E-2</v>
      </c>
      <c r="M1256" s="24" t="b">
        <f t="shared" si="1728"/>
        <v>0</v>
      </c>
      <c r="N1256" s="24" t="b">
        <f t="shared" si="1729"/>
        <v>0</v>
      </c>
      <c r="O1256" s="24">
        <f t="shared" si="1730"/>
        <v>-96.981045782679246</v>
      </c>
      <c r="P1256" s="24" t="b">
        <f t="shared" si="1731"/>
        <v>0</v>
      </c>
      <c r="Q1256" s="24">
        <f t="shared" si="1732"/>
        <v>-96.981045782679246</v>
      </c>
      <c r="R1256" s="48">
        <f t="shared" si="1733"/>
        <v>231.79243798244232</v>
      </c>
      <c r="S1256" s="49">
        <v>31.599409671247678</v>
      </c>
      <c r="T1256" s="19">
        <f t="shared" si="1716"/>
        <v>2.7867707415889335E-3</v>
      </c>
      <c r="U1256" s="28">
        <f t="shared" si="1717"/>
        <v>2.7161099078296821E-3</v>
      </c>
      <c r="V1256" s="30" t="b">
        <f t="shared" ref="V1256:X1256" si="1775">IF(AND($D1256&lt;V$2,$D1256&gt;W$2),V$3 )</f>
        <v>0</v>
      </c>
      <c r="W1256" s="30" t="b">
        <f t="shared" si="1775"/>
        <v>0</v>
      </c>
      <c r="X1256" s="30">
        <f t="shared" si="1775"/>
        <v>4.7702342923554032E-4</v>
      </c>
      <c r="Y1256" s="30" t="b">
        <f t="shared" si="1735"/>
        <v>0</v>
      </c>
      <c r="Z1256" s="30">
        <f t="shared" si="1736"/>
        <v>4.7702342923554032E-4</v>
      </c>
      <c r="AA1256" s="30" t="b">
        <f t="shared" si="1737"/>
        <v>0</v>
      </c>
      <c r="AB1256" s="30" t="b">
        <f t="shared" si="1738"/>
        <v>0</v>
      </c>
      <c r="AC1256" s="30">
        <f t="shared" si="1739"/>
        <v>26.064759911328629</v>
      </c>
      <c r="AD1256" s="30" t="b">
        <f t="shared" si="1740"/>
        <v>0</v>
      </c>
      <c r="AE1256" s="30">
        <f t="shared" si="1741"/>
        <v>26.064759911328629</v>
      </c>
      <c r="AF1256" s="49">
        <f t="shared" si="1742"/>
        <v>31.599409671247678</v>
      </c>
    </row>
    <row r="1257" spans="1:32" ht="16.5" x14ac:dyDescent="0.3">
      <c r="A1257" s="2">
        <v>42939.124999991611</v>
      </c>
      <c r="B1257" s="8">
        <v>11299.09581922743</v>
      </c>
      <c r="C1257" s="8">
        <f t="shared" si="1719"/>
        <v>31.454693346277455</v>
      </c>
      <c r="D1257" s="8">
        <f t="shared" si="1720"/>
        <v>11267.641125881153</v>
      </c>
      <c r="E1257" s="8">
        <f t="shared" si="1721"/>
        <v>11044.464602092334</v>
      </c>
      <c r="F1257" s="9">
        <f t="shared" si="1722"/>
        <v>223.17652378882002</v>
      </c>
      <c r="G1257" s="13">
        <f t="shared" si="1715"/>
        <v>2.0207093039760392E-2</v>
      </c>
      <c r="H1257" s="24" t="b">
        <f t="shared" si="1723"/>
        <v>0</v>
      </c>
      <c r="I1257" s="24" t="b">
        <f t="shared" si="1724"/>
        <v>0</v>
      </c>
      <c r="J1257" s="24">
        <f t="shared" si="1725"/>
        <v>2.8413894797919583E-2</v>
      </c>
      <c r="K1257" s="24" t="b">
        <f t="shared" si="1726"/>
        <v>0</v>
      </c>
      <c r="L1257" s="24">
        <f t="shared" si="1727"/>
        <v>2.8413894797919583E-2</v>
      </c>
      <c r="M1257" s="24" t="b">
        <f t="shared" si="1728"/>
        <v>0</v>
      </c>
      <c r="N1257" s="24" t="b">
        <f t="shared" si="1729"/>
        <v>0</v>
      </c>
      <c r="O1257" s="24">
        <f t="shared" si="1730"/>
        <v>-96.981045782679246</v>
      </c>
      <c r="P1257" s="24" t="b">
        <f t="shared" si="1731"/>
        <v>0</v>
      </c>
      <c r="Q1257" s="24">
        <f t="shared" si="1732"/>
        <v>-96.981045782679246</v>
      </c>
      <c r="R1257" s="48">
        <f t="shared" si="1733"/>
        <v>223.17652378882002</v>
      </c>
      <c r="S1257" s="49">
        <v>31.454693346277455</v>
      </c>
      <c r="T1257" s="19">
        <f t="shared" si="1716"/>
        <v>2.8480052659427672E-3</v>
      </c>
      <c r="U1257" s="28">
        <f t="shared" si="1717"/>
        <v>2.7760957696955362E-3</v>
      </c>
      <c r="V1257" s="30" t="b">
        <f t="shared" ref="V1257:X1257" si="1776">IF(AND($D1257&lt;V$2,$D1257&gt;W$2),V$3 )</f>
        <v>0</v>
      </c>
      <c r="W1257" s="30" t="b">
        <f t="shared" si="1776"/>
        <v>0</v>
      </c>
      <c r="X1257" s="30">
        <f t="shared" si="1776"/>
        <v>4.7702342923554032E-4</v>
      </c>
      <c r="Y1257" s="30" t="b">
        <f t="shared" si="1735"/>
        <v>0</v>
      </c>
      <c r="Z1257" s="30">
        <f t="shared" si="1736"/>
        <v>4.7702342923554032E-4</v>
      </c>
      <c r="AA1257" s="30" t="b">
        <f t="shared" si="1737"/>
        <v>0</v>
      </c>
      <c r="AB1257" s="30" t="b">
        <f t="shared" si="1738"/>
        <v>0</v>
      </c>
      <c r="AC1257" s="30">
        <f t="shared" si="1739"/>
        <v>26.064759911328629</v>
      </c>
      <c r="AD1257" s="30" t="b">
        <f t="shared" si="1740"/>
        <v>0</v>
      </c>
      <c r="AE1257" s="30">
        <f t="shared" si="1741"/>
        <v>26.064759911328629</v>
      </c>
      <c r="AF1257" s="49">
        <f t="shared" si="1742"/>
        <v>31.454693346277455</v>
      </c>
    </row>
    <row r="1258" spans="1:32" ht="16.5" x14ac:dyDescent="0.3">
      <c r="A1258" s="2">
        <v>42939.166666658275</v>
      </c>
      <c r="B1258" s="8">
        <v>11159.254155815972</v>
      </c>
      <c r="C1258" s="8">
        <f t="shared" si="1719"/>
        <v>31.387985596446917</v>
      </c>
      <c r="D1258" s="8">
        <f t="shared" si="1720"/>
        <v>11127.866170219526</v>
      </c>
      <c r="E1258" s="8">
        <f t="shared" si="1721"/>
        <v>10908.66119731626</v>
      </c>
      <c r="F1258" s="9">
        <f t="shared" si="1722"/>
        <v>219.20497290326665</v>
      </c>
      <c r="G1258" s="13">
        <f t="shared" si="1715"/>
        <v>2.0094580713277198E-2</v>
      </c>
      <c r="H1258" s="24" t="b">
        <f t="shared" si="1723"/>
        <v>0</v>
      </c>
      <c r="I1258" s="24" t="b">
        <f t="shared" si="1724"/>
        <v>0</v>
      </c>
      <c r="J1258" s="24">
        <f t="shared" si="1725"/>
        <v>2.8413894797919583E-2</v>
      </c>
      <c r="K1258" s="24" t="b">
        <f t="shared" si="1726"/>
        <v>0</v>
      </c>
      <c r="L1258" s="24">
        <f t="shared" si="1727"/>
        <v>2.8413894797919583E-2</v>
      </c>
      <c r="M1258" s="24" t="b">
        <f t="shared" si="1728"/>
        <v>0</v>
      </c>
      <c r="N1258" s="24" t="b">
        <f t="shared" si="1729"/>
        <v>0</v>
      </c>
      <c r="O1258" s="24">
        <f t="shared" si="1730"/>
        <v>-96.981045782679246</v>
      </c>
      <c r="P1258" s="24" t="b">
        <f t="shared" si="1731"/>
        <v>0</v>
      </c>
      <c r="Q1258" s="24">
        <f t="shared" si="1732"/>
        <v>-96.981045782679246</v>
      </c>
      <c r="R1258" s="48">
        <f t="shared" si="1733"/>
        <v>219.20497290326665</v>
      </c>
      <c r="S1258" s="49">
        <v>31.387985596446917</v>
      </c>
      <c r="T1258" s="19">
        <f t="shared" si="1716"/>
        <v>2.8773453523489173E-3</v>
      </c>
      <c r="U1258" s="28">
        <f t="shared" si="1717"/>
        <v>2.8048422244056595E-3</v>
      </c>
      <c r="V1258" s="30" t="b">
        <f t="shared" ref="V1258:X1258" si="1777">IF(AND($D1258&lt;V$2,$D1258&gt;W$2),V$3 )</f>
        <v>0</v>
      </c>
      <c r="W1258" s="30" t="b">
        <f t="shared" si="1777"/>
        <v>0</v>
      </c>
      <c r="X1258" s="30">
        <f t="shared" si="1777"/>
        <v>4.7702342923554032E-4</v>
      </c>
      <c r="Y1258" s="30" t="b">
        <f t="shared" si="1735"/>
        <v>0</v>
      </c>
      <c r="Z1258" s="30">
        <f t="shared" si="1736"/>
        <v>4.7702342923554032E-4</v>
      </c>
      <c r="AA1258" s="30" t="b">
        <f t="shared" si="1737"/>
        <v>0</v>
      </c>
      <c r="AB1258" s="30" t="b">
        <f t="shared" si="1738"/>
        <v>0</v>
      </c>
      <c r="AC1258" s="30">
        <f t="shared" si="1739"/>
        <v>26.064759911328629</v>
      </c>
      <c r="AD1258" s="30" t="b">
        <f t="shared" si="1740"/>
        <v>0</v>
      </c>
      <c r="AE1258" s="30">
        <f t="shared" si="1741"/>
        <v>26.064759911328629</v>
      </c>
      <c r="AF1258" s="49">
        <f t="shared" si="1742"/>
        <v>31.387985596446917</v>
      </c>
    </row>
    <row r="1259" spans="1:32" ht="16.5" x14ac:dyDescent="0.3">
      <c r="A1259" s="2">
        <v>42939.208333324939</v>
      </c>
      <c r="B1259" s="8">
        <v>11083.158191189235</v>
      </c>
      <c r="C1259" s="8">
        <f t="shared" si="1719"/>
        <v>31.351686038449685</v>
      </c>
      <c r="D1259" s="8">
        <f t="shared" si="1720"/>
        <v>11051.806505150786</v>
      </c>
      <c r="E1259" s="8">
        <f t="shared" si="1721"/>
        <v>10834.762683569146</v>
      </c>
      <c r="F1259" s="9">
        <f t="shared" si="1722"/>
        <v>217.0438215816385</v>
      </c>
      <c r="G1259" s="13">
        <f t="shared" si="1715"/>
        <v>2.0032171254732157E-2</v>
      </c>
      <c r="H1259" s="24" t="b">
        <f t="shared" si="1723"/>
        <v>0</v>
      </c>
      <c r="I1259" s="24" t="b">
        <f t="shared" si="1724"/>
        <v>0</v>
      </c>
      <c r="J1259" s="24">
        <f t="shared" si="1725"/>
        <v>2.8413894797919583E-2</v>
      </c>
      <c r="K1259" s="24" t="b">
        <f t="shared" si="1726"/>
        <v>0</v>
      </c>
      <c r="L1259" s="24">
        <f t="shared" si="1727"/>
        <v>2.8413894797919583E-2</v>
      </c>
      <c r="M1259" s="24" t="b">
        <f t="shared" si="1728"/>
        <v>0</v>
      </c>
      <c r="N1259" s="24" t="b">
        <f t="shared" si="1729"/>
        <v>0</v>
      </c>
      <c r="O1259" s="24">
        <f t="shared" si="1730"/>
        <v>-96.981045782679246</v>
      </c>
      <c r="P1259" s="24" t="b">
        <f t="shared" si="1731"/>
        <v>0</v>
      </c>
      <c r="Q1259" s="24">
        <f t="shared" si="1732"/>
        <v>-96.981045782679246</v>
      </c>
      <c r="R1259" s="48">
        <f t="shared" si="1733"/>
        <v>217.0438215816385</v>
      </c>
      <c r="S1259" s="49">
        <v>31.351686038449685</v>
      </c>
      <c r="T1259" s="19">
        <f t="shared" si="1716"/>
        <v>2.8936200038782883E-3</v>
      </c>
      <c r="U1259" s="28">
        <f t="shared" si="1717"/>
        <v>2.8207888953057278E-3</v>
      </c>
      <c r="V1259" s="30" t="b">
        <f t="shared" ref="V1259:X1259" si="1778">IF(AND($D1259&lt;V$2,$D1259&gt;W$2),V$3 )</f>
        <v>0</v>
      </c>
      <c r="W1259" s="30" t="b">
        <f t="shared" si="1778"/>
        <v>0</v>
      </c>
      <c r="X1259" s="30">
        <f t="shared" si="1778"/>
        <v>4.7702342923554032E-4</v>
      </c>
      <c r="Y1259" s="30" t="b">
        <f t="shared" si="1735"/>
        <v>0</v>
      </c>
      <c r="Z1259" s="30">
        <f t="shared" si="1736"/>
        <v>4.7702342923554032E-4</v>
      </c>
      <c r="AA1259" s="30" t="b">
        <f t="shared" si="1737"/>
        <v>0</v>
      </c>
      <c r="AB1259" s="30" t="b">
        <f t="shared" si="1738"/>
        <v>0</v>
      </c>
      <c r="AC1259" s="30">
        <f t="shared" si="1739"/>
        <v>26.064759911328629</v>
      </c>
      <c r="AD1259" s="30" t="b">
        <f t="shared" si="1740"/>
        <v>0</v>
      </c>
      <c r="AE1259" s="30">
        <f t="shared" si="1741"/>
        <v>26.064759911328629</v>
      </c>
      <c r="AF1259" s="49">
        <f t="shared" si="1742"/>
        <v>31.351686038449685</v>
      </c>
    </row>
    <row r="1260" spans="1:32" ht="16.5" x14ac:dyDescent="0.3">
      <c r="A1260" s="2">
        <v>42939.249999991604</v>
      </c>
      <c r="B1260" s="8">
        <v>11408.932054036459</v>
      </c>
      <c r="C1260" s="8">
        <f t="shared" si="1719"/>
        <v>31.507087803660376</v>
      </c>
      <c r="D1260" s="8">
        <f t="shared" si="1720"/>
        <v>11377.424966232798</v>
      </c>
      <c r="E1260" s="8">
        <f t="shared" si="1721"/>
        <v>11151.129055953716</v>
      </c>
      <c r="F1260" s="9">
        <f t="shared" si="1722"/>
        <v>226.29591027908327</v>
      </c>
      <c r="G1260" s="13">
        <f t="shared" si="1715"/>
        <v>2.0293542397687641E-2</v>
      </c>
      <c r="H1260" s="24" t="b">
        <f t="shared" si="1723"/>
        <v>0</v>
      </c>
      <c r="I1260" s="24" t="b">
        <f t="shared" si="1724"/>
        <v>0</v>
      </c>
      <c r="J1260" s="24">
        <f t="shared" si="1725"/>
        <v>2.8413894797919583E-2</v>
      </c>
      <c r="K1260" s="24" t="b">
        <f t="shared" si="1726"/>
        <v>0</v>
      </c>
      <c r="L1260" s="24">
        <f t="shared" si="1727"/>
        <v>2.8413894797919583E-2</v>
      </c>
      <c r="M1260" s="24" t="b">
        <f t="shared" si="1728"/>
        <v>0</v>
      </c>
      <c r="N1260" s="24" t="b">
        <f t="shared" si="1729"/>
        <v>0</v>
      </c>
      <c r="O1260" s="24">
        <f t="shared" si="1730"/>
        <v>-96.981045782679246</v>
      </c>
      <c r="P1260" s="24" t="b">
        <f t="shared" si="1731"/>
        <v>0</v>
      </c>
      <c r="Q1260" s="24">
        <f t="shared" si="1732"/>
        <v>-96.981045782679246</v>
      </c>
      <c r="R1260" s="48">
        <f t="shared" si="1733"/>
        <v>226.29591027908327</v>
      </c>
      <c r="S1260" s="49">
        <v>31.507087803660376</v>
      </c>
      <c r="T1260" s="19">
        <f t="shared" si="1716"/>
        <v>2.8254616770701244E-3</v>
      </c>
      <c r="U1260" s="28">
        <f t="shared" si="1717"/>
        <v>2.7540103498677995E-3</v>
      </c>
      <c r="V1260" s="30" t="b">
        <f t="shared" ref="V1260:X1260" si="1779">IF(AND($D1260&lt;V$2,$D1260&gt;W$2),V$3 )</f>
        <v>0</v>
      </c>
      <c r="W1260" s="30" t="b">
        <f t="shared" si="1779"/>
        <v>0</v>
      </c>
      <c r="X1260" s="30">
        <f t="shared" si="1779"/>
        <v>4.7702342923554032E-4</v>
      </c>
      <c r="Y1260" s="30" t="b">
        <f t="shared" si="1735"/>
        <v>0</v>
      </c>
      <c r="Z1260" s="30">
        <f t="shared" si="1736"/>
        <v>4.7702342923554032E-4</v>
      </c>
      <c r="AA1260" s="30" t="b">
        <f t="shared" si="1737"/>
        <v>0</v>
      </c>
      <c r="AB1260" s="30" t="b">
        <f t="shared" si="1738"/>
        <v>0</v>
      </c>
      <c r="AC1260" s="30">
        <f t="shared" si="1739"/>
        <v>26.064759911328629</v>
      </c>
      <c r="AD1260" s="30" t="b">
        <f t="shared" si="1740"/>
        <v>0</v>
      </c>
      <c r="AE1260" s="30">
        <f t="shared" si="1741"/>
        <v>26.064759911328629</v>
      </c>
      <c r="AF1260" s="49">
        <f t="shared" si="1742"/>
        <v>31.507087803660376</v>
      </c>
    </row>
    <row r="1261" spans="1:32" ht="16.5" x14ac:dyDescent="0.3">
      <c r="A1261" s="2">
        <v>42939.291666658268</v>
      </c>
      <c r="B1261" s="8">
        <v>12506.492878689236</v>
      </c>
      <c r="C1261" s="8">
        <f t="shared" si="1719"/>
        <v>32.030650032030834</v>
      </c>
      <c r="D1261" s="8">
        <f t="shared" si="1720"/>
        <v>12474.462228657205</v>
      </c>
      <c r="E1261" s="8">
        <f t="shared" si="1721"/>
        <v>12216.995217014197</v>
      </c>
      <c r="F1261" s="9">
        <f t="shared" si="1722"/>
        <v>257.46701164300805</v>
      </c>
      <c r="G1261" s="13">
        <f t="shared" si="1715"/>
        <v>2.1074495575183858E-2</v>
      </c>
      <c r="H1261" s="24" t="b">
        <f t="shared" si="1723"/>
        <v>0</v>
      </c>
      <c r="I1261" s="24" t="b">
        <f t="shared" si="1724"/>
        <v>0</v>
      </c>
      <c r="J1261" s="24">
        <f t="shared" si="1725"/>
        <v>2.8413894797919583E-2</v>
      </c>
      <c r="K1261" s="24" t="b">
        <f t="shared" si="1726"/>
        <v>0</v>
      </c>
      <c r="L1261" s="24">
        <f t="shared" si="1727"/>
        <v>2.8413894797919583E-2</v>
      </c>
      <c r="M1261" s="24" t="b">
        <f t="shared" si="1728"/>
        <v>0</v>
      </c>
      <c r="N1261" s="24" t="b">
        <f t="shared" si="1729"/>
        <v>0</v>
      </c>
      <c r="O1261" s="24">
        <f t="shared" si="1730"/>
        <v>-96.981045782679246</v>
      </c>
      <c r="P1261" s="24" t="b">
        <f t="shared" si="1731"/>
        <v>0</v>
      </c>
      <c r="Q1261" s="24">
        <f t="shared" si="1732"/>
        <v>-96.981045782679246</v>
      </c>
      <c r="R1261" s="48">
        <f t="shared" si="1733"/>
        <v>257.46701164300805</v>
      </c>
      <c r="S1261" s="49">
        <v>32.030650032030834</v>
      </c>
      <c r="T1261" s="19">
        <f t="shared" si="1716"/>
        <v>2.6218108023340165E-3</v>
      </c>
      <c r="U1261" s="28">
        <f t="shared" si="1717"/>
        <v>2.5545790904854216E-3</v>
      </c>
      <c r="V1261" s="30" t="b">
        <f t="shared" ref="V1261:X1261" si="1780">IF(AND($D1261&lt;V$2,$D1261&gt;W$2),V$3 )</f>
        <v>0</v>
      </c>
      <c r="W1261" s="30" t="b">
        <f t="shared" si="1780"/>
        <v>0</v>
      </c>
      <c r="X1261" s="30">
        <f t="shared" si="1780"/>
        <v>4.7702342923554032E-4</v>
      </c>
      <c r="Y1261" s="30" t="b">
        <f t="shared" si="1735"/>
        <v>0</v>
      </c>
      <c r="Z1261" s="30">
        <f t="shared" si="1736"/>
        <v>4.7702342923554032E-4</v>
      </c>
      <c r="AA1261" s="30" t="b">
        <f t="shared" si="1737"/>
        <v>0</v>
      </c>
      <c r="AB1261" s="30" t="b">
        <f t="shared" si="1738"/>
        <v>0</v>
      </c>
      <c r="AC1261" s="30">
        <f t="shared" si="1739"/>
        <v>26.064759911328629</v>
      </c>
      <c r="AD1261" s="30" t="b">
        <f t="shared" si="1740"/>
        <v>0</v>
      </c>
      <c r="AE1261" s="30">
        <f t="shared" si="1741"/>
        <v>26.064759911328629</v>
      </c>
      <c r="AF1261" s="49">
        <f t="shared" si="1742"/>
        <v>32.030650032030834</v>
      </c>
    </row>
    <row r="1262" spans="1:32" ht="16.5" x14ac:dyDescent="0.3">
      <c r="A1262" s="2">
        <v>42939.333333324932</v>
      </c>
      <c r="B1262" s="8">
        <v>13797.003500434028</v>
      </c>
      <c r="C1262" s="8">
        <f t="shared" si="1719"/>
        <v>32.646253834280422</v>
      </c>
      <c r="D1262" s="8">
        <f t="shared" si="1720"/>
        <v>13764.357246599748</v>
      </c>
      <c r="E1262" s="8">
        <f t="shared" si="1721"/>
        <v>13470.23929361656</v>
      </c>
      <c r="F1262" s="9">
        <f t="shared" si="1722"/>
        <v>294.11795298318805</v>
      </c>
      <c r="G1262" s="13">
        <f t="shared" si="1715"/>
        <v>2.1834649449959529E-2</v>
      </c>
      <c r="H1262" s="24" t="b">
        <f t="shared" si="1723"/>
        <v>0</v>
      </c>
      <c r="I1262" s="24" t="b">
        <f t="shared" si="1724"/>
        <v>0</v>
      </c>
      <c r="J1262" s="24">
        <f t="shared" si="1725"/>
        <v>2.8413894797919583E-2</v>
      </c>
      <c r="K1262" s="24" t="b">
        <f t="shared" si="1726"/>
        <v>0</v>
      </c>
      <c r="L1262" s="24">
        <f t="shared" si="1727"/>
        <v>2.8413894797919583E-2</v>
      </c>
      <c r="M1262" s="24" t="b">
        <f t="shared" si="1728"/>
        <v>0</v>
      </c>
      <c r="N1262" s="24" t="b">
        <f t="shared" si="1729"/>
        <v>0</v>
      </c>
      <c r="O1262" s="24">
        <f t="shared" si="1730"/>
        <v>-96.981045782679246</v>
      </c>
      <c r="P1262" s="24" t="b">
        <f t="shared" si="1731"/>
        <v>0</v>
      </c>
      <c r="Q1262" s="24">
        <f t="shared" si="1732"/>
        <v>-96.981045782679246</v>
      </c>
      <c r="R1262" s="48">
        <f t="shared" si="1733"/>
        <v>294.11795298318805</v>
      </c>
      <c r="S1262" s="49">
        <v>32.646253834280422</v>
      </c>
      <c r="T1262" s="19">
        <f t="shared" si="1716"/>
        <v>2.4235838074347519E-3</v>
      </c>
      <c r="U1262" s="28">
        <f t="shared" si="1717"/>
        <v>2.360598743594693E-3</v>
      </c>
      <c r="V1262" s="30" t="b">
        <f t="shared" ref="V1262:X1262" si="1781">IF(AND($D1262&lt;V$2,$D1262&gt;W$2),V$3 )</f>
        <v>0</v>
      </c>
      <c r="W1262" s="30" t="b">
        <f t="shared" si="1781"/>
        <v>0</v>
      </c>
      <c r="X1262" s="30">
        <f t="shared" si="1781"/>
        <v>4.7702342923554032E-4</v>
      </c>
      <c r="Y1262" s="30" t="b">
        <f t="shared" si="1735"/>
        <v>0</v>
      </c>
      <c r="Z1262" s="30">
        <f t="shared" si="1736"/>
        <v>4.7702342923554032E-4</v>
      </c>
      <c r="AA1262" s="30" t="b">
        <f t="shared" si="1737"/>
        <v>0</v>
      </c>
      <c r="AB1262" s="30" t="b">
        <f t="shared" si="1738"/>
        <v>0</v>
      </c>
      <c r="AC1262" s="30">
        <f t="shared" si="1739"/>
        <v>26.064759911328629</v>
      </c>
      <c r="AD1262" s="30" t="b">
        <f t="shared" si="1740"/>
        <v>0</v>
      </c>
      <c r="AE1262" s="30">
        <f t="shared" si="1741"/>
        <v>26.064759911328629</v>
      </c>
      <c r="AF1262" s="49">
        <f t="shared" si="1742"/>
        <v>32.646253834280422</v>
      </c>
    </row>
    <row r="1263" spans="1:32" ht="16.5" x14ac:dyDescent="0.3">
      <c r="A1263" s="2">
        <v>42939.374999991596</v>
      </c>
      <c r="B1263" s="8">
        <v>15090.171536458334</v>
      </c>
      <c r="C1263" s="8">
        <f t="shared" si="1719"/>
        <v>34.030395556370856</v>
      </c>
      <c r="D1263" s="8">
        <f t="shared" si="1720"/>
        <v>15056.141140901964</v>
      </c>
      <c r="E1263" s="8">
        <f t="shared" si="1721"/>
        <v>14721.642982946165</v>
      </c>
      <c r="F1263" s="9">
        <f t="shared" si="1722"/>
        <v>334.49815795579946</v>
      </c>
      <c r="G1263" s="13">
        <f t="shared" si="1715"/>
        <v>2.272152356522221E-2</v>
      </c>
      <c r="H1263" s="24" t="b">
        <f t="shared" si="1723"/>
        <v>0</v>
      </c>
      <c r="I1263" s="24">
        <f t="shared" si="1724"/>
        <v>3.3608777590990367E-2</v>
      </c>
      <c r="J1263" s="24" t="b">
        <f t="shared" si="1725"/>
        <v>0</v>
      </c>
      <c r="K1263" s="24" t="b">
        <f t="shared" si="1726"/>
        <v>0</v>
      </c>
      <c r="L1263" s="24">
        <f t="shared" si="1727"/>
        <v>3.3608777590990367E-2</v>
      </c>
      <c r="M1263" s="24" t="b">
        <f t="shared" si="1728"/>
        <v>0</v>
      </c>
      <c r="N1263" s="24">
        <f t="shared" si="1729"/>
        <v>-171.52034102733461</v>
      </c>
      <c r="O1263" s="24" t="b">
        <f t="shared" si="1730"/>
        <v>0</v>
      </c>
      <c r="P1263" s="24" t="b">
        <f t="shared" si="1731"/>
        <v>0</v>
      </c>
      <c r="Q1263" s="24">
        <f t="shared" si="1732"/>
        <v>-171.52034102733461</v>
      </c>
      <c r="R1263" s="48">
        <f t="shared" si="1733"/>
        <v>334.49815795579946</v>
      </c>
      <c r="S1263" s="49">
        <v>34.030395556370856</v>
      </c>
      <c r="T1263" s="19">
        <f t="shared" si="1716"/>
        <v>2.3115895145529833E-3</v>
      </c>
      <c r="U1263" s="28">
        <f t="shared" si="1717"/>
        <v>2.2500622320002074E-3</v>
      </c>
      <c r="V1263" s="30" t="b">
        <f t="shared" ref="V1263:X1263" si="1782">IF(AND($D1263&lt;V$2,$D1263&gt;W$2),V$3 )</f>
        <v>0</v>
      </c>
      <c r="W1263" s="30">
        <f t="shared" si="1782"/>
        <v>2.2578403714412637E-3</v>
      </c>
      <c r="X1263" s="30" t="b">
        <f t="shared" si="1782"/>
        <v>0</v>
      </c>
      <c r="Y1263" s="30" t="b">
        <f t="shared" si="1735"/>
        <v>0</v>
      </c>
      <c r="Z1263" s="30">
        <f t="shared" si="1736"/>
        <v>2.2578403714412637E-3</v>
      </c>
      <c r="AA1263" s="30" t="b">
        <f t="shared" si="1737"/>
        <v>0</v>
      </c>
      <c r="AB1263" s="30">
        <f t="shared" si="1738"/>
        <v>-4.0802950618612499E-2</v>
      </c>
      <c r="AC1263" s="30" t="b">
        <f t="shared" si="1739"/>
        <v>0</v>
      </c>
      <c r="AD1263" s="30" t="b">
        <f t="shared" si="1740"/>
        <v>0</v>
      </c>
      <c r="AE1263" s="30">
        <f t="shared" si="1741"/>
        <v>-4.0802950618612499E-2</v>
      </c>
      <c r="AF1263" s="49">
        <f t="shared" si="1742"/>
        <v>34.030395556370856</v>
      </c>
    </row>
    <row r="1264" spans="1:32" ht="16.5" x14ac:dyDescent="0.3">
      <c r="A1264" s="2">
        <v>42939.416666658261</v>
      </c>
      <c r="B1264" s="8">
        <v>16295.267014973959</v>
      </c>
      <c r="C1264" s="8">
        <f t="shared" si="1719"/>
        <v>36.751308779204763</v>
      </c>
      <c r="D1264" s="8">
        <f t="shared" si="1720"/>
        <v>16258.515706194754</v>
      </c>
      <c r="E1264" s="8">
        <f t="shared" si="1721"/>
        <v>15883.607208892965</v>
      </c>
      <c r="F1264" s="9">
        <f t="shared" si="1722"/>
        <v>374.9084973017886</v>
      </c>
      <c r="G1264" s="13">
        <f t="shared" si="1715"/>
        <v>2.3603485805912126E-2</v>
      </c>
      <c r="H1264" s="24" t="b">
        <f t="shared" si="1723"/>
        <v>0</v>
      </c>
      <c r="I1264" s="24">
        <f t="shared" si="1724"/>
        <v>3.3608777590990367E-2</v>
      </c>
      <c r="J1264" s="24" t="b">
        <f t="shared" si="1725"/>
        <v>0</v>
      </c>
      <c r="K1264" s="24" t="b">
        <f t="shared" si="1726"/>
        <v>0</v>
      </c>
      <c r="L1264" s="24">
        <f t="shared" si="1727"/>
        <v>3.3608777590990367E-2</v>
      </c>
      <c r="M1264" s="24" t="b">
        <f t="shared" si="1728"/>
        <v>0</v>
      </c>
      <c r="N1264" s="24">
        <f t="shared" si="1729"/>
        <v>-171.52034102733461</v>
      </c>
      <c r="O1264" s="24" t="b">
        <f t="shared" si="1730"/>
        <v>0</v>
      </c>
      <c r="P1264" s="24" t="b">
        <f t="shared" si="1731"/>
        <v>0</v>
      </c>
      <c r="Q1264" s="24">
        <f t="shared" si="1732"/>
        <v>-171.52034102733461</v>
      </c>
      <c r="R1264" s="48">
        <f t="shared" si="1733"/>
        <v>374.9084973017886</v>
      </c>
      <c r="S1264" s="49">
        <v>36.751308779204763</v>
      </c>
      <c r="T1264" s="19">
        <f t="shared" si="1716"/>
        <v>2.3137885680419193E-3</v>
      </c>
      <c r="U1264" s="28">
        <f t="shared" si="1717"/>
        <v>2.2502612996554098E-3</v>
      </c>
      <c r="V1264" s="30" t="b">
        <f t="shared" ref="V1264:X1264" si="1783">IF(AND($D1264&lt;V$2,$D1264&gt;W$2),V$3 )</f>
        <v>0</v>
      </c>
      <c r="W1264" s="30">
        <f t="shared" si="1783"/>
        <v>2.2578403714412637E-3</v>
      </c>
      <c r="X1264" s="30" t="b">
        <f t="shared" si="1783"/>
        <v>0</v>
      </c>
      <c r="Y1264" s="30" t="b">
        <f t="shared" si="1735"/>
        <v>0</v>
      </c>
      <c r="Z1264" s="30">
        <f t="shared" si="1736"/>
        <v>2.2578403714412637E-3</v>
      </c>
      <c r="AA1264" s="30" t="b">
        <f t="shared" si="1737"/>
        <v>0</v>
      </c>
      <c r="AB1264" s="30">
        <f t="shared" si="1738"/>
        <v>-4.0802950618612499E-2</v>
      </c>
      <c r="AC1264" s="30" t="b">
        <f t="shared" si="1739"/>
        <v>0</v>
      </c>
      <c r="AD1264" s="30" t="b">
        <f t="shared" si="1740"/>
        <v>0</v>
      </c>
      <c r="AE1264" s="30">
        <f t="shared" si="1741"/>
        <v>-4.0802950618612499E-2</v>
      </c>
      <c r="AF1264" s="49">
        <f t="shared" si="1742"/>
        <v>36.751308779204763</v>
      </c>
    </row>
    <row r="1265" spans="1:32" ht="16.5" x14ac:dyDescent="0.3">
      <c r="A1265" s="2">
        <v>42939.458333324925</v>
      </c>
      <c r="B1265" s="8">
        <v>17276.05250217014</v>
      </c>
      <c r="C1265" s="8">
        <f t="shared" si="1719"/>
        <v>38.96576584791999</v>
      </c>
      <c r="D1265" s="8">
        <f t="shared" si="1720"/>
        <v>17237.086736322221</v>
      </c>
      <c r="E1265" s="8">
        <f t="shared" si="1721"/>
        <v>16829.289662911891</v>
      </c>
      <c r="F1265" s="9">
        <f t="shared" si="1722"/>
        <v>407.79707341032889</v>
      </c>
      <c r="G1265" s="13">
        <f t="shared" si="1715"/>
        <v>2.4231389534462959E-2</v>
      </c>
      <c r="H1265" s="24" t="b">
        <f t="shared" si="1723"/>
        <v>0</v>
      </c>
      <c r="I1265" s="24">
        <f t="shared" si="1724"/>
        <v>3.3608777590990367E-2</v>
      </c>
      <c r="J1265" s="24" t="b">
        <f t="shared" si="1725"/>
        <v>0</v>
      </c>
      <c r="K1265" s="24" t="b">
        <f t="shared" si="1726"/>
        <v>0</v>
      </c>
      <c r="L1265" s="24">
        <f t="shared" si="1727"/>
        <v>3.3608777590990367E-2</v>
      </c>
      <c r="M1265" s="24" t="b">
        <f t="shared" si="1728"/>
        <v>0</v>
      </c>
      <c r="N1265" s="24">
        <f t="shared" si="1729"/>
        <v>-171.52034102733461</v>
      </c>
      <c r="O1265" s="24" t="b">
        <f t="shared" si="1730"/>
        <v>0</v>
      </c>
      <c r="P1265" s="24" t="b">
        <f t="shared" si="1731"/>
        <v>0</v>
      </c>
      <c r="Q1265" s="24">
        <f t="shared" si="1732"/>
        <v>-171.52034102733461</v>
      </c>
      <c r="R1265" s="48">
        <f t="shared" si="1733"/>
        <v>407.79707341032889</v>
      </c>
      <c r="S1265" s="49">
        <v>38.96576584791999</v>
      </c>
      <c r="T1265" s="19">
        <f t="shared" si="1716"/>
        <v>2.31535416101323E-3</v>
      </c>
      <c r="U1265" s="28">
        <f t="shared" si="1717"/>
        <v>2.2504028147571891E-3</v>
      </c>
      <c r="V1265" s="30" t="b">
        <f t="shared" ref="V1265:X1265" si="1784">IF(AND($D1265&lt;V$2,$D1265&gt;W$2),V$3 )</f>
        <v>0</v>
      </c>
      <c r="W1265" s="30">
        <f t="shared" si="1784"/>
        <v>2.2578403714412637E-3</v>
      </c>
      <c r="X1265" s="30" t="b">
        <f t="shared" si="1784"/>
        <v>0</v>
      </c>
      <c r="Y1265" s="30" t="b">
        <f t="shared" si="1735"/>
        <v>0</v>
      </c>
      <c r="Z1265" s="30">
        <f t="shared" si="1736"/>
        <v>2.2578403714412637E-3</v>
      </c>
      <c r="AA1265" s="30" t="b">
        <f t="shared" si="1737"/>
        <v>0</v>
      </c>
      <c r="AB1265" s="30">
        <f t="shared" si="1738"/>
        <v>-4.0802950618612499E-2</v>
      </c>
      <c r="AC1265" s="30" t="b">
        <f t="shared" si="1739"/>
        <v>0</v>
      </c>
      <c r="AD1265" s="30" t="b">
        <f t="shared" si="1740"/>
        <v>0</v>
      </c>
      <c r="AE1265" s="30">
        <f t="shared" si="1741"/>
        <v>-4.0802950618612499E-2</v>
      </c>
      <c r="AF1265" s="49">
        <f t="shared" si="1742"/>
        <v>38.96576584791999</v>
      </c>
    </row>
    <row r="1266" spans="1:32" ht="16.5" x14ac:dyDescent="0.3">
      <c r="A1266" s="2">
        <v>42939.499999991589</v>
      </c>
      <c r="B1266" s="8">
        <v>17940.371618923611</v>
      </c>
      <c r="C1266" s="8">
        <f t="shared" si="1719"/>
        <v>40.465692369246177</v>
      </c>
      <c r="D1266" s="8">
        <f t="shared" si="1720"/>
        <v>17899.905926554366</v>
      </c>
      <c r="E1266" s="8">
        <f t="shared" si="1721"/>
        <v>17469.7612219814</v>
      </c>
      <c r="F1266" s="9">
        <f t="shared" si="1722"/>
        <v>430.14470457296432</v>
      </c>
      <c r="G1266" s="13">
        <f t="shared" si="1715"/>
        <v>2.4622242920626352E-2</v>
      </c>
      <c r="H1266" s="24">
        <f t="shared" si="1723"/>
        <v>3.4913010352029331E-2</v>
      </c>
      <c r="I1266" s="24" t="b">
        <f t="shared" si="1724"/>
        <v>0</v>
      </c>
      <c r="J1266" s="24" t="b">
        <f t="shared" si="1725"/>
        <v>0</v>
      </c>
      <c r="K1266" s="24" t="b">
        <f t="shared" si="1726"/>
        <v>0</v>
      </c>
      <c r="L1266" s="24">
        <f t="shared" si="1727"/>
        <v>3.4913010352029331E-2</v>
      </c>
      <c r="M1266" s="24">
        <f t="shared" si="1728"/>
        <v>-194.79489634117942</v>
      </c>
      <c r="N1266" s="24" t="b">
        <f t="shared" si="1729"/>
        <v>0</v>
      </c>
      <c r="O1266" s="24" t="b">
        <f t="shared" si="1730"/>
        <v>0</v>
      </c>
      <c r="P1266" s="24" t="b">
        <f t="shared" si="1731"/>
        <v>0</v>
      </c>
      <c r="Q1266" s="24">
        <f t="shared" si="1732"/>
        <v>-194.79489634117942</v>
      </c>
      <c r="R1266" s="48">
        <f t="shared" si="1733"/>
        <v>430.14470457296432</v>
      </c>
      <c r="S1266" s="49">
        <v>40.465692369246177</v>
      </c>
      <c r="T1266" s="19">
        <f t="shared" si="1716"/>
        <v>2.3163277308180978E-3</v>
      </c>
      <c r="U1266" s="28">
        <f t="shared" si="1717"/>
        <v>2.2504898781232907E-3</v>
      </c>
      <c r="V1266" s="30" t="b">
        <f t="shared" ref="V1266:X1266" si="1785">IF(AND($D1266&lt;V$2,$D1266&gt;W$2),V$3 )</f>
        <v>0</v>
      </c>
      <c r="W1266" s="30">
        <f t="shared" si="1785"/>
        <v>2.2578403714412637E-3</v>
      </c>
      <c r="X1266" s="30" t="b">
        <f t="shared" si="1785"/>
        <v>0</v>
      </c>
      <c r="Y1266" s="30" t="b">
        <f t="shared" si="1735"/>
        <v>0</v>
      </c>
      <c r="Z1266" s="30">
        <f t="shared" si="1736"/>
        <v>2.2578403714412637E-3</v>
      </c>
      <c r="AA1266" s="30" t="b">
        <f t="shared" si="1737"/>
        <v>0</v>
      </c>
      <c r="AB1266" s="30">
        <f t="shared" si="1738"/>
        <v>-4.0802950618612499E-2</v>
      </c>
      <c r="AC1266" s="30" t="b">
        <f t="shared" si="1739"/>
        <v>0</v>
      </c>
      <c r="AD1266" s="30" t="b">
        <f t="shared" si="1740"/>
        <v>0</v>
      </c>
      <c r="AE1266" s="30">
        <f t="shared" si="1741"/>
        <v>-4.0802950618612499E-2</v>
      </c>
      <c r="AF1266" s="49">
        <f t="shared" si="1742"/>
        <v>40.465692369246177</v>
      </c>
    </row>
    <row r="1267" spans="1:32" ht="16.5" x14ac:dyDescent="0.3">
      <c r="A1267" s="2">
        <v>42939.541666658253</v>
      </c>
      <c r="B1267" s="8">
        <v>18300.017918836806</v>
      </c>
      <c r="C1267" s="8">
        <f t="shared" si="1719"/>
        <v>41.277716304629664</v>
      </c>
      <c r="D1267" s="8">
        <f t="shared" si="1720"/>
        <v>18258.740202532175</v>
      </c>
      <c r="E1267" s="8">
        <f t="shared" si="1721"/>
        <v>17816.067513167334</v>
      </c>
      <c r="F1267" s="9">
        <f t="shared" si="1722"/>
        <v>442.67268936484049</v>
      </c>
      <c r="G1267" s="13">
        <f t="shared" si="1715"/>
        <v>2.484682374702914E-2</v>
      </c>
      <c r="H1267" s="24">
        <f t="shared" si="1723"/>
        <v>3.4913010352029331E-2</v>
      </c>
      <c r="I1267" s="24" t="b">
        <f t="shared" si="1724"/>
        <v>0</v>
      </c>
      <c r="J1267" s="24" t="b">
        <f t="shared" si="1725"/>
        <v>0</v>
      </c>
      <c r="K1267" s="24" t="b">
        <f t="shared" si="1726"/>
        <v>0</v>
      </c>
      <c r="L1267" s="24">
        <f t="shared" si="1727"/>
        <v>3.4913010352029331E-2</v>
      </c>
      <c r="M1267" s="24">
        <f t="shared" si="1728"/>
        <v>-194.79489634117942</v>
      </c>
      <c r="N1267" s="24" t="b">
        <f t="shared" si="1729"/>
        <v>0</v>
      </c>
      <c r="O1267" s="24" t="b">
        <f t="shared" si="1730"/>
        <v>0</v>
      </c>
      <c r="P1267" s="24" t="b">
        <f t="shared" si="1731"/>
        <v>0</v>
      </c>
      <c r="Q1267" s="24">
        <f t="shared" si="1732"/>
        <v>-194.79489634117942</v>
      </c>
      <c r="R1267" s="48">
        <f t="shared" si="1733"/>
        <v>442.67268936484049</v>
      </c>
      <c r="S1267" s="49">
        <v>41.277716304629664</v>
      </c>
      <c r="T1267" s="19">
        <f t="shared" si="1716"/>
        <v>2.3168814483960905E-3</v>
      </c>
      <c r="U1267" s="28">
        <f t="shared" si="1717"/>
        <v>2.2505343747659056E-3</v>
      </c>
      <c r="V1267" s="30" t="b">
        <f t="shared" ref="V1267:X1267" si="1786">IF(AND($D1267&lt;V$2,$D1267&gt;W$2),V$3 )</f>
        <v>0</v>
      </c>
      <c r="W1267" s="30">
        <f t="shared" si="1786"/>
        <v>2.2578403714412637E-3</v>
      </c>
      <c r="X1267" s="30" t="b">
        <f t="shared" si="1786"/>
        <v>0</v>
      </c>
      <c r="Y1267" s="30" t="b">
        <f t="shared" si="1735"/>
        <v>0</v>
      </c>
      <c r="Z1267" s="30">
        <f t="shared" si="1736"/>
        <v>2.2578403714412637E-3</v>
      </c>
      <c r="AA1267" s="30" t="b">
        <f t="shared" si="1737"/>
        <v>0</v>
      </c>
      <c r="AB1267" s="30">
        <f t="shared" si="1738"/>
        <v>-4.0802950618612499E-2</v>
      </c>
      <c r="AC1267" s="30" t="b">
        <f t="shared" si="1739"/>
        <v>0</v>
      </c>
      <c r="AD1267" s="30" t="b">
        <f t="shared" si="1740"/>
        <v>0</v>
      </c>
      <c r="AE1267" s="30">
        <f t="shared" si="1741"/>
        <v>-4.0802950618612499E-2</v>
      </c>
      <c r="AF1267" s="49">
        <f t="shared" si="1742"/>
        <v>41.277716304629664</v>
      </c>
    </row>
    <row r="1268" spans="1:32" ht="16.5" x14ac:dyDescent="0.3">
      <c r="A1268" s="2">
        <v>42939.583333324917</v>
      </c>
      <c r="B1268" s="8">
        <v>18090.863292100694</v>
      </c>
      <c r="C1268" s="8">
        <f t="shared" si="1719"/>
        <v>40.805478544511139</v>
      </c>
      <c r="D1268" s="8">
        <f t="shared" si="1720"/>
        <v>18050.057813556181</v>
      </c>
      <c r="E1268" s="8">
        <f t="shared" si="1721"/>
        <v>17614.670854597945</v>
      </c>
      <c r="F1268" s="9">
        <f t="shared" si="1722"/>
        <v>435.38695895823537</v>
      </c>
      <c r="G1268" s="13">
        <f t="shared" si="1715"/>
        <v>2.4717291770716601E-2</v>
      </c>
      <c r="H1268" s="24">
        <f t="shared" si="1723"/>
        <v>3.4913010352029331E-2</v>
      </c>
      <c r="I1268" s="24" t="b">
        <f t="shared" si="1724"/>
        <v>0</v>
      </c>
      <c r="J1268" s="24" t="b">
        <f t="shared" si="1725"/>
        <v>0</v>
      </c>
      <c r="K1268" s="24" t="b">
        <f t="shared" si="1726"/>
        <v>0</v>
      </c>
      <c r="L1268" s="24">
        <f t="shared" si="1727"/>
        <v>3.4913010352029331E-2</v>
      </c>
      <c r="M1268" s="24">
        <f t="shared" si="1728"/>
        <v>-194.79489634117942</v>
      </c>
      <c r="N1268" s="24" t="b">
        <f t="shared" si="1729"/>
        <v>0</v>
      </c>
      <c r="O1268" s="24" t="b">
        <f t="shared" si="1730"/>
        <v>0</v>
      </c>
      <c r="P1268" s="24" t="b">
        <f t="shared" si="1731"/>
        <v>0</v>
      </c>
      <c r="Q1268" s="24">
        <f t="shared" si="1732"/>
        <v>-194.79489634117942</v>
      </c>
      <c r="R1268" s="48">
        <f t="shared" si="1733"/>
        <v>435.38695895823537</v>
      </c>
      <c r="S1268" s="49">
        <v>40.805478544511139</v>
      </c>
      <c r="T1268" s="19">
        <f t="shared" si="1716"/>
        <v>2.3165620794929425E-3</v>
      </c>
      <c r="U1268" s="28">
        <f t="shared" si="1717"/>
        <v>2.2505087127211564E-3</v>
      </c>
      <c r="V1268" s="30" t="b">
        <f t="shared" ref="V1268:X1268" si="1787">IF(AND($D1268&lt;V$2,$D1268&gt;W$2),V$3 )</f>
        <v>0</v>
      </c>
      <c r="W1268" s="30">
        <f t="shared" si="1787"/>
        <v>2.2578403714412637E-3</v>
      </c>
      <c r="X1268" s="30" t="b">
        <f t="shared" si="1787"/>
        <v>0</v>
      </c>
      <c r="Y1268" s="30" t="b">
        <f t="shared" si="1735"/>
        <v>0</v>
      </c>
      <c r="Z1268" s="30">
        <f t="shared" si="1736"/>
        <v>2.2578403714412637E-3</v>
      </c>
      <c r="AA1268" s="30" t="b">
        <f t="shared" si="1737"/>
        <v>0</v>
      </c>
      <c r="AB1268" s="30">
        <f t="shared" si="1738"/>
        <v>-4.0802950618612499E-2</v>
      </c>
      <c r="AC1268" s="30" t="b">
        <f t="shared" si="1739"/>
        <v>0</v>
      </c>
      <c r="AD1268" s="30" t="b">
        <f t="shared" si="1740"/>
        <v>0</v>
      </c>
      <c r="AE1268" s="30">
        <f t="shared" si="1741"/>
        <v>-4.0802950618612499E-2</v>
      </c>
      <c r="AF1268" s="49">
        <f t="shared" si="1742"/>
        <v>40.805478544511139</v>
      </c>
    </row>
    <row r="1269" spans="1:32" ht="16.5" x14ac:dyDescent="0.3">
      <c r="A1269" s="2">
        <v>42939.624999991582</v>
      </c>
      <c r="B1269" s="8">
        <v>17123.715060763891</v>
      </c>
      <c r="C1269" s="8">
        <f t="shared" si="1719"/>
        <v>38.621812222630894</v>
      </c>
      <c r="D1269" s="8">
        <f t="shared" si="1720"/>
        <v>17085.09324854126</v>
      </c>
      <c r="E1269" s="8">
        <f t="shared" si="1721"/>
        <v>16682.40449045704</v>
      </c>
      <c r="F1269" s="9">
        <f t="shared" si="1722"/>
        <v>402.68875808421973</v>
      </c>
      <c r="G1269" s="13">
        <f t="shared" si="1715"/>
        <v>2.4138532207067197E-2</v>
      </c>
      <c r="H1269" s="24" t="b">
        <f t="shared" si="1723"/>
        <v>0</v>
      </c>
      <c r="I1269" s="24">
        <f t="shared" si="1724"/>
        <v>3.3608777590990367E-2</v>
      </c>
      <c r="J1269" s="24" t="b">
        <f t="shared" si="1725"/>
        <v>0</v>
      </c>
      <c r="K1269" s="24" t="b">
        <f t="shared" si="1726"/>
        <v>0</v>
      </c>
      <c r="L1269" s="24">
        <f t="shared" si="1727"/>
        <v>3.3608777590990367E-2</v>
      </c>
      <c r="M1269" s="24" t="b">
        <f t="shared" si="1728"/>
        <v>0</v>
      </c>
      <c r="N1269" s="24">
        <f t="shared" si="1729"/>
        <v>-171.52034102733461</v>
      </c>
      <c r="O1269" s="24" t="b">
        <f t="shared" si="1730"/>
        <v>0</v>
      </c>
      <c r="P1269" s="24" t="b">
        <f t="shared" si="1731"/>
        <v>0</v>
      </c>
      <c r="Q1269" s="24">
        <f t="shared" si="1732"/>
        <v>-171.52034102733461</v>
      </c>
      <c r="R1269" s="48">
        <f t="shared" si="1733"/>
        <v>402.68875808421973</v>
      </c>
      <c r="S1269" s="49">
        <v>38.621812222630894</v>
      </c>
      <c r="T1269" s="19">
        <f t="shared" si="1716"/>
        <v>2.3151226338339907E-3</v>
      </c>
      <c r="U1269" s="28">
        <f t="shared" si="1717"/>
        <v>2.2503818977834852E-3</v>
      </c>
      <c r="V1269" s="30" t="b">
        <f t="shared" ref="V1269:X1269" si="1788">IF(AND($D1269&lt;V$2,$D1269&gt;W$2),V$3 )</f>
        <v>0</v>
      </c>
      <c r="W1269" s="30">
        <f t="shared" si="1788"/>
        <v>2.2578403714412637E-3</v>
      </c>
      <c r="X1269" s="30" t="b">
        <f t="shared" si="1788"/>
        <v>0</v>
      </c>
      <c r="Y1269" s="30" t="b">
        <f t="shared" si="1735"/>
        <v>0</v>
      </c>
      <c r="Z1269" s="30">
        <f t="shared" si="1736"/>
        <v>2.2578403714412637E-3</v>
      </c>
      <c r="AA1269" s="30" t="b">
        <f t="shared" si="1737"/>
        <v>0</v>
      </c>
      <c r="AB1269" s="30">
        <f t="shared" si="1738"/>
        <v>-4.0802950618612499E-2</v>
      </c>
      <c r="AC1269" s="30" t="b">
        <f t="shared" si="1739"/>
        <v>0</v>
      </c>
      <c r="AD1269" s="30" t="b">
        <f t="shared" si="1740"/>
        <v>0</v>
      </c>
      <c r="AE1269" s="30">
        <f t="shared" si="1741"/>
        <v>-4.0802950618612499E-2</v>
      </c>
      <c r="AF1269" s="49">
        <f t="shared" si="1742"/>
        <v>38.621812222630894</v>
      </c>
    </row>
    <row r="1270" spans="1:32" ht="16.5" x14ac:dyDescent="0.3">
      <c r="A1270" s="2">
        <v>42939.666666658246</v>
      </c>
      <c r="B1270" s="8">
        <v>16146.551175130209</v>
      </c>
      <c r="C1270" s="8">
        <f t="shared" si="1719"/>
        <v>36.415532152132755</v>
      </c>
      <c r="D1270" s="8">
        <f t="shared" si="1720"/>
        <v>16110.135642978077</v>
      </c>
      <c r="E1270" s="8">
        <f t="shared" si="1721"/>
        <v>15740.214018219875</v>
      </c>
      <c r="F1270" s="9">
        <f t="shared" si="1722"/>
        <v>369.9216247582022</v>
      </c>
      <c r="G1270" s="13">
        <f t="shared" si="1715"/>
        <v>2.3501689642212258E-2</v>
      </c>
      <c r="H1270" s="24" t="b">
        <f t="shared" si="1723"/>
        <v>0</v>
      </c>
      <c r="I1270" s="24">
        <f t="shared" si="1724"/>
        <v>3.3608777590990367E-2</v>
      </c>
      <c r="J1270" s="24" t="b">
        <f t="shared" si="1725"/>
        <v>0</v>
      </c>
      <c r="K1270" s="24" t="b">
        <f t="shared" si="1726"/>
        <v>0</v>
      </c>
      <c r="L1270" s="24">
        <f t="shared" si="1727"/>
        <v>3.3608777590990367E-2</v>
      </c>
      <c r="M1270" s="24" t="b">
        <f t="shared" si="1728"/>
        <v>0</v>
      </c>
      <c r="N1270" s="24">
        <f t="shared" si="1729"/>
        <v>-171.52034102733461</v>
      </c>
      <c r="O1270" s="24" t="b">
        <f t="shared" si="1730"/>
        <v>0</v>
      </c>
      <c r="P1270" s="24" t="b">
        <f t="shared" si="1731"/>
        <v>0</v>
      </c>
      <c r="Q1270" s="24">
        <f t="shared" si="1732"/>
        <v>-171.52034102733461</v>
      </c>
      <c r="R1270" s="48">
        <f t="shared" si="1733"/>
        <v>369.9216247582022</v>
      </c>
      <c r="S1270" s="49">
        <v>36.415532152132755</v>
      </c>
      <c r="T1270" s="19">
        <f t="shared" si="1716"/>
        <v>2.3135347530840711E-3</v>
      </c>
      <c r="U1270" s="28">
        <f t="shared" si="1717"/>
        <v>2.2502383407700982E-3</v>
      </c>
      <c r="V1270" s="30" t="b">
        <f t="shared" ref="V1270:X1270" si="1789">IF(AND($D1270&lt;V$2,$D1270&gt;W$2),V$3 )</f>
        <v>0</v>
      </c>
      <c r="W1270" s="30">
        <f t="shared" si="1789"/>
        <v>2.2578403714412637E-3</v>
      </c>
      <c r="X1270" s="30" t="b">
        <f t="shared" si="1789"/>
        <v>0</v>
      </c>
      <c r="Y1270" s="30" t="b">
        <f t="shared" si="1735"/>
        <v>0</v>
      </c>
      <c r="Z1270" s="30">
        <f t="shared" si="1736"/>
        <v>2.2578403714412637E-3</v>
      </c>
      <c r="AA1270" s="30" t="b">
        <f t="shared" si="1737"/>
        <v>0</v>
      </c>
      <c r="AB1270" s="30">
        <f t="shared" si="1738"/>
        <v>-4.0802950618612499E-2</v>
      </c>
      <c r="AC1270" s="30" t="b">
        <f t="shared" si="1739"/>
        <v>0</v>
      </c>
      <c r="AD1270" s="30" t="b">
        <f t="shared" si="1740"/>
        <v>0</v>
      </c>
      <c r="AE1270" s="30">
        <f t="shared" si="1741"/>
        <v>-4.0802950618612499E-2</v>
      </c>
      <c r="AF1270" s="49">
        <f t="shared" si="1742"/>
        <v>36.415532152132755</v>
      </c>
    </row>
    <row r="1271" spans="1:32" ht="16.5" x14ac:dyDescent="0.3">
      <c r="A1271" s="2">
        <v>42939.70833332491</v>
      </c>
      <c r="B1271" s="8">
        <v>15211.106609157987</v>
      </c>
      <c r="C1271" s="8">
        <f t="shared" si="1719"/>
        <v>34.30344764583532</v>
      </c>
      <c r="D1271" s="8">
        <f t="shared" si="1720"/>
        <v>15176.803161512151</v>
      </c>
      <c r="E1271" s="8">
        <f t="shared" si="1721"/>
        <v>14838.249700541985</v>
      </c>
      <c r="F1271" s="9">
        <f t="shared" si="1722"/>
        <v>338.55346097016673</v>
      </c>
      <c r="G1271" s="13">
        <f t="shared" si="1715"/>
        <v>2.281626659496104E-2</v>
      </c>
      <c r="H1271" s="24" t="b">
        <f t="shared" si="1723"/>
        <v>0</v>
      </c>
      <c r="I1271" s="24">
        <f t="shared" si="1724"/>
        <v>3.3608777590990367E-2</v>
      </c>
      <c r="J1271" s="24" t="b">
        <f t="shared" si="1725"/>
        <v>0</v>
      </c>
      <c r="K1271" s="24" t="b">
        <f t="shared" si="1726"/>
        <v>0</v>
      </c>
      <c r="L1271" s="24">
        <f t="shared" si="1727"/>
        <v>3.3608777590990367E-2</v>
      </c>
      <c r="M1271" s="24" t="b">
        <f t="shared" si="1728"/>
        <v>0</v>
      </c>
      <c r="N1271" s="24">
        <f t="shared" si="1729"/>
        <v>-171.52034102733461</v>
      </c>
      <c r="O1271" s="24" t="b">
        <f t="shared" si="1730"/>
        <v>0</v>
      </c>
      <c r="P1271" s="24" t="b">
        <f t="shared" si="1731"/>
        <v>0</v>
      </c>
      <c r="Q1271" s="24">
        <f t="shared" si="1732"/>
        <v>-171.52034102733461</v>
      </c>
      <c r="R1271" s="48">
        <f t="shared" si="1733"/>
        <v>338.55346097016673</v>
      </c>
      <c r="S1271" s="49">
        <v>34.30344764583532</v>
      </c>
      <c r="T1271" s="19">
        <f t="shared" si="1716"/>
        <v>2.3118257434758187E-3</v>
      </c>
      <c r="U1271" s="28">
        <f t="shared" si="1717"/>
        <v>2.2500836329112806E-3</v>
      </c>
      <c r="V1271" s="30" t="b">
        <f t="shared" ref="V1271:X1271" si="1790">IF(AND($D1271&lt;V$2,$D1271&gt;W$2),V$3 )</f>
        <v>0</v>
      </c>
      <c r="W1271" s="30">
        <f t="shared" si="1790"/>
        <v>2.2578403714412637E-3</v>
      </c>
      <c r="X1271" s="30" t="b">
        <f t="shared" si="1790"/>
        <v>0</v>
      </c>
      <c r="Y1271" s="30" t="b">
        <f t="shared" si="1735"/>
        <v>0</v>
      </c>
      <c r="Z1271" s="30">
        <f t="shared" si="1736"/>
        <v>2.2578403714412637E-3</v>
      </c>
      <c r="AA1271" s="30" t="b">
        <f t="shared" si="1737"/>
        <v>0</v>
      </c>
      <c r="AB1271" s="30">
        <f t="shared" si="1738"/>
        <v>-4.0802950618612499E-2</v>
      </c>
      <c r="AC1271" s="30" t="b">
        <f t="shared" si="1739"/>
        <v>0</v>
      </c>
      <c r="AD1271" s="30" t="b">
        <f t="shared" si="1740"/>
        <v>0</v>
      </c>
      <c r="AE1271" s="30">
        <f t="shared" si="1741"/>
        <v>-4.0802950618612499E-2</v>
      </c>
      <c r="AF1271" s="49">
        <f t="shared" si="1742"/>
        <v>34.30344764583532</v>
      </c>
    </row>
    <row r="1272" spans="1:32" ht="16.5" x14ac:dyDescent="0.3">
      <c r="A1272" s="2">
        <v>42939.749999991574</v>
      </c>
      <c r="B1272" s="8">
        <v>14491.534455295139</v>
      </c>
      <c r="C1272" s="8">
        <f t="shared" si="1719"/>
        <v>32.977561372078505</v>
      </c>
      <c r="D1272" s="8">
        <f t="shared" si="1720"/>
        <v>14458.556893923062</v>
      </c>
      <c r="E1272" s="8">
        <f t="shared" si="1721"/>
        <v>14144.142812015856</v>
      </c>
      <c r="F1272" s="9">
        <f t="shared" si="1722"/>
        <v>314.41408190720608</v>
      </c>
      <c r="G1272" s="13">
        <f t="shared" si="1715"/>
        <v>2.2229277948190844E-2</v>
      </c>
      <c r="H1272" s="24" t="b">
        <f t="shared" si="1723"/>
        <v>0</v>
      </c>
      <c r="I1272" s="24">
        <f t="shared" si="1724"/>
        <v>3.3608777590990367E-2</v>
      </c>
      <c r="J1272" s="24" t="b">
        <f t="shared" si="1725"/>
        <v>0</v>
      </c>
      <c r="K1272" s="24" t="b">
        <f t="shared" si="1726"/>
        <v>0</v>
      </c>
      <c r="L1272" s="24">
        <f t="shared" si="1727"/>
        <v>3.3608777590990367E-2</v>
      </c>
      <c r="M1272" s="24" t="b">
        <f t="shared" si="1728"/>
        <v>0</v>
      </c>
      <c r="N1272" s="24">
        <f t="shared" si="1729"/>
        <v>-171.52034102733461</v>
      </c>
      <c r="O1272" s="24" t="b">
        <f t="shared" si="1730"/>
        <v>0</v>
      </c>
      <c r="P1272" s="24" t="b">
        <f t="shared" si="1731"/>
        <v>0</v>
      </c>
      <c r="Q1272" s="24">
        <f t="shared" si="1732"/>
        <v>-171.52034102733461</v>
      </c>
      <c r="R1272" s="48">
        <f t="shared" si="1733"/>
        <v>314.41408190720608</v>
      </c>
      <c r="S1272" s="49">
        <v>32.977561372078505</v>
      </c>
      <c r="T1272" s="19">
        <f t="shared" si="1716"/>
        <v>2.331534813411465E-3</v>
      </c>
      <c r="U1272" s="28">
        <f t="shared" si="1717"/>
        <v>2.2704763736114495E-3</v>
      </c>
      <c r="V1272" s="30" t="b">
        <f t="shared" ref="V1272:X1272" si="1791">IF(AND($D1272&lt;V$2,$D1272&gt;W$2),V$3 )</f>
        <v>0</v>
      </c>
      <c r="W1272" s="30" t="b">
        <f t="shared" si="1791"/>
        <v>0</v>
      </c>
      <c r="X1272" s="30">
        <f t="shared" si="1791"/>
        <v>4.7702342923554032E-4</v>
      </c>
      <c r="Y1272" s="30" t="b">
        <f t="shared" si="1735"/>
        <v>0</v>
      </c>
      <c r="Z1272" s="30">
        <f t="shared" si="1736"/>
        <v>4.7702342923554032E-4</v>
      </c>
      <c r="AA1272" s="30" t="b">
        <f t="shared" si="1737"/>
        <v>0</v>
      </c>
      <c r="AB1272" s="30" t="b">
        <f t="shared" si="1738"/>
        <v>0</v>
      </c>
      <c r="AC1272" s="30">
        <f t="shared" si="1739"/>
        <v>26.064759911328629</v>
      </c>
      <c r="AD1272" s="30" t="b">
        <f t="shared" si="1740"/>
        <v>0</v>
      </c>
      <c r="AE1272" s="30">
        <f t="shared" si="1741"/>
        <v>26.064759911328629</v>
      </c>
      <c r="AF1272" s="49">
        <f t="shared" si="1742"/>
        <v>32.977561372078505</v>
      </c>
    </row>
    <row r="1273" spans="1:32" ht="16.5" x14ac:dyDescent="0.3">
      <c r="A1273" s="2">
        <v>42939.791666658239</v>
      </c>
      <c r="B1273" s="8">
        <v>14078.462449001736</v>
      </c>
      <c r="C1273" s="8">
        <f t="shared" si="1719"/>
        <v>32.780516347115224</v>
      </c>
      <c r="D1273" s="8">
        <f t="shared" si="1720"/>
        <v>14045.681932654621</v>
      </c>
      <c r="E1273" s="8">
        <f t="shared" si="1721"/>
        <v>13743.570449637813</v>
      </c>
      <c r="F1273" s="9">
        <f t="shared" si="1722"/>
        <v>302.11148301680896</v>
      </c>
      <c r="G1273" s="13">
        <f t="shared" si="1715"/>
        <v>2.1982023093916659E-2</v>
      </c>
      <c r="H1273" s="24" t="b">
        <f t="shared" si="1723"/>
        <v>0</v>
      </c>
      <c r="I1273" s="24" t="b">
        <f t="shared" si="1724"/>
        <v>0</v>
      </c>
      <c r="J1273" s="24">
        <f t="shared" si="1725"/>
        <v>2.8413894797919583E-2</v>
      </c>
      <c r="K1273" s="24" t="b">
        <f t="shared" si="1726"/>
        <v>0</v>
      </c>
      <c r="L1273" s="24">
        <f t="shared" si="1727"/>
        <v>2.8413894797919583E-2</v>
      </c>
      <c r="M1273" s="24" t="b">
        <f t="shared" si="1728"/>
        <v>0</v>
      </c>
      <c r="N1273" s="24" t="b">
        <f t="shared" si="1729"/>
        <v>0</v>
      </c>
      <c r="O1273" s="24">
        <f t="shared" si="1730"/>
        <v>-96.981045782679246</v>
      </c>
      <c r="P1273" s="24" t="b">
        <f t="shared" si="1731"/>
        <v>0</v>
      </c>
      <c r="Q1273" s="24">
        <f t="shared" si="1732"/>
        <v>-96.981045782679246</v>
      </c>
      <c r="R1273" s="48">
        <f t="shared" si="1733"/>
        <v>302.11148301680896</v>
      </c>
      <c r="S1273" s="49">
        <v>32.780516347115224</v>
      </c>
      <c r="T1273" s="19">
        <f t="shared" si="1716"/>
        <v>2.3851528587303232E-3</v>
      </c>
      <c r="U1273" s="28">
        <f t="shared" si="1717"/>
        <v>2.323007011332034E-3</v>
      </c>
      <c r="V1273" s="30" t="b">
        <f t="shared" ref="V1273:X1273" si="1792">IF(AND($D1273&lt;V$2,$D1273&gt;W$2),V$3 )</f>
        <v>0</v>
      </c>
      <c r="W1273" s="30" t="b">
        <f t="shared" si="1792"/>
        <v>0</v>
      </c>
      <c r="X1273" s="30">
        <f t="shared" si="1792"/>
        <v>4.7702342923554032E-4</v>
      </c>
      <c r="Y1273" s="30" t="b">
        <f t="shared" si="1735"/>
        <v>0</v>
      </c>
      <c r="Z1273" s="30">
        <f t="shared" si="1736"/>
        <v>4.7702342923554032E-4</v>
      </c>
      <c r="AA1273" s="30" t="b">
        <f t="shared" si="1737"/>
        <v>0</v>
      </c>
      <c r="AB1273" s="30" t="b">
        <f t="shared" si="1738"/>
        <v>0</v>
      </c>
      <c r="AC1273" s="30">
        <f t="shared" si="1739"/>
        <v>26.064759911328629</v>
      </c>
      <c r="AD1273" s="30" t="b">
        <f t="shared" si="1740"/>
        <v>0</v>
      </c>
      <c r="AE1273" s="30">
        <f t="shared" si="1741"/>
        <v>26.064759911328629</v>
      </c>
      <c r="AF1273" s="49">
        <f t="shared" si="1742"/>
        <v>32.780516347115224</v>
      </c>
    </row>
    <row r="1274" spans="1:32" ht="16.5" x14ac:dyDescent="0.3">
      <c r="A1274" s="2">
        <v>42939.833333324903</v>
      </c>
      <c r="B1274" s="8">
        <v>13778.937596571181</v>
      </c>
      <c r="C1274" s="8">
        <f t="shared" si="1719"/>
        <v>32.637635974867528</v>
      </c>
      <c r="D1274" s="8">
        <f t="shared" si="1720"/>
        <v>13746.299960596312</v>
      </c>
      <c r="E1274" s="8">
        <f t="shared" si="1721"/>
        <v>13452.695085437961</v>
      </c>
      <c r="F1274" s="9">
        <f t="shared" si="1722"/>
        <v>293.60487515835047</v>
      </c>
      <c r="G1274" s="13">
        <f t="shared" si="1715"/>
        <v>2.1824985498717409E-2</v>
      </c>
      <c r="H1274" s="24" t="b">
        <f t="shared" si="1723"/>
        <v>0</v>
      </c>
      <c r="I1274" s="24" t="b">
        <f t="shared" si="1724"/>
        <v>0</v>
      </c>
      <c r="J1274" s="24">
        <f t="shared" si="1725"/>
        <v>2.8413894797919583E-2</v>
      </c>
      <c r="K1274" s="24" t="b">
        <f t="shared" si="1726"/>
        <v>0</v>
      </c>
      <c r="L1274" s="24">
        <f t="shared" si="1727"/>
        <v>2.8413894797919583E-2</v>
      </c>
      <c r="M1274" s="24" t="b">
        <f t="shared" si="1728"/>
        <v>0</v>
      </c>
      <c r="N1274" s="24" t="b">
        <f t="shared" si="1729"/>
        <v>0</v>
      </c>
      <c r="O1274" s="24">
        <f t="shared" si="1730"/>
        <v>-96.981045782679246</v>
      </c>
      <c r="P1274" s="24" t="b">
        <f t="shared" si="1731"/>
        <v>0</v>
      </c>
      <c r="Q1274" s="24">
        <f t="shared" si="1732"/>
        <v>-96.981045782679246</v>
      </c>
      <c r="R1274" s="48">
        <f t="shared" si="1733"/>
        <v>293.60487515835047</v>
      </c>
      <c r="S1274" s="49">
        <v>32.637635974867528</v>
      </c>
      <c r="T1274" s="19">
        <f t="shared" si="1716"/>
        <v>2.4261038972180787E-3</v>
      </c>
      <c r="U1274" s="28">
        <f t="shared" si="1717"/>
        <v>2.3630639825904238E-3</v>
      </c>
      <c r="V1274" s="30" t="b">
        <f t="shared" ref="V1274:X1274" si="1793">IF(AND($D1274&lt;V$2,$D1274&gt;W$2),V$3 )</f>
        <v>0</v>
      </c>
      <c r="W1274" s="30" t="b">
        <f t="shared" si="1793"/>
        <v>0</v>
      </c>
      <c r="X1274" s="30">
        <f t="shared" si="1793"/>
        <v>4.7702342923554032E-4</v>
      </c>
      <c r="Y1274" s="30" t="b">
        <f t="shared" si="1735"/>
        <v>0</v>
      </c>
      <c r="Z1274" s="30">
        <f t="shared" si="1736"/>
        <v>4.7702342923554032E-4</v>
      </c>
      <c r="AA1274" s="30" t="b">
        <f t="shared" si="1737"/>
        <v>0</v>
      </c>
      <c r="AB1274" s="30" t="b">
        <f t="shared" si="1738"/>
        <v>0</v>
      </c>
      <c r="AC1274" s="30">
        <f t="shared" si="1739"/>
        <v>26.064759911328629</v>
      </c>
      <c r="AD1274" s="30" t="b">
        <f t="shared" si="1740"/>
        <v>0</v>
      </c>
      <c r="AE1274" s="30">
        <f t="shared" si="1741"/>
        <v>26.064759911328629</v>
      </c>
      <c r="AF1274" s="49">
        <f t="shared" si="1742"/>
        <v>32.637635974867528</v>
      </c>
    </row>
    <row r="1275" spans="1:32" ht="16.5" x14ac:dyDescent="0.3">
      <c r="A1275" s="2">
        <v>42939.874999991567</v>
      </c>
      <c r="B1275" s="8">
        <v>12983.798327907985</v>
      </c>
      <c r="C1275" s="8">
        <f t="shared" si="1719"/>
        <v>32.258335914209972</v>
      </c>
      <c r="D1275" s="8">
        <f t="shared" si="1720"/>
        <v>12951.539991993775</v>
      </c>
      <c r="E1275" s="8">
        <f t="shared" si="1721"/>
        <v>12680.517342972895</v>
      </c>
      <c r="F1275" s="9">
        <f t="shared" si="1722"/>
        <v>271.02264902088012</v>
      </c>
      <c r="G1275" s="13">
        <f t="shared" si="1715"/>
        <v>2.1373153925070061E-2</v>
      </c>
      <c r="H1275" s="24" t="b">
        <f t="shared" si="1723"/>
        <v>0</v>
      </c>
      <c r="I1275" s="24" t="b">
        <f t="shared" si="1724"/>
        <v>0</v>
      </c>
      <c r="J1275" s="24">
        <f t="shared" si="1725"/>
        <v>2.8413894797919583E-2</v>
      </c>
      <c r="K1275" s="24" t="b">
        <f t="shared" si="1726"/>
        <v>0</v>
      </c>
      <c r="L1275" s="24">
        <f t="shared" si="1727"/>
        <v>2.8413894797919583E-2</v>
      </c>
      <c r="M1275" s="24" t="b">
        <f t="shared" si="1728"/>
        <v>0</v>
      </c>
      <c r="N1275" s="24" t="b">
        <f t="shared" si="1729"/>
        <v>0</v>
      </c>
      <c r="O1275" s="24">
        <f t="shared" si="1730"/>
        <v>-96.981045782679246</v>
      </c>
      <c r="P1275" s="24" t="b">
        <f t="shared" si="1731"/>
        <v>0</v>
      </c>
      <c r="Q1275" s="24">
        <f t="shared" si="1732"/>
        <v>-96.981045782679246</v>
      </c>
      <c r="R1275" s="48">
        <f t="shared" si="1733"/>
        <v>271.02264902088012</v>
      </c>
      <c r="S1275" s="49">
        <v>32.258335914209972</v>
      </c>
      <c r="T1275" s="19">
        <f t="shared" si="1716"/>
        <v>2.5439290087077111E-3</v>
      </c>
      <c r="U1275" s="28">
        <f t="shared" si="1717"/>
        <v>2.4783493762647185E-3</v>
      </c>
      <c r="V1275" s="30" t="b">
        <f t="shared" ref="V1275:X1275" si="1794">IF(AND($D1275&lt;V$2,$D1275&gt;W$2),V$3 )</f>
        <v>0</v>
      </c>
      <c r="W1275" s="30" t="b">
        <f t="shared" si="1794"/>
        <v>0</v>
      </c>
      <c r="X1275" s="30">
        <f t="shared" si="1794"/>
        <v>4.7702342923554032E-4</v>
      </c>
      <c r="Y1275" s="30" t="b">
        <f t="shared" si="1735"/>
        <v>0</v>
      </c>
      <c r="Z1275" s="30">
        <f t="shared" si="1736"/>
        <v>4.7702342923554032E-4</v>
      </c>
      <c r="AA1275" s="30" t="b">
        <f t="shared" si="1737"/>
        <v>0</v>
      </c>
      <c r="AB1275" s="30" t="b">
        <f t="shared" si="1738"/>
        <v>0</v>
      </c>
      <c r="AC1275" s="30">
        <f t="shared" si="1739"/>
        <v>26.064759911328629</v>
      </c>
      <c r="AD1275" s="30" t="b">
        <f t="shared" si="1740"/>
        <v>0</v>
      </c>
      <c r="AE1275" s="30">
        <f t="shared" si="1741"/>
        <v>26.064759911328629</v>
      </c>
      <c r="AF1275" s="49">
        <f t="shared" si="1742"/>
        <v>32.258335914209972</v>
      </c>
    </row>
    <row r="1276" spans="1:32" ht="16.5" x14ac:dyDescent="0.3">
      <c r="A1276" s="2">
        <v>42939.916666658231</v>
      </c>
      <c r="B1276" s="8">
        <v>12021.657041015626</v>
      </c>
      <c r="C1276" s="8">
        <f t="shared" si="1719"/>
        <v>31.799371978127482</v>
      </c>
      <c r="D1276" s="8">
        <f t="shared" si="1720"/>
        <v>11989.857669037498</v>
      </c>
      <c r="E1276" s="8">
        <f t="shared" si="1721"/>
        <v>11746.160160370117</v>
      </c>
      <c r="F1276" s="9">
        <f t="shared" si="1722"/>
        <v>243.6975086673815</v>
      </c>
      <c r="G1276" s="13">
        <f t="shared" si="1715"/>
        <v>2.0746993514491861E-2</v>
      </c>
      <c r="H1276" s="24" t="b">
        <f t="shared" si="1723"/>
        <v>0</v>
      </c>
      <c r="I1276" s="24" t="b">
        <f t="shared" si="1724"/>
        <v>0</v>
      </c>
      <c r="J1276" s="24">
        <f t="shared" si="1725"/>
        <v>2.8413894797919583E-2</v>
      </c>
      <c r="K1276" s="24" t="b">
        <f t="shared" si="1726"/>
        <v>0</v>
      </c>
      <c r="L1276" s="24">
        <f t="shared" si="1727"/>
        <v>2.8413894797919583E-2</v>
      </c>
      <c r="M1276" s="24" t="b">
        <f t="shared" si="1728"/>
        <v>0</v>
      </c>
      <c r="N1276" s="24" t="b">
        <f t="shared" si="1729"/>
        <v>0</v>
      </c>
      <c r="O1276" s="24">
        <f t="shared" si="1730"/>
        <v>-96.981045782679246</v>
      </c>
      <c r="P1276" s="24" t="b">
        <f t="shared" si="1731"/>
        <v>0</v>
      </c>
      <c r="Q1276" s="24">
        <f t="shared" si="1732"/>
        <v>-96.981045782679246</v>
      </c>
      <c r="R1276" s="48">
        <f t="shared" si="1733"/>
        <v>243.6975086673815</v>
      </c>
      <c r="S1276" s="49">
        <v>31.799371978127482</v>
      </c>
      <c r="T1276" s="19">
        <f t="shared" si="1716"/>
        <v>2.7072142337556462E-3</v>
      </c>
      <c r="U1276" s="28">
        <f t="shared" si="1717"/>
        <v>2.6381952934137151E-3</v>
      </c>
      <c r="V1276" s="30" t="b">
        <f t="shared" ref="V1276:X1276" si="1795">IF(AND($D1276&lt;V$2,$D1276&gt;W$2),V$3 )</f>
        <v>0</v>
      </c>
      <c r="W1276" s="30" t="b">
        <f t="shared" si="1795"/>
        <v>0</v>
      </c>
      <c r="X1276" s="30">
        <f t="shared" si="1795"/>
        <v>4.7702342923554032E-4</v>
      </c>
      <c r="Y1276" s="30" t="b">
        <f t="shared" si="1735"/>
        <v>0</v>
      </c>
      <c r="Z1276" s="30">
        <f t="shared" si="1736"/>
        <v>4.7702342923554032E-4</v>
      </c>
      <c r="AA1276" s="30" t="b">
        <f t="shared" si="1737"/>
        <v>0</v>
      </c>
      <c r="AB1276" s="30" t="b">
        <f t="shared" si="1738"/>
        <v>0</v>
      </c>
      <c r="AC1276" s="30">
        <f t="shared" si="1739"/>
        <v>26.064759911328629</v>
      </c>
      <c r="AD1276" s="30" t="b">
        <f t="shared" si="1740"/>
        <v>0</v>
      </c>
      <c r="AE1276" s="30">
        <f t="shared" si="1741"/>
        <v>26.064759911328629</v>
      </c>
      <c r="AF1276" s="49">
        <f t="shared" si="1742"/>
        <v>31.799371978127482</v>
      </c>
    </row>
    <row r="1277" spans="1:32" ht="16.5" x14ac:dyDescent="0.3">
      <c r="A1277" s="2">
        <v>42939.958333324896</v>
      </c>
      <c r="B1277" s="8">
        <v>11189.89218496817</v>
      </c>
      <c r="C1277" s="8">
        <f t="shared" si="1719"/>
        <v>31.402600654178119</v>
      </c>
      <c r="D1277" s="8">
        <f t="shared" si="1720"/>
        <v>11158.489584313991</v>
      </c>
      <c r="E1277" s="8">
        <f t="shared" si="1721"/>
        <v>10938.414480944291</v>
      </c>
      <c r="F1277" s="9">
        <f t="shared" si="1722"/>
        <v>220.07510336969995</v>
      </c>
      <c r="G1277" s="13">
        <f t="shared" si="1715"/>
        <v>2.011947012550043E-2</v>
      </c>
      <c r="H1277" s="24" t="b">
        <f t="shared" si="1723"/>
        <v>0</v>
      </c>
      <c r="I1277" s="24" t="b">
        <f t="shared" si="1724"/>
        <v>0</v>
      </c>
      <c r="J1277" s="24">
        <f t="shared" si="1725"/>
        <v>2.8413894797919583E-2</v>
      </c>
      <c r="K1277" s="24" t="b">
        <f t="shared" si="1726"/>
        <v>0</v>
      </c>
      <c r="L1277" s="24">
        <f t="shared" si="1727"/>
        <v>2.8413894797919583E-2</v>
      </c>
      <c r="M1277" s="24" t="b">
        <f t="shared" si="1728"/>
        <v>0</v>
      </c>
      <c r="N1277" s="24" t="b">
        <f t="shared" si="1729"/>
        <v>0</v>
      </c>
      <c r="O1277" s="24">
        <f t="shared" si="1730"/>
        <v>-96.981045782679246</v>
      </c>
      <c r="P1277" s="24" t="b">
        <f t="shared" si="1731"/>
        <v>0</v>
      </c>
      <c r="Q1277" s="24">
        <f t="shared" si="1732"/>
        <v>-96.981045782679246</v>
      </c>
      <c r="R1277" s="48">
        <f t="shared" si="1733"/>
        <v>220.07510336969995</v>
      </c>
      <c r="S1277" s="49">
        <v>31.402600654178119</v>
      </c>
      <c r="T1277" s="19">
        <f t="shared" si="1716"/>
        <v>2.8708548856769228E-3</v>
      </c>
      <c r="U1277" s="28">
        <f t="shared" si="1717"/>
        <v>2.798482818080292E-3</v>
      </c>
      <c r="V1277" s="30" t="b">
        <f t="shared" ref="V1277:X1277" si="1796">IF(AND($D1277&lt;V$2,$D1277&gt;W$2),V$3 )</f>
        <v>0</v>
      </c>
      <c r="W1277" s="30" t="b">
        <f t="shared" si="1796"/>
        <v>0</v>
      </c>
      <c r="X1277" s="30">
        <f t="shared" si="1796"/>
        <v>4.7702342923554032E-4</v>
      </c>
      <c r="Y1277" s="30" t="b">
        <f t="shared" si="1735"/>
        <v>0</v>
      </c>
      <c r="Z1277" s="30">
        <f t="shared" si="1736"/>
        <v>4.7702342923554032E-4</v>
      </c>
      <c r="AA1277" s="30" t="b">
        <f t="shared" si="1737"/>
        <v>0</v>
      </c>
      <c r="AB1277" s="30" t="b">
        <f t="shared" si="1738"/>
        <v>0</v>
      </c>
      <c r="AC1277" s="30">
        <f t="shared" si="1739"/>
        <v>26.064759911328629</v>
      </c>
      <c r="AD1277" s="30" t="b">
        <f t="shared" si="1740"/>
        <v>0</v>
      </c>
      <c r="AE1277" s="30">
        <f t="shared" si="1741"/>
        <v>26.064759911328629</v>
      </c>
      <c r="AF1277" s="49">
        <f t="shared" si="1742"/>
        <v>31.402600654178119</v>
      </c>
    </row>
    <row r="1278" spans="1:32" ht="16.5" x14ac:dyDescent="0.3">
      <c r="A1278" s="2">
        <v>42939.99999999156</v>
      </c>
      <c r="B1278" s="8">
        <v>10639.471426142938</v>
      </c>
      <c r="C1278" s="8">
        <f t="shared" si="1719"/>
        <v>31.140037056280878</v>
      </c>
      <c r="D1278" s="8">
        <f t="shared" si="1720"/>
        <v>10608.331389086658</v>
      </c>
      <c r="E1278" s="8">
        <f t="shared" si="1721"/>
        <v>10403.88842279836</v>
      </c>
      <c r="F1278" s="9">
        <f t="shared" si="1722"/>
        <v>204.44296628829716</v>
      </c>
      <c r="G1278" s="13">
        <f t="shared" si="1715"/>
        <v>1.9650630416248507E-2</v>
      </c>
      <c r="H1278" s="24" t="b">
        <f t="shared" si="1723"/>
        <v>0</v>
      </c>
      <c r="I1278" s="24" t="b">
        <f t="shared" si="1724"/>
        <v>0</v>
      </c>
      <c r="J1278" s="24">
        <f t="shared" si="1725"/>
        <v>2.8413894797919583E-2</v>
      </c>
      <c r="K1278" s="24" t="b">
        <f t="shared" si="1726"/>
        <v>0</v>
      </c>
      <c r="L1278" s="24">
        <f t="shared" si="1727"/>
        <v>2.8413894797919583E-2</v>
      </c>
      <c r="M1278" s="24" t="b">
        <f t="shared" si="1728"/>
        <v>0</v>
      </c>
      <c r="N1278" s="24" t="b">
        <f t="shared" si="1729"/>
        <v>0</v>
      </c>
      <c r="O1278" s="24">
        <f t="shared" si="1730"/>
        <v>-96.981045782679246</v>
      </c>
      <c r="P1278" s="24" t="b">
        <f t="shared" si="1731"/>
        <v>0</v>
      </c>
      <c r="Q1278" s="24">
        <f t="shared" si="1732"/>
        <v>-96.981045782679246</v>
      </c>
      <c r="R1278" s="48">
        <f t="shared" si="1733"/>
        <v>204.44296628829716</v>
      </c>
      <c r="S1278" s="49">
        <v>31.140037056280878</v>
      </c>
      <c r="T1278" s="19">
        <f t="shared" si="1716"/>
        <v>2.9931152460307784E-3</v>
      </c>
      <c r="U1278" s="28">
        <f t="shared" si="1717"/>
        <v>2.9182992149678179E-3</v>
      </c>
      <c r="V1278" s="30" t="b">
        <f t="shared" ref="V1278:X1278" si="1797">IF(AND($D1278&lt;V$2,$D1278&gt;W$2),V$3 )</f>
        <v>0</v>
      </c>
      <c r="W1278" s="30" t="b">
        <f t="shared" si="1797"/>
        <v>0</v>
      </c>
      <c r="X1278" s="30">
        <f t="shared" si="1797"/>
        <v>4.7702342923554032E-4</v>
      </c>
      <c r="Y1278" s="30" t="b">
        <f t="shared" si="1735"/>
        <v>0</v>
      </c>
      <c r="Z1278" s="30">
        <f t="shared" si="1736"/>
        <v>4.7702342923554032E-4</v>
      </c>
      <c r="AA1278" s="30" t="b">
        <f t="shared" si="1737"/>
        <v>0</v>
      </c>
      <c r="AB1278" s="30" t="b">
        <f t="shared" si="1738"/>
        <v>0</v>
      </c>
      <c r="AC1278" s="30">
        <f t="shared" si="1739"/>
        <v>26.064759911328629</v>
      </c>
      <c r="AD1278" s="30" t="b">
        <f t="shared" si="1740"/>
        <v>0</v>
      </c>
      <c r="AE1278" s="30">
        <f t="shared" si="1741"/>
        <v>26.064759911328629</v>
      </c>
      <c r="AF1278" s="49">
        <f t="shared" si="1742"/>
        <v>31.140037056280878</v>
      </c>
    </row>
    <row r="1279" spans="1:32" ht="16.5" x14ac:dyDescent="0.3">
      <c r="A1279" s="2">
        <v>42940.041666658224</v>
      </c>
      <c r="B1279" s="8">
        <v>10284.055075954861</v>
      </c>
      <c r="C1279" s="8">
        <f t="shared" si="1719"/>
        <v>30.856848358508543</v>
      </c>
      <c r="D1279" s="8">
        <f t="shared" si="1720"/>
        <v>10253.198227596353</v>
      </c>
      <c r="E1279" s="8">
        <f t="shared" si="1721"/>
        <v>10058.845977597894</v>
      </c>
      <c r="F1279" s="9">
        <f t="shared" si="1722"/>
        <v>194.35224999845906</v>
      </c>
      <c r="G1279" s="13">
        <f t="shared" si="1715"/>
        <v>1.9321525593621967E-2</v>
      </c>
      <c r="H1279" s="24" t="b">
        <f t="shared" si="1723"/>
        <v>0</v>
      </c>
      <c r="I1279" s="24" t="b">
        <f t="shared" si="1724"/>
        <v>0</v>
      </c>
      <c r="J1279" s="24">
        <f t="shared" si="1725"/>
        <v>2.8413894797919583E-2</v>
      </c>
      <c r="K1279" s="24" t="b">
        <f t="shared" si="1726"/>
        <v>0</v>
      </c>
      <c r="L1279" s="24">
        <f t="shared" si="1727"/>
        <v>2.8413894797919583E-2</v>
      </c>
      <c r="M1279" s="24" t="b">
        <f t="shared" si="1728"/>
        <v>0</v>
      </c>
      <c r="N1279" s="24" t="b">
        <f t="shared" si="1729"/>
        <v>0</v>
      </c>
      <c r="O1279" s="24">
        <f t="shared" si="1730"/>
        <v>-96.981045782679246</v>
      </c>
      <c r="P1279" s="24" t="b">
        <f t="shared" si="1731"/>
        <v>0</v>
      </c>
      <c r="Q1279" s="24">
        <f t="shared" si="1732"/>
        <v>-96.981045782679246</v>
      </c>
      <c r="R1279" s="48">
        <f t="shared" si="1733"/>
        <v>194.35224999845906</v>
      </c>
      <c r="S1279" s="49">
        <v>30.856848358508543</v>
      </c>
      <c r="T1279" s="19">
        <f t="shared" si="1716"/>
        <v>3.0676330492811982E-3</v>
      </c>
      <c r="U1279" s="28">
        <f t="shared" si="1717"/>
        <v>2.9914795768421053E-3</v>
      </c>
      <c r="V1279" s="30" t="b">
        <f t="shared" ref="V1279:X1279" si="1798">IF(AND($D1279&lt;V$2,$D1279&gt;W$2),V$3 )</f>
        <v>0</v>
      </c>
      <c r="W1279" s="30" t="b">
        <f t="shared" si="1798"/>
        <v>0</v>
      </c>
      <c r="X1279" s="30" t="b">
        <f t="shared" si="1798"/>
        <v>0</v>
      </c>
      <c r="Y1279" s="30">
        <f t="shared" si="1735"/>
        <v>2.1268721667216761E-3</v>
      </c>
      <c r="Z1279" s="30">
        <f t="shared" si="1736"/>
        <v>2.1268721667216761E-3</v>
      </c>
      <c r="AA1279" s="30" t="b">
        <f t="shared" si="1737"/>
        <v>0</v>
      </c>
      <c r="AB1279" s="30" t="b">
        <f t="shared" si="1738"/>
        <v>0</v>
      </c>
      <c r="AC1279" s="30" t="b">
        <f t="shared" si="1739"/>
        <v>0</v>
      </c>
      <c r="AD1279" s="30">
        <f t="shared" si="1740"/>
        <v>8.9839778564273765</v>
      </c>
      <c r="AE1279" s="30">
        <f t="shared" si="1741"/>
        <v>8.9839778564273765</v>
      </c>
      <c r="AF1279" s="49">
        <f t="shared" si="1742"/>
        <v>30.856848358508543</v>
      </c>
    </row>
    <row r="1280" spans="1:32" ht="16.5" x14ac:dyDescent="0.3">
      <c r="A1280" s="2">
        <v>42940.083333324888</v>
      </c>
      <c r="B1280" s="8">
        <v>10098.04279079861</v>
      </c>
      <c r="C1280" s="8">
        <f t="shared" si="1719"/>
        <v>30.461224006541418</v>
      </c>
      <c r="D1280" s="8">
        <f t="shared" si="1720"/>
        <v>10067.581566792069</v>
      </c>
      <c r="E1280" s="8">
        <f t="shared" si="1721"/>
        <v>9877.6663063217638</v>
      </c>
      <c r="F1280" s="9">
        <f t="shared" si="1722"/>
        <v>189.91526047030544</v>
      </c>
      <c r="G1280" s="13">
        <f t="shared" si="1715"/>
        <v>1.9226733783136465E-2</v>
      </c>
      <c r="H1280" s="24" t="b">
        <f t="shared" si="1723"/>
        <v>0</v>
      </c>
      <c r="I1280" s="24" t="b">
        <f t="shared" si="1724"/>
        <v>0</v>
      </c>
      <c r="J1280" s="24" t="b">
        <f t="shared" si="1725"/>
        <v>0</v>
      </c>
      <c r="K1280" s="24">
        <f t="shared" si="1726"/>
        <v>1.9472250337568883E-2</v>
      </c>
      <c r="L1280" s="24">
        <f t="shared" si="1727"/>
        <v>1.9472250337568883E-2</v>
      </c>
      <c r="M1280" s="24" t="b">
        <f t="shared" si="1728"/>
        <v>0</v>
      </c>
      <c r="N1280" s="24" t="b">
        <f t="shared" si="1729"/>
        <v>0</v>
      </c>
      <c r="O1280" s="24" t="b">
        <f t="shared" si="1730"/>
        <v>0</v>
      </c>
      <c r="P1280" s="24">
        <f t="shared" si="1731"/>
        <v>-6.1232080921636793</v>
      </c>
      <c r="Q1280" s="24">
        <f t="shared" si="1732"/>
        <v>-6.1232080921636793</v>
      </c>
      <c r="R1280" s="48">
        <f t="shared" si="1733"/>
        <v>189.91526047030544</v>
      </c>
      <c r="S1280" s="49">
        <v>30.461224006541418</v>
      </c>
      <c r="T1280" s="19">
        <f t="shared" si="1716"/>
        <v>3.0838482554372236E-3</v>
      </c>
      <c r="U1280" s="28">
        <f t="shared" si="1717"/>
        <v>3.0074751376921302E-3</v>
      </c>
      <c r="V1280" s="30" t="b">
        <f t="shared" ref="V1280:X1280" si="1799">IF(AND($D1280&lt;V$2,$D1280&gt;W$2),V$3 )</f>
        <v>0</v>
      </c>
      <c r="W1280" s="30" t="b">
        <f t="shared" si="1799"/>
        <v>0</v>
      </c>
      <c r="X1280" s="30" t="b">
        <f t="shared" si="1799"/>
        <v>0</v>
      </c>
      <c r="Y1280" s="30">
        <f t="shared" si="1735"/>
        <v>2.1268721667216761E-3</v>
      </c>
      <c r="Z1280" s="30">
        <f t="shared" si="1736"/>
        <v>2.1268721667216761E-3</v>
      </c>
      <c r="AA1280" s="30" t="b">
        <f t="shared" si="1737"/>
        <v>0</v>
      </c>
      <c r="AB1280" s="30" t="b">
        <f t="shared" si="1738"/>
        <v>0</v>
      </c>
      <c r="AC1280" s="30" t="b">
        <f t="shared" si="1739"/>
        <v>0</v>
      </c>
      <c r="AD1280" s="30">
        <f t="shared" si="1740"/>
        <v>8.9839778564273765</v>
      </c>
      <c r="AE1280" s="30">
        <f t="shared" si="1741"/>
        <v>8.9839778564273765</v>
      </c>
      <c r="AF1280" s="49">
        <f t="shared" si="1742"/>
        <v>30.461224006541418</v>
      </c>
    </row>
    <row r="1281" spans="1:32" ht="16.5" x14ac:dyDescent="0.3">
      <c r="A1281" s="2">
        <v>42940.124999991553</v>
      </c>
      <c r="B1281" s="8">
        <v>10172.270634765626</v>
      </c>
      <c r="C1281" s="8">
        <f t="shared" si="1719"/>
        <v>30.619097141870622</v>
      </c>
      <c r="D1281" s="8">
        <f t="shared" si="1720"/>
        <v>10141.651537623755</v>
      </c>
      <c r="E1281" s="8">
        <f t="shared" si="1721"/>
        <v>9950.293968138918</v>
      </c>
      <c r="F1281" s="9">
        <f t="shared" si="1722"/>
        <v>191.35756948483646</v>
      </c>
      <c r="G1281" s="13">
        <f t="shared" si="1715"/>
        <v>1.923134834986464E-2</v>
      </c>
      <c r="H1281" s="24" t="b">
        <f t="shared" si="1723"/>
        <v>0</v>
      </c>
      <c r="I1281" s="24" t="b">
        <f t="shared" si="1724"/>
        <v>0</v>
      </c>
      <c r="J1281" s="24" t="b">
        <f t="shared" si="1725"/>
        <v>0</v>
      </c>
      <c r="K1281" s="24">
        <f t="shared" si="1726"/>
        <v>1.9472250337568883E-2</v>
      </c>
      <c r="L1281" s="24">
        <f t="shared" si="1727"/>
        <v>1.9472250337568883E-2</v>
      </c>
      <c r="M1281" s="24" t="b">
        <f t="shared" si="1728"/>
        <v>0</v>
      </c>
      <c r="N1281" s="24" t="b">
        <f t="shared" si="1729"/>
        <v>0</v>
      </c>
      <c r="O1281" s="24" t="b">
        <f t="shared" si="1730"/>
        <v>0</v>
      </c>
      <c r="P1281" s="24">
        <f t="shared" si="1731"/>
        <v>-6.1232080921636793</v>
      </c>
      <c r="Q1281" s="24">
        <f t="shared" si="1732"/>
        <v>-6.1232080921636793</v>
      </c>
      <c r="R1281" s="48">
        <f t="shared" si="1733"/>
        <v>191.35756948483646</v>
      </c>
      <c r="S1281" s="49">
        <v>30.619097141870622</v>
      </c>
      <c r="T1281" s="19">
        <f t="shared" si="1716"/>
        <v>3.0772052805589172E-3</v>
      </c>
      <c r="U1281" s="28">
        <f t="shared" si="1717"/>
        <v>3.0010220581053152E-3</v>
      </c>
      <c r="V1281" s="30" t="b">
        <f t="shared" ref="V1281:X1281" si="1800">IF(AND($D1281&lt;V$2,$D1281&gt;W$2),V$3 )</f>
        <v>0</v>
      </c>
      <c r="W1281" s="30" t="b">
        <f t="shared" si="1800"/>
        <v>0</v>
      </c>
      <c r="X1281" s="30" t="b">
        <f t="shared" si="1800"/>
        <v>0</v>
      </c>
      <c r="Y1281" s="30">
        <f t="shared" si="1735"/>
        <v>2.1268721667216761E-3</v>
      </c>
      <c r="Z1281" s="30">
        <f t="shared" si="1736"/>
        <v>2.1268721667216761E-3</v>
      </c>
      <c r="AA1281" s="30" t="b">
        <f t="shared" si="1737"/>
        <v>0</v>
      </c>
      <c r="AB1281" s="30" t="b">
        <f t="shared" si="1738"/>
        <v>0</v>
      </c>
      <c r="AC1281" s="30" t="b">
        <f t="shared" si="1739"/>
        <v>0</v>
      </c>
      <c r="AD1281" s="30">
        <f t="shared" si="1740"/>
        <v>8.9839778564273765</v>
      </c>
      <c r="AE1281" s="30">
        <f t="shared" si="1741"/>
        <v>8.9839778564273765</v>
      </c>
      <c r="AF1281" s="49">
        <f t="shared" si="1742"/>
        <v>30.619097141870622</v>
      </c>
    </row>
    <row r="1282" spans="1:32" ht="16.5" x14ac:dyDescent="0.3">
      <c r="A1282" s="2">
        <v>42940.166666658217</v>
      </c>
      <c r="B1282" s="8">
        <v>10668.833777126736</v>
      </c>
      <c r="C1282" s="8">
        <f t="shared" si="1719"/>
        <v>31.154043585637588</v>
      </c>
      <c r="D1282" s="8">
        <f t="shared" si="1720"/>
        <v>10637.679733541099</v>
      </c>
      <c r="E1282" s="8">
        <f t="shared" si="1721"/>
        <v>10432.402866480981</v>
      </c>
      <c r="F1282" s="9">
        <f t="shared" si="1722"/>
        <v>205.27686706011878</v>
      </c>
      <c r="G1282" s="13">
        <f t="shared" si="1715"/>
        <v>1.9676853902916999E-2</v>
      </c>
      <c r="H1282" s="24" t="b">
        <f t="shared" si="1723"/>
        <v>0</v>
      </c>
      <c r="I1282" s="24" t="b">
        <f t="shared" si="1724"/>
        <v>0</v>
      </c>
      <c r="J1282" s="24">
        <f t="shared" si="1725"/>
        <v>2.8413894797919583E-2</v>
      </c>
      <c r="K1282" s="24" t="b">
        <f t="shared" si="1726"/>
        <v>0</v>
      </c>
      <c r="L1282" s="24">
        <f t="shared" si="1727"/>
        <v>2.8413894797919583E-2</v>
      </c>
      <c r="M1282" s="24" t="b">
        <f t="shared" si="1728"/>
        <v>0</v>
      </c>
      <c r="N1282" s="24" t="b">
        <f t="shared" si="1729"/>
        <v>0</v>
      </c>
      <c r="O1282" s="24">
        <f t="shared" si="1730"/>
        <v>-96.981045782679246</v>
      </c>
      <c r="P1282" s="24" t="b">
        <f t="shared" si="1731"/>
        <v>0</v>
      </c>
      <c r="Q1282" s="24">
        <f t="shared" si="1732"/>
        <v>-96.981045782679246</v>
      </c>
      <c r="R1282" s="48">
        <f t="shared" si="1733"/>
        <v>205.27686706011878</v>
      </c>
      <c r="S1282" s="49">
        <v>31.154043585637588</v>
      </c>
      <c r="T1282" s="19">
        <f t="shared" si="1716"/>
        <v>2.9862768898366318E-3</v>
      </c>
      <c r="U1282" s="28">
        <f t="shared" si="1717"/>
        <v>2.9115961725985819E-3</v>
      </c>
      <c r="V1282" s="30" t="b">
        <f t="shared" ref="V1282:X1282" si="1801">IF(AND($D1282&lt;V$2,$D1282&gt;W$2),V$3 )</f>
        <v>0</v>
      </c>
      <c r="W1282" s="30" t="b">
        <f t="shared" si="1801"/>
        <v>0</v>
      </c>
      <c r="X1282" s="30">
        <f t="shared" si="1801"/>
        <v>4.7702342923554032E-4</v>
      </c>
      <c r="Y1282" s="30" t="b">
        <f t="shared" si="1735"/>
        <v>0</v>
      </c>
      <c r="Z1282" s="30">
        <f t="shared" si="1736"/>
        <v>4.7702342923554032E-4</v>
      </c>
      <c r="AA1282" s="30" t="b">
        <f t="shared" si="1737"/>
        <v>0</v>
      </c>
      <c r="AB1282" s="30" t="b">
        <f t="shared" si="1738"/>
        <v>0</v>
      </c>
      <c r="AC1282" s="30">
        <f t="shared" si="1739"/>
        <v>26.064759911328629</v>
      </c>
      <c r="AD1282" s="30" t="b">
        <f t="shared" si="1740"/>
        <v>0</v>
      </c>
      <c r="AE1282" s="30">
        <f t="shared" si="1741"/>
        <v>26.064759911328629</v>
      </c>
      <c r="AF1282" s="49">
        <f t="shared" si="1742"/>
        <v>31.154043585637588</v>
      </c>
    </row>
    <row r="1283" spans="1:32" ht="16.5" x14ac:dyDescent="0.3">
      <c r="A1283" s="2">
        <v>42940.208333324881</v>
      </c>
      <c r="B1283" s="8">
        <v>11515.720589192708</v>
      </c>
      <c r="C1283" s="8">
        <f t="shared" si="1719"/>
        <v>31.558028436903651</v>
      </c>
      <c r="D1283" s="8">
        <f t="shared" si="1720"/>
        <v>11484.162560755803</v>
      </c>
      <c r="E1283" s="8">
        <f t="shared" si="1721"/>
        <v>11254.833819694961</v>
      </c>
      <c r="F1283" s="9">
        <f t="shared" si="1722"/>
        <v>229.3287410608429</v>
      </c>
      <c r="G1283" s="13">
        <f t="shared" si="1715"/>
        <v>2.0376021959519115E-2</v>
      </c>
      <c r="H1283" s="24" t="b">
        <f t="shared" si="1723"/>
        <v>0</v>
      </c>
      <c r="I1283" s="24" t="b">
        <f t="shared" si="1724"/>
        <v>0</v>
      </c>
      <c r="J1283" s="24">
        <f t="shared" si="1725"/>
        <v>2.8413894797919583E-2</v>
      </c>
      <c r="K1283" s="24" t="b">
        <f t="shared" si="1726"/>
        <v>0</v>
      </c>
      <c r="L1283" s="24">
        <f t="shared" si="1727"/>
        <v>2.8413894797919583E-2</v>
      </c>
      <c r="M1283" s="24" t="b">
        <f t="shared" si="1728"/>
        <v>0</v>
      </c>
      <c r="N1283" s="24" t="b">
        <f t="shared" si="1729"/>
        <v>0</v>
      </c>
      <c r="O1283" s="24">
        <f t="shared" si="1730"/>
        <v>-96.981045782679246</v>
      </c>
      <c r="P1283" s="24" t="b">
        <f t="shared" si="1731"/>
        <v>0</v>
      </c>
      <c r="Q1283" s="24">
        <f t="shared" si="1732"/>
        <v>-96.981045782679246</v>
      </c>
      <c r="R1283" s="48">
        <f t="shared" si="1733"/>
        <v>229.3287410608429</v>
      </c>
      <c r="S1283" s="49">
        <v>31.558028436903651</v>
      </c>
      <c r="T1283" s="19">
        <f t="shared" si="1716"/>
        <v>2.8039533006413565E-3</v>
      </c>
      <c r="U1283" s="28">
        <f t="shared" si="1717"/>
        <v>2.7329407630922635E-3</v>
      </c>
      <c r="V1283" s="30" t="b">
        <f t="shared" ref="V1283:X1283" si="1802">IF(AND($D1283&lt;V$2,$D1283&gt;W$2),V$3 )</f>
        <v>0</v>
      </c>
      <c r="W1283" s="30" t="b">
        <f t="shared" si="1802"/>
        <v>0</v>
      </c>
      <c r="X1283" s="30">
        <f t="shared" si="1802"/>
        <v>4.7702342923554032E-4</v>
      </c>
      <c r="Y1283" s="30" t="b">
        <f t="shared" si="1735"/>
        <v>0</v>
      </c>
      <c r="Z1283" s="30">
        <f t="shared" si="1736"/>
        <v>4.7702342923554032E-4</v>
      </c>
      <c r="AA1283" s="30" t="b">
        <f t="shared" si="1737"/>
        <v>0</v>
      </c>
      <c r="AB1283" s="30" t="b">
        <f t="shared" si="1738"/>
        <v>0</v>
      </c>
      <c r="AC1283" s="30">
        <f t="shared" si="1739"/>
        <v>26.064759911328629</v>
      </c>
      <c r="AD1283" s="30" t="b">
        <f t="shared" si="1740"/>
        <v>0</v>
      </c>
      <c r="AE1283" s="30">
        <f t="shared" si="1741"/>
        <v>26.064759911328629</v>
      </c>
      <c r="AF1283" s="49">
        <f t="shared" si="1742"/>
        <v>31.558028436903651</v>
      </c>
    </row>
    <row r="1284" spans="1:32" ht="16.5" x14ac:dyDescent="0.3">
      <c r="A1284" s="2">
        <v>42940.249999991545</v>
      </c>
      <c r="B1284" s="8">
        <v>12199.844078776041</v>
      </c>
      <c r="C1284" s="8">
        <f t="shared" si="1719"/>
        <v>31.884371369925276</v>
      </c>
      <c r="D1284" s="8">
        <f t="shared" si="1720"/>
        <v>12167.959707406115</v>
      </c>
      <c r="E1284" s="8">
        <f t="shared" si="1721"/>
        <v>11919.201626157232</v>
      </c>
      <c r="F1284" s="9">
        <f t="shared" si="1722"/>
        <v>248.75808124888243</v>
      </c>
      <c r="G1284" s="13">
        <f t="shared" si="1715"/>
        <v>2.0870364396133E-2</v>
      </c>
      <c r="H1284" s="24" t="b">
        <f t="shared" si="1723"/>
        <v>0</v>
      </c>
      <c r="I1284" s="24" t="b">
        <f t="shared" si="1724"/>
        <v>0</v>
      </c>
      <c r="J1284" s="24">
        <f t="shared" si="1725"/>
        <v>2.8413894797919583E-2</v>
      </c>
      <c r="K1284" s="24" t="b">
        <f t="shared" si="1726"/>
        <v>0</v>
      </c>
      <c r="L1284" s="24">
        <f t="shared" si="1727"/>
        <v>2.8413894797919583E-2</v>
      </c>
      <c r="M1284" s="24" t="b">
        <f t="shared" si="1728"/>
        <v>0</v>
      </c>
      <c r="N1284" s="24" t="b">
        <f t="shared" si="1729"/>
        <v>0</v>
      </c>
      <c r="O1284" s="24">
        <f t="shared" si="1730"/>
        <v>-96.981045782679246</v>
      </c>
      <c r="P1284" s="24" t="b">
        <f t="shared" si="1731"/>
        <v>0</v>
      </c>
      <c r="Q1284" s="24">
        <f t="shared" si="1732"/>
        <v>-96.981045782679246</v>
      </c>
      <c r="R1284" s="48">
        <f t="shared" si="1733"/>
        <v>248.75808124888243</v>
      </c>
      <c r="S1284" s="49">
        <v>31.884371369925276</v>
      </c>
      <c r="T1284" s="19">
        <f t="shared" si="1716"/>
        <v>2.6750425380801992E-3</v>
      </c>
      <c r="U1284" s="28">
        <f t="shared" si="1717"/>
        <v>2.6066938536020872E-3</v>
      </c>
      <c r="V1284" s="30" t="b">
        <f t="shared" ref="V1284:X1284" si="1803">IF(AND($D1284&lt;V$2,$D1284&gt;W$2),V$3 )</f>
        <v>0</v>
      </c>
      <c r="W1284" s="30" t="b">
        <f t="shared" si="1803"/>
        <v>0</v>
      </c>
      <c r="X1284" s="30">
        <f t="shared" si="1803"/>
        <v>4.7702342923554032E-4</v>
      </c>
      <c r="Y1284" s="30" t="b">
        <f t="shared" si="1735"/>
        <v>0</v>
      </c>
      <c r="Z1284" s="30">
        <f t="shared" si="1736"/>
        <v>4.7702342923554032E-4</v>
      </c>
      <c r="AA1284" s="30" t="b">
        <f t="shared" si="1737"/>
        <v>0</v>
      </c>
      <c r="AB1284" s="30" t="b">
        <f t="shared" si="1738"/>
        <v>0</v>
      </c>
      <c r="AC1284" s="30">
        <f t="shared" si="1739"/>
        <v>26.064759911328629</v>
      </c>
      <c r="AD1284" s="30" t="b">
        <f t="shared" si="1740"/>
        <v>0</v>
      </c>
      <c r="AE1284" s="30">
        <f t="shared" si="1741"/>
        <v>26.064759911328629</v>
      </c>
      <c r="AF1284" s="49">
        <f t="shared" si="1742"/>
        <v>31.884371369925276</v>
      </c>
    </row>
    <row r="1285" spans="1:32" ht="16.5" x14ac:dyDescent="0.3">
      <c r="A1285" s="2">
        <v>42940.29166665821</v>
      </c>
      <c r="B1285" s="8">
        <v>12822.988848741319</v>
      </c>
      <c r="C1285" s="8">
        <f t="shared" si="1719"/>
        <v>32.181626025004306</v>
      </c>
      <c r="D1285" s="8">
        <f t="shared" si="1720"/>
        <v>12790.807222716316</v>
      </c>
      <c r="E1285" s="8">
        <f t="shared" si="1721"/>
        <v>12524.351617692264</v>
      </c>
      <c r="F1285" s="9">
        <f t="shared" si="1722"/>
        <v>266.45560502405209</v>
      </c>
      <c r="G1285" s="13">
        <f t="shared" si="1715"/>
        <v>2.1275001944823166E-2</v>
      </c>
      <c r="H1285" s="24" t="b">
        <f t="shared" si="1723"/>
        <v>0</v>
      </c>
      <c r="I1285" s="24" t="b">
        <f t="shared" si="1724"/>
        <v>0</v>
      </c>
      <c r="J1285" s="24">
        <f t="shared" si="1725"/>
        <v>2.8413894797919583E-2</v>
      </c>
      <c r="K1285" s="24" t="b">
        <f t="shared" si="1726"/>
        <v>0</v>
      </c>
      <c r="L1285" s="24">
        <f t="shared" si="1727"/>
        <v>2.8413894797919583E-2</v>
      </c>
      <c r="M1285" s="24" t="b">
        <f t="shared" si="1728"/>
        <v>0</v>
      </c>
      <c r="N1285" s="24" t="b">
        <f t="shared" si="1729"/>
        <v>0</v>
      </c>
      <c r="O1285" s="24">
        <f t="shared" si="1730"/>
        <v>-96.981045782679246</v>
      </c>
      <c r="P1285" s="24" t="b">
        <f t="shared" si="1731"/>
        <v>0</v>
      </c>
      <c r="Q1285" s="24">
        <f t="shared" si="1732"/>
        <v>-96.981045782679246</v>
      </c>
      <c r="R1285" s="48">
        <f t="shared" si="1733"/>
        <v>266.45560502405209</v>
      </c>
      <c r="S1285" s="49">
        <v>32.181626025004306</v>
      </c>
      <c r="T1285" s="19">
        <f t="shared" si="1716"/>
        <v>2.5695243160966195E-3</v>
      </c>
      <c r="U1285" s="28">
        <f t="shared" si="1717"/>
        <v>2.5033993977889501E-3</v>
      </c>
      <c r="V1285" s="30" t="b">
        <f t="shared" ref="V1285:X1285" si="1804">IF(AND($D1285&lt;V$2,$D1285&gt;W$2),V$3 )</f>
        <v>0</v>
      </c>
      <c r="W1285" s="30" t="b">
        <f t="shared" si="1804"/>
        <v>0</v>
      </c>
      <c r="X1285" s="30">
        <f t="shared" si="1804"/>
        <v>4.7702342923554032E-4</v>
      </c>
      <c r="Y1285" s="30" t="b">
        <f t="shared" si="1735"/>
        <v>0</v>
      </c>
      <c r="Z1285" s="30">
        <f t="shared" si="1736"/>
        <v>4.7702342923554032E-4</v>
      </c>
      <c r="AA1285" s="30" t="b">
        <f t="shared" si="1737"/>
        <v>0</v>
      </c>
      <c r="AB1285" s="30" t="b">
        <f t="shared" si="1738"/>
        <v>0</v>
      </c>
      <c r="AC1285" s="30">
        <f t="shared" si="1739"/>
        <v>26.064759911328629</v>
      </c>
      <c r="AD1285" s="30" t="b">
        <f t="shared" si="1740"/>
        <v>0</v>
      </c>
      <c r="AE1285" s="30">
        <f t="shared" si="1741"/>
        <v>26.064759911328629</v>
      </c>
      <c r="AF1285" s="49">
        <f t="shared" si="1742"/>
        <v>32.181626025004306</v>
      </c>
    </row>
    <row r="1286" spans="1:32" ht="16.5" x14ac:dyDescent="0.3">
      <c r="A1286" s="2">
        <v>42940.333333324874</v>
      </c>
      <c r="B1286" s="8">
        <v>13570.290356987847</v>
      </c>
      <c r="C1286" s="8">
        <f t="shared" si="1719"/>
        <v>32.538106353140954</v>
      </c>
      <c r="D1286" s="8">
        <f t="shared" si="1720"/>
        <v>13537.752250634707</v>
      </c>
      <c r="E1286" s="8">
        <f t="shared" si="1721"/>
        <v>13250.073028167553</v>
      </c>
      <c r="F1286" s="9">
        <f t="shared" si="1722"/>
        <v>287.67922246715437</v>
      </c>
      <c r="G1286" s="13">
        <f t="shared" ref="G1286:G1349" si="1805">F1286/E1286</f>
        <v>2.1711519767143469E-2</v>
      </c>
      <c r="H1286" s="24" t="b">
        <f t="shared" si="1723"/>
        <v>0</v>
      </c>
      <c r="I1286" s="24" t="b">
        <f t="shared" si="1724"/>
        <v>0</v>
      </c>
      <c r="J1286" s="24">
        <f t="shared" si="1725"/>
        <v>2.8413894797919583E-2</v>
      </c>
      <c r="K1286" s="24" t="b">
        <f t="shared" si="1726"/>
        <v>0</v>
      </c>
      <c r="L1286" s="24">
        <f t="shared" si="1727"/>
        <v>2.8413894797919583E-2</v>
      </c>
      <c r="M1286" s="24" t="b">
        <f t="shared" si="1728"/>
        <v>0</v>
      </c>
      <c r="N1286" s="24" t="b">
        <f t="shared" si="1729"/>
        <v>0</v>
      </c>
      <c r="O1286" s="24">
        <f t="shared" si="1730"/>
        <v>-96.981045782679246</v>
      </c>
      <c r="P1286" s="24" t="b">
        <f t="shared" si="1731"/>
        <v>0</v>
      </c>
      <c r="Q1286" s="24">
        <f t="shared" si="1732"/>
        <v>-96.981045782679246</v>
      </c>
      <c r="R1286" s="48">
        <f t="shared" si="1733"/>
        <v>287.67922246715437</v>
      </c>
      <c r="S1286" s="49">
        <v>32.538106353140954</v>
      </c>
      <c r="T1286" s="19">
        <f t="shared" ref="T1286:T1349" si="1806">S1286/E1286</f>
        <v>2.4556926051630132E-3</v>
      </c>
      <c r="U1286" s="28">
        <f t="shared" ref="U1286:U1349" si="1807">S1286/(B1286+S1286)</f>
        <v>2.3920103411455705E-3</v>
      </c>
      <c r="V1286" s="30" t="b">
        <f t="shared" ref="V1286:X1286" si="1808">IF(AND($D1286&lt;V$2,$D1286&gt;W$2),V$3 )</f>
        <v>0</v>
      </c>
      <c r="W1286" s="30" t="b">
        <f t="shared" si="1808"/>
        <v>0</v>
      </c>
      <c r="X1286" s="30">
        <f t="shared" si="1808"/>
        <v>4.7702342923554032E-4</v>
      </c>
      <c r="Y1286" s="30" t="b">
        <f t="shared" si="1735"/>
        <v>0</v>
      </c>
      <c r="Z1286" s="30">
        <f t="shared" si="1736"/>
        <v>4.7702342923554032E-4</v>
      </c>
      <c r="AA1286" s="30" t="b">
        <f t="shared" si="1737"/>
        <v>0</v>
      </c>
      <c r="AB1286" s="30" t="b">
        <f t="shared" si="1738"/>
        <v>0</v>
      </c>
      <c r="AC1286" s="30">
        <f t="shared" si="1739"/>
        <v>26.064759911328629</v>
      </c>
      <c r="AD1286" s="30" t="b">
        <f t="shared" si="1740"/>
        <v>0</v>
      </c>
      <c r="AE1286" s="30">
        <f t="shared" si="1741"/>
        <v>26.064759911328629</v>
      </c>
      <c r="AF1286" s="49">
        <f t="shared" si="1742"/>
        <v>32.538106353140954</v>
      </c>
    </row>
    <row r="1287" spans="1:32" ht="16.5" x14ac:dyDescent="0.3">
      <c r="A1287" s="2">
        <v>42940.374999991538</v>
      </c>
      <c r="B1287" s="8">
        <v>14559.06578233507</v>
      </c>
      <c r="C1287" s="8">
        <f t="shared" ref="C1287:C1350" si="1809">S1287</f>
        <v>33.009775397283917</v>
      </c>
      <c r="D1287" s="8">
        <f t="shared" ref="D1287:D1350" si="1810">B1287-C1287</f>
        <v>14526.056006937786</v>
      </c>
      <c r="E1287" s="8">
        <f t="shared" ref="E1287:E1350" si="1811">D1287-F1287</f>
        <v>14209.373362353679</v>
      </c>
      <c r="F1287" s="9">
        <f t="shared" ref="F1287:F1350" si="1812">R1287</f>
        <v>316.68264458410709</v>
      </c>
      <c r="G1287" s="13">
        <f t="shared" si="1805"/>
        <v>2.228688320789193E-2</v>
      </c>
      <c r="H1287" s="24" t="b">
        <f t="shared" ref="H1287:H1350" si="1813">IF(AND($D1287&lt;=$H$2,$D1287&gt;$I$2),$H$3 )</f>
        <v>0</v>
      </c>
      <c r="I1287" s="24">
        <f t="shared" ref="I1287:I1350" si="1814">IF(AND($D1287&lt;=$I$2,$D1287&gt;$J$2),$I$3 )</f>
        <v>3.3608777590990367E-2</v>
      </c>
      <c r="J1287" s="24" t="b">
        <f t="shared" ref="J1287:J1350" si="1815">IF(AND($D1287&lt;=$J$2,$D1287&gt;$K$2),$J$3 )</f>
        <v>0</v>
      </c>
      <c r="K1287" s="24" t="b">
        <f t="shared" ref="K1287:K1350" si="1816">IF($D1287&lt;=$K$2,$K$3 )</f>
        <v>0</v>
      </c>
      <c r="L1287" s="24">
        <f t="shared" ref="L1287:L1350" si="1817">MAX(H1287:K1287)</f>
        <v>3.3608777590990367E-2</v>
      </c>
      <c r="M1287" s="24" t="b">
        <f t="shared" ref="M1287:M1350" si="1818">IF(AND($D1287&lt;=$M$2,$D1287&gt;$N$2),$M$3 )</f>
        <v>0</v>
      </c>
      <c r="N1287" s="24">
        <f t="shared" ref="N1287:N1350" si="1819">IF(AND($D1287&lt;=$N$2,$D1287&gt;$O$2),$N$3 )</f>
        <v>-171.52034102733461</v>
      </c>
      <c r="O1287" s="24" t="b">
        <f t="shared" ref="O1287:O1350" si="1820">IF(AND($D1287&lt;=$O$2,$D1287&gt;$P$2),$O$3 )</f>
        <v>0</v>
      </c>
      <c r="P1287" s="24" t="b">
        <f t="shared" ref="P1287:P1350" si="1821">IF($D1287&lt;=$P$2,$P$3 )</f>
        <v>0</v>
      </c>
      <c r="Q1287" s="24">
        <f t="shared" ref="Q1287:Q1350" si="1822">MAX(M1287:P1287)</f>
        <v>-171.52034102733461</v>
      </c>
      <c r="R1287" s="48">
        <f t="shared" ref="R1287:R1350" si="1823">(D1287*L1287)+Q1287</f>
        <v>316.68264458410709</v>
      </c>
      <c r="S1287" s="49">
        <v>33.009775397283917</v>
      </c>
      <c r="T1287" s="19">
        <f t="shared" si="1806"/>
        <v>2.3230986022747513E-3</v>
      </c>
      <c r="U1287" s="28">
        <f t="shared" si="1807"/>
        <v>2.2621713591519889E-3</v>
      </c>
      <c r="V1287" s="30" t="b">
        <f t="shared" ref="V1287:X1287" si="1824">IF(AND($D1287&lt;V$2,$D1287&gt;W$2),V$3 )</f>
        <v>0</v>
      </c>
      <c r="W1287" s="30" t="b">
        <f t="shared" si="1824"/>
        <v>0</v>
      </c>
      <c r="X1287" s="30">
        <f t="shared" si="1824"/>
        <v>4.7702342923554032E-4</v>
      </c>
      <c r="Y1287" s="30" t="b">
        <f t="shared" ref="Y1287:Y1350" si="1825">IF($D1287&lt;Y$2,Y$3 )</f>
        <v>0</v>
      </c>
      <c r="Z1287" s="30">
        <f t="shared" ref="Z1287:Z1350" si="1826">MAX(V1287:Y1287)</f>
        <v>4.7702342923554032E-4</v>
      </c>
      <c r="AA1287" s="30" t="b">
        <f t="shared" ref="AA1287:AA1350" si="1827">IF(AND($D1287&lt;AA$2,$D1287&gt;AB$2),AA$3 )</f>
        <v>0</v>
      </c>
      <c r="AB1287" s="30" t="b">
        <f t="shared" ref="AB1287:AB1350" si="1828">IF(AND($D1287&lt;$AB$2,$D1287&gt;$AC$2),$AB$3 )</f>
        <v>0</v>
      </c>
      <c r="AC1287" s="30">
        <f t="shared" ref="AC1287:AC1350" si="1829">IF(AND($D1287&lt;$AC$2,$D1287&gt;$AD$2),$AC$3 )</f>
        <v>26.064759911328629</v>
      </c>
      <c r="AD1287" s="30" t="b">
        <f t="shared" ref="AD1287:AD1350" si="1830">IF($D1287&lt;$AD$2,$AD$3 )</f>
        <v>0</v>
      </c>
      <c r="AE1287" s="30">
        <f t="shared" ref="AE1287:AE1350" si="1831">MAX(AA1287:AD1287)</f>
        <v>26.064759911328629</v>
      </c>
      <c r="AF1287" s="49">
        <f t="shared" ref="AF1287:AF1350" si="1832">Z1287*B1287+AE1287</f>
        <v>33.009775397283917</v>
      </c>
    </row>
    <row r="1288" spans="1:32" ht="16.5" x14ac:dyDescent="0.3">
      <c r="A1288" s="2">
        <v>42940.416666658202</v>
      </c>
      <c r="B1288" s="8">
        <v>15571.419634331598</v>
      </c>
      <c r="C1288" s="8">
        <f t="shared" si="1809"/>
        <v>35.11697694042843</v>
      </c>
      <c r="D1288" s="8">
        <f t="shared" si="1810"/>
        <v>15536.30265739117</v>
      </c>
      <c r="E1288" s="8">
        <f t="shared" si="1811"/>
        <v>15185.666857819931</v>
      </c>
      <c r="F1288" s="9">
        <f t="shared" si="1812"/>
        <v>350.6357995712379</v>
      </c>
      <c r="G1288" s="13">
        <f t="shared" si="1805"/>
        <v>2.3089917805662667E-2</v>
      </c>
      <c r="H1288" s="24" t="b">
        <f t="shared" si="1813"/>
        <v>0</v>
      </c>
      <c r="I1288" s="24">
        <f t="shared" si="1814"/>
        <v>3.3608777590990367E-2</v>
      </c>
      <c r="J1288" s="24" t="b">
        <f t="shared" si="1815"/>
        <v>0</v>
      </c>
      <c r="K1288" s="24" t="b">
        <f t="shared" si="1816"/>
        <v>0</v>
      </c>
      <c r="L1288" s="24">
        <f t="shared" si="1817"/>
        <v>3.3608777590990367E-2</v>
      </c>
      <c r="M1288" s="24" t="b">
        <f t="shared" si="1818"/>
        <v>0</v>
      </c>
      <c r="N1288" s="24">
        <f t="shared" si="1819"/>
        <v>-171.52034102733461</v>
      </c>
      <c r="O1288" s="24" t="b">
        <f t="shared" si="1820"/>
        <v>0</v>
      </c>
      <c r="P1288" s="24" t="b">
        <f t="shared" si="1821"/>
        <v>0</v>
      </c>
      <c r="Q1288" s="24">
        <f t="shared" si="1822"/>
        <v>-171.52034102733461</v>
      </c>
      <c r="R1288" s="48">
        <f t="shared" si="1823"/>
        <v>350.6357995712379</v>
      </c>
      <c r="S1288" s="49">
        <v>35.11697694042843</v>
      </c>
      <c r="T1288" s="19">
        <f t="shared" si="1806"/>
        <v>2.3125080557357793E-3</v>
      </c>
      <c r="U1288" s="28">
        <f t="shared" si="1807"/>
        <v>2.2501454240055241E-3</v>
      </c>
      <c r="V1288" s="30" t="b">
        <f t="shared" ref="V1288:X1288" si="1833">IF(AND($D1288&lt;V$2,$D1288&gt;W$2),V$3 )</f>
        <v>0</v>
      </c>
      <c r="W1288" s="30">
        <f t="shared" si="1833"/>
        <v>2.2578403714412637E-3</v>
      </c>
      <c r="X1288" s="30" t="b">
        <f t="shared" si="1833"/>
        <v>0</v>
      </c>
      <c r="Y1288" s="30" t="b">
        <f t="shared" si="1825"/>
        <v>0</v>
      </c>
      <c r="Z1288" s="30">
        <f t="shared" si="1826"/>
        <v>2.2578403714412637E-3</v>
      </c>
      <c r="AA1288" s="30" t="b">
        <f t="shared" si="1827"/>
        <v>0</v>
      </c>
      <c r="AB1288" s="30">
        <f t="shared" si="1828"/>
        <v>-4.0802950618612499E-2</v>
      </c>
      <c r="AC1288" s="30" t="b">
        <f t="shared" si="1829"/>
        <v>0</v>
      </c>
      <c r="AD1288" s="30" t="b">
        <f t="shared" si="1830"/>
        <v>0</v>
      </c>
      <c r="AE1288" s="30">
        <f t="shared" si="1831"/>
        <v>-4.0802950618612499E-2</v>
      </c>
      <c r="AF1288" s="49">
        <f t="shared" si="1832"/>
        <v>35.11697694042843</v>
      </c>
    </row>
    <row r="1289" spans="1:32" ht="16.5" x14ac:dyDescent="0.3">
      <c r="A1289" s="2">
        <v>42940.458333324867</v>
      </c>
      <c r="B1289" s="8">
        <v>16493.760136718749</v>
      </c>
      <c r="C1289" s="8">
        <f t="shared" si="1809"/>
        <v>37.199474562933553</v>
      </c>
      <c r="D1289" s="8">
        <f t="shared" si="1810"/>
        <v>16456.560662155814</v>
      </c>
      <c r="E1289" s="8">
        <f t="shared" si="1811"/>
        <v>16074.996115976113</v>
      </c>
      <c r="F1289" s="9">
        <f t="shared" si="1812"/>
        <v>381.56454617970138</v>
      </c>
      <c r="G1289" s="13">
        <f t="shared" si="1805"/>
        <v>2.3736524937662908E-2</v>
      </c>
      <c r="H1289" s="24" t="b">
        <f t="shared" si="1813"/>
        <v>0</v>
      </c>
      <c r="I1289" s="24">
        <f t="shared" si="1814"/>
        <v>3.3608777590990367E-2</v>
      </c>
      <c r="J1289" s="24" t="b">
        <f t="shared" si="1815"/>
        <v>0</v>
      </c>
      <c r="K1289" s="24" t="b">
        <f t="shared" si="1816"/>
        <v>0</v>
      </c>
      <c r="L1289" s="24">
        <f t="shared" si="1817"/>
        <v>3.3608777590990367E-2</v>
      </c>
      <c r="M1289" s="24" t="b">
        <f t="shared" si="1818"/>
        <v>0</v>
      </c>
      <c r="N1289" s="24">
        <f t="shared" si="1819"/>
        <v>-171.52034102733461</v>
      </c>
      <c r="O1289" s="24" t="b">
        <f t="shared" si="1820"/>
        <v>0</v>
      </c>
      <c r="P1289" s="24" t="b">
        <f t="shared" si="1821"/>
        <v>0</v>
      </c>
      <c r="Q1289" s="24">
        <f t="shared" si="1822"/>
        <v>-171.52034102733461</v>
      </c>
      <c r="R1289" s="48">
        <f t="shared" si="1823"/>
        <v>381.56454617970138</v>
      </c>
      <c r="S1289" s="49">
        <v>37.199474562933553</v>
      </c>
      <c r="T1289" s="19">
        <f t="shared" si="1806"/>
        <v>2.3141202831124109E-3</v>
      </c>
      <c r="U1289" s="28">
        <f t="shared" si="1807"/>
        <v>2.2502912981256381E-3</v>
      </c>
      <c r="V1289" s="30" t="b">
        <f t="shared" ref="V1289:X1289" si="1834">IF(AND($D1289&lt;V$2,$D1289&gt;W$2),V$3 )</f>
        <v>0</v>
      </c>
      <c r="W1289" s="30">
        <f t="shared" si="1834"/>
        <v>2.2578403714412637E-3</v>
      </c>
      <c r="X1289" s="30" t="b">
        <f t="shared" si="1834"/>
        <v>0</v>
      </c>
      <c r="Y1289" s="30" t="b">
        <f t="shared" si="1825"/>
        <v>0</v>
      </c>
      <c r="Z1289" s="30">
        <f t="shared" si="1826"/>
        <v>2.2578403714412637E-3</v>
      </c>
      <c r="AA1289" s="30" t="b">
        <f t="shared" si="1827"/>
        <v>0</v>
      </c>
      <c r="AB1289" s="30">
        <f t="shared" si="1828"/>
        <v>-4.0802950618612499E-2</v>
      </c>
      <c r="AC1289" s="30" t="b">
        <f t="shared" si="1829"/>
        <v>0</v>
      </c>
      <c r="AD1289" s="30" t="b">
        <f t="shared" si="1830"/>
        <v>0</v>
      </c>
      <c r="AE1289" s="30">
        <f t="shared" si="1831"/>
        <v>-4.0802950618612499E-2</v>
      </c>
      <c r="AF1289" s="49">
        <f t="shared" si="1832"/>
        <v>37.199474562933553</v>
      </c>
    </row>
    <row r="1290" spans="1:32" ht="16.5" x14ac:dyDescent="0.3">
      <c r="A1290" s="2">
        <v>42940.499999991531</v>
      </c>
      <c r="B1290" s="8">
        <v>17247.823875868056</v>
      </c>
      <c r="C1290" s="8">
        <f t="shared" si="1809"/>
        <v>38.902030115824815</v>
      </c>
      <c r="D1290" s="8">
        <f t="shared" si="1810"/>
        <v>17208.921845752233</v>
      </c>
      <c r="E1290" s="8">
        <f t="shared" si="1811"/>
        <v>16802.071359884947</v>
      </c>
      <c r="F1290" s="9">
        <f t="shared" si="1812"/>
        <v>406.85048586728766</v>
      </c>
      <c r="G1290" s="13">
        <f t="shared" si="1805"/>
        <v>2.4214305317060241E-2</v>
      </c>
      <c r="H1290" s="24" t="b">
        <f t="shared" si="1813"/>
        <v>0</v>
      </c>
      <c r="I1290" s="24">
        <f t="shared" si="1814"/>
        <v>3.3608777590990367E-2</v>
      </c>
      <c r="J1290" s="24" t="b">
        <f t="shared" si="1815"/>
        <v>0</v>
      </c>
      <c r="K1290" s="24" t="b">
        <f t="shared" si="1816"/>
        <v>0</v>
      </c>
      <c r="L1290" s="24">
        <f t="shared" si="1817"/>
        <v>3.3608777590990367E-2</v>
      </c>
      <c r="M1290" s="24" t="b">
        <f t="shared" si="1818"/>
        <v>0</v>
      </c>
      <c r="N1290" s="24">
        <f t="shared" si="1819"/>
        <v>-171.52034102733461</v>
      </c>
      <c r="O1290" s="24" t="b">
        <f t="shared" si="1820"/>
        <v>0</v>
      </c>
      <c r="P1290" s="24" t="b">
        <f t="shared" si="1821"/>
        <v>0</v>
      </c>
      <c r="Q1290" s="24">
        <f t="shared" si="1822"/>
        <v>-171.52034102733461</v>
      </c>
      <c r="R1290" s="48">
        <f t="shared" si="1823"/>
        <v>406.85048586728766</v>
      </c>
      <c r="S1290" s="49">
        <v>38.902030115824815</v>
      </c>
      <c r="T1290" s="19">
        <f t="shared" si="1806"/>
        <v>2.3153115638291874E-3</v>
      </c>
      <c r="U1290" s="28">
        <f t="shared" si="1807"/>
        <v>2.2503989666637046E-3</v>
      </c>
      <c r="V1290" s="30" t="b">
        <f t="shared" ref="V1290:X1290" si="1835">IF(AND($D1290&lt;V$2,$D1290&gt;W$2),V$3 )</f>
        <v>0</v>
      </c>
      <c r="W1290" s="30">
        <f t="shared" si="1835"/>
        <v>2.2578403714412637E-3</v>
      </c>
      <c r="X1290" s="30" t="b">
        <f t="shared" si="1835"/>
        <v>0</v>
      </c>
      <c r="Y1290" s="30" t="b">
        <f t="shared" si="1825"/>
        <v>0</v>
      </c>
      <c r="Z1290" s="30">
        <f t="shared" si="1826"/>
        <v>2.2578403714412637E-3</v>
      </c>
      <c r="AA1290" s="30" t="b">
        <f t="shared" si="1827"/>
        <v>0</v>
      </c>
      <c r="AB1290" s="30">
        <f t="shared" si="1828"/>
        <v>-4.0802950618612499E-2</v>
      </c>
      <c r="AC1290" s="30" t="b">
        <f t="shared" si="1829"/>
        <v>0</v>
      </c>
      <c r="AD1290" s="30" t="b">
        <f t="shared" si="1830"/>
        <v>0</v>
      </c>
      <c r="AE1290" s="30">
        <f t="shared" si="1831"/>
        <v>-4.0802950618612499E-2</v>
      </c>
      <c r="AF1290" s="49">
        <f t="shared" si="1832"/>
        <v>38.902030115824815</v>
      </c>
    </row>
    <row r="1291" spans="1:32" ht="16.5" x14ac:dyDescent="0.3">
      <c r="A1291" s="2">
        <v>42940.541666658195</v>
      </c>
      <c r="B1291" s="8">
        <v>17909.039552951388</v>
      </c>
      <c r="C1291" s="8">
        <f t="shared" si="1809"/>
        <v>40.39494956577343</v>
      </c>
      <c r="D1291" s="8">
        <f t="shared" si="1810"/>
        <v>17868.644603385615</v>
      </c>
      <c r="E1291" s="8">
        <f t="shared" si="1811"/>
        <v>17439.591325712059</v>
      </c>
      <c r="F1291" s="9">
        <f t="shared" si="1812"/>
        <v>429.05327767355561</v>
      </c>
      <c r="G1291" s="13">
        <f t="shared" si="1805"/>
        <v>2.4602255274238049E-2</v>
      </c>
      <c r="H1291" s="24">
        <f t="shared" si="1813"/>
        <v>3.4913010352029331E-2</v>
      </c>
      <c r="I1291" s="24" t="b">
        <f t="shared" si="1814"/>
        <v>0</v>
      </c>
      <c r="J1291" s="24" t="b">
        <f t="shared" si="1815"/>
        <v>0</v>
      </c>
      <c r="K1291" s="24" t="b">
        <f t="shared" si="1816"/>
        <v>0</v>
      </c>
      <c r="L1291" s="24">
        <f t="shared" si="1817"/>
        <v>3.4913010352029331E-2</v>
      </c>
      <c r="M1291" s="24">
        <f t="shared" si="1818"/>
        <v>-194.79489634117942</v>
      </c>
      <c r="N1291" s="24" t="b">
        <f t="shared" si="1819"/>
        <v>0</v>
      </c>
      <c r="O1291" s="24" t="b">
        <f t="shared" si="1820"/>
        <v>0</v>
      </c>
      <c r="P1291" s="24" t="b">
        <f t="shared" si="1821"/>
        <v>0</v>
      </c>
      <c r="Q1291" s="24">
        <f t="shared" si="1822"/>
        <v>-194.79489634117942</v>
      </c>
      <c r="R1291" s="48">
        <f t="shared" si="1823"/>
        <v>429.05327767355561</v>
      </c>
      <c r="S1291" s="49">
        <v>40.39494956577343</v>
      </c>
      <c r="T1291" s="19">
        <f t="shared" si="1806"/>
        <v>2.3162784500699359E-3</v>
      </c>
      <c r="U1291" s="28">
        <f t="shared" si="1807"/>
        <v>2.2504859169857746E-3</v>
      </c>
      <c r="V1291" s="30" t="b">
        <f t="shared" ref="V1291:X1291" si="1836">IF(AND($D1291&lt;V$2,$D1291&gt;W$2),V$3 )</f>
        <v>0</v>
      </c>
      <c r="W1291" s="30">
        <f t="shared" si="1836"/>
        <v>2.2578403714412637E-3</v>
      </c>
      <c r="X1291" s="30" t="b">
        <f t="shared" si="1836"/>
        <v>0</v>
      </c>
      <c r="Y1291" s="30" t="b">
        <f t="shared" si="1825"/>
        <v>0</v>
      </c>
      <c r="Z1291" s="30">
        <f t="shared" si="1826"/>
        <v>2.2578403714412637E-3</v>
      </c>
      <c r="AA1291" s="30" t="b">
        <f t="shared" si="1827"/>
        <v>0</v>
      </c>
      <c r="AB1291" s="30">
        <f t="shared" si="1828"/>
        <v>-4.0802950618612499E-2</v>
      </c>
      <c r="AC1291" s="30" t="b">
        <f t="shared" si="1829"/>
        <v>0</v>
      </c>
      <c r="AD1291" s="30" t="b">
        <f t="shared" si="1830"/>
        <v>0</v>
      </c>
      <c r="AE1291" s="30">
        <f t="shared" si="1831"/>
        <v>-4.0802950618612499E-2</v>
      </c>
      <c r="AF1291" s="49">
        <f t="shared" si="1832"/>
        <v>40.39494956577343</v>
      </c>
    </row>
    <row r="1292" spans="1:32" ht="16.5" x14ac:dyDescent="0.3">
      <c r="A1292" s="2">
        <v>42940.583333324859</v>
      </c>
      <c r="B1292" s="8">
        <v>18539.739325086804</v>
      </c>
      <c r="C1292" s="8">
        <f t="shared" si="1809"/>
        <v>41.102956335446095</v>
      </c>
      <c r="D1292" s="8">
        <f t="shared" si="1810"/>
        <v>18498.636368751359</v>
      </c>
      <c r="E1292" s="8">
        <f t="shared" si="1811"/>
        <v>18047.588182051895</v>
      </c>
      <c r="F1292" s="9">
        <f t="shared" si="1812"/>
        <v>451.04818669946303</v>
      </c>
      <c r="G1292" s="13">
        <f t="shared" si="1805"/>
        <v>2.4992158628044544E-2</v>
      </c>
      <c r="H1292" s="24">
        <f t="shared" si="1813"/>
        <v>3.4913010352029331E-2</v>
      </c>
      <c r="I1292" s="24" t="b">
        <f t="shared" si="1814"/>
        <v>0</v>
      </c>
      <c r="J1292" s="24" t="b">
        <f t="shared" si="1815"/>
        <v>0</v>
      </c>
      <c r="K1292" s="24" t="b">
        <f t="shared" si="1816"/>
        <v>0</v>
      </c>
      <c r="L1292" s="24">
        <f t="shared" si="1817"/>
        <v>3.4913010352029331E-2</v>
      </c>
      <c r="M1292" s="24">
        <f t="shared" si="1818"/>
        <v>-194.79489634117942</v>
      </c>
      <c r="N1292" s="24" t="b">
        <f t="shared" si="1819"/>
        <v>0</v>
      </c>
      <c r="O1292" s="24" t="b">
        <f t="shared" si="1820"/>
        <v>0</v>
      </c>
      <c r="P1292" s="24" t="b">
        <f t="shared" si="1821"/>
        <v>0</v>
      </c>
      <c r="Q1292" s="24">
        <f t="shared" si="1822"/>
        <v>-194.79489634117942</v>
      </c>
      <c r="R1292" s="48">
        <f t="shared" si="1823"/>
        <v>451.04818669946303</v>
      </c>
      <c r="S1292" s="49">
        <v>41.102956335446095</v>
      </c>
      <c r="T1292" s="19">
        <f t="shared" si="1806"/>
        <v>2.2774764096358583E-3</v>
      </c>
      <c r="U1292" s="28">
        <f t="shared" si="1807"/>
        <v>2.2121148069020645E-3</v>
      </c>
      <c r="V1292" s="30">
        <f t="shared" ref="V1292:X1292" si="1837">IF(AND($D1292&lt;V$2,$D1292&gt;W$2),V$3 )</f>
        <v>-4.3294930295267485E-4</v>
      </c>
      <c r="W1292" s="30" t="b">
        <f t="shared" si="1837"/>
        <v>0</v>
      </c>
      <c r="X1292" s="30" t="b">
        <f t="shared" si="1837"/>
        <v>0</v>
      </c>
      <c r="Y1292" s="30" t="b">
        <f t="shared" si="1825"/>
        <v>0</v>
      </c>
      <c r="Z1292" s="30">
        <f t="shared" si="1826"/>
        <v>-4.3294930295267485E-4</v>
      </c>
      <c r="AA1292" s="30">
        <f t="shared" si="1827"/>
        <v>49.12972355316672</v>
      </c>
      <c r="AB1292" s="30" t="b">
        <f t="shared" si="1828"/>
        <v>0</v>
      </c>
      <c r="AC1292" s="30" t="b">
        <f t="shared" si="1829"/>
        <v>0</v>
      </c>
      <c r="AD1292" s="30" t="b">
        <f t="shared" si="1830"/>
        <v>0</v>
      </c>
      <c r="AE1292" s="30">
        <f t="shared" si="1831"/>
        <v>49.12972355316672</v>
      </c>
      <c r="AF1292" s="49">
        <f t="shared" si="1832"/>
        <v>41.102956335446095</v>
      </c>
    </row>
    <row r="1293" spans="1:32" ht="16.5" x14ac:dyDescent="0.3">
      <c r="A1293" s="2">
        <v>42940.624999991524</v>
      </c>
      <c r="B1293" s="8">
        <v>18937.168569878471</v>
      </c>
      <c r="C1293" s="8">
        <f t="shared" si="1809"/>
        <v>40.930889620940533</v>
      </c>
      <c r="D1293" s="8">
        <f t="shared" si="1810"/>
        <v>18896.237680257531</v>
      </c>
      <c r="E1293" s="8">
        <f t="shared" si="1811"/>
        <v>18431.308034853471</v>
      </c>
      <c r="F1293" s="9">
        <f t="shared" si="1812"/>
        <v>464.92964540405842</v>
      </c>
      <c r="G1293" s="13">
        <f t="shared" si="1805"/>
        <v>2.5224994586650052E-2</v>
      </c>
      <c r="H1293" s="24">
        <f t="shared" si="1813"/>
        <v>3.4913010352029331E-2</v>
      </c>
      <c r="I1293" s="24" t="b">
        <f t="shared" si="1814"/>
        <v>0</v>
      </c>
      <c r="J1293" s="24" t="b">
        <f t="shared" si="1815"/>
        <v>0</v>
      </c>
      <c r="K1293" s="24" t="b">
        <f t="shared" si="1816"/>
        <v>0</v>
      </c>
      <c r="L1293" s="24">
        <f t="shared" si="1817"/>
        <v>3.4913010352029331E-2</v>
      </c>
      <c r="M1293" s="24">
        <f t="shared" si="1818"/>
        <v>-194.79489634117942</v>
      </c>
      <c r="N1293" s="24" t="b">
        <f t="shared" si="1819"/>
        <v>0</v>
      </c>
      <c r="O1293" s="24" t="b">
        <f t="shared" si="1820"/>
        <v>0</v>
      </c>
      <c r="P1293" s="24" t="b">
        <f t="shared" si="1821"/>
        <v>0</v>
      </c>
      <c r="Q1293" s="24">
        <f t="shared" si="1822"/>
        <v>-194.79489634117942</v>
      </c>
      <c r="R1293" s="48">
        <f t="shared" si="1823"/>
        <v>464.92964540405842</v>
      </c>
      <c r="S1293" s="49">
        <v>40.930889620940533</v>
      </c>
      <c r="T1293" s="19">
        <f t="shared" si="1806"/>
        <v>2.2207262525014782E-3</v>
      </c>
      <c r="U1293" s="28">
        <f t="shared" si="1807"/>
        <v>2.1567433403060147E-3</v>
      </c>
      <c r="V1293" s="30">
        <f t="shared" ref="V1293:X1293" si="1838">IF(AND($D1293&lt;V$2,$D1293&gt;W$2),V$3 )</f>
        <v>-4.3294930295267485E-4</v>
      </c>
      <c r="W1293" s="30" t="b">
        <f t="shared" si="1838"/>
        <v>0</v>
      </c>
      <c r="X1293" s="30" t="b">
        <f t="shared" si="1838"/>
        <v>0</v>
      </c>
      <c r="Y1293" s="30" t="b">
        <f t="shared" si="1825"/>
        <v>0</v>
      </c>
      <c r="Z1293" s="30">
        <f t="shared" si="1826"/>
        <v>-4.3294930295267485E-4</v>
      </c>
      <c r="AA1293" s="30">
        <f t="shared" si="1827"/>
        <v>49.12972355316672</v>
      </c>
      <c r="AB1293" s="30" t="b">
        <f t="shared" si="1828"/>
        <v>0</v>
      </c>
      <c r="AC1293" s="30" t="b">
        <f t="shared" si="1829"/>
        <v>0</v>
      </c>
      <c r="AD1293" s="30" t="b">
        <f t="shared" si="1830"/>
        <v>0</v>
      </c>
      <c r="AE1293" s="30">
        <f t="shared" si="1831"/>
        <v>49.12972355316672</v>
      </c>
      <c r="AF1293" s="49">
        <f t="shared" si="1832"/>
        <v>40.930889620940533</v>
      </c>
    </row>
    <row r="1294" spans="1:32" ht="16.5" x14ac:dyDescent="0.3">
      <c r="A1294" s="2">
        <v>42940.666666658188</v>
      </c>
      <c r="B1294" s="8">
        <v>18991.96486328125</v>
      </c>
      <c r="C1294" s="8">
        <f t="shared" si="1809"/>
        <v>40.907165603907409</v>
      </c>
      <c r="D1294" s="8">
        <f t="shared" si="1810"/>
        <v>18951.057697677341</v>
      </c>
      <c r="E1294" s="8">
        <f t="shared" si="1811"/>
        <v>18484.214120437606</v>
      </c>
      <c r="F1294" s="9">
        <f t="shared" si="1812"/>
        <v>466.84357723973471</v>
      </c>
      <c r="G1294" s="13">
        <f t="shared" si="1805"/>
        <v>2.5256338960256666E-2</v>
      </c>
      <c r="H1294" s="24">
        <f t="shared" si="1813"/>
        <v>3.4913010352029331E-2</v>
      </c>
      <c r="I1294" s="24" t="b">
        <f t="shared" si="1814"/>
        <v>0</v>
      </c>
      <c r="J1294" s="24" t="b">
        <f t="shared" si="1815"/>
        <v>0</v>
      </c>
      <c r="K1294" s="24" t="b">
        <f t="shared" si="1816"/>
        <v>0</v>
      </c>
      <c r="L1294" s="24">
        <f t="shared" si="1817"/>
        <v>3.4913010352029331E-2</v>
      </c>
      <c r="M1294" s="24">
        <f t="shared" si="1818"/>
        <v>-194.79489634117942</v>
      </c>
      <c r="N1294" s="24" t="b">
        <f t="shared" si="1819"/>
        <v>0</v>
      </c>
      <c r="O1294" s="24" t="b">
        <f t="shared" si="1820"/>
        <v>0</v>
      </c>
      <c r="P1294" s="24" t="b">
        <f t="shared" si="1821"/>
        <v>0</v>
      </c>
      <c r="Q1294" s="24">
        <f t="shared" si="1822"/>
        <v>-194.79489634117942</v>
      </c>
      <c r="R1294" s="48">
        <f t="shared" si="1823"/>
        <v>466.84357723973471</v>
      </c>
      <c r="S1294" s="49">
        <v>40.907165603907409</v>
      </c>
      <c r="T1294" s="19">
        <f t="shared" si="1806"/>
        <v>2.2130865471135836E-3</v>
      </c>
      <c r="U1294" s="28">
        <f t="shared" si="1807"/>
        <v>2.149290214415608E-3</v>
      </c>
      <c r="V1294" s="30">
        <f t="shared" ref="V1294:X1294" si="1839">IF(AND($D1294&lt;V$2,$D1294&gt;W$2),V$3 )</f>
        <v>-4.3294930295267485E-4</v>
      </c>
      <c r="W1294" s="30" t="b">
        <f t="shared" si="1839"/>
        <v>0</v>
      </c>
      <c r="X1294" s="30" t="b">
        <f t="shared" si="1839"/>
        <v>0</v>
      </c>
      <c r="Y1294" s="30" t="b">
        <f t="shared" si="1825"/>
        <v>0</v>
      </c>
      <c r="Z1294" s="30">
        <f t="shared" si="1826"/>
        <v>-4.3294930295267485E-4</v>
      </c>
      <c r="AA1294" s="30">
        <f t="shared" si="1827"/>
        <v>49.12972355316672</v>
      </c>
      <c r="AB1294" s="30" t="b">
        <f t="shared" si="1828"/>
        <v>0</v>
      </c>
      <c r="AC1294" s="30" t="b">
        <f t="shared" si="1829"/>
        <v>0</v>
      </c>
      <c r="AD1294" s="30" t="b">
        <f t="shared" si="1830"/>
        <v>0</v>
      </c>
      <c r="AE1294" s="30">
        <f t="shared" si="1831"/>
        <v>49.12972355316672</v>
      </c>
      <c r="AF1294" s="49">
        <f t="shared" si="1832"/>
        <v>40.907165603907409</v>
      </c>
    </row>
    <row r="1295" spans="1:32" ht="16.5" x14ac:dyDescent="0.3">
      <c r="A1295" s="2">
        <v>42940.708333324852</v>
      </c>
      <c r="B1295" s="8">
        <v>18729.611577690972</v>
      </c>
      <c r="C1295" s="8">
        <f t="shared" si="1809"/>
        <v>41.020751276031064</v>
      </c>
      <c r="D1295" s="8">
        <f t="shared" si="1810"/>
        <v>18688.59082641494</v>
      </c>
      <c r="E1295" s="8">
        <f t="shared" si="1811"/>
        <v>18230.910757768655</v>
      </c>
      <c r="F1295" s="9">
        <f t="shared" si="1812"/>
        <v>457.6800686462858</v>
      </c>
      <c r="G1295" s="13">
        <f t="shared" si="1805"/>
        <v>2.5104619002715302E-2</v>
      </c>
      <c r="H1295" s="24">
        <f t="shared" si="1813"/>
        <v>3.4913010352029331E-2</v>
      </c>
      <c r="I1295" s="24" t="b">
        <f t="shared" si="1814"/>
        <v>0</v>
      </c>
      <c r="J1295" s="24" t="b">
        <f t="shared" si="1815"/>
        <v>0</v>
      </c>
      <c r="K1295" s="24" t="b">
        <f t="shared" si="1816"/>
        <v>0</v>
      </c>
      <c r="L1295" s="24">
        <f t="shared" si="1817"/>
        <v>3.4913010352029331E-2</v>
      </c>
      <c r="M1295" s="24">
        <f t="shared" si="1818"/>
        <v>-194.79489634117942</v>
      </c>
      <c r="N1295" s="24" t="b">
        <f t="shared" si="1819"/>
        <v>0</v>
      </c>
      <c r="O1295" s="24" t="b">
        <f t="shared" si="1820"/>
        <v>0</v>
      </c>
      <c r="P1295" s="24" t="b">
        <f t="shared" si="1821"/>
        <v>0</v>
      </c>
      <c r="Q1295" s="24">
        <f t="shared" si="1822"/>
        <v>-194.79489634117942</v>
      </c>
      <c r="R1295" s="48">
        <f t="shared" si="1823"/>
        <v>457.6800686462858</v>
      </c>
      <c r="S1295" s="49">
        <v>41.020751276031064</v>
      </c>
      <c r="T1295" s="19">
        <f t="shared" si="1806"/>
        <v>2.2500659358749304E-3</v>
      </c>
      <c r="U1295" s="28">
        <f t="shared" si="1807"/>
        <v>2.1853686416694381E-3</v>
      </c>
      <c r="V1295" s="30">
        <f t="shared" ref="V1295:X1295" si="1840">IF(AND($D1295&lt;V$2,$D1295&gt;W$2),V$3 )</f>
        <v>-4.3294930295267485E-4</v>
      </c>
      <c r="W1295" s="30" t="b">
        <f t="shared" si="1840"/>
        <v>0</v>
      </c>
      <c r="X1295" s="30" t="b">
        <f t="shared" si="1840"/>
        <v>0</v>
      </c>
      <c r="Y1295" s="30" t="b">
        <f t="shared" si="1825"/>
        <v>0</v>
      </c>
      <c r="Z1295" s="30">
        <f t="shared" si="1826"/>
        <v>-4.3294930295267485E-4</v>
      </c>
      <c r="AA1295" s="30">
        <f t="shared" si="1827"/>
        <v>49.12972355316672</v>
      </c>
      <c r="AB1295" s="30" t="b">
        <f t="shared" si="1828"/>
        <v>0</v>
      </c>
      <c r="AC1295" s="30" t="b">
        <f t="shared" si="1829"/>
        <v>0</v>
      </c>
      <c r="AD1295" s="30" t="b">
        <f t="shared" si="1830"/>
        <v>0</v>
      </c>
      <c r="AE1295" s="30">
        <f t="shared" si="1831"/>
        <v>49.12972355316672</v>
      </c>
      <c r="AF1295" s="49">
        <f t="shared" si="1832"/>
        <v>41.020751276031064</v>
      </c>
    </row>
    <row r="1296" spans="1:32" ht="16.5" x14ac:dyDescent="0.3">
      <c r="A1296" s="2">
        <v>42940.749999991516</v>
      </c>
      <c r="B1296" s="8">
        <v>18000.902910156248</v>
      </c>
      <c r="C1296" s="8">
        <f t="shared" si="1809"/>
        <v>40.602362362326694</v>
      </c>
      <c r="D1296" s="8">
        <f t="shared" si="1810"/>
        <v>17960.300547793922</v>
      </c>
      <c r="E1296" s="8">
        <f t="shared" si="1811"/>
        <v>17528.047285184413</v>
      </c>
      <c r="F1296" s="9">
        <f t="shared" si="1812"/>
        <v>432.25326260950783</v>
      </c>
      <c r="G1296" s="13">
        <f t="shared" si="1805"/>
        <v>2.4660662741072703E-2</v>
      </c>
      <c r="H1296" s="24">
        <f t="shared" si="1813"/>
        <v>3.4913010352029331E-2</v>
      </c>
      <c r="I1296" s="24" t="b">
        <f t="shared" si="1814"/>
        <v>0</v>
      </c>
      <c r="J1296" s="24" t="b">
        <f t="shared" si="1815"/>
        <v>0</v>
      </c>
      <c r="K1296" s="24" t="b">
        <f t="shared" si="1816"/>
        <v>0</v>
      </c>
      <c r="L1296" s="24">
        <f t="shared" si="1817"/>
        <v>3.4913010352029331E-2</v>
      </c>
      <c r="M1296" s="24">
        <f t="shared" si="1818"/>
        <v>-194.79489634117942</v>
      </c>
      <c r="N1296" s="24" t="b">
        <f t="shared" si="1819"/>
        <v>0</v>
      </c>
      <c r="O1296" s="24" t="b">
        <f t="shared" si="1820"/>
        <v>0</v>
      </c>
      <c r="P1296" s="24" t="b">
        <f t="shared" si="1821"/>
        <v>0</v>
      </c>
      <c r="Q1296" s="24">
        <f t="shared" si="1822"/>
        <v>-194.79489634117942</v>
      </c>
      <c r="R1296" s="48">
        <f t="shared" si="1823"/>
        <v>432.25326260950783</v>
      </c>
      <c r="S1296" s="49">
        <v>40.602362362326694</v>
      </c>
      <c r="T1296" s="19">
        <f t="shared" si="1806"/>
        <v>2.3164224572035388E-3</v>
      </c>
      <c r="U1296" s="28">
        <f t="shared" si="1807"/>
        <v>2.2504974917017359E-3</v>
      </c>
      <c r="V1296" s="30" t="b">
        <f t="shared" ref="V1296:X1296" si="1841">IF(AND($D1296&lt;V$2,$D1296&gt;W$2),V$3 )</f>
        <v>0</v>
      </c>
      <c r="W1296" s="30">
        <f t="shared" si="1841"/>
        <v>2.2578403714412637E-3</v>
      </c>
      <c r="X1296" s="30" t="b">
        <f t="shared" si="1841"/>
        <v>0</v>
      </c>
      <c r="Y1296" s="30" t="b">
        <f t="shared" si="1825"/>
        <v>0</v>
      </c>
      <c r="Z1296" s="30">
        <f t="shared" si="1826"/>
        <v>2.2578403714412637E-3</v>
      </c>
      <c r="AA1296" s="30" t="b">
        <f t="shared" si="1827"/>
        <v>0</v>
      </c>
      <c r="AB1296" s="30">
        <f t="shared" si="1828"/>
        <v>-4.0802950618612499E-2</v>
      </c>
      <c r="AC1296" s="30" t="b">
        <f t="shared" si="1829"/>
        <v>0</v>
      </c>
      <c r="AD1296" s="30" t="b">
        <f t="shared" si="1830"/>
        <v>0</v>
      </c>
      <c r="AE1296" s="30">
        <f t="shared" si="1831"/>
        <v>-4.0802950618612499E-2</v>
      </c>
      <c r="AF1296" s="49">
        <f t="shared" si="1832"/>
        <v>40.602362362326694</v>
      </c>
    </row>
    <row r="1297" spans="1:32" ht="16.5" x14ac:dyDescent="0.3">
      <c r="A1297" s="2">
        <v>42940.79166665818</v>
      </c>
      <c r="B1297" s="8">
        <v>17273.773057725695</v>
      </c>
      <c r="C1297" s="8">
        <f t="shared" si="1809"/>
        <v>38.960619226228864</v>
      </c>
      <c r="D1297" s="8">
        <f t="shared" si="1810"/>
        <v>17234.812438499466</v>
      </c>
      <c r="E1297" s="8">
        <f t="shared" si="1811"/>
        <v>16827.091801458839</v>
      </c>
      <c r="F1297" s="9">
        <f t="shared" si="1812"/>
        <v>407.72063704062833</v>
      </c>
      <c r="G1297" s="13">
        <f t="shared" si="1805"/>
        <v>2.4230012045532469E-2</v>
      </c>
      <c r="H1297" s="24" t="b">
        <f t="shared" si="1813"/>
        <v>0</v>
      </c>
      <c r="I1297" s="24">
        <f t="shared" si="1814"/>
        <v>3.3608777590990367E-2</v>
      </c>
      <c r="J1297" s="24" t="b">
        <f t="shared" si="1815"/>
        <v>0</v>
      </c>
      <c r="K1297" s="24" t="b">
        <f t="shared" si="1816"/>
        <v>0</v>
      </c>
      <c r="L1297" s="24">
        <f t="shared" si="1817"/>
        <v>3.3608777590990367E-2</v>
      </c>
      <c r="M1297" s="24" t="b">
        <f t="shared" si="1818"/>
        <v>0</v>
      </c>
      <c r="N1297" s="24">
        <f t="shared" si="1819"/>
        <v>-171.52034102733461</v>
      </c>
      <c r="O1297" s="24" t="b">
        <f t="shared" si="1820"/>
        <v>0</v>
      </c>
      <c r="P1297" s="24" t="b">
        <f t="shared" si="1821"/>
        <v>0</v>
      </c>
      <c r="Q1297" s="24">
        <f t="shared" si="1822"/>
        <v>-171.52034102733461</v>
      </c>
      <c r="R1297" s="48">
        <f t="shared" si="1823"/>
        <v>407.72063704062833</v>
      </c>
      <c r="S1297" s="49">
        <v>38.960619226228864</v>
      </c>
      <c r="T1297" s="19">
        <f t="shared" si="1806"/>
        <v>2.3153507264310012E-3</v>
      </c>
      <c r="U1297" s="28">
        <f t="shared" si="1807"/>
        <v>2.250402504492766E-3</v>
      </c>
      <c r="V1297" s="30" t="b">
        <f t="shared" ref="V1297:X1297" si="1842">IF(AND($D1297&lt;V$2,$D1297&gt;W$2),V$3 )</f>
        <v>0</v>
      </c>
      <c r="W1297" s="30">
        <f t="shared" si="1842"/>
        <v>2.2578403714412637E-3</v>
      </c>
      <c r="X1297" s="30" t="b">
        <f t="shared" si="1842"/>
        <v>0</v>
      </c>
      <c r="Y1297" s="30" t="b">
        <f t="shared" si="1825"/>
        <v>0</v>
      </c>
      <c r="Z1297" s="30">
        <f t="shared" si="1826"/>
        <v>2.2578403714412637E-3</v>
      </c>
      <c r="AA1297" s="30" t="b">
        <f t="shared" si="1827"/>
        <v>0</v>
      </c>
      <c r="AB1297" s="30">
        <f t="shared" si="1828"/>
        <v>-4.0802950618612499E-2</v>
      </c>
      <c r="AC1297" s="30" t="b">
        <f t="shared" si="1829"/>
        <v>0</v>
      </c>
      <c r="AD1297" s="30" t="b">
        <f t="shared" si="1830"/>
        <v>0</v>
      </c>
      <c r="AE1297" s="30">
        <f t="shared" si="1831"/>
        <v>-4.0802950618612499E-2</v>
      </c>
      <c r="AF1297" s="49">
        <f t="shared" si="1832"/>
        <v>38.960619226228864</v>
      </c>
    </row>
    <row r="1298" spans="1:32" ht="16.5" x14ac:dyDescent="0.3">
      <c r="A1298" s="2">
        <v>42940.833333324845</v>
      </c>
      <c r="B1298" s="8">
        <v>16637.893701171874</v>
      </c>
      <c r="C1298" s="8">
        <f t="shared" si="1809"/>
        <v>37.52490514363555</v>
      </c>
      <c r="D1298" s="8">
        <f t="shared" si="1810"/>
        <v>16600.368796028237</v>
      </c>
      <c r="E1298" s="8">
        <f t="shared" si="1811"/>
        <v>16213.971034261442</v>
      </c>
      <c r="F1298" s="9">
        <f t="shared" si="1812"/>
        <v>386.39776176679499</v>
      </c>
      <c r="G1298" s="13">
        <f t="shared" si="1805"/>
        <v>2.3831161468729965E-2</v>
      </c>
      <c r="H1298" s="24" t="b">
        <f t="shared" si="1813"/>
        <v>0</v>
      </c>
      <c r="I1298" s="24">
        <f t="shared" si="1814"/>
        <v>3.3608777590990367E-2</v>
      </c>
      <c r="J1298" s="24" t="b">
        <f t="shared" si="1815"/>
        <v>0</v>
      </c>
      <c r="K1298" s="24" t="b">
        <f t="shared" si="1816"/>
        <v>0</v>
      </c>
      <c r="L1298" s="24">
        <f t="shared" si="1817"/>
        <v>3.3608777590990367E-2</v>
      </c>
      <c r="M1298" s="24" t="b">
        <f t="shared" si="1818"/>
        <v>0</v>
      </c>
      <c r="N1298" s="24">
        <f t="shared" si="1819"/>
        <v>-171.52034102733461</v>
      </c>
      <c r="O1298" s="24" t="b">
        <f t="shared" si="1820"/>
        <v>0</v>
      </c>
      <c r="P1298" s="24" t="b">
        <f t="shared" si="1821"/>
        <v>0</v>
      </c>
      <c r="Q1298" s="24">
        <f t="shared" si="1822"/>
        <v>-171.52034102733461</v>
      </c>
      <c r="R1298" s="48">
        <f t="shared" si="1823"/>
        <v>386.39776176679499</v>
      </c>
      <c r="S1298" s="49">
        <v>37.52490514363555</v>
      </c>
      <c r="T1298" s="19">
        <f t="shared" si="1806"/>
        <v>2.3143562464952214E-3</v>
      </c>
      <c r="U1298" s="28">
        <f t="shared" si="1807"/>
        <v>2.250312632597042E-3</v>
      </c>
      <c r="V1298" s="30" t="b">
        <f t="shared" ref="V1298:X1298" si="1843">IF(AND($D1298&lt;V$2,$D1298&gt;W$2),V$3 )</f>
        <v>0</v>
      </c>
      <c r="W1298" s="30">
        <f t="shared" si="1843"/>
        <v>2.2578403714412637E-3</v>
      </c>
      <c r="X1298" s="30" t="b">
        <f t="shared" si="1843"/>
        <v>0</v>
      </c>
      <c r="Y1298" s="30" t="b">
        <f t="shared" si="1825"/>
        <v>0</v>
      </c>
      <c r="Z1298" s="30">
        <f t="shared" si="1826"/>
        <v>2.2578403714412637E-3</v>
      </c>
      <c r="AA1298" s="30" t="b">
        <f t="shared" si="1827"/>
        <v>0</v>
      </c>
      <c r="AB1298" s="30">
        <f t="shared" si="1828"/>
        <v>-4.0802950618612499E-2</v>
      </c>
      <c r="AC1298" s="30" t="b">
        <f t="shared" si="1829"/>
        <v>0</v>
      </c>
      <c r="AD1298" s="30" t="b">
        <f t="shared" si="1830"/>
        <v>0</v>
      </c>
      <c r="AE1298" s="30">
        <f t="shared" si="1831"/>
        <v>-4.0802950618612499E-2</v>
      </c>
      <c r="AF1298" s="49">
        <f t="shared" si="1832"/>
        <v>37.52490514363555</v>
      </c>
    </row>
    <row r="1299" spans="1:32" ht="16.5" x14ac:dyDescent="0.3">
      <c r="A1299" s="2">
        <v>42940.874999991509</v>
      </c>
      <c r="B1299" s="8">
        <v>15270.641902850115</v>
      </c>
      <c r="C1299" s="8">
        <f t="shared" si="1809"/>
        <v>34.437868835459014</v>
      </c>
      <c r="D1299" s="8">
        <f t="shared" si="1810"/>
        <v>15236.204034014656</v>
      </c>
      <c r="E1299" s="8">
        <f t="shared" si="1811"/>
        <v>14895.654182331842</v>
      </c>
      <c r="F1299" s="9">
        <f t="shared" si="1812"/>
        <v>340.54985168281422</v>
      </c>
      <c r="G1299" s="13">
        <f t="shared" si="1805"/>
        <v>2.2862362908958378E-2</v>
      </c>
      <c r="H1299" s="24" t="b">
        <f t="shared" si="1813"/>
        <v>0</v>
      </c>
      <c r="I1299" s="24">
        <f t="shared" si="1814"/>
        <v>3.3608777590990367E-2</v>
      </c>
      <c r="J1299" s="24" t="b">
        <f t="shared" si="1815"/>
        <v>0</v>
      </c>
      <c r="K1299" s="24" t="b">
        <f t="shared" si="1816"/>
        <v>0</v>
      </c>
      <c r="L1299" s="24">
        <f t="shared" si="1817"/>
        <v>3.3608777590990367E-2</v>
      </c>
      <c r="M1299" s="24" t="b">
        <f t="shared" si="1818"/>
        <v>0</v>
      </c>
      <c r="N1299" s="24">
        <f t="shared" si="1819"/>
        <v>-171.52034102733461</v>
      </c>
      <c r="O1299" s="24" t="b">
        <f t="shared" si="1820"/>
        <v>0</v>
      </c>
      <c r="P1299" s="24" t="b">
        <f t="shared" si="1821"/>
        <v>0</v>
      </c>
      <c r="Q1299" s="24">
        <f t="shared" si="1822"/>
        <v>-171.52034102733461</v>
      </c>
      <c r="R1299" s="48">
        <f t="shared" si="1823"/>
        <v>340.54985168281422</v>
      </c>
      <c r="S1299" s="49">
        <v>34.437868835459014</v>
      </c>
      <c r="T1299" s="19">
        <f t="shared" si="1806"/>
        <v>2.3119406783964377E-3</v>
      </c>
      <c r="U1299" s="28">
        <f t="shared" si="1807"/>
        <v>2.2500940438852945E-3</v>
      </c>
      <c r="V1299" s="30" t="b">
        <f t="shared" ref="V1299:X1299" si="1844">IF(AND($D1299&lt;V$2,$D1299&gt;W$2),V$3 )</f>
        <v>0</v>
      </c>
      <c r="W1299" s="30">
        <f t="shared" si="1844"/>
        <v>2.2578403714412637E-3</v>
      </c>
      <c r="X1299" s="30" t="b">
        <f t="shared" si="1844"/>
        <v>0</v>
      </c>
      <c r="Y1299" s="30" t="b">
        <f t="shared" si="1825"/>
        <v>0</v>
      </c>
      <c r="Z1299" s="30">
        <f t="shared" si="1826"/>
        <v>2.2578403714412637E-3</v>
      </c>
      <c r="AA1299" s="30" t="b">
        <f t="shared" si="1827"/>
        <v>0</v>
      </c>
      <c r="AB1299" s="30">
        <f t="shared" si="1828"/>
        <v>-4.0802950618612499E-2</v>
      </c>
      <c r="AC1299" s="30" t="b">
        <f t="shared" si="1829"/>
        <v>0</v>
      </c>
      <c r="AD1299" s="30" t="b">
        <f t="shared" si="1830"/>
        <v>0</v>
      </c>
      <c r="AE1299" s="30">
        <f t="shared" si="1831"/>
        <v>-4.0802950618612499E-2</v>
      </c>
      <c r="AF1299" s="49">
        <f t="shared" si="1832"/>
        <v>34.437868835459014</v>
      </c>
    </row>
    <row r="1300" spans="1:32" ht="16.5" x14ac:dyDescent="0.3">
      <c r="A1300" s="2">
        <v>42940.916666658173</v>
      </c>
      <c r="B1300" s="8">
        <v>13905.489425274884</v>
      </c>
      <c r="C1300" s="8">
        <f t="shared" si="1809"/>
        <v>32.698004162171799</v>
      </c>
      <c r="D1300" s="8">
        <f t="shared" si="1810"/>
        <v>13872.791421112712</v>
      </c>
      <c r="E1300" s="8">
        <f t="shared" si="1811"/>
        <v>13575.592430902414</v>
      </c>
      <c r="F1300" s="9">
        <f t="shared" si="1812"/>
        <v>297.19899021029863</v>
      </c>
      <c r="G1300" s="13">
        <f t="shared" si="1805"/>
        <v>2.1892156215133431E-2</v>
      </c>
      <c r="H1300" s="24" t="b">
        <f t="shared" si="1813"/>
        <v>0</v>
      </c>
      <c r="I1300" s="24" t="b">
        <f t="shared" si="1814"/>
        <v>0</v>
      </c>
      <c r="J1300" s="24">
        <f t="shared" si="1815"/>
        <v>2.8413894797919583E-2</v>
      </c>
      <c r="K1300" s="24" t="b">
        <f t="shared" si="1816"/>
        <v>0</v>
      </c>
      <c r="L1300" s="24">
        <f t="shared" si="1817"/>
        <v>2.8413894797919583E-2</v>
      </c>
      <c r="M1300" s="24" t="b">
        <f t="shared" si="1818"/>
        <v>0</v>
      </c>
      <c r="N1300" s="24" t="b">
        <f t="shared" si="1819"/>
        <v>0</v>
      </c>
      <c r="O1300" s="24">
        <f t="shared" si="1820"/>
        <v>-96.981045782679246</v>
      </c>
      <c r="P1300" s="24" t="b">
        <f t="shared" si="1821"/>
        <v>0</v>
      </c>
      <c r="Q1300" s="24">
        <f t="shared" si="1822"/>
        <v>-96.981045782679246</v>
      </c>
      <c r="R1300" s="48">
        <f t="shared" si="1823"/>
        <v>297.19899021029863</v>
      </c>
      <c r="S1300" s="49">
        <v>32.698004162171799</v>
      </c>
      <c r="T1300" s="19">
        <f t="shared" si="1806"/>
        <v>2.4085876420199995E-3</v>
      </c>
      <c r="U1300" s="28">
        <f t="shared" si="1807"/>
        <v>2.3459294350651754E-3</v>
      </c>
      <c r="V1300" s="30" t="b">
        <f t="shared" ref="V1300:X1300" si="1845">IF(AND($D1300&lt;V$2,$D1300&gt;W$2),V$3 )</f>
        <v>0</v>
      </c>
      <c r="W1300" s="30" t="b">
        <f t="shared" si="1845"/>
        <v>0</v>
      </c>
      <c r="X1300" s="30">
        <f t="shared" si="1845"/>
        <v>4.7702342923554032E-4</v>
      </c>
      <c r="Y1300" s="30" t="b">
        <f t="shared" si="1825"/>
        <v>0</v>
      </c>
      <c r="Z1300" s="30">
        <f t="shared" si="1826"/>
        <v>4.7702342923554032E-4</v>
      </c>
      <c r="AA1300" s="30" t="b">
        <f t="shared" si="1827"/>
        <v>0</v>
      </c>
      <c r="AB1300" s="30" t="b">
        <f t="shared" si="1828"/>
        <v>0</v>
      </c>
      <c r="AC1300" s="30">
        <f t="shared" si="1829"/>
        <v>26.064759911328629</v>
      </c>
      <c r="AD1300" s="30" t="b">
        <f t="shared" si="1830"/>
        <v>0</v>
      </c>
      <c r="AE1300" s="30">
        <f t="shared" si="1831"/>
        <v>26.064759911328629</v>
      </c>
      <c r="AF1300" s="49">
        <f t="shared" si="1832"/>
        <v>32.698004162171799</v>
      </c>
    </row>
    <row r="1301" spans="1:32" ht="16.5" x14ac:dyDescent="0.3">
      <c r="A1301" s="2">
        <v>42940.958333324837</v>
      </c>
      <c r="B1301" s="8">
        <v>12811.153198784723</v>
      </c>
      <c r="C1301" s="8">
        <f t="shared" si="1809"/>
        <v>32.175980142674781</v>
      </c>
      <c r="D1301" s="8">
        <f t="shared" si="1810"/>
        <v>12778.977218642049</v>
      </c>
      <c r="E1301" s="8">
        <f t="shared" si="1811"/>
        <v>12512.857750109222</v>
      </c>
      <c r="F1301" s="9">
        <f t="shared" si="1812"/>
        <v>266.11946853282694</v>
      </c>
      <c r="G1301" s="13">
        <f t="shared" si="1805"/>
        <v>2.1267681120286375E-2</v>
      </c>
      <c r="H1301" s="24" t="b">
        <f t="shared" si="1813"/>
        <v>0</v>
      </c>
      <c r="I1301" s="24" t="b">
        <f t="shared" si="1814"/>
        <v>0</v>
      </c>
      <c r="J1301" s="24">
        <f t="shared" si="1815"/>
        <v>2.8413894797919583E-2</v>
      </c>
      <c r="K1301" s="24" t="b">
        <f t="shared" si="1816"/>
        <v>0</v>
      </c>
      <c r="L1301" s="24">
        <f t="shared" si="1817"/>
        <v>2.8413894797919583E-2</v>
      </c>
      <c r="M1301" s="24" t="b">
        <f t="shared" si="1818"/>
        <v>0</v>
      </c>
      <c r="N1301" s="24" t="b">
        <f t="shared" si="1819"/>
        <v>0</v>
      </c>
      <c r="O1301" s="24">
        <f t="shared" si="1820"/>
        <v>-96.981045782679246</v>
      </c>
      <c r="P1301" s="24" t="b">
        <f t="shared" si="1821"/>
        <v>0</v>
      </c>
      <c r="Q1301" s="24">
        <f t="shared" si="1822"/>
        <v>-96.981045782679246</v>
      </c>
      <c r="R1301" s="48">
        <f t="shared" si="1823"/>
        <v>266.11946853282694</v>
      </c>
      <c r="S1301" s="49">
        <v>32.175980142674781</v>
      </c>
      <c r="T1301" s="19">
        <f t="shared" si="1806"/>
        <v>2.5714333835844911E-3</v>
      </c>
      <c r="U1301" s="28">
        <f t="shared" si="1807"/>
        <v>2.5052678861075444E-3</v>
      </c>
      <c r="V1301" s="30" t="b">
        <f t="shared" ref="V1301:X1301" si="1846">IF(AND($D1301&lt;V$2,$D1301&gt;W$2),V$3 )</f>
        <v>0</v>
      </c>
      <c r="W1301" s="30" t="b">
        <f t="shared" si="1846"/>
        <v>0</v>
      </c>
      <c r="X1301" s="30">
        <f t="shared" si="1846"/>
        <v>4.7702342923554032E-4</v>
      </c>
      <c r="Y1301" s="30" t="b">
        <f t="shared" si="1825"/>
        <v>0</v>
      </c>
      <c r="Z1301" s="30">
        <f t="shared" si="1826"/>
        <v>4.7702342923554032E-4</v>
      </c>
      <c r="AA1301" s="30" t="b">
        <f t="shared" si="1827"/>
        <v>0</v>
      </c>
      <c r="AB1301" s="30" t="b">
        <f t="shared" si="1828"/>
        <v>0</v>
      </c>
      <c r="AC1301" s="30">
        <f t="shared" si="1829"/>
        <v>26.064759911328629</v>
      </c>
      <c r="AD1301" s="30" t="b">
        <f t="shared" si="1830"/>
        <v>0</v>
      </c>
      <c r="AE1301" s="30">
        <f t="shared" si="1831"/>
        <v>26.064759911328629</v>
      </c>
      <c r="AF1301" s="49">
        <f t="shared" si="1832"/>
        <v>32.175980142674781</v>
      </c>
    </row>
    <row r="1302" spans="1:32" ht="16.5" x14ac:dyDescent="0.3">
      <c r="A1302" s="2">
        <v>42940.999999991502</v>
      </c>
      <c r="B1302" s="8">
        <v>12016.296322699653</v>
      </c>
      <c r="C1302" s="8">
        <f t="shared" si="1809"/>
        <v>31.796814789893229</v>
      </c>
      <c r="D1302" s="8">
        <f t="shared" si="1810"/>
        <v>11984.499507909759</v>
      </c>
      <c r="E1302" s="8">
        <f t="shared" si="1811"/>
        <v>11740.954245468971</v>
      </c>
      <c r="F1302" s="9">
        <f t="shared" si="1812"/>
        <v>243.54526244078767</v>
      </c>
      <c r="G1302" s="13">
        <f t="shared" si="1805"/>
        <v>2.0743225580218561E-2</v>
      </c>
      <c r="H1302" s="24" t="b">
        <f t="shared" si="1813"/>
        <v>0</v>
      </c>
      <c r="I1302" s="24" t="b">
        <f t="shared" si="1814"/>
        <v>0</v>
      </c>
      <c r="J1302" s="24">
        <f t="shared" si="1815"/>
        <v>2.8413894797919583E-2</v>
      </c>
      <c r="K1302" s="24" t="b">
        <f t="shared" si="1816"/>
        <v>0</v>
      </c>
      <c r="L1302" s="24">
        <f t="shared" si="1817"/>
        <v>2.8413894797919583E-2</v>
      </c>
      <c r="M1302" s="24" t="b">
        <f t="shared" si="1818"/>
        <v>0</v>
      </c>
      <c r="N1302" s="24" t="b">
        <f t="shared" si="1819"/>
        <v>0</v>
      </c>
      <c r="O1302" s="24">
        <f t="shared" si="1820"/>
        <v>-96.981045782679246</v>
      </c>
      <c r="P1302" s="24" t="b">
        <f t="shared" si="1821"/>
        <v>0</v>
      </c>
      <c r="Q1302" s="24">
        <f t="shared" si="1822"/>
        <v>-96.981045782679246</v>
      </c>
      <c r="R1302" s="48">
        <f t="shared" si="1823"/>
        <v>243.54526244078767</v>
      </c>
      <c r="S1302" s="49">
        <v>31.796814789893229</v>
      </c>
      <c r="T1302" s="19">
        <f t="shared" si="1806"/>
        <v>2.7081968062488745E-3</v>
      </c>
      <c r="U1302" s="28">
        <f t="shared" si="1807"/>
        <v>2.639157452306906E-3</v>
      </c>
      <c r="V1302" s="30" t="b">
        <f t="shared" ref="V1302:X1302" si="1847">IF(AND($D1302&lt;V$2,$D1302&gt;W$2),V$3 )</f>
        <v>0</v>
      </c>
      <c r="W1302" s="30" t="b">
        <f t="shared" si="1847"/>
        <v>0</v>
      </c>
      <c r="X1302" s="30">
        <f t="shared" si="1847"/>
        <v>4.7702342923554032E-4</v>
      </c>
      <c r="Y1302" s="30" t="b">
        <f t="shared" si="1825"/>
        <v>0</v>
      </c>
      <c r="Z1302" s="30">
        <f t="shared" si="1826"/>
        <v>4.7702342923554032E-4</v>
      </c>
      <c r="AA1302" s="30" t="b">
        <f t="shared" si="1827"/>
        <v>0</v>
      </c>
      <c r="AB1302" s="30" t="b">
        <f t="shared" si="1828"/>
        <v>0</v>
      </c>
      <c r="AC1302" s="30">
        <f t="shared" si="1829"/>
        <v>26.064759911328629</v>
      </c>
      <c r="AD1302" s="30" t="b">
        <f t="shared" si="1830"/>
        <v>0</v>
      </c>
      <c r="AE1302" s="30">
        <f t="shared" si="1831"/>
        <v>26.064759911328629</v>
      </c>
      <c r="AF1302" s="49">
        <f t="shared" si="1832"/>
        <v>31.796814789893229</v>
      </c>
    </row>
    <row r="1303" spans="1:32" ht="16.5" x14ac:dyDescent="0.3">
      <c r="A1303" s="2">
        <v>42941.041666658166</v>
      </c>
      <c r="B1303" s="8">
        <v>11442.351789279513</v>
      </c>
      <c r="C1303" s="8">
        <f t="shared" si="1809"/>
        <v>31.523029800370164</v>
      </c>
      <c r="D1303" s="8">
        <f t="shared" si="1810"/>
        <v>11410.828759479144</v>
      </c>
      <c r="E1303" s="8">
        <f t="shared" si="1811"/>
        <v>11183.583717332907</v>
      </c>
      <c r="F1303" s="9">
        <f t="shared" si="1812"/>
        <v>227.24504214623636</v>
      </c>
      <c r="G1303" s="13">
        <f t="shared" si="1805"/>
        <v>2.0319519028058959E-2</v>
      </c>
      <c r="H1303" s="24" t="b">
        <f t="shared" si="1813"/>
        <v>0</v>
      </c>
      <c r="I1303" s="24" t="b">
        <f t="shared" si="1814"/>
        <v>0</v>
      </c>
      <c r="J1303" s="24">
        <f t="shared" si="1815"/>
        <v>2.8413894797919583E-2</v>
      </c>
      <c r="K1303" s="24" t="b">
        <f t="shared" si="1816"/>
        <v>0</v>
      </c>
      <c r="L1303" s="24">
        <f t="shared" si="1817"/>
        <v>2.8413894797919583E-2</v>
      </c>
      <c r="M1303" s="24" t="b">
        <f t="shared" si="1818"/>
        <v>0</v>
      </c>
      <c r="N1303" s="24" t="b">
        <f t="shared" si="1819"/>
        <v>0</v>
      </c>
      <c r="O1303" s="24">
        <f t="shared" si="1820"/>
        <v>-96.981045782679246</v>
      </c>
      <c r="P1303" s="24" t="b">
        <f t="shared" si="1821"/>
        <v>0</v>
      </c>
      <c r="Q1303" s="24">
        <f t="shared" si="1822"/>
        <v>-96.981045782679246</v>
      </c>
      <c r="R1303" s="48">
        <f t="shared" si="1823"/>
        <v>227.24504214623636</v>
      </c>
      <c r="S1303" s="49">
        <v>31.523029800370164</v>
      </c>
      <c r="T1303" s="19">
        <f t="shared" si="1806"/>
        <v>2.8186876941345834E-3</v>
      </c>
      <c r="U1303" s="28">
        <f t="shared" si="1807"/>
        <v>2.7473743872427981E-3</v>
      </c>
      <c r="V1303" s="30" t="b">
        <f t="shared" ref="V1303:X1303" si="1848">IF(AND($D1303&lt;V$2,$D1303&gt;W$2),V$3 )</f>
        <v>0</v>
      </c>
      <c r="W1303" s="30" t="b">
        <f t="shared" si="1848"/>
        <v>0</v>
      </c>
      <c r="X1303" s="30">
        <f t="shared" si="1848"/>
        <v>4.7702342923554032E-4</v>
      </c>
      <c r="Y1303" s="30" t="b">
        <f t="shared" si="1825"/>
        <v>0</v>
      </c>
      <c r="Z1303" s="30">
        <f t="shared" si="1826"/>
        <v>4.7702342923554032E-4</v>
      </c>
      <c r="AA1303" s="30" t="b">
        <f t="shared" si="1827"/>
        <v>0</v>
      </c>
      <c r="AB1303" s="30" t="b">
        <f t="shared" si="1828"/>
        <v>0</v>
      </c>
      <c r="AC1303" s="30">
        <f t="shared" si="1829"/>
        <v>26.064759911328629</v>
      </c>
      <c r="AD1303" s="30" t="b">
        <f t="shared" si="1830"/>
        <v>0</v>
      </c>
      <c r="AE1303" s="30">
        <f t="shared" si="1831"/>
        <v>26.064759911328629</v>
      </c>
      <c r="AF1303" s="49">
        <f t="shared" si="1832"/>
        <v>31.523029800370164</v>
      </c>
    </row>
    <row r="1304" spans="1:32" ht="16.5" x14ac:dyDescent="0.3">
      <c r="A1304" s="2">
        <v>42941.08333332483</v>
      </c>
      <c r="B1304" s="8">
        <v>11078.746142578126</v>
      </c>
      <c r="C1304" s="8">
        <f t="shared" si="1809"/>
        <v>31.349581387891263</v>
      </c>
      <c r="D1304" s="8">
        <f t="shared" si="1810"/>
        <v>11047.396561190235</v>
      </c>
      <c r="E1304" s="8">
        <f t="shared" si="1811"/>
        <v>10830.478043292356</v>
      </c>
      <c r="F1304" s="9">
        <f t="shared" si="1812"/>
        <v>216.91851789787864</v>
      </c>
      <c r="G1304" s="13">
        <f t="shared" si="1805"/>
        <v>2.0028526629276799E-2</v>
      </c>
      <c r="H1304" s="24" t="b">
        <f t="shared" si="1813"/>
        <v>0</v>
      </c>
      <c r="I1304" s="24" t="b">
        <f t="shared" si="1814"/>
        <v>0</v>
      </c>
      <c r="J1304" s="24">
        <f t="shared" si="1815"/>
        <v>2.8413894797919583E-2</v>
      </c>
      <c r="K1304" s="24" t="b">
        <f t="shared" si="1816"/>
        <v>0</v>
      </c>
      <c r="L1304" s="24">
        <f t="shared" si="1817"/>
        <v>2.8413894797919583E-2</v>
      </c>
      <c r="M1304" s="24" t="b">
        <f t="shared" si="1818"/>
        <v>0</v>
      </c>
      <c r="N1304" s="24" t="b">
        <f t="shared" si="1819"/>
        <v>0</v>
      </c>
      <c r="O1304" s="24">
        <f t="shared" si="1820"/>
        <v>-96.981045782679246</v>
      </c>
      <c r="P1304" s="24" t="b">
        <f t="shared" si="1821"/>
        <v>0</v>
      </c>
      <c r="Q1304" s="24">
        <f t="shared" si="1822"/>
        <v>-96.981045782679246</v>
      </c>
      <c r="R1304" s="48">
        <f t="shared" si="1823"/>
        <v>216.91851789787864</v>
      </c>
      <c r="S1304" s="49">
        <v>31.349581387891263</v>
      </c>
      <c r="T1304" s="19">
        <f t="shared" si="1806"/>
        <v>2.8945704208603248E-3</v>
      </c>
      <c r="U1304" s="28">
        <f t="shared" si="1807"/>
        <v>2.8217201873666914E-3</v>
      </c>
      <c r="V1304" s="30" t="b">
        <f t="shared" ref="V1304:X1304" si="1849">IF(AND($D1304&lt;V$2,$D1304&gt;W$2),V$3 )</f>
        <v>0</v>
      </c>
      <c r="W1304" s="30" t="b">
        <f t="shared" si="1849"/>
        <v>0</v>
      </c>
      <c r="X1304" s="30">
        <f t="shared" si="1849"/>
        <v>4.7702342923554032E-4</v>
      </c>
      <c r="Y1304" s="30" t="b">
        <f t="shared" si="1825"/>
        <v>0</v>
      </c>
      <c r="Z1304" s="30">
        <f t="shared" si="1826"/>
        <v>4.7702342923554032E-4</v>
      </c>
      <c r="AA1304" s="30" t="b">
        <f t="shared" si="1827"/>
        <v>0</v>
      </c>
      <c r="AB1304" s="30" t="b">
        <f t="shared" si="1828"/>
        <v>0</v>
      </c>
      <c r="AC1304" s="30">
        <f t="shared" si="1829"/>
        <v>26.064759911328629</v>
      </c>
      <c r="AD1304" s="30" t="b">
        <f t="shared" si="1830"/>
        <v>0</v>
      </c>
      <c r="AE1304" s="30">
        <f t="shared" si="1831"/>
        <v>26.064759911328629</v>
      </c>
      <c r="AF1304" s="49">
        <f t="shared" si="1832"/>
        <v>31.349581387891263</v>
      </c>
    </row>
    <row r="1305" spans="1:32" ht="16.5" x14ac:dyDescent="0.3">
      <c r="A1305" s="2">
        <v>42941.124999991494</v>
      </c>
      <c r="B1305" s="8">
        <v>10985.489903428819</v>
      </c>
      <c r="C1305" s="8">
        <f t="shared" si="1809"/>
        <v>31.305095976894648</v>
      </c>
      <c r="D1305" s="8">
        <f t="shared" si="1810"/>
        <v>10954.184807451924</v>
      </c>
      <c r="E1305" s="8">
        <f t="shared" si="1811"/>
        <v>10739.914798518696</v>
      </c>
      <c r="F1305" s="9">
        <f t="shared" si="1812"/>
        <v>214.27000893322872</v>
      </c>
      <c r="G1305" s="13">
        <f t="shared" si="1805"/>
        <v>1.9950810872613436E-2</v>
      </c>
      <c r="H1305" s="24" t="b">
        <f t="shared" si="1813"/>
        <v>0</v>
      </c>
      <c r="I1305" s="24" t="b">
        <f t="shared" si="1814"/>
        <v>0</v>
      </c>
      <c r="J1305" s="24">
        <f t="shared" si="1815"/>
        <v>2.8413894797919583E-2</v>
      </c>
      <c r="K1305" s="24" t="b">
        <f t="shared" si="1816"/>
        <v>0</v>
      </c>
      <c r="L1305" s="24">
        <f t="shared" si="1817"/>
        <v>2.8413894797919583E-2</v>
      </c>
      <c r="M1305" s="24" t="b">
        <f t="shared" si="1818"/>
        <v>0</v>
      </c>
      <c r="N1305" s="24" t="b">
        <f t="shared" si="1819"/>
        <v>0</v>
      </c>
      <c r="O1305" s="24">
        <f t="shared" si="1820"/>
        <v>-96.981045782679246</v>
      </c>
      <c r="P1305" s="24" t="b">
        <f t="shared" si="1821"/>
        <v>0</v>
      </c>
      <c r="Q1305" s="24">
        <f t="shared" si="1822"/>
        <v>-96.981045782679246</v>
      </c>
      <c r="R1305" s="48">
        <f t="shared" si="1823"/>
        <v>214.27000893322872</v>
      </c>
      <c r="S1305" s="49">
        <v>31.305095976894648</v>
      </c>
      <c r="T1305" s="19">
        <f t="shared" si="1806"/>
        <v>2.914836529356118E-3</v>
      </c>
      <c r="U1305" s="28">
        <f t="shared" si="1807"/>
        <v>2.8415792413840285E-3</v>
      </c>
      <c r="V1305" s="30" t="b">
        <f t="shared" ref="V1305:X1305" si="1850">IF(AND($D1305&lt;V$2,$D1305&gt;W$2),V$3 )</f>
        <v>0</v>
      </c>
      <c r="W1305" s="30" t="b">
        <f t="shared" si="1850"/>
        <v>0</v>
      </c>
      <c r="X1305" s="30">
        <f t="shared" si="1850"/>
        <v>4.7702342923554032E-4</v>
      </c>
      <c r="Y1305" s="30" t="b">
        <f t="shared" si="1825"/>
        <v>0</v>
      </c>
      <c r="Z1305" s="30">
        <f t="shared" si="1826"/>
        <v>4.7702342923554032E-4</v>
      </c>
      <c r="AA1305" s="30" t="b">
        <f t="shared" si="1827"/>
        <v>0</v>
      </c>
      <c r="AB1305" s="30" t="b">
        <f t="shared" si="1828"/>
        <v>0</v>
      </c>
      <c r="AC1305" s="30">
        <f t="shared" si="1829"/>
        <v>26.064759911328629</v>
      </c>
      <c r="AD1305" s="30" t="b">
        <f t="shared" si="1830"/>
        <v>0</v>
      </c>
      <c r="AE1305" s="30">
        <f t="shared" si="1831"/>
        <v>26.064759911328629</v>
      </c>
      <c r="AF1305" s="49">
        <f t="shared" si="1832"/>
        <v>31.305095976894648</v>
      </c>
    </row>
    <row r="1306" spans="1:32" ht="16.5" x14ac:dyDescent="0.3">
      <c r="A1306" s="2">
        <v>42941.166666658159</v>
      </c>
      <c r="B1306" s="8">
        <v>11336.133483072917</v>
      </c>
      <c r="C1306" s="8">
        <f t="shared" si="1809"/>
        <v>31.472361179695902</v>
      </c>
      <c r="D1306" s="8">
        <f t="shared" si="1810"/>
        <v>11304.661121893221</v>
      </c>
      <c r="E1306" s="8">
        <f t="shared" si="1811"/>
        <v>11080.432715832296</v>
      </c>
      <c r="F1306" s="9">
        <f t="shared" si="1812"/>
        <v>224.22840606092632</v>
      </c>
      <c r="G1306" s="13">
        <f t="shared" si="1805"/>
        <v>2.0236430454610058E-2</v>
      </c>
      <c r="H1306" s="24" t="b">
        <f t="shared" si="1813"/>
        <v>0</v>
      </c>
      <c r="I1306" s="24" t="b">
        <f t="shared" si="1814"/>
        <v>0</v>
      </c>
      <c r="J1306" s="24">
        <f t="shared" si="1815"/>
        <v>2.8413894797919583E-2</v>
      </c>
      <c r="K1306" s="24" t="b">
        <f t="shared" si="1816"/>
        <v>0</v>
      </c>
      <c r="L1306" s="24">
        <f t="shared" si="1817"/>
        <v>2.8413894797919583E-2</v>
      </c>
      <c r="M1306" s="24" t="b">
        <f t="shared" si="1818"/>
        <v>0</v>
      </c>
      <c r="N1306" s="24" t="b">
        <f t="shared" si="1819"/>
        <v>0</v>
      </c>
      <c r="O1306" s="24">
        <f t="shared" si="1820"/>
        <v>-96.981045782679246</v>
      </c>
      <c r="P1306" s="24" t="b">
        <f t="shared" si="1821"/>
        <v>0</v>
      </c>
      <c r="Q1306" s="24">
        <f t="shared" si="1822"/>
        <v>-96.981045782679246</v>
      </c>
      <c r="R1306" s="48">
        <f t="shared" si="1823"/>
        <v>224.22840606092632</v>
      </c>
      <c r="S1306" s="49">
        <v>31.472361179695902</v>
      </c>
      <c r="T1306" s="19">
        <f t="shared" si="1806"/>
        <v>2.8403548838599564E-3</v>
      </c>
      <c r="U1306" s="28">
        <f t="shared" si="1807"/>
        <v>2.7686006720234867E-3</v>
      </c>
      <c r="V1306" s="30" t="b">
        <f t="shared" ref="V1306:X1306" si="1851">IF(AND($D1306&lt;V$2,$D1306&gt;W$2),V$3 )</f>
        <v>0</v>
      </c>
      <c r="W1306" s="30" t="b">
        <f t="shared" si="1851"/>
        <v>0</v>
      </c>
      <c r="X1306" s="30">
        <f t="shared" si="1851"/>
        <v>4.7702342923554032E-4</v>
      </c>
      <c r="Y1306" s="30" t="b">
        <f t="shared" si="1825"/>
        <v>0</v>
      </c>
      <c r="Z1306" s="30">
        <f t="shared" si="1826"/>
        <v>4.7702342923554032E-4</v>
      </c>
      <c r="AA1306" s="30" t="b">
        <f t="shared" si="1827"/>
        <v>0</v>
      </c>
      <c r="AB1306" s="30" t="b">
        <f t="shared" si="1828"/>
        <v>0</v>
      </c>
      <c r="AC1306" s="30">
        <f t="shared" si="1829"/>
        <v>26.064759911328629</v>
      </c>
      <c r="AD1306" s="30" t="b">
        <f t="shared" si="1830"/>
        <v>0</v>
      </c>
      <c r="AE1306" s="30">
        <f t="shared" si="1831"/>
        <v>26.064759911328629</v>
      </c>
      <c r="AF1306" s="49">
        <f t="shared" si="1832"/>
        <v>31.472361179695902</v>
      </c>
    </row>
    <row r="1307" spans="1:32" ht="16.5" x14ac:dyDescent="0.3">
      <c r="A1307" s="2">
        <v>42941.208333324823</v>
      </c>
      <c r="B1307" s="8">
        <v>11969.166653645834</v>
      </c>
      <c r="C1307" s="8">
        <f t="shared" si="1809"/>
        <v>31.774332833542442</v>
      </c>
      <c r="D1307" s="8">
        <f t="shared" si="1810"/>
        <v>11937.392320812292</v>
      </c>
      <c r="E1307" s="8">
        <f t="shared" si="1811"/>
        <v>11695.185557029918</v>
      </c>
      <c r="F1307" s="9">
        <f t="shared" si="1812"/>
        <v>242.20676378237431</v>
      </c>
      <c r="G1307" s="13">
        <f t="shared" si="1805"/>
        <v>2.070995475884391E-2</v>
      </c>
      <c r="H1307" s="24" t="b">
        <f t="shared" si="1813"/>
        <v>0</v>
      </c>
      <c r="I1307" s="24" t="b">
        <f t="shared" si="1814"/>
        <v>0</v>
      </c>
      <c r="J1307" s="24">
        <f t="shared" si="1815"/>
        <v>2.8413894797919583E-2</v>
      </c>
      <c r="K1307" s="24" t="b">
        <f t="shared" si="1816"/>
        <v>0</v>
      </c>
      <c r="L1307" s="24">
        <f t="shared" si="1817"/>
        <v>2.8413894797919583E-2</v>
      </c>
      <c r="M1307" s="24" t="b">
        <f t="shared" si="1818"/>
        <v>0</v>
      </c>
      <c r="N1307" s="24" t="b">
        <f t="shared" si="1819"/>
        <v>0</v>
      </c>
      <c r="O1307" s="24">
        <f t="shared" si="1820"/>
        <v>-96.981045782679246</v>
      </c>
      <c r="P1307" s="24" t="b">
        <f t="shared" si="1821"/>
        <v>0</v>
      </c>
      <c r="Q1307" s="24">
        <f t="shared" si="1822"/>
        <v>-96.981045782679246</v>
      </c>
      <c r="R1307" s="48">
        <f t="shared" si="1823"/>
        <v>242.20676378237431</v>
      </c>
      <c r="S1307" s="49">
        <v>31.774332833542442</v>
      </c>
      <c r="T1307" s="19">
        <f t="shared" si="1806"/>
        <v>2.7168729113872885E-3</v>
      </c>
      <c r="U1307" s="28">
        <f t="shared" si="1807"/>
        <v>2.6476534522868137E-3</v>
      </c>
      <c r="V1307" s="30" t="b">
        <f t="shared" ref="V1307:X1307" si="1852">IF(AND($D1307&lt;V$2,$D1307&gt;W$2),V$3 )</f>
        <v>0</v>
      </c>
      <c r="W1307" s="30" t="b">
        <f t="shared" si="1852"/>
        <v>0</v>
      </c>
      <c r="X1307" s="30">
        <f t="shared" si="1852"/>
        <v>4.7702342923554032E-4</v>
      </c>
      <c r="Y1307" s="30" t="b">
        <f t="shared" si="1825"/>
        <v>0</v>
      </c>
      <c r="Z1307" s="30">
        <f t="shared" si="1826"/>
        <v>4.7702342923554032E-4</v>
      </c>
      <c r="AA1307" s="30" t="b">
        <f t="shared" si="1827"/>
        <v>0</v>
      </c>
      <c r="AB1307" s="30" t="b">
        <f t="shared" si="1828"/>
        <v>0</v>
      </c>
      <c r="AC1307" s="30">
        <f t="shared" si="1829"/>
        <v>26.064759911328629</v>
      </c>
      <c r="AD1307" s="30" t="b">
        <f t="shared" si="1830"/>
        <v>0</v>
      </c>
      <c r="AE1307" s="30">
        <f t="shared" si="1831"/>
        <v>26.064759911328629</v>
      </c>
      <c r="AF1307" s="49">
        <f t="shared" si="1832"/>
        <v>31.774332833542442</v>
      </c>
    </row>
    <row r="1308" spans="1:32" ht="16.5" x14ac:dyDescent="0.3">
      <c r="A1308" s="2">
        <v>42941.249999991487</v>
      </c>
      <c r="B1308" s="8">
        <v>12606.78578233507</v>
      </c>
      <c r="C1308" s="8">
        <f t="shared" si="1809"/>
        <v>32.07849209685596</v>
      </c>
      <c r="D1308" s="8">
        <f t="shared" si="1810"/>
        <v>12574.707290238213</v>
      </c>
      <c r="E1308" s="8">
        <f t="shared" si="1811"/>
        <v>12314.391925961432</v>
      </c>
      <c r="F1308" s="9">
        <f t="shared" si="1812"/>
        <v>260.31536427678179</v>
      </c>
      <c r="G1308" s="13">
        <f t="shared" si="1805"/>
        <v>2.1139116396643187E-2</v>
      </c>
      <c r="H1308" s="24" t="b">
        <f t="shared" si="1813"/>
        <v>0</v>
      </c>
      <c r="I1308" s="24" t="b">
        <f t="shared" si="1814"/>
        <v>0</v>
      </c>
      <c r="J1308" s="24">
        <f t="shared" si="1815"/>
        <v>2.8413894797919583E-2</v>
      </c>
      <c r="K1308" s="24" t="b">
        <f t="shared" si="1816"/>
        <v>0</v>
      </c>
      <c r="L1308" s="24">
        <f t="shared" si="1817"/>
        <v>2.8413894797919583E-2</v>
      </c>
      <c r="M1308" s="24" t="b">
        <f t="shared" si="1818"/>
        <v>0</v>
      </c>
      <c r="N1308" s="24" t="b">
        <f t="shared" si="1819"/>
        <v>0</v>
      </c>
      <c r="O1308" s="24">
        <f t="shared" si="1820"/>
        <v>-96.981045782679246</v>
      </c>
      <c r="P1308" s="24" t="b">
        <f t="shared" si="1821"/>
        <v>0</v>
      </c>
      <c r="Q1308" s="24">
        <f t="shared" si="1822"/>
        <v>-96.981045782679246</v>
      </c>
      <c r="R1308" s="48">
        <f t="shared" si="1823"/>
        <v>260.31536427678179</v>
      </c>
      <c r="S1308" s="49">
        <v>32.07849209685596</v>
      </c>
      <c r="T1308" s="19">
        <f t="shared" si="1806"/>
        <v>2.6049594888422774E-3</v>
      </c>
      <c r="U1308" s="28">
        <f t="shared" si="1807"/>
        <v>2.5380834385372638E-3</v>
      </c>
      <c r="V1308" s="30" t="b">
        <f t="shared" ref="V1308:X1308" si="1853">IF(AND($D1308&lt;V$2,$D1308&gt;W$2),V$3 )</f>
        <v>0</v>
      </c>
      <c r="W1308" s="30" t="b">
        <f t="shared" si="1853"/>
        <v>0</v>
      </c>
      <c r="X1308" s="30">
        <f t="shared" si="1853"/>
        <v>4.7702342923554032E-4</v>
      </c>
      <c r="Y1308" s="30" t="b">
        <f t="shared" si="1825"/>
        <v>0</v>
      </c>
      <c r="Z1308" s="30">
        <f t="shared" si="1826"/>
        <v>4.7702342923554032E-4</v>
      </c>
      <c r="AA1308" s="30" t="b">
        <f t="shared" si="1827"/>
        <v>0</v>
      </c>
      <c r="AB1308" s="30" t="b">
        <f t="shared" si="1828"/>
        <v>0</v>
      </c>
      <c r="AC1308" s="30">
        <f t="shared" si="1829"/>
        <v>26.064759911328629</v>
      </c>
      <c r="AD1308" s="30" t="b">
        <f t="shared" si="1830"/>
        <v>0</v>
      </c>
      <c r="AE1308" s="30">
        <f t="shared" si="1831"/>
        <v>26.064759911328629</v>
      </c>
      <c r="AF1308" s="49">
        <f t="shared" si="1832"/>
        <v>32.07849209685596</v>
      </c>
    </row>
    <row r="1309" spans="1:32" ht="16.5" x14ac:dyDescent="0.3">
      <c r="A1309" s="2">
        <v>42941.291666658151</v>
      </c>
      <c r="B1309" s="8">
        <v>13383.506615668402</v>
      </c>
      <c r="C1309" s="8">
        <f t="shared" si="1809"/>
        <v>32.449006132331313</v>
      </c>
      <c r="D1309" s="8">
        <f t="shared" si="1810"/>
        <v>13351.05760953607</v>
      </c>
      <c r="E1309" s="8">
        <f t="shared" si="1811"/>
        <v>13068.683108960427</v>
      </c>
      <c r="F1309" s="9">
        <f t="shared" si="1812"/>
        <v>282.37450057564234</v>
      </c>
      <c r="G1309" s="13">
        <f t="shared" si="1805"/>
        <v>2.1606959034918733E-2</v>
      </c>
      <c r="H1309" s="24" t="b">
        <f t="shared" si="1813"/>
        <v>0</v>
      </c>
      <c r="I1309" s="24" t="b">
        <f t="shared" si="1814"/>
        <v>0</v>
      </c>
      <c r="J1309" s="24">
        <f t="shared" si="1815"/>
        <v>2.8413894797919583E-2</v>
      </c>
      <c r="K1309" s="24" t="b">
        <f t="shared" si="1816"/>
        <v>0</v>
      </c>
      <c r="L1309" s="24">
        <f t="shared" si="1817"/>
        <v>2.8413894797919583E-2</v>
      </c>
      <c r="M1309" s="24" t="b">
        <f t="shared" si="1818"/>
        <v>0</v>
      </c>
      <c r="N1309" s="24" t="b">
        <f t="shared" si="1819"/>
        <v>0</v>
      </c>
      <c r="O1309" s="24">
        <f t="shared" si="1820"/>
        <v>-96.981045782679246</v>
      </c>
      <c r="P1309" s="24" t="b">
        <f t="shared" si="1821"/>
        <v>0</v>
      </c>
      <c r="Q1309" s="24">
        <f t="shared" si="1822"/>
        <v>-96.981045782679246</v>
      </c>
      <c r="R1309" s="48">
        <f t="shared" si="1823"/>
        <v>282.37450057564234</v>
      </c>
      <c r="S1309" s="49">
        <v>32.449006132331313</v>
      </c>
      <c r="T1309" s="19">
        <f t="shared" si="1806"/>
        <v>2.4829591368760741E-3</v>
      </c>
      <c r="U1309" s="28">
        <f t="shared" si="1807"/>
        <v>2.4186876467899273E-3</v>
      </c>
      <c r="V1309" s="30" t="b">
        <f t="shared" ref="V1309:X1309" si="1854">IF(AND($D1309&lt;V$2,$D1309&gt;W$2),V$3 )</f>
        <v>0</v>
      </c>
      <c r="W1309" s="30" t="b">
        <f t="shared" si="1854"/>
        <v>0</v>
      </c>
      <c r="X1309" s="30">
        <f t="shared" si="1854"/>
        <v>4.7702342923554032E-4</v>
      </c>
      <c r="Y1309" s="30" t="b">
        <f t="shared" si="1825"/>
        <v>0</v>
      </c>
      <c r="Z1309" s="30">
        <f t="shared" si="1826"/>
        <v>4.7702342923554032E-4</v>
      </c>
      <c r="AA1309" s="30" t="b">
        <f t="shared" si="1827"/>
        <v>0</v>
      </c>
      <c r="AB1309" s="30" t="b">
        <f t="shared" si="1828"/>
        <v>0</v>
      </c>
      <c r="AC1309" s="30">
        <f t="shared" si="1829"/>
        <v>26.064759911328629</v>
      </c>
      <c r="AD1309" s="30" t="b">
        <f t="shared" si="1830"/>
        <v>0</v>
      </c>
      <c r="AE1309" s="30">
        <f t="shared" si="1831"/>
        <v>26.064759911328629</v>
      </c>
      <c r="AF1309" s="49">
        <f t="shared" si="1832"/>
        <v>32.449006132331313</v>
      </c>
    </row>
    <row r="1310" spans="1:32" ht="16.5" x14ac:dyDescent="0.3">
      <c r="A1310" s="2">
        <v>42941.333333324816</v>
      </c>
      <c r="B1310" s="8">
        <v>14391.509478081598</v>
      </c>
      <c r="C1310" s="8">
        <f t="shared" si="1809"/>
        <v>32.929847114438893</v>
      </c>
      <c r="D1310" s="8">
        <f t="shared" si="1810"/>
        <v>14358.579630967159</v>
      </c>
      <c r="E1310" s="8">
        <f t="shared" si="1811"/>
        <v>14047.525662654794</v>
      </c>
      <c r="F1310" s="9">
        <f t="shared" si="1812"/>
        <v>311.05396831236516</v>
      </c>
      <c r="G1310" s="13">
        <f t="shared" si="1805"/>
        <v>2.2142972063706492E-2</v>
      </c>
      <c r="H1310" s="24" t="b">
        <f t="shared" si="1813"/>
        <v>0</v>
      </c>
      <c r="I1310" s="24">
        <f t="shared" si="1814"/>
        <v>3.3608777590990367E-2</v>
      </c>
      <c r="J1310" s="24" t="b">
        <f t="shared" si="1815"/>
        <v>0</v>
      </c>
      <c r="K1310" s="24" t="b">
        <f t="shared" si="1816"/>
        <v>0</v>
      </c>
      <c r="L1310" s="24">
        <f t="shared" si="1817"/>
        <v>3.3608777590990367E-2</v>
      </c>
      <c r="M1310" s="24" t="b">
        <f t="shared" si="1818"/>
        <v>0</v>
      </c>
      <c r="N1310" s="24">
        <f t="shared" si="1819"/>
        <v>-171.52034102733461</v>
      </c>
      <c r="O1310" s="24" t="b">
        <f t="shared" si="1820"/>
        <v>0</v>
      </c>
      <c r="P1310" s="24" t="b">
        <f t="shared" si="1821"/>
        <v>0</v>
      </c>
      <c r="Q1310" s="24">
        <f t="shared" si="1822"/>
        <v>-171.52034102733461</v>
      </c>
      <c r="R1310" s="48">
        <f t="shared" si="1823"/>
        <v>311.05396831236516</v>
      </c>
      <c r="S1310" s="49">
        <v>32.929847114438893</v>
      </c>
      <c r="T1310" s="19">
        <f t="shared" si="1806"/>
        <v>2.3441741916145815E-3</v>
      </c>
      <c r="U1310" s="28">
        <f t="shared" si="1807"/>
        <v>2.2829204222113747E-3</v>
      </c>
      <c r="V1310" s="30" t="b">
        <f t="shared" ref="V1310:X1310" si="1855">IF(AND($D1310&lt;V$2,$D1310&gt;W$2),V$3 )</f>
        <v>0</v>
      </c>
      <c r="W1310" s="30" t="b">
        <f t="shared" si="1855"/>
        <v>0</v>
      </c>
      <c r="X1310" s="30">
        <f t="shared" si="1855"/>
        <v>4.7702342923554032E-4</v>
      </c>
      <c r="Y1310" s="30" t="b">
        <f t="shared" si="1825"/>
        <v>0</v>
      </c>
      <c r="Z1310" s="30">
        <f t="shared" si="1826"/>
        <v>4.7702342923554032E-4</v>
      </c>
      <c r="AA1310" s="30" t="b">
        <f t="shared" si="1827"/>
        <v>0</v>
      </c>
      <c r="AB1310" s="30" t="b">
        <f t="shared" si="1828"/>
        <v>0</v>
      </c>
      <c r="AC1310" s="30">
        <f t="shared" si="1829"/>
        <v>26.064759911328629</v>
      </c>
      <c r="AD1310" s="30" t="b">
        <f t="shared" si="1830"/>
        <v>0</v>
      </c>
      <c r="AE1310" s="30">
        <f t="shared" si="1831"/>
        <v>26.064759911328629</v>
      </c>
      <c r="AF1310" s="49">
        <f t="shared" si="1832"/>
        <v>32.929847114438893</v>
      </c>
    </row>
    <row r="1311" spans="1:32" ht="16.5" x14ac:dyDescent="0.3">
      <c r="A1311" s="2">
        <v>42941.37499999148</v>
      </c>
      <c r="B1311" s="8">
        <v>15608.975603298612</v>
      </c>
      <c r="C1311" s="8">
        <f t="shared" si="1809"/>
        <v>35.201772323350745</v>
      </c>
      <c r="D1311" s="8">
        <f t="shared" si="1810"/>
        <v>15573.77383097526</v>
      </c>
      <c r="E1311" s="8">
        <f t="shared" si="1811"/>
        <v>15221.878671064962</v>
      </c>
      <c r="F1311" s="9">
        <f t="shared" si="1812"/>
        <v>351.8951599102989</v>
      </c>
      <c r="G1311" s="13">
        <f t="shared" si="1805"/>
        <v>2.3117722031197836E-2</v>
      </c>
      <c r="H1311" s="24" t="b">
        <f t="shared" si="1813"/>
        <v>0</v>
      </c>
      <c r="I1311" s="24">
        <f t="shared" si="1814"/>
        <v>3.3608777590990367E-2</v>
      </c>
      <c r="J1311" s="24" t="b">
        <f t="shared" si="1815"/>
        <v>0</v>
      </c>
      <c r="K1311" s="24" t="b">
        <f t="shared" si="1816"/>
        <v>0</v>
      </c>
      <c r="L1311" s="24">
        <f t="shared" si="1817"/>
        <v>3.3608777590990367E-2</v>
      </c>
      <c r="M1311" s="24" t="b">
        <f t="shared" si="1818"/>
        <v>0</v>
      </c>
      <c r="N1311" s="24">
        <f t="shared" si="1819"/>
        <v>-171.52034102733461</v>
      </c>
      <c r="O1311" s="24" t="b">
        <f t="shared" si="1820"/>
        <v>0</v>
      </c>
      <c r="P1311" s="24" t="b">
        <f t="shared" si="1821"/>
        <v>0</v>
      </c>
      <c r="Q1311" s="24">
        <f t="shared" si="1822"/>
        <v>-171.52034102733461</v>
      </c>
      <c r="R1311" s="48">
        <f t="shared" si="1823"/>
        <v>351.8951599102989</v>
      </c>
      <c r="S1311" s="49">
        <v>35.201772323350745</v>
      </c>
      <c r="T1311" s="19">
        <f t="shared" si="1806"/>
        <v>2.3125773818093334E-3</v>
      </c>
      <c r="U1311" s="28">
        <f t="shared" si="1807"/>
        <v>2.2501517004150711E-3</v>
      </c>
      <c r="V1311" s="30" t="b">
        <f t="shared" ref="V1311:X1311" si="1856">IF(AND($D1311&lt;V$2,$D1311&gt;W$2),V$3 )</f>
        <v>0</v>
      </c>
      <c r="W1311" s="30">
        <f t="shared" si="1856"/>
        <v>2.2578403714412637E-3</v>
      </c>
      <c r="X1311" s="30" t="b">
        <f t="shared" si="1856"/>
        <v>0</v>
      </c>
      <c r="Y1311" s="30" t="b">
        <f t="shared" si="1825"/>
        <v>0</v>
      </c>
      <c r="Z1311" s="30">
        <f t="shared" si="1826"/>
        <v>2.2578403714412637E-3</v>
      </c>
      <c r="AA1311" s="30" t="b">
        <f t="shared" si="1827"/>
        <v>0</v>
      </c>
      <c r="AB1311" s="30">
        <f t="shared" si="1828"/>
        <v>-4.0802950618612499E-2</v>
      </c>
      <c r="AC1311" s="30" t="b">
        <f t="shared" si="1829"/>
        <v>0</v>
      </c>
      <c r="AD1311" s="30" t="b">
        <f t="shared" si="1830"/>
        <v>0</v>
      </c>
      <c r="AE1311" s="30">
        <f t="shared" si="1831"/>
        <v>-4.0802950618612499E-2</v>
      </c>
      <c r="AF1311" s="49">
        <f t="shared" si="1832"/>
        <v>35.201772323350745</v>
      </c>
    </row>
    <row r="1312" spans="1:32" ht="16.5" x14ac:dyDescent="0.3">
      <c r="A1312" s="2">
        <v>42941.416666658144</v>
      </c>
      <c r="B1312" s="8">
        <v>16715.45601888021</v>
      </c>
      <c r="C1312" s="8">
        <f t="shared" si="1809"/>
        <v>37.700028475859988</v>
      </c>
      <c r="D1312" s="8">
        <f t="shared" si="1810"/>
        <v>16677.755990404348</v>
      </c>
      <c r="E1312" s="8">
        <f t="shared" si="1811"/>
        <v>16288.757339633376</v>
      </c>
      <c r="F1312" s="9">
        <f t="shared" si="1812"/>
        <v>388.99865077097246</v>
      </c>
      <c r="G1312" s="13">
        <f t="shared" si="1805"/>
        <v>2.3881419721593567E-2</v>
      </c>
      <c r="H1312" s="24" t="b">
        <f t="shared" si="1813"/>
        <v>0</v>
      </c>
      <c r="I1312" s="24">
        <f t="shared" si="1814"/>
        <v>3.3608777590990367E-2</v>
      </c>
      <c r="J1312" s="24" t="b">
        <f t="shared" si="1815"/>
        <v>0</v>
      </c>
      <c r="K1312" s="24" t="b">
        <f t="shared" si="1816"/>
        <v>0</v>
      </c>
      <c r="L1312" s="24">
        <f t="shared" si="1817"/>
        <v>3.3608777590990367E-2</v>
      </c>
      <c r="M1312" s="24" t="b">
        <f t="shared" si="1818"/>
        <v>0</v>
      </c>
      <c r="N1312" s="24">
        <f t="shared" si="1819"/>
        <v>-171.52034102733461</v>
      </c>
      <c r="O1312" s="24" t="b">
        <f t="shared" si="1820"/>
        <v>0</v>
      </c>
      <c r="P1312" s="24" t="b">
        <f t="shared" si="1821"/>
        <v>0</v>
      </c>
      <c r="Q1312" s="24">
        <f t="shared" si="1822"/>
        <v>-171.52034102733461</v>
      </c>
      <c r="R1312" s="48">
        <f t="shared" si="1823"/>
        <v>388.99865077097246</v>
      </c>
      <c r="S1312" s="49">
        <v>37.700028475859988</v>
      </c>
      <c r="T1312" s="19">
        <f t="shared" si="1806"/>
        <v>2.3144815586471578E-3</v>
      </c>
      <c r="U1312" s="28">
        <f t="shared" si="1807"/>
        <v>2.2503239610073161E-3</v>
      </c>
      <c r="V1312" s="30" t="b">
        <f t="shared" ref="V1312:X1312" si="1857">IF(AND($D1312&lt;V$2,$D1312&gt;W$2),V$3 )</f>
        <v>0</v>
      </c>
      <c r="W1312" s="30">
        <f t="shared" si="1857"/>
        <v>2.2578403714412637E-3</v>
      </c>
      <c r="X1312" s="30" t="b">
        <f t="shared" si="1857"/>
        <v>0</v>
      </c>
      <c r="Y1312" s="30" t="b">
        <f t="shared" si="1825"/>
        <v>0</v>
      </c>
      <c r="Z1312" s="30">
        <f t="shared" si="1826"/>
        <v>2.2578403714412637E-3</v>
      </c>
      <c r="AA1312" s="30" t="b">
        <f t="shared" si="1827"/>
        <v>0</v>
      </c>
      <c r="AB1312" s="30">
        <f t="shared" si="1828"/>
        <v>-4.0802950618612499E-2</v>
      </c>
      <c r="AC1312" s="30" t="b">
        <f t="shared" si="1829"/>
        <v>0</v>
      </c>
      <c r="AD1312" s="30" t="b">
        <f t="shared" si="1830"/>
        <v>0</v>
      </c>
      <c r="AE1312" s="30">
        <f t="shared" si="1831"/>
        <v>-4.0802950618612499E-2</v>
      </c>
      <c r="AF1312" s="49">
        <f t="shared" si="1832"/>
        <v>37.700028475859988</v>
      </c>
    </row>
    <row r="1313" spans="1:32" ht="16.5" x14ac:dyDescent="0.3">
      <c r="A1313" s="2">
        <v>42941.458333324808</v>
      </c>
      <c r="B1313" s="8">
        <v>17637.878350694446</v>
      </c>
      <c r="C1313" s="8">
        <f t="shared" si="1809"/>
        <v>39.782710856149158</v>
      </c>
      <c r="D1313" s="8">
        <f t="shared" si="1810"/>
        <v>17598.095639838295</v>
      </c>
      <c r="E1313" s="8">
        <f t="shared" si="1811"/>
        <v>17178.165498481329</v>
      </c>
      <c r="F1313" s="9">
        <f t="shared" si="1812"/>
        <v>419.93014135696802</v>
      </c>
      <c r="G1313" s="13">
        <f t="shared" si="1805"/>
        <v>2.4445575483254763E-2</v>
      </c>
      <c r="H1313" s="24" t="b">
        <f t="shared" si="1813"/>
        <v>0</v>
      </c>
      <c r="I1313" s="24">
        <f t="shared" si="1814"/>
        <v>3.3608777590990367E-2</v>
      </c>
      <c r="J1313" s="24" t="b">
        <f t="shared" si="1815"/>
        <v>0</v>
      </c>
      <c r="K1313" s="24" t="b">
        <f t="shared" si="1816"/>
        <v>0</v>
      </c>
      <c r="L1313" s="24">
        <f t="shared" si="1817"/>
        <v>3.3608777590990367E-2</v>
      </c>
      <c r="M1313" s="24" t="b">
        <f t="shared" si="1818"/>
        <v>0</v>
      </c>
      <c r="N1313" s="24">
        <f t="shared" si="1819"/>
        <v>-171.52034102733461</v>
      </c>
      <c r="O1313" s="24" t="b">
        <f t="shared" si="1820"/>
        <v>0</v>
      </c>
      <c r="P1313" s="24" t="b">
        <f t="shared" si="1821"/>
        <v>0</v>
      </c>
      <c r="Q1313" s="24">
        <f t="shared" si="1822"/>
        <v>-171.52034102733461</v>
      </c>
      <c r="R1313" s="48">
        <f t="shared" si="1823"/>
        <v>419.93014135696802</v>
      </c>
      <c r="S1313" s="49">
        <v>39.782710856149158</v>
      </c>
      <c r="T1313" s="19">
        <f t="shared" si="1806"/>
        <v>2.3158882046902056E-3</v>
      </c>
      <c r="U1313" s="28">
        <f t="shared" si="1807"/>
        <v>2.2504510476602396E-3</v>
      </c>
      <c r="V1313" s="30" t="b">
        <f t="shared" ref="V1313:X1313" si="1858">IF(AND($D1313&lt;V$2,$D1313&gt;W$2),V$3 )</f>
        <v>0</v>
      </c>
      <c r="W1313" s="30">
        <f t="shared" si="1858"/>
        <v>2.2578403714412637E-3</v>
      </c>
      <c r="X1313" s="30" t="b">
        <f t="shared" si="1858"/>
        <v>0</v>
      </c>
      <c r="Y1313" s="30" t="b">
        <f t="shared" si="1825"/>
        <v>0</v>
      </c>
      <c r="Z1313" s="30">
        <f t="shared" si="1826"/>
        <v>2.2578403714412637E-3</v>
      </c>
      <c r="AA1313" s="30" t="b">
        <f t="shared" si="1827"/>
        <v>0</v>
      </c>
      <c r="AB1313" s="30">
        <f t="shared" si="1828"/>
        <v>-4.0802950618612499E-2</v>
      </c>
      <c r="AC1313" s="30" t="b">
        <f t="shared" si="1829"/>
        <v>0</v>
      </c>
      <c r="AD1313" s="30" t="b">
        <f t="shared" si="1830"/>
        <v>0</v>
      </c>
      <c r="AE1313" s="30">
        <f t="shared" si="1831"/>
        <v>-4.0802950618612499E-2</v>
      </c>
      <c r="AF1313" s="49">
        <f t="shared" si="1832"/>
        <v>39.782710856149158</v>
      </c>
    </row>
    <row r="1314" spans="1:32" ht="16.5" x14ac:dyDescent="0.3">
      <c r="A1314" s="2">
        <v>42941.499999991473</v>
      </c>
      <c r="B1314" s="8">
        <v>18326.915657552083</v>
      </c>
      <c r="C1314" s="8">
        <f t="shared" si="1809"/>
        <v>41.19509819395708</v>
      </c>
      <c r="D1314" s="8">
        <f t="shared" si="1810"/>
        <v>18285.720559358128</v>
      </c>
      <c r="E1314" s="8">
        <f t="shared" si="1811"/>
        <v>17842.10590451612</v>
      </c>
      <c r="F1314" s="9">
        <f t="shared" si="1812"/>
        <v>443.61465484200642</v>
      </c>
      <c r="G1314" s="13">
        <f t="shared" si="1805"/>
        <v>2.4863357342236183E-2</v>
      </c>
      <c r="H1314" s="24">
        <f t="shared" si="1813"/>
        <v>3.4913010352029331E-2</v>
      </c>
      <c r="I1314" s="24" t="b">
        <f t="shared" si="1814"/>
        <v>0</v>
      </c>
      <c r="J1314" s="24" t="b">
        <f t="shared" si="1815"/>
        <v>0</v>
      </c>
      <c r="K1314" s="24" t="b">
        <f t="shared" si="1816"/>
        <v>0</v>
      </c>
      <c r="L1314" s="24">
        <f t="shared" si="1817"/>
        <v>3.4913010352029331E-2</v>
      </c>
      <c r="M1314" s="24">
        <f t="shared" si="1818"/>
        <v>-194.79489634117942</v>
      </c>
      <c r="N1314" s="24" t="b">
        <f t="shared" si="1819"/>
        <v>0</v>
      </c>
      <c r="O1314" s="24" t="b">
        <f t="shared" si="1820"/>
        <v>0</v>
      </c>
      <c r="P1314" s="24" t="b">
        <f t="shared" si="1821"/>
        <v>0</v>
      </c>
      <c r="Q1314" s="24">
        <f t="shared" si="1822"/>
        <v>-194.79489634117942</v>
      </c>
      <c r="R1314" s="48">
        <f t="shared" si="1823"/>
        <v>443.61465484200642</v>
      </c>
      <c r="S1314" s="49">
        <v>41.19509819395708</v>
      </c>
      <c r="T1314" s="19">
        <f t="shared" si="1806"/>
        <v>2.3088697272853841E-3</v>
      </c>
      <c r="U1314" s="28">
        <f t="shared" si="1807"/>
        <v>2.2427509688806805E-3</v>
      </c>
      <c r="V1314" s="30">
        <f t="shared" ref="V1314:X1314" si="1859">IF(AND($D1314&lt;V$2,$D1314&gt;W$2),V$3 )</f>
        <v>-4.3294930295267485E-4</v>
      </c>
      <c r="W1314" s="30" t="b">
        <f t="shared" si="1859"/>
        <v>0</v>
      </c>
      <c r="X1314" s="30" t="b">
        <f t="shared" si="1859"/>
        <v>0</v>
      </c>
      <c r="Y1314" s="30" t="b">
        <f t="shared" si="1825"/>
        <v>0</v>
      </c>
      <c r="Z1314" s="30">
        <f t="shared" si="1826"/>
        <v>-4.3294930295267485E-4</v>
      </c>
      <c r="AA1314" s="30">
        <f t="shared" si="1827"/>
        <v>49.12972355316672</v>
      </c>
      <c r="AB1314" s="30" t="b">
        <f t="shared" si="1828"/>
        <v>0</v>
      </c>
      <c r="AC1314" s="30" t="b">
        <f t="shared" si="1829"/>
        <v>0</v>
      </c>
      <c r="AD1314" s="30" t="b">
        <f t="shared" si="1830"/>
        <v>0</v>
      </c>
      <c r="AE1314" s="30">
        <f t="shared" si="1831"/>
        <v>49.12972355316672</v>
      </c>
      <c r="AF1314" s="49">
        <f t="shared" si="1832"/>
        <v>41.19509819395708</v>
      </c>
    </row>
    <row r="1315" spans="1:32" ht="16.5" x14ac:dyDescent="0.3">
      <c r="A1315" s="2">
        <v>42941.541666658137</v>
      </c>
      <c r="B1315" s="8">
        <v>18744.287801649305</v>
      </c>
      <c r="C1315" s="8">
        <f t="shared" si="1809"/>
        <v>41.014397215098327</v>
      </c>
      <c r="D1315" s="8">
        <f t="shared" si="1810"/>
        <v>18703.273404434207</v>
      </c>
      <c r="E1315" s="8">
        <f t="shared" si="1811"/>
        <v>18245.080722789538</v>
      </c>
      <c r="F1315" s="9">
        <f t="shared" si="1812"/>
        <v>458.19268164466689</v>
      </c>
      <c r="G1315" s="13">
        <f t="shared" si="1805"/>
        <v>2.5113217562931812E-2</v>
      </c>
      <c r="H1315" s="24">
        <f t="shared" si="1813"/>
        <v>3.4913010352029331E-2</v>
      </c>
      <c r="I1315" s="24" t="b">
        <f t="shared" si="1814"/>
        <v>0</v>
      </c>
      <c r="J1315" s="24" t="b">
        <f t="shared" si="1815"/>
        <v>0</v>
      </c>
      <c r="K1315" s="24" t="b">
        <f t="shared" si="1816"/>
        <v>0</v>
      </c>
      <c r="L1315" s="24">
        <f t="shared" si="1817"/>
        <v>3.4913010352029331E-2</v>
      </c>
      <c r="M1315" s="24">
        <f t="shared" si="1818"/>
        <v>-194.79489634117942</v>
      </c>
      <c r="N1315" s="24" t="b">
        <f t="shared" si="1819"/>
        <v>0</v>
      </c>
      <c r="O1315" s="24" t="b">
        <f t="shared" si="1820"/>
        <v>0</v>
      </c>
      <c r="P1315" s="24" t="b">
        <f t="shared" si="1821"/>
        <v>0</v>
      </c>
      <c r="Q1315" s="24">
        <f t="shared" si="1822"/>
        <v>-194.79489634117942</v>
      </c>
      <c r="R1315" s="48">
        <f t="shared" si="1823"/>
        <v>458.19268164466689</v>
      </c>
      <c r="S1315" s="49">
        <v>41.014397215098327</v>
      </c>
      <c r="T1315" s="19">
        <f t="shared" si="1806"/>
        <v>2.2479701700562019E-3</v>
      </c>
      <c r="U1315" s="28">
        <f t="shared" si="1807"/>
        <v>2.1833237911699768E-3</v>
      </c>
      <c r="V1315" s="30">
        <f t="shared" ref="V1315:X1315" si="1860">IF(AND($D1315&lt;V$2,$D1315&gt;W$2),V$3 )</f>
        <v>-4.3294930295267485E-4</v>
      </c>
      <c r="W1315" s="30" t="b">
        <f t="shared" si="1860"/>
        <v>0</v>
      </c>
      <c r="X1315" s="30" t="b">
        <f t="shared" si="1860"/>
        <v>0</v>
      </c>
      <c r="Y1315" s="30" t="b">
        <f t="shared" si="1825"/>
        <v>0</v>
      </c>
      <c r="Z1315" s="30">
        <f t="shared" si="1826"/>
        <v>-4.3294930295267485E-4</v>
      </c>
      <c r="AA1315" s="30">
        <f t="shared" si="1827"/>
        <v>49.12972355316672</v>
      </c>
      <c r="AB1315" s="30" t="b">
        <f t="shared" si="1828"/>
        <v>0</v>
      </c>
      <c r="AC1315" s="30" t="b">
        <f t="shared" si="1829"/>
        <v>0</v>
      </c>
      <c r="AD1315" s="30" t="b">
        <f t="shared" si="1830"/>
        <v>0</v>
      </c>
      <c r="AE1315" s="30">
        <f t="shared" si="1831"/>
        <v>49.12972355316672</v>
      </c>
      <c r="AF1315" s="49">
        <f t="shared" si="1832"/>
        <v>41.014397215098327</v>
      </c>
    </row>
    <row r="1316" spans="1:32" ht="16.5" x14ac:dyDescent="0.3">
      <c r="A1316" s="2">
        <v>42941.583333324801</v>
      </c>
      <c r="B1316" s="8">
        <v>18972.670425347223</v>
      </c>
      <c r="C1316" s="8">
        <f t="shared" si="1809"/>
        <v>40.915519117361811</v>
      </c>
      <c r="D1316" s="8">
        <f t="shared" si="1810"/>
        <v>18931.75490622986</v>
      </c>
      <c r="E1316" s="8">
        <f t="shared" si="1811"/>
        <v>18465.585247547755</v>
      </c>
      <c r="F1316" s="9">
        <f t="shared" si="1812"/>
        <v>466.16965868210571</v>
      </c>
      <c r="G1316" s="13">
        <f t="shared" si="1805"/>
        <v>2.5245322714264547E-2</v>
      </c>
      <c r="H1316" s="24">
        <f t="shared" si="1813"/>
        <v>3.4913010352029331E-2</v>
      </c>
      <c r="I1316" s="24" t="b">
        <f t="shared" si="1814"/>
        <v>0</v>
      </c>
      <c r="J1316" s="24" t="b">
        <f t="shared" si="1815"/>
        <v>0</v>
      </c>
      <c r="K1316" s="24" t="b">
        <f t="shared" si="1816"/>
        <v>0</v>
      </c>
      <c r="L1316" s="24">
        <f t="shared" si="1817"/>
        <v>3.4913010352029331E-2</v>
      </c>
      <c r="M1316" s="24">
        <f t="shared" si="1818"/>
        <v>-194.79489634117942</v>
      </c>
      <c r="N1316" s="24" t="b">
        <f t="shared" si="1819"/>
        <v>0</v>
      </c>
      <c r="O1316" s="24" t="b">
        <f t="shared" si="1820"/>
        <v>0</v>
      </c>
      <c r="P1316" s="24" t="b">
        <f t="shared" si="1821"/>
        <v>0</v>
      </c>
      <c r="Q1316" s="24">
        <f t="shared" si="1822"/>
        <v>-194.79489634117942</v>
      </c>
      <c r="R1316" s="48">
        <f t="shared" si="1823"/>
        <v>466.16965868210571</v>
      </c>
      <c r="S1316" s="49">
        <v>40.915519117361811</v>
      </c>
      <c r="T1316" s="19">
        <f t="shared" si="1806"/>
        <v>2.2157715863782559E-3</v>
      </c>
      <c r="U1316" s="28">
        <f t="shared" si="1807"/>
        <v>2.1519096522280962E-3</v>
      </c>
      <c r="V1316" s="30">
        <f t="shared" ref="V1316:X1316" si="1861">IF(AND($D1316&lt;V$2,$D1316&gt;W$2),V$3 )</f>
        <v>-4.3294930295267485E-4</v>
      </c>
      <c r="W1316" s="30" t="b">
        <f t="shared" si="1861"/>
        <v>0</v>
      </c>
      <c r="X1316" s="30" t="b">
        <f t="shared" si="1861"/>
        <v>0</v>
      </c>
      <c r="Y1316" s="30" t="b">
        <f t="shared" si="1825"/>
        <v>0</v>
      </c>
      <c r="Z1316" s="30">
        <f t="shared" si="1826"/>
        <v>-4.3294930295267485E-4</v>
      </c>
      <c r="AA1316" s="30">
        <f t="shared" si="1827"/>
        <v>49.12972355316672</v>
      </c>
      <c r="AB1316" s="30" t="b">
        <f t="shared" si="1828"/>
        <v>0</v>
      </c>
      <c r="AC1316" s="30" t="b">
        <f t="shared" si="1829"/>
        <v>0</v>
      </c>
      <c r="AD1316" s="30" t="b">
        <f t="shared" si="1830"/>
        <v>0</v>
      </c>
      <c r="AE1316" s="30">
        <f t="shared" si="1831"/>
        <v>49.12972355316672</v>
      </c>
      <c r="AF1316" s="49">
        <f t="shared" si="1832"/>
        <v>40.915519117361811</v>
      </c>
    </row>
    <row r="1317" spans="1:32" ht="16.5" x14ac:dyDescent="0.3">
      <c r="A1317" s="2">
        <v>42941.624999991465</v>
      </c>
      <c r="B1317" s="8">
        <v>19129.300187717014</v>
      </c>
      <c r="C1317" s="8">
        <f t="shared" si="1809"/>
        <v>40.847706370922168</v>
      </c>
      <c r="D1317" s="8">
        <f t="shared" si="1810"/>
        <v>19088.452481346092</v>
      </c>
      <c r="E1317" s="8">
        <f t="shared" si="1811"/>
        <v>18616.812038601816</v>
      </c>
      <c r="F1317" s="9">
        <f t="shared" si="1812"/>
        <v>471.6404427442767</v>
      </c>
      <c r="G1317" s="13">
        <f t="shared" si="1805"/>
        <v>2.5334114227845986E-2</v>
      </c>
      <c r="H1317" s="24">
        <f t="shared" si="1813"/>
        <v>3.4913010352029331E-2</v>
      </c>
      <c r="I1317" s="24" t="b">
        <f t="shared" si="1814"/>
        <v>0</v>
      </c>
      <c r="J1317" s="24" t="b">
        <f t="shared" si="1815"/>
        <v>0</v>
      </c>
      <c r="K1317" s="24" t="b">
        <f t="shared" si="1816"/>
        <v>0</v>
      </c>
      <c r="L1317" s="24">
        <f t="shared" si="1817"/>
        <v>3.4913010352029331E-2</v>
      </c>
      <c r="M1317" s="24">
        <f t="shared" si="1818"/>
        <v>-194.79489634117942</v>
      </c>
      <c r="N1317" s="24" t="b">
        <f t="shared" si="1819"/>
        <v>0</v>
      </c>
      <c r="O1317" s="24" t="b">
        <f t="shared" si="1820"/>
        <v>0</v>
      </c>
      <c r="P1317" s="24" t="b">
        <f t="shared" si="1821"/>
        <v>0</v>
      </c>
      <c r="Q1317" s="24">
        <f t="shared" si="1822"/>
        <v>-194.79489634117942</v>
      </c>
      <c r="R1317" s="48">
        <f t="shared" si="1823"/>
        <v>471.6404427442767</v>
      </c>
      <c r="S1317" s="49">
        <v>40.847706370922168</v>
      </c>
      <c r="T1317" s="19">
        <f t="shared" si="1806"/>
        <v>2.1941300307606244E-3</v>
      </c>
      <c r="U1317" s="28">
        <f t="shared" si="1807"/>
        <v>2.1307976650258176E-3</v>
      </c>
      <c r="V1317" s="30">
        <f t="shared" ref="V1317:X1317" si="1862">IF(AND($D1317&lt;V$2,$D1317&gt;W$2),V$3 )</f>
        <v>-4.3294930295267485E-4</v>
      </c>
      <c r="W1317" s="30" t="b">
        <f t="shared" si="1862"/>
        <v>0</v>
      </c>
      <c r="X1317" s="30" t="b">
        <f t="shared" si="1862"/>
        <v>0</v>
      </c>
      <c r="Y1317" s="30" t="b">
        <f t="shared" si="1825"/>
        <v>0</v>
      </c>
      <c r="Z1317" s="30">
        <f t="shared" si="1826"/>
        <v>-4.3294930295267485E-4</v>
      </c>
      <c r="AA1317" s="30">
        <f t="shared" si="1827"/>
        <v>49.12972355316672</v>
      </c>
      <c r="AB1317" s="30" t="b">
        <f t="shared" si="1828"/>
        <v>0</v>
      </c>
      <c r="AC1317" s="30" t="b">
        <f t="shared" si="1829"/>
        <v>0</v>
      </c>
      <c r="AD1317" s="30" t="b">
        <f t="shared" si="1830"/>
        <v>0</v>
      </c>
      <c r="AE1317" s="30">
        <f t="shared" si="1831"/>
        <v>49.12972355316672</v>
      </c>
      <c r="AF1317" s="49">
        <f t="shared" si="1832"/>
        <v>40.847706370922168</v>
      </c>
    </row>
    <row r="1318" spans="1:32" ht="16.5" x14ac:dyDescent="0.3">
      <c r="A1318" s="2">
        <v>42941.66666665813</v>
      </c>
      <c r="B1318" s="8">
        <v>19069.218269314235</v>
      </c>
      <c r="C1318" s="8">
        <f t="shared" si="1809"/>
        <v>40.873718795614707</v>
      </c>
      <c r="D1318" s="8">
        <f t="shared" si="1810"/>
        <v>19028.344550518621</v>
      </c>
      <c r="E1318" s="8">
        <f t="shared" si="1811"/>
        <v>18558.802656585562</v>
      </c>
      <c r="F1318" s="9">
        <f t="shared" si="1812"/>
        <v>469.54189393305808</v>
      </c>
      <c r="G1318" s="13">
        <f t="shared" si="1805"/>
        <v>2.5300225592217389E-2</v>
      </c>
      <c r="H1318" s="24">
        <f t="shared" si="1813"/>
        <v>3.4913010352029331E-2</v>
      </c>
      <c r="I1318" s="24" t="b">
        <f t="shared" si="1814"/>
        <v>0</v>
      </c>
      <c r="J1318" s="24" t="b">
        <f t="shared" si="1815"/>
        <v>0</v>
      </c>
      <c r="K1318" s="24" t="b">
        <f t="shared" si="1816"/>
        <v>0</v>
      </c>
      <c r="L1318" s="24">
        <f t="shared" si="1817"/>
        <v>3.4913010352029331E-2</v>
      </c>
      <c r="M1318" s="24">
        <f t="shared" si="1818"/>
        <v>-194.79489634117942</v>
      </c>
      <c r="N1318" s="24" t="b">
        <f t="shared" si="1819"/>
        <v>0</v>
      </c>
      <c r="O1318" s="24" t="b">
        <f t="shared" si="1820"/>
        <v>0</v>
      </c>
      <c r="P1318" s="24" t="b">
        <f t="shared" si="1821"/>
        <v>0</v>
      </c>
      <c r="Q1318" s="24">
        <f t="shared" si="1822"/>
        <v>-194.79489634117942</v>
      </c>
      <c r="R1318" s="48">
        <f t="shared" si="1823"/>
        <v>469.54189393305808</v>
      </c>
      <c r="S1318" s="49">
        <v>40.873718795614707</v>
      </c>
      <c r="T1318" s="19">
        <f t="shared" si="1806"/>
        <v>2.2023898605932281E-3</v>
      </c>
      <c r="U1318" s="28">
        <f t="shared" si="1807"/>
        <v>2.1388551567960018E-3</v>
      </c>
      <c r="V1318" s="30">
        <f t="shared" ref="V1318:X1318" si="1863">IF(AND($D1318&lt;V$2,$D1318&gt;W$2),V$3 )</f>
        <v>-4.3294930295267485E-4</v>
      </c>
      <c r="W1318" s="30" t="b">
        <f t="shared" si="1863"/>
        <v>0</v>
      </c>
      <c r="X1318" s="30" t="b">
        <f t="shared" si="1863"/>
        <v>0</v>
      </c>
      <c r="Y1318" s="30" t="b">
        <f t="shared" si="1825"/>
        <v>0</v>
      </c>
      <c r="Z1318" s="30">
        <f t="shared" si="1826"/>
        <v>-4.3294930295267485E-4</v>
      </c>
      <c r="AA1318" s="30">
        <f t="shared" si="1827"/>
        <v>49.12972355316672</v>
      </c>
      <c r="AB1318" s="30" t="b">
        <f t="shared" si="1828"/>
        <v>0</v>
      </c>
      <c r="AC1318" s="30" t="b">
        <f t="shared" si="1829"/>
        <v>0</v>
      </c>
      <c r="AD1318" s="30" t="b">
        <f t="shared" si="1830"/>
        <v>0</v>
      </c>
      <c r="AE1318" s="30">
        <f t="shared" si="1831"/>
        <v>49.12972355316672</v>
      </c>
      <c r="AF1318" s="49">
        <f t="shared" si="1832"/>
        <v>40.873718795614707</v>
      </c>
    </row>
    <row r="1319" spans="1:32" ht="16.5" x14ac:dyDescent="0.3">
      <c r="A1319" s="2">
        <v>42941.708333324794</v>
      </c>
      <c r="B1319" s="8">
        <v>18785.481421440971</v>
      </c>
      <c r="C1319" s="8">
        <f t="shared" si="1809"/>
        <v>40.996562466123429</v>
      </c>
      <c r="D1319" s="8">
        <f t="shared" si="1810"/>
        <v>18744.484858974847</v>
      </c>
      <c r="E1319" s="8">
        <f t="shared" si="1811"/>
        <v>18284.853361391182</v>
      </c>
      <c r="F1319" s="9">
        <f t="shared" si="1812"/>
        <v>459.63149758366649</v>
      </c>
      <c r="G1319" s="13">
        <f t="shared" si="1805"/>
        <v>2.5137281032517722E-2</v>
      </c>
      <c r="H1319" s="24">
        <f t="shared" si="1813"/>
        <v>3.4913010352029331E-2</v>
      </c>
      <c r="I1319" s="24" t="b">
        <f t="shared" si="1814"/>
        <v>0</v>
      </c>
      <c r="J1319" s="24" t="b">
        <f t="shared" si="1815"/>
        <v>0</v>
      </c>
      <c r="K1319" s="24" t="b">
        <f t="shared" si="1816"/>
        <v>0</v>
      </c>
      <c r="L1319" s="24">
        <f t="shared" si="1817"/>
        <v>3.4913010352029331E-2</v>
      </c>
      <c r="M1319" s="24">
        <f t="shared" si="1818"/>
        <v>-194.79489634117942</v>
      </c>
      <c r="N1319" s="24" t="b">
        <f t="shared" si="1819"/>
        <v>0</v>
      </c>
      <c r="O1319" s="24" t="b">
        <f t="shared" si="1820"/>
        <v>0</v>
      </c>
      <c r="P1319" s="24" t="b">
        <f t="shared" si="1821"/>
        <v>0</v>
      </c>
      <c r="Q1319" s="24">
        <f t="shared" si="1822"/>
        <v>-194.79489634117942</v>
      </c>
      <c r="R1319" s="48">
        <f t="shared" si="1823"/>
        <v>459.63149758366649</v>
      </c>
      <c r="S1319" s="49">
        <v>40.996562466123429</v>
      </c>
      <c r="T1319" s="19">
        <f t="shared" si="1806"/>
        <v>2.2421050722062916E-3</v>
      </c>
      <c r="U1319" s="28">
        <f t="shared" si="1807"/>
        <v>2.177601275244757E-3</v>
      </c>
      <c r="V1319" s="30">
        <f t="shared" ref="V1319:X1319" si="1864">IF(AND($D1319&lt;V$2,$D1319&gt;W$2),V$3 )</f>
        <v>-4.3294930295267485E-4</v>
      </c>
      <c r="W1319" s="30" t="b">
        <f t="shared" si="1864"/>
        <v>0</v>
      </c>
      <c r="X1319" s="30" t="b">
        <f t="shared" si="1864"/>
        <v>0</v>
      </c>
      <c r="Y1319" s="30" t="b">
        <f t="shared" si="1825"/>
        <v>0</v>
      </c>
      <c r="Z1319" s="30">
        <f t="shared" si="1826"/>
        <v>-4.3294930295267485E-4</v>
      </c>
      <c r="AA1319" s="30">
        <f t="shared" si="1827"/>
        <v>49.12972355316672</v>
      </c>
      <c r="AB1319" s="30" t="b">
        <f t="shared" si="1828"/>
        <v>0</v>
      </c>
      <c r="AC1319" s="30" t="b">
        <f t="shared" si="1829"/>
        <v>0</v>
      </c>
      <c r="AD1319" s="30" t="b">
        <f t="shared" si="1830"/>
        <v>0</v>
      </c>
      <c r="AE1319" s="30">
        <f t="shared" si="1831"/>
        <v>49.12972355316672</v>
      </c>
      <c r="AF1319" s="49">
        <f t="shared" si="1832"/>
        <v>40.996562466123429</v>
      </c>
    </row>
    <row r="1320" spans="1:32" ht="16.5" x14ac:dyDescent="0.3">
      <c r="A1320" s="2">
        <v>42941.749999991458</v>
      </c>
      <c r="B1320" s="8">
        <v>18111.106156684029</v>
      </c>
      <c r="C1320" s="8">
        <f t="shared" si="1809"/>
        <v>40.851183701401013</v>
      </c>
      <c r="D1320" s="8">
        <f t="shared" si="1810"/>
        <v>18070.254972982628</v>
      </c>
      <c r="E1320" s="8">
        <f t="shared" si="1811"/>
        <v>17634.162870388256</v>
      </c>
      <c r="F1320" s="9">
        <f t="shared" si="1812"/>
        <v>436.09210259437259</v>
      </c>
      <c r="G1320" s="13">
        <f t="shared" si="1805"/>
        <v>2.4729957741666874E-2</v>
      </c>
      <c r="H1320" s="24">
        <f t="shared" si="1813"/>
        <v>3.4913010352029331E-2</v>
      </c>
      <c r="I1320" s="24" t="b">
        <f t="shared" si="1814"/>
        <v>0</v>
      </c>
      <c r="J1320" s="24" t="b">
        <f t="shared" si="1815"/>
        <v>0</v>
      </c>
      <c r="K1320" s="24" t="b">
        <f t="shared" si="1816"/>
        <v>0</v>
      </c>
      <c r="L1320" s="24">
        <f t="shared" si="1817"/>
        <v>3.4913010352029331E-2</v>
      </c>
      <c r="M1320" s="24">
        <f t="shared" si="1818"/>
        <v>-194.79489634117942</v>
      </c>
      <c r="N1320" s="24" t="b">
        <f t="shared" si="1819"/>
        <v>0</v>
      </c>
      <c r="O1320" s="24" t="b">
        <f t="shared" si="1820"/>
        <v>0</v>
      </c>
      <c r="P1320" s="24" t="b">
        <f t="shared" si="1821"/>
        <v>0</v>
      </c>
      <c r="Q1320" s="24">
        <f t="shared" si="1822"/>
        <v>-194.79489634117942</v>
      </c>
      <c r="R1320" s="48">
        <f t="shared" si="1823"/>
        <v>436.09210259437259</v>
      </c>
      <c r="S1320" s="49">
        <v>40.851183701401013</v>
      </c>
      <c r="T1320" s="19">
        <f t="shared" si="1806"/>
        <v>2.3165933082085447E-3</v>
      </c>
      <c r="U1320" s="28">
        <f t="shared" si="1807"/>
        <v>2.2505112223084145E-3</v>
      </c>
      <c r="V1320" s="30" t="b">
        <f t="shared" ref="V1320:X1320" si="1865">IF(AND($D1320&lt;V$2,$D1320&gt;W$2),V$3 )</f>
        <v>0</v>
      </c>
      <c r="W1320" s="30">
        <f t="shared" si="1865"/>
        <v>2.2578403714412637E-3</v>
      </c>
      <c r="X1320" s="30" t="b">
        <f t="shared" si="1865"/>
        <v>0</v>
      </c>
      <c r="Y1320" s="30" t="b">
        <f t="shared" si="1825"/>
        <v>0</v>
      </c>
      <c r="Z1320" s="30">
        <f t="shared" si="1826"/>
        <v>2.2578403714412637E-3</v>
      </c>
      <c r="AA1320" s="30" t="b">
        <f t="shared" si="1827"/>
        <v>0</v>
      </c>
      <c r="AB1320" s="30">
        <f t="shared" si="1828"/>
        <v>-4.0802950618612499E-2</v>
      </c>
      <c r="AC1320" s="30" t="b">
        <f t="shared" si="1829"/>
        <v>0</v>
      </c>
      <c r="AD1320" s="30" t="b">
        <f t="shared" si="1830"/>
        <v>0</v>
      </c>
      <c r="AE1320" s="30">
        <f t="shared" si="1831"/>
        <v>-4.0802950618612499E-2</v>
      </c>
      <c r="AF1320" s="49">
        <f t="shared" si="1832"/>
        <v>40.851183701401013</v>
      </c>
    </row>
    <row r="1321" spans="1:32" ht="16.5" x14ac:dyDescent="0.3">
      <c r="A1321" s="2">
        <v>42941.791666658122</v>
      </c>
      <c r="B1321" s="8">
        <v>17416.975060763889</v>
      </c>
      <c r="C1321" s="8">
        <f t="shared" si="1809"/>
        <v>39.283946489959753</v>
      </c>
      <c r="D1321" s="8">
        <f t="shared" si="1810"/>
        <v>17377.69111427393</v>
      </c>
      <c r="E1321" s="8">
        <f t="shared" si="1811"/>
        <v>16965.168499596701</v>
      </c>
      <c r="F1321" s="9">
        <f t="shared" si="1812"/>
        <v>412.52261467722752</v>
      </c>
      <c r="G1321" s="13">
        <f t="shared" si="1805"/>
        <v>2.4315857203954919E-2</v>
      </c>
      <c r="H1321" s="24" t="b">
        <f t="shared" si="1813"/>
        <v>0</v>
      </c>
      <c r="I1321" s="24">
        <f t="shared" si="1814"/>
        <v>3.3608777590990367E-2</v>
      </c>
      <c r="J1321" s="24" t="b">
        <f t="shared" si="1815"/>
        <v>0</v>
      </c>
      <c r="K1321" s="24" t="b">
        <f t="shared" si="1816"/>
        <v>0</v>
      </c>
      <c r="L1321" s="24">
        <f t="shared" si="1817"/>
        <v>3.3608777590990367E-2</v>
      </c>
      <c r="M1321" s="24" t="b">
        <f t="shared" si="1818"/>
        <v>0</v>
      </c>
      <c r="N1321" s="24">
        <f t="shared" si="1819"/>
        <v>-171.52034102733461</v>
      </c>
      <c r="O1321" s="24" t="b">
        <f t="shared" si="1820"/>
        <v>0</v>
      </c>
      <c r="P1321" s="24" t="b">
        <f t="shared" si="1821"/>
        <v>0</v>
      </c>
      <c r="Q1321" s="24">
        <f t="shared" si="1822"/>
        <v>-171.52034102733461</v>
      </c>
      <c r="R1321" s="48">
        <f t="shared" si="1823"/>
        <v>412.52261467722752</v>
      </c>
      <c r="S1321" s="49">
        <v>39.283946489959753</v>
      </c>
      <c r="T1321" s="19">
        <f t="shared" si="1806"/>
        <v>2.3155647697158809E-3</v>
      </c>
      <c r="U1321" s="28">
        <f t="shared" si="1807"/>
        <v>2.2504218385872676E-3</v>
      </c>
      <c r="V1321" s="30" t="b">
        <f t="shared" ref="V1321:X1321" si="1866">IF(AND($D1321&lt;V$2,$D1321&gt;W$2),V$3 )</f>
        <v>0</v>
      </c>
      <c r="W1321" s="30">
        <f t="shared" si="1866"/>
        <v>2.2578403714412637E-3</v>
      </c>
      <c r="X1321" s="30" t="b">
        <f t="shared" si="1866"/>
        <v>0</v>
      </c>
      <c r="Y1321" s="30" t="b">
        <f t="shared" si="1825"/>
        <v>0</v>
      </c>
      <c r="Z1321" s="30">
        <f t="shared" si="1826"/>
        <v>2.2578403714412637E-3</v>
      </c>
      <c r="AA1321" s="30" t="b">
        <f t="shared" si="1827"/>
        <v>0</v>
      </c>
      <c r="AB1321" s="30">
        <f t="shared" si="1828"/>
        <v>-4.0802950618612499E-2</v>
      </c>
      <c r="AC1321" s="30" t="b">
        <f t="shared" si="1829"/>
        <v>0</v>
      </c>
      <c r="AD1321" s="30" t="b">
        <f t="shared" si="1830"/>
        <v>0</v>
      </c>
      <c r="AE1321" s="30">
        <f t="shared" si="1831"/>
        <v>-4.0802950618612499E-2</v>
      </c>
      <c r="AF1321" s="49">
        <f t="shared" si="1832"/>
        <v>39.283946489959753</v>
      </c>
    </row>
    <row r="1322" spans="1:32" ht="16.5" x14ac:dyDescent="0.3">
      <c r="A1322" s="2">
        <v>42941.833333324787</v>
      </c>
      <c r="B1322" s="8">
        <v>16756.450772569446</v>
      </c>
      <c r="C1322" s="8">
        <f t="shared" si="1809"/>
        <v>37.792588085756833</v>
      </c>
      <c r="D1322" s="8">
        <f t="shared" si="1810"/>
        <v>16718.658184483687</v>
      </c>
      <c r="E1322" s="8">
        <f t="shared" si="1811"/>
        <v>16328.284860968919</v>
      </c>
      <c r="F1322" s="9">
        <f t="shared" si="1812"/>
        <v>390.3733235147684</v>
      </c>
      <c r="G1322" s="13">
        <f t="shared" si="1805"/>
        <v>2.3907797226634352E-2</v>
      </c>
      <c r="H1322" s="24" t="b">
        <f t="shared" si="1813"/>
        <v>0</v>
      </c>
      <c r="I1322" s="24">
        <f t="shared" si="1814"/>
        <v>3.3608777590990367E-2</v>
      </c>
      <c r="J1322" s="24" t="b">
        <f t="shared" si="1815"/>
        <v>0</v>
      </c>
      <c r="K1322" s="24" t="b">
        <f t="shared" si="1816"/>
        <v>0</v>
      </c>
      <c r="L1322" s="24">
        <f t="shared" si="1817"/>
        <v>3.3608777590990367E-2</v>
      </c>
      <c r="M1322" s="24" t="b">
        <f t="shared" si="1818"/>
        <v>0</v>
      </c>
      <c r="N1322" s="24">
        <f t="shared" si="1819"/>
        <v>-171.52034102733461</v>
      </c>
      <c r="O1322" s="24" t="b">
        <f t="shared" si="1820"/>
        <v>0</v>
      </c>
      <c r="P1322" s="24" t="b">
        <f t="shared" si="1821"/>
        <v>0</v>
      </c>
      <c r="Q1322" s="24">
        <f t="shared" si="1822"/>
        <v>-171.52034102733461</v>
      </c>
      <c r="R1322" s="48">
        <f t="shared" si="1823"/>
        <v>390.3733235147684</v>
      </c>
      <c r="S1322" s="49">
        <v>37.792588085756833</v>
      </c>
      <c r="T1322" s="19">
        <f t="shared" si="1806"/>
        <v>2.3145473273862411E-3</v>
      </c>
      <c r="U1322" s="28">
        <f t="shared" si="1807"/>
        <v>2.2503299061567492E-3</v>
      </c>
      <c r="V1322" s="30" t="b">
        <f t="shared" ref="V1322:X1322" si="1867">IF(AND($D1322&lt;V$2,$D1322&gt;W$2),V$3 )</f>
        <v>0</v>
      </c>
      <c r="W1322" s="30">
        <f t="shared" si="1867"/>
        <v>2.2578403714412637E-3</v>
      </c>
      <c r="X1322" s="30" t="b">
        <f t="shared" si="1867"/>
        <v>0</v>
      </c>
      <c r="Y1322" s="30" t="b">
        <f t="shared" si="1825"/>
        <v>0</v>
      </c>
      <c r="Z1322" s="30">
        <f t="shared" si="1826"/>
        <v>2.2578403714412637E-3</v>
      </c>
      <c r="AA1322" s="30" t="b">
        <f t="shared" si="1827"/>
        <v>0</v>
      </c>
      <c r="AB1322" s="30">
        <f t="shared" si="1828"/>
        <v>-4.0802950618612499E-2</v>
      </c>
      <c r="AC1322" s="30" t="b">
        <f t="shared" si="1829"/>
        <v>0</v>
      </c>
      <c r="AD1322" s="30" t="b">
        <f t="shared" si="1830"/>
        <v>0</v>
      </c>
      <c r="AE1322" s="30">
        <f t="shared" si="1831"/>
        <v>-4.0802950618612499E-2</v>
      </c>
      <c r="AF1322" s="49">
        <f t="shared" si="1832"/>
        <v>37.792588085756833</v>
      </c>
    </row>
    <row r="1323" spans="1:32" ht="16.5" x14ac:dyDescent="0.3">
      <c r="A1323" s="2">
        <v>42941.874999991451</v>
      </c>
      <c r="B1323" s="8">
        <v>15361.06066297743</v>
      </c>
      <c r="C1323" s="8">
        <f t="shared" si="1809"/>
        <v>34.642019962410131</v>
      </c>
      <c r="D1323" s="8">
        <f t="shared" si="1810"/>
        <v>15326.41864301502</v>
      </c>
      <c r="E1323" s="8">
        <f t="shared" si="1811"/>
        <v>14982.836788602855</v>
      </c>
      <c r="F1323" s="9">
        <f t="shared" si="1812"/>
        <v>343.58185441216557</v>
      </c>
      <c r="G1323" s="13">
        <f t="shared" si="1805"/>
        <v>2.2931695730245252E-2</v>
      </c>
      <c r="H1323" s="24" t="b">
        <f t="shared" si="1813"/>
        <v>0</v>
      </c>
      <c r="I1323" s="24">
        <f t="shared" si="1814"/>
        <v>3.3608777590990367E-2</v>
      </c>
      <c r="J1323" s="24" t="b">
        <f t="shared" si="1815"/>
        <v>0</v>
      </c>
      <c r="K1323" s="24" t="b">
        <f t="shared" si="1816"/>
        <v>0</v>
      </c>
      <c r="L1323" s="24">
        <f t="shared" si="1817"/>
        <v>3.3608777590990367E-2</v>
      </c>
      <c r="M1323" s="24" t="b">
        <f t="shared" si="1818"/>
        <v>0</v>
      </c>
      <c r="N1323" s="24">
        <f t="shared" si="1819"/>
        <v>-171.52034102733461</v>
      </c>
      <c r="O1323" s="24" t="b">
        <f t="shared" si="1820"/>
        <v>0</v>
      </c>
      <c r="P1323" s="24" t="b">
        <f t="shared" si="1821"/>
        <v>0</v>
      </c>
      <c r="Q1323" s="24">
        <f t="shared" si="1822"/>
        <v>-171.52034102733461</v>
      </c>
      <c r="R1323" s="48">
        <f t="shared" si="1823"/>
        <v>343.58185441216557</v>
      </c>
      <c r="S1323" s="49">
        <v>34.642019962410131</v>
      </c>
      <c r="T1323" s="19">
        <f t="shared" si="1806"/>
        <v>2.3121135504033273E-3</v>
      </c>
      <c r="U1323" s="28">
        <f t="shared" si="1807"/>
        <v>2.2501097011179204E-3</v>
      </c>
      <c r="V1323" s="30" t="b">
        <f t="shared" ref="V1323:X1323" si="1868">IF(AND($D1323&lt;V$2,$D1323&gt;W$2),V$3 )</f>
        <v>0</v>
      </c>
      <c r="W1323" s="30">
        <f t="shared" si="1868"/>
        <v>2.2578403714412637E-3</v>
      </c>
      <c r="X1323" s="30" t="b">
        <f t="shared" si="1868"/>
        <v>0</v>
      </c>
      <c r="Y1323" s="30" t="b">
        <f t="shared" si="1825"/>
        <v>0</v>
      </c>
      <c r="Z1323" s="30">
        <f t="shared" si="1826"/>
        <v>2.2578403714412637E-3</v>
      </c>
      <c r="AA1323" s="30" t="b">
        <f t="shared" si="1827"/>
        <v>0</v>
      </c>
      <c r="AB1323" s="30">
        <f t="shared" si="1828"/>
        <v>-4.0802950618612499E-2</v>
      </c>
      <c r="AC1323" s="30" t="b">
        <f t="shared" si="1829"/>
        <v>0</v>
      </c>
      <c r="AD1323" s="30" t="b">
        <f t="shared" si="1830"/>
        <v>0</v>
      </c>
      <c r="AE1323" s="30">
        <f t="shared" si="1831"/>
        <v>-4.0802950618612499E-2</v>
      </c>
      <c r="AF1323" s="49">
        <f t="shared" si="1832"/>
        <v>34.642019962410131</v>
      </c>
    </row>
    <row r="1324" spans="1:32" ht="16.5" x14ac:dyDescent="0.3">
      <c r="A1324" s="2">
        <v>42941.916666658115</v>
      </c>
      <c r="B1324" s="8">
        <v>13951.412945963542</v>
      </c>
      <c r="C1324" s="8">
        <f t="shared" si="1809"/>
        <v>32.719910757493267</v>
      </c>
      <c r="D1324" s="8">
        <f t="shared" si="1810"/>
        <v>13918.69303520605</v>
      </c>
      <c r="E1324" s="8">
        <f t="shared" si="1811"/>
        <v>13620.189801361848</v>
      </c>
      <c r="F1324" s="9">
        <f t="shared" si="1812"/>
        <v>298.50323384420147</v>
      </c>
      <c r="G1324" s="13">
        <f t="shared" si="1805"/>
        <v>2.1916231579559551E-2</v>
      </c>
      <c r="H1324" s="24" t="b">
        <f t="shared" si="1813"/>
        <v>0</v>
      </c>
      <c r="I1324" s="24" t="b">
        <f t="shared" si="1814"/>
        <v>0</v>
      </c>
      <c r="J1324" s="24">
        <f t="shared" si="1815"/>
        <v>2.8413894797919583E-2</v>
      </c>
      <c r="K1324" s="24" t="b">
        <f t="shared" si="1816"/>
        <v>0</v>
      </c>
      <c r="L1324" s="24">
        <f t="shared" si="1817"/>
        <v>2.8413894797919583E-2</v>
      </c>
      <c r="M1324" s="24" t="b">
        <f t="shared" si="1818"/>
        <v>0</v>
      </c>
      <c r="N1324" s="24" t="b">
        <f t="shared" si="1819"/>
        <v>0</v>
      </c>
      <c r="O1324" s="24">
        <f t="shared" si="1820"/>
        <v>-96.981045782679246</v>
      </c>
      <c r="P1324" s="24" t="b">
        <f t="shared" si="1821"/>
        <v>0</v>
      </c>
      <c r="Q1324" s="24">
        <f t="shared" si="1822"/>
        <v>-96.981045782679246</v>
      </c>
      <c r="R1324" s="48">
        <f t="shared" si="1823"/>
        <v>298.50323384420147</v>
      </c>
      <c r="S1324" s="49">
        <v>32.719910757493267</v>
      </c>
      <c r="T1324" s="19">
        <f t="shared" si="1806"/>
        <v>2.4023094563793588E-3</v>
      </c>
      <c r="U1324" s="28">
        <f t="shared" si="1807"/>
        <v>2.3397883224319819E-3</v>
      </c>
      <c r="V1324" s="30" t="b">
        <f t="shared" ref="V1324:X1324" si="1869">IF(AND($D1324&lt;V$2,$D1324&gt;W$2),V$3 )</f>
        <v>0</v>
      </c>
      <c r="W1324" s="30" t="b">
        <f t="shared" si="1869"/>
        <v>0</v>
      </c>
      <c r="X1324" s="30">
        <f t="shared" si="1869"/>
        <v>4.7702342923554032E-4</v>
      </c>
      <c r="Y1324" s="30" t="b">
        <f t="shared" si="1825"/>
        <v>0</v>
      </c>
      <c r="Z1324" s="30">
        <f t="shared" si="1826"/>
        <v>4.7702342923554032E-4</v>
      </c>
      <c r="AA1324" s="30" t="b">
        <f t="shared" si="1827"/>
        <v>0</v>
      </c>
      <c r="AB1324" s="30" t="b">
        <f t="shared" si="1828"/>
        <v>0</v>
      </c>
      <c r="AC1324" s="30">
        <f t="shared" si="1829"/>
        <v>26.064759911328629</v>
      </c>
      <c r="AD1324" s="30" t="b">
        <f t="shared" si="1830"/>
        <v>0</v>
      </c>
      <c r="AE1324" s="30">
        <f t="shared" si="1831"/>
        <v>26.064759911328629</v>
      </c>
      <c r="AF1324" s="49">
        <f t="shared" si="1832"/>
        <v>32.719910757493267</v>
      </c>
    </row>
    <row r="1325" spans="1:32" ht="16.5" x14ac:dyDescent="0.3">
      <c r="A1325" s="2">
        <v>42941.958333324779</v>
      </c>
      <c r="B1325" s="8">
        <v>12826.484302300347</v>
      </c>
      <c r="C1325" s="8">
        <f t="shared" si="1809"/>
        <v>32.183293438247766</v>
      </c>
      <c r="D1325" s="8">
        <f t="shared" si="1810"/>
        <v>12794.301008862099</v>
      </c>
      <c r="E1325" s="8">
        <f t="shared" si="1811"/>
        <v>12527.746131766055</v>
      </c>
      <c r="F1325" s="9">
        <f t="shared" si="1812"/>
        <v>266.55487709604483</v>
      </c>
      <c r="G1325" s="13">
        <f t="shared" si="1805"/>
        <v>2.1277161453659519E-2</v>
      </c>
      <c r="H1325" s="24" t="b">
        <f t="shared" si="1813"/>
        <v>0</v>
      </c>
      <c r="I1325" s="24" t="b">
        <f t="shared" si="1814"/>
        <v>0</v>
      </c>
      <c r="J1325" s="24">
        <f t="shared" si="1815"/>
        <v>2.8413894797919583E-2</v>
      </c>
      <c r="K1325" s="24" t="b">
        <f t="shared" si="1816"/>
        <v>0</v>
      </c>
      <c r="L1325" s="24">
        <f t="shared" si="1817"/>
        <v>2.8413894797919583E-2</v>
      </c>
      <c r="M1325" s="24" t="b">
        <f t="shared" si="1818"/>
        <v>0</v>
      </c>
      <c r="N1325" s="24" t="b">
        <f t="shared" si="1819"/>
        <v>0</v>
      </c>
      <c r="O1325" s="24">
        <f t="shared" si="1820"/>
        <v>-96.981045782679246</v>
      </c>
      <c r="P1325" s="24" t="b">
        <f t="shared" si="1821"/>
        <v>0</v>
      </c>
      <c r="Q1325" s="24">
        <f t="shared" si="1822"/>
        <v>-96.981045782679246</v>
      </c>
      <c r="R1325" s="48">
        <f t="shared" si="1823"/>
        <v>266.55487709604483</v>
      </c>
      <c r="S1325" s="49">
        <v>32.183293438247766</v>
      </c>
      <c r="T1325" s="19">
        <f t="shared" si="1806"/>
        <v>2.5689611762360035E-3</v>
      </c>
      <c r="U1325" s="28">
        <f t="shared" si="1807"/>
        <v>2.5028482304740047E-3</v>
      </c>
      <c r="V1325" s="30" t="b">
        <f t="shared" ref="V1325:X1325" si="1870">IF(AND($D1325&lt;V$2,$D1325&gt;W$2),V$3 )</f>
        <v>0</v>
      </c>
      <c r="W1325" s="30" t="b">
        <f t="shared" si="1870"/>
        <v>0</v>
      </c>
      <c r="X1325" s="30">
        <f t="shared" si="1870"/>
        <v>4.7702342923554032E-4</v>
      </c>
      <c r="Y1325" s="30" t="b">
        <f t="shared" si="1825"/>
        <v>0</v>
      </c>
      <c r="Z1325" s="30">
        <f t="shared" si="1826"/>
        <v>4.7702342923554032E-4</v>
      </c>
      <c r="AA1325" s="30" t="b">
        <f t="shared" si="1827"/>
        <v>0</v>
      </c>
      <c r="AB1325" s="30" t="b">
        <f t="shared" si="1828"/>
        <v>0</v>
      </c>
      <c r="AC1325" s="30">
        <f t="shared" si="1829"/>
        <v>26.064759911328629</v>
      </c>
      <c r="AD1325" s="30" t="b">
        <f t="shared" si="1830"/>
        <v>0</v>
      </c>
      <c r="AE1325" s="30">
        <f t="shared" si="1831"/>
        <v>26.064759911328629</v>
      </c>
      <c r="AF1325" s="49">
        <f t="shared" si="1832"/>
        <v>32.183293438247766</v>
      </c>
    </row>
    <row r="1326" spans="1:32" ht="16.5" x14ac:dyDescent="0.3">
      <c r="A1326" s="2">
        <v>42941.999999991443</v>
      </c>
      <c r="B1326" s="8">
        <v>12034.261028645833</v>
      </c>
      <c r="C1326" s="8">
        <f t="shared" si="1809"/>
        <v>31.805384375528885</v>
      </c>
      <c r="D1326" s="8">
        <f t="shared" si="1810"/>
        <v>12002.455644270303</v>
      </c>
      <c r="E1326" s="8">
        <f t="shared" si="1811"/>
        <v>11758.40017805999</v>
      </c>
      <c r="F1326" s="9">
        <f t="shared" si="1812"/>
        <v>244.05546621031328</v>
      </c>
      <c r="G1326" s="13">
        <f t="shared" si="1805"/>
        <v>2.0755839443676753E-2</v>
      </c>
      <c r="H1326" s="24" t="b">
        <f t="shared" si="1813"/>
        <v>0</v>
      </c>
      <c r="I1326" s="24" t="b">
        <f t="shared" si="1814"/>
        <v>0</v>
      </c>
      <c r="J1326" s="24">
        <f t="shared" si="1815"/>
        <v>2.8413894797919583E-2</v>
      </c>
      <c r="K1326" s="24" t="b">
        <f t="shared" si="1816"/>
        <v>0</v>
      </c>
      <c r="L1326" s="24">
        <f t="shared" si="1817"/>
        <v>2.8413894797919583E-2</v>
      </c>
      <c r="M1326" s="24" t="b">
        <f t="shared" si="1818"/>
        <v>0</v>
      </c>
      <c r="N1326" s="24" t="b">
        <f t="shared" si="1819"/>
        <v>0</v>
      </c>
      <c r="O1326" s="24">
        <f t="shared" si="1820"/>
        <v>-96.981045782679246</v>
      </c>
      <c r="P1326" s="24" t="b">
        <f t="shared" si="1821"/>
        <v>0</v>
      </c>
      <c r="Q1326" s="24">
        <f t="shared" si="1822"/>
        <v>-96.981045782679246</v>
      </c>
      <c r="R1326" s="48">
        <f t="shared" si="1823"/>
        <v>244.05546621031328</v>
      </c>
      <c r="S1326" s="49">
        <v>31.805384375528885</v>
      </c>
      <c r="T1326" s="19">
        <f t="shared" si="1806"/>
        <v>2.7049074613802121E-3</v>
      </c>
      <c r="U1326" s="28">
        <f t="shared" si="1807"/>
        <v>2.6359364590605437E-3</v>
      </c>
      <c r="V1326" s="30" t="b">
        <f t="shared" ref="V1326:X1326" si="1871">IF(AND($D1326&lt;V$2,$D1326&gt;W$2),V$3 )</f>
        <v>0</v>
      </c>
      <c r="W1326" s="30" t="b">
        <f t="shared" si="1871"/>
        <v>0</v>
      </c>
      <c r="X1326" s="30">
        <f t="shared" si="1871"/>
        <v>4.7702342923554032E-4</v>
      </c>
      <c r="Y1326" s="30" t="b">
        <f t="shared" si="1825"/>
        <v>0</v>
      </c>
      <c r="Z1326" s="30">
        <f t="shared" si="1826"/>
        <v>4.7702342923554032E-4</v>
      </c>
      <c r="AA1326" s="30" t="b">
        <f t="shared" si="1827"/>
        <v>0</v>
      </c>
      <c r="AB1326" s="30" t="b">
        <f t="shared" si="1828"/>
        <v>0</v>
      </c>
      <c r="AC1326" s="30">
        <f t="shared" si="1829"/>
        <v>26.064759911328629</v>
      </c>
      <c r="AD1326" s="30" t="b">
        <f t="shared" si="1830"/>
        <v>0</v>
      </c>
      <c r="AE1326" s="30">
        <f t="shared" si="1831"/>
        <v>26.064759911328629</v>
      </c>
      <c r="AF1326" s="49">
        <f t="shared" si="1832"/>
        <v>31.805384375528885</v>
      </c>
    </row>
    <row r="1327" spans="1:32" ht="16.5" x14ac:dyDescent="0.3">
      <c r="A1327" s="2">
        <v>42942.041666658108</v>
      </c>
      <c r="B1327" s="8">
        <v>11493.362772352431</v>
      </c>
      <c r="C1327" s="8">
        <f t="shared" si="1809"/>
        <v>31.547363234444283</v>
      </c>
      <c r="D1327" s="8">
        <f t="shared" si="1810"/>
        <v>11461.815409117988</v>
      </c>
      <c r="E1327" s="8">
        <f t="shared" si="1811"/>
        <v>11233.121637672815</v>
      </c>
      <c r="F1327" s="9">
        <f t="shared" si="1812"/>
        <v>228.69377144517284</v>
      </c>
      <c r="G1327" s="13">
        <f t="shared" si="1805"/>
        <v>2.0358879643766745E-2</v>
      </c>
      <c r="H1327" s="24" t="b">
        <f t="shared" si="1813"/>
        <v>0</v>
      </c>
      <c r="I1327" s="24" t="b">
        <f t="shared" si="1814"/>
        <v>0</v>
      </c>
      <c r="J1327" s="24">
        <f t="shared" si="1815"/>
        <v>2.8413894797919583E-2</v>
      </c>
      <c r="K1327" s="24" t="b">
        <f t="shared" si="1816"/>
        <v>0</v>
      </c>
      <c r="L1327" s="24">
        <f t="shared" si="1817"/>
        <v>2.8413894797919583E-2</v>
      </c>
      <c r="M1327" s="24" t="b">
        <f t="shared" si="1818"/>
        <v>0</v>
      </c>
      <c r="N1327" s="24" t="b">
        <f t="shared" si="1819"/>
        <v>0</v>
      </c>
      <c r="O1327" s="24">
        <f t="shared" si="1820"/>
        <v>-96.981045782679246</v>
      </c>
      <c r="P1327" s="24" t="b">
        <f t="shared" si="1821"/>
        <v>0</v>
      </c>
      <c r="Q1327" s="24">
        <f t="shared" si="1822"/>
        <v>-96.981045782679246</v>
      </c>
      <c r="R1327" s="48">
        <f t="shared" si="1823"/>
        <v>228.69377144517284</v>
      </c>
      <c r="S1327" s="49">
        <v>31.547363234444283</v>
      </c>
      <c r="T1327" s="19">
        <f t="shared" si="1806"/>
        <v>2.8084235399573223E-3</v>
      </c>
      <c r="U1327" s="28">
        <f t="shared" si="1807"/>
        <v>2.7373196721969771E-3</v>
      </c>
      <c r="V1327" s="30" t="b">
        <f t="shared" ref="V1327:X1327" si="1872">IF(AND($D1327&lt;V$2,$D1327&gt;W$2),V$3 )</f>
        <v>0</v>
      </c>
      <c r="W1327" s="30" t="b">
        <f t="shared" si="1872"/>
        <v>0</v>
      </c>
      <c r="X1327" s="30">
        <f t="shared" si="1872"/>
        <v>4.7702342923554032E-4</v>
      </c>
      <c r="Y1327" s="30" t="b">
        <f t="shared" si="1825"/>
        <v>0</v>
      </c>
      <c r="Z1327" s="30">
        <f t="shared" si="1826"/>
        <v>4.7702342923554032E-4</v>
      </c>
      <c r="AA1327" s="30" t="b">
        <f t="shared" si="1827"/>
        <v>0</v>
      </c>
      <c r="AB1327" s="30" t="b">
        <f t="shared" si="1828"/>
        <v>0</v>
      </c>
      <c r="AC1327" s="30">
        <f t="shared" si="1829"/>
        <v>26.064759911328629</v>
      </c>
      <c r="AD1327" s="30" t="b">
        <f t="shared" si="1830"/>
        <v>0</v>
      </c>
      <c r="AE1327" s="30">
        <f t="shared" si="1831"/>
        <v>26.064759911328629</v>
      </c>
      <c r="AF1327" s="49">
        <f t="shared" si="1832"/>
        <v>31.547363234444283</v>
      </c>
    </row>
    <row r="1328" spans="1:32" ht="16.5" x14ac:dyDescent="0.3">
      <c r="A1328" s="2">
        <v>42942.083333324772</v>
      </c>
      <c r="B1328" s="8">
        <v>11129.351462673611</v>
      </c>
      <c r="C1328" s="8">
        <f t="shared" si="1809"/>
        <v>31.37372131122077</v>
      </c>
      <c r="D1328" s="8">
        <f t="shared" si="1810"/>
        <v>11097.977741362391</v>
      </c>
      <c r="E1328" s="8">
        <f t="shared" si="1811"/>
        <v>10879.622015132345</v>
      </c>
      <c r="F1328" s="9">
        <f t="shared" si="1812"/>
        <v>218.35572623004492</v>
      </c>
      <c r="G1328" s="13">
        <f t="shared" si="1805"/>
        <v>2.0070157393918316E-2</v>
      </c>
      <c r="H1328" s="24" t="b">
        <f t="shared" si="1813"/>
        <v>0</v>
      </c>
      <c r="I1328" s="24" t="b">
        <f t="shared" si="1814"/>
        <v>0</v>
      </c>
      <c r="J1328" s="24">
        <f t="shared" si="1815"/>
        <v>2.8413894797919583E-2</v>
      </c>
      <c r="K1328" s="24" t="b">
        <f t="shared" si="1816"/>
        <v>0</v>
      </c>
      <c r="L1328" s="24">
        <f t="shared" si="1817"/>
        <v>2.8413894797919583E-2</v>
      </c>
      <c r="M1328" s="24" t="b">
        <f t="shared" si="1818"/>
        <v>0</v>
      </c>
      <c r="N1328" s="24" t="b">
        <f t="shared" si="1819"/>
        <v>0</v>
      </c>
      <c r="O1328" s="24">
        <f t="shared" si="1820"/>
        <v>-96.981045782679246</v>
      </c>
      <c r="P1328" s="24" t="b">
        <f t="shared" si="1821"/>
        <v>0</v>
      </c>
      <c r="Q1328" s="24">
        <f t="shared" si="1822"/>
        <v>-96.981045782679246</v>
      </c>
      <c r="R1328" s="48">
        <f t="shared" si="1823"/>
        <v>218.35572623004492</v>
      </c>
      <c r="S1328" s="49">
        <v>31.37372131122077</v>
      </c>
      <c r="T1328" s="19">
        <f t="shared" si="1806"/>
        <v>2.883714274961337E-3</v>
      </c>
      <c r="U1328" s="28">
        <f t="shared" si="1807"/>
        <v>2.8110826845051911E-3</v>
      </c>
      <c r="V1328" s="30" t="b">
        <f t="shared" ref="V1328:X1328" si="1873">IF(AND($D1328&lt;V$2,$D1328&gt;W$2),V$3 )</f>
        <v>0</v>
      </c>
      <c r="W1328" s="30" t="b">
        <f t="shared" si="1873"/>
        <v>0</v>
      </c>
      <c r="X1328" s="30">
        <f t="shared" si="1873"/>
        <v>4.7702342923554032E-4</v>
      </c>
      <c r="Y1328" s="30" t="b">
        <f t="shared" si="1825"/>
        <v>0</v>
      </c>
      <c r="Z1328" s="30">
        <f t="shared" si="1826"/>
        <v>4.7702342923554032E-4</v>
      </c>
      <c r="AA1328" s="30" t="b">
        <f t="shared" si="1827"/>
        <v>0</v>
      </c>
      <c r="AB1328" s="30" t="b">
        <f t="shared" si="1828"/>
        <v>0</v>
      </c>
      <c r="AC1328" s="30">
        <f t="shared" si="1829"/>
        <v>26.064759911328629</v>
      </c>
      <c r="AD1328" s="30" t="b">
        <f t="shared" si="1830"/>
        <v>0</v>
      </c>
      <c r="AE1328" s="30">
        <f t="shared" si="1831"/>
        <v>26.064759911328629</v>
      </c>
      <c r="AF1328" s="49">
        <f t="shared" si="1832"/>
        <v>31.37372131122077</v>
      </c>
    </row>
    <row r="1329" spans="1:32" ht="16.5" x14ac:dyDescent="0.3">
      <c r="A1329" s="2">
        <v>42942.124999991436</v>
      </c>
      <c r="B1329" s="8">
        <v>11050.813560112847</v>
      </c>
      <c r="C1329" s="8">
        <f t="shared" si="1809"/>
        <v>31.336256891616269</v>
      </c>
      <c r="D1329" s="8">
        <f t="shared" si="1810"/>
        <v>11019.477303221231</v>
      </c>
      <c r="E1329" s="8">
        <f t="shared" si="1811"/>
        <v>10803.35208018212</v>
      </c>
      <c r="F1329" s="9">
        <f t="shared" si="1812"/>
        <v>216.1252230391114</v>
      </c>
      <c r="G1329" s="13">
        <f t="shared" si="1805"/>
        <v>2.0005385498411715E-2</v>
      </c>
      <c r="H1329" s="24" t="b">
        <f t="shared" si="1813"/>
        <v>0</v>
      </c>
      <c r="I1329" s="24" t="b">
        <f t="shared" si="1814"/>
        <v>0</v>
      </c>
      <c r="J1329" s="24">
        <f t="shared" si="1815"/>
        <v>2.8413894797919583E-2</v>
      </c>
      <c r="K1329" s="24" t="b">
        <f t="shared" si="1816"/>
        <v>0</v>
      </c>
      <c r="L1329" s="24">
        <f t="shared" si="1817"/>
        <v>2.8413894797919583E-2</v>
      </c>
      <c r="M1329" s="24" t="b">
        <f t="shared" si="1818"/>
        <v>0</v>
      </c>
      <c r="N1329" s="24" t="b">
        <f t="shared" si="1819"/>
        <v>0</v>
      </c>
      <c r="O1329" s="24">
        <f t="shared" si="1820"/>
        <v>-96.981045782679246</v>
      </c>
      <c r="P1329" s="24" t="b">
        <f t="shared" si="1821"/>
        <v>0</v>
      </c>
      <c r="Q1329" s="24">
        <f t="shared" si="1822"/>
        <v>-96.981045782679246</v>
      </c>
      <c r="R1329" s="48">
        <f t="shared" si="1823"/>
        <v>216.1252230391114</v>
      </c>
      <c r="S1329" s="49">
        <v>31.336256891616269</v>
      </c>
      <c r="T1329" s="19">
        <f t="shared" si="1806"/>
        <v>2.9006049843640766E-3</v>
      </c>
      <c r="U1329" s="28">
        <f t="shared" si="1807"/>
        <v>2.8276333932549694E-3</v>
      </c>
      <c r="V1329" s="30" t="b">
        <f t="shared" ref="V1329:X1329" si="1874">IF(AND($D1329&lt;V$2,$D1329&gt;W$2),V$3 )</f>
        <v>0</v>
      </c>
      <c r="W1329" s="30" t="b">
        <f t="shared" si="1874"/>
        <v>0</v>
      </c>
      <c r="X1329" s="30">
        <f t="shared" si="1874"/>
        <v>4.7702342923554032E-4</v>
      </c>
      <c r="Y1329" s="30" t="b">
        <f t="shared" si="1825"/>
        <v>0</v>
      </c>
      <c r="Z1329" s="30">
        <f t="shared" si="1826"/>
        <v>4.7702342923554032E-4</v>
      </c>
      <c r="AA1329" s="30" t="b">
        <f t="shared" si="1827"/>
        <v>0</v>
      </c>
      <c r="AB1329" s="30" t="b">
        <f t="shared" si="1828"/>
        <v>0</v>
      </c>
      <c r="AC1329" s="30">
        <f t="shared" si="1829"/>
        <v>26.064759911328629</v>
      </c>
      <c r="AD1329" s="30" t="b">
        <f t="shared" si="1830"/>
        <v>0</v>
      </c>
      <c r="AE1329" s="30">
        <f t="shared" si="1831"/>
        <v>26.064759911328629</v>
      </c>
      <c r="AF1329" s="49">
        <f t="shared" si="1832"/>
        <v>31.336256891616269</v>
      </c>
    </row>
    <row r="1330" spans="1:32" ht="16.5" x14ac:dyDescent="0.3">
      <c r="A1330" s="2">
        <v>42942.1666666581</v>
      </c>
      <c r="B1330" s="8">
        <v>11428.542100694445</v>
      </c>
      <c r="C1330" s="8">
        <f t="shared" si="1809"/>
        <v>31.516442255364638</v>
      </c>
      <c r="D1330" s="8">
        <f t="shared" si="1810"/>
        <v>11397.025658439081</v>
      </c>
      <c r="E1330" s="8">
        <f t="shared" si="1811"/>
        <v>11170.172816153681</v>
      </c>
      <c r="F1330" s="9">
        <f t="shared" si="1812"/>
        <v>226.85284228539899</v>
      </c>
      <c r="G1330" s="13">
        <f t="shared" si="1805"/>
        <v>2.0308803276287458E-2</v>
      </c>
      <c r="H1330" s="24" t="b">
        <f t="shared" si="1813"/>
        <v>0</v>
      </c>
      <c r="I1330" s="24" t="b">
        <f t="shared" si="1814"/>
        <v>0</v>
      </c>
      <c r="J1330" s="24">
        <f t="shared" si="1815"/>
        <v>2.8413894797919583E-2</v>
      </c>
      <c r="K1330" s="24" t="b">
        <f t="shared" si="1816"/>
        <v>0</v>
      </c>
      <c r="L1330" s="24">
        <f t="shared" si="1817"/>
        <v>2.8413894797919583E-2</v>
      </c>
      <c r="M1330" s="24" t="b">
        <f t="shared" si="1818"/>
        <v>0</v>
      </c>
      <c r="N1330" s="24" t="b">
        <f t="shared" si="1819"/>
        <v>0</v>
      </c>
      <c r="O1330" s="24">
        <f t="shared" si="1820"/>
        <v>-96.981045782679246</v>
      </c>
      <c r="P1330" s="24" t="b">
        <f t="shared" si="1821"/>
        <v>0</v>
      </c>
      <c r="Q1330" s="24">
        <f t="shared" si="1822"/>
        <v>-96.981045782679246</v>
      </c>
      <c r="R1330" s="48">
        <f t="shared" si="1823"/>
        <v>226.85284228539899</v>
      </c>
      <c r="S1330" s="49">
        <v>31.516442255364638</v>
      </c>
      <c r="T1330" s="19">
        <f t="shared" si="1806"/>
        <v>2.8214820642512633E-3</v>
      </c>
      <c r="U1330" s="28">
        <f t="shared" si="1807"/>
        <v>2.7501118024177503E-3</v>
      </c>
      <c r="V1330" s="30" t="b">
        <f t="shared" ref="V1330:X1330" si="1875">IF(AND($D1330&lt;V$2,$D1330&gt;W$2),V$3 )</f>
        <v>0</v>
      </c>
      <c r="W1330" s="30" t="b">
        <f t="shared" si="1875"/>
        <v>0</v>
      </c>
      <c r="X1330" s="30">
        <f t="shared" si="1875"/>
        <v>4.7702342923554032E-4</v>
      </c>
      <c r="Y1330" s="30" t="b">
        <f t="shared" si="1825"/>
        <v>0</v>
      </c>
      <c r="Z1330" s="30">
        <f t="shared" si="1826"/>
        <v>4.7702342923554032E-4</v>
      </c>
      <c r="AA1330" s="30" t="b">
        <f t="shared" si="1827"/>
        <v>0</v>
      </c>
      <c r="AB1330" s="30" t="b">
        <f t="shared" si="1828"/>
        <v>0</v>
      </c>
      <c r="AC1330" s="30">
        <f t="shared" si="1829"/>
        <v>26.064759911328629</v>
      </c>
      <c r="AD1330" s="30" t="b">
        <f t="shared" si="1830"/>
        <v>0</v>
      </c>
      <c r="AE1330" s="30">
        <f t="shared" si="1831"/>
        <v>26.064759911328629</v>
      </c>
      <c r="AF1330" s="49">
        <f t="shared" si="1832"/>
        <v>31.516442255364638</v>
      </c>
    </row>
    <row r="1331" spans="1:32" ht="16.5" x14ac:dyDescent="0.3">
      <c r="A1331" s="2">
        <v>42942.208333324765</v>
      </c>
      <c r="B1331" s="8">
        <v>12072.325631510417</v>
      </c>
      <c r="C1331" s="8">
        <f t="shared" si="1809"/>
        <v>31.823542082919836</v>
      </c>
      <c r="D1331" s="8">
        <f t="shared" si="1810"/>
        <v>12040.502089427497</v>
      </c>
      <c r="E1331" s="8">
        <f t="shared" si="1811"/>
        <v>11795.365575527052</v>
      </c>
      <c r="F1331" s="9">
        <f t="shared" si="1812"/>
        <v>245.13651390044458</v>
      </c>
      <c r="G1331" s="13">
        <f t="shared" si="1805"/>
        <v>2.0782443098588843E-2</v>
      </c>
      <c r="H1331" s="24" t="b">
        <f t="shared" si="1813"/>
        <v>0</v>
      </c>
      <c r="I1331" s="24" t="b">
        <f t="shared" si="1814"/>
        <v>0</v>
      </c>
      <c r="J1331" s="24">
        <f t="shared" si="1815"/>
        <v>2.8413894797919583E-2</v>
      </c>
      <c r="K1331" s="24" t="b">
        <f t="shared" si="1816"/>
        <v>0</v>
      </c>
      <c r="L1331" s="24">
        <f t="shared" si="1817"/>
        <v>2.8413894797919583E-2</v>
      </c>
      <c r="M1331" s="24" t="b">
        <f t="shared" si="1818"/>
        <v>0</v>
      </c>
      <c r="N1331" s="24" t="b">
        <f t="shared" si="1819"/>
        <v>0</v>
      </c>
      <c r="O1331" s="24">
        <f t="shared" si="1820"/>
        <v>-96.981045782679246</v>
      </c>
      <c r="P1331" s="24" t="b">
        <f t="shared" si="1821"/>
        <v>0</v>
      </c>
      <c r="Q1331" s="24">
        <f t="shared" si="1822"/>
        <v>-96.981045782679246</v>
      </c>
      <c r="R1331" s="48">
        <f t="shared" si="1823"/>
        <v>245.13651390044458</v>
      </c>
      <c r="S1331" s="49">
        <v>31.823542082919836</v>
      </c>
      <c r="T1331" s="19">
        <f t="shared" si="1806"/>
        <v>2.6979699678784958E-3</v>
      </c>
      <c r="U1331" s="28">
        <f t="shared" si="1807"/>
        <v>2.6291432488577335E-3</v>
      </c>
      <c r="V1331" s="30" t="b">
        <f t="shared" ref="V1331:X1331" si="1876">IF(AND($D1331&lt;V$2,$D1331&gt;W$2),V$3 )</f>
        <v>0</v>
      </c>
      <c r="W1331" s="30" t="b">
        <f t="shared" si="1876"/>
        <v>0</v>
      </c>
      <c r="X1331" s="30">
        <f t="shared" si="1876"/>
        <v>4.7702342923554032E-4</v>
      </c>
      <c r="Y1331" s="30" t="b">
        <f t="shared" si="1825"/>
        <v>0</v>
      </c>
      <c r="Z1331" s="30">
        <f t="shared" si="1826"/>
        <v>4.7702342923554032E-4</v>
      </c>
      <c r="AA1331" s="30" t="b">
        <f t="shared" si="1827"/>
        <v>0</v>
      </c>
      <c r="AB1331" s="30" t="b">
        <f t="shared" si="1828"/>
        <v>0</v>
      </c>
      <c r="AC1331" s="30">
        <f t="shared" si="1829"/>
        <v>26.064759911328629</v>
      </c>
      <c r="AD1331" s="30" t="b">
        <f t="shared" si="1830"/>
        <v>0</v>
      </c>
      <c r="AE1331" s="30">
        <f t="shared" si="1831"/>
        <v>26.064759911328629</v>
      </c>
      <c r="AF1331" s="49">
        <f t="shared" si="1832"/>
        <v>31.823542082919836</v>
      </c>
    </row>
    <row r="1332" spans="1:32" ht="16.5" x14ac:dyDescent="0.3">
      <c r="A1332" s="2">
        <v>42942.249999991429</v>
      </c>
      <c r="B1332" s="8">
        <v>12675.659153645833</v>
      </c>
      <c r="C1332" s="8">
        <f t="shared" si="1809"/>
        <v>32.111346308621634</v>
      </c>
      <c r="D1332" s="8">
        <f t="shared" si="1810"/>
        <v>12643.547807337211</v>
      </c>
      <c r="E1332" s="8">
        <f t="shared" si="1811"/>
        <v>12381.276415849743</v>
      </c>
      <c r="F1332" s="9">
        <f t="shared" si="1812"/>
        <v>262.2713914874671</v>
      </c>
      <c r="G1332" s="13">
        <f t="shared" si="1805"/>
        <v>2.1182904143204777E-2</v>
      </c>
      <c r="H1332" s="24" t="b">
        <f t="shared" si="1813"/>
        <v>0</v>
      </c>
      <c r="I1332" s="24" t="b">
        <f t="shared" si="1814"/>
        <v>0</v>
      </c>
      <c r="J1332" s="24">
        <f t="shared" si="1815"/>
        <v>2.8413894797919583E-2</v>
      </c>
      <c r="K1332" s="24" t="b">
        <f t="shared" si="1816"/>
        <v>0</v>
      </c>
      <c r="L1332" s="24">
        <f t="shared" si="1817"/>
        <v>2.8413894797919583E-2</v>
      </c>
      <c r="M1332" s="24" t="b">
        <f t="shared" si="1818"/>
        <v>0</v>
      </c>
      <c r="N1332" s="24" t="b">
        <f t="shared" si="1819"/>
        <v>0</v>
      </c>
      <c r="O1332" s="24">
        <f t="shared" si="1820"/>
        <v>-96.981045782679246</v>
      </c>
      <c r="P1332" s="24" t="b">
        <f t="shared" si="1821"/>
        <v>0</v>
      </c>
      <c r="Q1332" s="24">
        <f t="shared" si="1822"/>
        <v>-96.981045782679246</v>
      </c>
      <c r="R1332" s="48">
        <f t="shared" si="1823"/>
        <v>262.2713914874671</v>
      </c>
      <c r="S1332" s="49">
        <v>32.111346308621634</v>
      </c>
      <c r="T1332" s="19">
        <f t="shared" si="1806"/>
        <v>2.5935408620321792E-3</v>
      </c>
      <c r="U1332" s="28">
        <f t="shared" si="1807"/>
        <v>2.5269063765934962E-3</v>
      </c>
      <c r="V1332" s="30" t="b">
        <f t="shared" ref="V1332:X1332" si="1877">IF(AND($D1332&lt;V$2,$D1332&gt;W$2),V$3 )</f>
        <v>0</v>
      </c>
      <c r="W1332" s="30" t="b">
        <f t="shared" si="1877"/>
        <v>0</v>
      </c>
      <c r="X1332" s="30">
        <f t="shared" si="1877"/>
        <v>4.7702342923554032E-4</v>
      </c>
      <c r="Y1332" s="30" t="b">
        <f t="shared" si="1825"/>
        <v>0</v>
      </c>
      <c r="Z1332" s="30">
        <f t="shared" si="1826"/>
        <v>4.7702342923554032E-4</v>
      </c>
      <c r="AA1332" s="30" t="b">
        <f t="shared" si="1827"/>
        <v>0</v>
      </c>
      <c r="AB1332" s="30" t="b">
        <f t="shared" si="1828"/>
        <v>0</v>
      </c>
      <c r="AC1332" s="30">
        <f t="shared" si="1829"/>
        <v>26.064759911328629</v>
      </c>
      <c r="AD1332" s="30" t="b">
        <f t="shared" si="1830"/>
        <v>0</v>
      </c>
      <c r="AE1332" s="30">
        <f t="shared" si="1831"/>
        <v>26.064759911328629</v>
      </c>
      <c r="AF1332" s="49">
        <f t="shared" si="1832"/>
        <v>32.111346308621634</v>
      </c>
    </row>
    <row r="1333" spans="1:32" ht="16.5" x14ac:dyDescent="0.3">
      <c r="A1333" s="2">
        <v>42942.291666658093</v>
      </c>
      <c r="B1333" s="8">
        <v>13136.760923394097</v>
      </c>
      <c r="C1333" s="8">
        <f t="shared" si="1809"/>
        <v>32.331302656053523</v>
      </c>
      <c r="D1333" s="8">
        <f t="shared" si="1810"/>
        <v>13104.429620738043</v>
      </c>
      <c r="E1333" s="8">
        <f t="shared" si="1811"/>
        <v>12829.06278189033</v>
      </c>
      <c r="F1333" s="9">
        <f t="shared" si="1812"/>
        <v>275.36683884771276</v>
      </c>
      <c r="G1333" s="13">
        <f t="shared" si="1805"/>
        <v>2.1464298953811661E-2</v>
      </c>
      <c r="H1333" s="24" t="b">
        <f t="shared" si="1813"/>
        <v>0</v>
      </c>
      <c r="I1333" s="24" t="b">
        <f t="shared" si="1814"/>
        <v>0</v>
      </c>
      <c r="J1333" s="24">
        <f t="shared" si="1815"/>
        <v>2.8413894797919583E-2</v>
      </c>
      <c r="K1333" s="24" t="b">
        <f t="shared" si="1816"/>
        <v>0</v>
      </c>
      <c r="L1333" s="24">
        <f t="shared" si="1817"/>
        <v>2.8413894797919583E-2</v>
      </c>
      <c r="M1333" s="24" t="b">
        <f t="shared" si="1818"/>
        <v>0</v>
      </c>
      <c r="N1333" s="24" t="b">
        <f t="shared" si="1819"/>
        <v>0</v>
      </c>
      <c r="O1333" s="24">
        <f t="shared" si="1820"/>
        <v>-96.981045782679246</v>
      </c>
      <c r="P1333" s="24" t="b">
        <f t="shared" si="1821"/>
        <v>0</v>
      </c>
      <c r="Q1333" s="24">
        <f t="shared" si="1822"/>
        <v>-96.981045782679246</v>
      </c>
      <c r="R1333" s="48">
        <f t="shared" si="1823"/>
        <v>275.36683884771276</v>
      </c>
      <c r="S1333" s="49">
        <v>32.331302656053523</v>
      </c>
      <c r="T1333" s="19">
        <f t="shared" si="1806"/>
        <v>2.520160919447117E-3</v>
      </c>
      <c r="U1333" s="28">
        <f t="shared" si="1807"/>
        <v>2.455089697989818E-3</v>
      </c>
      <c r="V1333" s="30" t="b">
        <f t="shared" ref="V1333:X1333" si="1878">IF(AND($D1333&lt;V$2,$D1333&gt;W$2),V$3 )</f>
        <v>0</v>
      </c>
      <c r="W1333" s="30" t="b">
        <f t="shared" si="1878"/>
        <v>0</v>
      </c>
      <c r="X1333" s="30">
        <f t="shared" si="1878"/>
        <v>4.7702342923554032E-4</v>
      </c>
      <c r="Y1333" s="30" t="b">
        <f t="shared" si="1825"/>
        <v>0</v>
      </c>
      <c r="Z1333" s="30">
        <f t="shared" si="1826"/>
        <v>4.7702342923554032E-4</v>
      </c>
      <c r="AA1333" s="30" t="b">
        <f t="shared" si="1827"/>
        <v>0</v>
      </c>
      <c r="AB1333" s="30" t="b">
        <f t="shared" si="1828"/>
        <v>0</v>
      </c>
      <c r="AC1333" s="30">
        <f t="shared" si="1829"/>
        <v>26.064759911328629</v>
      </c>
      <c r="AD1333" s="30" t="b">
        <f t="shared" si="1830"/>
        <v>0</v>
      </c>
      <c r="AE1333" s="30">
        <f t="shared" si="1831"/>
        <v>26.064759911328629</v>
      </c>
      <c r="AF1333" s="49">
        <f t="shared" si="1832"/>
        <v>32.331302656053523</v>
      </c>
    </row>
    <row r="1334" spans="1:32" ht="16.5" x14ac:dyDescent="0.3">
      <c r="A1334" s="2">
        <v>42942.333333324757</v>
      </c>
      <c r="B1334" s="8">
        <v>13626.687664930556</v>
      </c>
      <c r="C1334" s="8">
        <f t="shared" si="1809"/>
        <v>32.565009190375442</v>
      </c>
      <c r="D1334" s="8">
        <f t="shared" si="1810"/>
        <v>13594.122655740181</v>
      </c>
      <c r="E1334" s="8">
        <f t="shared" si="1811"/>
        <v>13304.841730512642</v>
      </c>
      <c r="F1334" s="9">
        <f t="shared" si="1812"/>
        <v>289.28092522753741</v>
      </c>
      <c r="G1334" s="13">
        <f t="shared" si="1805"/>
        <v>2.1742530357510031E-2</v>
      </c>
      <c r="H1334" s="24" t="b">
        <f t="shared" si="1813"/>
        <v>0</v>
      </c>
      <c r="I1334" s="24" t="b">
        <f t="shared" si="1814"/>
        <v>0</v>
      </c>
      <c r="J1334" s="24">
        <f t="shared" si="1815"/>
        <v>2.8413894797919583E-2</v>
      </c>
      <c r="K1334" s="24" t="b">
        <f t="shared" si="1816"/>
        <v>0</v>
      </c>
      <c r="L1334" s="24">
        <f t="shared" si="1817"/>
        <v>2.8413894797919583E-2</v>
      </c>
      <c r="M1334" s="24" t="b">
        <f t="shared" si="1818"/>
        <v>0</v>
      </c>
      <c r="N1334" s="24" t="b">
        <f t="shared" si="1819"/>
        <v>0</v>
      </c>
      <c r="O1334" s="24">
        <f t="shared" si="1820"/>
        <v>-96.981045782679246</v>
      </c>
      <c r="P1334" s="24" t="b">
        <f t="shared" si="1821"/>
        <v>0</v>
      </c>
      <c r="Q1334" s="24">
        <f t="shared" si="1822"/>
        <v>-96.981045782679246</v>
      </c>
      <c r="R1334" s="48">
        <f t="shared" si="1823"/>
        <v>289.28092522753741</v>
      </c>
      <c r="S1334" s="49">
        <v>32.565009190375442</v>
      </c>
      <c r="T1334" s="19">
        <f t="shared" si="1806"/>
        <v>2.4476059054270834E-3</v>
      </c>
      <c r="U1334" s="28">
        <f t="shared" si="1807"/>
        <v>2.3840988937904122E-3</v>
      </c>
      <c r="V1334" s="30" t="b">
        <f t="shared" ref="V1334:X1334" si="1879">IF(AND($D1334&lt;V$2,$D1334&gt;W$2),V$3 )</f>
        <v>0</v>
      </c>
      <c r="W1334" s="30" t="b">
        <f t="shared" si="1879"/>
        <v>0</v>
      </c>
      <c r="X1334" s="30">
        <f t="shared" si="1879"/>
        <v>4.7702342923554032E-4</v>
      </c>
      <c r="Y1334" s="30" t="b">
        <f t="shared" si="1825"/>
        <v>0</v>
      </c>
      <c r="Z1334" s="30">
        <f t="shared" si="1826"/>
        <v>4.7702342923554032E-4</v>
      </c>
      <c r="AA1334" s="30" t="b">
        <f t="shared" si="1827"/>
        <v>0</v>
      </c>
      <c r="AB1334" s="30" t="b">
        <f t="shared" si="1828"/>
        <v>0</v>
      </c>
      <c r="AC1334" s="30">
        <f t="shared" si="1829"/>
        <v>26.064759911328629</v>
      </c>
      <c r="AD1334" s="30" t="b">
        <f t="shared" si="1830"/>
        <v>0</v>
      </c>
      <c r="AE1334" s="30">
        <f t="shared" si="1831"/>
        <v>26.064759911328629</v>
      </c>
      <c r="AF1334" s="49">
        <f t="shared" si="1832"/>
        <v>32.565009190375442</v>
      </c>
    </row>
    <row r="1335" spans="1:32" ht="16.5" x14ac:dyDescent="0.3">
      <c r="A1335" s="2">
        <v>42942.374999991422</v>
      </c>
      <c r="B1335" s="8">
        <v>14207.082055121527</v>
      </c>
      <c r="C1335" s="8">
        <f t="shared" si="1809"/>
        <v>32.841870912693409</v>
      </c>
      <c r="D1335" s="8">
        <f t="shared" si="1810"/>
        <v>14174.240184208835</v>
      </c>
      <c r="E1335" s="8">
        <f t="shared" si="1811"/>
        <v>13868.47586055696</v>
      </c>
      <c r="F1335" s="9">
        <f t="shared" si="1812"/>
        <v>305.76432365187486</v>
      </c>
      <c r="G1335" s="13">
        <f t="shared" si="1805"/>
        <v>2.2047435257214726E-2</v>
      </c>
      <c r="H1335" s="24" t="b">
        <f t="shared" si="1813"/>
        <v>0</v>
      </c>
      <c r="I1335" s="24" t="b">
        <f t="shared" si="1814"/>
        <v>0</v>
      </c>
      <c r="J1335" s="24">
        <f t="shared" si="1815"/>
        <v>2.8413894797919583E-2</v>
      </c>
      <c r="K1335" s="24" t="b">
        <f t="shared" si="1816"/>
        <v>0</v>
      </c>
      <c r="L1335" s="24">
        <f t="shared" si="1817"/>
        <v>2.8413894797919583E-2</v>
      </c>
      <c r="M1335" s="24" t="b">
        <f t="shared" si="1818"/>
        <v>0</v>
      </c>
      <c r="N1335" s="24" t="b">
        <f t="shared" si="1819"/>
        <v>0</v>
      </c>
      <c r="O1335" s="24">
        <f t="shared" si="1820"/>
        <v>-96.981045782679246</v>
      </c>
      <c r="P1335" s="24" t="b">
        <f t="shared" si="1821"/>
        <v>0</v>
      </c>
      <c r="Q1335" s="24">
        <f t="shared" si="1822"/>
        <v>-96.981045782679246</v>
      </c>
      <c r="R1335" s="48">
        <f t="shared" si="1823"/>
        <v>305.76432365187486</v>
      </c>
      <c r="S1335" s="49">
        <v>32.841870912693409</v>
      </c>
      <c r="T1335" s="19">
        <f t="shared" si="1806"/>
        <v>2.3680951852898474E-3</v>
      </c>
      <c r="U1335" s="28">
        <f t="shared" si="1807"/>
        <v>2.3063234806086339E-3</v>
      </c>
      <c r="V1335" s="30" t="b">
        <f t="shared" ref="V1335:X1335" si="1880">IF(AND($D1335&lt;V$2,$D1335&gt;W$2),V$3 )</f>
        <v>0</v>
      </c>
      <c r="W1335" s="30" t="b">
        <f t="shared" si="1880"/>
        <v>0</v>
      </c>
      <c r="X1335" s="30">
        <f t="shared" si="1880"/>
        <v>4.7702342923554032E-4</v>
      </c>
      <c r="Y1335" s="30" t="b">
        <f t="shared" si="1825"/>
        <v>0</v>
      </c>
      <c r="Z1335" s="30">
        <f t="shared" si="1826"/>
        <v>4.7702342923554032E-4</v>
      </c>
      <c r="AA1335" s="30" t="b">
        <f t="shared" si="1827"/>
        <v>0</v>
      </c>
      <c r="AB1335" s="30" t="b">
        <f t="shared" si="1828"/>
        <v>0</v>
      </c>
      <c r="AC1335" s="30">
        <f t="shared" si="1829"/>
        <v>26.064759911328629</v>
      </c>
      <c r="AD1335" s="30" t="b">
        <f t="shared" si="1830"/>
        <v>0</v>
      </c>
      <c r="AE1335" s="30">
        <f t="shared" si="1831"/>
        <v>26.064759911328629</v>
      </c>
      <c r="AF1335" s="49">
        <f t="shared" si="1832"/>
        <v>32.841870912693409</v>
      </c>
    </row>
    <row r="1336" spans="1:32" ht="16.5" x14ac:dyDescent="0.3">
      <c r="A1336" s="2">
        <v>42942.416666658086</v>
      </c>
      <c r="B1336" s="8">
        <v>14824.997107204861</v>
      </c>
      <c r="C1336" s="8">
        <f t="shared" si="1809"/>
        <v>33.431674024528469</v>
      </c>
      <c r="D1336" s="8">
        <f t="shared" si="1810"/>
        <v>14791.565433180333</v>
      </c>
      <c r="E1336" s="8">
        <f t="shared" si="1811"/>
        <v>14465.959341341328</v>
      </c>
      <c r="F1336" s="9">
        <f t="shared" si="1812"/>
        <v>325.60609183900425</v>
      </c>
      <c r="G1336" s="13">
        <f t="shared" si="1805"/>
        <v>2.2508434052380868E-2</v>
      </c>
      <c r="H1336" s="24" t="b">
        <f t="shared" si="1813"/>
        <v>0</v>
      </c>
      <c r="I1336" s="24">
        <f t="shared" si="1814"/>
        <v>3.3608777590990367E-2</v>
      </c>
      <c r="J1336" s="24" t="b">
        <f t="shared" si="1815"/>
        <v>0</v>
      </c>
      <c r="K1336" s="24" t="b">
        <f t="shared" si="1816"/>
        <v>0</v>
      </c>
      <c r="L1336" s="24">
        <f t="shared" si="1817"/>
        <v>3.3608777590990367E-2</v>
      </c>
      <c r="M1336" s="24" t="b">
        <f t="shared" si="1818"/>
        <v>0</v>
      </c>
      <c r="N1336" s="24">
        <f t="shared" si="1819"/>
        <v>-171.52034102733461</v>
      </c>
      <c r="O1336" s="24" t="b">
        <f t="shared" si="1820"/>
        <v>0</v>
      </c>
      <c r="P1336" s="24" t="b">
        <f t="shared" si="1821"/>
        <v>0</v>
      </c>
      <c r="Q1336" s="24">
        <f t="shared" si="1822"/>
        <v>-171.52034102733461</v>
      </c>
      <c r="R1336" s="48">
        <f t="shared" si="1823"/>
        <v>325.60609183900425</v>
      </c>
      <c r="S1336" s="49">
        <v>33.431674024528469</v>
      </c>
      <c r="T1336" s="19">
        <f t="shared" si="1806"/>
        <v>2.3110582046906667E-3</v>
      </c>
      <c r="U1336" s="28">
        <f t="shared" si="1807"/>
        <v>2.2500140840438394E-3</v>
      </c>
      <c r="V1336" s="30" t="b">
        <f t="shared" ref="V1336:X1336" si="1881">IF(AND($D1336&lt;V$2,$D1336&gt;W$2),V$3 )</f>
        <v>0</v>
      </c>
      <c r="W1336" s="30">
        <f t="shared" si="1881"/>
        <v>2.2578403714412637E-3</v>
      </c>
      <c r="X1336" s="30" t="b">
        <f t="shared" si="1881"/>
        <v>0</v>
      </c>
      <c r="Y1336" s="30" t="b">
        <f t="shared" si="1825"/>
        <v>0</v>
      </c>
      <c r="Z1336" s="30">
        <f t="shared" si="1826"/>
        <v>2.2578403714412637E-3</v>
      </c>
      <c r="AA1336" s="30" t="b">
        <f t="shared" si="1827"/>
        <v>0</v>
      </c>
      <c r="AB1336" s="30">
        <f t="shared" si="1828"/>
        <v>-4.0802950618612499E-2</v>
      </c>
      <c r="AC1336" s="30" t="b">
        <f t="shared" si="1829"/>
        <v>0</v>
      </c>
      <c r="AD1336" s="30" t="b">
        <f t="shared" si="1830"/>
        <v>0</v>
      </c>
      <c r="AE1336" s="30">
        <f t="shared" si="1831"/>
        <v>-4.0802950618612499E-2</v>
      </c>
      <c r="AF1336" s="49">
        <f t="shared" si="1832"/>
        <v>33.431674024528469</v>
      </c>
    </row>
    <row r="1337" spans="1:32" ht="16.5" x14ac:dyDescent="0.3">
      <c r="A1337" s="2">
        <v>42942.45833332475</v>
      </c>
      <c r="B1337" s="8">
        <v>15580.798254123263</v>
      </c>
      <c r="C1337" s="8">
        <f t="shared" si="1809"/>
        <v>35.138152366822446</v>
      </c>
      <c r="D1337" s="8">
        <f t="shared" si="1810"/>
        <v>15545.660101756441</v>
      </c>
      <c r="E1337" s="8">
        <f t="shared" si="1811"/>
        <v>15194.70980991871</v>
      </c>
      <c r="F1337" s="9">
        <f t="shared" si="1812"/>
        <v>350.95029183773028</v>
      </c>
      <c r="G1337" s="13">
        <f t="shared" si="1805"/>
        <v>2.3096873597983365E-2</v>
      </c>
      <c r="H1337" s="24" t="b">
        <f t="shared" si="1813"/>
        <v>0</v>
      </c>
      <c r="I1337" s="24">
        <f t="shared" si="1814"/>
        <v>3.3608777590990367E-2</v>
      </c>
      <c r="J1337" s="24" t="b">
        <f t="shared" si="1815"/>
        <v>0</v>
      </c>
      <c r="K1337" s="24" t="b">
        <f t="shared" si="1816"/>
        <v>0</v>
      </c>
      <c r="L1337" s="24">
        <f t="shared" si="1817"/>
        <v>3.3608777590990367E-2</v>
      </c>
      <c r="M1337" s="24" t="b">
        <f t="shared" si="1818"/>
        <v>0</v>
      </c>
      <c r="N1337" s="24">
        <f t="shared" si="1819"/>
        <v>-171.52034102733461</v>
      </c>
      <c r="O1337" s="24" t="b">
        <f t="shared" si="1820"/>
        <v>0</v>
      </c>
      <c r="P1337" s="24" t="b">
        <f t="shared" si="1821"/>
        <v>0</v>
      </c>
      <c r="Q1337" s="24">
        <f t="shared" si="1822"/>
        <v>-171.52034102733461</v>
      </c>
      <c r="R1337" s="48">
        <f t="shared" si="1823"/>
        <v>350.95029183773028</v>
      </c>
      <c r="S1337" s="49">
        <v>35.138152366822446</v>
      </c>
      <c r="T1337" s="19">
        <f t="shared" si="1806"/>
        <v>2.3125253990625857E-3</v>
      </c>
      <c r="U1337" s="28">
        <f t="shared" si="1807"/>
        <v>2.2501469942089927E-3</v>
      </c>
      <c r="V1337" s="30" t="b">
        <f t="shared" ref="V1337:X1337" si="1882">IF(AND($D1337&lt;V$2,$D1337&gt;W$2),V$3 )</f>
        <v>0</v>
      </c>
      <c r="W1337" s="30">
        <f t="shared" si="1882"/>
        <v>2.2578403714412637E-3</v>
      </c>
      <c r="X1337" s="30" t="b">
        <f t="shared" si="1882"/>
        <v>0</v>
      </c>
      <c r="Y1337" s="30" t="b">
        <f t="shared" si="1825"/>
        <v>0</v>
      </c>
      <c r="Z1337" s="30">
        <f t="shared" si="1826"/>
        <v>2.2578403714412637E-3</v>
      </c>
      <c r="AA1337" s="30" t="b">
        <f t="shared" si="1827"/>
        <v>0</v>
      </c>
      <c r="AB1337" s="30">
        <f t="shared" si="1828"/>
        <v>-4.0802950618612499E-2</v>
      </c>
      <c r="AC1337" s="30" t="b">
        <f t="shared" si="1829"/>
        <v>0</v>
      </c>
      <c r="AD1337" s="30" t="b">
        <f t="shared" si="1830"/>
        <v>0</v>
      </c>
      <c r="AE1337" s="30">
        <f t="shared" si="1831"/>
        <v>-4.0802950618612499E-2</v>
      </c>
      <c r="AF1337" s="49">
        <f t="shared" si="1832"/>
        <v>35.138152366822446</v>
      </c>
    </row>
    <row r="1338" spans="1:32" ht="16.5" x14ac:dyDescent="0.3">
      <c r="A1338" s="2">
        <v>42942.499999991414</v>
      </c>
      <c r="B1338" s="8">
        <v>16332.782875434028</v>
      </c>
      <c r="C1338" s="8">
        <f t="shared" si="1809"/>
        <v>36.836013603520861</v>
      </c>
      <c r="D1338" s="8">
        <f t="shared" si="1810"/>
        <v>16295.946861830507</v>
      </c>
      <c r="E1338" s="8">
        <f t="shared" si="1811"/>
        <v>15919.780349143983</v>
      </c>
      <c r="F1338" s="9">
        <f t="shared" si="1812"/>
        <v>376.1665126865243</v>
      </c>
      <c r="G1338" s="13">
        <f t="shared" si="1805"/>
        <v>2.3628875803349325E-2</v>
      </c>
      <c r="H1338" s="24" t="b">
        <f t="shared" si="1813"/>
        <v>0</v>
      </c>
      <c r="I1338" s="24">
        <f t="shared" si="1814"/>
        <v>3.3608777590990367E-2</v>
      </c>
      <c r="J1338" s="24" t="b">
        <f t="shared" si="1815"/>
        <v>0</v>
      </c>
      <c r="K1338" s="24" t="b">
        <f t="shared" si="1816"/>
        <v>0</v>
      </c>
      <c r="L1338" s="24">
        <f t="shared" si="1817"/>
        <v>3.3608777590990367E-2</v>
      </c>
      <c r="M1338" s="24" t="b">
        <f t="shared" si="1818"/>
        <v>0</v>
      </c>
      <c r="N1338" s="24">
        <f t="shared" si="1819"/>
        <v>-171.52034102733461</v>
      </c>
      <c r="O1338" s="24" t="b">
        <f t="shared" si="1820"/>
        <v>0</v>
      </c>
      <c r="P1338" s="24" t="b">
        <f t="shared" si="1821"/>
        <v>0</v>
      </c>
      <c r="Q1338" s="24">
        <f t="shared" si="1822"/>
        <v>-171.52034102733461</v>
      </c>
      <c r="R1338" s="48">
        <f t="shared" si="1823"/>
        <v>376.1665126865243</v>
      </c>
      <c r="S1338" s="49">
        <v>36.836013603520861</v>
      </c>
      <c r="T1338" s="19">
        <f t="shared" si="1806"/>
        <v>2.3138518745644352E-3</v>
      </c>
      <c r="U1338" s="28">
        <f t="shared" si="1807"/>
        <v>2.2502670253483608E-3</v>
      </c>
      <c r="V1338" s="30" t="b">
        <f t="shared" ref="V1338:X1338" si="1883">IF(AND($D1338&lt;V$2,$D1338&gt;W$2),V$3 )</f>
        <v>0</v>
      </c>
      <c r="W1338" s="30">
        <f t="shared" si="1883"/>
        <v>2.2578403714412637E-3</v>
      </c>
      <c r="X1338" s="30" t="b">
        <f t="shared" si="1883"/>
        <v>0</v>
      </c>
      <c r="Y1338" s="30" t="b">
        <f t="shared" si="1825"/>
        <v>0</v>
      </c>
      <c r="Z1338" s="30">
        <f t="shared" si="1826"/>
        <v>2.2578403714412637E-3</v>
      </c>
      <c r="AA1338" s="30" t="b">
        <f t="shared" si="1827"/>
        <v>0</v>
      </c>
      <c r="AB1338" s="30">
        <f t="shared" si="1828"/>
        <v>-4.0802950618612499E-2</v>
      </c>
      <c r="AC1338" s="30" t="b">
        <f t="shared" si="1829"/>
        <v>0</v>
      </c>
      <c r="AD1338" s="30" t="b">
        <f t="shared" si="1830"/>
        <v>0</v>
      </c>
      <c r="AE1338" s="30">
        <f t="shared" si="1831"/>
        <v>-4.0802950618612499E-2</v>
      </c>
      <c r="AF1338" s="49">
        <f t="shared" si="1832"/>
        <v>36.836013603520861</v>
      </c>
    </row>
    <row r="1339" spans="1:32" ht="16.5" x14ac:dyDescent="0.3">
      <c r="A1339" s="2">
        <v>42942.541666658079</v>
      </c>
      <c r="B1339" s="8">
        <v>16867.773658854167</v>
      </c>
      <c r="C1339" s="8">
        <f t="shared" si="1809"/>
        <v>38.043937392675844</v>
      </c>
      <c r="D1339" s="8">
        <f t="shared" si="1810"/>
        <v>16829.729721461492</v>
      </c>
      <c r="E1339" s="8">
        <f t="shared" si="1811"/>
        <v>16435.623419363747</v>
      </c>
      <c r="F1339" s="9">
        <f t="shared" si="1812"/>
        <v>394.10630209774496</v>
      </c>
      <c r="G1339" s="13">
        <f t="shared" si="1805"/>
        <v>2.3978786325404962E-2</v>
      </c>
      <c r="H1339" s="24" t="b">
        <f t="shared" si="1813"/>
        <v>0</v>
      </c>
      <c r="I1339" s="24">
        <f t="shared" si="1814"/>
        <v>3.3608777590990367E-2</v>
      </c>
      <c r="J1339" s="24" t="b">
        <f t="shared" si="1815"/>
        <v>0</v>
      </c>
      <c r="K1339" s="24" t="b">
        <f t="shared" si="1816"/>
        <v>0</v>
      </c>
      <c r="L1339" s="24">
        <f t="shared" si="1817"/>
        <v>3.3608777590990367E-2</v>
      </c>
      <c r="M1339" s="24" t="b">
        <f t="shared" si="1818"/>
        <v>0</v>
      </c>
      <c r="N1339" s="24">
        <f t="shared" si="1819"/>
        <v>-171.52034102733461</v>
      </c>
      <c r="O1339" s="24" t="b">
        <f t="shared" si="1820"/>
        <v>0</v>
      </c>
      <c r="P1339" s="24" t="b">
        <f t="shared" si="1821"/>
        <v>0</v>
      </c>
      <c r="Q1339" s="24">
        <f t="shared" si="1822"/>
        <v>-171.52034102733461</v>
      </c>
      <c r="R1339" s="48">
        <f t="shared" si="1823"/>
        <v>394.10630209774496</v>
      </c>
      <c r="S1339" s="49">
        <v>38.043937392675844</v>
      </c>
      <c r="T1339" s="19">
        <f t="shared" si="1806"/>
        <v>2.3147243290968875E-3</v>
      </c>
      <c r="U1339" s="28">
        <f t="shared" si="1807"/>
        <v>2.2503459046619399E-3</v>
      </c>
      <c r="V1339" s="30" t="b">
        <f t="shared" ref="V1339:X1339" si="1884">IF(AND($D1339&lt;V$2,$D1339&gt;W$2),V$3 )</f>
        <v>0</v>
      </c>
      <c r="W1339" s="30">
        <f t="shared" si="1884"/>
        <v>2.2578403714412637E-3</v>
      </c>
      <c r="X1339" s="30" t="b">
        <f t="shared" si="1884"/>
        <v>0</v>
      </c>
      <c r="Y1339" s="30" t="b">
        <f t="shared" si="1825"/>
        <v>0</v>
      </c>
      <c r="Z1339" s="30">
        <f t="shared" si="1826"/>
        <v>2.2578403714412637E-3</v>
      </c>
      <c r="AA1339" s="30" t="b">
        <f t="shared" si="1827"/>
        <v>0</v>
      </c>
      <c r="AB1339" s="30">
        <f t="shared" si="1828"/>
        <v>-4.0802950618612499E-2</v>
      </c>
      <c r="AC1339" s="30" t="b">
        <f t="shared" si="1829"/>
        <v>0</v>
      </c>
      <c r="AD1339" s="30" t="b">
        <f t="shared" si="1830"/>
        <v>0</v>
      </c>
      <c r="AE1339" s="30">
        <f t="shared" si="1831"/>
        <v>-4.0802950618612499E-2</v>
      </c>
      <c r="AF1339" s="49">
        <f t="shared" si="1832"/>
        <v>38.043937392675844</v>
      </c>
    </row>
    <row r="1340" spans="1:32" ht="16.5" x14ac:dyDescent="0.3">
      <c r="A1340" s="2">
        <v>42942.583333324743</v>
      </c>
      <c r="B1340" s="8">
        <v>17374.190987413196</v>
      </c>
      <c r="C1340" s="8">
        <f t="shared" si="1809"/>
        <v>39.187346881893852</v>
      </c>
      <c r="D1340" s="8">
        <f t="shared" si="1810"/>
        <v>17335.003640531304</v>
      </c>
      <c r="E1340" s="8">
        <f t="shared" si="1811"/>
        <v>16923.915699665013</v>
      </c>
      <c r="F1340" s="9">
        <f t="shared" si="1812"/>
        <v>411.08794086629035</v>
      </c>
      <c r="G1340" s="13">
        <f t="shared" si="1805"/>
        <v>2.4290356213156231E-2</v>
      </c>
      <c r="H1340" s="24" t="b">
        <f t="shared" si="1813"/>
        <v>0</v>
      </c>
      <c r="I1340" s="24">
        <f t="shared" si="1814"/>
        <v>3.3608777590990367E-2</v>
      </c>
      <c r="J1340" s="24" t="b">
        <f t="shared" si="1815"/>
        <v>0</v>
      </c>
      <c r="K1340" s="24" t="b">
        <f t="shared" si="1816"/>
        <v>0</v>
      </c>
      <c r="L1340" s="24">
        <f t="shared" si="1817"/>
        <v>3.3608777590990367E-2</v>
      </c>
      <c r="M1340" s="24" t="b">
        <f t="shared" si="1818"/>
        <v>0</v>
      </c>
      <c r="N1340" s="24">
        <f t="shared" si="1819"/>
        <v>-171.52034102733461</v>
      </c>
      <c r="O1340" s="24" t="b">
        <f t="shared" si="1820"/>
        <v>0</v>
      </c>
      <c r="P1340" s="24" t="b">
        <f t="shared" si="1821"/>
        <v>0</v>
      </c>
      <c r="Q1340" s="24">
        <f t="shared" si="1822"/>
        <v>-171.52034102733461</v>
      </c>
      <c r="R1340" s="48">
        <f t="shared" si="1823"/>
        <v>411.08794086629035</v>
      </c>
      <c r="S1340" s="49">
        <v>39.187346881893852</v>
      </c>
      <c r="T1340" s="19">
        <f t="shared" si="1806"/>
        <v>2.3155011864464388E-3</v>
      </c>
      <c r="U1340" s="28">
        <f t="shared" si="1807"/>
        <v>2.2504160955783997E-3</v>
      </c>
      <c r="V1340" s="30" t="b">
        <f t="shared" ref="V1340:X1340" si="1885">IF(AND($D1340&lt;V$2,$D1340&gt;W$2),V$3 )</f>
        <v>0</v>
      </c>
      <c r="W1340" s="30">
        <f t="shared" si="1885"/>
        <v>2.2578403714412637E-3</v>
      </c>
      <c r="X1340" s="30" t="b">
        <f t="shared" si="1885"/>
        <v>0</v>
      </c>
      <c r="Y1340" s="30" t="b">
        <f t="shared" si="1825"/>
        <v>0</v>
      </c>
      <c r="Z1340" s="30">
        <f t="shared" si="1826"/>
        <v>2.2578403714412637E-3</v>
      </c>
      <c r="AA1340" s="30" t="b">
        <f t="shared" si="1827"/>
        <v>0</v>
      </c>
      <c r="AB1340" s="30">
        <f t="shared" si="1828"/>
        <v>-4.0802950618612499E-2</v>
      </c>
      <c r="AC1340" s="30" t="b">
        <f t="shared" si="1829"/>
        <v>0</v>
      </c>
      <c r="AD1340" s="30" t="b">
        <f t="shared" si="1830"/>
        <v>0</v>
      </c>
      <c r="AE1340" s="30">
        <f t="shared" si="1831"/>
        <v>-4.0802950618612499E-2</v>
      </c>
      <c r="AF1340" s="49">
        <f t="shared" si="1832"/>
        <v>39.187346881893852</v>
      </c>
    </row>
    <row r="1341" spans="1:32" ht="16.5" x14ac:dyDescent="0.3">
      <c r="A1341" s="2">
        <v>42942.624999991407</v>
      </c>
      <c r="B1341" s="8">
        <v>17821.114262152776</v>
      </c>
      <c r="C1341" s="8">
        <f t="shared" si="1809"/>
        <v>40.196428294537611</v>
      </c>
      <c r="D1341" s="8">
        <f t="shared" si="1810"/>
        <v>17780.917833858239</v>
      </c>
      <c r="E1341" s="8">
        <f t="shared" si="1811"/>
        <v>17354.843262043756</v>
      </c>
      <c r="F1341" s="9">
        <f t="shared" si="1812"/>
        <v>426.07457181448109</v>
      </c>
      <c r="G1341" s="13">
        <f t="shared" si="1805"/>
        <v>2.4550758850489632E-2</v>
      </c>
      <c r="H1341" s="24" t="b">
        <f t="shared" si="1813"/>
        <v>0</v>
      </c>
      <c r="I1341" s="24">
        <f t="shared" si="1814"/>
        <v>3.3608777590990367E-2</v>
      </c>
      <c r="J1341" s="24" t="b">
        <f t="shared" si="1815"/>
        <v>0</v>
      </c>
      <c r="K1341" s="24" t="b">
        <f t="shared" si="1816"/>
        <v>0</v>
      </c>
      <c r="L1341" s="24">
        <f t="shared" si="1817"/>
        <v>3.3608777590990367E-2</v>
      </c>
      <c r="M1341" s="24" t="b">
        <f t="shared" si="1818"/>
        <v>0</v>
      </c>
      <c r="N1341" s="24">
        <f t="shared" si="1819"/>
        <v>-171.52034102733461</v>
      </c>
      <c r="O1341" s="24" t="b">
        <f t="shared" si="1820"/>
        <v>0</v>
      </c>
      <c r="P1341" s="24" t="b">
        <f t="shared" si="1821"/>
        <v>0</v>
      </c>
      <c r="Q1341" s="24">
        <f t="shared" si="1822"/>
        <v>-171.52034102733461</v>
      </c>
      <c r="R1341" s="48">
        <f t="shared" si="1823"/>
        <v>426.07457181448109</v>
      </c>
      <c r="S1341" s="49">
        <v>40.196428294537611</v>
      </c>
      <c r="T1341" s="19">
        <f t="shared" si="1806"/>
        <v>2.3161504651816696E-3</v>
      </c>
      <c r="U1341" s="28">
        <f t="shared" si="1807"/>
        <v>2.2504747266971674E-3</v>
      </c>
      <c r="V1341" s="30" t="b">
        <f t="shared" ref="V1341:X1341" si="1886">IF(AND($D1341&lt;V$2,$D1341&gt;W$2),V$3 )</f>
        <v>0</v>
      </c>
      <c r="W1341" s="30">
        <f t="shared" si="1886"/>
        <v>2.2578403714412637E-3</v>
      </c>
      <c r="X1341" s="30" t="b">
        <f t="shared" si="1886"/>
        <v>0</v>
      </c>
      <c r="Y1341" s="30" t="b">
        <f t="shared" si="1825"/>
        <v>0</v>
      </c>
      <c r="Z1341" s="30">
        <f t="shared" si="1826"/>
        <v>2.2578403714412637E-3</v>
      </c>
      <c r="AA1341" s="30" t="b">
        <f t="shared" si="1827"/>
        <v>0</v>
      </c>
      <c r="AB1341" s="30">
        <f t="shared" si="1828"/>
        <v>-4.0802950618612499E-2</v>
      </c>
      <c r="AC1341" s="30" t="b">
        <f t="shared" si="1829"/>
        <v>0</v>
      </c>
      <c r="AD1341" s="30" t="b">
        <f t="shared" si="1830"/>
        <v>0</v>
      </c>
      <c r="AE1341" s="30">
        <f t="shared" si="1831"/>
        <v>-4.0802950618612499E-2</v>
      </c>
      <c r="AF1341" s="49">
        <f t="shared" si="1832"/>
        <v>40.196428294537611</v>
      </c>
    </row>
    <row r="1342" spans="1:32" ht="16.5" x14ac:dyDescent="0.3">
      <c r="A1342" s="2">
        <v>42942.666666658071</v>
      </c>
      <c r="B1342" s="8">
        <v>17844.501332465279</v>
      </c>
      <c r="C1342" s="8">
        <f t="shared" si="1809"/>
        <v>40.249232566058922</v>
      </c>
      <c r="D1342" s="8">
        <f t="shared" si="1810"/>
        <v>17804.252099899219</v>
      </c>
      <c r="E1342" s="8">
        <f t="shared" si="1811"/>
        <v>17377.393291927117</v>
      </c>
      <c r="F1342" s="9">
        <f t="shared" si="1812"/>
        <v>426.85880797210149</v>
      </c>
      <c r="G1342" s="13">
        <f t="shared" si="1805"/>
        <v>2.4564029874975784E-2</v>
      </c>
      <c r="H1342" s="24" t="b">
        <f t="shared" si="1813"/>
        <v>0</v>
      </c>
      <c r="I1342" s="24">
        <f t="shared" si="1814"/>
        <v>3.3608777590990367E-2</v>
      </c>
      <c r="J1342" s="24" t="b">
        <f t="shared" si="1815"/>
        <v>0</v>
      </c>
      <c r="K1342" s="24" t="b">
        <f t="shared" si="1816"/>
        <v>0</v>
      </c>
      <c r="L1342" s="24">
        <f t="shared" si="1817"/>
        <v>3.3608777590990367E-2</v>
      </c>
      <c r="M1342" s="24" t="b">
        <f t="shared" si="1818"/>
        <v>0</v>
      </c>
      <c r="N1342" s="24">
        <f t="shared" si="1819"/>
        <v>-171.52034102733461</v>
      </c>
      <c r="O1342" s="24" t="b">
        <f t="shared" si="1820"/>
        <v>0</v>
      </c>
      <c r="P1342" s="24" t="b">
        <f t="shared" si="1821"/>
        <v>0</v>
      </c>
      <c r="Q1342" s="24">
        <f t="shared" si="1822"/>
        <v>-171.52034102733461</v>
      </c>
      <c r="R1342" s="48">
        <f t="shared" si="1823"/>
        <v>426.85880797210149</v>
      </c>
      <c r="S1342" s="49">
        <v>40.249232566058922</v>
      </c>
      <c r="T1342" s="19">
        <f t="shared" si="1806"/>
        <v>2.3161835546852243E-3</v>
      </c>
      <c r="U1342" s="28">
        <f t="shared" si="1807"/>
        <v>2.2504777139444767E-3</v>
      </c>
      <c r="V1342" s="30" t="b">
        <f t="shared" ref="V1342:X1342" si="1887">IF(AND($D1342&lt;V$2,$D1342&gt;W$2),V$3 )</f>
        <v>0</v>
      </c>
      <c r="W1342" s="30">
        <f t="shared" si="1887"/>
        <v>2.2578403714412637E-3</v>
      </c>
      <c r="X1342" s="30" t="b">
        <f t="shared" si="1887"/>
        <v>0</v>
      </c>
      <c r="Y1342" s="30" t="b">
        <f t="shared" si="1825"/>
        <v>0</v>
      </c>
      <c r="Z1342" s="30">
        <f t="shared" si="1826"/>
        <v>2.2578403714412637E-3</v>
      </c>
      <c r="AA1342" s="30" t="b">
        <f t="shared" si="1827"/>
        <v>0</v>
      </c>
      <c r="AB1342" s="30">
        <f t="shared" si="1828"/>
        <v>-4.0802950618612499E-2</v>
      </c>
      <c r="AC1342" s="30" t="b">
        <f t="shared" si="1829"/>
        <v>0</v>
      </c>
      <c r="AD1342" s="30" t="b">
        <f t="shared" si="1830"/>
        <v>0</v>
      </c>
      <c r="AE1342" s="30">
        <f t="shared" si="1831"/>
        <v>-4.0802950618612499E-2</v>
      </c>
      <c r="AF1342" s="49">
        <f t="shared" si="1832"/>
        <v>40.249232566058922</v>
      </c>
    </row>
    <row r="1343" spans="1:32" ht="16.5" x14ac:dyDescent="0.3">
      <c r="A1343" s="2">
        <v>42942.708333324736</v>
      </c>
      <c r="B1343" s="8">
        <v>17591.360171440971</v>
      </c>
      <c r="C1343" s="8">
        <f t="shared" si="1809"/>
        <v>39.677680233024724</v>
      </c>
      <c r="D1343" s="8">
        <f t="shared" si="1810"/>
        <v>17551.682491207946</v>
      </c>
      <c r="E1343" s="8">
        <f t="shared" si="1811"/>
        <v>17133.312239040595</v>
      </c>
      <c r="F1343" s="9">
        <f t="shared" si="1812"/>
        <v>418.37025216735304</v>
      </c>
      <c r="G1343" s="13">
        <f t="shared" si="1805"/>
        <v>2.4418527271921141E-2</v>
      </c>
      <c r="H1343" s="24" t="b">
        <f t="shared" si="1813"/>
        <v>0</v>
      </c>
      <c r="I1343" s="24">
        <f t="shared" si="1814"/>
        <v>3.3608777590990367E-2</v>
      </c>
      <c r="J1343" s="24" t="b">
        <f t="shared" si="1815"/>
        <v>0</v>
      </c>
      <c r="K1343" s="24" t="b">
        <f t="shared" si="1816"/>
        <v>0</v>
      </c>
      <c r="L1343" s="24">
        <f t="shared" si="1817"/>
        <v>3.3608777590990367E-2</v>
      </c>
      <c r="M1343" s="24" t="b">
        <f t="shared" si="1818"/>
        <v>0</v>
      </c>
      <c r="N1343" s="24">
        <f t="shared" si="1819"/>
        <v>-171.52034102733461</v>
      </c>
      <c r="O1343" s="24" t="b">
        <f t="shared" si="1820"/>
        <v>0</v>
      </c>
      <c r="P1343" s="24" t="b">
        <f t="shared" si="1821"/>
        <v>0</v>
      </c>
      <c r="Q1343" s="24">
        <f t="shared" si="1822"/>
        <v>-171.52034102733461</v>
      </c>
      <c r="R1343" s="48">
        <f t="shared" si="1823"/>
        <v>418.37025216735304</v>
      </c>
      <c r="S1343" s="49">
        <v>39.677680233024724</v>
      </c>
      <c r="T1343" s="19">
        <f t="shared" si="1806"/>
        <v>2.3158207636357494E-3</v>
      </c>
      <c r="U1343" s="28">
        <f t="shared" si="1807"/>
        <v>2.2504449577401076E-3</v>
      </c>
      <c r="V1343" s="30" t="b">
        <f t="shared" ref="V1343:X1343" si="1888">IF(AND($D1343&lt;V$2,$D1343&gt;W$2),V$3 )</f>
        <v>0</v>
      </c>
      <c r="W1343" s="30">
        <f t="shared" si="1888"/>
        <v>2.2578403714412637E-3</v>
      </c>
      <c r="X1343" s="30" t="b">
        <f t="shared" si="1888"/>
        <v>0</v>
      </c>
      <c r="Y1343" s="30" t="b">
        <f t="shared" si="1825"/>
        <v>0</v>
      </c>
      <c r="Z1343" s="30">
        <f t="shared" si="1826"/>
        <v>2.2578403714412637E-3</v>
      </c>
      <c r="AA1343" s="30" t="b">
        <f t="shared" si="1827"/>
        <v>0</v>
      </c>
      <c r="AB1343" s="30">
        <f t="shared" si="1828"/>
        <v>-4.0802950618612499E-2</v>
      </c>
      <c r="AC1343" s="30" t="b">
        <f t="shared" si="1829"/>
        <v>0</v>
      </c>
      <c r="AD1343" s="30" t="b">
        <f t="shared" si="1830"/>
        <v>0</v>
      </c>
      <c r="AE1343" s="30">
        <f t="shared" si="1831"/>
        <v>-4.0802950618612499E-2</v>
      </c>
      <c r="AF1343" s="49">
        <f t="shared" si="1832"/>
        <v>39.677680233024724</v>
      </c>
    </row>
    <row r="1344" spans="1:32" ht="16.5" x14ac:dyDescent="0.3">
      <c r="A1344" s="2">
        <v>42942.7499999914</v>
      </c>
      <c r="B1344" s="8">
        <v>17039.779353298611</v>
      </c>
      <c r="C1344" s="8">
        <f t="shared" si="1809"/>
        <v>38.432298793710302</v>
      </c>
      <c r="D1344" s="8">
        <f t="shared" si="1810"/>
        <v>17001.347054504899</v>
      </c>
      <c r="E1344" s="8">
        <f t="shared" si="1811"/>
        <v>16601.47290363014</v>
      </c>
      <c r="F1344" s="9">
        <f t="shared" si="1812"/>
        <v>399.87415087475966</v>
      </c>
      <c r="G1344" s="13">
        <f t="shared" si="1805"/>
        <v>2.4086667080444511E-2</v>
      </c>
      <c r="H1344" s="24" t="b">
        <f t="shared" si="1813"/>
        <v>0</v>
      </c>
      <c r="I1344" s="24">
        <f t="shared" si="1814"/>
        <v>3.3608777590990367E-2</v>
      </c>
      <c r="J1344" s="24" t="b">
        <f t="shared" si="1815"/>
        <v>0</v>
      </c>
      <c r="K1344" s="24" t="b">
        <f t="shared" si="1816"/>
        <v>0</v>
      </c>
      <c r="L1344" s="24">
        <f t="shared" si="1817"/>
        <v>3.3608777590990367E-2</v>
      </c>
      <c r="M1344" s="24" t="b">
        <f t="shared" si="1818"/>
        <v>0</v>
      </c>
      <c r="N1344" s="24">
        <f t="shared" si="1819"/>
        <v>-171.52034102733461</v>
      </c>
      <c r="O1344" s="24" t="b">
        <f t="shared" si="1820"/>
        <v>0</v>
      </c>
      <c r="P1344" s="24" t="b">
        <f t="shared" si="1821"/>
        <v>0</v>
      </c>
      <c r="Q1344" s="24">
        <f t="shared" si="1822"/>
        <v>-171.52034102733461</v>
      </c>
      <c r="R1344" s="48">
        <f t="shared" si="1823"/>
        <v>399.87415087475966</v>
      </c>
      <c r="S1344" s="49">
        <v>38.432298793710302</v>
      </c>
      <c r="T1344" s="19">
        <f t="shared" si="1806"/>
        <v>2.3149933151597984E-3</v>
      </c>
      <c r="U1344" s="28">
        <f t="shared" si="1807"/>
        <v>2.2503702130311637E-3</v>
      </c>
      <c r="V1344" s="30" t="b">
        <f t="shared" ref="V1344:X1344" si="1889">IF(AND($D1344&lt;V$2,$D1344&gt;W$2),V$3 )</f>
        <v>0</v>
      </c>
      <c r="W1344" s="30">
        <f t="shared" si="1889"/>
        <v>2.2578403714412637E-3</v>
      </c>
      <c r="X1344" s="30" t="b">
        <f t="shared" si="1889"/>
        <v>0</v>
      </c>
      <c r="Y1344" s="30" t="b">
        <f t="shared" si="1825"/>
        <v>0</v>
      </c>
      <c r="Z1344" s="30">
        <f t="shared" si="1826"/>
        <v>2.2578403714412637E-3</v>
      </c>
      <c r="AA1344" s="30" t="b">
        <f t="shared" si="1827"/>
        <v>0</v>
      </c>
      <c r="AB1344" s="30">
        <f t="shared" si="1828"/>
        <v>-4.0802950618612499E-2</v>
      </c>
      <c r="AC1344" s="30" t="b">
        <f t="shared" si="1829"/>
        <v>0</v>
      </c>
      <c r="AD1344" s="30" t="b">
        <f t="shared" si="1830"/>
        <v>0</v>
      </c>
      <c r="AE1344" s="30">
        <f t="shared" si="1831"/>
        <v>-4.0802950618612499E-2</v>
      </c>
      <c r="AF1344" s="49">
        <f t="shared" si="1832"/>
        <v>38.432298793710302</v>
      </c>
    </row>
    <row r="1345" spans="1:32" ht="16.5" x14ac:dyDescent="0.3">
      <c r="A1345" s="2">
        <v>42942.791666658064</v>
      </c>
      <c r="B1345" s="8">
        <v>16390.062809244791</v>
      </c>
      <c r="C1345" s="8">
        <f t="shared" si="1809"/>
        <v>36.965342550552286</v>
      </c>
      <c r="D1345" s="8">
        <f t="shared" si="1810"/>
        <v>16353.097466694238</v>
      </c>
      <c r="E1345" s="8">
        <f t="shared" si="1811"/>
        <v>15975.010192039659</v>
      </c>
      <c r="F1345" s="9">
        <f t="shared" si="1812"/>
        <v>378.08727465458009</v>
      </c>
      <c r="G1345" s="13">
        <f t="shared" si="1805"/>
        <v>2.3667419933351957E-2</v>
      </c>
      <c r="H1345" s="24" t="b">
        <f t="shared" si="1813"/>
        <v>0</v>
      </c>
      <c r="I1345" s="24">
        <f t="shared" si="1814"/>
        <v>3.3608777590990367E-2</v>
      </c>
      <c r="J1345" s="24" t="b">
        <f t="shared" si="1815"/>
        <v>0</v>
      </c>
      <c r="K1345" s="24" t="b">
        <f t="shared" si="1816"/>
        <v>0</v>
      </c>
      <c r="L1345" s="24">
        <f t="shared" si="1817"/>
        <v>3.3608777590990367E-2</v>
      </c>
      <c r="M1345" s="24" t="b">
        <f t="shared" si="1818"/>
        <v>0</v>
      </c>
      <c r="N1345" s="24">
        <f t="shared" si="1819"/>
        <v>-171.52034102733461</v>
      </c>
      <c r="O1345" s="24" t="b">
        <f t="shared" si="1820"/>
        <v>0</v>
      </c>
      <c r="P1345" s="24" t="b">
        <f t="shared" si="1821"/>
        <v>0</v>
      </c>
      <c r="Q1345" s="24">
        <f t="shared" si="1822"/>
        <v>-171.52034102733461</v>
      </c>
      <c r="R1345" s="48">
        <f t="shared" si="1823"/>
        <v>378.08727465458009</v>
      </c>
      <c r="S1345" s="49">
        <v>36.965342550552286</v>
      </c>
      <c r="T1345" s="19">
        <f t="shared" si="1806"/>
        <v>2.31394797913632E-3</v>
      </c>
      <c r="U1345" s="28">
        <f t="shared" si="1807"/>
        <v>2.2502757168838395E-3</v>
      </c>
      <c r="V1345" s="30" t="b">
        <f t="shared" ref="V1345:X1345" si="1890">IF(AND($D1345&lt;V$2,$D1345&gt;W$2),V$3 )</f>
        <v>0</v>
      </c>
      <c r="W1345" s="30">
        <f t="shared" si="1890"/>
        <v>2.2578403714412637E-3</v>
      </c>
      <c r="X1345" s="30" t="b">
        <f t="shared" si="1890"/>
        <v>0</v>
      </c>
      <c r="Y1345" s="30" t="b">
        <f t="shared" si="1825"/>
        <v>0</v>
      </c>
      <c r="Z1345" s="30">
        <f t="shared" si="1826"/>
        <v>2.2578403714412637E-3</v>
      </c>
      <c r="AA1345" s="30" t="b">
        <f t="shared" si="1827"/>
        <v>0</v>
      </c>
      <c r="AB1345" s="30">
        <f t="shared" si="1828"/>
        <v>-4.0802950618612499E-2</v>
      </c>
      <c r="AC1345" s="30" t="b">
        <f t="shared" si="1829"/>
        <v>0</v>
      </c>
      <c r="AD1345" s="30" t="b">
        <f t="shared" si="1830"/>
        <v>0</v>
      </c>
      <c r="AE1345" s="30">
        <f t="shared" si="1831"/>
        <v>-4.0802950618612499E-2</v>
      </c>
      <c r="AF1345" s="49">
        <f t="shared" si="1832"/>
        <v>36.965342550552286</v>
      </c>
    </row>
    <row r="1346" spans="1:32" ht="16.5" x14ac:dyDescent="0.3">
      <c r="A1346" s="2">
        <v>42942.833333324728</v>
      </c>
      <c r="B1346" s="8">
        <v>15846.405085720486</v>
      </c>
      <c r="C1346" s="8">
        <f t="shared" si="1809"/>
        <v>35.737850194133259</v>
      </c>
      <c r="D1346" s="8">
        <f t="shared" si="1810"/>
        <v>15810.667235526353</v>
      </c>
      <c r="E1346" s="8">
        <f t="shared" si="1811"/>
        <v>15450.810377869724</v>
      </c>
      <c r="F1346" s="9">
        <f t="shared" si="1812"/>
        <v>359.85685765662907</v>
      </c>
      <c r="G1346" s="13">
        <f t="shared" si="1805"/>
        <v>2.3290484373043235E-2</v>
      </c>
      <c r="H1346" s="24" t="b">
        <f t="shared" si="1813"/>
        <v>0</v>
      </c>
      <c r="I1346" s="24">
        <f t="shared" si="1814"/>
        <v>3.3608777590990367E-2</v>
      </c>
      <c r="J1346" s="24" t="b">
        <f t="shared" si="1815"/>
        <v>0</v>
      </c>
      <c r="K1346" s="24" t="b">
        <f t="shared" si="1816"/>
        <v>0</v>
      </c>
      <c r="L1346" s="24">
        <f t="shared" si="1817"/>
        <v>3.3608777590990367E-2</v>
      </c>
      <c r="M1346" s="24" t="b">
        <f t="shared" si="1818"/>
        <v>0</v>
      </c>
      <c r="N1346" s="24">
        <f t="shared" si="1819"/>
        <v>-171.52034102733461</v>
      </c>
      <c r="O1346" s="24" t="b">
        <f t="shared" si="1820"/>
        <v>0</v>
      </c>
      <c r="P1346" s="24" t="b">
        <f t="shared" si="1821"/>
        <v>0</v>
      </c>
      <c r="Q1346" s="24">
        <f t="shared" si="1822"/>
        <v>-171.52034102733461</v>
      </c>
      <c r="R1346" s="48">
        <f t="shared" si="1823"/>
        <v>359.85685765662907</v>
      </c>
      <c r="S1346" s="49">
        <v>35.737850194133259</v>
      </c>
      <c r="T1346" s="19">
        <f t="shared" si="1806"/>
        <v>2.3130081413283519E-3</v>
      </c>
      <c r="U1346" s="28">
        <f t="shared" si="1807"/>
        <v>2.2501906914159874E-3</v>
      </c>
      <c r="V1346" s="30" t="b">
        <f t="shared" ref="V1346:X1346" si="1891">IF(AND($D1346&lt;V$2,$D1346&gt;W$2),V$3 )</f>
        <v>0</v>
      </c>
      <c r="W1346" s="30">
        <f t="shared" si="1891"/>
        <v>2.2578403714412637E-3</v>
      </c>
      <c r="X1346" s="30" t="b">
        <f t="shared" si="1891"/>
        <v>0</v>
      </c>
      <c r="Y1346" s="30" t="b">
        <f t="shared" si="1825"/>
        <v>0</v>
      </c>
      <c r="Z1346" s="30">
        <f t="shared" si="1826"/>
        <v>2.2578403714412637E-3</v>
      </c>
      <c r="AA1346" s="30" t="b">
        <f t="shared" si="1827"/>
        <v>0</v>
      </c>
      <c r="AB1346" s="30">
        <f t="shared" si="1828"/>
        <v>-4.0802950618612499E-2</v>
      </c>
      <c r="AC1346" s="30" t="b">
        <f t="shared" si="1829"/>
        <v>0</v>
      </c>
      <c r="AD1346" s="30" t="b">
        <f t="shared" si="1830"/>
        <v>0</v>
      </c>
      <c r="AE1346" s="30">
        <f t="shared" si="1831"/>
        <v>-4.0802950618612499E-2</v>
      </c>
      <c r="AF1346" s="49">
        <f t="shared" si="1832"/>
        <v>35.737850194133259</v>
      </c>
    </row>
    <row r="1347" spans="1:32" ht="16.5" x14ac:dyDescent="0.3">
      <c r="A1347" s="2">
        <v>42942.874999991393</v>
      </c>
      <c r="B1347" s="8">
        <v>14602.947262369791</v>
      </c>
      <c r="C1347" s="8">
        <f t="shared" si="1809"/>
        <v>33.030707891370014</v>
      </c>
      <c r="D1347" s="8">
        <f t="shared" si="1810"/>
        <v>14569.916554478421</v>
      </c>
      <c r="E1347" s="8">
        <f t="shared" si="1811"/>
        <v>14251.759810507001</v>
      </c>
      <c r="F1347" s="9">
        <f t="shared" si="1812"/>
        <v>318.1567439714193</v>
      </c>
      <c r="G1347" s="13">
        <f t="shared" si="1805"/>
        <v>2.2324032133692058E-2</v>
      </c>
      <c r="H1347" s="24" t="b">
        <f t="shared" si="1813"/>
        <v>0</v>
      </c>
      <c r="I1347" s="24">
        <f t="shared" si="1814"/>
        <v>3.3608777590990367E-2</v>
      </c>
      <c r="J1347" s="24" t="b">
        <f t="shared" si="1815"/>
        <v>0</v>
      </c>
      <c r="K1347" s="24" t="b">
        <f t="shared" si="1816"/>
        <v>0</v>
      </c>
      <c r="L1347" s="24">
        <f t="shared" si="1817"/>
        <v>3.3608777590990367E-2</v>
      </c>
      <c r="M1347" s="24" t="b">
        <f t="shared" si="1818"/>
        <v>0</v>
      </c>
      <c r="N1347" s="24">
        <f t="shared" si="1819"/>
        <v>-171.52034102733461</v>
      </c>
      <c r="O1347" s="24" t="b">
        <f t="shared" si="1820"/>
        <v>0</v>
      </c>
      <c r="P1347" s="24" t="b">
        <f t="shared" si="1821"/>
        <v>0</v>
      </c>
      <c r="Q1347" s="24">
        <f t="shared" si="1822"/>
        <v>-171.52034102733461</v>
      </c>
      <c r="R1347" s="48">
        <f t="shared" si="1823"/>
        <v>318.1567439714193</v>
      </c>
      <c r="S1347" s="49">
        <v>33.030707891370014</v>
      </c>
      <c r="T1347" s="19">
        <f t="shared" si="1806"/>
        <v>2.3176581931319369E-3</v>
      </c>
      <c r="U1347" s="28">
        <f t="shared" si="1807"/>
        <v>2.2568159065615634E-3</v>
      </c>
      <c r="V1347" s="30" t="b">
        <f t="shared" ref="V1347:X1347" si="1892">IF(AND($D1347&lt;V$2,$D1347&gt;W$2),V$3 )</f>
        <v>0</v>
      </c>
      <c r="W1347" s="30" t="b">
        <f t="shared" si="1892"/>
        <v>0</v>
      </c>
      <c r="X1347" s="30">
        <f t="shared" si="1892"/>
        <v>4.7702342923554032E-4</v>
      </c>
      <c r="Y1347" s="30" t="b">
        <f t="shared" si="1825"/>
        <v>0</v>
      </c>
      <c r="Z1347" s="30">
        <f t="shared" si="1826"/>
        <v>4.7702342923554032E-4</v>
      </c>
      <c r="AA1347" s="30" t="b">
        <f t="shared" si="1827"/>
        <v>0</v>
      </c>
      <c r="AB1347" s="30" t="b">
        <f t="shared" si="1828"/>
        <v>0</v>
      </c>
      <c r="AC1347" s="30">
        <f t="shared" si="1829"/>
        <v>26.064759911328629</v>
      </c>
      <c r="AD1347" s="30" t="b">
        <f t="shared" si="1830"/>
        <v>0</v>
      </c>
      <c r="AE1347" s="30">
        <f t="shared" si="1831"/>
        <v>26.064759911328629</v>
      </c>
      <c r="AF1347" s="49">
        <f t="shared" si="1832"/>
        <v>33.030707891370014</v>
      </c>
    </row>
    <row r="1348" spans="1:32" ht="16.5" x14ac:dyDescent="0.3">
      <c r="A1348" s="2">
        <v>42942.916666658057</v>
      </c>
      <c r="B1348" s="8">
        <v>13269.610387369792</v>
      </c>
      <c r="C1348" s="8">
        <f t="shared" si="1809"/>
        <v>32.394674962931312</v>
      </c>
      <c r="D1348" s="8">
        <f t="shared" si="1810"/>
        <v>13237.21571240686</v>
      </c>
      <c r="E1348" s="8">
        <f t="shared" si="1811"/>
        <v>12958.075903519843</v>
      </c>
      <c r="F1348" s="9">
        <f t="shared" si="1812"/>
        <v>279.13980888701741</v>
      </c>
      <c r="G1348" s="13">
        <f t="shared" si="1805"/>
        <v>2.1541763681998019E-2</v>
      </c>
      <c r="H1348" s="24" t="b">
        <f t="shared" si="1813"/>
        <v>0</v>
      </c>
      <c r="I1348" s="24" t="b">
        <f t="shared" si="1814"/>
        <v>0</v>
      </c>
      <c r="J1348" s="24">
        <f t="shared" si="1815"/>
        <v>2.8413894797919583E-2</v>
      </c>
      <c r="K1348" s="24" t="b">
        <f t="shared" si="1816"/>
        <v>0</v>
      </c>
      <c r="L1348" s="24">
        <f t="shared" si="1817"/>
        <v>2.8413894797919583E-2</v>
      </c>
      <c r="M1348" s="24" t="b">
        <f t="shared" si="1818"/>
        <v>0</v>
      </c>
      <c r="N1348" s="24" t="b">
        <f t="shared" si="1819"/>
        <v>0</v>
      </c>
      <c r="O1348" s="24">
        <f t="shared" si="1820"/>
        <v>-96.981045782679246</v>
      </c>
      <c r="P1348" s="24" t="b">
        <f t="shared" si="1821"/>
        <v>0</v>
      </c>
      <c r="Q1348" s="24">
        <f t="shared" si="1822"/>
        <v>-96.981045782679246</v>
      </c>
      <c r="R1348" s="48">
        <f t="shared" si="1823"/>
        <v>279.13980888701741</v>
      </c>
      <c r="S1348" s="49">
        <v>32.394674962931312</v>
      </c>
      <c r="T1348" s="19">
        <f t="shared" si="1806"/>
        <v>2.4999602721984247E-3</v>
      </c>
      <c r="U1348" s="28">
        <f t="shared" si="1807"/>
        <v>2.4353227059477887E-3</v>
      </c>
      <c r="V1348" s="30" t="b">
        <f t="shared" ref="V1348:X1348" si="1893">IF(AND($D1348&lt;V$2,$D1348&gt;W$2),V$3 )</f>
        <v>0</v>
      </c>
      <c r="W1348" s="30" t="b">
        <f t="shared" si="1893"/>
        <v>0</v>
      </c>
      <c r="X1348" s="30">
        <f t="shared" si="1893"/>
        <v>4.7702342923554032E-4</v>
      </c>
      <c r="Y1348" s="30" t="b">
        <f t="shared" si="1825"/>
        <v>0</v>
      </c>
      <c r="Z1348" s="30">
        <f t="shared" si="1826"/>
        <v>4.7702342923554032E-4</v>
      </c>
      <c r="AA1348" s="30" t="b">
        <f t="shared" si="1827"/>
        <v>0</v>
      </c>
      <c r="AB1348" s="30" t="b">
        <f t="shared" si="1828"/>
        <v>0</v>
      </c>
      <c r="AC1348" s="30">
        <f t="shared" si="1829"/>
        <v>26.064759911328629</v>
      </c>
      <c r="AD1348" s="30" t="b">
        <f t="shared" si="1830"/>
        <v>0</v>
      </c>
      <c r="AE1348" s="30">
        <f t="shared" si="1831"/>
        <v>26.064759911328629</v>
      </c>
      <c r="AF1348" s="49">
        <f t="shared" si="1832"/>
        <v>32.394674962931312</v>
      </c>
    </row>
    <row r="1349" spans="1:32" ht="16.5" x14ac:dyDescent="0.3">
      <c r="A1349" s="2">
        <v>42942.958333324721</v>
      </c>
      <c r="B1349" s="8">
        <v>12277.576112738716</v>
      </c>
      <c r="C1349" s="8">
        <f t="shared" si="1809"/>
        <v>31.921451371327606</v>
      </c>
      <c r="D1349" s="8">
        <f t="shared" si="1810"/>
        <v>12245.654661367389</v>
      </c>
      <c r="E1349" s="8">
        <f t="shared" si="1811"/>
        <v>11994.688963870321</v>
      </c>
      <c r="F1349" s="9">
        <f t="shared" si="1812"/>
        <v>250.96569749706731</v>
      </c>
      <c r="G1349" s="13">
        <f t="shared" si="1805"/>
        <v>2.0923068389102132E-2</v>
      </c>
      <c r="H1349" s="24" t="b">
        <f t="shared" si="1813"/>
        <v>0</v>
      </c>
      <c r="I1349" s="24" t="b">
        <f t="shared" si="1814"/>
        <v>0</v>
      </c>
      <c r="J1349" s="24">
        <f t="shared" si="1815"/>
        <v>2.8413894797919583E-2</v>
      </c>
      <c r="K1349" s="24" t="b">
        <f t="shared" si="1816"/>
        <v>0</v>
      </c>
      <c r="L1349" s="24">
        <f t="shared" si="1817"/>
        <v>2.8413894797919583E-2</v>
      </c>
      <c r="M1349" s="24" t="b">
        <f t="shared" si="1818"/>
        <v>0</v>
      </c>
      <c r="N1349" s="24" t="b">
        <f t="shared" si="1819"/>
        <v>0</v>
      </c>
      <c r="O1349" s="24">
        <f t="shared" si="1820"/>
        <v>-96.981045782679246</v>
      </c>
      <c r="P1349" s="24" t="b">
        <f t="shared" si="1821"/>
        <v>0</v>
      </c>
      <c r="Q1349" s="24">
        <f t="shared" si="1822"/>
        <v>-96.981045782679246</v>
      </c>
      <c r="R1349" s="48">
        <f t="shared" si="1823"/>
        <v>250.96569749706731</v>
      </c>
      <c r="S1349" s="49">
        <v>31.921451371327606</v>
      </c>
      <c r="T1349" s="19">
        <f t="shared" si="1806"/>
        <v>2.661298802118127E-3</v>
      </c>
      <c r="U1349" s="28">
        <f t="shared" si="1807"/>
        <v>2.5932375553977759E-3</v>
      </c>
      <c r="V1349" s="30" t="b">
        <f t="shared" ref="V1349:X1349" si="1894">IF(AND($D1349&lt;V$2,$D1349&gt;W$2),V$3 )</f>
        <v>0</v>
      </c>
      <c r="W1349" s="30" t="b">
        <f t="shared" si="1894"/>
        <v>0</v>
      </c>
      <c r="X1349" s="30">
        <f t="shared" si="1894"/>
        <v>4.7702342923554032E-4</v>
      </c>
      <c r="Y1349" s="30" t="b">
        <f t="shared" si="1825"/>
        <v>0</v>
      </c>
      <c r="Z1349" s="30">
        <f t="shared" si="1826"/>
        <v>4.7702342923554032E-4</v>
      </c>
      <c r="AA1349" s="30" t="b">
        <f t="shared" si="1827"/>
        <v>0</v>
      </c>
      <c r="AB1349" s="30" t="b">
        <f t="shared" si="1828"/>
        <v>0</v>
      </c>
      <c r="AC1349" s="30">
        <f t="shared" si="1829"/>
        <v>26.064759911328629</v>
      </c>
      <c r="AD1349" s="30" t="b">
        <f t="shared" si="1830"/>
        <v>0</v>
      </c>
      <c r="AE1349" s="30">
        <f t="shared" si="1831"/>
        <v>26.064759911328629</v>
      </c>
      <c r="AF1349" s="49">
        <f t="shared" si="1832"/>
        <v>31.921451371327606</v>
      </c>
    </row>
    <row r="1350" spans="1:32" ht="16.5" x14ac:dyDescent="0.3">
      <c r="A1350" s="2">
        <v>42942.999999991385</v>
      </c>
      <c r="B1350" s="8">
        <v>11602.775958658855</v>
      </c>
      <c r="C1350" s="8">
        <f t="shared" si="1809"/>
        <v>31.599555887779758</v>
      </c>
      <c r="D1350" s="8">
        <f t="shared" si="1810"/>
        <v>11571.176402771074</v>
      </c>
      <c r="E1350" s="8">
        <f t="shared" si="1811"/>
        <v>11339.375259557246</v>
      </c>
      <c r="F1350" s="9">
        <f t="shared" si="1812"/>
        <v>231.80114321382763</v>
      </c>
      <c r="G1350" s="13">
        <f t="shared" ref="G1350:G1413" si="1895">F1350/E1350</f>
        <v>2.0442144113579541E-2</v>
      </c>
      <c r="H1350" s="24" t="b">
        <f t="shared" si="1813"/>
        <v>0</v>
      </c>
      <c r="I1350" s="24" t="b">
        <f t="shared" si="1814"/>
        <v>0</v>
      </c>
      <c r="J1350" s="24">
        <f t="shared" si="1815"/>
        <v>2.8413894797919583E-2</v>
      </c>
      <c r="K1350" s="24" t="b">
        <f t="shared" si="1816"/>
        <v>0</v>
      </c>
      <c r="L1350" s="24">
        <f t="shared" si="1817"/>
        <v>2.8413894797919583E-2</v>
      </c>
      <c r="M1350" s="24" t="b">
        <f t="shared" si="1818"/>
        <v>0</v>
      </c>
      <c r="N1350" s="24" t="b">
        <f t="shared" si="1819"/>
        <v>0</v>
      </c>
      <c r="O1350" s="24">
        <f t="shared" si="1820"/>
        <v>-96.981045782679246</v>
      </c>
      <c r="P1350" s="24" t="b">
        <f t="shared" si="1821"/>
        <v>0</v>
      </c>
      <c r="Q1350" s="24">
        <f t="shared" si="1822"/>
        <v>-96.981045782679246</v>
      </c>
      <c r="R1350" s="48">
        <f t="shared" si="1823"/>
        <v>231.80114321382763</v>
      </c>
      <c r="S1350" s="49">
        <v>31.599555887779758</v>
      </c>
      <c r="T1350" s="19">
        <f t="shared" ref="T1350:T1413" si="1896">S1350/E1350</f>
        <v>2.7867104813509439E-3</v>
      </c>
      <c r="U1350" s="28">
        <f t="shared" ref="U1350:U1413" si="1897">S1350/(B1350+S1350)</f>
        <v>2.7160508828574731E-3</v>
      </c>
      <c r="V1350" s="30" t="b">
        <f t="shared" ref="V1350:X1350" si="1898">IF(AND($D1350&lt;V$2,$D1350&gt;W$2),V$3 )</f>
        <v>0</v>
      </c>
      <c r="W1350" s="30" t="b">
        <f t="shared" si="1898"/>
        <v>0</v>
      </c>
      <c r="X1350" s="30">
        <f t="shared" si="1898"/>
        <v>4.7702342923554032E-4</v>
      </c>
      <c r="Y1350" s="30" t="b">
        <f t="shared" si="1825"/>
        <v>0</v>
      </c>
      <c r="Z1350" s="30">
        <f t="shared" si="1826"/>
        <v>4.7702342923554032E-4</v>
      </c>
      <c r="AA1350" s="30" t="b">
        <f t="shared" si="1827"/>
        <v>0</v>
      </c>
      <c r="AB1350" s="30" t="b">
        <f t="shared" si="1828"/>
        <v>0</v>
      </c>
      <c r="AC1350" s="30">
        <f t="shared" si="1829"/>
        <v>26.064759911328629</v>
      </c>
      <c r="AD1350" s="30" t="b">
        <f t="shared" si="1830"/>
        <v>0</v>
      </c>
      <c r="AE1350" s="30">
        <f t="shared" si="1831"/>
        <v>26.064759911328629</v>
      </c>
      <c r="AF1350" s="49">
        <f t="shared" si="1832"/>
        <v>31.599555887779758</v>
      </c>
    </row>
    <row r="1351" spans="1:32" ht="16.5" x14ac:dyDescent="0.3">
      <c r="A1351" s="2">
        <v>42943.04166665805</v>
      </c>
      <c r="B1351" s="8">
        <v>11112.362152777778</v>
      </c>
      <c r="C1351" s="8">
        <f t="shared" ref="C1351:C1414" si="1899">S1351</f>
        <v>31.365617012353916</v>
      </c>
      <c r="D1351" s="8">
        <f t="shared" ref="D1351:D1414" si="1900">B1351-C1351</f>
        <v>11080.996535765424</v>
      </c>
      <c r="E1351" s="8">
        <f t="shared" ref="E1351:E1414" si="1901">D1351-F1351</f>
        <v>10863.123311724752</v>
      </c>
      <c r="F1351" s="9">
        <f t="shared" ref="F1351:F1414" si="1902">R1351</f>
        <v>217.87322404067083</v>
      </c>
      <c r="G1351" s="13">
        <f t="shared" si="1895"/>
        <v>2.0056223039051448E-2</v>
      </c>
      <c r="H1351" s="24" t="b">
        <f t="shared" ref="H1351:H1414" si="1903">IF(AND($D1351&lt;=$H$2,$D1351&gt;$I$2),$H$3 )</f>
        <v>0</v>
      </c>
      <c r="I1351" s="24" t="b">
        <f t="shared" ref="I1351:I1414" si="1904">IF(AND($D1351&lt;=$I$2,$D1351&gt;$J$2),$I$3 )</f>
        <v>0</v>
      </c>
      <c r="J1351" s="24">
        <f t="shared" ref="J1351:J1414" si="1905">IF(AND($D1351&lt;=$J$2,$D1351&gt;$K$2),$J$3 )</f>
        <v>2.8413894797919583E-2</v>
      </c>
      <c r="K1351" s="24" t="b">
        <f t="shared" ref="K1351:K1414" si="1906">IF($D1351&lt;=$K$2,$K$3 )</f>
        <v>0</v>
      </c>
      <c r="L1351" s="24">
        <f t="shared" ref="L1351:L1414" si="1907">MAX(H1351:K1351)</f>
        <v>2.8413894797919583E-2</v>
      </c>
      <c r="M1351" s="24" t="b">
        <f t="shared" ref="M1351:M1414" si="1908">IF(AND($D1351&lt;=$M$2,$D1351&gt;$N$2),$M$3 )</f>
        <v>0</v>
      </c>
      <c r="N1351" s="24" t="b">
        <f t="shared" ref="N1351:N1414" si="1909">IF(AND($D1351&lt;=$N$2,$D1351&gt;$O$2),$N$3 )</f>
        <v>0</v>
      </c>
      <c r="O1351" s="24">
        <f t="shared" ref="O1351:O1414" si="1910">IF(AND($D1351&lt;=$O$2,$D1351&gt;$P$2),$O$3 )</f>
        <v>-96.981045782679246</v>
      </c>
      <c r="P1351" s="24" t="b">
        <f t="shared" ref="P1351:P1414" si="1911">IF($D1351&lt;=$P$2,$P$3 )</f>
        <v>0</v>
      </c>
      <c r="Q1351" s="24">
        <f t="shared" ref="Q1351:Q1414" si="1912">MAX(M1351:P1351)</f>
        <v>-96.981045782679246</v>
      </c>
      <c r="R1351" s="48">
        <f t="shared" ref="R1351:R1414" si="1913">(D1351*L1351)+Q1351</f>
        <v>217.87322404067083</v>
      </c>
      <c r="S1351" s="49">
        <v>31.365617012353916</v>
      </c>
      <c r="T1351" s="19">
        <f t="shared" si="1896"/>
        <v>2.8873479672738758E-3</v>
      </c>
      <c r="U1351" s="28">
        <f t="shared" si="1897"/>
        <v>2.8146431481738017E-3</v>
      </c>
      <c r="V1351" s="30" t="b">
        <f t="shared" ref="V1351:X1351" si="1914">IF(AND($D1351&lt;V$2,$D1351&gt;W$2),V$3 )</f>
        <v>0</v>
      </c>
      <c r="W1351" s="30" t="b">
        <f t="shared" si="1914"/>
        <v>0</v>
      </c>
      <c r="X1351" s="30">
        <f t="shared" si="1914"/>
        <v>4.7702342923554032E-4</v>
      </c>
      <c r="Y1351" s="30" t="b">
        <f t="shared" ref="Y1351:Y1414" si="1915">IF($D1351&lt;Y$2,Y$3 )</f>
        <v>0</v>
      </c>
      <c r="Z1351" s="30">
        <f t="shared" ref="Z1351:Z1414" si="1916">MAX(V1351:Y1351)</f>
        <v>4.7702342923554032E-4</v>
      </c>
      <c r="AA1351" s="30" t="b">
        <f t="shared" ref="AA1351:AA1414" si="1917">IF(AND($D1351&lt;AA$2,$D1351&gt;AB$2),AA$3 )</f>
        <v>0</v>
      </c>
      <c r="AB1351" s="30" t="b">
        <f t="shared" ref="AB1351:AB1414" si="1918">IF(AND($D1351&lt;$AB$2,$D1351&gt;$AC$2),$AB$3 )</f>
        <v>0</v>
      </c>
      <c r="AC1351" s="30">
        <f t="shared" ref="AC1351:AC1414" si="1919">IF(AND($D1351&lt;$AC$2,$D1351&gt;$AD$2),$AC$3 )</f>
        <v>26.064759911328629</v>
      </c>
      <c r="AD1351" s="30" t="b">
        <f t="shared" ref="AD1351:AD1414" si="1920">IF($D1351&lt;$AD$2,$AD$3 )</f>
        <v>0</v>
      </c>
      <c r="AE1351" s="30">
        <f t="shared" ref="AE1351:AE1414" si="1921">MAX(AA1351:AD1351)</f>
        <v>26.064759911328629</v>
      </c>
      <c r="AF1351" s="49">
        <f t="shared" ref="AF1351:AF1414" si="1922">Z1351*B1351+AE1351</f>
        <v>31.365617012353916</v>
      </c>
    </row>
    <row r="1352" spans="1:32" ht="16.5" x14ac:dyDescent="0.3">
      <c r="A1352" s="2">
        <v>42943.083333324714</v>
      </c>
      <c r="B1352" s="8">
        <v>10809.101362304687</v>
      </c>
      <c r="C1352" s="8">
        <f t="shared" si="1899"/>
        <v>31.220954510129761</v>
      </c>
      <c r="D1352" s="8">
        <f t="shared" si="1900"/>
        <v>10777.880407794557</v>
      </c>
      <c r="E1352" s="8">
        <f t="shared" si="1901"/>
        <v>10568.619893525603</v>
      </c>
      <c r="F1352" s="9">
        <f t="shared" si="1902"/>
        <v>209.2605142689539</v>
      </c>
      <c r="G1352" s="13">
        <f t="shared" si="1895"/>
        <v>1.9800174135995569E-2</v>
      </c>
      <c r="H1352" s="24" t="b">
        <f t="shared" si="1903"/>
        <v>0</v>
      </c>
      <c r="I1352" s="24" t="b">
        <f t="shared" si="1904"/>
        <v>0</v>
      </c>
      <c r="J1352" s="24">
        <f t="shared" si="1905"/>
        <v>2.8413894797919583E-2</v>
      </c>
      <c r="K1352" s="24" t="b">
        <f t="shared" si="1906"/>
        <v>0</v>
      </c>
      <c r="L1352" s="24">
        <f t="shared" si="1907"/>
        <v>2.8413894797919583E-2</v>
      </c>
      <c r="M1352" s="24" t="b">
        <f t="shared" si="1908"/>
        <v>0</v>
      </c>
      <c r="N1352" s="24" t="b">
        <f t="shared" si="1909"/>
        <v>0</v>
      </c>
      <c r="O1352" s="24">
        <f t="shared" si="1910"/>
        <v>-96.981045782679246</v>
      </c>
      <c r="P1352" s="24" t="b">
        <f t="shared" si="1911"/>
        <v>0</v>
      </c>
      <c r="Q1352" s="24">
        <f t="shared" si="1912"/>
        <v>-96.981045782679246</v>
      </c>
      <c r="R1352" s="48">
        <f t="shared" si="1913"/>
        <v>209.2605142689539</v>
      </c>
      <c r="S1352" s="49">
        <v>31.220954510129761</v>
      </c>
      <c r="T1352" s="19">
        <f t="shared" si="1896"/>
        <v>2.9541184018980469E-3</v>
      </c>
      <c r="U1352" s="28">
        <f t="shared" si="1897"/>
        <v>2.8800762189240261E-3</v>
      </c>
      <c r="V1352" s="30" t="b">
        <f t="shared" ref="V1352:X1352" si="1923">IF(AND($D1352&lt;V$2,$D1352&gt;W$2),V$3 )</f>
        <v>0</v>
      </c>
      <c r="W1352" s="30" t="b">
        <f t="shared" si="1923"/>
        <v>0</v>
      </c>
      <c r="X1352" s="30">
        <f t="shared" si="1923"/>
        <v>4.7702342923554032E-4</v>
      </c>
      <c r="Y1352" s="30" t="b">
        <f t="shared" si="1915"/>
        <v>0</v>
      </c>
      <c r="Z1352" s="30">
        <f t="shared" si="1916"/>
        <v>4.7702342923554032E-4</v>
      </c>
      <c r="AA1352" s="30" t="b">
        <f t="shared" si="1917"/>
        <v>0</v>
      </c>
      <c r="AB1352" s="30" t="b">
        <f t="shared" si="1918"/>
        <v>0</v>
      </c>
      <c r="AC1352" s="30">
        <f t="shared" si="1919"/>
        <v>26.064759911328629</v>
      </c>
      <c r="AD1352" s="30" t="b">
        <f t="shared" si="1920"/>
        <v>0</v>
      </c>
      <c r="AE1352" s="30">
        <f t="shared" si="1921"/>
        <v>26.064759911328629</v>
      </c>
      <c r="AF1352" s="49">
        <f t="shared" si="1922"/>
        <v>31.220954510129761</v>
      </c>
    </row>
    <row r="1353" spans="1:32" ht="16.5" x14ac:dyDescent="0.3">
      <c r="A1353" s="2">
        <v>42943.124999991378</v>
      </c>
      <c r="B1353" s="8">
        <v>10790.941705186631</v>
      </c>
      <c r="C1353" s="8">
        <f t="shared" si="1899"/>
        <v>31.212291928217564</v>
      </c>
      <c r="D1353" s="8">
        <f t="shared" si="1900"/>
        <v>10759.729413258414</v>
      </c>
      <c r="E1353" s="8">
        <f t="shared" si="1901"/>
        <v>10550.984639438688</v>
      </c>
      <c r="F1353" s="9">
        <f t="shared" si="1902"/>
        <v>208.74477381972633</v>
      </c>
      <c r="G1353" s="13">
        <f t="shared" si="1895"/>
        <v>1.9784387993463288E-2</v>
      </c>
      <c r="H1353" s="24" t="b">
        <f t="shared" si="1903"/>
        <v>0</v>
      </c>
      <c r="I1353" s="24" t="b">
        <f t="shared" si="1904"/>
        <v>0</v>
      </c>
      <c r="J1353" s="24">
        <f t="shared" si="1905"/>
        <v>2.8413894797919583E-2</v>
      </c>
      <c r="K1353" s="24" t="b">
        <f t="shared" si="1906"/>
        <v>0</v>
      </c>
      <c r="L1353" s="24">
        <f t="shared" si="1907"/>
        <v>2.8413894797919583E-2</v>
      </c>
      <c r="M1353" s="24" t="b">
        <f t="shared" si="1908"/>
        <v>0</v>
      </c>
      <c r="N1353" s="24" t="b">
        <f t="shared" si="1909"/>
        <v>0</v>
      </c>
      <c r="O1353" s="24">
        <f t="shared" si="1910"/>
        <v>-96.981045782679246</v>
      </c>
      <c r="P1353" s="24" t="b">
        <f t="shared" si="1911"/>
        <v>0</v>
      </c>
      <c r="Q1353" s="24">
        <f t="shared" si="1912"/>
        <v>-96.981045782679246</v>
      </c>
      <c r="R1353" s="48">
        <f t="shared" si="1913"/>
        <v>208.74477381972633</v>
      </c>
      <c r="S1353" s="49">
        <v>31.212291928217564</v>
      </c>
      <c r="T1353" s="19">
        <f t="shared" si="1896"/>
        <v>2.9582349889458333E-3</v>
      </c>
      <c r="U1353" s="28">
        <f t="shared" si="1897"/>
        <v>2.8841108652250431E-3</v>
      </c>
      <c r="V1353" s="30" t="b">
        <f t="shared" ref="V1353:X1353" si="1924">IF(AND($D1353&lt;V$2,$D1353&gt;W$2),V$3 )</f>
        <v>0</v>
      </c>
      <c r="W1353" s="30" t="b">
        <f t="shared" si="1924"/>
        <v>0</v>
      </c>
      <c r="X1353" s="30">
        <f t="shared" si="1924"/>
        <v>4.7702342923554032E-4</v>
      </c>
      <c r="Y1353" s="30" t="b">
        <f t="shared" si="1915"/>
        <v>0</v>
      </c>
      <c r="Z1353" s="30">
        <f t="shared" si="1916"/>
        <v>4.7702342923554032E-4</v>
      </c>
      <c r="AA1353" s="30" t="b">
        <f t="shared" si="1917"/>
        <v>0</v>
      </c>
      <c r="AB1353" s="30" t="b">
        <f t="shared" si="1918"/>
        <v>0</v>
      </c>
      <c r="AC1353" s="30">
        <f t="shared" si="1919"/>
        <v>26.064759911328629</v>
      </c>
      <c r="AD1353" s="30" t="b">
        <f t="shared" si="1920"/>
        <v>0</v>
      </c>
      <c r="AE1353" s="30">
        <f t="shared" si="1921"/>
        <v>26.064759911328629</v>
      </c>
      <c r="AF1353" s="49">
        <f t="shared" si="1922"/>
        <v>31.212291928217564</v>
      </c>
    </row>
    <row r="1354" spans="1:32" ht="16.5" x14ac:dyDescent="0.3">
      <c r="A1354" s="2">
        <v>42943.166666658042</v>
      </c>
      <c r="B1354" s="8">
        <v>11200.579377170139</v>
      </c>
      <c r="C1354" s="8">
        <f t="shared" si="1899"/>
        <v>31.407698695251202</v>
      </c>
      <c r="D1354" s="8">
        <f t="shared" si="1900"/>
        <v>11169.171678474888</v>
      </c>
      <c r="E1354" s="8">
        <f t="shared" si="1901"/>
        <v>10948.793055205479</v>
      </c>
      <c r="F1354" s="9">
        <f t="shared" si="1902"/>
        <v>220.3786232694091</v>
      </c>
      <c r="G1354" s="13">
        <f t="shared" si="1895"/>
        <v>2.0128120255650701E-2</v>
      </c>
      <c r="H1354" s="24" t="b">
        <f t="shared" si="1903"/>
        <v>0</v>
      </c>
      <c r="I1354" s="24" t="b">
        <f t="shared" si="1904"/>
        <v>0</v>
      </c>
      <c r="J1354" s="24">
        <f t="shared" si="1905"/>
        <v>2.8413894797919583E-2</v>
      </c>
      <c r="K1354" s="24" t="b">
        <f t="shared" si="1906"/>
        <v>0</v>
      </c>
      <c r="L1354" s="24">
        <f t="shared" si="1907"/>
        <v>2.8413894797919583E-2</v>
      </c>
      <c r="M1354" s="24" t="b">
        <f t="shared" si="1908"/>
        <v>0</v>
      </c>
      <c r="N1354" s="24" t="b">
        <f t="shared" si="1909"/>
        <v>0</v>
      </c>
      <c r="O1354" s="24">
        <f t="shared" si="1910"/>
        <v>-96.981045782679246</v>
      </c>
      <c r="P1354" s="24" t="b">
        <f t="shared" si="1911"/>
        <v>0</v>
      </c>
      <c r="Q1354" s="24">
        <f t="shared" si="1912"/>
        <v>-96.981045782679246</v>
      </c>
      <c r="R1354" s="48">
        <f t="shared" si="1913"/>
        <v>220.3786232694091</v>
      </c>
      <c r="S1354" s="49">
        <v>31.407698695251202</v>
      </c>
      <c r="T1354" s="19">
        <f t="shared" si="1896"/>
        <v>2.868599172245636E-3</v>
      </c>
      <c r="U1354" s="28">
        <f t="shared" si="1897"/>
        <v>2.79627268827064E-3</v>
      </c>
      <c r="V1354" s="30" t="b">
        <f t="shared" ref="V1354:X1354" si="1925">IF(AND($D1354&lt;V$2,$D1354&gt;W$2),V$3 )</f>
        <v>0</v>
      </c>
      <c r="W1354" s="30" t="b">
        <f t="shared" si="1925"/>
        <v>0</v>
      </c>
      <c r="X1354" s="30">
        <f t="shared" si="1925"/>
        <v>4.7702342923554032E-4</v>
      </c>
      <c r="Y1354" s="30" t="b">
        <f t="shared" si="1915"/>
        <v>0</v>
      </c>
      <c r="Z1354" s="30">
        <f t="shared" si="1916"/>
        <v>4.7702342923554032E-4</v>
      </c>
      <c r="AA1354" s="30" t="b">
        <f t="shared" si="1917"/>
        <v>0</v>
      </c>
      <c r="AB1354" s="30" t="b">
        <f t="shared" si="1918"/>
        <v>0</v>
      </c>
      <c r="AC1354" s="30">
        <f t="shared" si="1919"/>
        <v>26.064759911328629</v>
      </c>
      <c r="AD1354" s="30" t="b">
        <f t="shared" si="1920"/>
        <v>0</v>
      </c>
      <c r="AE1354" s="30">
        <f t="shared" si="1921"/>
        <v>26.064759911328629</v>
      </c>
      <c r="AF1354" s="49">
        <f t="shared" si="1922"/>
        <v>31.407698695251202</v>
      </c>
    </row>
    <row r="1355" spans="1:32" ht="16.5" x14ac:dyDescent="0.3">
      <c r="A1355" s="2">
        <v>42943.208333324706</v>
      </c>
      <c r="B1355" s="8">
        <v>11940.728448350694</v>
      </c>
      <c r="C1355" s="8">
        <f t="shared" si="1899"/>
        <v>31.76076714333125</v>
      </c>
      <c r="D1355" s="8">
        <f t="shared" si="1900"/>
        <v>11908.967681207363</v>
      </c>
      <c r="E1355" s="8">
        <f t="shared" si="1901"/>
        <v>11667.568572144392</v>
      </c>
      <c r="F1355" s="9">
        <f t="shared" si="1902"/>
        <v>241.39910906297109</v>
      </c>
      <c r="G1355" s="13">
        <f t="shared" si="1895"/>
        <v>2.068975275956781E-2</v>
      </c>
      <c r="H1355" s="24" t="b">
        <f t="shared" si="1903"/>
        <v>0</v>
      </c>
      <c r="I1355" s="24" t="b">
        <f t="shared" si="1904"/>
        <v>0</v>
      </c>
      <c r="J1355" s="24">
        <f t="shared" si="1905"/>
        <v>2.8413894797919583E-2</v>
      </c>
      <c r="K1355" s="24" t="b">
        <f t="shared" si="1906"/>
        <v>0</v>
      </c>
      <c r="L1355" s="24">
        <f t="shared" si="1907"/>
        <v>2.8413894797919583E-2</v>
      </c>
      <c r="M1355" s="24" t="b">
        <f t="shared" si="1908"/>
        <v>0</v>
      </c>
      <c r="N1355" s="24" t="b">
        <f t="shared" si="1909"/>
        <v>0</v>
      </c>
      <c r="O1355" s="24">
        <f t="shared" si="1910"/>
        <v>-96.981045782679246</v>
      </c>
      <c r="P1355" s="24" t="b">
        <f t="shared" si="1911"/>
        <v>0</v>
      </c>
      <c r="Q1355" s="24">
        <f t="shared" si="1912"/>
        <v>-96.981045782679246</v>
      </c>
      <c r="R1355" s="48">
        <f t="shared" si="1913"/>
        <v>241.39910906297109</v>
      </c>
      <c r="S1355" s="49">
        <v>31.76076714333125</v>
      </c>
      <c r="T1355" s="19">
        <f t="shared" si="1896"/>
        <v>2.7221410310935001E-3</v>
      </c>
      <c r="U1355" s="28">
        <f t="shared" si="1897"/>
        <v>2.6528123409982705E-3</v>
      </c>
      <c r="V1355" s="30" t="b">
        <f t="shared" ref="V1355:X1355" si="1926">IF(AND($D1355&lt;V$2,$D1355&gt;W$2),V$3 )</f>
        <v>0</v>
      </c>
      <c r="W1355" s="30" t="b">
        <f t="shared" si="1926"/>
        <v>0</v>
      </c>
      <c r="X1355" s="30">
        <f t="shared" si="1926"/>
        <v>4.7702342923554032E-4</v>
      </c>
      <c r="Y1355" s="30" t="b">
        <f t="shared" si="1915"/>
        <v>0</v>
      </c>
      <c r="Z1355" s="30">
        <f t="shared" si="1916"/>
        <v>4.7702342923554032E-4</v>
      </c>
      <c r="AA1355" s="30" t="b">
        <f t="shared" si="1917"/>
        <v>0</v>
      </c>
      <c r="AB1355" s="30" t="b">
        <f t="shared" si="1918"/>
        <v>0</v>
      </c>
      <c r="AC1355" s="30">
        <f t="shared" si="1919"/>
        <v>26.064759911328629</v>
      </c>
      <c r="AD1355" s="30" t="b">
        <f t="shared" si="1920"/>
        <v>0</v>
      </c>
      <c r="AE1355" s="30">
        <f t="shared" si="1921"/>
        <v>26.064759911328629</v>
      </c>
      <c r="AF1355" s="49">
        <f t="shared" si="1922"/>
        <v>31.76076714333125</v>
      </c>
    </row>
    <row r="1356" spans="1:32" ht="16.5" x14ac:dyDescent="0.3">
      <c r="A1356" s="2">
        <v>42943.249999991371</v>
      </c>
      <c r="B1356" s="8">
        <v>12563.964822048611</v>
      </c>
      <c r="C1356" s="8">
        <f t="shared" si="1899"/>
        <v>32.058065495536951</v>
      </c>
      <c r="D1356" s="8">
        <f t="shared" si="1900"/>
        <v>12531.906756553073</v>
      </c>
      <c r="E1356" s="8">
        <f t="shared" si="1901"/>
        <v>12272.807522137715</v>
      </c>
      <c r="F1356" s="9">
        <f t="shared" si="1902"/>
        <v>259.09923441535739</v>
      </c>
      <c r="G1356" s="13">
        <f t="shared" si="1895"/>
        <v>2.1111651425152204E-2</v>
      </c>
      <c r="H1356" s="24" t="b">
        <f t="shared" si="1903"/>
        <v>0</v>
      </c>
      <c r="I1356" s="24" t="b">
        <f t="shared" si="1904"/>
        <v>0</v>
      </c>
      <c r="J1356" s="24">
        <f t="shared" si="1905"/>
        <v>2.8413894797919583E-2</v>
      </c>
      <c r="K1356" s="24" t="b">
        <f t="shared" si="1906"/>
        <v>0</v>
      </c>
      <c r="L1356" s="24">
        <f t="shared" si="1907"/>
        <v>2.8413894797919583E-2</v>
      </c>
      <c r="M1356" s="24" t="b">
        <f t="shared" si="1908"/>
        <v>0</v>
      </c>
      <c r="N1356" s="24" t="b">
        <f t="shared" si="1909"/>
        <v>0</v>
      </c>
      <c r="O1356" s="24">
        <f t="shared" si="1910"/>
        <v>-96.981045782679246</v>
      </c>
      <c r="P1356" s="24" t="b">
        <f t="shared" si="1911"/>
        <v>0</v>
      </c>
      <c r="Q1356" s="24">
        <f t="shared" si="1912"/>
        <v>-96.981045782679246</v>
      </c>
      <c r="R1356" s="48">
        <f t="shared" si="1913"/>
        <v>259.09923441535739</v>
      </c>
      <c r="S1356" s="49">
        <v>32.058065495536951</v>
      </c>
      <c r="T1356" s="19">
        <f t="shared" si="1896"/>
        <v>2.6121215897593562E-3</v>
      </c>
      <c r="U1356" s="28">
        <f t="shared" si="1897"/>
        <v>2.5450942556827414E-3</v>
      </c>
      <c r="V1356" s="30" t="b">
        <f t="shared" ref="V1356:X1356" si="1927">IF(AND($D1356&lt;V$2,$D1356&gt;W$2),V$3 )</f>
        <v>0</v>
      </c>
      <c r="W1356" s="30" t="b">
        <f t="shared" si="1927"/>
        <v>0</v>
      </c>
      <c r="X1356" s="30">
        <f t="shared" si="1927"/>
        <v>4.7702342923554032E-4</v>
      </c>
      <c r="Y1356" s="30" t="b">
        <f t="shared" si="1915"/>
        <v>0</v>
      </c>
      <c r="Z1356" s="30">
        <f t="shared" si="1916"/>
        <v>4.7702342923554032E-4</v>
      </c>
      <c r="AA1356" s="30" t="b">
        <f t="shared" si="1917"/>
        <v>0</v>
      </c>
      <c r="AB1356" s="30" t="b">
        <f t="shared" si="1918"/>
        <v>0</v>
      </c>
      <c r="AC1356" s="30">
        <f t="shared" si="1919"/>
        <v>26.064759911328629</v>
      </c>
      <c r="AD1356" s="30" t="b">
        <f t="shared" si="1920"/>
        <v>0</v>
      </c>
      <c r="AE1356" s="30">
        <f t="shared" si="1921"/>
        <v>26.064759911328629</v>
      </c>
      <c r="AF1356" s="49">
        <f t="shared" si="1922"/>
        <v>32.058065495536951</v>
      </c>
    </row>
    <row r="1357" spans="1:32" ht="16.5" x14ac:dyDescent="0.3">
      <c r="A1357" s="2">
        <v>42943.291666658035</v>
      </c>
      <c r="B1357" s="8">
        <v>13212.616140407987</v>
      </c>
      <c r="C1357" s="8">
        <f t="shared" si="1899"/>
        <v>32.367487371798894</v>
      </c>
      <c r="D1357" s="8">
        <f t="shared" si="1900"/>
        <v>13180.248653036188</v>
      </c>
      <c r="E1357" s="8">
        <f t="shared" si="1901"/>
        <v>12902.727500181076</v>
      </c>
      <c r="F1357" s="9">
        <f t="shared" si="1902"/>
        <v>277.52115285511229</v>
      </c>
      <c r="G1357" s="13">
        <f t="shared" si="1895"/>
        <v>2.1508719985849314E-2</v>
      </c>
      <c r="H1357" s="24" t="b">
        <f t="shared" si="1903"/>
        <v>0</v>
      </c>
      <c r="I1357" s="24" t="b">
        <f t="shared" si="1904"/>
        <v>0</v>
      </c>
      <c r="J1357" s="24">
        <f t="shared" si="1905"/>
        <v>2.8413894797919583E-2</v>
      </c>
      <c r="K1357" s="24" t="b">
        <f t="shared" si="1906"/>
        <v>0</v>
      </c>
      <c r="L1357" s="24">
        <f t="shared" si="1907"/>
        <v>2.8413894797919583E-2</v>
      </c>
      <c r="M1357" s="24" t="b">
        <f t="shared" si="1908"/>
        <v>0</v>
      </c>
      <c r="N1357" s="24" t="b">
        <f t="shared" si="1909"/>
        <v>0</v>
      </c>
      <c r="O1357" s="24">
        <f t="shared" si="1910"/>
        <v>-96.981045782679246</v>
      </c>
      <c r="P1357" s="24" t="b">
        <f t="shared" si="1911"/>
        <v>0</v>
      </c>
      <c r="Q1357" s="24">
        <f t="shared" si="1912"/>
        <v>-96.981045782679246</v>
      </c>
      <c r="R1357" s="48">
        <f t="shared" si="1913"/>
        <v>277.52115285511229</v>
      </c>
      <c r="S1357" s="49">
        <v>32.367487371798894</v>
      </c>
      <c r="T1357" s="19">
        <f t="shared" si="1896"/>
        <v>2.5085771493929985E-3</v>
      </c>
      <c r="U1357" s="28">
        <f t="shared" si="1897"/>
        <v>2.4437544266881477E-3</v>
      </c>
      <c r="V1357" s="30" t="b">
        <f t="shared" ref="V1357:X1357" si="1928">IF(AND($D1357&lt;V$2,$D1357&gt;W$2),V$3 )</f>
        <v>0</v>
      </c>
      <c r="W1357" s="30" t="b">
        <f t="shared" si="1928"/>
        <v>0</v>
      </c>
      <c r="X1357" s="30">
        <f t="shared" si="1928"/>
        <v>4.7702342923554032E-4</v>
      </c>
      <c r="Y1357" s="30" t="b">
        <f t="shared" si="1915"/>
        <v>0</v>
      </c>
      <c r="Z1357" s="30">
        <f t="shared" si="1916"/>
        <v>4.7702342923554032E-4</v>
      </c>
      <c r="AA1357" s="30" t="b">
        <f t="shared" si="1917"/>
        <v>0</v>
      </c>
      <c r="AB1357" s="30" t="b">
        <f t="shared" si="1918"/>
        <v>0</v>
      </c>
      <c r="AC1357" s="30">
        <f t="shared" si="1919"/>
        <v>26.064759911328629</v>
      </c>
      <c r="AD1357" s="30" t="b">
        <f t="shared" si="1920"/>
        <v>0</v>
      </c>
      <c r="AE1357" s="30">
        <f t="shared" si="1921"/>
        <v>26.064759911328629</v>
      </c>
      <c r="AF1357" s="49">
        <f t="shared" si="1922"/>
        <v>32.367487371798894</v>
      </c>
    </row>
    <row r="1358" spans="1:32" ht="16.5" x14ac:dyDescent="0.3">
      <c r="A1358" s="2">
        <v>42943.333333324699</v>
      </c>
      <c r="B1358" s="8">
        <v>13960.675728081596</v>
      </c>
      <c r="C1358" s="8">
        <f t="shared" si="1899"/>
        <v>32.724329321583483</v>
      </c>
      <c r="D1358" s="8">
        <f t="shared" si="1900"/>
        <v>13927.951398760013</v>
      </c>
      <c r="E1358" s="8">
        <f t="shared" si="1901"/>
        <v>13629.185098747788</v>
      </c>
      <c r="F1358" s="9">
        <f t="shared" si="1902"/>
        <v>298.76630001222469</v>
      </c>
      <c r="G1358" s="13">
        <f t="shared" si="1895"/>
        <v>2.1921068489977037E-2</v>
      </c>
      <c r="H1358" s="24" t="b">
        <f t="shared" si="1903"/>
        <v>0</v>
      </c>
      <c r="I1358" s="24" t="b">
        <f t="shared" si="1904"/>
        <v>0</v>
      </c>
      <c r="J1358" s="24">
        <f t="shared" si="1905"/>
        <v>2.8413894797919583E-2</v>
      </c>
      <c r="K1358" s="24" t="b">
        <f t="shared" si="1906"/>
        <v>0</v>
      </c>
      <c r="L1358" s="24">
        <f t="shared" si="1907"/>
        <v>2.8413894797919583E-2</v>
      </c>
      <c r="M1358" s="24" t="b">
        <f t="shared" si="1908"/>
        <v>0</v>
      </c>
      <c r="N1358" s="24" t="b">
        <f t="shared" si="1909"/>
        <v>0</v>
      </c>
      <c r="O1358" s="24">
        <f t="shared" si="1910"/>
        <v>-96.981045782679246</v>
      </c>
      <c r="P1358" s="24" t="b">
        <f t="shared" si="1911"/>
        <v>0</v>
      </c>
      <c r="Q1358" s="24">
        <f t="shared" si="1912"/>
        <v>-96.981045782679246</v>
      </c>
      <c r="R1358" s="48">
        <f t="shared" si="1913"/>
        <v>298.76630001222469</v>
      </c>
      <c r="S1358" s="49">
        <v>32.724329321583483</v>
      </c>
      <c r="T1358" s="19">
        <f t="shared" si="1896"/>
        <v>2.4010481246299975E-3</v>
      </c>
      <c r="U1358" s="28">
        <f t="shared" si="1897"/>
        <v>2.3385545462391568E-3</v>
      </c>
      <c r="V1358" s="30" t="b">
        <f t="shared" ref="V1358:X1358" si="1929">IF(AND($D1358&lt;V$2,$D1358&gt;W$2),V$3 )</f>
        <v>0</v>
      </c>
      <c r="W1358" s="30" t="b">
        <f t="shared" si="1929"/>
        <v>0</v>
      </c>
      <c r="X1358" s="30">
        <f t="shared" si="1929"/>
        <v>4.7702342923554032E-4</v>
      </c>
      <c r="Y1358" s="30" t="b">
        <f t="shared" si="1915"/>
        <v>0</v>
      </c>
      <c r="Z1358" s="30">
        <f t="shared" si="1916"/>
        <v>4.7702342923554032E-4</v>
      </c>
      <c r="AA1358" s="30" t="b">
        <f t="shared" si="1917"/>
        <v>0</v>
      </c>
      <c r="AB1358" s="30" t="b">
        <f t="shared" si="1918"/>
        <v>0</v>
      </c>
      <c r="AC1358" s="30">
        <f t="shared" si="1919"/>
        <v>26.064759911328629</v>
      </c>
      <c r="AD1358" s="30" t="b">
        <f t="shared" si="1920"/>
        <v>0</v>
      </c>
      <c r="AE1358" s="30">
        <f t="shared" si="1921"/>
        <v>26.064759911328629</v>
      </c>
      <c r="AF1358" s="49">
        <f t="shared" si="1922"/>
        <v>32.724329321583483</v>
      </c>
    </row>
    <row r="1359" spans="1:32" ht="16.5" x14ac:dyDescent="0.3">
      <c r="A1359" s="2">
        <v>42943.374999991363</v>
      </c>
      <c r="B1359" s="8">
        <v>15058.005212131076</v>
      </c>
      <c r="C1359" s="8">
        <f t="shared" si="1899"/>
        <v>33.957769130703902</v>
      </c>
      <c r="D1359" s="8">
        <f t="shared" si="1900"/>
        <v>15024.047443000372</v>
      </c>
      <c r="E1359" s="8">
        <f t="shared" si="1901"/>
        <v>14690.627914999421</v>
      </c>
      <c r="F1359" s="9">
        <f t="shared" si="1902"/>
        <v>333.41952800095243</v>
      </c>
      <c r="G1359" s="13">
        <f t="shared" si="1895"/>
        <v>2.2696070578475717E-2</v>
      </c>
      <c r="H1359" s="24" t="b">
        <f t="shared" si="1903"/>
        <v>0</v>
      </c>
      <c r="I1359" s="24">
        <f t="shared" si="1904"/>
        <v>3.3608777590990367E-2</v>
      </c>
      <c r="J1359" s="24" t="b">
        <f t="shared" si="1905"/>
        <v>0</v>
      </c>
      <c r="K1359" s="24" t="b">
        <f t="shared" si="1906"/>
        <v>0</v>
      </c>
      <c r="L1359" s="24">
        <f t="shared" si="1907"/>
        <v>3.3608777590990367E-2</v>
      </c>
      <c r="M1359" s="24" t="b">
        <f t="shared" si="1908"/>
        <v>0</v>
      </c>
      <c r="N1359" s="24">
        <f t="shared" si="1909"/>
        <v>-171.52034102733461</v>
      </c>
      <c r="O1359" s="24" t="b">
        <f t="shared" si="1910"/>
        <v>0</v>
      </c>
      <c r="P1359" s="24" t="b">
        <f t="shared" si="1911"/>
        <v>0</v>
      </c>
      <c r="Q1359" s="24">
        <f t="shared" si="1912"/>
        <v>-171.52034102733461</v>
      </c>
      <c r="R1359" s="48">
        <f t="shared" si="1913"/>
        <v>333.41952800095243</v>
      </c>
      <c r="S1359" s="49">
        <v>33.957769130703902</v>
      </c>
      <c r="T1359" s="19">
        <f t="shared" si="1896"/>
        <v>2.3115260509751494E-3</v>
      </c>
      <c r="U1359" s="28">
        <f t="shared" si="1897"/>
        <v>2.2500564819080164E-3</v>
      </c>
      <c r="V1359" s="30" t="b">
        <f t="shared" ref="V1359:X1359" si="1930">IF(AND($D1359&lt;V$2,$D1359&gt;W$2),V$3 )</f>
        <v>0</v>
      </c>
      <c r="W1359" s="30">
        <f t="shared" si="1930"/>
        <v>2.2578403714412637E-3</v>
      </c>
      <c r="X1359" s="30" t="b">
        <f t="shared" si="1930"/>
        <v>0</v>
      </c>
      <c r="Y1359" s="30" t="b">
        <f t="shared" si="1915"/>
        <v>0</v>
      </c>
      <c r="Z1359" s="30">
        <f t="shared" si="1916"/>
        <v>2.2578403714412637E-3</v>
      </c>
      <c r="AA1359" s="30" t="b">
        <f t="shared" si="1917"/>
        <v>0</v>
      </c>
      <c r="AB1359" s="30">
        <f t="shared" si="1918"/>
        <v>-4.0802950618612499E-2</v>
      </c>
      <c r="AC1359" s="30" t="b">
        <f t="shared" si="1919"/>
        <v>0</v>
      </c>
      <c r="AD1359" s="30" t="b">
        <f t="shared" si="1920"/>
        <v>0</v>
      </c>
      <c r="AE1359" s="30">
        <f t="shared" si="1921"/>
        <v>-4.0802950618612499E-2</v>
      </c>
      <c r="AF1359" s="49">
        <f t="shared" si="1922"/>
        <v>33.957769130703902</v>
      </c>
    </row>
    <row r="1360" spans="1:32" ht="16.5" x14ac:dyDescent="0.3">
      <c r="A1360" s="2">
        <v>42943.416666658028</v>
      </c>
      <c r="B1360" s="8">
        <v>16127.141270073786</v>
      </c>
      <c r="C1360" s="8">
        <f t="shared" si="1899"/>
        <v>36.371707684890517</v>
      </c>
      <c r="D1360" s="8">
        <f t="shared" si="1900"/>
        <v>16090.769562388896</v>
      </c>
      <c r="E1360" s="8">
        <f t="shared" si="1901"/>
        <v>15721.498807926024</v>
      </c>
      <c r="F1360" s="9">
        <f t="shared" si="1902"/>
        <v>369.27075446287114</v>
      </c>
      <c r="G1360" s="13">
        <f t="shared" si="1895"/>
        <v>2.3488266543435578E-2</v>
      </c>
      <c r="H1360" s="24" t="b">
        <f t="shared" si="1903"/>
        <v>0</v>
      </c>
      <c r="I1360" s="24">
        <f t="shared" si="1904"/>
        <v>3.3608777590990367E-2</v>
      </c>
      <c r="J1360" s="24" t="b">
        <f t="shared" si="1905"/>
        <v>0</v>
      </c>
      <c r="K1360" s="24" t="b">
        <f t="shared" si="1906"/>
        <v>0</v>
      </c>
      <c r="L1360" s="24">
        <f t="shared" si="1907"/>
        <v>3.3608777590990367E-2</v>
      </c>
      <c r="M1360" s="24" t="b">
        <f t="shared" si="1908"/>
        <v>0</v>
      </c>
      <c r="N1360" s="24">
        <f t="shared" si="1909"/>
        <v>-171.52034102733461</v>
      </c>
      <c r="O1360" s="24" t="b">
        <f t="shared" si="1910"/>
        <v>0</v>
      </c>
      <c r="P1360" s="24" t="b">
        <f t="shared" si="1911"/>
        <v>0</v>
      </c>
      <c r="Q1360" s="24">
        <f t="shared" si="1912"/>
        <v>-171.52034102733461</v>
      </c>
      <c r="R1360" s="48">
        <f t="shared" si="1913"/>
        <v>369.27075446287114</v>
      </c>
      <c r="S1360" s="49">
        <v>36.371707684890517</v>
      </c>
      <c r="T1360" s="19">
        <f t="shared" si="1896"/>
        <v>2.3135012844038541E-3</v>
      </c>
      <c r="U1360" s="28">
        <f t="shared" si="1897"/>
        <v>2.2502353130126312E-3</v>
      </c>
      <c r="V1360" s="30" t="b">
        <f t="shared" ref="V1360:X1360" si="1931">IF(AND($D1360&lt;V$2,$D1360&gt;W$2),V$3 )</f>
        <v>0</v>
      </c>
      <c r="W1360" s="30">
        <f t="shared" si="1931"/>
        <v>2.2578403714412637E-3</v>
      </c>
      <c r="X1360" s="30" t="b">
        <f t="shared" si="1931"/>
        <v>0</v>
      </c>
      <c r="Y1360" s="30" t="b">
        <f t="shared" si="1915"/>
        <v>0</v>
      </c>
      <c r="Z1360" s="30">
        <f t="shared" si="1916"/>
        <v>2.2578403714412637E-3</v>
      </c>
      <c r="AA1360" s="30" t="b">
        <f t="shared" si="1917"/>
        <v>0</v>
      </c>
      <c r="AB1360" s="30">
        <f t="shared" si="1918"/>
        <v>-4.0802950618612499E-2</v>
      </c>
      <c r="AC1360" s="30" t="b">
        <f t="shared" si="1919"/>
        <v>0</v>
      </c>
      <c r="AD1360" s="30" t="b">
        <f t="shared" si="1920"/>
        <v>0</v>
      </c>
      <c r="AE1360" s="30">
        <f t="shared" si="1921"/>
        <v>-4.0802950618612499E-2</v>
      </c>
      <c r="AF1360" s="49">
        <f t="shared" si="1922"/>
        <v>36.371707684890517</v>
      </c>
    </row>
    <row r="1361" spans="1:32" ht="16.5" x14ac:dyDescent="0.3">
      <c r="A1361" s="2">
        <v>42943.458333324692</v>
      </c>
      <c r="B1361" s="8">
        <v>17099.119151475694</v>
      </c>
      <c r="C1361" s="8">
        <f t="shared" si="1899"/>
        <v>38.566278585667696</v>
      </c>
      <c r="D1361" s="8">
        <f t="shared" si="1900"/>
        <v>17060.552872890024</v>
      </c>
      <c r="E1361" s="8">
        <f t="shared" si="1901"/>
        <v>16658.688886833068</v>
      </c>
      <c r="F1361" s="9">
        <f t="shared" si="1902"/>
        <v>401.86398605695803</v>
      </c>
      <c r="G1361" s="13">
        <f t="shared" si="1895"/>
        <v>2.4123386227267202E-2</v>
      </c>
      <c r="H1361" s="24" t="b">
        <f t="shared" si="1903"/>
        <v>0</v>
      </c>
      <c r="I1361" s="24">
        <f t="shared" si="1904"/>
        <v>3.3608777590990367E-2</v>
      </c>
      <c r="J1361" s="24" t="b">
        <f t="shared" si="1905"/>
        <v>0</v>
      </c>
      <c r="K1361" s="24" t="b">
        <f t="shared" si="1906"/>
        <v>0</v>
      </c>
      <c r="L1361" s="24">
        <f t="shared" si="1907"/>
        <v>3.3608777590990367E-2</v>
      </c>
      <c r="M1361" s="24" t="b">
        <f t="shared" si="1908"/>
        <v>0</v>
      </c>
      <c r="N1361" s="24">
        <f t="shared" si="1909"/>
        <v>-171.52034102733461</v>
      </c>
      <c r="O1361" s="24" t="b">
        <f t="shared" si="1910"/>
        <v>0</v>
      </c>
      <c r="P1361" s="24" t="b">
        <f t="shared" si="1911"/>
        <v>0</v>
      </c>
      <c r="Q1361" s="24">
        <f t="shared" si="1912"/>
        <v>-171.52034102733461</v>
      </c>
      <c r="R1361" s="48">
        <f t="shared" si="1913"/>
        <v>401.86398605695803</v>
      </c>
      <c r="S1361" s="49">
        <v>38.566278585667696</v>
      </c>
      <c r="T1361" s="19">
        <f t="shared" si="1896"/>
        <v>2.3150848693831039E-3</v>
      </c>
      <c r="U1361" s="28">
        <f t="shared" si="1897"/>
        <v>2.250378485651175E-3</v>
      </c>
      <c r="V1361" s="30" t="b">
        <f t="shared" ref="V1361:X1361" si="1932">IF(AND($D1361&lt;V$2,$D1361&gt;W$2),V$3 )</f>
        <v>0</v>
      </c>
      <c r="W1361" s="30">
        <f t="shared" si="1932"/>
        <v>2.2578403714412637E-3</v>
      </c>
      <c r="X1361" s="30" t="b">
        <f t="shared" si="1932"/>
        <v>0</v>
      </c>
      <c r="Y1361" s="30" t="b">
        <f t="shared" si="1915"/>
        <v>0</v>
      </c>
      <c r="Z1361" s="30">
        <f t="shared" si="1916"/>
        <v>2.2578403714412637E-3</v>
      </c>
      <c r="AA1361" s="30" t="b">
        <f t="shared" si="1917"/>
        <v>0</v>
      </c>
      <c r="AB1361" s="30">
        <f t="shared" si="1918"/>
        <v>-4.0802950618612499E-2</v>
      </c>
      <c r="AC1361" s="30" t="b">
        <f t="shared" si="1919"/>
        <v>0</v>
      </c>
      <c r="AD1361" s="30" t="b">
        <f t="shared" si="1920"/>
        <v>0</v>
      </c>
      <c r="AE1361" s="30">
        <f t="shared" si="1921"/>
        <v>-4.0802950618612499E-2</v>
      </c>
      <c r="AF1361" s="49">
        <f t="shared" si="1922"/>
        <v>38.566278585667696</v>
      </c>
    </row>
    <row r="1362" spans="1:32" ht="16.5" x14ac:dyDescent="0.3">
      <c r="A1362" s="2">
        <v>42943.499999991356</v>
      </c>
      <c r="B1362" s="8">
        <v>17833.42048611111</v>
      </c>
      <c r="C1362" s="8">
        <f t="shared" si="1899"/>
        <v>40.22421378381074</v>
      </c>
      <c r="D1362" s="8">
        <f t="shared" si="1900"/>
        <v>17793.196272327299</v>
      </c>
      <c r="E1362" s="8">
        <f t="shared" si="1901"/>
        <v>17366.709037205146</v>
      </c>
      <c r="F1362" s="9">
        <f t="shared" si="1902"/>
        <v>426.48723512215241</v>
      </c>
      <c r="G1362" s="13">
        <f t="shared" si="1895"/>
        <v>2.4557746329974081E-2</v>
      </c>
      <c r="H1362" s="24" t="b">
        <f t="shared" si="1903"/>
        <v>0</v>
      </c>
      <c r="I1362" s="24">
        <f t="shared" si="1904"/>
        <v>3.3608777590990367E-2</v>
      </c>
      <c r="J1362" s="24" t="b">
        <f t="shared" si="1905"/>
        <v>0</v>
      </c>
      <c r="K1362" s="24" t="b">
        <f t="shared" si="1906"/>
        <v>0</v>
      </c>
      <c r="L1362" s="24">
        <f t="shared" si="1907"/>
        <v>3.3608777590990367E-2</v>
      </c>
      <c r="M1362" s="24" t="b">
        <f t="shared" si="1908"/>
        <v>0</v>
      </c>
      <c r="N1362" s="24">
        <f t="shared" si="1909"/>
        <v>-171.52034102733461</v>
      </c>
      <c r="O1362" s="24" t="b">
        <f t="shared" si="1910"/>
        <v>0</v>
      </c>
      <c r="P1362" s="24" t="b">
        <f t="shared" si="1911"/>
        <v>0</v>
      </c>
      <c r="Q1362" s="24">
        <f t="shared" si="1912"/>
        <v>-171.52034102733461</v>
      </c>
      <c r="R1362" s="48">
        <f t="shared" si="1913"/>
        <v>426.48723512215241</v>
      </c>
      <c r="S1362" s="49">
        <v>40.22421378381074</v>
      </c>
      <c r="T1362" s="19">
        <f t="shared" si="1896"/>
        <v>2.3161678875161305E-3</v>
      </c>
      <c r="U1362" s="28">
        <f t="shared" si="1897"/>
        <v>2.2504762995566997E-3</v>
      </c>
      <c r="V1362" s="30" t="b">
        <f t="shared" ref="V1362:X1362" si="1933">IF(AND($D1362&lt;V$2,$D1362&gt;W$2),V$3 )</f>
        <v>0</v>
      </c>
      <c r="W1362" s="30">
        <f t="shared" si="1933"/>
        <v>2.2578403714412637E-3</v>
      </c>
      <c r="X1362" s="30" t="b">
        <f t="shared" si="1933"/>
        <v>0</v>
      </c>
      <c r="Y1362" s="30" t="b">
        <f t="shared" si="1915"/>
        <v>0</v>
      </c>
      <c r="Z1362" s="30">
        <f t="shared" si="1916"/>
        <v>2.2578403714412637E-3</v>
      </c>
      <c r="AA1362" s="30" t="b">
        <f t="shared" si="1917"/>
        <v>0</v>
      </c>
      <c r="AB1362" s="30">
        <f t="shared" si="1918"/>
        <v>-4.0802950618612499E-2</v>
      </c>
      <c r="AC1362" s="30" t="b">
        <f t="shared" si="1919"/>
        <v>0</v>
      </c>
      <c r="AD1362" s="30" t="b">
        <f t="shared" si="1920"/>
        <v>0</v>
      </c>
      <c r="AE1362" s="30">
        <f t="shared" si="1921"/>
        <v>-4.0802950618612499E-2</v>
      </c>
      <c r="AF1362" s="49">
        <f t="shared" si="1922"/>
        <v>40.22421378381074</v>
      </c>
    </row>
    <row r="1363" spans="1:32" ht="16.5" x14ac:dyDescent="0.3">
      <c r="A1363" s="2">
        <v>42943.54166665802</v>
      </c>
      <c r="B1363" s="8">
        <v>18272.440423177082</v>
      </c>
      <c r="C1363" s="8">
        <f t="shared" si="1899"/>
        <v>41.215450721585896</v>
      </c>
      <c r="D1363" s="8">
        <f t="shared" si="1900"/>
        <v>18231.224972455497</v>
      </c>
      <c r="E1363" s="8">
        <f t="shared" si="1901"/>
        <v>17789.51292260316</v>
      </c>
      <c r="F1363" s="9">
        <f t="shared" si="1902"/>
        <v>441.71204985233499</v>
      </c>
      <c r="G1363" s="13">
        <f t="shared" si="1895"/>
        <v>2.4829912531843436E-2</v>
      </c>
      <c r="H1363" s="24">
        <f t="shared" si="1903"/>
        <v>3.4913010352029331E-2</v>
      </c>
      <c r="I1363" s="24" t="b">
        <f t="shared" si="1904"/>
        <v>0</v>
      </c>
      <c r="J1363" s="24" t="b">
        <f t="shared" si="1905"/>
        <v>0</v>
      </c>
      <c r="K1363" s="24" t="b">
        <f t="shared" si="1906"/>
        <v>0</v>
      </c>
      <c r="L1363" s="24">
        <f t="shared" si="1907"/>
        <v>3.4913010352029331E-2</v>
      </c>
      <c r="M1363" s="24">
        <f t="shared" si="1908"/>
        <v>-194.79489634117942</v>
      </c>
      <c r="N1363" s="24" t="b">
        <f t="shared" si="1909"/>
        <v>0</v>
      </c>
      <c r="O1363" s="24" t="b">
        <f t="shared" si="1910"/>
        <v>0</v>
      </c>
      <c r="P1363" s="24" t="b">
        <f t="shared" si="1911"/>
        <v>0</v>
      </c>
      <c r="Q1363" s="24">
        <f t="shared" si="1912"/>
        <v>-194.79489634117942</v>
      </c>
      <c r="R1363" s="48">
        <f t="shared" si="1913"/>
        <v>441.71204985233499</v>
      </c>
      <c r="S1363" s="49">
        <v>41.215450721585896</v>
      </c>
      <c r="T1363" s="19">
        <f t="shared" si="1896"/>
        <v>2.3168397527746809E-3</v>
      </c>
      <c r="U1363" s="28">
        <f t="shared" si="1897"/>
        <v>2.2505310247926931E-3</v>
      </c>
      <c r="V1363" s="30" t="b">
        <f t="shared" ref="V1363:X1363" si="1934">IF(AND($D1363&lt;V$2,$D1363&gt;W$2),V$3 )</f>
        <v>0</v>
      </c>
      <c r="W1363" s="30">
        <f t="shared" si="1934"/>
        <v>2.2578403714412637E-3</v>
      </c>
      <c r="X1363" s="30" t="b">
        <f t="shared" si="1934"/>
        <v>0</v>
      </c>
      <c r="Y1363" s="30" t="b">
        <f t="shared" si="1915"/>
        <v>0</v>
      </c>
      <c r="Z1363" s="30">
        <f t="shared" si="1916"/>
        <v>2.2578403714412637E-3</v>
      </c>
      <c r="AA1363" s="30" t="b">
        <f t="shared" si="1917"/>
        <v>0</v>
      </c>
      <c r="AB1363" s="30">
        <f t="shared" si="1918"/>
        <v>-4.0802950618612499E-2</v>
      </c>
      <c r="AC1363" s="30" t="b">
        <f t="shared" si="1919"/>
        <v>0</v>
      </c>
      <c r="AD1363" s="30" t="b">
        <f t="shared" si="1920"/>
        <v>0</v>
      </c>
      <c r="AE1363" s="30">
        <f t="shared" si="1921"/>
        <v>-4.0802950618612499E-2</v>
      </c>
      <c r="AF1363" s="49">
        <f t="shared" si="1922"/>
        <v>41.215450721585896</v>
      </c>
    </row>
    <row r="1364" spans="1:32" ht="16.5" x14ac:dyDescent="0.3">
      <c r="A1364" s="2">
        <v>42943.583333324685</v>
      </c>
      <c r="B1364" s="8">
        <v>18500.732187500002</v>
      </c>
      <c r="C1364" s="8">
        <f t="shared" si="1899"/>
        <v>41.119844448474481</v>
      </c>
      <c r="D1364" s="8">
        <f t="shared" si="1900"/>
        <v>18459.612343051525</v>
      </c>
      <c r="E1364" s="8">
        <f t="shared" si="1901"/>
        <v>18009.926602565298</v>
      </c>
      <c r="F1364" s="9">
        <f t="shared" si="1902"/>
        <v>449.6857404862269</v>
      </c>
      <c r="G1364" s="13">
        <f t="shared" si="1895"/>
        <v>2.4968771411993128E-2</v>
      </c>
      <c r="H1364" s="24">
        <f t="shared" si="1903"/>
        <v>3.4913010352029331E-2</v>
      </c>
      <c r="I1364" s="24" t="b">
        <f t="shared" si="1904"/>
        <v>0</v>
      </c>
      <c r="J1364" s="24" t="b">
        <f t="shared" si="1905"/>
        <v>0</v>
      </c>
      <c r="K1364" s="24" t="b">
        <f t="shared" si="1906"/>
        <v>0</v>
      </c>
      <c r="L1364" s="24">
        <f t="shared" si="1907"/>
        <v>3.4913010352029331E-2</v>
      </c>
      <c r="M1364" s="24">
        <f t="shared" si="1908"/>
        <v>-194.79489634117942</v>
      </c>
      <c r="N1364" s="24" t="b">
        <f t="shared" si="1909"/>
        <v>0</v>
      </c>
      <c r="O1364" s="24" t="b">
        <f t="shared" si="1910"/>
        <v>0</v>
      </c>
      <c r="P1364" s="24" t="b">
        <f t="shared" si="1911"/>
        <v>0</v>
      </c>
      <c r="Q1364" s="24">
        <f t="shared" si="1912"/>
        <v>-194.79489634117942</v>
      </c>
      <c r="R1364" s="48">
        <f t="shared" si="1913"/>
        <v>449.6857404862269</v>
      </c>
      <c r="S1364" s="49">
        <v>41.119844448474481</v>
      </c>
      <c r="T1364" s="19">
        <f t="shared" si="1896"/>
        <v>2.2831766811652332E-3</v>
      </c>
      <c r="U1364" s="28">
        <f t="shared" si="1897"/>
        <v>2.2176773052456178E-3</v>
      </c>
      <c r="V1364" s="30">
        <f t="shared" ref="V1364:X1364" si="1935">IF(AND($D1364&lt;V$2,$D1364&gt;W$2),V$3 )</f>
        <v>-4.3294930295267485E-4</v>
      </c>
      <c r="W1364" s="30" t="b">
        <f t="shared" si="1935"/>
        <v>0</v>
      </c>
      <c r="X1364" s="30" t="b">
        <f t="shared" si="1935"/>
        <v>0</v>
      </c>
      <c r="Y1364" s="30" t="b">
        <f t="shared" si="1915"/>
        <v>0</v>
      </c>
      <c r="Z1364" s="30">
        <f t="shared" si="1916"/>
        <v>-4.3294930295267485E-4</v>
      </c>
      <c r="AA1364" s="30">
        <f t="shared" si="1917"/>
        <v>49.12972355316672</v>
      </c>
      <c r="AB1364" s="30" t="b">
        <f t="shared" si="1918"/>
        <v>0</v>
      </c>
      <c r="AC1364" s="30" t="b">
        <f t="shared" si="1919"/>
        <v>0</v>
      </c>
      <c r="AD1364" s="30" t="b">
        <f t="shared" si="1920"/>
        <v>0</v>
      </c>
      <c r="AE1364" s="30">
        <f t="shared" si="1921"/>
        <v>49.12972355316672</v>
      </c>
      <c r="AF1364" s="49">
        <f t="shared" si="1922"/>
        <v>41.119844448474481</v>
      </c>
    </row>
    <row r="1365" spans="1:32" ht="16.5" x14ac:dyDescent="0.3">
      <c r="A1365" s="2">
        <v>42943.624999991349</v>
      </c>
      <c r="B1365" s="8">
        <v>18342.288359375001</v>
      </c>
      <c r="C1365" s="8">
        <f t="shared" si="1899"/>
        <v>41.188442593418351</v>
      </c>
      <c r="D1365" s="8">
        <f t="shared" si="1900"/>
        <v>18301.099916781583</v>
      </c>
      <c r="E1365" s="8">
        <f t="shared" si="1901"/>
        <v>17856.948322274642</v>
      </c>
      <c r="F1365" s="9">
        <f t="shared" si="1902"/>
        <v>444.15159450693909</v>
      </c>
      <c r="G1365" s="13">
        <f t="shared" si="1895"/>
        <v>2.4872760255060338E-2</v>
      </c>
      <c r="H1365" s="24">
        <f t="shared" si="1903"/>
        <v>3.4913010352029331E-2</v>
      </c>
      <c r="I1365" s="24" t="b">
        <f t="shared" si="1904"/>
        <v>0</v>
      </c>
      <c r="J1365" s="24" t="b">
        <f t="shared" si="1905"/>
        <v>0</v>
      </c>
      <c r="K1365" s="24" t="b">
        <f t="shared" si="1906"/>
        <v>0</v>
      </c>
      <c r="L1365" s="24">
        <f t="shared" si="1907"/>
        <v>3.4913010352029331E-2</v>
      </c>
      <c r="M1365" s="24">
        <f t="shared" si="1908"/>
        <v>-194.79489634117942</v>
      </c>
      <c r="N1365" s="24" t="b">
        <f t="shared" si="1909"/>
        <v>0</v>
      </c>
      <c r="O1365" s="24" t="b">
        <f t="shared" si="1910"/>
        <v>0</v>
      </c>
      <c r="P1365" s="24" t="b">
        <f t="shared" si="1911"/>
        <v>0</v>
      </c>
      <c r="Q1365" s="24">
        <f t="shared" si="1912"/>
        <v>-194.79489634117942</v>
      </c>
      <c r="R1365" s="48">
        <f t="shared" si="1913"/>
        <v>444.15159450693909</v>
      </c>
      <c r="S1365" s="49">
        <v>41.188442593418351</v>
      </c>
      <c r="T1365" s="19">
        <f t="shared" si="1896"/>
        <v>2.3065779129819259E-3</v>
      </c>
      <c r="U1365" s="28">
        <f t="shared" si="1897"/>
        <v>2.2405142964582237E-3</v>
      </c>
      <c r="V1365" s="30">
        <f t="shared" ref="V1365:X1365" si="1936">IF(AND($D1365&lt;V$2,$D1365&gt;W$2),V$3 )</f>
        <v>-4.3294930295267485E-4</v>
      </c>
      <c r="W1365" s="30" t="b">
        <f t="shared" si="1936"/>
        <v>0</v>
      </c>
      <c r="X1365" s="30" t="b">
        <f t="shared" si="1936"/>
        <v>0</v>
      </c>
      <c r="Y1365" s="30" t="b">
        <f t="shared" si="1915"/>
        <v>0</v>
      </c>
      <c r="Z1365" s="30">
        <f t="shared" si="1916"/>
        <v>-4.3294930295267485E-4</v>
      </c>
      <c r="AA1365" s="30">
        <f t="shared" si="1917"/>
        <v>49.12972355316672</v>
      </c>
      <c r="AB1365" s="30" t="b">
        <f t="shared" si="1918"/>
        <v>0</v>
      </c>
      <c r="AC1365" s="30" t="b">
        <f t="shared" si="1919"/>
        <v>0</v>
      </c>
      <c r="AD1365" s="30" t="b">
        <f t="shared" si="1920"/>
        <v>0</v>
      </c>
      <c r="AE1365" s="30">
        <f t="shared" si="1921"/>
        <v>49.12972355316672</v>
      </c>
      <c r="AF1365" s="49">
        <f t="shared" si="1922"/>
        <v>41.188442593418351</v>
      </c>
    </row>
    <row r="1366" spans="1:32" ht="16.5" x14ac:dyDescent="0.3">
      <c r="A1366" s="2">
        <v>42943.666666658013</v>
      </c>
      <c r="B1366" s="8">
        <v>17771.25339735243</v>
      </c>
      <c r="C1366" s="8">
        <f t="shared" si="1899"/>
        <v>40.083850421036416</v>
      </c>
      <c r="D1366" s="8">
        <f t="shared" si="1900"/>
        <v>17731.169546931393</v>
      </c>
      <c r="E1366" s="8">
        <f t="shared" si="1901"/>
        <v>17306.766954227769</v>
      </c>
      <c r="F1366" s="9">
        <f t="shared" si="1902"/>
        <v>424.40259270362395</v>
      </c>
      <c r="G1366" s="13">
        <f t="shared" si="1895"/>
        <v>2.4522349773707972E-2</v>
      </c>
      <c r="H1366" s="24" t="b">
        <f t="shared" si="1903"/>
        <v>0</v>
      </c>
      <c r="I1366" s="24">
        <f t="shared" si="1904"/>
        <v>3.3608777590990367E-2</v>
      </c>
      <c r="J1366" s="24" t="b">
        <f t="shared" si="1905"/>
        <v>0</v>
      </c>
      <c r="K1366" s="24" t="b">
        <f t="shared" si="1906"/>
        <v>0</v>
      </c>
      <c r="L1366" s="24">
        <f t="shared" si="1907"/>
        <v>3.3608777590990367E-2</v>
      </c>
      <c r="M1366" s="24" t="b">
        <f t="shared" si="1908"/>
        <v>0</v>
      </c>
      <c r="N1366" s="24">
        <f t="shared" si="1909"/>
        <v>-171.52034102733461</v>
      </c>
      <c r="O1366" s="24" t="b">
        <f t="shared" si="1910"/>
        <v>0</v>
      </c>
      <c r="P1366" s="24" t="b">
        <f t="shared" si="1911"/>
        <v>0</v>
      </c>
      <c r="Q1366" s="24">
        <f t="shared" si="1912"/>
        <v>-171.52034102733461</v>
      </c>
      <c r="R1366" s="48">
        <f t="shared" si="1913"/>
        <v>424.40259270362395</v>
      </c>
      <c r="S1366" s="49">
        <v>40.083850421036416</v>
      </c>
      <c r="T1366" s="19">
        <f t="shared" si="1896"/>
        <v>2.3160796309933881E-3</v>
      </c>
      <c r="U1366" s="28">
        <f t="shared" si="1897"/>
        <v>2.2504683316827969E-3</v>
      </c>
      <c r="V1366" s="30" t="b">
        <f t="shared" ref="V1366:X1366" si="1937">IF(AND($D1366&lt;V$2,$D1366&gt;W$2),V$3 )</f>
        <v>0</v>
      </c>
      <c r="W1366" s="30">
        <f t="shared" si="1937"/>
        <v>2.2578403714412637E-3</v>
      </c>
      <c r="X1366" s="30" t="b">
        <f t="shared" si="1937"/>
        <v>0</v>
      </c>
      <c r="Y1366" s="30" t="b">
        <f t="shared" si="1915"/>
        <v>0</v>
      </c>
      <c r="Z1366" s="30">
        <f t="shared" si="1916"/>
        <v>2.2578403714412637E-3</v>
      </c>
      <c r="AA1366" s="30" t="b">
        <f t="shared" si="1917"/>
        <v>0</v>
      </c>
      <c r="AB1366" s="30">
        <f t="shared" si="1918"/>
        <v>-4.0802950618612499E-2</v>
      </c>
      <c r="AC1366" s="30" t="b">
        <f t="shared" si="1919"/>
        <v>0</v>
      </c>
      <c r="AD1366" s="30" t="b">
        <f t="shared" si="1920"/>
        <v>0</v>
      </c>
      <c r="AE1366" s="30">
        <f t="shared" si="1921"/>
        <v>-4.0802950618612499E-2</v>
      </c>
      <c r="AF1366" s="49">
        <f t="shared" si="1922"/>
        <v>40.083850421036416</v>
      </c>
    </row>
    <row r="1367" spans="1:32" ht="16.5" x14ac:dyDescent="0.3">
      <c r="A1367" s="2">
        <v>42943.708333324677</v>
      </c>
      <c r="B1367" s="8">
        <v>17145.356487630208</v>
      </c>
      <c r="C1367" s="8">
        <f t="shared" si="1899"/>
        <v>38.670675109905254</v>
      </c>
      <c r="D1367" s="8">
        <f t="shared" si="1900"/>
        <v>17106.685812520303</v>
      </c>
      <c r="E1367" s="8">
        <f t="shared" si="1901"/>
        <v>16703.271354755692</v>
      </c>
      <c r="F1367" s="9">
        <f t="shared" si="1902"/>
        <v>403.41445776461063</v>
      </c>
      <c r="G1367" s="13">
        <f t="shared" si="1895"/>
        <v>2.415182326842532E-2</v>
      </c>
      <c r="H1367" s="24" t="b">
        <f t="shared" si="1903"/>
        <v>0</v>
      </c>
      <c r="I1367" s="24">
        <f t="shared" si="1904"/>
        <v>3.3608777590990367E-2</v>
      </c>
      <c r="J1367" s="24" t="b">
        <f t="shared" si="1905"/>
        <v>0</v>
      </c>
      <c r="K1367" s="24" t="b">
        <f t="shared" si="1906"/>
        <v>0</v>
      </c>
      <c r="L1367" s="24">
        <f t="shared" si="1907"/>
        <v>3.3608777590990367E-2</v>
      </c>
      <c r="M1367" s="24" t="b">
        <f t="shared" si="1908"/>
        <v>0</v>
      </c>
      <c r="N1367" s="24">
        <f t="shared" si="1909"/>
        <v>-171.52034102733461</v>
      </c>
      <c r="O1367" s="24" t="b">
        <f t="shared" si="1910"/>
        <v>0</v>
      </c>
      <c r="P1367" s="24" t="b">
        <f t="shared" si="1911"/>
        <v>0</v>
      </c>
      <c r="Q1367" s="24">
        <f t="shared" si="1912"/>
        <v>-171.52034102733461</v>
      </c>
      <c r="R1367" s="48">
        <f t="shared" si="1913"/>
        <v>403.41445776461063</v>
      </c>
      <c r="S1367" s="49">
        <v>38.670675109905254</v>
      </c>
      <c r="T1367" s="19">
        <f t="shared" si="1896"/>
        <v>2.3151557732967731E-3</v>
      </c>
      <c r="U1367" s="28">
        <f t="shared" si="1897"/>
        <v>2.2503848919509591E-3</v>
      </c>
      <c r="V1367" s="30" t="b">
        <f t="shared" ref="V1367:X1367" si="1938">IF(AND($D1367&lt;V$2,$D1367&gt;W$2),V$3 )</f>
        <v>0</v>
      </c>
      <c r="W1367" s="30">
        <f t="shared" si="1938"/>
        <v>2.2578403714412637E-3</v>
      </c>
      <c r="X1367" s="30" t="b">
        <f t="shared" si="1938"/>
        <v>0</v>
      </c>
      <c r="Y1367" s="30" t="b">
        <f t="shared" si="1915"/>
        <v>0</v>
      </c>
      <c r="Z1367" s="30">
        <f t="shared" si="1916"/>
        <v>2.2578403714412637E-3</v>
      </c>
      <c r="AA1367" s="30" t="b">
        <f t="shared" si="1917"/>
        <v>0</v>
      </c>
      <c r="AB1367" s="30">
        <f t="shared" si="1918"/>
        <v>-4.0802950618612499E-2</v>
      </c>
      <c r="AC1367" s="30" t="b">
        <f t="shared" si="1919"/>
        <v>0</v>
      </c>
      <c r="AD1367" s="30" t="b">
        <f t="shared" si="1920"/>
        <v>0</v>
      </c>
      <c r="AE1367" s="30">
        <f t="shared" si="1921"/>
        <v>-4.0802950618612499E-2</v>
      </c>
      <c r="AF1367" s="49">
        <f t="shared" si="1922"/>
        <v>38.670675109905254</v>
      </c>
    </row>
    <row r="1368" spans="1:32" ht="16.5" x14ac:dyDescent="0.3">
      <c r="A1368" s="2">
        <v>42943.749999991342</v>
      </c>
      <c r="B1368" s="8">
        <v>16477.07742513021</v>
      </c>
      <c r="C1368" s="8">
        <f t="shared" si="1899"/>
        <v>37.161807663203845</v>
      </c>
      <c r="D1368" s="8">
        <f t="shared" si="1900"/>
        <v>16439.915617467006</v>
      </c>
      <c r="E1368" s="8">
        <f t="shared" si="1901"/>
        <v>16058.910490892244</v>
      </c>
      <c r="F1368" s="9">
        <f t="shared" si="1902"/>
        <v>381.0051265747631</v>
      </c>
      <c r="G1368" s="13">
        <f t="shared" si="1895"/>
        <v>2.3725465484775499E-2</v>
      </c>
      <c r="H1368" s="24" t="b">
        <f t="shared" si="1903"/>
        <v>0</v>
      </c>
      <c r="I1368" s="24">
        <f t="shared" si="1904"/>
        <v>3.3608777590990367E-2</v>
      </c>
      <c r="J1368" s="24" t="b">
        <f t="shared" si="1905"/>
        <v>0</v>
      </c>
      <c r="K1368" s="24" t="b">
        <f t="shared" si="1906"/>
        <v>0</v>
      </c>
      <c r="L1368" s="24">
        <f t="shared" si="1907"/>
        <v>3.3608777590990367E-2</v>
      </c>
      <c r="M1368" s="24" t="b">
        <f t="shared" si="1908"/>
        <v>0</v>
      </c>
      <c r="N1368" s="24">
        <f t="shared" si="1909"/>
        <v>-171.52034102733461</v>
      </c>
      <c r="O1368" s="24" t="b">
        <f t="shared" si="1910"/>
        <v>0</v>
      </c>
      <c r="P1368" s="24" t="b">
        <f t="shared" si="1911"/>
        <v>0</v>
      </c>
      <c r="Q1368" s="24">
        <f t="shared" si="1912"/>
        <v>-171.52034102733461</v>
      </c>
      <c r="R1368" s="48">
        <f t="shared" si="1913"/>
        <v>381.0051265747631</v>
      </c>
      <c r="S1368" s="49">
        <v>37.161807663203845</v>
      </c>
      <c r="T1368" s="19">
        <f t="shared" si="1896"/>
        <v>2.3140927078633411E-3</v>
      </c>
      <c r="U1368" s="28">
        <f t="shared" si="1897"/>
        <v>2.250288804670408E-3</v>
      </c>
      <c r="V1368" s="30" t="b">
        <f t="shared" ref="V1368:X1368" si="1939">IF(AND($D1368&lt;V$2,$D1368&gt;W$2),V$3 )</f>
        <v>0</v>
      </c>
      <c r="W1368" s="30">
        <f t="shared" si="1939"/>
        <v>2.2578403714412637E-3</v>
      </c>
      <c r="X1368" s="30" t="b">
        <f t="shared" si="1939"/>
        <v>0</v>
      </c>
      <c r="Y1368" s="30" t="b">
        <f t="shared" si="1915"/>
        <v>0</v>
      </c>
      <c r="Z1368" s="30">
        <f t="shared" si="1916"/>
        <v>2.2578403714412637E-3</v>
      </c>
      <c r="AA1368" s="30" t="b">
        <f t="shared" si="1917"/>
        <v>0</v>
      </c>
      <c r="AB1368" s="30">
        <f t="shared" si="1918"/>
        <v>-4.0802950618612499E-2</v>
      </c>
      <c r="AC1368" s="30" t="b">
        <f t="shared" si="1919"/>
        <v>0</v>
      </c>
      <c r="AD1368" s="30" t="b">
        <f t="shared" si="1920"/>
        <v>0</v>
      </c>
      <c r="AE1368" s="30">
        <f t="shared" si="1921"/>
        <v>-4.0802950618612499E-2</v>
      </c>
      <c r="AF1368" s="49">
        <f t="shared" si="1922"/>
        <v>37.161807663203845</v>
      </c>
    </row>
    <row r="1369" spans="1:32" ht="16.5" x14ac:dyDescent="0.3">
      <c r="A1369" s="2">
        <v>42943.791666658006</v>
      </c>
      <c r="B1369" s="8">
        <v>16064.334156358507</v>
      </c>
      <c r="C1369" s="8">
        <f t="shared" si="1899"/>
        <v>36.229899247930462</v>
      </c>
      <c r="D1369" s="8">
        <f t="shared" si="1900"/>
        <v>16028.104257110577</v>
      </c>
      <c r="E1369" s="8">
        <f t="shared" si="1901"/>
        <v>15660.939606955477</v>
      </c>
      <c r="F1369" s="9">
        <f t="shared" si="1902"/>
        <v>367.16465015510067</v>
      </c>
      <c r="G1369" s="13">
        <f t="shared" si="1895"/>
        <v>2.3444611841299243E-2</v>
      </c>
      <c r="H1369" s="24" t="b">
        <f t="shared" si="1903"/>
        <v>0</v>
      </c>
      <c r="I1369" s="24">
        <f t="shared" si="1904"/>
        <v>3.3608777590990367E-2</v>
      </c>
      <c r="J1369" s="24" t="b">
        <f t="shared" si="1905"/>
        <v>0</v>
      </c>
      <c r="K1369" s="24" t="b">
        <f t="shared" si="1906"/>
        <v>0</v>
      </c>
      <c r="L1369" s="24">
        <f t="shared" si="1907"/>
        <v>3.3608777590990367E-2</v>
      </c>
      <c r="M1369" s="24" t="b">
        <f t="shared" si="1908"/>
        <v>0</v>
      </c>
      <c r="N1369" s="24">
        <f t="shared" si="1909"/>
        <v>-171.52034102733461</v>
      </c>
      <c r="O1369" s="24" t="b">
        <f t="shared" si="1910"/>
        <v>0</v>
      </c>
      <c r="P1369" s="24" t="b">
        <f t="shared" si="1911"/>
        <v>0</v>
      </c>
      <c r="Q1369" s="24">
        <f t="shared" si="1912"/>
        <v>-171.52034102733461</v>
      </c>
      <c r="R1369" s="48">
        <f t="shared" si="1913"/>
        <v>367.16465015510067</v>
      </c>
      <c r="S1369" s="49">
        <v>36.229899247930462</v>
      </c>
      <c r="T1369" s="19">
        <f t="shared" si="1896"/>
        <v>2.3133924373119805E-3</v>
      </c>
      <c r="U1369" s="28">
        <f t="shared" si="1897"/>
        <v>2.2502254655677551E-3</v>
      </c>
      <c r="V1369" s="30" t="b">
        <f t="shared" ref="V1369:X1369" si="1940">IF(AND($D1369&lt;V$2,$D1369&gt;W$2),V$3 )</f>
        <v>0</v>
      </c>
      <c r="W1369" s="30">
        <f t="shared" si="1940"/>
        <v>2.2578403714412637E-3</v>
      </c>
      <c r="X1369" s="30" t="b">
        <f t="shared" si="1940"/>
        <v>0</v>
      </c>
      <c r="Y1369" s="30" t="b">
        <f t="shared" si="1915"/>
        <v>0</v>
      </c>
      <c r="Z1369" s="30">
        <f t="shared" si="1916"/>
        <v>2.2578403714412637E-3</v>
      </c>
      <c r="AA1369" s="30" t="b">
        <f t="shared" si="1917"/>
        <v>0</v>
      </c>
      <c r="AB1369" s="30">
        <f t="shared" si="1918"/>
        <v>-4.0802950618612499E-2</v>
      </c>
      <c r="AC1369" s="30" t="b">
        <f t="shared" si="1919"/>
        <v>0</v>
      </c>
      <c r="AD1369" s="30" t="b">
        <f t="shared" si="1920"/>
        <v>0</v>
      </c>
      <c r="AE1369" s="30">
        <f t="shared" si="1921"/>
        <v>-4.0802950618612499E-2</v>
      </c>
      <c r="AF1369" s="49">
        <f t="shared" si="1922"/>
        <v>36.229899247930462</v>
      </c>
    </row>
    <row r="1370" spans="1:32" ht="16.5" x14ac:dyDescent="0.3">
      <c r="A1370" s="2">
        <v>42943.83333332467</v>
      </c>
      <c r="B1370" s="8">
        <v>15532.771135525174</v>
      </c>
      <c r="C1370" s="8">
        <f t="shared" si="1899"/>
        <v>35.029714799527689</v>
      </c>
      <c r="D1370" s="8">
        <f t="shared" si="1900"/>
        <v>15497.741420725646</v>
      </c>
      <c r="E1370" s="8">
        <f t="shared" si="1901"/>
        <v>15148.401617181133</v>
      </c>
      <c r="F1370" s="9">
        <f t="shared" si="1902"/>
        <v>349.33980354451268</v>
      </c>
      <c r="G1370" s="13">
        <f t="shared" si="1895"/>
        <v>2.3061165948247354E-2</v>
      </c>
      <c r="H1370" s="24" t="b">
        <f t="shared" si="1903"/>
        <v>0</v>
      </c>
      <c r="I1370" s="24">
        <f t="shared" si="1904"/>
        <v>3.3608777590990367E-2</v>
      </c>
      <c r="J1370" s="24" t="b">
        <f t="shared" si="1905"/>
        <v>0</v>
      </c>
      <c r="K1370" s="24" t="b">
        <f t="shared" si="1906"/>
        <v>0</v>
      </c>
      <c r="L1370" s="24">
        <f t="shared" si="1907"/>
        <v>3.3608777590990367E-2</v>
      </c>
      <c r="M1370" s="24" t="b">
        <f t="shared" si="1908"/>
        <v>0</v>
      </c>
      <c r="N1370" s="24">
        <f t="shared" si="1909"/>
        <v>-171.52034102733461</v>
      </c>
      <c r="O1370" s="24" t="b">
        <f t="shared" si="1910"/>
        <v>0</v>
      </c>
      <c r="P1370" s="24" t="b">
        <f t="shared" si="1911"/>
        <v>0</v>
      </c>
      <c r="Q1370" s="24">
        <f t="shared" si="1912"/>
        <v>-171.52034102733461</v>
      </c>
      <c r="R1370" s="48">
        <f t="shared" si="1913"/>
        <v>349.33980354451268</v>
      </c>
      <c r="S1370" s="49">
        <v>35.029714799527689</v>
      </c>
      <c r="T1370" s="19">
        <f t="shared" si="1896"/>
        <v>2.3124363668703776E-3</v>
      </c>
      <c r="U1370" s="28">
        <f t="shared" si="1897"/>
        <v>2.2501389333225612E-3</v>
      </c>
      <c r="V1370" s="30" t="b">
        <f t="shared" ref="V1370:X1370" si="1941">IF(AND($D1370&lt;V$2,$D1370&gt;W$2),V$3 )</f>
        <v>0</v>
      </c>
      <c r="W1370" s="30">
        <f t="shared" si="1941"/>
        <v>2.2578403714412637E-3</v>
      </c>
      <c r="X1370" s="30" t="b">
        <f t="shared" si="1941"/>
        <v>0</v>
      </c>
      <c r="Y1370" s="30" t="b">
        <f t="shared" si="1915"/>
        <v>0</v>
      </c>
      <c r="Z1370" s="30">
        <f t="shared" si="1916"/>
        <v>2.2578403714412637E-3</v>
      </c>
      <c r="AA1370" s="30" t="b">
        <f t="shared" si="1917"/>
        <v>0</v>
      </c>
      <c r="AB1370" s="30">
        <f t="shared" si="1918"/>
        <v>-4.0802950618612499E-2</v>
      </c>
      <c r="AC1370" s="30" t="b">
        <f t="shared" si="1919"/>
        <v>0</v>
      </c>
      <c r="AD1370" s="30" t="b">
        <f t="shared" si="1920"/>
        <v>0</v>
      </c>
      <c r="AE1370" s="30">
        <f t="shared" si="1921"/>
        <v>-4.0802950618612499E-2</v>
      </c>
      <c r="AF1370" s="49">
        <f t="shared" si="1922"/>
        <v>35.029714799527689</v>
      </c>
    </row>
    <row r="1371" spans="1:32" ht="16.5" x14ac:dyDescent="0.3">
      <c r="A1371" s="2">
        <v>42943.874999991334</v>
      </c>
      <c r="B1371" s="8">
        <v>14427.914332682292</v>
      </c>
      <c r="C1371" s="8">
        <f t="shared" si="1899"/>
        <v>32.947213083021339</v>
      </c>
      <c r="D1371" s="8">
        <f t="shared" si="1900"/>
        <v>14394.967119599271</v>
      </c>
      <c r="E1371" s="8">
        <f t="shared" si="1901"/>
        <v>14082.690212274374</v>
      </c>
      <c r="F1371" s="9">
        <f t="shared" si="1902"/>
        <v>312.27690732489651</v>
      </c>
      <c r="G1371" s="13">
        <f t="shared" si="1895"/>
        <v>2.2174520820795882E-2</v>
      </c>
      <c r="H1371" s="24" t="b">
        <f t="shared" si="1903"/>
        <v>0</v>
      </c>
      <c r="I1371" s="24">
        <f t="shared" si="1904"/>
        <v>3.3608777590990367E-2</v>
      </c>
      <c r="J1371" s="24" t="b">
        <f t="shared" si="1905"/>
        <v>0</v>
      </c>
      <c r="K1371" s="24" t="b">
        <f t="shared" si="1906"/>
        <v>0</v>
      </c>
      <c r="L1371" s="24">
        <f t="shared" si="1907"/>
        <v>3.3608777590990367E-2</v>
      </c>
      <c r="M1371" s="24" t="b">
        <f t="shared" si="1908"/>
        <v>0</v>
      </c>
      <c r="N1371" s="24">
        <f t="shared" si="1909"/>
        <v>-171.52034102733461</v>
      </c>
      <c r="O1371" s="24" t="b">
        <f t="shared" si="1910"/>
        <v>0</v>
      </c>
      <c r="P1371" s="24" t="b">
        <f t="shared" si="1911"/>
        <v>0</v>
      </c>
      <c r="Q1371" s="24">
        <f t="shared" si="1912"/>
        <v>-171.52034102733461</v>
      </c>
      <c r="R1371" s="48">
        <f t="shared" si="1913"/>
        <v>312.27690732489651</v>
      </c>
      <c r="S1371" s="49">
        <v>32.947213083021339</v>
      </c>
      <c r="T1371" s="19">
        <f t="shared" si="1896"/>
        <v>2.3395539194851264E-3</v>
      </c>
      <c r="U1371" s="28">
        <f t="shared" si="1897"/>
        <v>2.2783713804845553E-3</v>
      </c>
      <c r="V1371" s="30" t="b">
        <f t="shared" ref="V1371:X1371" si="1942">IF(AND($D1371&lt;V$2,$D1371&gt;W$2),V$3 )</f>
        <v>0</v>
      </c>
      <c r="W1371" s="30" t="b">
        <f t="shared" si="1942"/>
        <v>0</v>
      </c>
      <c r="X1371" s="30">
        <f t="shared" si="1942"/>
        <v>4.7702342923554032E-4</v>
      </c>
      <c r="Y1371" s="30" t="b">
        <f t="shared" si="1915"/>
        <v>0</v>
      </c>
      <c r="Z1371" s="30">
        <f t="shared" si="1916"/>
        <v>4.7702342923554032E-4</v>
      </c>
      <c r="AA1371" s="30" t="b">
        <f t="shared" si="1917"/>
        <v>0</v>
      </c>
      <c r="AB1371" s="30" t="b">
        <f t="shared" si="1918"/>
        <v>0</v>
      </c>
      <c r="AC1371" s="30">
        <f t="shared" si="1919"/>
        <v>26.064759911328629</v>
      </c>
      <c r="AD1371" s="30" t="b">
        <f t="shared" si="1920"/>
        <v>0</v>
      </c>
      <c r="AE1371" s="30">
        <f t="shared" si="1921"/>
        <v>26.064759911328629</v>
      </c>
      <c r="AF1371" s="49">
        <f t="shared" si="1922"/>
        <v>32.947213083021339</v>
      </c>
    </row>
    <row r="1372" spans="1:32" ht="16.5" x14ac:dyDescent="0.3">
      <c r="A1372" s="2">
        <v>42943.916666657999</v>
      </c>
      <c r="B1372" s="8">
        <v>13239.506416015625</v>
      </c>
      <c r="C1372" s="8">
        <f t="shared" si="1899"/>
        <v>32.380314663282341</v>
      </c>
      <c r="D1372" s="8">
        <f t="shared" si="1900"/>
        <v>13207.126101352344</v>
      </c>
      <c r="E1372" s="8">
        <f t="shared" si="1901"/>
        <v>12928.84125550834</v>
      </c>
      <c r="F1372" s="9">
        <f t="shared" si="1902"/>
        <v>278.28484584400405</v>
      </c>
      <c r="G1372" s="13">
        <f t="shared" si="1895"/>
        <v>2.1524345480337662E-2</v>
      </c>
      <c r="H1372" s="24" t="b">
        <f t="shared" si="1903"/>
        <v>0</v>
      </c>
      <c r="I1372" s="24" t="b">
        <f t="shared" si="1904"/>
        <v>0</v>
      </c>
      <c r="J1372" s="24">
        <f t="shared" si="1905"/>
        <v>2.8413894797919583E-2</v>
      </c>
      <c r="K1372" s="24" t="b">
        <f t="shared" si="1906"/>
        <v>0</v>
      </c>
      <c r="L1372" s="24">
        <f t="shared" si="1907"/>
        <v>2.8413894797919583E-2</v>
      </c>
      <c r="M1372" s="24" t="b">
        <f t="shared" si="1908"/>
        <v>0</v>
      </c>
      <c r="N1372" s="24" t="b">
        <f t="shared" si="1909"/>
        <v>0</v>
      </c>
      <c r="O1372" s="24">
        <f t="shared" si="1910"/>
        <v>-96.981045782679246</v>
      </c>
      <c r="P1372" s="24" t="b">
        <f t="shared" si="1911"/>
        <v>0</v>
      </c>
      <c r="Q1372" s="24">
        <f t="shared" si="1912"/>
        <v>-96.981045782679246</v>
      </c>
      <c r="R1372" s="48">
        <f t="shared" si="1913"/>
        <v>278.28484584400405</v>
      </c>
      <c r="S1372" s="49">
        <v>32.380314663282341</v>
      </c>
      <c r="T1372" s="19">
        <f t="shared" si="1896"/>
        <v>2.5045024548883445E-3</v>
      </c>
      <c r="U1372" s="28">
        <f t="shared" si="1897"/>
        <v>2.4397672554297006E-3</v>
      </c>
      <c r="V1372" s="30" t="b">
        <f t="shared" ref="V1372:X1372" si="1943">IF(AND($D1372&lt;V$2,$D1372&gt;W$2),V$3 )</f>
        <v>0</v>
      </c>
      <c r="W1372" s="30" t="b">
        <f t="shared" si="1943"/>
        <v>0</v>
      </c>
      <c r="X1372" s="30">
        <f t="shared" si="1943"/>
        <v>4.7702342923554032E-4</v>
      </c>
      <c r="Y1372" s="30" t="b">
        <f t="shared" si="1915"/>
        <v>0</v>
      </c>
      <c r="Z1372" s="30">
        <f t="shared" si="1916"/>
        <v>4.7702342923554032E-4</v>
      </c>
      <c r="AA1372" s="30" t="b">
        <f t="shared" si="1917"/>
        <v>0</v>
      </c>
      <c r="AB1372" s="30" t="b">
        <f t="shared" si="1918"/>
        <v>0</v>
      </c>
      <c r="AC1372" s="30">
        <f t="shared" si="1919"/>
        <v>26.064759911328629</v>
      </c>
      <c r="AD1372" s="30" t="b">
        <f t="shared" si="1920"/>
        <v>0</v>
      </c>
      <c r="AE1372" s="30">
        <f t="shared" si="1921"/>
        <v>26.064759911328629</v>
      </c>
      <c r="AF1372" s="49">
        <f t="shared" si="1922"/>
        <v>32.380314663282341</v>
      </c>
    </row>
    <row r="1373" spans="1:32" ht="16.5" x14ac:dyDescent="0.3">
      <c r="A1373" s="2">
        <v>42943.958333324663</v>
      </c>
      <c r="B1373" s="8">
        <v>12235.982777777777</v>
      </c>
      <c r="C1373" s="8">
        <f t="shared" si="1899"/>
        <v>31.901610376051195</v>
      </c>
      <c r="D1373" s="8">
        <f t="shared" si="1900"/>
        <v>12204.081167401726</v>
      </c>
      <c r="E1373" s="8">
        <f t="shared" si="1901"/>
        <v>11954.296734788581</v>
      </c>
      <c r="F1373" s="9">
        <f t="shared" si="1902"/>
        <v>249.78443261314499</v>
      </c>
      <c r="G1373" s="13">
        <f t="shared" si="1895"/>
        <v>2.089495000456525E-2</v>
      </c>
      <c r="H1373" s="24" t="b">
        <f t="shared" si="1903"/>
        <v>0</v>
      </c>
      <c r="I1373" s="24" t="b">
        <f t="shared" si="1904"/>
        <v>0</v>
      </c>
      <c r="J1373" s="24">
        <f t="shared" si="1905"/>
        <v>2.8413894797919583E-2</v>
      </c>
      <c r="K1373" s="24" t="b">
        <f t="shared" si="1906"/>
        <v>0</v>
      </c>
      <c r="L1373" s="24">
        <f t="shared" si="1907"/>
        <v>2.8413894797919583E-2</v>
      </c>
      <c r="M1373" s="24" t="b">
        <f t="shared" si="1908"/>
        <v>0</v>
      </c>
      <c r="N1373" s="24" t="b">
        <f t="shared" si="1909"/>
        <v>0</v>
      </c>
      <c r="O1373" s="24">
        <f t="shared" si="1910"/>
        <v>-96.981045782679246</v>
      </c>
      <c r="P1373" s="24" t="b">
        <f t="shared" si="1911"/>
        <v>0</v>
      </c>
      <c r="Q1373" s="24">
        <f t="shared" si="1912"/>
        <v>-96.981045782679246</v>
      </c>
      <c r="R1373" s="48">
        <f t="shared" si="1913"/>
        <v>249.78443261314499</v>
      </c>
      <c r="S1373" s="49">
        <v>31.901610376051195</v>
      </c>
      <c r="T1373" s="19">
        <f t="shared" si="1896"/>
        <v>2.6686312949898007E-3</v>
      </c>
      <c r="U1373" s="28">
        <f t="shared" si="1897"/>
        <v>2.600416613548802E-3</v>
      </c>
      <c r="V1373" s="30" t="b">
        <f t="shared" ref="V1373:X1373" si="1944">IF(AND($D1373&lt;V$2,$D1373&gt;W$2),V$3 )</f>
        <v>0</v>
      </c>
      <c r="W1373" s="30" t="b">
        <f t="shared" si="1944"/>
        <v>0</v>
      </c>
      <c r="X1373" s="30">
        <f t="shared" si="1944"/>
        <v>4.7702342923554032E-4</v>
      </c>
      <c r="Y1373" s="30" t="b">
        <f t="shared" si="1915"/>
        <v>0</v>
      </c>
      <c r="Z1373" s="30">
        <f t="shared" si="1916"/>
        <v>4.7702342923554032E-4</v>
      </c>
      <c r="AA1373" s="30" t="b">
        <f t="shared" si="1917"/>
        <v>0</v>
      </c>
      <c r="AB1373" s="30" t="b">
        <f t="shared" si="1918"/>
        <v>0</v>
      </c>
      <c r="AC1373" s="30">
        <f t="shared" si="1919"/>
        <v>26.064759911328629</v>
      </c>
      <c r="AD1373" s="30" t="b">
        <f t="shared" si="1920"/>
        <v>0</v>
      </c>
      <c r="AE1373" s="30">
        <f t="shared" si="1921"/>
        <v>26.064759911328629</v>
      </c>
      <c r="AF1373" s="49">
        <f t="shared" si="1922"/>
        <v>31.901610376051195</v>
      </c>
    </row>
    <row r="1374" spans="1:32" ht="16.5" x14ac:dyDescent="0.3">
      <c r="A1374" s="2">
        <v>42943.999999991327</v>
      </c>
      <c r="B1374" s="8">
        <v>11523.557749023437</v>
      </c>
      <c r="C1374" s="8">
        <f t="shared" si="1899"/>
        <v>31.561766945761573</v>
      </c>
      <c r="D1374" s="8">
        <f t="shared" si="1900"/>
        <v>11491.995982077675</v>
      </c>
      <c r="E1374" s="8">
        <f t="shared" si="1901"/>
        <v>11262.444663007485</v>
      </c>
      <c r="F1374" s="9">
        <f t="shared" si="1902"/>
        <v>229.55131907019035</v>
      </c>
      <c r="G1374" s="13">
        <f t="shared" si="1895"/>
        <v>2.0382015267446537E-2</v>
      </c>
      <c r="H1374" s="24" t="b">
        <f t="shared" si="1903"/>
        <v>0</v>
      </c>
      <c r="I1374" s="24" t="b">
        <f t="shared" si="1904"/>
        <v>0</v>
      </c>
      <c r="J1374" s="24">
        <f t="shared" si="1905"/>
        <v>2.8413894797919583E-2</v>
      </c>
      <c r="K1374" s="24" t="b">
        <f t="shared" si="1906"/>
        <v>0</v>
      </c>
      <c r="L1374" s="24">
        <f t="shared" si="1907"/>
        <v>2.8413894797919583E-2</v>
      </c>
      <c r="M1374" s="24" t="b">
        <f t="shared" si="1908"/>
        <v>0</v>
      </c>
      <c r="N1374" s="24" t="b">
        <f t="shared" si="1909"/>
        <v>0</v>
      </c>
      <c r="O1374" s="24">
        <f t="shared" si="1910"/>
        <v>-96.981045782679246</v>
      </c>
      <c r="P1374" s="24" t="b">
        <f t="shared" si="1911"/>
        <v>0</v>
      </c>
      <c r="Q1374" s="24">
        <f t="shared" si="1912"/>
        <v>-96.981045782679246</v>
      </c>
      <c r="R1374" s="48">
        <f t="shared" si="1913"/>
        <v>229.55131907019035</v>
      </c>
      <c r="S1374" s="49">
        <v>31.561766945761573</v>
      </c>
      <c r="T1374" s="19">
        <f t="shared" si="1896"/>
        <v>2.8023904125743715E-3</v>
      </c>
      <c r="U1374" s="28">
        <f t="shared" si="1897"/>
        <v>2.731409822472467E-3</v>
      </c>
      <c r="V1374" s="30" t="b">
        <f t="shared" ref="V1374:X1374" si="1945">IF(AND($D1374&lt;V$2,$D1374&gt;W$2),V$3 )</f>
        <v>0</v>
      </c>
      <c r="W1374" s="30" t="b">
        <f t="shared" si="1945"/>
        <v>0</v>
      </c>
      <c r="X1374" s="30">
        <f t="shared" si="1945"/>
        <v>4.7702342923554032E-4</v>
      </c>
      <c r="Y1374" s="30" t="b">
        <f t="shared" si="1915"/>
        <v>0</v>
      </c>
      <c r="Z1374" s="30">
        <f t="shared" si="1916"/>
        <v>4.7702342923554032E-4</v>
      </c>
      <c r="AA1374" s="30" t="b">
        <f t="shared" si="1917"/>
        <v>0</v>
      </c>
      <c r="AB1374" s="30" t="b">
        <f t="shared" si="1918"/>
        <v>0</v>
      </c>
      <c r="AC1374" s="30">
        <f t="shared" si="1919"/>
        <v>26.064759911328629</v>
      </c>
      <c r="AD1374" s="30" t="b">
        <f t="shared" si="1920"/>
        <v>0</v>
      </c>
      <c r="AE1374" s="30">
        <f t="shared" si="1921"/>
        <v>26.064759911328629</v>
      </c>
      <c r="AF1374" s="49">
        <f t="shared" si="1922"/>
        <v>31.561766945761573</v>
      </c>
    </row>
    <row r="1375" spans="1:32" ht="16.5" x14ac:dyDescent="0.3">
      <c r="A1375" s="2">
        <v>42944.041666657991</v>
      </c>
      <c r="B1375" s="8">
        <v>11008.398302408854</v>
      </c>
      <c r="C1375" s="8">
        <f t="shared" si="1899"/>
        <v>31.316023819934401</v>
      </c>
      <c r="D1375" s="8">
        <f t="shared" si="1900"/>
        <v>10977.08227858892</v>
      </c>
      <c r="E1375" s="8">
        <f t="shared" si="1901"/>
        <v>10762.161663319666</v>
      </c>
      <c r="F1375" s="9">
        <f t="shared" si="1902"/>
        <v>214.92061526925369</v>
      </c>
      <c r="G1375" s="13">
        <f t="shared" si="1895"/>
        <v>1.9970022937098295E-2</v>
      </c>
      <c r="H1375" s="24" t="b">
        <f t="shared" si="1903"/>
        <v>0</v>
      </c>
      <c r="I1375" s="24" t="b">
        <f t="shared" si="1904"/>
        <v>0</v>
      </c>
      <c r="J1375" s="24">
        <f t="shared" si="1905"/>
        <v>2.8413894797919583E-2</v>
      </c>
      <c r="K1375" s="24" t="b">
        <f t="shared" si="1906"/>
        <v>0</v>
      </c>
      <c r="L1375" s="24">
        <f t="shared" si="1907"/>
        <v>2.8413894797919583E-2</v>
      </c>
      <c r="M1375" s="24" t="b">
        <f t="shared" si="1908"/>
        <v>0</v>
      </c>
      <c r="N1375" s="24" t="b">
        <f t="shared" si="1909"/>
        <v>0</v>
      </c>
      <c r="O1375" s="24">
        <f t="shared" si="1910"/>
        <v>-96.981045782679246</v>
      </c>
      <c r="P1375" s="24" t="b">
        <f t="shared" si="1911"/>
        <v>0</v>
      </c>
      <c r="Q1375" s="24">
        <f t="shared" si="1912"/>
        <v>-96.981045782679246</v>
      </c>
      <c r="R1375" s="48">
        <f t="shared" si="1913"/>
        <v>214.92061526925369</v>
      </c>
      <c r="S1375" s="49">
        <v>31.316023819934401</v>
      </c>
      <c r="T1375" s="19">
        <f t="shared" si="1896"/>
        <v>2.9098265571188926E-3</v>
      </c>
      <c r="U1375" s="28">
        <f t="shared" si="1897"/>
        <v>2.8366697628698589E-3</v>
      </c>
      <c r="V1375" s="30" t="b">
        <f t="shared" ref="V1375:X1375" si="1946">IF(AND($D1375&lt;V$2,$D1375&gt;W$2),V$3 )</f>
        <v>0</v>
      </c>
      <c r="W1375" s="30" t="b">
        <f t="shared" si="1946"/>
        <v>0</v>
      </c>
      <c r="X1375" s="30">
        <f t="shared" si="1946"/>
        <v>4.7702342923554032E-4</v>
      </c>
      <c r="Y1375" s="30" t="b">
        <f t="shared" si="1915"/>
        <v>0</v>
      </c>
      <c r="Z1375" s="30">
        <f t="shared" si="1916"/>
        <v>4.7702342923554032E-4</v>
      </c>
      <c r="AA1375" s="30" t="b">
        <f t="shared" si="1917"/>
        <v>0</v>
      </c>
      <c r="AB1375" s="30" t="b">
        <f t="shared" si="1918"/>
        <v>0</v>
      </c>
      <c r="AC1375" s="30">
        <f t="shared" si="1919"/>
        <v>26.064759911328629</v>
      </c>
      <c r="AD1375" s="30" t="b">
        <f t="shared" si="1920"/>
        <v>0</v>
      </c>
      <c r="AE1375" s="30">
        <f t="shared" si="1921"/>
        <v>26.064759911328629</v>
      </c>
      <c r="AF1375" s="49">
        <f t="shared" si="1922"/>
        <v>31.316023819934401</v>
      </c>
    </row>
    <row r="1376" spans="1:32" ht="16.5" x14ac:dyDescent="0.3">
      <c r="A1376" s="2">
        <v>42944.083333324656</v>
      </c>
      <c r="B1376" s="8">
        <v>10698.789864366319</v>
      </c>
      <c r="C1376" s="8">
        <f t="shared" si="1899"/>
        <v>31.168333341099093</v>
      </c>
      <c r="D1376" s="8">
        <f t="shared" si="1900"/>
        <v>10667.621531025221</v>
      </c>
      <c r="E1376" s="8">
        <f t="shared" si="1901"/>
        <v>10461.493900881327</v>
      </c>
      <c r="F1376" s="9">
        <f t="shared" si="1902"/>
        <v>206.12763014389321</v>
      </c>
      <c r="G1376" s="13">
        <f t="shared" si="1895"/>
        <v>1.9703460337201748E-2</v>
      </c>
      <c r="H1376" s="24" t="b">
        <f t="shared" si="1903"/>
        <v>0</v>
      </c>
      <c r="I1376" s="24" t="b">
        <f t="shared" si="1904"/>
        <v>0</v>
      </c>
      <c r="J1376" s="24">
        <f t="shared" si="1905"/>
        <v>2.8413894797919583E-2</v>
      </c>
      <c r="K1376" s="24" t="b">
        <f t="shared" si="1906"/>
        <v>0</v>
      </c>
      <c r="L1376" s="24">
        <f t="shared" si="1907"/>
        <v>2.8413894797919583E-2</v>
      </c>
      <c r="M1376" s="24" t="b">
        <f t="shared" si="1908"/>
        <v>0</v>
      </c>
      <c r="N1376" s="24" t="b">
        <f t="shared" si="1909"/>
        <v>0</v>
      </c>
      <c r="O1376" s="24">
        <f t="shared" si="1910"/>
        <v>-96.981045782679246</v>
      </c>
      <c r="P1376" s="24" t="b">
        <f t="shared" si="1911"/>
        <v>0</v>
      </c>
      <c r="Q1376" s="24">
        <f t="shared" si="1912"/>
        <v>-96.981045782679246</v>
      </c>
      <c r="R1376" s="48">
        <f t="shared" si="1913"/>
        <v>206.12763014389321</v>
      </c>
      <c r="S1376" s="49">
        <v>31.168333341099093</v>
      </c>
      <c r="T1376" s="19">
        <f t="shared" si="1896"/>
        <v>2.9793386715518057E-3</v>
      </c>
      <c r="U1376" s="28">
        <f t="shared" si="1897"/>
        <v>2.9047954117620493E-3</v>
      </c>
      <c r="V1376" s="30" t="b">
        <f t="shared" ref="V1376:X1376" si="1947">IF(AND($D1376&lt;V$2,$D1376&gt;W$2),V$3 )</f>
        <v>0</v>
      </c>
      <c r="W1376" s="30" t="b">
        <f t="shared" si="1947"/>
        <v>0</v>
      </c>
      <c r="X1376" s="30">
        <f t="shared" si="1947"/>
        <v>4.7702342923554032E-4</v>
      </c>
      <c r="Y1376" s="30" t="b">
        <f t="shared" si="1915"/>
        <v>0</v>
      </c>
      <c r="Z1376" s="30">
        <f t="shared" si="1916"/>
        <v>4.7702342923554032E-4</v>
      </c>
      <c r="AA1376" s="30" t="b">
        <f t="shared" si="1917"/>
        <v>0</v>
      </c>
      <c r="AB1376" s="30" t="b">
        <f t="shared" si="1918"/>
        <v>0</v>
      </c>
      <c r="AC1376" s="30">
        <f t="shared" si="1919"/>
        <v>26.064759911328629</v>
      </c>
      <c r="AD1376" s="30" t="b">
        <f t="shared" si="1920"/>
        <v>0</v>
      </c>
      <c r="AE1376" s="30">
        <f t="shared" si="1921"/>
        <v>26.064759911328629</v>
      </c>
      <c r="AF1376" s="49">
        <f t="shared" si="1922"/>
        <v>31.168333341099093</v>
      </c>
    </row>
    <row r="1377" spans="1:32" ht="16.5" x14ac:dyDescent="0.3">
      <c r="A1377" s="2">
        <v>42944.12499999132</v>
      </c>
      <c r="B1377" s="8">
        <v>10702.621432291666</v>
      </c>
      <c r="C1377" s="8">
        <f t="shared" si="1899"/>
        <v>31.17016108877019</v>
      </c>
      <c r="D1377" s="8">
        <f t="shared" si="1900"/>
        <v>10671.451271202895</v>
      </c>
      <c r="E1377" s="8">
        <f t="shared" si="1901"/>
        <v>10465.214823224491</v>
      </c>
      <c r="F1377" s="9">
        <f t="shared" si="1902"/>
        <v>206.23644797840501</v>
      </c>
      <c r="G1377" s="13">
        <f t="shared" si="1895"/>
        <v>1.9706852793955398E-2</v>
      </c>
      <c r="H1377" s="24" t="b">
        <f t="shared" si="1903"/>
        <v>0</v>
      </c>
      <c r="I1377" s="24" t="b">
        <f t="shared" si="1904"/>
        <v>0</v>
      </c>
      <c r="J1377" s="24">
        <f t="shared" si="1905"/>
        <v>2.8413894797919583E-2</v>
      </c>
      <c r="K1377" s="24" t="b">
        <f t="shared" si="1906"/>
        <v>0</v>
      </c>
      <c r="L1377" s="24">
        <f t="shared" si="1907"/>
        <v>2.8413894797919583E-2</v>
      </c>
      <c r="M1377" s="24" t="b">
        <f t="shared" si="1908"/>
        <v>0</v>
      </c>
      <c r="N1377" s="24" t="b">
        <f t="shared" si="1909"/>
        <v>0</v>
      </c>
      <c r="O1377" s="24">
        <f t="shared" si="1910"/>
        <v>-96.981045782679246</v>
      </c>
      <c r="P1377" s="24" t="b">
        <f t="shared" si="1911"/>
        <v>0</v>
      </c>
      <c r="Q1377" s="24">
        <f t="shared" si="1912"/>
        <v>-96.981045782679246</v>
      </c>
      <c r="R1377" s="48">
        <f t="shared" si="1913"/>
        <v>206.23644797840501</v>
      </c>
      <c r="S1377" s="49">
        <v>31.17016108877019</v>
      </c>
      <c r="T1377" s="19">
        <f t="shared" si="1896"/>
        <v>2.9784540131557653E-3</v>
      </c>
      <c r="U1377" s="28">
        <f t="shared" si="1897"/>
        <v>2.9039282920299038E-3</v>
      </c>
      <c r="V1377" s="30" t="b">
        <f t="shared" ref="V1377:X1377" si="1948">IF(AND($D1377&lt;V$2,$D1377&gt;W$2),V$3 )</f>
        <v>0</v>
      </c>
      <c r="W1377" s="30" t="b">
        <f t="shared" si="1948"/>
        <v>0</v>
      </c>
      <c r="X1377" s="30">
        <f t="shared" si="1948"/>
        <v>4.7702342923554032E-4</v>
      </c>
      <c r="Y1377" s="30" t="b">
        <f t="shared" si="1915"/>
        <v>0</v>
      </c>
      <c r="Z1377" s="30">
        <f t="shared" si="1916"/>
        <v>4.7702342923554032E-4</v>
      </c>
      <c r="AA1377" s="30" t="b">
        <f t="shared" si="1917"/>
        <v>0</v>
      </c>
      <c r="AB1377" s="30" t="b">
        <f t="shared" si="1918"/>
        <v>0</v>
      </c>
      <c r="AC1377" s="30">
        <f t="shared" si="1919"/>
        <v>26.064759911328629</v>
      </c>
      <c r="AD1377" s="30" t="b">
        <f t="shared" si="1920"/>
        <v>0</v>
      </c>
      <c r="AE1377" s="30">
        <f t="shared" si="1921"/>
        <v>26.064759911328629</v>
      </c>
      <c r="AF1377" s="49">
        <f t="shared" si="1922"/>
        <v>31.17016108877019</v>
      </c>
    </row>
    <row r="1378" spans="1:32" ht="16.5" x14ac:dyDescent="0.3">
      <c r="A1378" s="2">
        <v>42944.166666657984</v>
      </c>
      <c r="B1378" s="8">
        <v>11054.435291341146</v>
      </c>
      <c r="C1378" s="8">
        <f t="shared" si="1899"/>
        <v>31.337984542266561</v>
      </c>
      <c r="D1378" s="8">
        <f t="shared" si="1900"/>
        <v>11023.09730679888</v>
      </c>
      <c r="E1378" s="8">
        <f t="shared" si="1901"/>
        <v>10806.869225358945</v>
      </c>
      <c r="F1378" s="9">
        <f t="shared" si="1902"/>
        <v>216.22808143993484</v>
      </c>
      <c r="G1378" s="13">
        <f t="shared" si="1895"/>
        <v>2.0008392526166884E-2</v>
      </c>
      <c r="H1378" s="24" t="b">
        <f t="shared" si="1903"/>
        <v>0</v>
      </c>
      <c r="I1378" s="24" t="b">
        <f t="shared" si="1904"/>
        <v>0</v>
      </c>
      <c r="J1378" s="24">
        <f t="shared" si="1905"/>
        <v>2.8413894797919583E-2</v>
      </c>
      <c r="K1378" s="24" t="b">
        <f t="shared" si="1906"/>
        <v>0</v>
      </c>
      <c r="L1378" s="24">
        <f t="shared" si="1907"/>
        <v>2.8413894797919583E-2</v>
      </c>
      <c r="M1378" s="24" t="b">
        <f t="shared" si="1908"/>
        <v>0</v>
      </c>
      <c r="N1378" s="24" t="b">
        <f t="shared" si="1909"/>
        <v>0</v>
      </c>
      <c r="O1378" s="24">
        <f t="shared" si="1910"/>
        <v>-96.981045782679246</v>
      </c>
      <c r="P1378" s="24" t="b">
        <f t="shared" si="1911"/>
        <v>0</v>
      </c>
      <c r="Q1378" s="24">
        <f t="shared" si="1912"/>
        <v>-96.981045782679246</v>
      </c>
      <c r="R1378" s="48">
        <f t="shared" si="1913"/>
        <v>216.22808143993484</v>
      </c>
      <c r="S1378" s="49">
        <v>31.337984542266561</v>
      </c>
      <c r="T1378" s="19">
        <f t="shared" si="1896"/>
        <v>2.8998208351342092E-3</v>
      </c>
      <c r="U1378" s="28">
        <f t="shared" si="1897"/>
        <v>2.8268650063808269E-3</v>
      </c>
      <c r="V1378" s="30" t="b">
        <f t="shared" ref="V1378:X1378" si="1949">IF(AND($D1378&lt;V$2,$D1378&gt;W$2),V$3 )</f>
        <v>0</v>
      </c>
      <c r="W1378" s="30" t="b">
        <f t="shared" si="1949"/>
        <v>0</v>
      </c>
      <c r="X1378" s="30">
        <f t="shared" si="1949"/>
        <v>4.7702342923554032E-4</v>
      </c>
      <c r="Y1378" s="30" t="b">
        <f t="shared" si="1915"/>
        <v>0</v>
      </c>
      <c r="Z1378" s="30">
        <f t="shared" si="1916"/>
        <v>4.7702342923554032E-4</v>
      </c>
      <c r="AA1378" s="30" t="b">
        <f t="shared" si="1917"/>
        <v>0</v>
      </c>
      <c r="AB1378" s="30" t="b">
        <f t="shared" si="1918"/>
        <v>0</v>
      </c>
      <c r="AC1378" s="30">
        <f t="shared" si="1919"/>
        <v>26.064759911328629</v>
      </c>
      <c r="AD1378" s="30" t="b">
        <f t="shared" si="1920"/>
        <v>0</v>
      </c>
      <c r="AE1378" s="30">
        <f t="shared" si="1921"/>
        <v>26.064759911328629</v>
      </c>
      <c r="AF1378" s="49">
        <f t="shared" si="1922"/>
        <v>31.337984542266561</v>
      </c>
    </row>
    <row r="1379" spans="1:32" ht="16.5" x14ac:dyDescent="0.3">
      <c r="A1379" s="2">
        <v>42944.208333324648</v>
      </c>
      <c r="B1379" s="8">
        <v>11714.545129665799</v>
      </c>
      <c r="C1379" s="8">
        <f t="shared" si="1899"/>
        <v>31.652872401016307</v>
      </c>
      <c r="D1379" s="8">
        <f t="shared" si="1900"/>
        <v>11682.892257264783</v>
      </c>
      <c r="E1379" s="8">
        <f t="shared" si="1901"/>
        <v>11447.916831514111</v>
      </c>
      <c r="F1379" s="9">
        <f t="shared" si="1902"/>
        <v>234.97542575067155</v>
      </c>
      <c r="G1379" s="13">
        <f t="shared" si="1895"/>
        <v>2.0525605593484514E-2</v>
      </c>
      <c r="H1379" s="24" t="b">
        <f t="shared" si="1903"/>
        <v>0</v>
      </c>
      <c r="I1379" s="24" t="b">
        <f t="shared" si="1904"/>
        <v>0</v>
      </c>
      <c r="J1379" s="24">
        <f t="shared" si="1905"/>
        <v>2.8413894797919583E-2</v>
      </c>
      <c r="K1379" s="24" t="b">
        <f t="shared" si="1906"/>
        <v>0</v>
      </c>
      <c r="L1379" s="24">
        <f t="shared" si="1907"/>
        <v>2.8413894797919583E-2</v>
      </c>
      <c r="M1379" s="24" t="b">
        <f t="shared" si="1908"/>
        <v>0</v>
      </c>
      <c r="N1379" s="24" t="b">
        <f t="shared" si="1909"/>
        <v>0</v>
      </c>
      <c r="O1379" s="24">
        <f t="shared" si="1910"/>
        <v>-96.981045782679246</v>
      </c>
      <c r="P1379" s="24" t="b">
        <f t="shared" si="1911"/>
        <v>0</v>
      </c>
      <c r="Q1379" s="24">
        <f t="shared" si="1912"/>
        <v>-96.981045782679246</v>
      </c>
      <c r="R1379" s="48">
        <f t="shared" si="1913"/>
        <v>234.97542575067155</v>
      </c>
      <c r="S1379" s="49">
        <v>31.652872401016307</v>
      </c>
      <c r="T1379" s="19">
        <f t="shared" si="1896"/>
        <v>2.7649460479902766E-3</v>
      </c>
      <c r="U1379" s="28">
        <f t="shared" si="1897"/>
        <v>2.6947334273989582E-3</v>
      </c>
      <c r="V1379" s="30" t="b">
        <f t="shared" ref="V1379:X1379" si="1950">IF(AND($D1379&lt;V$2,$D1379&gt;W$2),V$3 )</f>
        <v>0</v>
      </c>
      <c r="W1379" s="30" t="b">
        <f t="shared" si="1950"/>
        <v>0</v>
      </c>
      <c r="X1379" s="30">
        <f t="shared" si="1950"/>
        <v>4.7702342923554032E-4</v>
      </c>
      <c r="Y1379" s="30" t="b">
        <f t="shared" si="1915"/>
        <v>0</v>
      </c>
      <c r="Z1379" s="30">
        <f t="shared" si="1916"/>
        <v>4.7702342923554032E-4</v>
      </c>
      <c r="AA1379" s="30" t="b">
        <f t="shared" si="1917"/>
        <v>0</v>
      </c>
      <c r="AB1379" s="30" t="b">
        <f t="shared" si="1918"/>
        <v>0</v>
      </c>
      <c r="AC1379" s="30">
        <f t="shared" si="1919"/>
        <v>26.064759911328629</v>
      </c>
      <c r="AD1379" s="30" t="b">
        <f t="shared" si="1920"/>
        <v>0</v>
      </c>
      <c r="AE1379" s="30">
        <f t="shared" si="1921"/>
        <v>26.064759911328629</v>
      </c>
      <c r="AF1379" s="49">
        <f t="shared" si="1922"/>
        <v>31.652872401016307</v>
      </c>
    </row>
    <row r="1380" spans="1:32" ht="16.5" x14ac:dyDescent="0.3">
      <c r="A1380" s="2">
        <v>42944.249999991313</v>
      </c>
      <c r="B1380" s="8">
        <v>12321.109061414931</v>
      </c>
      <c r="C1380" s="8">
        <f t="shared" si="1899"/>
        <v>31.942217607789868</v>
      </c>
      <c r="D1380" s="8">
        <f t="shared" si="1900"/>
        <v>12289.166843807141</v>
      </c>
      <c r="E1380" s="8">
        <f t="shared" si="1901"/>
        <v>12036.964795735803</v>
      </c>
      <c r="F1380" s="9">
        <f t="shared" si="1902"/>
        <v>252.20204807133831</v>
      </c>
      <c r="G1380" s="13">
        <f t="shared" si="1895"/>
        <v>2.0952295894450322E-2</v>
      </c>
      <c r="H1380" s="24" t="b">
        <f t="shared" si="1903"/>
        <v>0</v>
      </c>
      <c r="I1380" s="24" t="b">
        <f t="shared" si="1904"/>
        <v>0</v>
      </c>
      <c r="J1380" s="24">
        <f t="shared" si="1905"/>
        <v>2.8413894797919583E-2</v>
      </c>
      <c r="K1380" s="24" t="b">
        <f t="shared" si="1906"/>
        <v>0</v>
      </c>
      <c r="L1380" s="24">
        <f t="shared" si="1907"/>
        <v>2.8413894797919583E-2</v>
      </c>
      <c r="M1380" s="24" t="b">
        <f t="shared" si="1908"/>
        <v>0</v>
      </c>
      <c r="N1380" s="24" t="b">
        <f t="shared" si="1909"/>
        <v>0</v>
      </c>
      <c r="O1380" s="24">
        <f t="shared" si="1910"/>
        <v>-96.981045782679246</v>
      </c>
      <c r="P1380" s="24" t="b">
        <f t="shared" si="1911"/>
        <v>0</v>
      </c>
      <c r="Q1380" s="24">
        <f t="shared" si="1912"/>
        <v>-96.981045782679246</v>
      </c>
      <c r="R1380" s="48">
        <f t="shared" si="1913"/>
        <v>252.20204807133831</v>
      </c>
      <c r="S1380" s="49">
        <v>31.942217607789868</v>
      </c>
      <c r="T1380" s="19">
        <f t="shared" si="1896"/>
        <v>2.6536770813773312E-3</v>
      </c>
      <c r="U1380" s="28">
        <f t="shared" si="1897"/>
        <v>2.585775521067609E-3</v>
      </c>
      <c r="V1380" s="30" t="b">
        <f t="shared" ref="V1380:X1380" si="1951">IF(AND($D1380&lt;V$2,$D1380&gt;W$2),V$3 )</f>
        <v>0</v>
      </c>
      <c r="W1380" s="30" t="b">
        <f t="shared" si="1951"/>
        <v>0</v>
      </c>
      <c r="X1380" s="30">
        <f t="shared" si="1951"/>
        <v>4.7702342923554032E-4</v>
      </c>
      <c r="Y1380" s="30" t="b">
        <f t="shared" si="1915"/>
        <v>0</v>
      </c>
      <c r="Z1380" s="30">
        <f t="shared" si="1916"/>
        <v>4.7702342923554032E-4</v>
      </c>
      <c r="AA1380" s="30" t="b">
        <f t="shared" si="1917"/>
        <v>0</v>
      </c>
      <c r="AB1380" s="30" t="b">
        <f t="shared" si="1918"/>
        <v>0</v>
      </c>
      <c r="AC1380" s="30">
        <f t="shared" si="1919"/>
        <v>26.064759911328629</v>
      </c>
      <c r="AD1380" s="30" t="b">
        <f t="shared" si="1920"/>
        <v>0</v>
      </c>
      <c r="AE1380" s="30">
        <f t="shared" si="1921"/>
        <v>26.064759911328629</v>
      </c>
      <c r="AF1380" s="49">
        <f t="shared" si="1922"/>
        <v>31.942217607789868</v>
      </c>
    </row>
    <row r="1381" spans="1:32" ht="16.5" x14ac:dyDescent="0.3">
      <c r="A1381" s="2">
        <v>42944.291666657977</v>
      </c>
      <c r="B1381" s="8">
        <v>13023.957075737848</v>
      </c>
      <c r="C1381" s="8">
        <f t="shared" si="1899"/>
        <v>32.277492577813575</v>
      </c>
      <c r="D1381" s="8">
        <f t="shared" si="1900"/>
        <v>12991.679583160034</v>
      </c>
      <c r="E1381" s="8">
        <f t="shared" si="1901"/>
        <v>12719.516412018524</v>
      </c>
      <c r="F1381" s="9">
        <f t="shared" si="1902"/>
        <v>272.16317114150968</v>
      </c>
      <c r="G1381" s="13">
        <f t="shared" si="1895"/>
        <v>2.139728919916687E-2</v>
      </c>
      <c r="H1381" s="24" t="b">
        <f t="shared" si="1903"/>
        <v>0</v>
      </c>
      <c r="I1381" s="24" t="b">
        <f t="shared" si="1904"/>
        <v>0</v>
      </c>
      <c r="J1381" s="24">
        <f t="shared" si="1905"/>
        <v>2.8413894797919583E-2</v>
      </c>
      <c r="K1381" s="24" t="b">
        <f t="shared" si="1906"/>
        <v>0</v>
      </c>
      <c r="L1381" s="24">
        <f t="shared" si="1907"/>
        <v>2.8413894797919583E-2</v>
      </c>
      <c r="M1381" s="24" t="b">
        <f t="shared" si="1908"/>
        <v>0</v>
      </c>
      <c r="N1381" s="24" t="b">
        <f t="shared" si="1909"/>
        <v>0</v>
      </c>
      <c r="O1381" s="24">
        <f t="shared" si="1910"/>
        <v>-96.981045782679246</v>
      </c>
      <c r="P1381" s="24" t="b">
        <f t="shared" si="1911"/>
        <v>0</v>
      </c>
      <c r="Q1381" s="24">
        <f t="shared" si="1912"/>
        <v>-96.981045782679246</v>
      </c>
      <c r="R1381" s="48">
        <f t="shared" si="1913"/>
        <v>272.16317114150968</v>
      </c>
      <c r="S1381" s="49">
        <v>32.277492577813575</v>
      </c>
      <c r="T1381" s="19">
        <f t="shared" si="1896"/>
        <v>2.537635200290708E-3</v>
      </c>
      <c r="U1381" s="28">
        <f t="shared" si="1897"/>
        <v>2.4721900030919542E-3</v>
      </c>
      <c r="V1381" s="30" t="b">
        <f t="shared" ref="V1381:X1381" si="1952">IF(AND($D1381&lt;V$2,$D1381&gt;W$2),V$3 )</f>
        <v>0</v>
      </c>
      <c r="W1381" s="30" t="b">
        <f t="shared" si="1952"/>
        <v>0</v>
      </c>
      <c r="X1381" s="30">
        <f t="shared" si="1952"/>
        <v>4.7702342923554032E-4</v>
      </c>
      <c r="Y1381" s="30" t="b">
        <f t="shared" si="1915"/>
        <v>0</v>
      </c>
      <c r="Z1381" s="30">
        <f t="shared" si="1916"/>
        <v>4.7702342923554032E-4</v>
      </c>
      <c r="AA1381" s="30" t="b">
        <f t="shared" si="1917"/>
        <v>0</v>
      </c>
      <c r="AB1381" s="30" t="b">
        <f t="shared" si="1918"/>
        <v>0</v>
      </c>
      <c r="AC1381" s="30">
        <f t="shared" si="1919"/>
        <v>26.064759911328629</v>
      </c>
      <c r="AD1381" s="30" t="b">
        <f t="shared" si="1920"/>
        <v>0</v>
      </c>
      <c r="AE1381" s="30">
        <f t="shared" si="1921"/>
        <v>26.064759911328629</v>
      </c>
      <c r="AF1381" s="49">
        <f t="shared" si="1922"/>
        <v>32.277492577813575</v>
      </c>
    </row>
    <row r="1382" spans="1:32" ht="16.5" x14ac:dyDescent="0.3">
      <c r="A1382" s="2">
        <v>42944.333333324641</v>
      </c>
      <c r="B1382" s="8">
        <v>13746.003977322049</v>
      </c>
      <c r="C1382" s="8">
        <f t="shared" si="1899"/>
        <v>32.621925866876168</v>
      </c>
      <c r="D1382" s="8">
        <f t="shared" si="1900"/>
        <v>13713.382051455172</v>
      </c>
      <c r="E1382" s="8">
        <f t="shared" si="1901"/>
        <v>13420.712502304124</v>
      </c>
      <c r="F1382" s="9">
        <f t="shared" si="1902"/>
        <v>292.66954915104662</v>
      </c>
      <c r="G1382" s="13">
        <f t="shared" si="1895"/>
        <v>2.180730338279729E-2</v>
      </c>
      <c r="H1382" s="24" t="b">
        <f t="shared" si="1903"/>
        <v>0</v>
      </c>
      <c r="I1382" s="24" t="b">
        <f t="shared" si="1904"/>
        <v>0</v>
      </c>
      <c r="J1382" s="24">
        <f t="shared" si="1905"/>
        <v>2.8413894797919583E-2</v>
      </c>
      <c r="K1382" s="24" t="b">
        <f t="shared" si="1906"/>
        <v>0</v>
      </c>
      <c r="L1382" s="24">
        <f t="shared" si="1907"/>
        <v>2.8413894797919583E-2</v>
      </c>
      <c r="M1382" s="24" t="b">
        <f t="shared" si="1908"/>
        <v>0</v>
      </c>
      <c r="N1382" s="24" t="b">
        <f t="shared" si="1909"/>
        <v>0</v>
      </c>
      <c r="O1382" s="24">
        <f t="shared" si="1910"/>
        <v>-96.981045782679246</v>
      </c>
      <c r="P1382" s="24" t="b">
        <f t="shared" si="1911"/>
        <v>0</v>
      </c>
      <c r="Q1382" s="24">
        <f t="shared" si="1912"/>
        <v>-96.981045782679246</v>
      </c>
      <c r="R1382" s="48">
        <f t="shared" si="1913"/>
        <v>292.66954915104662</v>
      </c>
      <c r="S1382" s="49">
        <v>32.621925866876168</v>
      </c>
      <c r="T1382" s="19">
        <f t="shared" si="1896"/>
        <v>2.4307149014089601E-3</v>
      </c>
      <c r="U1382" s="28">
        <f t="shared" si="1897"/>
        <v>2.3675746838678702E-3</v>
      </c>
      <c r="V1382" s="30" t="b">
        <f t="shared" ref="V1382:X1382" si="1953">IF(AND($D1382&lt;V$2,$D1382&gt;W$2),V$3 )</f>
        <v>0</v>
      </c>
      <c r="W1382" s="30" t="b">
        <f t="shared" si="1953"/>
        <v>0</v>
      </c>
      <c r="X1382" s="30">
        <f t="shared" si="1953"/>
        <v>4.7702342923554032E-4</v>
      </c>
      <c r="Y1382" s="30" t="b">
        <f t="shared" si="1915"/>
        <v>0</v>
      </c>
      <c r="Z1382" s="30">
        <f t="shared" si="1916"/>
        <v>4.7702342923554032E-4</v>
      </c>
      <c r="AA1382" s="30" t="b">
        <f t="shared" si="1917"/>
        <v>0</v>
      </c>
      <c r="AB1382" s="30" t="b">
        <f t="shared" si="1918"/>
        <v>0</v>
      </c>
      <c r="AC1382" s="30">
        <f t="shared" si="1919"/>
        <v>26.064759911328629</v>
      </c>
      <c r="AD1382" s="30" t="b">
        <f t="shared" si="1920"/>
        <v>0</v>
      </c>
      <c r="AE1382" s="30">
        <f t="shared" si="1921"/>
        <v>26.064759911328629</v>
      </c>
      <c r="AF1382" s="49">
        <f t="shared" si="1922"/>
        <v>32.621925866876168</v>
      </c>
    </row>
    <row r="1383" spans="1:32" ht="16.5" x14ac:dyDescent="0.3">
      <c r="A1383" s="2">
        <v>42944.374999991305</v>
      </c>
      <c r="B1383" s="8">
        <v>14584.222278645833</v>
      </c>
      <c r="C1383" s="8">
        <f t="shared" si="1899"/>
        <v>33.021775635421633</v>
      </c>
      <c r="D1383" s="8">
        <f t="shared" si="1900"/>
        <v>14551.200503010412</v>
      </c>
      <c r="E1383" s="8">
        <f t="shared" si="1901"/>
        <v>14233.672782650163</v>
      </c>
      <c r="F1383" s="9">
        <f t="shared" si="1902"/>
        <v>317.52772036024948</v>
      </c>
      <c r="G1383" s="13">
        <f t="shared" si="1895"/>
        <v>2.2308207109221538E-2</v>
      </c>
      <c r="H1383" s="24" t="b">
        <f t="shared" si="1903"/>
        <v>0</v>
      </c>
      <c r="I1383" s="24">
        <f t="shared" si="1904"/>
        <v>3.3608777590990367E-2</v>
      </c>
      <c r="J1383" s="24" t="b">
        <f t="shared" si="1905"/>
        <v>0</v>
      </c>
      <c r="K1383" s="24" t="b">
        <f t="shared" si="1906"/>
        <v>0</v>
      </c>
      <c r="L1383" s="24">
        <f t="shared" si="1907"/>
        <v>3.3608777590990367E-2</v>
      </c>
      <c r="M1383" s="24" t="b">
        <f t="shared" si="1908"/>
        <v>0</v>
      </c>
      <c r="N1383" s="24">
        <f t="shared" si="1909"/>
        <v>-171.52034102733461</v>
      </c>
      <c r="O1383" s="24" t="b">
        <f t="shared" si="1910"/>
        <v>0</v>
      </c>
      <c r="P1383" s="24" t="b">
        <f t="shared" si="1911"/>
        <v>0</v>
      </c>
      <c r="Q1383" s="24">
        <f t="shared" si="1912"/>
        <v>-171.52034102733461</v>
      </c>
      <c r="R1383" s="48">
        <f t="shared" si="1913"/>
        <v>317.52772036024948</v>
      </c>
      <c r="S1383" s="49">
        <v>33.021775635421633</v>
      </c>
      <c r="T1383" s="19">
        <f t="shared" si="1896"/>
        <v>2.319975746222917E-3</v>
      </c>
      <c r="U1383" s="28">
        <f t="shared" si="1897"/>
        <v>2.2590972356208187E-3</v>
      </c>
      <c r="V1383" s="30" t="b">
        <f t="shared" ref="V1383:X1383" si="1954">IF(AND($D1383&lt;V$2,$D1383&gt;W$2),V$3 )</f>
        <v>0</v>
      </c>
      <c r="W1383" s="30" t="b">
        <f t="shared" si="1954"/>
        <v>0</v>
      </c>
      <c r="X1383" s="30">
        <f t="shared" si="1954"/>
        <v>4.7702342923554032E-4</v>
      </c>
      <c r="Y1383" s="30" t="b">
        <f t="shared" si="1915"/>
        <v>0</v>
      </c>
      <c r="Z1383" s="30">
        <f t="shared" si="1916"/>
        <v>4.7702342923554032E-4</v>
      </c>
      <c r="AA1383" s="30" t="b">
        <f t="shared" si="1917"/>
        <v>0</v>
      </c>
      <c r="AB1383" s="30" t="b">
        <f t="shared" si="1918"/>
        <v>0</v>
      </c>
      <c r="AC1383" s="30">
        <f t="shared" si="1919"/>
        <v>26.064759911328629</v>
      </c>
      <c r="AD1383" s="30" t="b">
        <f t="shared" si="1920"/>
        <v>0</v>
      </c>
      <c r="AE1383" s="30">
        <f t="shared" si="1921"/>
        <v>26.064759911328629</v>
      </c>
      <c r="AF1383" s="49">
        <f t="shared" si="1922"/>
        <v>33.021775635421633</v>
      </c>
    </row>
    <row r="1384" spans="1:32" ht="16.5" x14ac:dyDescent="0.3">
      <c r="A1384" s="2">
        <v>42944.416666657969</v>
      </c>
      <c r="B1384" s="8">
        <v>15608.730545247396</v>
      </c>
      <c r="C1384" s="8">
        <f t="shared" si="1899"/>
        <v>35.201219021389363</v>
      </c>
      <c r="D1384" s="8">
        <f t="shared" si="1900"/>
        <v>15573.529326226006</v>
      </c>
      <c r="E1384" s="8">
        <f t="shared" si="1901"/>
        <v>15221.642383821445</v>
      </c>
      <c r="F1384" s="9">
        <f t="shared" si="1902"/>
        <v>351.88694240456124</v>
      </c>
      <c r="G1384" s="13">
        <f t="shared" si="1895"/>
        <v>2.3117541033454422E-2</v>
      </c>
      <c r="H1384" s="24" t="b">
        <f t="shared" si="1903"/>
        <v>0</v>
      </c>
      <c r="I1384" s="24">
        <f t="shared" si="1904"/>
        <v>3.3608777590990367E-2</v>
      </c>
      <c r="J1384" s="24" t="b">
        <f t="shared" si="1905"/>
        <v>0</v>
      </c>
      <c r="K1384" s="24" t="b">
        <f t="shared" si="1906"/>
        <v>0</v>
      </c>
      <c r="L1384" s="24">
        <f t="shared" si="1907"/>
        <v>3.3608777590990367E-2</v>
      </c>
      <c r="M1384" s="24" t="b">
        <f t="shared" si="1908"/>
        <v>0</v>
      </c>
      <c r="N1384" s="24">
        <f t="shared" si="1909"/>
        <v>-171.52034102733461</v>
      </c>
      <c r="O1384" s="24" t="b">
        <f t="shared" si="1910"/>
        <v>0</v>
      </c>
      <c r="P1384" s="24" t="b">
        <f t="shared" si="1911"/>
        <v>0</v>
      </c>
      <c r="Q1384" s="24">
        <f t="shared" si="1912"/>
        <v>-171.52034102733461</v>
      </c>
      <c r="R1384" s="48">
        <f t="shared" si="1913"/>
        <v>351.88694240456124</v>
      </c>
      <c r="S1384" s="49">
        <v>35.201219021389363</v>
      </c>
      <c r="T1384" s="19">
        <f t="shared" si="1896"/>
        <v>2.3125769305159553E-3</v>
      </c>
      <c r="U1384" s="28">
        <f t="shared" si="1897"/>
        <v>2.2501516595585013E-3</v>
      </c>
      <c r="V1384" s="30" t="b">
        <f t="shared" ref="V1384:X1384" si="1955">IF(AND($D1384&lt;V$2,$D1384&gt;W$2),V$3 )</f>
        <v>0</v>
      </c>
      <c r="W1384" s="30">
        <f t="shared" si="1955"/>
        <v>2.2578403714412637E-3</v>
      </c>
      <c r="X1384" s="30" t="b">
        <f t="shared" si="1955"/>
        <v>0</v>
      </c>
      <c r="Y1384" s="30" t="b">
        <f t="shared" si="1915"/>
        <v>0</v>
      </c>
      <c r="Z1384" s="30">
        <f t="shared" si="1916"/>
        <v>2.2578403714412637E-3</v>
      </c>
      <c r="AA1384" s="30" t="b">
        <f t="shared" si="1917"/>
        <v>0</v>
      </c>
      <c r="AB1384" s="30">
        <f t="shared" si="1918"/>
        <v>-4.0802950618612499E-2</v>
      </c>
      <c r="AC1384" s="30" t="b">
        <f t="shared" si="1919"/>
        <v>0</v>
      </c>
      <c r="AD1384" s="30" t="b">
        <f t="shared" si="1920"/>
        <v>0</v>
      </c>
      <c r="AE1384" s="30">
        <f t="shared" si="1921"/>
        <v>-4.0802950618612499E-2</v>
      </c>
      <c r="AF1384" s="49">
        <f t="shared" si="1922"/>
        <v>35.201219021389363</v>
      </c>
    </row>
    <row r="1385" spans="1:32" ht="16.5" x14ac:dyDescent="0.3">
      <c r="A1385" s="2">
        <v>42944.458333324634</v>
      </c>
      <c r="B1385" s="8">
        <v>16546.725986328125</v>
      </c>
      <c r="C1385" s="8">
        <f t="shared" si="1899"/>
        <v>37.319062996489293</v>
      </c>
      <c r="D1385" s="8">
        <f t="shared" si="1900"/>
        <v>16509.406923331637</v>
      </c>
      <c r="E1385" s="8">
        <f t="shared" si="1901"/>
        <v>16126.066278913562</v>
      </c>
      <c r="F1385" s="9">
        <f t="shared" si="1902"/>
        <v>383.34064441807487</v>
      </c>
      <c r="G1385" s="13">
        <f t="shared" si="1895"/>
        <v>2.3771491310272671E-2</v>
      </c>
      <c r="H1385" s="24" t="b">
        <f t="shared" si="1903"/>
        <v>0</v>
      </c>
      <c r="I1385" s="24">
        <f t="shared" si="1904"/>
        <v>3.3608777590990367E-2</v>
      </c>
      <c r="J1385" s="24" t="b">
        <f t="shared" si="1905"/>
        <v>0</v>
      </c>
      <c r="K1385" s="24" t="b">
        <f t="shared" si="1906"/>
        <v>0</v>
      </c>
      <c r="L1385" s="24">
        <f t="shared" si="1907"/>
        <v>3.3608777590990367E-2</v>
      </c>
      <c r="M1385" s="24" t="b">
        <f t="shared" si="1908"/>
        <v>0</v>
      </c>
      <c r="N1385" s="24">
        <f t="shared" si="1909"/>
        <v>-171.52034102733461</v>
      </c>
      <c r="O1385" s="24" t="b">
        <f t="shared" si="1910"/>
        <v>0</v>
      </c>
      <c r="P1385" s="24" t="b">
        <f t="shared" si="1911"/>
        <v>0</v>
      </c>
      <c r="Q1385" s="24">
        <f t="shared" si="1912"/>
        <v>-171.52034102733461</v>
      </c>
      <c r="R1385" s="48">
        <f t="shared" si="1913"/>
        <v>383.34064441807487</v>
      </c>
      <c r="S1385" s="49">
        <v>37.319062996489293</v>
      </c>
      <c r="T1385" s="19">
        <f t="shared" si="1896"/>
        <v>2.3142074670304243E-3</v>
      </c>
      <c r="U1385" s="28">
        <f t="shared" si="1897"/>
        <v>2.2502991812609141E-3</v>
      </c>
      <c r="V1385" s="30" t="b">
        <f t="shared" ref="V1385:X1385" si="1956">IF(AND($D1385&lt;V$2,$D1385&gt;W$2),V$3 )</f>
        <v>0</v>
      </c>
      <c r="W1385" s="30">
        <f t="shared" si="1956"/>
        <v>2.2578403714412637E-3</v>
      </c>
      <c r="X1385" s="30" t="b">
        <f t="shared" si="1956"/>
        <v>0</v>
      </c>
      <c r="Y1385" s="30" t="b">
        <f t="shared" si="1915"/>
        <v>0</v>
      </c>
      <c r="Z1385" s="30">
        <f t="shared" si="1916"/>
        <v>2.2578403714412637E-3</v>
      </c>
      <c r="AA1385" s="30" t="b">
        <f t="shared" si="1917"/>
        <v>0</v>
      </c>
      <c r="AB1385" s="30">
        <f t="shared" si="1918"/>
        <v>-4.0802950618612499E-2</v>
      </c>
      <c r="AC1385" s="30" t="b">
        <f t="shared" si="1919"/>
        <v>0</v>
      </c>
      <c r="AD1385" s="30" t="b">
        <f t="shared" si="1920"/>
        <v>0</v>
      </c>
      <c r="AE1385" s="30">
        <f t="shared" si="1921"/>
        <v>-4.0802950618612499E-2</v>
      </c>
      <c r="AF1385" s="49">
        <f t="shared" si="1922"/>
        <v>37.319062996489293</v>
      </c>
    </row>
    <row r="1386" spans="1:32" ht="16.5" x14ac:dyDescent="0.3">
      <c r="A1386" s="2">
        <v>42944.499999991298</v>
      </c>
      <c r="B1386" s="8">
        <v>17138.316992187501</v>
      </c>
      <c r="C1386" s="8">
        <f t="shared" si="1899"/>
        <v>38.654781052900134</v>
      </c>
      <c r="D1386" s="8">
        <f t="shared" si="1900"/>
        <v>17099.662211134601</v>
      </c>
      <c r="E1386" s="8">
        <f t="shared" si="1901"/>
        <v>16696.483808026849</v>
      </c>
      <c r="F1386" s="9">
        <f t="shared" si="1902"/>
        <v>403.17840310775074</v>
      </c>
      <c r="G1386" s="13">
        <f t="shared" si="1895"/>
        <v>2.4147503614738473E-2</v>
      </c>
      <c r="H1386" s="24" t="b">
        <f t="shared" si="1903"/>
        <v>0</v>
      </c>
      <c r="I1386" s="24">
        <f t="shared" si="1904"/>
        <v>3.3608777590990367E-2</v>
      </c>
      <c r="J1386" s="24" t="b">
        <f t="shared" si="1905"/>
        <v>0</v>
      </c>
      <c r="K1386" s="24" t="b">
        <f t="shared" si="1906"/>
        <v>0</v>
      </c>
      <c r="L1386" s="24">
        <f t="shared" si="1907"/>
        <v>3.3608777590990367E-2</v>
      </c>
      <c r="M1386" s="24" t="b">
        <f t="shared" si="1908"/>
        <v>0</v>
      </c>
      <c r="N1386" s="24">
        <f t="shared" si="1909"/>
        <v>-171.52034102733461</v>
      </c>
      <c r="O1386" s="24" t="b">
        <f t="shared" si="1910"/>
        <v>0</v>
      </c>
      <c r="P1386" s="24" t="b">
        <f t="shared" si="1911"/>
        <v>0</v>
      </c>
      <c r="Q1386" s="24">
        <f t="shared" si="1912"/>
        <v>-171.52034102733461</v>
      </c>
      <c r="R1386" s="48">
        <f t="shared" si="1913"/>
        <v>403.17840310775074</v>
      </c>
      <c r="S1386" s="49">
        <v>38.654781052900134</v>
      </c>
      <c r="T1386" s="19">
        <f t="shared" si="1896"/>
        <v>2.3151450028248951E-3</v>
      </c>
      <c r="U1386" s="28">
        <f t="shared" si="1897"/>
        <v>2.2503839188418241E-3</v>
      </c>
      <c r="V1386" s="30" t="b">
        <f t="shared" ref="V1386:X1386" si="1957">IF(AND($D1386&lt;V$2,$D1386&gt;W$2),V$3 )</f>
        <v>0</v>
      </c>
      <c r="W1386" s="30">
        <f t="shared" si="1957"/>
        <v>2.2578403714412637E-3</v>
      </c>
      <c r="X1386" s="30" t="b">
        <f t="shared" si="1957"/>
        <v>0</v>
      </c>
      <c r="Y1386" s="30" t="b">
        <f t="shared" si="1915"/>
        <v>0</v>
      </c>
      <c r="Z1386" s="30">
        <f t="shared" si="1916"/>
        <v>2.2578403714412637E-3</v>
      </c>
      <c r="AA1386" s="30" t="b">
        <f t="shared" si="1917"/>
        <v>0</v>
      </c>
      <c r="AB1386" s="30">
        <f t="shared" si="1918"/>
        <v>-4.0802950618612499E-2</v>
      </c>
      <c r="AC1386" s="30" t="b">
        <f t="shared" si="1919"/>
        <v>0</v>
      </c>
      <c r="AD1386" s="30" t="b">
        <f t="shared" si="1920"/>
        <v>0</v>
      </c>
      <c r="AE1386" s="30">
        <f t="shared" si="1921"/>
        <v>-4.0802950618612499E-2</v>
      </c>
      <c r="AF1386" s="49">
        <f t="shared" si="1922"/>
        <v>38.654781052900134</v>
      </c>
    </row>
    <row r="1387" spans="1:32" ht="16.5" x14ac:dyDescent="0.3">
      <c r="A1387" s="2">
        <v>42944.541666657962</v>
      </c>
      <c r="B1387" s="8">
        <v>17242.192549913194</v>
      </c>
      <c r="C1387" s="8">
        <f t="shared" si="1899"/>
        <v>38.889315480739185</v>
      </c>
      <c r="D1387" s="8">
        <f t="shared" si="1900"/>
        <v>17203.303234432457</v>
      </c>
      <c r="E1387" s="8">
        <f t="shared" si="1901"/>
        <v>16796.641583223387</v>
      </c>
      <c r="F1387" s="9">
        <f t="shared" si="1902"/>
        <v>406.66165120907107</v>
      </c>
      <c r="G1387" s="13">
        <f t="shared" si="1895"/>
        <v>2.4210890563697435E-2</v>
      </c>
      <c r="H1387" s="24" t="b">
        <f t="shared" si="1903"/>
        <v>0</v>
      </c>
      <c r="I1387" s="24">
        <f t="shared" si="1904"/>
        <v>3.3608777590990367E-2</v>
      </c>
      <c r="J1387" s="24" t="b">
        <f t="shared" si="1905"/>
        <v>0</v>
      </c>
      <c r="K1387" s="24" t="b">
        <f t="shared" si="1906"/>
        <v>0</v>
      </c>
      <c r="L1387" s="24">
        <f t="shared" si="1907"/>
        <v>3.3608777590990367E-2</v>
      </c>
      <c r="M1387" s="24" t="b">
        <f t="shared" si="1908"/>
        <v>0</v>
      </c>
      <c r="N1387" s="24">
        <f t="shared" si="1909"/>
        <v>-171.52034102733461</v>
      </c>
      <c r="O1387" s="24" t="b">
        <f t="shared" si="1910"/>
        <v>0</v>
      </c>
      <c r="P1387" s="24" t="b">
        <f t="shared" si="1911"/>
        <v>0</v>
      </c>
      <c r="Q1387" s="24">
        <f t="shared" si="1912"/>
        <v>-171.52034102733461</v>
      </c>
      <c r="R1387" s="48">
        <f t="shared" si="1913"/>
        <v>406.66165120907107</v>
      </c>
      <c r="S1387" s="49">
        <v>38.889315480739185</v>
      </c>
      <c r="T1387" s="19">
        <f t="shared" si="1896"/>
        <v>2.3153030496038045E-3</v>
      </c>
      <c r="U1387" s="28">
        <f t="shared" si="1897"/>
        <v>2.2503981975003904E-3</v>
      </c>
      <c r="V1387" s="30" t="b">
        <f t="shared" ref="V1387:X1387" si="1958">IF(AND($D1387&lt;V$2,$D1387&gt;W$2),V$3 )</f>
        <v>0</v>
      </c>
      <c r="W1387" s="30">
        <f t="shared" si="1958"/>
        <v>2.2578403714412637E-3</v>
      </c>
      <c r="X1387" s="30" t="b">
        <f t="shared" si="1958"/>
        <v>0</v>
      </c>
      <c r="Y1387" s="30" t="b">
        <f t="shared" si="1915"/>
        <v>0</v>
      </c>
      <c r="Z1387" s="30">
        <f t="shared" si="1916"/>
        <v>2.2578403714412637E-3</v>
      </c>
      <c r="AA1387" s="30" t="b">
        <f t="shared" si="1917"/>
        <v>0</v>
      </c>
      <c r="AB1387" s="30">
        <f t="shared" si="1918"/>
        <v>-4.0802950618612499E-2</v>
      </c>
      <c r="AC1387" s="30" t="b">
        <f t="shared" si="1919"/>
        <v>0</v>
      </c>
      <c r="AD1387" s="30" t="b">
        <f t="shared" si="1920"/>
        <v>0</v>
      </c>
      <c r="AE1387" s="30">
        <f t="shared" si="1921"/>
        <v>-4.0802950618612499E-2</v>
      </c>
      <c r="AF1387" s="49">
        <f t="shared" si="1922"/>
        <v>38.889315480739185</v>
      </c>
    </row>
    <row r="1388" spans="1:32" ht="16.5" x14ac:dyDescent="0.3">
      <c r="A1388" s="2">
        <v>42944.583333324626</v>
      </c>
      <c r="B1388" s="8">
        <v>16952.204804687499</v>
      </c>
      <c r="C1388" s="8">
        <f t="shared" si="1899"/>
        <v>38.234569442345382</v>
      </c>
      <c r="D1388" s="8">
        <f t="shared" si="1900"/>
        <v>16913.970235245153</v>
      </c>
      <c r="E1388" s="8">
        <f t="shared" si="1901"/>
        <v>16517.032712455501</v>
      </c>
      <c r="F1388" s="9">
        <f t="shared" si="1902"/>
        <v>396.93752278965081</v>
      </c>
      <c r="G1388" s="13">
        <f t="shared" si="1895"/>
        <v>2.4032011663349197E-2</v>
      </c>
      <c r="H1388" s="24" t="b">
        <f t="shared" si="1903"/>
        <v>0</v>
      </c>
      <c r="I1388" s="24">
        <f t="shared" si="1904"/>
        <v>3.3608777590990367E-2</v>
      </c>
      <c r="J1388" s="24" t="b">
        <f t="shared" si="1905"/>
        <v>0</v>
      </c>
      <c r="K1388" s="24" t="b">
        <f t="shared" si="1906"/>
        <v>0</v>
      </c>
      <c r="L1388" s="24">
        <f t="shared" si="1907"/>
        <v>3.3608777590990367E-2</v>
      </c>
      <c r="M1388" s="24" t="b">
        <f t="shared" si="1908"/>
        <v>0</v>
      </c>
      <c r="N1388" s="24">
        <f t="shared" si="1909"/>
        <v>-171.52034102733461</v>
      </c>
      <c r="O1388" s="24" t="b">
        <f t="shared" si="1910"/>
        <v>0</v>
      </c>
      <c r="P1388" s="24" t="b">
        <f t="shared" si="1911"/>
        <v>0</v>
      </c>
      <c r="Q1388" s="24">
        <f t="shared" si="1912"/>
        <v>-171.52034102733461</v>
      </c>
      <c r="R1388" s="48">
        <f t="shared" si="1913"/>
        <v>396.93752278965081</v>
      </c>
      <c r="S1388" s="49">
        <v>38.234569442345382</v>
      </c>
      <c r="T1388" s="19">
        <f t="shared" si="1896"/>
        <v>2.3148570392739296E-3</v>
      </c>
      <c r="U1388" s="28">
        <f t="shared" si="1897"/>
        <v>2.2503578983697438E-3</v>
      </c>
      <c r="V1388" s="30" t="b">
        <f t="shared" ref="V1388:X1388" si="1959">IF(AND($D1388&lt;V$2,$D1388&gt;W$2),V$3 )</f>
        <v>0</v>
      </c>
      <c r="W1388" s="30">
        <f t="shared" si="1959"/>
        <v>2.2578403714412637E-3</v>
      </c>
      <c r="X1388" s="30" t="b">
        <f t="shared" si="1959"/>
        <v>0</v>
      </c>
      <c r="Y1388" s="30" t="b">
        <f t="shared" si="1915"/>
        <v>0</v>
      </c>
      <c r="Z1388" s="30">
        <f t="shared" si="1916"/>
        <v>2.2578403714412637E-3</v>
      </c>
      <c r="AA1388" s="30" t="b">
        <f t="shared" si="1917"/>
        <v>0</v>
      </c>
      <c r="AB1388" s="30">
        <f t="shared" si="1918"/>
        <v>-4.0802950618612499E-2</v>
      </c>
      <c r="AC1388" s="30" t="b">
        <f t="shared" si="1919"/>
        <v>0</v>
      </c>
      <c r="AD1388" s="30" t="b">
        <f t="shared" si="1920"/>
        <v>0</v>
      </c>
      <c r="AE1388" s="30">
        <f t="shared" si="1921"/>
        <v>-4.0802950618612499E-2</v>
      </c>
      <c r="AF1388" s="49">
        <f t="shared" si="1922"/>
        <v>38.234569442345382</v>
      </c>
    </row>
    <row r="1389" spans="1:32" ht="16.5" x14ac:dyDescent="0.3">
      <c r="A1389" s="2">
        <v>42944.624999991291</v>
      </c>
      <c r="B1389" s="8">
        <v>16354.858939887154</v>
      </c>
      <c r="C1389" s="8">
        <f t="shared" si="1899"/>
        <v>36.885857833085673</v>
      </c>
      <c r="D1389" s="8">
        <f t="shared" si="1900"/>
        <v>16317.973082054068</v>
      </c>
      <c r="E1389" s="8">
        <f t="shared" si="1901"/>
        <v>15941.06629503088</v>
      </c>
      <c r="F1389" s="9">
        <f t="shared" si="1902"/>
        <v>376.9067870231882</v>
      </c>
      <c r="G1389" s="13">
        <f t="shared" si="1895"/>
        <v>2.3643762597027586E-2</v>
      </c>
      <c r="H1389" s="24" t="b">
        <f t="shared" si="1903"/>
        <v>0</v>
      </c>
      <c r="I1389" s="24">
        <f t="shared" si="1904"/>
        <v>3.3608777590990367E-2</v>
      </c>
      <c r="J1389" s="24" t="b">
        <f t="shared" si="1905"/>
        <v>0</v>
      </c>
      <c r="K1389" s="24" t="b">
        <f t="shared" si="1906"/>
        <v>0</v>
      </c>
      <c r="L1389" s="24">
        <f t="shared" si="1907"/>
        <v>3.3608777590990367E-2</v>
      </c>
      <c r="M1389" s="24" t="b">
        <f t="shared" si="1908"/>
        <v>0</v>
      </c>
      <c r="N1389" s="24">
        <f t="shared" si="1909"/>
        <v>-171.52034102733461</v>
      </c>
      <c r="O1389" s="24" t="b">
        <f t="shared" si="1910"/>
        <v>0</v>
      </c>
      <c r="P1389" s="24" t="b">
        <f t="shared" si="1911"/>
        <v>0</v>
      </c>
      <c r="Q1389" s="24">
        <f t="shared" si="1912"/>
        <v>-171.52034102733461</v>
      </c>
      <c r="R1389" s="48">
        <f t="shared" si="1913"/>
        <v>376.9067870231882</v>
      </c>
      <c r="S1389" s="49">
        <v>36.885857833085673</v>
      </c>
      <c r="T1389" s="19">
        <f t="shared" si="1896"/>
        <v>2.3138889927698039E-3</v>
      </c>
      <c r="U1389" s="28">
        <f t="shared" si="1897"/>
        <v>2.2502703823339019E-3</v>
      </c>
      <c r="V1389" s="30" t="b">
        <f t="shared" ref="V1389:X1389" si="1960">IF(AND($D1389&lt;V$2,$D1389&gt;W$2),V$3 )</f>
        <v>0</v>
      </c>
      <c r="W1389" s="30">
        <f t="shared" si="1960"/>
        <v>2.2578403714412637E-3</v>
      </c>
      <c r="X1389" s="30" t="b">
        <f t="shared" si="1960"/>
        <v>0</v>
      </c>
      <c r="Y1389" s="30" t="b">
        <f t="shared" si="1915"/>
        <v>0</v>
      </c>
      <c r="Z1389" s="30">
        <f t="shared" si="1916"/>
        <v>2.2578403714412637E-3</v>
      </c>
      <c r="AA1389" s="30" t="b">
        <f t="shared" si="1917"/>
        <v>0</v>
      </c>
      <c r="AB1389" s="30">
        <f t="shared" si="1918"/>
        <v>-4.0802950618612499E-2</v>
      </c>
      <c r="AC1389" s="30" t="b">
        <f t="shared" si="1919"/>
        <v>0</v>
      </c>
      <c r="AD1389" s="30" t="b">
        <f t="shared" si="1920"/>
        <v>0</v>
      </c>
      <c r="AE1389" s="30">
        <f t="shared" si="1921"/>
        <v>-4.0802950618612499E-2</v>
      </c>
      <c r="AF1389" s="49">
        <f t="shared" si="1922"/>
        <v>36.885857833085673</v>
      </c>
    </row>
    <row r="1390" spans="1:32" ht="16.5" x14ac:dyDescent="0.3">
      <c r="A1390" s="2">
        <v>42944.666666657955</v>
      </c>
      <c r="B1390" s="8">
        <v>15659.495339626736</v>
      </c>
      <c r="C1390" s="8">
        <f t="shared" si="1899"/>
        <v>35.315837823586953</v>
      </c>
      <c r="D1390" s="8">
        <f t="shared" si="1900"/>
        <v>15624.179501803148</v>
      </c>
      <c r="E1390" s="8">
        <f t="shared" si="1901"/>
        <v>15270.590268912671</v>
      </c>
      <c r="F1390" s="9">
        <f t="shared" si="1902"/>
        <v>353.58923289047806</v>
      </c>
      <c r="G1390" s="13">
        <f t="shared" si="1895"/>
        <v>2.3154915865322021E-2</v>
      </c>
      <c r="H1390" s="24" t="b">
        <f t="shared" si="1903"/>
        <v>0</v>
      </c>
      <c r="I1390" s="24">
        <f t="shared" si="1904"/>
        <v>3.3608777590990367E-2</v>
      </c>
      <c r="J1390" s="24" t="b">
        <f t="shared" si="1905"/>
        <v>0</v>
      </c>
      <c r="K1390" s="24" t="b">
        <f t="shared" si="1906"/>
        <v>0</v>
      </c>
      <c r="L1390" s="24">
        <f t="shared" si="1907"/>
        <v>3.3608777590990367E-2</v>
      </c>
      <c r="M1390" s="24" t="b">
        <f t="shared" si="1908"/>
        <v>0</v>
      </c>
      <c r="N1390" s="24">
        <f t="shared" si="1909"/>
        <v>-171.52034102733461</v>
      </c>
      <c r="O1390" s="24" t="b">
        <f t="shared" si="1910"/>
        <v>0</v>
      </c>
      <c r="P1390" s="24" t="b">
        <f t="shared" si="1911"/>
        <v>0</v>
      </c>
      <c r="Q1390" s="24">
        <f t="shared" si="1912"/>
        <v>-171.52034102733461</v>
      </c>
      <c r="R1390" s="48">
        <f t="shared" si="1913"/>
        <v>353.58923289047806</v>
      </c>
      <c r="S1390" s="49">
        <v>35.315837823586953</v>
      </c>
      <c r="T1390" s="19">
        <f t="shared" si="1896"/>
        <v>2.3126701196011846E-3</v>
      </c>
      <c r="U1390" s="28">
        <f t="shared" si="1897"/>
        <v>2.2501600958619583E-3</v>
      </c>
      <c r="V1390" s="30" t="b">
        <f t="shared" ref="V1390:X1390" si="1961">IF(AND($D1390&lt;V$2,$D1390&gt;W$2),V$3 )</f>
        <v>0</v>
      </c>
      <c r="W1390" s="30">
        <f t="shared" si="1961"/>
        <v>2.2578403714412637E-3</v>
      </c>
      <c r="X1390" s="30" t="b">
        <f t="shared" si="1961"/>
        <v>0</v>
      </c>
      <c r="Y1390" s="30" t="b">
        <f t="shared" si="1915"/>
        <v>0</v>
      </c>
      <c r="Z1390" s="30">
        <f t="shared" si="1916"/>
        <v>2.2578403714412637E-3</v>
      </c>
      <c r="AA1390" s="30" t="b">
        <f t="shared" si="1917"/>
        <v>0</v>
      </c>
      <c r="AB1390" s="30">
        <f t="shared" si="1918"/>
        <v>-4.0802950618612499E-2</v>
      </c>
      <c r="AC1390" s="30" t="b">
        <f t="shared" si="1919"/>
        <v>0</v>
      </c>
      <c r="AD1390" s="30" t="b">
        <f t="shared" si="1920"/>
        <v>0</v>
      </c>
      <c r="AE1390" s="30">
        <f t="shared" si="1921"/>
        <v>-4.0802950618612499E-2</v>
      </c>
      <c r="AF1390" s="49">
        <f t="shared" si="1922"/>
        <v>35.315837823586953</v>
      </c>
    </row>
    <row r="1391" spans="1:32" ht="16.5" x14ac:dyDescent="0.3">
      <c r="A1391" s="2">
        <v>42944.708333324619</v>
      </c>
      <c r="B1391" s="8">
        <v>15011.19052734375</v>
      </c>
      <c r="C1391" s="8">
        <f t="shared" si="1899"/>
        <v>33.85206904541478</v>
      </c>
      <c r="D1391" s="8">
        <f t="shared" si="1900"/>
        <v>14977.338458298334</v>
      </c>
      <c r="E1391" s="8">
        <f t="shared" si="1901"/>
        <v>14645.488762175733</v>
      </c>
      <c r="F1391" s="9">
        <f t="shared" si="1902"/>
        <v>331.84969612260068</v>
      </c>
      <c r="G1391" s="13">
        <f t="shared" si="1895"/>
        <v>2.2658833823262659E-2</v>
      </c>
      <c r="H1391" s="24" t="b">
        <f t="shared" si="1903"/>
        <v>0</v>
      </c>
      <c r="I1391" s="24">
        <f t="shared" si="1904"/>
        <v>3.3608777590990367E-2</v>
      </c>
      <c r="J1391" s="24" t="b">
        <f t="shared" si="1905"/>
        <v>0</v>
      </c>
      <c r="K1391" s="24" t="b">
        <f t="shared" si="1906"/>
        <v>0</v>
      </c>
      <c r="L1391" s="24">
        <f t="shared" si="1907"/>
        <v>3.3608777590990367E-2</v>
      </c>
      <c r="M1391" s="24" t="b">
        <f t="shared" si="1908"/>
        <v>0</v>
      </c>
      <c r="N1391" s="24">
        <f t="shared" si="1909"/>
        <v>-171.52034102733461</v>
      </c>
      <c r="O1391" s="24" t="b">
        <f t="shared" si="1910"/>
        <v>0</v>
      </c>
      <c r="P1391" s="24" t="b">
        <f t="shared" si="1911"/>
        <v>0</v>
      </c>
      <c r="Q1391" s="24">
        <f t="shared" si="1912"/>
        <v>-171.52034102733461</v>
      </c>
      <c r="R1391" s="48">
        <f t="shared" si="1913"/>
        <v>331.84969612260068</v>
      </c>
      <c r="S1391" s="49">
        <v>33.85206904541478</v>
      </c>
      <c r="T1391" s="19">
        <f t="shared" si="1896"/>
        <v>2.311433206165372E-3</v>
      </c>
      <c r="U1391" s="28">
        <f t="shared" si="1897"/>
        <v>2.2500480692250967E-3</v>
      </c>
      <c r="V1391" s="30" t="b">
        <f t="shared" ref="V1391:X1391" si="1962">IF(AND($D1391&lt;V$2,$D1391&gt;W$2),V$3 )</f>
        <v>0</v>
      </c>
      <c r="W1391" s="30">
        <f t="shared" si="1962"/>
        <v>2.2578403714412637E-3</v>
      </c>
      <c r="X1391" s="30" t="b">
        <f t="shared" si="1962"/>
        <v>0</v>
      </c>
      <c r="Y1391" s="30" t="b">
        <f t="shared" si="1915"/>
        <v>0</v>
      </c>
      <c r="Z1391" s="30">
        <f t="shared" si="1916"/>
        <v>2.2578403714412637E-3</v>
      </c>
      <c r="AA1391" s="30" t="b">
        <f t="shared" si="1917"/>
        <v>0</v>
      </c>
      <c r="AB1391" s="30">
        <f t="shared" si="1918"/>
        <v>-4.0802950618612499E-2</v>
      </c>
      <c r="AC1391" s="30" t="b">
        <f t="shared" si="1919"/>
        <v>0</v>
      </c>
      <c r="AD1391" s="30" t="b">
        <f t="shared" si="1920"/>
        <v>0</v>
      </c>
      <c r="AE1391" s="30">
        <f t="shared" si="1921"/>
        <v>-4.0802950618612499E-2</v>
      </c>
      <c r="AF1391" s="49">
        <f t="shared" si="1922"/>
        <v>33.85206904541478</v>
      </c>
    </row>
    <row r="1392" spans="1:32" ht="16.5" x14ac:dyDescent="0.3">
      <c r="A1392" s="2">
        <v>42944.749999991283</v>
      </c>
      <c r="B1392" s="8">
        <v>14439.432825520833</v>
      </c>
      <c r="C1392" s="8">
        <f t="shared" si="1899"/>
        <v>32.952707673974807</v>
      </c>
      <c r="D1392" s="8">
        <f t="shared" si="1900"/>
        <v>14406.480117846859</v>
      </c>
      <c r="E1392" s="8">
        <f t="shared" si="1901"/>
        <v>14093.816272724454</v>
      </c>
      <c r="F1392" s="9">
        <f t="shared" si="1902"/>
        <v>312.66384512240518</v>
      </c>
      <c r="G1392" s="13">
        <f t="shared" si="1895"/>
        <v>2.2184470059220134E-2</v>
      </c>
      <c r="H1392" s="24" t="b">
        <f t="shared" si="1903"/>
        <v>0</v>
      </c>
      <c r="I1392" s="24">
        <f t="shared" si="1904"/>
        <v>3.3608777590990367E-2</v>
      </c>
      <c r="J1392" s="24" t="b">
        <f t="shared" si="1905"/>
        <v>0</v>
      </c>
      <c r="K1392" s="24" t="b">
        <f t="shared" si="1906"/>
        <v>0</v>
      </c>
      <c r="L1392" s="24">
        <f t="shared" si="1907"/>
        <v>3.3608777590990367E-2</v>
      </c>
      <c r="M1392" s="24" t="b">
        <f t="shared" si="1908"/>
        <v>0</v>
      </c>
      <c r="N1392" s="24">
        <f t="shared" si="1909"/>
        <v>-171.52034102733461</v>
      </c>
      <c r="O1392" s="24" t="b">
        <f t="shared" si="1910"/>
        <v>0</v>
      </c>
      <c r="P1392" s="24" t="b">
        <f t="shared" si="1911"/>
        <v>0</v>
      </c>
      <c r="Q1392" s="24">
        <f t="shared" si="1912"/>
        <v>-171.52034102733461</v>
      </c>
      <c r="R1392" s="48">
        <f t="shared" si="1913"/>
        <v>312.66384512240518</v>
      </c>
      <c r="S1392" s="49">
        <v>32.952707673974807</v>
      </c>
      <c r="T1392" s="19">
        <f t="shared" si="1896"/>
        <v>2.3380968671876099E-3</v>
      </c>
      <c r="U1392" s="28">
        <f t="shared" si="1897"/>
        <v>2.2769368324518668E-3</v>
      </c>
      <c r="V1392" s="30" t="b">
        <f t="shared" ref="V1392:X1392" si="1963">IF(AND($D1392&lt;V$2,$D1392&gt;W$2),V$3 )</f>
        <v>0</v>
      </c>
      <c r="W1392" s="30" t="b">
        <f t="shared" si="1963"/>
        <v>0</v>
      </c>
      <c r="X1392" s="30">
        <f t="shared" si="1963"/>
        <v>4.7702342923554032E-4</v>
      </c>
      <c r="Y1392" s="30" t="b">
        <f t="shared" si="1915"/>
        <v>0</v>
      </c>
      <c r="Z1392" s="30">
        <f t="shared" si="1916"/>
        <v>4.7702342923554032E-4</v>
      </c>
      <c r="AA1392" s="30" t="b">
        <f t="shared" si="1917"/>
        <v>0</v>
      </c>
      <c r="AB1392" s="30" t="b">
        <f t="shared" si="1918"/>
        <v>0</v>
      </c>
      <c r="AC1392" s="30">
        <f t="shared" si="1919"/>
        <v>26.064759911328629</v>
      </c>
      <c r="AD1392" s="30" t="b">
        <f t="shared" si="1920"/>
        <v>0</v>
      </c>
      <c r="AE1392" s="30">
        <f t="shared" si="1921"/>
        <v>26.064759911328629</v>
      </c>
      <c r="AF1392" s="49">
        <f t="shared" si="1922"/>
        <v>32.952707673974807</v>
      </c>
    </row>
    <row r="1393" spans="1:32" ht="16.5" x14ac:dyDescent="0.3">
      <c r="A1393" s="2">
        <v>42944.791666657948</v>
      </c>
      <c r="B1393" s="8">
        <v>14203.274080946181</v>
      </c>
      <c r="C1393" s="8">
        <f t="shared" si="1899"/>
        <v>32.840054419793844</v>
      </c>
      <c r="D1393" s="8">
        <f t="shared" si="1900"/>
        <v>14170.434026526387</v>
      </c>
      <c r="E1393" s="8">
        <f t="shared" si="1901"/>
        <v>13864.777850638486</v>
      </c>
      <c r="F1393" s="9">
        <f t="shared" si="1902"/>
        <v>305.6561758879015</v>
      </c>
      <c r="G1393" s="13">
        <f t="shared" si="1895"/>
        <v>2.2045515563296657E-2</v>
      </c>
      <c r="H1393" s="24" t="b">
        <f t="shared" si="1903"/>
        <v>0</v>
      </c>
      <c r="I1393" s="24" t="b">
        <f t="shared" si="1904"/>
        <v>0</v>
      </c>
      <c r="J1393" s="24">
        <f t="shared" si="1905"/>
        <v>2.8413894797919583E-2</v>
      </c>
      <c r="K1393" s="24" t="b">
        <f t="shared" si="1906"/>
        <v>0</v>
      </c>
      <c r="L1393" s="24">
        <f t="shared" si="1907"/>
        <v>2.8413894797919583E-2</v>
      </c>
      <c r="M1393" s="24" t="b">
        <f t="shared" si="1908"/>
        <v>0</v>
      </c>
      <c r="N1393" s="24" t="b">
        <f t="shared" si="1909"/>
        <v>0</v>
      </c>
      <c r="O1393" s="24">
        <f t="shared" si="1910"/>
        <v>-96.981045782679246</v>
      </c>
      <c r="P1393" s="24" t="b">
        <f t="shared" si="1911"/>
        <v>0</v>
      </c>
      <c r="Q1393" s="24">
        <f t="shared" si="1912"/>
        <v>-96.981045782679246</v>
      </c>
      <c r="R1393" s="48">
        <f t="shared" si="1913"/>
        <v>305.6561758879015</v>
      </c>
      <c r="S1393" s="49">
        <v>32.840054419793844</v>
      </c>
      <c r="T1393" s="19">
        <f t="shared" si="1896"/>
        <v>2.3685957880876921E-3</v>
      </c>
      <c r="U1393" s="28">
        <f t="shared" si="1897"/>
        <v>2.3068130887073427E-3</v>
      </c>
      <c r="V1393" s="30" t="b">
        <f t="shared" ref="V1393:X1393" si="1964">IF(AND($D1393&lt;V$2,$D1393&gt;W$2),V$3 )</f>
        <v>0</v>
      </c>
      <c r="W1393" s="30" t="b">
        <f t="shared" si="1964"/>
        <v>0</v>
      </c>
      <c r="X1393" s="30">
        <f t="shared" si="1964"/>
        <v>4.7702342923554032E-4</v>
      </c>
      <c r="Y1393" s="30" t="b">
        <f t="shared" si="1915"/>
        <v>0</v>
      </c>
      <c r="Z1393" s="30">
        <f t="shared" si="1916"/>
        <v>4.7702342923554032E-4</v>
      </c>
      <c r="AA1393" s="30" t="b">
        <f t="shared" si="1917"/>
        <v>0</v>
      </c>
      <c r="AB1393" s="30" t="b">
        <f t="shared" si="1918"/>
        <v>0</v>
      </c>
      <c r="AC1393" s="30">
        <f t="shared" si="1919"/>
        <v>26.064759911328629</v>
      </c>
      <c r="AD1393" s="30" t="b">
        <f t="shared" si="1920"/>
        <v>0</v>
      </c>
      <c r="AE1393" s="30">
        <f t="shared" si="1921"/>
        <v>26.064759911328629</v>
      </c>
      <c r="AF1393" s="49">
        <f t="shared" si="1922"/>
        <v>32.840054419793844</v>
      </c>
    </row>
    <row r="1394" spans="1:32" ht="16.5" x14ac:dyDescent="0.3">
      <c r="A1394" s="2">
        <v>42944.833333324612</v>
      </c>
      <c r="B1394" s="8">
        <v>13929.042380642361</v>
      </c>
      <c r="C1394" s="8">
        <f t="shared" si="1899"/>
        <v>32.709239473709822</v>
      </c>
      <c r="D1394" s="8">
        <f t="shared" si="1900"/>
        <v>13896.33314116865</v>
      </c>
      <c r="E1394" s="8">
        <f t="shared" si="1901"/>
        <v>13598.46523900132</v>
      </c>
      <c r="F1394" s="9">
        <f t="shared" si="1902"/>
        <v>297.86790216733016</v>
      </c>
      <c r="G1394" s="13">
        <f t="shared" si="1895"/>
        <v>2.1904523557042661E-2</v>
      </c>
      <c r="H1394" s="24" t="b">
        <f t="shared" si="1903"/>
        <v>0</v>
      </c>
      <c r="I1394" s="24" t="b">
        <f t="shared" si="1904"/>
        <v>0</v>
      </c>
      <c r="J1394" s="24">
        <f t="shared" si="1905"/>
        <v>2.8413894797919583E-2</v>
      </c>
      <c r="K1394" s="24" t="b">
        <f t="shared" si="1906"/>
        <v>0</v>
      </c>
      <c r="L1394" s="24">
        <f t="shared" si="1907"/>
        <v>2.8413894797919583E-2</v>
      </c>
      <c r="M1394" s="24" t="b">
        <f t="shared" si="1908"/>
        <v>0</v>
      </c>
      <c r="N1394" s="24" t="b">
        <f t="shared" si="1909"/>
        <v>0</v>
      </c>
      <c r="O1394" s="24">
        <f t="shared" si="1910"/>
        <v>-96.981045782679246</v>
      </c>
      <c r="P1394" s="24" t="b">
        <f t="shared" si="1911"/>
        <v>0</v>
      </c>
      <c r="Q1394" s="24">
        <f t="shared" si="1912"/>
        <v>-96.981045782679246</v>
      </c>
      <c r="R1394" s="48">
        <f t="shared" si="1913"/>
        <v>297.86790216733016</v>
      </c>
      <c r="S1394" s="49">
        <v>32.709239473709822</v>
      </c>
      <c r="T1394" s="19">
        <f t="shared" si="1896"/>
        <v>2.405362583116917E-3</v>
      </c>
      <c r="U1394" s="28">
        <f t="shared" si="1897"/>
        <v>2.3427747723704239E-3</v>
      </c>
      <c r="V1394" s="30" t="b">
        <f t="shared" ref="V1394:X1394" si="1965">IF(AND($D1394&lt;V$2,$D1394&gt;W$2),V$3 )</f>
        <v>0</v>
      </c>
      <c r="W1394" s="30" t="b">
        <f t="shared" si="1965"/>
        <v>0</v>
      </c>
      <c r="X1394" s="30">
        <f t="shared" si="1965"/>
        <v>4.7702342923554032E-4</v>
      </c>
      <c r="Y1394" s="30" t="b">
        <f t="shared" si="1915"/>
        <v>0</v>
      </c>
      <c r="Z1394" s="30">
        <f t="shared" si="1916"/>
        <v>4.7702342923554032E-4</v>
      </c>
      <c r="AA1394" s="30" t="b">
        <f t="shared" si="1917"/>
        <v>0</v>
      </c>
      <c r="AB1394" s="30" t="b">
        <f t="shared" si="1918"/>
        <v>0</v>
      </c>
      <c r="AC1394" s="30">
        <f t="shared" si="1919"/>
        <v>26.064759911328629</v>
      </c>
      <c r="AD1394" s="30" t="b">
        <f t="shared" si="1920"/>
        <v>0</v>
      </c>
      <c r="AE1394" s="30">
        <f t="shared" si="1921"/>
        <v>26.064759911328629</v>
      </c>
      <c r="AF1394" s="49">
        <f t="shared" si="1922"/>
        <v>32.709239473709822</v>
      </c>
    </row>
    <row r="1395" spans="1:32" ht="16.5" x14ac:dyDescent="0.3">
      <c r="A1395" s="2">
        <v>42944.874999991276</v>
      </c>
      <c r="B1395" s="8">
        <v>13143.51333984375</v>
      </c>
      <c r="C1395" s="8">
        <f t="shared" si="1899"/>
        <v>32.334523716903966</v>
      </c>
      <c r="D1395" s="8">
        <f t="shared" si="1900"/>
        <v>13111.178816126847</v>
      </c>
      <c r="E1395" s="8">
        <f t="shared" si="1901"/>
        <v>12835.620206351387</v>
      </c>
      <c r="F1395" s="9">
        <f t="shared" si="1902"/>
        <v>275.55860977546081</v>
      </c>
      <c r="G1395" s="13">
        <f t="shared" si="1895"/>
        <v>2.1468273861757571E-2</v>
      </c>
      <c r="H1395" s="24" t="b">
        <f t="shared" si="1903"/>
        <v>0</v>
      </c>
      <c r="I1395" s="24" t="b">
        <f t="shared" si="1904"/>
        <v>0</v>
      </c>
      <c r="J1395" s="24">
        <f t="shared" si="1905"/>
        <v>2.8413894797919583E-2</v>
      </c>
      <c r="K1395" s="24" t="b">
        <f t="shared" si="1906"/>
        <v>0</v>
      </c>
      <c r="L1395" s="24">
        <f t="shared" si="1907"/>
        <v>2.8413894797919583E-2</v>
      </c>
      <c r="M1395" s="24" t="b">
        <f t="shared" si="1908"/>
        <v>0</v>
      </c>
      <c r="N1395" s="24" t="b">
        <f t="shared" si="1909"/>
        <v>0</v>
      </c>
      <c r="O1395" s="24">
        <f t="shared" si="1910"/>
        <v>-96.981045782679246</v>
      </c>
      <c r="P1395" s="24" t="b">
        <f t="shared" si="1911"/>
        <v>0</v>
      </c>
      <c r="Q1395" s="24">
        <f t="shared" si="1912"/>
        <v>-96.981045782679246</v>
      </c>
      <c r="R1395" s="48">
        <f t="shared" si="1913"/>
        <v>275.55860977546081</v>
      </c>
      <c r="S1395" s="49">
        <v>32.334523716903966</v>
      </c>
      <c r="T1395" s="19">
        <f t="shared" si="1896"/>
        <v>2.5191243739748573E-3</v>
      </c>
      <c r="U1395" s="28">
        <f t="shared" si="1897"/>
        <v>2.4540753697019279E-3</v>
      </c>
      <c r="V1395" s="30" t="b">
        <f t="shared" ref="V1395:X1395" si="1966">IF(AND($D1395&lt;V$2,$D1395&gt;W$2),V$3 )</f>
        <v>0</v>
      </c>
      <c r="W1395" s="30" t="b">
        <f t="shared" si="1966"/>
        <v>0</v>
      </c>
      <c r="X1395" s="30">
        <f t="shared" si="1966"/>
        <v>4.7702342923554032E-4</v>
      </c>
      <c r="Y1395" s="30" t="b">
        <f t="shared" si="1915"/>
        <v>0</v>
      </c>
      <c r="Z1395" s="30">
        <f t="shared" si="1916"/>
        <v>4.7702342923554032E-4</v>
      </c>
      <c r="AA1395" s="30" t="b">
        <f t="shared" si="1917"/>
        <v>0</v>
      </c>
      <c r="AB1395" s="30" t="b">
        <f t="shared" si="1918"/>
        <v>0</v>
      </c>
      <c r="AC1395" s="30">
        <f t="shared" si="1919"/>
        <v>26.064759911328629</v>
      </c>
      <c r="AD1395" s="30" t="b">
        <f t="shared" si="1920"/>
        <v>0</v>
      </c>
      <c r="AE1395" s="30">
        <f t="shared" si="1921"/>
        <v>26.064759911328629</v>
      </c>
      <c r="AF1395" s="49">
        <f t="shared" si="1922"/>
        <v>32.334523716903966</v>
      </c>
    </row>
    <row r="1396" spans="1:32" ht="16.5" x14ac:dyDescent="0.3">
      <c r="A1396" s="2">
        <v>42944.91666665794</v>
      </c>
      <c r="B1396" s="8">
        <v>12212.174457465278</v>
      </c>
      <c r="C1396" s="8">
        <f t="shared" si="1899"/>
        <v>31.890253249451391</v>
      </c>
      <c r="D1396" s="8">
        <f t="shared" si="1900"/>
        <v>12180.284204215826</v>
      </c>
      <c r="E1396" s="8">
        <f t="shared" si="1901"/>
        <v>11931.175936011155</v>
      </c>
      <c r="F1396" s="9">
        <f t="shared" si="1902"/>
        <v>249.10826820467088</v>
      </c>
      <c r="G1396" s="13">
        <f t="shared" si="1895"/>
        <v>2.0878769162459693E-2</v>
      </c>
      <c r="H1396" s="24" t="b">
        <f t="shared" si="1903"/>
        <v>0</v>
      </c>
      <c r="I1396" s="24" t="b">
        <f t="shared" si="1904"/>
        <v>0</v>
      </c>
      <c r="J1396" s="24">
        <f t="shared" si="1905"/>
        <v>2.8413894797919583E-2</v>
      </c>
      <c r="K1396" s="24" t="b">
        <f t="shared" si="1906"/>
        <v>0</v>
      </c>
      <c r="L1396" s="24">
        <f t="shared" si="1907"/>
        <v>2.8413894797919583E-2</v>
      </c>
      <c r="M1396" s="24" t="b">
        <f t="shared" si="1908"/>
        <v>0</v>
      </c>
      <c r="N1396" s="24" t="b">
        <f t="shared" si="1909"/>
        <v>0</v>
      </c>
      <c r="O1396" s="24">
        <f t="shared" si="1910"/>
        <v>-96.981045782679246</v>
      </c>
      <c r="P1396" s="24" t="b">
        <f t="shared" si="1911"/>
        <v>0</v>
      </c>
      <c r="Q1396" s="24">
        <f t="shared" si="1912"/>
        <v>-96.981045782679246</v>
      </c>
      <c r="R1396" s="48">
        <f t="shared" si="1913"/>
        <v>249.10826820467088</v>
      </c>
      <c r="S1396" s="49">
        <v>31.890253249451391</v>
      </c>
      <c r="T1396" s="19">
        <f t="shared" si="1896"/>
        <v>2.6728508087119013E-3</v>
      </c>
      <c r="U1396" s="28">
        <f t="shared" si="1897"/>
        <v>2.6045479179429981E-3</v>
      </c>
      <c r="V1396" s="30" t="b">
        <f t="shared" ref="V1396:X1396" si="1967">IF(AND($D1396&lt;V$2,$D1396&gt;W$2),V$3 )</f>
        <v>0</v>
      </c>
      <c r="W1396" s="30" t="b">
        <f t="shared" si="1967"/>
        <v>0</v>
      </c>
      <c r="X1396" s="30">
        <f t="shared" si="1967"/>
        <v>4.7702342923554032E-4</v>
      </c>
      <c r="Y1396" s="30" t="b">
        <f t="shared" si="1915"/>
        <v>0</v>
      </c>
      <c r="Z1396" s="30">
        <f t="shared" si="1916"/>
        <v>4.7702342923554032E-4</v>
      </c>
      <c r="AA1396" s="30" t="b">
        <f t="shared" si="1917"/>
        <v>0</v>
      </c>
      <c r="AB1396" s="30" t="b">
        <f t="shared" si="1918"/>
        <v>0</v>
      </c>
      <c r="AC1396" s="30">
        <f t="shared" si="1919"/>
        <v>26.064759911328629</v>
      </c>
      <c r="AD1396" s="30" t="b">
        <f t="shared" si="1920"/>
        <v>0</v>
      </c>
      <c r="AE1396" s="30">
        <f t="shared" si="1921"/>
        <v>26.064759911328629</v>
      </c>
      <c r="AF1396" s="49">
        <f t="shared" si="1922"/>
        <v>31.890253249451391</v>
      </c>
    </row>
    <row r="1397" spans="1:32" ht="16.5" x14ac:dyDescent="0.3">
      <c r="A1397" s="2">
        <v>42944.958333324605</v>
      </c>
      <c r="B1397" s="8">
        <v>11402.953213975694</v>
      </c>
      <c r="C1397" s="8">
        <f t="shared" si="1899"/>
        <v>31.50423575687174</v>
      </c>
      <c r="D1397" s="8">
        <f t="shared" si="1900"/>
        <v>11371.448978218823</v>
      </c>
      <c r="E1397" s="8">
        <f t="shared" si="1901"/>
        <v>11145.322869034482</v>
      </c>
      <c r="F1397" s="9">
        <f t="shared" si="1902"/>
        <v>226.12610918434052</v>
      </c>
      <c r="G1397" s="13">
        <f t="shared" si="1895"/>
        <v>2.02888791864968E-2</v>
      </c>
      <c r="H1397" s="24" t="b">
        <f t="shared" si="1903"/>
        <v>0</v>
      </c>
      <c r="I1397" s="24" t="b">
        <f t="shared" si="1904"/>
        <v>0</v>
      </c>
      <c r="J1397" s="24">
        <f t="shared" si="1905"/>
        <v>2.8413894797919583E-2</v>
      </c>
      <c r="K1397" s="24" t="b">
        <f t="shared" si="1906"/>
        <v>0</v>
      </c>
      <c r="L1397" s="24">
        <f t="shared" si="1907"/>
        <v>2.8413894797919583E-2</v>
      </c>
      <c r="M1397" s="24" t="b">
        <f t="shared" si="1908"/>
        <v>0</v>
      </c>
      <c r="N1397" s="24" t="b">
        <f t="shared" si="1909"/>
        <v>0</v>
      </c>
      <c r="O1397" s="24">
        <f t="shared" si="1910"/>
        <v>-96.981045782679246</v>
      </c>
      <c r="P1397" s="24" t="b">
        <f t="shared" si="1911"/>
        <v>0</v>
      </c>
      <c r="Q1397" s="24">
        <f t="shared" si="1912"/>
        <v>-96.981045782679246</v>
      </c>
      <c r="R1397" s="48">
        <f t="shared" si="1913"/>
        <v>226.12610918434052</v>
      </c>
      <c r="S1397" s="49">
        <v>31.50423575687174</v>
      </c>
      <c r="T1397" s="19">
        <f t="shared" si="1896"/>
        <v>2.8266777128907838E-3</v>
      </c>
      <c r="U1397" s="28">
        <f t="shared" si="1897"/>
        <v>2.7552016259073647E-3</v>
      </c>
      <c r="V1397" s="30" t="b">
        <f t="shared" ref="V1397:X1397" si="1968">IF(AND($D1397&lt;V$2,$D1397&gt;W$2),V$3 )</f>
        <v>0</v>
      </c>
      <c r="W1397" s="30" t="b">
        <f t="shared" si="1968"/>
        <v>0</v>
      </c>
      <c r="X1397" s="30">
        <f t="shared" si="1968"/>
        <v>4.7702342923554032E-4</v>
      </c>
      <c r="Y1397" s="30" t="b">
        <f t="shared" si="1915"/>
        <v>0</v>
      </c>
      <c r="Z1397" s="30">
        <f t="shared" si="1916"/>
        <v>4.7702342923554032E-4</v>
      </c>
      <c r="AA1397" s="30" t="b">
        <f t="shared" si="1917"/>
        <v>0</v>
      </c>
      <c r="AB1397" s="30" t="b">
        <f t="shared" si="1918"/>
        <v>0</v>
      </c>
      <c r="AC1397" s="30">
        <f t="shared" si="1919"/>
        <v>26.064759911328629</v>
      </c>
      <c r="AD1397" s="30" t="b">
        <f t="shared" si="1920"/>
        <v>0</v>
      </c>
      <c r="AE1397" s="30">
        <f t="shared" si="1921"/>
        <v>26.064759911328629</v>
      </c>
      <c r="AF1397" s="49">
        <f t="shared" si="1922"/>
        <v>31.50423575687174</v>
      </c>
    </row>
    <row r="1398" spans="1:32" ht="16.5" x14ac:dyDescent="0.3">
      <c r="A1398" s="2">
        <v>42944.999999991269</v>
      </c>
      <c r="B1398" s="8">
        <v>10830.462065972222</v>
      </c>
      <c r="C1398" s="8">
        <f t="shared" si="1899"/>
        <v>31.231144066244134</v>
      </c>
      <c r="D1398" s="8">
        <f t="shared" si="1900"/>
        <v>10799.230921905979</v>
      </c>
      <c r="E1398" s="8">
        <f t="shared" si="1901"/>
        <v>10589.363756375182</v>
      </c>
      <c r="F1398" s="9">
        <f t="shared" si="1902"/>
        <v>209.86716553079737</v>
      </c>
      <c r="G1398" s="13">
        <f t="shared" si="1895"/>
        <v>1.9818675640871218E-2</v>
      </c>
      <c r="H1398" s="24" t="b">
        <f t="shared" si="1903"/>
        <v>0</v>
      </c>
      <c r="I1398" s="24" t="b">
        <f t="shared" si="1904"/>
        <v>0</v>
      </c>
      <c r="J1398" s="24">
        <f t="shared" si="1905"/>
        <v>2.8413894797919583E-2</v>
      </c>
      <c r="K1398" s="24" t="b">
        <f t="shared" si="1906"/>
        <v>0</v>
      </c>
      <c r="L1398" s="24">
        <f t="shared" si="1907"/>
        <v>2.8413894797919583E-2</v>
      </c>
      <c r="M1398" s="24" t="b">
        <f t="shared" si="1908"/>
        <v>0</v>
      </c>
      <c r="N1398" s="24" t="b">
        <f t="shared" si="1909"/>
        <v>0</v>
      </c>
      <c r="O1398" s="24">
        <f t="shared" si="1910"/>
        <v>-96.981045782679246</v>
      </c>
      <c r="P1398" s="24" t="b">
        <f t="shared" si="1911"/>
        <v>0</v>
      </c>
      <c r="Q1398" s="24">
        <f t="shared" si="1912"/>
        <v>-96.981045782679246</v>
      </c>
      <c r="R1398" s="48">
        <f t="shared" si="1913"/>
        <v>209.86716553079737</v>
      </c>
      <c r="S1398" s="49">
        <v>31.231144066244134</v>
      </c>
      <c r="T1398" s="19">
        <f t="shared" si="1896"/>
        <v>2.9492937238502033E-3</v>
      </c>
      <c r="U1398" s="28">
        <f t="shared" si="1897"/>
        <v>2.8753476518173109E-3</v>
      </c>
      <c r="V1398" s="30" t="b">
        <f t="shared" ref="V1398:X1398" si="1969">IF(AND($D1398&lt;V$2,$D1398&gt;W$2),V$3 )</f>
        <v>0</v>
      </c>
      <c r="W1398" s="30" t="b">
        <f t="shared" si="1969"/>
        <v>0</v>
      </c>
      <c r="X1398" s="30">
        <f t="shared" si="1969"/>
        <v>4.7702342923554032E-4</v>
      </c>
      <c r="Y1398" s="30" t="b">
        <f t="shared" si="1915"/>
        <v>0</v>
      </c>
      <c r="Z1398" s="30">
        <f t="shared" si="1916"/>
        <v>4.7702342923554032E-4</v>
      </c>
      <c r="AA1398" s="30" t="b">
        <f t="shared" si="1917"/>
        <v>0</v>
      </c>
      <c r="AB1398" s="30" t="b">
        <f t="shared" si="1918"/>
        <v>0</v>
      </c>
      <c r="AC1398" s="30">
        <f t="shared" si="1919"/>
        <v>26.064759911328629</v>
      </c>
      <c r="AD1398" s="30" t="b">
        <f t="shared" si="1920"/>
        <v>0</v>
      </c>
      <c r="AE1398" s="30">
        <f t="shared" si="1921"/>
        <v>26.064759911328629</v>
      </c>
      <c r="AF1398" s="49">
        <f t="shared" si="1922"/>
        <v>31.231144066244134</v>
      </c>
    </row>
    <row r="1399" spans="1:32" ht="16.5" x14ac:dyDescent="0.3">
      <c r="A1399" s="2">
        <v>42945.041666657933</v>
      </c>
      <c r="B1399" s="8">
        <v>10455.189448784722</v>
      </c>
      <c r="C1399" s="8">
        <f t="shared" si="1899"/>
        <v>31.052130235495156</v>
      </c>
      <c r="D1399" s="8">
        <f t="shared" si="1900"/>
        <v>10424.137318549227</v>
      </c>
      <c r="E1399" s="8">
        <f t="shared" si="1901"/>
        <v>10224.92802320358</v>
      </c>
      <c r="F1399" s="9">
        <f t="shared" si="1902"/>
        <v>199.20929534564601</v>
      </c>
      <c r="G1399" s="13">
        <f t="shared" si="1895"/>
        <v>1.9482708816490193E-2</v>
      </c>
      <c r="H1399" s="24" t="b">
        <f t="shared" si="1903"/>
        <v>0</v>
      </c>
      <c r="I1399" s="24" t="b">
        <f t="shared" si="1904"/>
        <v>0</v>
      </c>
      <c r="J1399" s="24">
        <f t="shared" si="1905"/>
        <v>2.8413894797919583E-2</v>
      </c>
      <c r="K1399" s="24" t="b">
        <f t="shared" si="1906"/>
        <v>0</v>
      </c>
      <c r="L1399" s="24">
        <f t="shared" si="1907"/>
        <v>2.8413894797919583E-2</v>
      </c>
      <c r="M1399" s="24" t="b">
        <f t="shared" si="1908"/>
        <v>0</v>
      </c>
      <c r="N1399" s="24" t="b">
        <f t="shared" si="1909"/>
        <v>0</v>
      </c>
      <c r="O1399" s="24">
        <f t="shared" si="1910"/>
        <v>-96.981045782679246</v>
      </c>
      <c r="P1399" s="24" t="b">
        <f t="shared" si="1911"/>
        <v>0</v>
      </c>
      <c r="Q1399" s="24">
        <f t="shared" si="1912"/>
        <v>-96.981045782679246</v>
      </c>
      <c r="R1399" s="48">
        <f t="shared" si="1913"/>
        <v>199.20929534564601</v>
      </c>
      <c r="S1399" s="49">
        <v>31.052130235495156</v>
      </c>
      <c r="T1399" s="19">
        <f t="shared" si="1896"/>
        <v>3.0369045302840372E-3</v>
      </c>
      <c r="U1399" s="28">
        <f t="shared" si="1897"/>
        <v>2.9612259074424749E-3</v>
      </c>
      <c r="V1399" s="30" t="b">
        <f t="shared" ref="V1399:X1399" si="1970">IF(AND($D1399&lt;V$2,$D1399&gt;W$2),V$3 )</f>
        <v>0</v>
      </c>
      <c r="W1399" s="30" t="b">
        <f t="shared" si="1970"/>
        <v>0</v>
      </c>
      <c r="X1399" s="30">
        <f t="shared" si="1970"/>
        <v>4.7702342923554032E-4</v>
      </c>
      <c r="Y1399" s="30" t="b">
        <f t="shared" si="1915"/>
        <v>0</v>
      </c>
      <c r="Z1399" s="30">
        <f t="shared" si="1916"/>
        <v>4.7702342923554032E-4</v>
      </c>
      <c r="AA1399" s="30" t="b">
        <f t="shared" si="1917"/>
        <v>0</v>
      </c>
      <c r="AB1399" s="30" t="b">
        <f t="shared" si="1918"/>
        <v>0</v>
      </c>
      <c r="AC1399" s="30">
        <f t="shared" si="1919"/>
        <v>26.064759911328629</v>
      </c>
      <c r="AD1399" s="30" t="b">
        <f t="shared" si="1920"/>
        <v>0</v>
      </c>
      <c r="AE1399" s="30">
        <f t="shared" si="1921"/>
        <v>26.064759911328629</v>
      </c>
      <c r="AF1399" s="49">
        <f t="shared" si="1922"/>
        <v>31.052130235495156</v>
      </c>
    </row>
    <row r="1400" spans="1:32" ht="16.5" x14ac:dyDescent="0.3">
      <c r="A1400" s="2">
        <v>42945.083333324597</v>
      </c>
      <c r="B1400" s="8">
        <v>10238.586477864583</v>
      </c>
      <c r="C1400" s="8">
        <f t="shared" si="1899"/>
        <v>30.760142462770474</v>
      </c>
      <c r="D1400" s="8">
        <f t="shared" si="1900"/>
        <v>10207.826335401813</v>
      </c>
      <c r="E1400" s="8">
        <f t="shared" si="1901"/>
        <v>10014.763277574952</v>
      </c>
      <c r="F1400" s="9">
        <f t="shared" si="1902"/>
        <v>193.06305782686081</v>
      </c>
      <c r="G1400" s="13">
        <f t="shared" si="1895"/>
        <v>1.9277845364469814E-2</v>
      </c>
      <c r="H1400" s="24" t="b">
        <f t="shared" si="1903"/>
        <v>0</v>
      </c>
      <c r="I1400" s="24" t="b">
        <f t="shared" si="1904"/>
        <v>0</v>
      </c>
      <c r="J1400" s="24">
        <f t="shared" si="1905"/>
        <v>2.8413894797919583E-2</v>
      </c>
      <c r="K1400" s="24" t="b">
        <f t="shared" si="1906"/>
        <v>0</v>
      </c>
      <c r="L1400" s="24">
        <f t="shared" si="1907"/>
        <v>2.8413894797919583E-2</v>
      </c>
      <c r="M1400" s="24" t="b">
        <f t="shared" si="1908"/>
        <v>0</v>
      </c>
      <c r="N1400" s="24" t="b">
        <f t="shared" si="1909"/>
        <v>0</v>
      </c>
      <c r="O1400" s="24">
        <f t="shared" si="1910"/>
        <v>-96.981045782679246</v>
      </c>
      <c r="P1400" s="24" t="b">
        <f t="shared" si="1911"/>
        <v>0</v>
      </c>
      <c r="Q1400" s="24">
        <f t="shared" si="1912"/>
        <v>-96.981045782679246</v>
      </c>
      <c r="R1400" s="48">
        <f t="shared" si="1913"/>
        <v>193.06305782686081</v>
      </c>
      <c r="S1400" s="49">
        <v>30.760142462770474</v>
      </c>
      <c r="T1400" s="19">
        <f t="shared" si="1896"/>
        <v>3.0714797354869641E-3</v>
      </c>
      <c r="U1400" s="28">
        <f t="shared" si="1897"/>
        <v>2.9953358864996558E-3</v>
      </c>
      <c r="V1400" s="30" t="b">
        <f t="shared" ref="V1400:X1400" si="1971">IF(AND($D1400&lt;V$2,$D1400&gt;W$2),V$3 )</f>
        <v>0</v>
      </c>
      <c r="W1400" s="30" t="b">
        <f t="shared" si="1971"/>
        <v>0</v>
      </c>
      <c r="X1400" s="30" t="b">
        <f t="shared" si="1971"/>
        <v>0</v>
      </c>
      <c r="Y1400" s="30">
        <f t="shared" si="1915"/>
        <v>2.1268721667216761E-3</v>
      </c>
      <c r="Z1400" s="30">
        <f t="shared" si="1916"/>
        <v>2.1268721667216761E-3</v>
      </c>
      <c r="AA1400" s="30" t="b">
        <f t="shared" si="1917"/>
        <v>0</v>
      </c>
      <c r="AB1400" s="30" t="b">
        <f t="shared" si="1918"/>
        <v>0</v>
      </c>
      <c r="AC1400" s="30" t="b">
        <f t="shared" si="1919"/>
        <v>0</v>
      </c>
      <c r="AD1400" s="30">
        <f t="shared" si="1920"/>
        <v>8.9839778564273765</v>
      </c>
      <c r="AE1400" s="30">
        <f t="shared" si="1921"/>
        <v>8.9839778564273765</v>
      </c>
      <c r="AF1400" s="49">
        <f t="shared" si="1922"/>
        <v>30.760142462770474</v>
      </c>
    </row>
    <row r="1401" spans="1:32" ht="16.5" x14ac:dyDescent="0.3">
      <c r="A1401" s="2">
        <v>42945.124999991262</v>
      </c>
      <c r="B1401" s="8">
        <v>10142.499680989584</v>
      </c>
      <c r="C1401" s="8">
        <f t="shared" si="1899"/>
        <v>30.555778128907601</v>
      </c>
      <c r="D1401" s="8">
        <f t="shared" si="1900"/>
        <v>10111.943902860676</v>
      </c>
      <c r="E1401" s="8">
        <f t="shared" si="1901"/>
        <v>9921.1648078768831</v>
      </c>
      <c r="F1401" s="9">
        <f t="shared" si="1902"/>
        <v>190.77909498379273</v>
      </c>
      <c r="G1401" s="13">
        <f t="shared" si="1895"/>
        <v>1.922950567581784E-2</v>
      </c>
      <c r="H1401" s="24" t="b">
        <f t="shared" si="1903"/>
        <v>0</v>
      </c>
      <c r="I1401" s="24" t="b">
        <f t="shared" si="1904"/>
        <v>0</v>
      </c>
      <c r="J1401" s="24" t="b">
        <f t="shared" si="1905"/>
        <v>0</v>
      </c>
      <c r="K1401" s="24">
        <f t="shared" si="1906"/>
        <v>1.9472250337568883E-2</v>
      </c>
      <c r="L1401" s="24">
        <f t="shared" si="1907"/>
        <v>1.9472250337568883E-2</v>
      </c>
      <c r="M1401" s="24" t="b">
        <f t="shared" si="1908"/>
        <v>0</v>
      </c>
      <c r="N1401" s="24" t="b">
        <f t="shared" si="1909"/>
        <v>0</v>
      </c>
      <c r="O1401" s="24" t="b">
        <f t="shared" si="1910"/>
        <v>0</v>
      </c>
      <c r="P1401" s="24">
        <f t="shared" si="1911"/>
        <v>-6.1232080921636793</v>
      </c>
      <c r="Q1401" s="24">
        <f t="shared" si="1912"/>
        <v>-6.1232080921636793</v>
      </c>
      <c r="R1401" s="48">
        <f t="shared" si="1913"/>
        <v>190.77909498379273</v>
      </c>
      <c r="S1401" s="49">
        <v>30.555778128907601</v>
      </c>
      <c r="T1401" s="19">
        <f t="shared" si="1896"/>
        <v>3.07985793206942E-3</v>
      </c>
      <c r="U1401" s="28">
        <f t="shared" si="1897"/>
        <v>3.0035988943242524E-3</v>
      </c>
      <c r="V1401" s="30" t="b">
        <f t="shared" ref="V1401:X1401" si="1972">IF(AND($D1401&lt;V$2,$D1401&gt;W$2),V$3 )</f>
        <v>0</v>
      </c>
      <c r="W1401" s="30" t="b">
        <f t="shared" si="1972"/>
        <v>0</v>
      </c>
      <c r="X1401" s="30" t="b">
        <f t="shared" si="1972"/>
        <v>0</v>
      </c>
      <c r="Y1401" s="30">
        <f t="shared" si="1915"/>
        <v>2.1268721667216761E-3</v>
      </c>
      <c r="Z1401" s="30">
        <f t="shared" si="1916"/>
        <v>2.1268721667216761E-3</v>
      </c>
      <c r="AA1401" s="30" t="b">
        <f t="shared" si="1917"/>
        <v>0</v>
      </c>
      <c r="AB1401" s="30" t="b">
        <f t="shared" si="1918"/>
        <v>0</v>
      </c>
      <c r="AC1401" s="30" t="b">
        <f t="shared" si="1919"/>
        <v>0</v>
      </c>
      <c r="AD1401" s="30">
        <f t="shared" si="1920"/>
        <v>8.9839778564273765</v>
      </c>
      <c r="AE1401" s="30">
        <f t="shared" si="1921"/>
        <v>8.9839778564273765</v>
      </c>
      <c r="AF1401" s="49">
        <f t="shared" si="1922"/>
        <v>30.555778128907601</v>
      </c>
    </row>
    <row r="1402" spans="1:32" ht="16.5" x14ac:dyDescent="0.3">
      <c r="A1402" s="2">
        <v>42945.166666657926</v>
      </c>
      <c r="B1402" s="8">
        <v>10227.908735894098</v>
      </c>
      <c r="C1402" s="8">
        <f t="shared" si="1899"/>
        <v>30.737432270570014</v>
      </c>
      <c r="D1402" s="8">
        <f t="shared" si="1900"/>
        <v>10197.171303623529</v>
      </c>
      <c r="E1402" s="8">
        <f t="shared" si="1901"/>
        <v>10004.410996748684</v>
      </c>
      <c r="F1402" s="9">
        <f t="shared" si="1902"/>
        <v>192.76030687484422</v>
      </c>
      <c r="G1402" s="13">
        <f t="shared" si="1895"/>
        <v>1.9267531785478333E-2</v>
      </c>
      <c r="H1402" s="24" t="b">
        <f t="shared" si="1903"/>
        <v>0</v>
      </c>
      <c r="I1402" s="24" t="b">
        <f t="shared" si="1904"/>
        <v>0</v>
      </c>
      <c r="J1402" s="24">
        <f t="shared" si="1905"/>
        <v>2.8413894797919583E-2</v>
      </c>
      <c r="K1402" s="24" t="b">
        <f t="shared" si="1906"/>
        <v>0</v>
      </c>
      <c r="L1402" s="24">
        <f t="shared" si="1907"/>
        <v>2.8413894797919583E-2</v>
      </c>
      <c r="M1402" s="24" t="b">
        <f t="shared" si="1908"/>
        <v>0</v>
      </c>
      <c r="N1402" s="24" t="b">
        <f t="shared" si="1909"/>
        <v>0</v>
      </c>
      <c r="O1402" s="24">
        <f t="shared" si="1910"/>
        <v>-96.981045782679246</v>
      </c>
      <c r="P1402" s="24" t="b">
        <f t="shared" si="1911"/>
        <v>0</v>
      </c>
      <c r="Q1402" s="24">
        <f t="shared" si="1912"/>
        <v>-96.981045782679246</v>
      </c>
      <c r="R1402" s="48">
        <f t="shared" si="1913"/>
        <v>192.76030687484422</v>
      </c>
      <c r="S1402" s="49">
        <v>30.737432270570014</v>
      </c>
      <c r="T1402" s="19">
        <f t="shared" si="1896"/>
        <v>3.0723879977101421E-3</v>
      </c>
      <c r="U1402" s="28">
        <f t="shared" si="1897"/>
        <v>2.9962464604692692E-3</v>
      </c>
      <c r="V1402" s="30" t="b">
        <f t="shared" ref="V1402:X1402" si="1973">IF(AND($D1402&lt;V$2,$D1402&gt;W$2),V$3 )</f>
        <v>0</v>
      </c>
      <c r="W1402" s="30" t="b">
        <f t="shared" si="1973"/>
        <v>0</v>
      </c>
      <c r="X1402" s="30" t="b">
        <f t="shared" si="1973"/>
        <v>0</v>
      </c>
      <c r="Y1402" s="30">
        <f t="shared" si="1915"/>
        <v>2.1268721667216761E-3</v>
      </c>
      <c r="Z1402" s="30">
        <f t="shared" si="1916"/>
        <v>2.1268721667216761E-3</v>
      </c>
      <c r="AA1402" s="30" t="b">
        <f t="shared" si="1917"/>
        <v>0</v>
      </c>
      <c r="AB1402" s="30" t="b">
        <f t="shared" si="1918"/>
        <v>0</v>
      </c>
      <c r="AC1402" s="30" t="b">
        <f t="shared" si="1919"/>
        <v>0</v>
      </c>
      <c r="AD1402" s="30">
        <f t="shared" si="1920"/>
        <v>8.9839778564273765</v>
      </c>
      <c r="AE1402" s="30">
        <f t="shared" si="1921"/>
        <v>8.9839778564273765</v>
      </c>
      <c r="AF1402" s="49">
        <f t="shared" si="1922"/>
        <v>30.737432270570014</v>
      </c>
    </row>
    <row r="1403" spans="1:32" ht="16.5" x14ac:dyDescent="0.3">
      <c r="A1403" s="2">
        <v>42945.20833332459</v>
      </c>
      <c r="B1403" s="8">
        <v>10383.262545572916</v>
      </c>
      <c r="C1403" s="8">
        <f t="shared" si="1899"/>
        <v>31.017819417470768</v>
      </c>
      <c r="D1403" s="8">
        <f t="shared" si="1900"/>
        <v>10352.244726155444</v>
      </c>
      <c r="E1403" s="8">
        <f t="shared" si="1901"/>
        <v>10155.078179366825</v>
      </c>
      <c r="F1403" s="9">
        <f t="shared" si="1902"/>
        <v>197.16654678861937</v>
      </c>
      <c r="G1403" s="13">
        <f t="shared" si="1895"/>
        <v>1.9415561683141354E-2</v>
      </c>
      <c r="H1403" s="24" t="b">
        <f t="shared" si="1903"/>
        <v>0</v>
      </c>
      <c r="I1403" s="24" t="b">
        <f t="shared" si="1904"/>
        <v>0</v>
      </c>
      <c r="J1403" s="24">
        <f t="shared" si="1905"/>
        <v>2.8413894797919583E-2</v>
      </c>
      <c r="K1403" s="24" t="b">
        <f t="shared" si="1906"/>
        <v>0</v>
      </c>
      <c r="L1403" s="24">
        <f t="shared" si="1907"/>
        <v>2.8413894797919583E-2</v>
      </c>
      <c r="M1403" s="24" t="b">
        <f t="shared" si="1908"/>
        <v>0</v>
      </c>
      <c r="N1403" s="24" t="b">
        <f t="shared" si="1909"/>
        <v>0</v>
      </c>
      <c r="O1403" s="24">
        <f t="shared" si="1910"/>
        <v>-96.981045782679246</v>
      </c>
      <c r="P1403" s="24" t="b">
        <f t="shared" si="1911"/>
        <v>0</v>
      </c>
      <c r="Q1403" s="24">
        <f t="shared" si="1912"/>
        <v>-96.981045782679246</v>
      </c>
      <c r="R1403" s="48">
        <f t="shared" si="1913"/>
        <v>197.16654678861937</v>
      </c>
      <c r="S1403" s="49">
        <v>31.017819417470768</v>
      </c>
      <c r="T1403" s="19">
        <f t="shared" si="1896"/>
        <v>3.0544146356739077E-3</v>
      </c>
      <c r="U1403" s="28">
        <f t="shared" si="1897"/>
        <v>2.978392969114136E-3</v>
      </c>
      <c r="V1403" s="30" t="b">
        <f t="shared" ref="V1403:X1403" si="1974">IF(AND($D1403&lt;V$2,$D1403&gt;W$2),V$3 )</f>
        <v>0</v>
      </c>
      <c r="W1403" s="30" t="b">
        <f t="shared" si="1974"/>
        <v>0</v>
      </c>
      <c r="X1403" s="30" t="b">
        <f t="shared" si="1974"/>
        <v>0</v>
      </c>
      <c r="Y1403" s="30">
        <f t="shared" si="1915"/>
        <v>2.1268721667216761E-3</v>
      </c>
      <c r="Z1403" s="30">
        <f t="shared" si="1916"/>
        <v>2.1268721667216761E-3</v>
      </c>
      <c r="AA1403" s="30" t="b">
        <f t="shared" si="1917"/>
        <v>0</v>
      </c>
      <c r="AB1403" s="30" t="b">
        <f t="shared" si="1918"/>
        <v>0</v>
      </c>
      <c r="AC1403" s="30" t="b">
        <f t="shared" si="1919"/>
        <v>0</v>
      </c>
      <c r="AD1403" s="30">
        <f t="shared" si="1920"/>
        <v>8.9839778564273765</v>
      </c>
      <c r="AE1403" s="30">
        <f t="shared" si="1921"/>
        <v>8.9839778564273765</v>
      </c>
      <c r="AF1403" s="49">
        <f t="shared" si="1922"/>
        <v>31.067849964370069</v>
      </c>
    </row>
    <row r="1404" spans="1:32" ht="16.5" x14ac:dyDescent="0.3">
      <c r="A1404" s="2">
        <v>42945.249999991254</v>
      </c>
      <c r="B1404" s="8">
        <v>10648.979512803819</v>
      </c>
      <c r="C1404" s="8">
        <f t="shared" si="1899"/>
        <v>31.14457263638532</v>
      </c>
      <c r="D1404" s="8">
        <f t="shared" si="1900"/>
        <v>10617.834940167433</v>
      </c>
      <c r="E1404" s="8">
        <f t="shared" si="1901"/>
        <v>10413.121940978521</v>
      </c>
      <c r="F1404" s="9">
        <f t="shared" si="1902"/>
        <v>204.71299918891299</v>
      </c>
      <c r="G1404" s="13">
        <f t="shared" si="1895"/>
        <v>1.9659137802209979E-2</v>
      </c>
      <c r="H1404" s="24" t="b">
        <f t="shared" si="1903"/>
        <v>0</v>
      </c>
      <c r="I1404" s="24" t="b">
        <f t="shared" si="1904"/>
        <v>0</v>
      </c>
      <c r="J1404" s="24">
        <f t="shared" si="1905"/>
        <v>2.8413894797919583E-2</v>
      </c>
      <c r="K1404" s="24" t="b">
        <f t="shared" si="1906"/>
        <v>0</v>
      </c>
      <c r="L1404" s="24">
        <f t="shared" si="1907"/>
        <v>2.8413894797919583E-2</v>
      </c>
      <c r="M1404" s="24" t="b">
        <f t="shared" si="1908"/>
        <v>0</v>
      </c>
      <c r="N1404" s="24" t="b">
        <f t="shared" si="1909"/>
        <v>0</v>
      </c>
      <c r="O1404" s="24">
        <f t="shared" si="1910"/>
        <v>-96.981045782679246</v>
      </c>
      <c r="P1404" s="24" t="b">
        <f t="shared" si="1911"/>
        <v>0</v>
      </c>
      <c r="Q1404" s="24">
        <f t="shared" si="1912"/>
        <v>-96.981045782679246</v>
      </c>
      <c r="R1404" s="48">
        <f t="shared" si="1913"/>
        <v>204.71299918891299</v>
      </c>
      <c r="S1404" s="49">
        <v>31.14457263638532</v>
      </c>
      <c r="T1404" s="19">
        <f t="shared" si="1896"/>
        <v>2.99089675631501E-3</v>
      </c>
      <c r="U1404" s="28">
        <f t="shared" si="1897"/>
        <v>2.916124605597373E-3</v>
      </c>
      <c r="V1404" s="30" t="b">
        <f t="shared" ref="V1404:X1404" si="1975">IF(AND($D1404&lt;V$2,$D1404&gt;W$2),V$3 )</f>
        <v>0</v>
      </c>
      <c r="W1404" s="30" t="b">
        <f t="shared" si="1975"/>
        <v>0</v>
      </c>
      <c r="X1404" s="30">
        <f t="shared" si="1975"/>
        <v>4.7702342923554032E-4</v>
      </c>
      <c r="Y1404" s="30" t="b">
        <f t="shared" si="1915"/>
        <v>0</v>
      </c>
      <c r="Z1404" s="30">
        <f t="shared" si="1916"/>
        <v>4.7702342923554032E-4</v>
      </c>
      <c r="AA1404" s="30" t="b">
        <f t="shared" si="1917"/>
        <v>0</v>
      </c>
      <c r="AB1404" s="30" t="b">
        <f t="shared" si="1918"/>
        <v>0</v>
      </c>
      <c r="AC1404" s="30">
        <f t="shared" si="1919"/>
        <v>26.064759911328629</v>
      </c>
      <c r="AD1404" s="30" t="b">
        <f t="shared" si="1920"/>
        <v>0</v>
      </c>
      <c r="AE1404" s="30">
        <f t="shared" si="1921"/>
        <v>26.064759911328629</v>
      </c>
      <c r="AF1404" s="49">
        <f t="shared" si="1922"/>
        <v>31.14457263638532</v>
      </c>
    </row>
    <row r="1405" spans="1:32" ht="16.5" x14ac:dyDescent="0.3">
      <c r="A1405" s="2">
        <v>42945.291666657919</v>
      </c>
      <c r="B1405" s="8">
        <v>11388.718345269097</v>
      </c>
      <c r="C1405" s="8">
        <f t="shared" si="1899"/>
        <v>31.497445390986602</v>
      </c>
      <c r="D1405" s="8">
        <f t="shared" si="1900"/>
        <v>11357.22089987811</v>
      </c>
      <c r="E1405" s="8">
        <f t="shared" si="1901"/>
        <v>11131.499065814918</v>
      </c>
      <c r="F1405" s="9">
        <f t="shared" si="1902"/>
        <v>225.72183406319095</v>
      </c>
      <c r="G1405" s="13">
        <f t="shared" si="1895"/>
        <v>2.0277757086319823E-2</v>
      </c>
      <c r="H1405" s="24" t="b">
        <f t="shared" si="1903"/>
        <v>0</v>
      </c>
      <c r="I1405" s="24" t="b">
        <f t="shared" si="1904"/>
        <v>0</v>
      </c>
      <c r="J1405" s="24">
        <f t="shared" si="1905"/>
        <v>2.8413894797919583E-2</v>
      </c>
      <c r="K1405" s="24" t="b">
        <f t="shared" si="1906"/>
        <v>0</v>
      </c>
      <c r="L1405" s="24">
        <f t="shared" si="1907"/>
        <v>2.8413894797919583E-2</v>
      </c>
      <c r="M1405" s="24" t="b">
        <f t="shared" si="1908"/>
        <v>0</v>
      </c>
      <c r="N1405" s="24" t="b">
        <f t="shared" si="1909"/>
        <v>0</v>
      </c>
      <c r="O1405" s="24">
        <f t="shared" si="1910"/>
        <v>-96.981045782679246</v>
      </c>
      <c r="P1405" s="24" t="b">
        <f t="shared" si="1911"/>
        <v>0</v>
      </c>
      <c r="Q1405" s="24">
        <f t="shared" si="1912"/>
        <v>-96.981045782679246</v>
      </c>
      <c r="R1405" s="48">
        <f t="shared" si="1913"/>
        <v>225.72183406319095</v>
      </c>
      <c r="S1405" s="49">
        <v>31.497445390986602</v>
      </c>
      <c r="T1405" s="19">
        <f t="shared" si="1896"/>
        <v>2.829578047373328E-3</v>
      </c>
      <c r="U1405" s="28">
        <f t="shared" si="1897"/>
        <v>2.7580429274153026E-3</v>
      </c>
      <c r="V1405" s="30" t="b">
        <f t="shared" ref="V1405:X1405" si="1976">IF(AND($D1405&lt;V$2,$D1405&gt;W$2),V$3 )</f>
        <v>0</v>
      </c>
      <c r="W1405" s="30" t="b">
        <f t="shared" si="1976"/>
        <v>0</v>
      </c>
      <c r="X1405" s="30">
        <f t="shared" si="1976"/>
        <v>4.7702342923554032E-4</v>
      </c>
      <c r="Y1405" s="30" t="b">
        <f t="shared" si="1915"/>
        <v>0</v>
      </c>
      <c r="Z1405" s="30">
        <f t="shared" si="1916"/>
        <v>4.7702342923554032E-4</v>
      </c>
      <c r="AA1405" s="30" t="b">
        <f t="shared" si="1917"/>
        <v>0</v>
      </c>
      <c r="AB1405" s="30" t="b">
        <f t="shared" si="1918"/>
        <v>0</v>
      </c>
      <c r="AC1405" s="30">
        <f t="shared" si="1919"/>
        <v>26.064759911328629</v>
      </c>
      <c r="AD1405" s="30" t="b">
        <f t="shared" si="1920"/>
        <v>0</v>
      </c>
      <c r="AE1405" s="30">
        <f t="shared" si="1921"/>
        <v>26.064759911328629</v>
      </c>
      <c r="AF1405" s="49">
        <f t="shared" si="1922"/>
        <v>31.497445390986602</v>
      </c>
    </row>
    <row r="1406" spans="1:32" ht="16.5" x14ac:dyDescent="0.3">
      <c r="A1406" s="2">
        <v>42945.333333324583</v>
      </c>
      <c r="B1406" s="8">
        <v>12335.49935546875</v>
      </c>
      <c r="C1406" s="8">
        <f t="shared" si="1899"/>
        <v>31.94908211520713</v>
      </c>
      <c r="D1406" s="8">
        <f t="shared" si="1900"/>
        <v>12303.550273353543</v>
      </c>
      <c r="E1406" s="8">
        <f t="shared" si="1901"/>
        <v>12050.93953602824</v>
      </c>
      <c r="F1406" s="9">
        <f t="shared" si="1902"/>
        <v>252.61073732530303</v>
      </c>
      <c r="G1406" s="13">
        <f t="shared" si="1895"/>
        <v>2.0961912270000379E-2</v>
      </c>
      <c r="H1406" s="24" t="b">
        <f t="shared" si="1903"/>
        <v>0</v>
      </c>
      <c r="I1406" s="24" t="b">
        <f t="shared" si="1904"/>
        <v>0</v>
      </c>
      <c r="J1406" s="24">
        <f t="shared" si="1905"/>
        <v>2.8413894797919583E-2</v>
      </c>
      <c r="K1406" s="24" t="b">
        <f t="shared" si="1906"/>
        <v>0</v>
      </c>
      <c r="L1406" s="24">
        <f t="shared" si="1907"/>
        <v>2.8413894797919583E-2</v>
      </c>
      <c r="M1406" s="24" t="b">
        <f t="shared" si="1908"/>
        <v>0</v>
      </c>
      <c r="N1406" s="24" t="b">
        <f t="shared" si="1909"/>
        <v>0</v>
      </c>
      <c r="O1406" s="24">
        <f t="shared" si="1910"/>
        <v>-96.981045782679246</v>
      </c>
      <c r="P1406" s="24" t="b">
        <f t="shared" si="1911"/>
        <v>0</v>
      </c>
      <c r="Q1406" s="24">
        <f t="shared" si="1912"/>
        <v>-96.981045782679246</v>
      </c>
      <c r="R1406" s="48">
        <f t="shared" si="1913"/>
        <v>252.61073732530303</v>
      </c>
      <c r="S1406" s="49">
        <v>31.94908211520713</v>
      </c>
      <c r="T1406" s="19">
        <f t="shared" si="1896"/>
        <v>2.6511693980116788E-3</v>
      </c>
      <c r="U1406" s="28">
        <f t="shared" si="1897"/>
        <v>2.5833204218677578E-3</v>
      </c>
      <c r="V1406" s="30" t="b">
        <f t="shared" ref="V1406:X1406" si="1977">IF(AND($D1406&lt;V$2,$D1406&gt;W$2),V$3 )</f>
        <v>0</v>
      </c>
      <c r="W1406" s="30" t="b">
        <f t="shared" si="1977"/>
        <v>0</v>
      </c>
      <c r="X1406" s="30">
        <f t="shared" si="1977"/>
        <v>4.7702342923554032E-4</v>
      </c>
      <c r="Y1406" s="30" t="b">
        <f t="shared" si="1915"/>
        <v>0</v>
      </c>
      <c r="Z1406" s="30">
        <f t="shared" si="1916"/>
        <v>4.7702342923554032E-4</v>
      </c>
      <c r="AA1406" s="30" t="b">
        <f t="shared" si="1917"/>
        <v>0</v>
      </c>
      <c r="AB1406" s="30" t="b">
        <f t="shared" si="1918"/>
        <v>0</v>
      </c>
      <c r="AC1406" s="30">
        <f t="shared" si="1919"/>
        <v>26.064759911328629</v>
      </c>
      <c r="AD1406" s="30" t="b">
        <f t="shared" si="1920"/>
        <v>0</v>
      </c>
      <c r="AE1406" s="30">
        <f t="shared" si="1921"/>
        <v>26.064759911328629</v>
      </c>
      <c r="AF1406" s="49">
        <f t="shared" si="1922"/>
        <v>31.94908211520713</v>
      </c>
    </row>
    <row r="1407" spans="1:32" ht="16.5" x14ac:dyDescent="0.3">
      <c r="A1407" s="2">
        <v>42945.374999991247</v>
      </c>
      <c r="B1407" s="8">
        <v>13218.52517469618</v>
      </c>
      <c r="C1407" s="8">
        <f t="shared" si="1899"/>
        <v>32.370306119598524</v>
      </c>
      <c r="D1407" s="8">
        <f t="shared" si="1900"/>
        <v>13186.154868576581</v>
      </c>
      <c r="E1407" s="8">
        <f t="shared" si="1901"/>
        <v>12908.465897134451</v>
      </c>
      <c r="F1407" s="9">
        <f t="shared" si="1902"/>
        <v>277.68897144213088</v>
      </c>
      <c r="G1407" s="13">
        <f t="shared" si="1895"/>
        <v>2.1512159047790105E-2</v>
      </c>
      <c r="H1407" s="24" t="b">
        <f t="shared" si="1903"/>
        <v>0</v>
      </c>
      <c r="I1407" s="24" t="b">
        <f t="shared" si="1904"/>
        <v>0</v>
      </c>
      <c r="J1407" s="24">
        <f t="shared" si="1905"/>
        <v>2.8413894797919583E-2</v>
      </c>
      <c r="K1407" s="24" t="b">
        <f t="shared" si="1906"/>
        <v>0</v>
      </c>
      <c r="L1407" s="24">
        <f t="shared" si="1907"/>
        <v>2.8413894797919583E-2</v>
      </c>
      <c r="M1407" s="24" t="b">
        <f t="shared" si="1908"/>
        <v>0</v>
      </c>
      <c r="N1407" s="24" t="b">
        <f t="shared" si="1909"/>
        <v>0</v>
      </c>
      <c r="O1407" s="24">
        <f t="shared" si="1910"/>
        <v>-96.981045782679246</v>
      </c>
      <c r="P1407" s="24" t="b">
        <f t="shared" si="1911"/>
        <v>0</v>
      </c>
      <c r="Q1407" s="24">
        <f t="shared" si="1912"/>
        <v>-96.981045782679246</v>
      </c>
      <c r="R1407" s="48">
        <f t="shared" si="1913"/>
        <v>277.68897144213088</v>
      </c>
      <c r="S1407" s="49">
        <v>32.370306119598524</v>
      </c>
      <c r="T1407" s="19">
        <f t="shared" si="1896"/>
        <v>2.5076803376599855E-3</v>
      </c>
      <c r="U1407" s="28">
        <f t="shared" si="1897"/>
        <v>2.4428768732243956E-3</v>
      </c>
      <c r="V1407" s="30" t="b">
        <f t="shared" ref="V1407:X1407" si="1978">IF(AND($D1407&lt;V$2,$D1407&gt;W$2),V$3 )</f>
        <v>0</v>
      </c>
      <c r="W1407" s="30" t="b">
        <f t="shared" si="1978"/>
        <v>0</v>
      </c>
      <c r="X1407" s="30">
        <f t="shared" si="1978"/>
        <v>4.7702342923554032E-4</v>
      </c>
      <c r="Y1407" s="30" t="b">
        <f t="shared" si="1915"/>
        <v>0</v>
      </c>
      <c r="Z1407" s="30">
        <f t="shared" si="1916"/>
        <v>4.7702342923554032E-4</v>
      </c>
      <c r="AA1407" s="30" t="b">
        <f t="shared" si="1917"/>
        <v>0</v>
      </c>
      <c r="AB1407" s="30" t="b">
        <f t="shared" si="1918"/>
        <v>0</v>
      </c>
      <c r="AC1407" s="30">
        <f t="shared" si="1919"/>
        <v>26.064759911328629</v>
      </c>
      <c r="AD1407" s="30" t="b">
        <f t="shared" si="1920"/>
        <v>0</v>
      </c>
      <c r="AE1407" s="30">
        <f t="shared" si="1921"/>
        <v>26.064759911328629</v>
      </c>
      <c r="AF1407" s="49">
        <f t="shared" si="1922"/>
        <v>32.370306119598524</v>
      </c>
    </row>
    <row r="1408" spans="1:32" ht="16.5" x14ac:dyDescent="0.3">
      <c r="A1408" s="2">
        <v>42945.416666657911</v>
      </c>
      <c r="B1408" s="8">
        <v>13914.392683376736</v>
      </c>
      <c r="C1408" s="8">
        <f t="shared" si="1899"/>
        <v>32.702251224882914</v>
      </c>
      <c r="D1408" s="8">
        <f t="shared" si="1900"/>
        <v>13881.690432151854</v>
      </c>
      <c r="E1408" s="8">
        <f t="shared" si="1901"/>
        <v>13584.238586378084</v>
      </c>
      <c r="F1408" s="9">
        <f t="shared" si="1902"/>
        <v>297.45184577377034</v>
      </c>
      <c r="G1408" s="13">
        <f t="shared" si="1895"/>
        <v>2.189683609297375E-2</v>
      </c>
      <c r="H1408" s="24" t="b">
        <f t="shared" si="1903"/>
        <v>0</v>
      </c>
      <c r="I1408" s="24" t="b">
        <f t="shared" si="1904"/>
        <v>0</v>
      </c>
      <c r="J1408" s="24">
        <f t="shared" si="1905"/>
        <v>2.8413894797919583E-2</v>
      </c>
      <c r="K1408" s="24" t="b">
        <f t="shared" si="1906"/>
        <v>0</v>
      </c>
      <c r="L1408" s="24">
        <f t="shared" si="1907"/>
        <v>2.8413894797919583E-2</v>
      </c>
      <c r="M1408" s="24" t="b">
        <f t="shared" si="1908"/>
        <v>0</v>
      </c>
      <c r="N1408" s="24" t="b">
        <f t="shared" si="1909"/>
        <v>0</v>
      </c>
      <c r="O1408" s="24">
        <f t="shared" si="1910"/>
        <v>-96.981045782679246</v>
      </c>
      <c r="P1408" s="24" t="b">
        <f t="shared" si="1911"/>
        <v>0</v>
      </c>
      <c r="Q1408" s="24">
        <f t="shared" si="1912"/>
        <v>-96.981045782679246</v>
      </c>
      <c r="R1408" s="48">
        <f t="shared" si="1913"/>
        <v>297.45184577377034</v>
      </c>
      <c r="S1408" s="49">
        <v>32.702251224882914</v>
      </c>
      <c r="T1408" s="19">
        <f t="shared" si="1896"/>
        <v>2.407367260000562E-3</v>
      </c>
      <c r="U1408" s="28">
        <f t="shared" si="1897"/>
        <v>2.3447356871251564E-3</v>
      </c>
      <c r="V1408" s="30" t="b">
        <f t="shared" ref="V1408:X1408" si="1979">IF(AND($D1408&lt;V$2,$D1408&gt;W$2),V$3 )</f>
        <v>0</v>
      </c>
      <c r="W1408" s="30" t="b">
        <f t="shared" si="1979"/>
        <v>0</v>
      </c>
      <c r="X1408" s="30">
        <f t="shared" si="1979"/>
        <v>4.7702342923554032E-4</v>
      </c>
      <c r="Y1408" s="30" t="b">
        <f t="shared" si="1915"/>
        <v>0</v>
      </c>
      <c r="Z1408" s="30">
        <f t="shared" si="1916"/>
        <v>4.7702342923554032E-4</v>
      </c>
      <c r="AA1408" s="30" t="b">
        <f t="shared" si="1917"/>
        <v>0</v>
      </c>
      <c r="AB1408" s="30" t="b">
        <f t="shared" si="1918"/>
        <v>0</v>
      </c>
      <c r="AC1408" s="30">
        <f t="shared" si="1919"/>
        <v>26.064759911328629</v>
      </c>
      <c r="AD1408" s="30" t="b">
        <f t="shared" si="1920"/>
        <v>0</v>
      </c>
      <c r="AE1408" s="30">
        <f t="shared" si="1921"/>
        <v>26.064759911328629</v>
      </c>
      <c r="AF1408" s="49">
        <f t="shared" si="1922"/>
        <v>32.702251224882914</v>
      </c>
    </row>
    <row r="1409" spans="1:32" ht="16.5" x14ac:dyDescent="0.3">
      <c r="A1409" s="2">
        <v>42945.458333324576</v>
      </c>
      <c r="B1409" s="8">
        <v>14467.889505208334</v>
      </c>
      <c r="C1409" s="8">
        <f t="shared" si="1899"/>
        <v>32.966282176903995</v>
      </c>
      <c r="D1409" s="8">
        <f t="shared" si="1900"/>
        <v>14434.92322303143</v>
      </c>
      <c r="E1409" s="8">
        <f t="shared" si="1901"/>
        <v>14121.303439912879</v>
      </c>
      <c r="F1409" s="9">
        <f t="shared" si="1902"/>
        <v>313.61978311855057</v>
      </c>
      <c r="G1409" s="13">
        <f t="shared" si="1895"/>
        <v>2.2208982651851113E-2</v>
      </c>
      <c r="H1409" s="24" t="b">
        <f t="shared" si="1903"/>
        <v>0</v>
      </c>
      <c r="I1409" s="24">
        <f t="shared" si="1904"/>
        <v>3.3608777590990367E-2</v>
      </c>
      <c r="J1409" s="24" t="b">
        <f t="shared" si="1905"/>
        <v>0</v>
      </c>
      <c r="K1409" s="24" t="b">
        <f t="shared" si="1906"/>
        <v>0</v>
      </c>
      <c r="L1409" s="24">
        <f t="shared" si="1907"/>
        <v>3.3608777590990367E-2</v>
      </c>
      <c r="M1409" s="24" t="b">
        <f t="shared" si="1908"/>
        <v>0</v>
      </c>
      <c r="N1409" s="24">
        <f t="shared" si="1909"/>
        <v>-171.52034102733461</v>
      </c>
      <c r="O1409" s="24" t="b">
        <f t="shared" si="1910"/>
        <v>0</v>
      </c>
      <c r="P1409" s="24" t="b">
        <f t="shared" si="1911"/>
        <v>0</v>
      </c>
      <c r="Q1409" s="24">
        <f t="shared" si="1912"/>
        <v>-171.52034102733461</v>
      </c>
      <c r="R1409" s="48">
        <f t="shared" si="1913"/>
        <v>313.61978311855057</v>
      </c>
      <c r="S1409" s="49">
        <v>32.966282176903995</v>
      </c>
      <c r="T1409" s="19">
        <f t="shared" si="1896"/>
        <v>2.33450703167578E-3</v>
      </c>
      <c r="U1409" s="28">
        <f t="shared" si="1897"/>
        <v>2.2734025260483198E-3</v>
      </c>
      <c r="V1409" s="30" t="b">
        <f t="shared" ref="V1409:X1409" si="1980">IF(AND($D1409&lt;V$2,$D1409&gt;W$2),V$3 )</f>
        <v>0</v>
      </c>
      <c r="W1409" s="30" t="b">
        <f t="shared" si="1980"/>
        <v>0</v>
      </c>
      <c r="X1409" s="30">
        <f t="shared" si="1980"/>
        <v>4.7702342923554032E-4</v>
      </c>
      <c r="Y1409" s="30" t="b">
        <f t="shared" si="1915"/>
        <v>0</v>
      </c>
      <c r="Z1409" s="30">
        <f t="shared" si="1916"/>
        <v>4.7702342923554032E-4</v>
      </c>
      <c r="AA1409" s="30" t="b">
        <f t="shared" si="1917"/>
        <v>0</v>
      </c>
      <c r="AB1409" s="30" t="b">
        <f t="shared" si="1918"/>
        <v>0</v>
      </c>
      <c r="AC1409" s="30">
        <f t="shared" si="1919"/>
        <v>26.064759911328629</v>
      </c>
      <c r="AD1409" s="30" t="b">
        <f t="shared" si="1920"/>
        <v>0</v>
      </c>
      <c r="AE1409" s="30">
        <f t="shared" si="1921"/>
        <v>26.064759911328629</v>
      </c>
      <c r="AF1409" s="49">
        <f t="shared" si="1922"/>
        <v>32.966282176903995</v>
      </c>
    </row>
    <row r="1410" spans="1:32" ht="16.5" x14ac:dyDescent="0.3">
      <c r="A1410" s="2">
        <v>42945.49999999124</v>
      </c>
      <c r="B1410" s="8">
        <v>14909.181470269097</v>
      </c>
      <c r="C1410" s="8">
        <f t="shared" si="1899"/>
        <v>33.62174887809897</v>
      </c>
      <c r="D1410" s="8">
        <f t="shared" si="1900"/>
        <v>14875.559721390999</v>
      </c>
      <c r="E1410" s="8">
        <f t="shared" si="1901"/>
        <v>14547.130684200609</v>
      </c>
      <c r="F1410" s="9">
        <f t="shared" si="1902"/>
        <v>328.42903719039009</v>
      </c>
      <c r="G1410" s="13">
        <f t="shared" si="1895"/>
        <v>2.2576894668794808E-2</v>
      </c>
      <c r="H1410" s="24" t="b">
        <f t="shared" si="1903"/>
        <v>0</v>
      </c>
      <c r="I1410" s="24">
        <f t="shared" si="1904"/>
        <v>3.3608777590990367E-2</v>
      </c>
      <c r="J1410" s="24" t="b">
        <f t="shared" si="1905"/>
        <v>0</v>
      </c>
      <c r="K1410" s="24" t="b">
        <f t="shared" si="1906"/>
        <v>0</v>
      </c>
      <c r="L1410" s="24">
        <f t="shared" si="1907"/>
        <v>3.3608777590990367E-2</v>
      </c>
      <c r="M1410" s="24" t="b">
        <f t="shared" si="1908"/>
        <v>0</v>
      </c>
      <c r="N1410" s="24">
        <f t="shared" si="1909"/>
        <v>-171.52034102733461</v>
      </c>
      <c r="O1410" s="24" t="b">
        <f t="shared" si="1910"/>
        <v>0</v>
      </c>
      <c r="P1410" s="24" t="b">
        <f t="shared" si="1911"/>
        <v>0</v>
      </c>
      <c r="Q1410" s="24">
        <f t="shared" si="1912"/>
        <v>-171.52034102733461</v>
      </c>
      <c r="R1410" s="48">
        <f t="shared" si="1913"/>
        <v>328.42903719039009</v>
      </c>
      <c r="S1410" s="49">
        <v>33.62174887809897</v>
      </c>
      <c r="T1410" s="19">
        <f t="shared" si="1896"/>
        <v>2.3112289019727428E-3</v>
      </c>
      <c r="U1410" s="28">
        <f t="shared" si="1897"/>
        <v>2.2500295550313622E-3</v>
      </c>
      <c r="V1410" s="30" t="b">
        <f t="shared" ref="V1410:X1410" si="1981">IF(AND($D1410&lt;V$2,$D1410&gt;W$2),V$3 )</f>
        <v>0</v>
      </c>
      <c r="W1410" s="30">
        <f t="shared" si="1981"/>
        <v>2.2578403714412637E-3</v>
      </c>
      <c r="X1410" s="30" t="b">
        <f t="shared" si="1981"/>
        <v>0</v>
      </c>
      <c r="Y1410" s="30" t="b">
        <f t="shared" si="1915"/>
        <v>0</v>
      </c>
      <c r="Z1410" s="30">
        <f t="shared" si="1916"/>
        <v>2.2578403714412637E-3</v>
      </c>
      <c r="AA1410" s="30" t="b">
        <f t="shared" si="1917"/>
        <v>0</v>
      </c>
      <c r="AB1410" s="30">
        <f t="shared" si="1918"/>
        <v>-4.0802950618612499E-2</v>
      </c>
      <c r="AC1410" s="30" t="b">
        <f t="shared" si="1919"/>
        <v>0</v>
      </c>
      <c r="AD1410" s="30" t="b">
        <f t="shared" si="1920"/>
        <v>0</v>
      </c>
      <c r="AE1410" s="30">
        <f t="shared" si="1921"/>
        <v>-4.0802950618612499E-2</v>
      </c>
      <c r="AF1410" s="49">
        <f t="shared" si="1922"/>
        <v>33.62174887809897</v>
      </c>
    </row>
    <row r="1411" spans="1:32" ht="16.5" x14ac:dyDescent="0.3">
      <c r="A1411" s="2">
        <v>42945.541666657904</v>
      </c>
      <c r="B1411" s="8">
        <v>15205.80809516059</v>
      </c>
      <c r="C1411" s="8">
        <f t="shared" si="1899"/>
        <v>34.29148444702335</v>
      </c>
      <c r="D1411" s="8">
        <f t="shared" si="1900"/>
        <v>15171.516610713566</v>
      </c>
      <c r="E1411" s="8">
        <f t="shared" si="1901"/>
        <v>14833.140824253413</v>
      </c>
      <c r="F1411" s="9">
        <f t="shared" si="1902"/>
        <v>338.37578646015362</v>
      </c>
      <c r="G1411" s="13">
        <f t="shared" si="1895"/>
        <v>2.2812146831834915E-2</v>
      </c>
      <c r="H1411" s="24" t="b">
        <f t="shared" si="1903"/>
        <v>0</v>
      </c>
      <c r="I1411" s="24">
        <f t="shared" si="1904"/>
        <v>3.3608777590990367E-2</v>
      </c>
      <c r="J1411" s="24" t="b">
        <f t="shared" si="1905"/>
        <v>0</v>
      </c>
      <c r="K1411" s="24" t="b">
        <f t="shared" si="1906"/>
        <v>0</v>
      </c>
      <c r="L1411" s="24">
        <f t="shared" si="1907"/>
        <v>3.3608777590990367E-2</v>
      </c>
      <c r="M1411" s="24" t="b">
        <f t="shared" si="1908"/>
        <v>0</v>
      </c>
      <c r="N1411" s="24">
        <f t="shared" si="1909"/>
        <v>-171.52034102733461</v>
      </c>
      <c r="O1411" s="24" t="b">
        <f t="shared" si="1910"/>
        <v>0</v>
      </c>
      <c r="P1411" s="24" t="b">
        <f t="shared" si="1911"/>
        <v>0</v>
      </c>
      <c r="Q1411" s="24">
        <f t="shared" si="1912"/>
        <v>-171.52034102733461</v>
      </c>
      <c r="R1411" s="48">
        <f t="shared" si="1913"/>
        <v>338.37578646015362</v>
      </c>
      <c r="S1411" s="49">
        <v>34.29148444702335</v>
      </c>
      <c r="T1411" s="19">
        <f t="shared" si="1896"/>
        <v>2.3118154714040023E-3</v>
      </c>
      <c r="U1411" s="28">
        <f t="shared" si="1897"/>
        <v>2.250082702406217E-3</v>
      </c>
      <c r="V1411" s="30" t="b">
        <f t="shared" ref="V1411:X1411" si="1982">IF(AND($D1411&lt;V$2,$D1411&gt;W$2),V$3 )</f>
        <v>0</v>
      </c>
      <c r="W1411" s="30">
        <f t="shared" si="1982"/>
        <v>2.2578403714412637E-3</v>
      </c>
      <c r="X1411" s="30" t="b">
        <f t="shared" si="1982"/>
        <v>0</v>
      </c>
      <c r="Y1411" s="30" t="b">
        <f t="shared" si="1915"/>
        <v>0</v>
      </c>
      <c r="Z1411" s="30">
        <f t="shared" si="1916"/>
        <v>2.2578403714412637E-3</v>
      </c>
      <c r="AA1411" s="30" t="b">
        <f t="shared" si="1917"/>
        <v>0</v>
      </c>
      <c r="AB1411" s="30">
        <f t="shared" si="1918"/>
        <v>-4.0802950618612499E-2</v>
      </c>
      <c r="AC1411" s="30" t="b">
        <f t="shared" si="1919"/>
        <v>0</v>
      </c>
      <c r="AD1411" s="30" t="b">
        <f t="shared" si="1920"/>
        <v>0</v>
      </c>
      <c r="AE1411" s="30">
        <f t="shared" si="1921"/>
        <v>-4.0802950618612499E-2</v>
      </c>
      <c r="AF1411" s="49">
        <f t="shared" si="1922"/>
        <v>34.29148444702335</v>
      </c>
    </row>
    <row r="1412" spans="1:32" ht="16.5" x14ac:dyDescent="0.3">
      <c r="A1412" s="2">
        <v>42945.583333324568</v>
      </c>
      <c r="B1412" s="8">
        <v>15456.469098849826</v>
      </c>
      <c r="C1412" s="8">
        <f t="shared" si="1899"/>
        <v>34.857436980698893</v>
      </c>
      <c r="D1412" s="8">
        <f t="shared" si="1900"/>
        <v>15421.611661869127</v>
      </c>
      <c r="E1412" s="8">
        <f t="shared" si="1901"/>
        <v>15074.830486458079</v>
      </c>
      <c r="F1412" s="9">
        <f t="shared" si="1902"/>
        <v>346.7811754110482</v>
      </c>
      <c r="G1412" s="13">
        <f t="shared" si="1895"/>
        <v>2.3003985067863043E-2</v>
      </c>
      <c r="H1412" s="24" t="b">
        <f t="shared" si="1903"/>
        <v>0</v>
      </c>
      <c r="I1412" s="24">
        <f t="shared" si="1904"/>
        <v>3.3608777590990367E-2</v>
      </c>
      <c r="J1412" s="24" t="b">
        <f t="shared" si="1905"/>
        <v>0</v>
      </c>
      <c r="K1412" s="24" t="b">
        <f t="shared" si="1906"/>
        <v>0</v>
      </c>
      <c r="L1412" s="24">
        <f t="shared" si="1907"/>
        <v>3.3608777590990367E-2</v>
      </c>
      <c r="M1412" s="24" t="b">
        <f t="shared" si="1908"/>
        <v>0</v>
      </c>
      <c r="N1412" s="24">
        <f t="shared" si="1909"/>
        <v>-171.52034102733461</v>
      </c>
      <c r="O1412" s="24" t="b">
        <f t="shared" si="1910"/>
        <v>0</v>
      </c>
      <c r="P1412" s="24" t="b">
        <f t="shared" si="1911"/>
        <v>0</v>
      </c>
      <c r="Q1412" s="24">
        <f t="shared" si="1912"/>
        <v>-171.52034102733461</v>
      </c>
      <c r="R1412" s="48">
        <f t="shared" si="1913"/>
        <v>346.7811754110482</v>
      </c>
      <c r="S1412" s="49">
        <v>34.857436980698893</v>
      </c>
      <c r="T1412" s="19">
        <f t="shared" si="1896"/>
        <v>2.3122937940835749E-3</v>
      </c>
      <c r="U1412" s="28">
        <f t="shared" si="1897"/>
        <v>2.250126023751142E-3</v>
      </c>
      <c r="V1412" s="30" t="b">
        <f t="shared" ref="V1412:X1412" si="1983">IF(AND($D1412&lt;V$2,$D1412&gt;W$2),V$3 )</f>
        <v>0</v>
      </c>
      <c r="W1412" s="30">
        <f t="shared" si="1983"/>
        <v>2.2578403714412637E-3</v>
      </c>
      <c r="X1412" s="30" t="b">
        <f t="shared" si="1983"/>
        <v>0</v>
      </c>
      <c r="Y1412" s="30" t="b">
        <f t="shared" si="1915"/>
        <v>0</v>
      </c>
      <c r="Z1412" s="30">
        <f t="shared" si="1916"/>
        <v>2.2578403714412637E-3</v>
      </c>
      <c r="AA1412" s="30" t="b">
        <f t="shared" si="1917"/>
        <v>0</v>
      </c>
      <c r="AB1412" s="30">
        <f t="shared" si="1918"/>
        <v>-4.0802950618612499E-2</v>
      </c>
      <c r="AC1412" s="30" t="b">
        <f t="shared" si="1919"/>
        <v>0</v>
      </c>
      <c r="AD1412" s="30" t="b">
        <f t="shared" si="1920"/>
        <v>0</v>
      </c>
      <c r="AE1412" s="30">
        <f t="shared" si="1921"/>
        <v>-4.0802950618612499E-2</v>
      </c>
      <c r="AF1412" s="49">
        <f t="shared" si="1922"/>
        <v>34.857436980698893</v>
      </c>
    </row>
    <row r="1413" spans="1:32" ht="16.5" x14ac:dyDescent="0.3">
      <c r="A1413" s="2">
        <v>42945.624999991232</v>
      </c>
      <c r="B1413" s="8">
        <v>15551.0275</v>
      </c>
      <c r="C1413" s="8">
        <f t="shared" si="1899"/>
        <v>35.070934756274696</v>
      </c>
      <c r="D1413" s="8">
        <f t="shared" si="1900"/>
        <v>15515.956565243725</v>
      </c>
      <c r="E1413" s="8">
        <f t="shared" si="1901"/>
        <v>15166.004572958316</v>
      </c>
      <c r="F1413" s="9">
        <f t="shared" si="1902"/>
        <v>349.95199228540861</v>
      </c>
      <c r="G1413" s="13">
        <f t="shared" si="1895"/>
        <v>2.307476505113213E-2</v>
      </c>
      <c r="H1413" s="24" t="b">
        <f t="shared" si="1903"/>
        <v>0</v>
      </c>
      <c r="I1413" s="24">
        <f t="shared" si="1904"/>
        <v>3.3608777590990367E-2</v>
      </c>
      <c r="J1413" s="24" t="b">
        <f t="shared" si="1905"/>
        <v>0</v>
      </c>
      <c r="K1413" s="24" t="b">
        <f t="shared" si="1906"/>
        <v>0</v>
      </c>
      <c r="L1413" s="24">
        <f t="shared" si="1907"/>
        <v>3.3608777590990367E-2</v>
      </c>
      <c r="M1413" s="24" t="b">
        <f t="shared" si="1908"/>
        <v>0</v>
      </c>
      <c r="N1413" s="24">
        <f t="shared" si="1909"/>
        <v>-171.52034102733461</v>
      </c>
      <c r="O1413" s="24" t="b">
        <f t="shared" si="1910"/>
        <v>0</v>
      </c>
      <c r="P1413" s="24" t="b">
        <f t="shared" si="1911"/>
        <v>0</v>
      </c>
      <c r="Q1413" s="24">
        <f t="shared" si="1912"/>
        <v>-171.52034102733461</v>
      </c>
      <c r="R1413" s="48">
        <f t="shared" si="1913"/>
        <v>349.95199228540861</v>
      </c>
      <c r="S1413" s="49">
        <v>35.070934756274696</v>
      </c>
      <c r="T1413" s="19">
        <f t="shared" si="1896"/>
        <v>2.3124702743930188E-3</v>
      </c>
      <c r="U1413" s="28">
        <f t="shared" si="1897"/>
        <v>2.2501420033424232E-3</v>
      </c>
      <c r="V1413" s="30" t="b">
        <f t="shared" ref="V1413:X1413" si="1984">IF(AND($D1413&lt;V$2,$D1413&gt;W$2),V$3 )</f>
        <v>0</v>
      </c>
      <c r="W1413" s="30">
        <f t="shared" si="1984"/>
        <v>2.2578403714412637E-3</v>
      </c>
      <c r="X1413" s="30" t="b">
        <f t="shared" si="1984"/>
        <v>0</v>
      </c>
      <c r="Y1413" s="30" t="b">
        <f t="shared" si="1915"/>
        <v>0</v>
      </c>
      <c r="Z1413" s="30">
        <f t="shared" si="1916"/>
        <v>2.2578403714412637E-3</v>
      </c>
      <c r="AA1413" s="30" t="b">
        <f t="shared" si="1917"/>
        <v>0</v>
      </c>
      <c r="AB1413" s="30">
        <f t="shared" si="1918"/>
        <v>-4.0802950618612499E-2</v>
      </c>
      <c r="AC1413" s="30" t="b">
        <f t="shared" si="1919"/>
        <v>0</v>
      </c>
      <c r="AD1413" s="30" t="b">
        <f t="shared" si="1920"/>
        <v>0</v>
      </c>
      <c r="AE1413" s="30">
        <f t="shared" si="1921"/>
        <v>-4.0802950618612499E-2</v>
      </c>
      <c r="AF1413" s="49">
        <f t="shared" si="1922"/>
        <v>35.070934756274696</v>
      </c>
    </row>
    <row r="1414" spans="1:32" ht="16.5" x14ac:dyDescent="0.3">
      <c r="A1414" s="2">
        <v>42945.666666657897</v>
      </c>
      <c r="B1414" s="8">
        <v>15475.093031684028</v>
      </c>
      <c r="C1414" s="8">
        <f t="shared" si="1899"/>
        <v>34.899486848126962</v>
      </c>
      <c r="D1414" s="8">
        <f t="shared" si="1900"/>
        <v>15440.1935448359</v>
      </c>
      <c r="E1414" s="8">
        <f t="shared" si="1901"/>
        <v>15092.787855053</v>
      </c>
      <c r="F1414" s="9">
        <f t="shared" si="1902"/>
        <v>347.40568978290031</v>
      </c>
      <c r="G1414" s="13">
        <f t="shared" ref="G1414:G1477" si="1985">F1414/E1414</f>
        <v>2.3017993303774582E-2</v>
      </c>
      <c r="H1414" s="24" t="b">
        <f t="shared" si="1903"/>
        <v>0</v>
      </c>
      <c r="I1414" s="24">
        <f t="shared" si="1904"/>
        <v>3.3608777590990367E-2</v>
      </c>
      <c r="J1414" s="24" t="b">
        <f t="shared" si="1905"/>
        <v>0</v>
      </c>
      <c r="K1414" s="24" t="b">
        <f t="shared" si="1906"/>
        <v>0</v>
      </c>
      <c r="L1414" s="24">
        <f t="shared" si="1907"/>
        <v>3.3608777590990367E-2</v>
      </c>
      <c r="M1414" s="24" t="b">
        <f t="shared" si="1908"/>
        <v>0</v>
      </c>
      <c r="N1414" s="24">
        <f t="shared" si="1909"/>
        <v>-171.52034102733461</v>
      </c>
      <c r="O1414" s="24" t="b">
        <f t="shared" si="1910"/>
        <v>0</v>
      </c>
      <c r="P1414" s="24" t="b">
        <f t="shared" si="1911"/>
        <v>0</v>
      </c>
      <c r="Q1414" s="24">
        <f t="shared" si="1912"/>
        <v>-171.52034102733461</v>
      </c>
      <c r="R1414" s="48">
        <f t="shared" si="1913"/>
        <v>347.40568978290031</v>
      </c>
      <c r="S1414" s="49">
        <v>34.899486848126962</v>
      </c>
      <c r="T1414" s="19">
        <f t="shared" ref="T1414:T1477" si="1986">S1414/E1414</f>
        <v>2.3123287217240492E-3</v>
      </c>
      <c r="U1414" s="28">
        <f t="shared" ref="U1414:U1477" si="1987">S1414/(B1414+S1414)</f>
        <v>2.2501291864858875E-3</v>
      </c>
      <c r="V1414" s="30" t="b">
        <f t="shared" ref="V1414:X1414" si="1988">IF(AND($D1414&lt;V$2,$D1414&gt;W$2),V$3 )</f>
        <v>0</v>
      </c>
      <c r="W1414" s="30">
        <f t="shared" si="1988"/>
        <v>2.2578403714412637E-3</v>
      </c>
      <c r="X1414" s="30" t="b">
        <f t="shared" si="1988"/>
        <v>0</v>
      </c>
      <c r="Y1414" s="30" t="b">
        <f t="shared" si="1915"/>
        <v>0</v>
      </c>
      <c r="Z1414" s="30">
        <f t="shared" si="1916"/>
        <v>2.2578403714412637E-3</v>
      </c>
      <c r="AA1414" s="30" t="b">
        <f t="shared" si="1917"/>
        <v>0</v>
      </c>
      <c r="AB1414" s="30">
        <f t="shared" si="1918"/>
        <v>-4.0802950618612499E-2</v>
      </c>
      <c r="AC1414" s="30" t="b">
        <f t="shared" si="1919"/>
        <v>0</v>
      </c>
      <c r="AD1414" s="30" t="b">
        <f t="shared" si="1920"/>
        <v>0</v>
      </c>
      <c r="AE1414" s="30">
        <f t="shared" si="1921"/>
        <v>-4.0802950618612499E-2</v>
      </c>
      <c r="AF1414" s="49">
        <f t="shared" si="1922"/>
        <v>34.899486848126962</v>
      </c>
    </row>
    <row r="1415" spans="1:32" ht="16.5" x14ac:dyDescent="0.3">
      <c r="A1415" s="2">
        <v>42945.708333324561</v>
      </c>
      <c r="B1415" s="8">
        <v>15090.048050130208</v>
      </c>
      <c r="C1415" s="8">
        <f t="shared" ref="C1415:C1478" si="1989">S1415</f>
        <v>34.030116743953897</v>
      </c>
      <c r="D1415" s="8">
        <f t="shared" ref="D1415:D1478" si="1990">B1415-C1415</f>
        <v>15056.017933386254</v>
      </c>
      <c r="E1415" s="8">
        <f t="shared" ref="E1415:E1478" si="1991">D1415-F1415</f>
        <v>14721.523916284448</v>
      </c>
      <c r="F1415" s="9">
        <f t="shared" ref="F1415:F1478" si="1992">R1415</f>
        <v>334.49401710180643</v>
      </c>
      <c r="G1415" s="13">
        <f t="shared" si="1985"/>
        <v>2.2721426056428882E-2</v>
      </c>
      <c r="H1415" s="24" t="b">
        <f t="shared" ref="H1415:H1478" si="1993">IF(AND($D1415&lt;=$H$2,$D1415&gt;$I$2),$H$3 )</f>
        <v>0</v>
      </c>
      <c r="I1415" s="24">
        <f t="shared" ref="I1415:I1478" si="1994">IF(AND($D1415&lt;=$I$2,$D1415&gt;$J$2),$I$3 )</f>
        <v>3.3608777590990367E-2</v>
      </c>
      <c r="J1415" s="24" t="b">
        <f t="shared" ref="J1415:J1478" si="1995">IF(AND($D1415&lt;=$J$2,$D1415&gt;$K$2),$J$3 )</f>
        <v>0</v>
      </c>
      <c r="K1415" s="24" t="b">
        <f t="shared" ref="K1415:K1478" si="1996">IF($D1415&lt;=$K$2,$K$3 )</f>
        <v>0</v>
      </c>
      <c r="L1415" s="24">
        <f t="shared" ref="L1415:L1478" si="1997">MAX(H1415:K1415)</f>
        <v>3.3608777590990367E-2</v>
      </c>
      <c r="M1415" s="24" t="b">
        <f t="shared" ref="M1415:M1478" si="1998">IF(AND($D1415&lt;=$M$2,$D1415&gt;$N$2),$M$3 )</f>
        <v>0</v>
      </c>
      <c r="N1415" s="24">
        <f t="shared" ref="N1415:N1478" si="1999">IF(AND($D1415&lt;=$N$2,$D1415&gt;$O$2),$N$3 )</f>
        <v>-171.52034102733461</v>
      </c>
      <c r="O1415" s="24" t="b">
        <f t="shared" ref="O1415:O1478" si="2000">IF(AND($D1415&lt;=$O$2,$D1415&gt;$P$2),$O$3 )</f>
        <v>0</v>
      </c>
      <c r="P1415" s="24" t="b">
        <f t="shared" ref="P1415:P1478" si="2001">IF($D1415&lt;=$P$2,$P$3 )</f>
        <v>0</v>
      </c>
      <c r="Q1415" s="24">
        <f t="shared" ref="Q1415:Q1478" si="2002">MAX(M1415:P1415)</f>
        <v>-171.52034102733461</v>
      </c>
      <c r="R1415" s="48">
        <f t="shared" ref="R1415:R1478" si="2003">(D1415*L1415)+Q1415</f>
        <v>334.49401710180643</v>
      </c>
      <c r="S1415" s="49">
        <v>34.030116743953897</v>
      </c>
      <c r="T1415" s="19">
        <f t="shared" si="1986"/>
        <v>2.3115892714280035E-3</v>
      </c>
      <c r="U1415" s="28">
        <f t="shared" si="1987"/>
        <v>2.2500622099725122E-3</v>
      </c>
      <c r="V1415" s="30" t="b">
        <f t="shared" ref="V1415:X1415" si="2004">IF(AND($D1415&lt;V$2,$D1415&gt;W$2),V$3 )</f>
        <v>0</v>
      </c>
      <c r="W1415" s="30">
        <f t="shared" si="2004"/>
        <v>2.2578403714412637E-3</v>
      </c>
      <c r="X1415" s="30" t="b">
        <f t="shared" si="2004"/>
        <v>0</v>
      </c>
      <c r="Y1415" s="30" t="b">
        <f t="shared" ref="Y1415:Y1478" si="2005">IF($D1415&lt;Y$2,Y$3 )</f>
        <v>0</v>
      </c>
      <c r="Z1415" s="30">
        <f t="shared" ref="Z1415:Z1478" si="2006">MAX(V1415:Y1415)</f>
        <v>2.2578403714412637E-3</v>
      </c>
      <c r="AA1415" s="30" t="b">
        <f t="shared" ref="AA1415:AA1478" si="2007">IF(AND($D1415&lt;AA$2,$D1415&gt;AB$2),AA$3 )</f>
        <v>0</v>
      </c>
      <c r="AB1415" s="30">
        <f t="shared" ref="AB1415:AB1478" si="2008">IF(AND($D1415&lt;$AB$2,$D1415&gt;$AC$2),$AB$3 )</f>
        <v>-4.0802950618612499E-2</v>
      </c>
      <c r="AC1415" s="30" t="b">
        <f t="shared" ref="AC1415:AC1478" si="2009">IF(AND($D1415&lt;$AC$2,$D1415&gt;$AD$2),$AC$3 )</f>
        <v>0</v>
      </c>
      <c r="AD1415" s="30" t="b">
        <f t="shared" ref="AD1415:AD1478" si="2010">IF($D1415&lt;$AD$2,$AD$3 )</f>
        <v>0</v>
      </c>
      <c r="AE1415" s="30">
        <f t="shared" ref="AE1415:AE1478" si="2011">MAX(AA1415:AD1415)</f>
        <v>-4.0802950618612499E-2</v>
      </c>
      <c r="AF1415" s="49">
        <f t="shared" ref="AF1415:AF1478" si="2012">Z1415*B1415+AE1415</f>
        <v>34.030116743953897</v>
      </c>
    </row>
    <row r="1416" spans="1:32" ht="16.5" x14ac:dyDescent="0.3">
      <c r="A1416" s="2">
        <v>42945.749999991225</v>
      </c>
      <c r="B1416" s="8">
        <v>14393.032272135417</v>
      </c>
      <c r="C1416" s="8">
        <f t="shared" si="1989"/>
        <v>32.930573522880465</v>
      </c>
      <c r="D1416" s="8">
        <f t="shared" si="1990"/>
        <v>14360.101698612536</v>
      </c>
      <c r="E1416" s="8">
        <f t="shared" si="1991"/>
        <v>14048.996575467199</v>
      </c>
      <c r="F1416" s="9">
        <f t="shared" si="1992"/>
        <v>311.10512314533707</v>
      </c>
      <c r="G1416" s="13">
        <f t="shared" si="1985"/>
        <v>2.2144294894953471E-2</v>
      </c>
      <c r="H1416" s="24" t="b">
        <f t="shared" si="1993"/>
        <v>0</v>
      </c>
      <c r="I1416" s="24">
        <f t="shared" si="1994"/>
        <v>3.3608777590990367E-2</v>
      </c>
      <c r="J1416" s="24" t="b">
        <f t="shared" si="1995"/>
        <v>0</v>
      </c>
      <c r="K1416" s="24" t="b">
        <f t="shared" si="1996"/>
        <v>0</v>
      </c>
      <c r="L1416" s="24">
        <f t="shared" si="1997"/>
        <v>3.3608777590990367E-2</v>
      </c>
      <c r="M1416" s="24" t="b">
        <f t="shared" si="1998"/>
        <v>0</v>
      </c>
      <c r="N1416" s="24">
        <f t="shared" si="1999"/>
        <v>-171.52034102733461</v>
      </c>
      <c r="O1416" s="24" t="b">
        <f t="shared" si="2000"/>
        <v>0</v>
      </c>
      <c r="P1416" s="24" t="b">
        <f t="shared" si="2001"/>
        <v>0</v>
      </c>
      <c r="Q1416" s="24">
        <f t="shared" si="2002"/>
        <v>-171.52034102733461</v>
      </c>
      <c r="R1416" s="48">
        <f t="shared" si="2003"/>
        <v>311.10512314533707</v>
      </c>
      <c r="S1416" s="49">
        <v>32.930573522880465</v>
      </c>
      <c r="T1416" s="19">
        <f t="shared" si="1986"/>
        <v>2.3439804647959607E-3</v>
      </c>
      <c r="U1416" s="28">
        <f t="shared" si="1987"/>
        <v>2.2827296780950327E-3</v>
      </c>
      <c r="V1416" s="30" t="b">
        <f t="shared" ref="V1416:X1416" si="2013">IF(AND($D1416&lt;V$2,$D1416&gt;W$2),V$3 )</f>
        <v>0</v>
      </c>
      <c r="W1416" s="30" t="b">
        <f t="shared" si="2013"/>
        <v>0</v>
      </c>
      <c r="X1416" s="30">
        <f t="shared" si="2013"/>
        <v>4.7702342923554032E-4</v>
      </c>
      <c r="Y1416" s="30" t="b">
        <f t="shared" si="2005"/>
        <v>0</v>
      </c>
      <c r="Z1416" s="30">
        <f t="shared" si="2006"/>
        <v>4.7702342923554032E-4</v>
      </c>
      <c r="AA1416" s="30" t="b">
        <f t="shared" si="2007"/>
        <v>0</v>
      </c>
      <c r="AB1416" s="30" t="b">
        <f t="shared" si="2008"/>
        <v>0</v>
      </c>
      <c r="AC1416" s="30">
        <f t="shared" si="2009"/>
        <v>26.064759911328629</v>
      </c>
      <c r="AD1416" s="30" t="b">
        <f t="shared" si="2010"/>
        <v>0</v>
      </c>
      <c r="AE1416" s="30">
        <f t="shared" si="2011"/>
        <v>26.064759911328629</v>
      </c>
      <c r="AF1416" s="49">
        <f t="shared" si="2012"/>
        <v>32.930573522880465</v>
      </c>
    </row>
    <row r="1417" spans="1:32" ht="16.5" x14ac:dyDescent="0.3">
      <c r="A1417" s="2">
        <v>42945.791666657889</v>
      </c>
      <c r="B1417" s="8">
        <v>13704.206923828126</v>
      </c>
      <c r="C1417" s="8">
        <f t="shared" si="1989"/>
        <v>32.601987693086556</v>
      </c>
      <c r="D1417" s="8">
        <f t="shared" si="1990"/>
        <v>13671.60493613504</v>
      </c>
      <c r="E1417" s="8">
        <f t="shared" si="1991"/>
        <v>13380.12243754366</v>
      </c>
      <c r="F1417" s="9">
        <f t="shared" si="1992"/>
        <v>291.48249859137985</v>
      </c>
      <c r="G1417" s="13">
        <f t="shared" si="1985"/>
        <v>2.1784740756444872E-2</v>
      </c>
      <c r="H1417" s="24" t="b">
        <f t="shared" si="1993"/>
        <v>0</v>
      </c>
      <c r="I1417" s="24" t="b">
        <f t="shared" si="1994"/>
        <v>0</v>
      </c>
      <c r="J1417" s="24">
        <f t="shared" si="1995"/>
        <v>2.8413894797919583E-2</v>
      </c>
      <c r="K1417" s="24" t="b">
        <f t="shared" si="1996"/>
        <v>0</v>
      </c>
      <c r="L1417" s="24">
        <f t="shared" si="1997"/>
        <v>2.8413894797919583E-2</v>
      </c>
      <c r="M1417" s="24" t="b">
        <f t="shared" si="1998"/>
        <v>0</v>
      </c>
      <c r="N1417" s="24" t="b">
        <f t="shared" si="1999"/>
        <v>0</v>
      </c>
      <c r="O1417" s="24">
        <f t="shared" si="2000"/>
        <v>-96.981045782679246</v>
      </c>
      <c r="P1417" s="24" t="b">
        <f t="shared" si="2001"/>
        <v>0</v>
      </c>
      <c r="Q1417" s="24">
        <f t="shared" si="2002"/>
        <v>-96.981045782679246</v>
      </c>
      <c r="R1417" s="48">
        <f t="shared" si="2003"/>
        <v>291.48249859137985</v>
      </c>
      <c r="S1417" s="49">
        <v>32.601987693086556</v>
      </c>
      <c r="T1417" s="19">
        <f t="shared" si="1986"/>
        <v>2.4365986070207942E-3</v>
      </c>
      <c r="U1417" s="28">
        <f t="shared" si="1987"/>
        <v>2.373330509514689E-3</v>
      </c>
      <c r="V1417" s="30" t="b">
        <f t="shared" ref="V1417:X1417" si="2014">IF(AND($D1417&lt;V$2,$D1417&gt;W$2),V$3 )</f>
        <v>0</v>
      </c>
      <c r="W1417" s="30" t="b">
        <f t="shared" si="2014"/>
        <v>0</v>
      </c>
      <c r="X1417" s="30">
        <f t="shared" si="2014"/>
        <v>4.7702342923554032E-4</v>
      </c>
      <c r="Y1417" s="30" t="b">
        <f t="shared" si="2005"/>
        <v>0</v>
      </c>
      <c r="Z1417" s="30">
        <f t="shared" si="2006"/>
        <v>4.7702342923554032E-4</v>
      </c>
      <c r="AA1417" s="30" t="b">
        <f t="shared" si="2007"/>
        <v>0</v>
      </c>
      <c r="AB1417" s="30" t="b">
        <f t="shared" si="2008"/>
        <v>0</v>
      </c>
      <c r="AC1417" s="30">
        <f t="shared" si="2009"/>
        <v>26.064759911328629</v>
      </c>
      <c r="AD1417" s="30" t="b">
        <f t="shared" si="2010"/>
        <v>0</v>
      </c>
      <c r="AE1417" s="30">
        <f t="shared" si="2011"/>
        <v>26.064759911328629</v>
      </c>
      <c r="AF1417" s="49">
        <f t="shared" si="2012"/>
        <v>32.601987693086556</v>
      </c>
    </row>
    <row r="1418" spans="1:32" ht="16.5" x14ac:dyDescent="0.3">
      <c r="A1418" s="2">
        <v>42945.833333324554</v>
      </c>
      <c r="B1418" s="8">
        <v>13276.6316796875</v>
      </c>
      <c r="C1418" s="8">
        <f t="shared" si="1989"/>
        <v>32.39802428387037</v>
      </c>
      <c r="D1418" s="8">
        <f t="shared" si="1990"/>
        <v>13244.23365540363</v>
      </c>
      <c r="E1418" s="8">
        <f t="shared" si="1991"/>
        <v>12964.894439422606</v>
      </c>
      <c r="F1418" s="9">
        <f t="shared" si="1992"/>
        <v>279.3392159810254</v>
      </c>
      <c r="G1418" s="13">
        <f t="shared" si="1985"/>
        <v>2.154581491474649E-2</v>
      </c>
      <c r="H1418" s="24" t="b">
        <f t="shared" si="1993"/>
        <v>0</v>
      </c>
      <c r="I1418" s="24" t="b">
        <f t="shared" si="1994"/>
        <v>0</v>
      </c>
      <c r="J1418" s="24">
        <f t="shared" si="1995"/>
        <v>2.8413894797919583E-2</v>
      </c>
      <c r="K1418" s="24" t="b">
        <f t="shared" si="1996"/>
        <v>0</v>
      </c>
      <c r="L1418" s="24">
        <f t="shared" si="1997"/>
        <v>2.8413894797919583E-2</v>
      </c>
      <c r="M1418" s="24" t="b">
        <f t="shared" si="1998"/>
        <v>0</v>
      </c>
      <c r="N1418" s="24" t="b">
        <f t="shared" si="1999"/>
        <v>0</v>
      </c>
      <c r="O1418" s="24">
        <f t="shared" si="2000"/>
        <v>-96.981045782679246</v>
      </c>
      <c r="P1418" s="24" t="b">
        <f t="shared" si="2001"/>
        <v>0</v>
      </c>
      <c r="Q1418" s="24">
        <f t="shared" si="2002"/>
        <v>-96.981045782679246</v>
      </c>
      <c r="R1418" s="48">
        <f t="shared" si="2003"/>
        <v>279.3392159810254</v>
      </c>
      <c r="S1418" s="49">
        <v>32.39802428387037</v>
      </c>
      <c r="T1418" s="19">
        <f t="shared" si="1986"/>
        <v>2.4989038233398236E-3</v>
      </c>
      <c r="U1418" s="28">
        <f t="shared" si="1987"/>
        <v>2.4342889755669347E-3</v>
      </c>
      <c r="V1418" s="30" t="b">
        <f t="shared" ref="V1418:X1418" si="2015">IF(AND($D1418&lt;V$2,$D1418&gt;W$2),V$3 )</f>
        <v>0</v>
      </c>
      <c r="W1418" s="30" t="b">
        <f t="shared" si="2015"/>
        <v>0</v>
      </c>
      <c r="X1418" s="30">
        <f t="shared" si="2015"/>
        <v>4.7702342923554032E-4</v>
      </c>
      <c r="Y1418" s="30" t="b">
        <f t="shared" si="2005"/>
        <v>0</v>
      </c>
      <c r="Z1418" s="30">
        <f t="shared" si="2006"/>
        <v>4.7702342923554032E-4</v>
      </c>
      <c r="AA1418" s="30" t="b">
        <f t="shared" si="2007"/>
        <v>0</v>
      </c>
      <c r="AB1418" s="30" t="b">
        <f t="shared" si="2008"/>
        <v>0</v>
      </c>
      <c r="AC1418" s="30">
        <f t="shared" si="2009"/>
        <v>26.064759911328629</v>
      </c>
      <c r="AD1418" s="30" t="b">
        <f t="shared" si="2010"/>
        <v>0</v>
      </c>
      <c r="AE1418" s="30">
        <f t="shared" si="2011"/>
        <v>26.064759911328629</v>
      </c>
      <c r="AF1418" s="49">
        <f t="shared" si="2012"/>
        <v>32.39802428387037</v>
      </c>
    </row>
    <row r="1419" spans="1:32" ht="16.5" x14ac:dyDescent="0.3">
      <c r="A1419" s="2">
        <v>42945.874999991218</v>
      </c>
      <c r="B1419" s="8">
        <v>12324.075583767361</v>
      </c>
      <c r="C1419" s="8">
        <f t="shared" si="1989"/>
        <v>31.943632708455329</v>
      </c>
      <c r="D1419" s="8">
        <f t="shared" si="1990"/>
        <v>12292.131951058906</v>
      </c>
      <c r="E1419" s="8">
        <f t="shared" si="1991"/>
        <v>12039.845652742051</v>
      </c>
      <c r="F1419" s="9">
        <f t="shared" si="1992"/>
        <v>252.28629831685447</v>
      </c>
      <c r="G1419" s="13">
        <f t="shared" si="1985"/>
        <v>2.0954280112336552E-2</v>
      </c>
      <c r="H1419" s="24" t="b">
        <f t="shared" si="1993"/>
        <v>0</v>
      </c>
      <c r="I1419" s="24" t="b">
        <f t="shared" si="1994"/>
        <v>0</v>
      </c>
      <c r="J1419" s="24">
        <f t="shared" si="1995"/>
        <v>2.8413894797919583E-2</v>
      </c>
      <c r="K1419" s="24" t="b">
        <f t="shared" si="1996"/>
        <v>0</v>
      </c>
      <c r="L1419" s="24">
        <f t="shared" si="1997"/>
        <v>2.8413894797919583E-2</v>
      </c>
      <c r="M1419" s="24" t="b">
        <f t="shared" si="1998"/>
        <v>0</v>
      </c>
      <c r="N1419" s="24" t="b">
        <f t="shared" si="1999"/>
        <v>0</v>
      </c>
      <c r="O1419" s="24">
        <f t="shared" si="2000"/>
        <v>-96.981045782679246</v>
      </c>
      <c r="P1419" s="24" t="b">
        <f t="shared" si="2001"/>
        <v>0</v>
      </c>
      <c r="Q1419" s="24">
        <f t="shared" si="2002"/>
        <v>-96.981045782679246</v>
      </c>
      <c r="R1419" s="48">
        <f t="shared" si="2003"/>
        <v>252.28629831685447</v>
      </c>
      <c r="S1419" s="49">
        <v>31.943632708455329</v>
      </c>
      <c r="T1419" s="19">
        <f t="shared" si="1986"/>
        <v>2.6531596525226409E-3</v>
      </c>
      <c r="U1419" s="28">
        <f t="shared" si="1987"/>
        <v>2.5852689404902282E-3</v>
      </c>
      <c r="V1419" s="30" t="b">
        <f t="shared" ref="V1419:X1419" si="2016">IF(AND($D1419&lt;V$2,$D1419&gt;W$2),V$3 )</f>
        <v>0</v>
      </c>
      <c r="W1419" s="30" t="b">
        <f t="shared" si="2016"/>
        <v>0</v>
      </c>
      <c r="X1419" s="30">
        <f t="shared" si="2016"/>
        <v>4.7702342923554032E-4</v>
      </c>
      <c r="Y1419" s="30" t="b">
        <f t="shared" si="2005"/>
        <v>0</v>
      </c>
      <c r="Z1419" s="30">
        <f t="shared" si="2006"/>
        <v>4.7702342923554032E-4</v>
      </c>
      <c r="AA1419" s="30" t="b">
        <f t="shared" si="2007"/>
        <v>0</v>
      </c>
      <c r="AB1419" s="30" t="b">
        <f t="shared" si="2008"/>
        <v>0</v>
      </c>
      <c r="AC1419" s="30">
        <f t="shared" si="2009"/>
        <v>26.064759911328629</v>
      </c>
      <c r="AD1419" s="30" t="b">
        <f t="shared" si="2010"/>
        <v>0</v>
      </c>
      <c r="AE1419" s="30">
        <f t="shared" si="2011"/>
        <v>26.064759911328629</v>
      </c>
      <c r="AF1419" s="49">
        <f t="shared" si="2012"/>
        <v>31.943632708455329</v>
      </c>
    </row>
    <row r="1420" spans="1:32" ht="16.5" x14ac:dyDescent="0.3">
      <c r="A1420" s="2">
        <v>42945.916666657882</v>
      </c>
      <c r="B1420" s="8">
        <v>11231.30147406684</v>
      </c>
      <c r="C1420" s="8">
        <f t="shared" si="1989"/>
        <v>31.422353855266174</v>
      </c>
      <c r="D1420" s="8">
        <f t="shared" si="1990"/>
        <v>11199.879120211574</v>
      </c>
      <c r="E1420" s="8">
        <f t="shared" si="1991"/>
        <v>10978.627978923145</v>
      </c>
      <c r="F1420" s="9">
        <f t="shared" si="1992"/>
        <v>221.25114128842853</v>
      </c>
      <c r="G1420" s="13">
        <f t="shared" si="1985"/>
        <v>2.015289539942406E-2</v>
      </c>
      <c r="H1420" s="24" t="b">
        <f t="shared" si="1993"/>
        <v>0</v>
      </c>
      <c r="I1420" s="24" t="b">
        <f t="shared" si="1994"/>
        <v>0</v>
      </c>
      <c r="J1420" s="24">
        <f t="shared" si="1995"/>
        <v>2.8413894797919583E-2</v>
      </c>
      <c r="K1420" s="24" t="b">
        <f t="shared" si="1996"/>
        <v>0</v>
      </c>
      <c r="L1420" s="24">
        <f t="shared" si="1997"/>
        <v>2.8413894797919583E-2</v>
      </c>
      <c r="M1420" s="24" t="b">
        <f t="shared" si="1998"/>
        <v>0</v>
      </c>
      <c r="N1420" s="24" t="b">
        <f t="shared" si="1999"/>
        <v>0</v>
      </c>
      <c r="O1420" s="24">
        <f t="shared" si="2000"/>
        <v>-96.981045782679246</v>
      </c>
      <c r="P1420" s="24" t="b">
        <f t="shared" si="2001"/>
        <v>0</v>
      </c>
      <c r="Q1420" s="24">
        <f t="shared" si="2002"/>
        <v>-96.981045782679246</v>
      </c>
      <c r="R1420" s="48">
        <f t="shared" si="2003"/>
        <v>221.25114128842853</v>
      </c>
      <c r="S1420" s="49">
        <v>31.422353855266174</v>
      </c>
      <c r="T1420" s="19">
        <f t="shared" si="1986"/>
        <v>2.862138503608197E-3</v>
      </c>
      <c r="U1420" s="28">
        <f t="shared" si="1987"/>
        <v>2.7899426759772886E-3</v>
      </c>
      <c r="V1420" s="30" t="b">
        <f t="shared" ref="V1420:X1420" si="2017">IF(AND($D1420&lt;V$2,$D1420&gt;W$2),V$3 )</f>
        <v>0</v>
      </c>
      <c r="W1420" s="30" t="b">
        <f t="shared" si="2017"/>
        <v>0</v>
      </c>
      <c r="X1420" s="30">
        <f t="shared" si="2017"/>
        <v>4.7702342923554032E-4</v>
      </c>
      <c r="Y1420" s="30" t="b">
        <f t="shared" si="2005"/>
        <v>0</v>
      </c>
      <c r="Z1420" s="30">
        <f t="shared" si="2006"/>
        <v>4.7702342923554032E-4</v>
      </c>
      <c r="AA1420" s="30" t="b">
        <f t="shared" si="2007"/>
        <v>0</v>
      </c>
      <c r="AB1420" s="30" t="b">
        <f t="shared" si="2008"/>
        <v>0</v>
      </c>
      <c r="AC1420" s="30">
        <f t="shared" si="2009"/>
        <v>26.064759911328629</v>
      </c>
      <c r="AD1420" s="30" t="b">
        <f t="shared" si="2010"/>
        <v>0</v>
      </c>
      <c r="AE1420" s="30">
        <f t="shared" si="2011"/>
        <v>26.064759911328629</v>
      </c>
      <c r="AF1420" s="49">
        <f t="shared" si="2012"/>
        <v>31.422353855266174</v>
      </c>
    </row>
    <row r="1421" spans="1:32" ht="16.5" x14ac:dyDescent="0.3">
      <c r="A1421" s="2">
        <v>42945.958333324546</v>
      </c>
      <c r="B1421" s="8">
        <v>10272.809038085938</v>
      </c>
      <c r="C1421" s="8">
        <f t="shared" si="1989"/>
        <v>30.832929473579231</v>
      </c>
      <c r="D1421" s="8">
        <f t="shared" si="1990"/>
        <v>10241.976108612358</v>
      </c>
      <c r="E1421" s="8">
        <f t="shared" si="1991"/>
        <v>10047.94272272212</v>
      </c>
      <c r="F1421" s="9">
        <f t="shared" si="1992"/>
        <v>194.03338589023809</v>
      </c>
      <c r="G1421" s="13">
        <f t="shared" si="1985"/>
        <v>1.9310757559500884E-2</v>
      </c>
      <c r="H1421" s="24" t="b">
        <f t="shared" si="1993"/>
        <v>0</v>
      </c>
      <c r="I1421" s="24" t="b">
        <f t="shared" si="1994"/>
        <v>0</v>
      </c>
      <c r="J1421" s="24">
        <f t="shared" si="1995"/>
        <v>2.8413894797919583E-2</v>
      </c>
      <c r="K1421" s="24" t="b">
        <f t="shared" si="1996"/>
        <v>0</v>
      </c>
      <c r="L1421" s="24">
        <f t="shared" si="1997"/>
        <v>2.8413894797919583E-2</v>
      </c>
      <c r="M1421" s="24" t="b">
        <f t="shared" si="1998"/>
        <v>0</v>
      </c>
      <c r="N1421" s="24" t="b">
        <f t="shared" si="1999"/>
        <v>0</v>
      </c>
      <c r="O1421" s="24">
        <f t="shared" si="2000"/>
        <v>-96.981045782679246</v>
      </c>
      <c r="P1421" s="24" t="b">
        <f t="shared" si="2001"/>
        <v>0</v>
      </c>
      <c r="Q1421" s="24">
        <f t="shared" si="2002"/>
        <v>-96.981045782679246</v>
      </c>
      <c r="R1421" s="48">
        <f t="shared" si="2003"/>
        <v>194.03338589023809</v>
      </c>
      <c r="S1421" s="49">
        <v>30.832929473579231</v>
      </c>
      <c r="T1421" s="19">
        <f t="shared" si="1986"/>
        <v>3.0685813329582937E-3</v>
      </c>
      <c r="U1421" s="28">
        <f t="shared" si="1987"/>
        <v>2.9924302077513087E-3</v>
      </c>
      <c r="V1421" s="30" t="b">
        <f t="shared" ref="V1421:X1421" si="2018">IF(AND($D1421&lt;V$2,$D1421&gt;W$2),V$3 )</f>
        <v>0</v>
      </c>
      <c r="W1421" s="30" t="b">
        <f t="shared" si="2018"/>
        <v>0</v>
      </c>
      <c r="X1421" s="30" t="b">
        <f t="shared" si="2018"/>
        <v>0</v>
      </c>
      <c r="Y1421" s="30">
        <f t="shared" si="2005"/>
        <v>2.1268721667216761E-3</v>
      </c>
      <c r="Z1421" s="30">
        <f t="shared" si="2006"/>
        <v>2.1268721667216761E-3</v>
      </c>
      <c r="AA1421" s="30" t="b">
        <f t="shared" si="2007"/>
        <v>0</v>
      </c>
      <c r="AB1421" s="30" t="b">
        <f t="shared" si="2008"/>
        <v>0</v>
      </c>
      <c r="AC1421" s="30" t="b">
        <f t="shared" si="2009"/>
        <v>0</v>
      </c>
      <c r="AD1421" s="30">
        <f t="shared" si="2010"/>
        <v>8.9839778564273765</v>
      </c>
      <c r="AE1421" s="30">
        <f t="shared" si="2011"/>
        <v>8.9839778564273765</v>
      </c>
      <c r="AF1421" s="49">
        <f t="shared" si="2012"/>
        <v>30.832929473579231</v>
      </c>
    </row>
    <row r="1422" spans="1:32" ht="16.5" x14ac:dyDescent="0.3">
      <c r="A1422" s="2">
        <v>42945.999999991211</v>
      </c>
      <c r="B1422" s="8">
        <v>9601.1764442274307</v>
      </c>
      <c r="C1422" s="8">
        <f t="shared" si="1989"/>
        <v>29.404452803438488</v>
      </c>
      <c r="D1422" s="8">
        <f t="shared" si="1990"/>
        <v>9571.7719914239915</v>
      </c>
      <c r="E1422" s="8">
        <f t="shared" si="1991"/>
        <v>9391.5112591250163</v>
      </c>
      <c r="F1422" s="9">
        <f t="shared" si="1992"/>
        <v>180.26073229897452</v>
      </c>
      <c r="G1422" s="13">
        <f t="shared" si="1985"/>
        <v>1.9194006941516351E-2</v>
      </c>
      <c r="H1422" s="24" t="b">
        <f t="shared" si="1993"/>
        <v>0</v>
      </c>
      <c r="I1422" s="24" t="b">
        <f t="shared" si="1994"/>
        <v>0</v>
      </c>
      <c r="J1422" s="24" t="b">
        <f t="shared" si="1995"/>
        <v>0</v>
      </c>
      <c r="K1422" s="24">
        <f t="shared" si="1996"/>
        <v>1.9472250337568883E-2</v>
      </c>
      <c r="L1422" s="24">
        <f t="shared" si="1997"/>
        <v>1.9472250337568883E-2</v>
      </c>
      <c r="M1422" s="24" t="b">
        <f t="shared" si="1998"/>
        <v>0</v>
      </c>
      <c r="N1422" s="24" t="b">
        <f t="shared" si="1999"/>
        <v>0</v>
      </c>
      <c r="O1422" s="24" t="b">
        <f t="shared" si="2000"/>
        <v>0</v>
      </c>
      <c r="P1422" s="24">
        <f t="shared" si="2001"/>
        <v>-6.1232080921636793</v>
      </c>
      <c r="Q1422" s="24">
        <f t="shared" si="2002"/>
        <v>-6.1232080921636793</v>
      </c>
      <c r="R1422" s="48">
        <f t="shared" si="2003"/>
        <v>180.26073229897452</v>
      </c>
      <c r="S1422" s="49">
        <v>29.404452803438488</v>
      </c>
      <c r="T1422" s="19">
        <f t="shared" si="1986"/>
        <v>3.1309607146420039E-3</v>
      </c>
      <c r="U1422" s="28">
        <f t="shared" si="1987"/>
        <v>3.053237714093025E-3</v>
      </c>
      <c r="V1422" s="30" t="b">
        <f t="shared" ref="V1422:X1422" si="2019">IF(AND($D1422&lt;V$2,$D1422&gt;W$2),V$3 )</f>
        <v>0</v>
      </c>
      <c r="W1422" s="30" t="b">
        <f t="shared" si="2019"/>
        <v>0</v>
      </c>
      <c r="X1422" s="30" t="b">
        <f t="shared" si="2019"/>
        <v>0</v>
      </c>
      <c r="Y1422" s="30">
        <f t="shared" si="2005"/>
        <v>2.1268721667216761E-3</v>
      </c>
      <c r="Z1422" s="30">
        <f t="shared" si="2006"/>
        <v>2.1268721667216761E-3</v>
      </c>
      <c r="AA1422" s="30" t="b">
        <f t="shared" si="2007"/>
        <v>0</v>
      </c>
      <c r="AB1422" s="30" t="b">
        <f t="shared" si="2008"/>
        <v>0</v>
      </c>
      <c r="AC1422" s="30" t="b">
        <f t="shared" si="2009"/>
        <v>0</v>
      </c>
      <c r="AD1422" s="30">
        <f t="shared" si="2010"/>
        <v>8.9839778564273765</v>
      </c>
      <c r="AE1422" s="30">
        <f t="shared" si="2011"/>
        <v>8.9839778564273765</v>
      </c>
      <c r="AF1422" s="49">
        <f t="shared" si="2012"/>
        <v>29.404452803438488</v>
      </c>
    </row>
    <row r="1423" spans="1:32" ht="16.5" x14ac:dyDescent="0.3">
      <c r="A1423" s="2">
        <v>42946.041666657875</v>
      </c>
      <c r="B1423" s="8">
        <v>9112.7079850260416</v>
      </c>
      <c r="C1423" s="8">
        <f t="shared" si="1989"/>
        <v>28.365542833241634</v>
      </c>
      <c r="D1423" s="8">
        <f t="shared" si="1990"/>
        <v>9084.3424421927994</v>
      </c>
      <c r="E1423" s="8">
        <f t="shared" si="1991"/>
        <v>8913.5730600983825</v>
      </c>
      <c r="F1423" s="9">
        <f t="shared" si="1992"/>
        <v>170.76938209441639</v>
      </c>
      <c r="G1423" s="13">
        <f t="shared" si="1985"/>
        <v>1.9158353327339141E-2</v>
      </c>
      <c r="H1423" s="24" t="b">
        <f t="shared" si="1993"/>
        <v>0</v>
      </c>
      <c r="I1423" s="24" t="b">
        <f t="shared" si="1994"/>
        <v>0</v>
      </c>
      <c r="J1423" s="24" t="b">
        <f t="shared" si="1995"/>
        <v>0</v>
      </c>
      <c r="K1423" s="24">
        <f t="shared" si="1996"/>
        <v>1.9472250337568883E-2</v>
      </c>
      <c r="L1423" s="24">
        <f t="shared" si="1997"/>
        <v>1.9472250337568883E-2</v>
      </c>
      <c r="M1423" s="24" t="b">
        <f t="shared" si="1998"/>
        <v>0</v>
      </c>
      <c r="N1423" s="24" t="b">
        <f t="shared" si="1999"/>
        <v>0</v>
      </c>
      <c r="O1423" s="24" t="b">
        <f t="shared" si="2000"/>
        <v>0</v>
      </c>
      <c r="P1423" s="24">
        <f t="shared" si="2001"/>
        <v>-6.1232080921636793</v>
      </c>
      <c r="Q1423" s="24">
        <f t="shared" si="2002"/>
        <v>-6.1232080921636793</v>
      </c>
      <c r="R1423" s="48">
        <f t="shared" si="2003"/>
        <v>170.76938209441639</v>
      </c>
      <c r="S1423" s="49">
        <v>28.365542833241634</v>
      </c>
      <c r="T1423" s="19">
        <f t="shared" si="1986"/>
        <v>3.1822864570684914E-3</v>
      </c>
      <c r="U1423" s="28">
        <f t="shared" si="1987"/>
        <v>3.1030866064901308E-3</v>
      </c>
      <c r="V1423" s="30" t="b">
        <f t="shared" ref="V1423:X1423" si="2020">IF(AND($D1423&lt;V$2,$D1423&gt;W$2),V$3 )</f>
        <v>0</v>
      </c>
      <c r="W1423" s="30" t="b">
        <f t="shared" si="2020"/>
        <v>0</v>
      </c>
      <c r="X1423" s="30" t="b">
        <f t="shared" si="2020"/>
        <v>0</v>
      </c>
      <c r="Y1423" s="30">
        <f t="shared" si="2005"/>
        <v>2.1268721667216761E-3</v>
      </c>
      <c r="Z1423" s="30">
        <f t="shared" si="2006"/>
        <v>2.1268721667216761E-3</v>
      </c>
      <c r="AA1423" s="30" t="b">
        <f t="shared" si="2007"/>
        <v>0</v>
      </c>
      <c r="AB1423" s="30" t="b">
        <f t="shared" si="2008"/>
        <v>0</v>
      </c>
      <c r="AC1423" s="30" t="b">
        <f t="shared" si="2009"/>
        <v>0</v>
      </c>
      <c r="AD1423" s="30">
        <f t="shared" si="2010"/>
        <v>8.9839778564273765</v>
      </c>
      <c r="AE1423" s="30">
        <f t="shared" si="2011"/>
        <v>8.9839778564273765</v>
      </c>
      <c r="AF1423" s="49">
        <f t="shared" si="2012"/>
        <v>28.365542833241634</v>
      </c>
    </row>
    <row r="1424" spans="1:32" ht="16.5" x14ac:dyDescent="0.3">
      <c r="A1424" s="2">
        <v>42946.083333324539</v>
      </c>
      <c r="B1424" s="8">
        <v>8766.4835177951391</v>
      </c>
      <c r="C1424" s="8">
        <f t="shared" si="1989"/>
        <v>27.629167650450185</v>
      </c>
      <c r="D1424" s="8">
        <f t="shared" si="1990"/>
        <v>8738.8543501446893</v>
      </c>
      <c r="E1424" s="8">
        <f t="shared" si="1991"/>
        <v>8574.8123986672836</v>
      </c>
      <c r="F1424" s="9">
        <f t="shared" si="1992"/>
        <v>164.04195147740654</v>
      </c>
      <c r="G1424" s="13">
        <f t="shared" si="1985"/>
        <v>1.9130675267356557E-2</v>
      </c>
      <c r="H1424" s="24" t="b">
        <f t="shared" si="1993"/>
        <v>0</v>
      </c>
      <c r="I1424" s="24" t="b">
        <f t="shared" si="1994"/>
        <v>0</v>
      </c>
      <c r="J1424" s="24" t="b">
        <f t="shared" si="1995"/>
        <v>0</v>
      </c>
      <c r="K1424" s="24">
        <f t="shared" si="1996"/>
        <v>1.9472250337568883E-2</v>
      </c>
      <c r="L1424" s="24">
        <f t="shared" si="1997"/>
        <v>1.9472250337568883E-2</v>
      </c>
      <c r="M1424" s="24" t="b">
        <f t="shared" si="1998"/>
        <v>0</v>
      </c>
      <c r="N1424" s="24" t="b">
        <f t="shared" si="1999"/>
        <v>0</v>
      </c>
      <c r="O1424" s="24" t="b">
        <f t="shared" si="2000"/>
        <v>0</v>
      </c>
      <c r="P1424" s="24">
        <f t="shared" si="2001"/>
        <v>-6.1232080921636793</v>
      </c>
      <c r="Q1424" s="24">
        <f t="shared" si="2002"/>
        <v>-6.1232080921636793</v>
      </c>
      <c r="R1424" s="48">
        <f t="shared" si="2003"/>
        <v>164.04195147740654</v>
      </c>
      <c r="S1424" s="49">
        <v>27.629167650450185</v>
      </c>
      <c r="T1424" s="19">
        <f t="shared" si="1986"/>
        <v>3.2221308602325073E-3</v>
      </c>
      <c r="U1424" s="28">
        <f t="shared" si="1987"/>
        <v>3.1417800338375177E-3</v>
      </c>
      <c r="V1424" s="30" t="b">
        <f t="shared" ref="V1424:X1424" si="2021">IF(AND($D1424&lt;V$2,$D1424&gt;W$2),V$3 )</f>
        <v>0</v>
      </c>
      <c r="W1424" s="30" t="b">
        <f t="shared" si="2021"/>
        <v>0</v>
      </c>
      <c r="X1424" s="30" t="b">
        <f t="shared" si="2021"/>
        <v>0</v>
      </c>
      <c r="Y1424" s="30">
        <f t="shared" si="2005"/>
        <v>2.1268721667216761E-3</v>
      </c>
      <c r="Z1424" s="30">
        <f t="shared" si="2006"/>
        <v>2.1268721667216761E-3</v>
      </c>
      <c r="AA1424" s="30" t="b">
        <f t="shared" si="2007"/>
        <v>0</v>
      </c>
      <c r="AB1424" s="30" t="b">
        <f t="shared" si="2008"/>
        <v>0</v>
      </c>
      <c r="AC1424" s="30" t="b">
        <f t="shared" si="2009"/>
        <v>0</v>
      </c>
      <c r="AD1424" s="30">
        <f t="shared" si="2010"/>
        <v>8.9839778564273765</v>
      </c>
      <c r="AE1424" s="30">
        <f t="shared" si="2011"/>
        <v>8.9839778564273765</v>
      </c>
      <c r="AF1424" s="49">
        <f t="shared" si="2012"/>
        <v>27.629167650450185</v>
      </c>
    </row>
    <row r="1425" spans="1:32" ht="16.5" x14ac:dyDescent="0.3">
      <c r="A1425" s="2">
        <v>42946.124999991203</v>
      </c>
      <c r="B1425" s="8">
        <v>8560.3942426215272</v>
      </c>
      <c r="C1425" s="8">
        <f t="shared" si="1989"/>
        <v>27.190842107223585</v>
      </c>
      <c r="D1425" s="8">
        <f t="shared" si="1990"/>
        <v>8533.2034005143032</v>
      </c>
      <c r="E1425" s="8">
        <f t="shared" si="1991"/>
        <v>8373.1659358102588</v>
      </c>
      <c r="F1425" s="9">
        <f t="shared" si="1992"/>
        <v>160.03746470404491</v>
      </c>
      <c r="G1425" s="13">
        <f t="shared" si="1985"/>
        <v>1.911313664758494E-2</v>
      </c>
      <c r="H1425" s="24" t="b">
        <f t="shared" si="1993"/>
        <v>0</v>
      </c>
      <c r="I1425" s="24" t="b">
        <f t="shared" si="1994"/>
        <v>0</v>
      </c>
      <c r="J1425" s="24" t="b">
        <f t="shared" si="1995"/>
        <v>0</v>
      </c>
      <c r="K1425" s="24">
        <f t="shared" si="1996"/>
        <v>1.9472250337568883E-2</v>
      </c>
      <c r="L1425" s="24">
        <f t="shared" si="1997"/>
        <v>1.9472250337568883E-2</v>
      </c>
      <c r="M1425" s="24" t="b">
        <f t="shared" si="1998"/>
        <v>0</v>
      </c>
      <c r="N1425" s="24" t="b">
        <f t="shared" si="1999"/>
        <v>0</v>
      </c>
      <c r="O1425" s="24" t="b">
        <f t="shared" si="2000"/>
        <v>0</v>
      </c>
      <c r="P1425" s="24">
        <f t="shared" si="2001"/>
        <v>-6.1232080921636793</v>
      </c>
      <c r="Q1425" s="24">
        <f t="shared" si="2002"/>
        <v>-6.1232080921636793</v>
      </c>
      <c r="R1425" s="48">
        <f t="shared" si="2003"/>
        <v>160.03746470404491</v>
      </c>
      <c r="S1425" s="49">
        <v>27.190842107223585</v>
      </c>
      <c r="T1425" s="19">
        <f t="shared" si="1986"/>
        <v>3.2473788666881791E-3</v>
      </c>
      <c r="U1425" s="28">
        <f t="shared" si="1987"/>
        <v>3.1662966758346173E-3</v>
      </c>
      <c r="V1425" s="30" t="b">
        <f t="shared" ref="V1425:X1425" si="2022">IF(AND($D1425&lt;V$2,$D1425&gt;W$2),V$3 )</f>
        <v>0</v>
      </c>
      <c r="W1425" s="30" t="b">
        <f t="shared" si="2022"/>
        <v>0</v>
      </c>
      <c r="X1425" s="30" t="b">
        <f t="shared" si="2022"/>
        <v>0</v>
      </c>
      <c r="Y1425" s="30">
        <f t="shared" si="2005"/>
        <v>2.1268721667216761E-3</v>
      </c>
      <c r="Z1425" s="30">
        <f t="shared" si="2006"/>
        <v>2.1268721667216761E-3</v>
      </c>
      <c r="AA1425" s="30" t="b">
        <f t="shared" si="2007"/>
        <v>0</v>
      </c>
      <c r="AB1425" s="30" t="b">
        <f t="shared" si="2008"/>
        <v>0</v>
      </c>
      <c r="AC1425" s="30" t="b">
        <f t="shared" si="2009"/>
        <v>0</v>
      </c>
      <c r="AD1425" s="30">
        <f t="shared" si="2010"/>
        <v>8.9839778564273765</v>
      </c>
      <c r="AE1425" s="30">
        <f t="shared" si="2011"/>
        <v>8.9839778564273765</v>
      </c>
      <c r="AF1425" s="49">
        <f t="shared" si="2012"/>
        <v>27.190842107223585</v>
      </c>
    </row>
    <row r="1426" spans="1:32" ht="16.5" x14ac:dyDescent="0.3">
      <c r="A1426" s="2">
        <v>42946.166666657868</v>
      </c>
      <c r="B1426" s="8">
        <v>8503.521958912037</v>
      </c>
      <c r="C1426" s="8">
        <f t="shared" si="1989"/>
        <v>27.069882029943972</v>
      </c>
      <c r="D1426" s="8">
        <f t="shared" si="1990"/>
        <v>8476.452076882093</v>
      </c>
      <c r="E1426" s="8">
        <f t="shared" si="1991"/>
        <v>8317.5196881588035</v>
      </c>
      <c r="F1426" s="9">
        <f t="shared" si="1992"/>
        <v>158.9323887232901</v>
      </c>
      <c r="G1426" s="13">
        <f t="shared" si="1985"/>
        <v>1.9108146981551895E-2</v>
      </c>
      <c r="H1426" s="24" t="b">
        <f t="shared" si="1993"/>
        <v>0</v>
      </c>
      <c r="I1426" s="24" t="b">
        <f t="shared" si="1994"/>
        <v>0</v>
      </c>
      <c r="J1426" s="24" t="b">
        <f t="shared" si="1995"/>
        <v>0</v>
      </c>
      <c r="K1426" s="24">
        <f t="shared" si="1996"/>
        <v>1.9472250337568883E-2</v>
      </c>
      <c r="L1426" s="24">
        <f t="shared" si="1997"/>
        <v>1.9472250337568883E-2</v>
      </c>
      <c r="M1426" s="24" t="b">
        <f t="shared" si="1998"/>
        <v>0</v>
      </c>
      <c r="N1426" s="24" t="b">
        <f t="shared" si="1999"/>
        <v>0</v>
      </c>
      <c r="O1426" s="24" t="b">
        <f t="shared" si="2000"/>
        <v>0</v>
      </c>
      <c r="P1426" s="24">
        <f t="shared" si="2001"/>
        <v>-6.1232080921636793</v>
      </c>
      <c r="Q1426" s="24">
        <f t="shared" si="2002"/>
        <v>-6.1232080921636793</v>
      </c>
      <c r="R1426" s="48">
        <f t="shared" si="2003"/>
        <v>158.9323887232901</v>
      </c>
      <c r="S1426" s="49">
        <v>27.069882029943972</v>
      </c>
      <c r="T1426" s="19">
        <f t="shared" si="1986"/>
        <v>3.2545618218952793E-3</v>
      </c>
      <c r="U1426" s="28">
        <f t="shared" si="1987"/>
        <v>3.1732712729290319E-3</v>
      </c>
      <c r="V1426" s="30" t="b">
        <f t="shared" ref="V1426:X1426" si="2023">IF(AND($D1426&lt;V$2,$D1426&gt;W$2),V$3 )</f>
        <v>0</v>
      </c>
      <c r="W1426" s="30" t="b">
        <f t="shared" si="2023"/>
        <v>0</v>
      </c>
      <c r="X1426" s="30" t="b">
        <f t="shared" si="2023"/>
        <v>0</v>
      </c>
      <c r="Y1426" s="30">
        <f t="shared" si="2005"/>
        <v>2.1268721667216761E-3</v>
      </c>
      <c r="Z1426" s="30">
        <f t="shared" si="2006"/>
        <v>2.1268721667216761E-3</v>
      </c>
      <c r="AA1426" s="30" t="b">
        <f t="shared" si="2007"/>
        <v>0</v>
      </c>
      <c r="AB1426" s="30" t="b">
        <f t="shared" si="2008"/>
        <v>0</v>
      </c>
      <c r="AC1426" s="30" t="b">
        <f t="shared" si="2009"/>
        <v>0</v>
      </c>
      <c r="AD1426" s="30">
        <f t="shared" si="2010"/>
        <v>8.9839778564273765</v>
      </c>
      <c r="AE1426" s="30">
        <f t="shared" si="2011"/>
        <v>8.9839778564273765</v>
      </c>
      <c r="AF1426" s="49">
        <f t="shared" si="2012"/>
        <v>27.069882029943972</v>
      </c>
    </row>
    <row r="1427" spans="1:32" ht="16.5" x14ac:dyDescent="0.3">
      <c r="A1427" s="2">
        <v>42946.208333324532</v>
      </c>
      <c r="B1427" s="8">
        <v>8468.2845254629628</v>
      </c>
      <c r="C1427" s="8">
        <f t="shared" si="1989"/>
        <v>26.994936513514428</v>
      </c>
      <c r="D1427" s="8">
        <f t="shared" si="1990"/>
        <v>8441.2895889494484</v>
      </c>
      <c r="E1427" s="8">
        <f t="shared" si="1991"/>
        <v>8283.041892993675</v>
      </c>
      <c r="F1427" s="9">
        <f t="shared" si="1992"/>
        <v>158.24769595577391</v>
      </c>
      <c r="G1427" s="13">
        <f t="shared" si="1985"/>
        <v>1.9105021802392416E-2</v>
      </c>
      <c r="H1427" s="24" t="b">
        <f t="shared" si="1993"/>
        <v>0</v>
      </c>
      <c r="I1427" s="24" t="b">
        <f t="shared" si="1994"/>
        <v>0</v>
      </c>
      <c r="J1427" s="24" t="b">
        <f t="shared" si="1995"/>
        <v>0</v>
      </c>
      <c r="K1427" s="24">
        <f t="shared" si="1996"/>
        <v>1.9472250337568883E-2</v>
      </c>
      <c r="L1427" s="24">
        <f t="shared" si="1997"/>
        <v>1.9472250337568883E-2</v>
      </c>
      <c r="M1427" s="24" t="b">
        <f t="shared" si="1998"/>
        <v>0</v>
      </c>
      <c r="N1427" s="24" t="b">
        <f t="shared" si="1999"/>
        <v>0</v>
      </c>
      <c r="O1427" s="24" t="b">
        <f t="shared" si="2000"/>
        <v>0</v>
      </c>
      <c r="P1427" s="24">
        <f t="shared" si="2001"/>
        <v>-6.1232080921636793</v>
      </c>
      <c r="Q1427" s="24">
        <f t="shared" si="2002"/>
        <v>-6.1232080921636793</v>
      </c>
      <c r="R1427" s="48">
        <f t="shared" si="2003"/>
        <v>158.24769595577391</v>
      </c>
      <c r="S1427" s="49">
        <v>26.994936513514428</v>
      </c>
      <c r="T1427" s="19">
        <f t="shared" si="1986"/>
        <v>3.2590607245809619E-3</v>
      </c>
      <c r="U1427" s="28">
        <f t="shared" si="1987"/>
        <v>3.17763960966081E-3</v>
      </c>
      <c r="V1427" s="30" t="b">
        <f t="shared" ref="V1427:X1427" si="2024">IF(AND($D1427&lt;V$2,$D1427&gt;W$2),V$3 )</f>
        <v>0</v>
      </c>
      <c r="W1427" s="30" t="b">
        <f t="shared" si="2024"/>
        <v>0</v>
      </c>
      <c r="X1427" s="30" t="b">
        <f t="shared" si="2024"/>
        <v>0</v>
      </c>
      <c r="Y1427" s="30">
        <f t="shared" si="2005"/>
        <v>2.1268721667216761E-3</v>
      </c>
      <c r="Z1427" s="30">
        <f t="shared" si="2006"/>
        <v>2.1268721667216761E-3</v>
      </c>
      <c r="AA1427" s="30" t="b">
        <f t="shared" si="2007"/>
        <v>0</v>
      </c>
      <c r="AB1427" s="30" t="b">
        <f t="shared" si="2008"/>
        <v>0</v>
      </c>
      <c r="AC1427" s="30" t="b">
        <f t="shared" si="2009"/>
        <v>0</v>
      </c>
      <c r="AD1427" s="30">
        <f t="shared" si="2010"/>
        <v>8.9839778564273765</v>
      </c>
      <c r="AE1427" s="30">
        <f t="shared" si="2011"/>
        <v>8.9839778564273765</v>
      </c>
      <c r="AF1427" s="49">
        <f t="shared" si="2012"/>
        <v>26.994936513514428</v>
      </c>
    </row>
    <row r="1428" spans="1:32" ht="16.5" x14ac:dyDescent="0.3">
      <c r="A1428" s="2">
        <v>42946.249999991196</v>
      </c>
      <c r="B1428" s="8">
        <v>8757.7650271267357</v>
      </c>
      <c r="C1428" s="8">
        <f t="shared" si="1989"/>
        <v>27.610624535311736</v>
      </c>
      <c r="D1428" s="8">
        <f t="shared" si="1990"/>
        <v>8730.1544025914245</v>
      </c>
      <c r="E1428" s="8">
        <f t="shared" si="1991"/>
        <v>8566.2818586706981</v>
      </c>
      <c r="F1428" s="9">
        <f t="shared" si="1992"/>
        <v>163.87254392072566</v>
      </c>
      <c r="G1428" s="13">
        <f t="shared" si="1985"/>
        <v>1.9129950032505134E-2</v>
      </c>
      <c r="H1428" s="24" t="b">
        <f t="shared" si="1993"/>
        <v>0</v>
      </c>
      <c r="I1428" s="24" t="b">
        <f t="shared" si="1994"/>
        <v>0</v>
      </c>
      <c r="J1428" s="24" t="b">
        <f t="shared" si="1995"/>
        <v>0</v>
      </c>
      <c r="K1428" s="24">
        <f t="shared" si="1996"/>
        <v>1.9472250337568883E-2</v>
      </c>
      <c r="L1428" s="24">
        <f t="shared" si="1997"/>
        <v>1.9472250337568883E-2</v>
      </c>
      <c r="M1428" s="24" t="b">
        <f t="shared" si="1998"/>
        <v>0</v>
      </c>
      <c r="N1428" s="24" t="b">
        <f t="shared" si="1999"/>
        <v>0</v>
      </c>
      <c r="O1428" s="24" t="b">
        <f t="shared" si="2000"/>
        <v>0</v>
      </c>
      <c r="P1428" s="24">
        <f t="shared" si="2001"/>
        <v>-6.1232080921636793</v>
      </c>
      <c r="Q1428" s="24">
        <f t="shared" si="2002"/>
        <v>-6.1232080921636793</v>
      </c>
      <c r="R1428" s="48">
        <f t="shared" si="2003"/>
        <v>163.87254392072566</v>
      </c>
      <c r="S1428" s="49">
        <v>27.610624535311736</v>
      </c>
      <c r="T1428" s="19">
        <f t="shared" si="1986"/>
        <v>3.2231748839042181E-3</v>
      </c>
      <c r="U1428" s="28">
        <f t="shared" si="1987"/>
        <v>3.1427938462811507E-3</v>
      </c>
      <c r="V1428" s="30" t="b">
        <f t="shared" ref="V1428:X1428" si="2025">IF(AND($D1428&lt;V$2,$D1428&gt;W$2),V$3 )</f>
        <v>0</v>
      </c>
      <c r="W1428" s="30" t="b">
        <f t="shared" si="2025"/>
        <v>0</v>
      </c>
      <c r="X1428" s="30" t="b">
        <f t="shared" si="2025"/>
        <v>0</v>
      </c>
      <c r="Y1428" s="30">
        <f t="shared" si="2005"/>
        <v>2.1268721667216761E-3</v>
      </c>
      <c r="Z1428" s="30">
        <f t="shared" si="2006"/>
        <v>2.1268721667216761E-3</v>
      </c>
      <c r="AA1428" s="30" t="b">
        <f t="shared" si="2007"/>
        <v>0</v>
      </c>
      <c r="AB1428" s="30" t="b">
        <f t="shared" si="2008"/>
        <v>0</v>
      </c>
      <c r="AC1428" s="30" t="b">
        <f t="shared" si="2009"/>
        <v>0</v>
      </c>
      <c r="AD1428" s="30">
        <f t="shared" si="2010"/>
        <v>8.9839778564273765</v>
      </c>
      <c r="AE1428" s="30">
        <f t="shared" si="2011"/>
        <v>8.9839778564273765</v>
      </c>
      <c r="AF1428" s="49">
        <f t="shared" si="2012"/>
        <v>27.610624535311736</v>
      </c>
    </row>
    <row r="1429" spans="1:32" ht="16.5" x14ac:dyDescent="0.3">
      <c r="A1429" s="2">
        <v>42946.29166665786</v>
      </c>
      <c r="B1429" s="8">
        <v>9565.5608539496534</v>
      </c>
      <c r="C1429" s="8">
        <f t="shared" si="1989"/>
        <v>29.328702995775323</v>
      </c>
      <c r="D1429" s="8">
        <f t="shared" si="1990"/>
        <v>9536.2321509538779</v>
      </c>
      <c r="E1429" s="8">
        <f t="shared" si="1991"/>
        <v>9356.6634593254948</v>
      </c>
      <c r="F1429" s="9">
        <f t="shared" si="1992"/>
        <v>179.56869162838319</v>
      </c>
      <c r="G1429" s="13">
        <f t="shared" si="1985"/>
        <v>1.9191530443409575E-2</v>
      </c>
      <c r="H1429" s="24" t="b">
        <f t="shared" si="1993"/>
        <v>0</v>
      </c>
      <c r="I1429" s="24" t="b">
        <f t="shared" si="1994"/>
        <v>0</v>
      </c>
      <c r="J1429" s="24" t="b">
        <f t="shared" si="1995"/>
        <v>0</v>
      </c>
      <c r="K1429" s="24">
        <f t="shared" si="1996"/>
        <v>1.9472250337568883E-2</v>
      </c>
      <c r="L1429" s="24">
        <f t="shared" si="1997"/>
        <v>1.9472250337568883E-2</v>
      </c>
      <c r="M1429" s="24" t="b">
        <f t="shared" si="1998"/>
        <v>0</v>
      </c>
      <c r="N1429" s="24" t="b">
        <f t="shared" si="1999"/>
        <v>0</v>
      </c>
      <c r="O1429" s="24" t="b">
        <f t="shared" si="2000"/>
        <v>0</v>
      </c>
      <c r="P1429" s="24">
        <f t="shared" si="2001"/>
        <v>-6.1232080921636793</v>
      </c>
      <c r="Q1429" s="24">
        <f t="shared" si="2002"/>
        <v>-6.1232080921636793</v>
      </c>
      <c r="R1429" s="48">
        <f t="shared" si="2003"/>
        <v>179.56869162838319</v>
      </c>
      <c r="S1429" s="49">
        <v>29.328702995775323</v>
      </c>
      <c r="T1429" s="19">
        <f t="shared" si="1986"/>
        <v>3.1345257979268583E-3</v>
      </c>
      <c r="U1429" s="28">
        <f t="shared" si="1987"/>
        <v>3.0567004259621964E-3</v>
      </c>
      <c r="V1429" s="30" t="b">
        <f t="shared" ref="V1429:X1429" si="2026">IF(AND($D1429&lt;V$2,$D1429&gt;W$2),V$3 )</f>
        <v>0</v>
      </c>
      <c r="W1429" s="30" t="b">
        <f t="shared" si="2026"/>
        <v>0</v>
      </c>
      <c r="X1429" s="30" t="b">
        <f t="shared" si="2026"/>
        <v>0</v>
      </c>
      <c r="Y1429" s="30">
        <f t="shared" si="2005"/>
        <v>2.1268721667216761E-3</v>
      </c>
      <c r="Z1429" s="30">
        <f t="shared" si="2006"/>
        <v>2.1268721667216761E-3</v>
      </c>
      <c r="AA1429" s="30" t="b">
        <f t="shared" si="2007"/>
        <v>0</v>
      </c>
      <c r="AB1429" s="30" t="b">
        <f t="shared" si="2008"/>
        <v>0</v>
      </c>
      <c r="AC1429" s="30" t="b">
        <f t="shared" si="2009"/>
        <v>0</v>
      </c>
      <c r="AD1429" s="30">
        <f t="shared" si="2010"/>
        <v>8.9839778564273765</v>
      </c>
      <c r="AE1429" s="30">
        <f t="shared" si="2011"/>
        <v>8.9839778564273765</v>
      </c>
      <c r="AF1429" s="49">
        <f t="shared" si="2012"/>
        <v>29.328702995775323</v>
      </c>
    </row>
    <row r="1430" spans="1:32" ht="16.5" x14ac:dyDescent="0.3">
      <c r="A1430" s="2">
        <v>42946.333333324525</v>
      </c>
      <c r="B1430" s="8">
        <v>10335.332961154514</v>
      </c>
      <c r="C1430" s="8">
        <f t="shared" si="1989"/>
        <v>30.965909865308035</v>
      </c>
      <c r="D1430" s="8">
        <f t="shared" si="1990"/>
        <v>10304.367051289206</v>
      </c>
      <c r="E1430" s="8">
        <f t="shared" si="1991"/>
        <v>10108.560895717404</v>
      </c>
      <c r="F1430" s="9">
        <f t="shared" si="1992"/>
        <v>195.80615557180107</v>
      </c>
      <c r="G1430" s="13">
        <f t="shared" si="1985"/>
        <v>1.9370329524824485E-2</v>
      </c>
      <c r="H1430" s="24" t="b">
        <f t="shared" si="1993"/>
        <v>0</v>
      </c>
      <c r="I1430" s="24" t="b">
        <f t="shared" si="1994"/>
        <v>0</v>
      </c>
      <c r="J1430" s="24">
        <f t="shared" si="1995"/>
        <v>2.8413894797919583E-2</v>
      </c>
      <c r="K1430" s="24" t="b">
        <f t="shared" si="1996"/>
        <v>0</v>
      </c>
      <c r="L1430" s="24">
        <f t="shared" si="1997"/>
        <v>2.8413894797919583E-2</v>
      </c>
      <c r="M1430" s="24" t="b">
        <f t="shared" si="1998"/>
        <v>0</v>
      </c>
      <c r="N1430" s="24" t="b">
        <f t="shared" si="1999"/>
        <v>0</v>
      </c>
      <c r="O1430" s="24">
        <f t="shared" si="2000"/>
        <v>-96.981045782679246</v>
      </c>
      <c r="P1430" s="24" t="b">
        <f t="shared" si="2001"/>
        <v>0</v>
      </c>
      <c r="Q1430" s="24">
        <f t="shared" si="2002"/>
        <v>-96.981045782679246</v>
      </c>
      <c r="R1430" s="48">
        <f t="shared" si="2003"/>
        <v>195.80615557180107</v>
      </c>
      <c r="S1430" s="49">
        <v>30.965909865308035</v>
      </c>
      <c r="T1430" s="19">
        <f t="shared" si="1986"/>
        <v>3.0633351457997407E-3</v>
      </c>
      <c r="U1430" s="28">
        <f t="shared" si="1987"/>
        <v>2.9871712412109577E-3</v>
      </c>
      <c r="V1430" s="30" t="b">
        <f t="shared" ref="V1430:X1430" si="2027">IF(AND($D1430&lt;V$2,$D1430&gt;W$2),V$3 )</f>
        <v>0</v>
      </c>
      <c r="W1430" s="30" t="b">
        <f t="shared" si="2027"/>
        <v>0</v>
      </c>
      <c r="X1430" s="30" t="b">
        <f t="shared" si="2027"/>
        <v>0</v>
      </c>
      <c r="Y1430" s="30">
        <f t="shared" si="2005"/>
        <v>2.1268721667216761E-3</v>
      </c>
      <c r="Z1430" s="30">
        <f t="shared" si="2006"/>
        <v>2.1268721667216761E-3</v>
      </c>
      <c r="AA1430" s="30" t="b">
        <f t="shared" si="2007"/>
        <v>0</v>
      </c>
      <c r="AB1430" s="30" t="b">
        <f t="shared" si="2008"/>
        <v>0</v>
      </c>
      <c r="AC1430" s="30" t="b">
        <f t="shared" si="2009"/>
        <v>0</v>
      </c>
      <c r="AD1430" s="30">
        <f t="shared" si="2010"/>
        <v>8.9839778564273765</v>
      </c>
      <c r="AE1430" s="30">
        <f t="shared" si="2011"/>
        <v>8.9839778564273765</v>
      </c>
      <c r="AF1430" s="49">
        <f t="shared" si="2012"/>
        <v>30.965909865308035</v>
      </c>
    </row>
    <row r="1431" spans="1:32" ht="16.5" x14ac:dyDescent="0.3">
      <c r="A1431" s="2">
        <v>42946.374999991189</v>
      </c>
      <c r="B1431" s="8">
        <v>10903.391761067709</v>
      </c>
      <c r="C1431" s="8">
        <f t="shared" si="1989"/>
        <v>31.265933239491684</v>
      </c>
      <c r="D1431" s="8">
        <f t="shared" si="1990"/>
        <v>10872.125827828217</v>
      </c>
      <c r="E1431" s="8">
        <f t="shared" si="1991"/>
        <v>10660.187434109241</v>
      </c>
      <c r="F1431" s="9">
        <f t="shared" si="1992"/>
        <v>211.93839371897604</v>
      </c>
      <c r="G1431" s="13">
        <f t="shared" si="1985"/>
        <v>1.9881300871018456E-2</v>
      </c>
      <c r="H1431" s="24" t="b">
        <f t="shared" si="1993"/>
        <v>0</v>
      </c>
      <c r="I1431" s="24" t="b">
        <f t="shared" si="1994"/>
        <v>0</v>
      </c>
      <c r="J1431" s="24">
        <f t="shared" si="1995"/>
        <v>2.8413894797919583E-2</v>
      </c>
      <c r="K1431" s="24" t="b">
        <f t="shared" si="1996"/>
        <v>0</v>
      </c>
      <c r="L1431" s="24">
        <f t="shared" si="1997"/>
        <v>2.8413894797919583E-2</v>
      </c>
      <c r="M1431" s="24" t="b">
        <f t="shared" si="1998"/>
        <v>0</v>
      </c>
      <c r="N1431" s="24" t="b">
        <f t="shared" si="1999"/>
        <v>0</v>
      </c>
      <c r="O1431" s="24">
        <f t="shared" si="2000"/>
        <v>-96.981045782679246</v>
      </c>
      <c r="P1431" s="24" t="b">
        <f t="shared" si="2001"/>
        <v>0</v>
      </c>
      <c r="Q1431" s="24">
        <f t="shared" si="2002"/>
        <v>-96.981045782679246</v>
      </c>
      <c r="R1431" s="48">
        <f t="shared" si="2003"/>
        <v>211.93839371897604</v>
      </c>
      <c r="S1431" s="49">
        <v>31.265933239491684</v>
      </c>
      <c r="T1431" s="19">
        <f t="shared" si="1986"/>
        <v>2.9329628050863863E-3</v>
      </c>
      <c r="U1431" s="28">
        <f t="shared" si="1987"/>
        <v>2.8593426619810281E-3</v>
      </c>
      <c r="V1431" s="30" t="b">
        <f t="shared" ref="V1431:X1431" si="2028">IF(AND($D1431&lt;V$2,$D1431&gt;W$2),V$3 )</f>
        <v>0</v>
      </c>
      <c r="W1431" s="30" t="b">
        <f t="shared" si="2028"/>
        <v>0</v>
      </c>
      <c r="X1431" s="30">
        <f t="shared" si="2028"/>
        <v>4.7702342923554032E-4</v>
      </c>
      <c r="Y1431" s="30" t="b">
        <f t="shared" si="2005"/>
        <v>0</v>
      </c>
      <c r="Z1431" s="30">
        <f t="shared" si="2006"/>
        <v>4.7702342923554032E-4</v>
      </c>
      <c r="AA1431" s="30" t="b">
        <f t="shared" si="2007"/>
        <v>0</v>
      </c>
      <c r="AB1431" s="30" t="b">
        <f t="shared" si="2008"/>
        <v>0</v>
      </c>
      <c r="AC1431" s="30">
        <f t="shared" si="2009"/>
        <v>26.064759911328629</v>
      </c>
      <c r="AD1431" s="30" t="b">
        <f t="shared" si="2010"/>
        <v>0</v>
      </c>
      <c r="AE1431" s="30">
        <f t="shared" si="2011"/>
        <v>26.064759911328629</v>
      </c>
      <c r="AF1431" s="49">
        <f t="shared" si="2012"/>
        <v>31.265933239491684</v>
      </c>
    </row>
    <row r="1432" spans="1:32" ht="16.5" x14ac:dyDescent="0.3">
      <c r="A1432" s="2">
        <v>42946.416666657853</v>
      </c>
      <c r="B1432" s="8">
        <v>11461.748831380208</v>
      </c>
      <c r="C1432" s="8">
        <f t="shared" si="1989"/>
        <v>31.532282643910062</v>
      </c>
      <c r="D1432" s="8">
        <f t="shared" si="1990"/>
        <v>11430.216548736298</v>
      </c>
      <c r="E1432" s="8">
        <f t="shared" si="1991"/>
        <v>11202.420623985745</v>
      </c>
      <c r="F1432" s="9">
        <f t="shared" si="1992"/>
        <v>227.79592475055341</v>
      </c>
      <c r="G1432" s="13">
        <f t="shared" si="1985"/>
        <v>2.0334527009529944E-2</v>
      </c>
      <c r="H1432" s="24" t="b">
        <f t="shared" si="1993"/>
        <v>0</v>
      </c>
      <c r="I1432" s="24" t="b">
        <f t="shared" si="1994"/>
        <v>0</v>
      </c>
      <c r="J1432" s="24">
        <f t="shared" si="1995"/>
        <v>2.8413894797919583E-2</v>
      </c>
      <c r="K1432" s="24" t="b">
        <f t="shared" si="1996"/>
        <v>0</v>
      </c>
      <c r="L1432" s="24">
        <f t="shared" si="1997"/>
        <v>2.8413894797919583E-2</v>
      </c>
      <c r="M1432" s="24" t="b">
        <f t="shared" si="1998"/>
        <v>0</v>
      </c>
      <c r="N1432" s="24" t="b">
        <f t="shared" si="1999"/>
        <v>0</v>
      </c>
      <c r="O1432" s="24">
        <f t="shared" si="2000"/>
        <v>-96.981045782679246</v>
      </c>
      <c r="P1432" s="24" t="b">
        <f t="shared" si="2001"/>
        <v>0</v>
      </c>
      <c r="Q1432" s="24">
        <f t="shared" si="2002"/>
        <v>-96.981045782679246</v>
      </c>
      <c r="R1432" s="48">
        <f t="shared" si="2003"/>
        <v>227.79592475055341</v>
      </c>
      <c r="S1432" s="49">
        <v>31.532282643910062</v>
      </c>
      <c r="T1432" s="19">
        <f t="shared" si="1986"/>
        <v>2.8147740298552627E-3</v>
      </c>
      <c r="U1432" s="28">
        <f t="shared" si="1987"/>
        <v>2.7435405373870416E-3</v>
      </c>
      <c r="V1432" s="30" t="b">
        <f t="shared" ref="V1432:X1432" si="2029">IF(AND($D1432&lt;V$2,$D1432&gt;W$2),V$3 )</f>
        <v>0</v>
      </c>
      <c r="W1432" s="30" t="b">
        <f t="shared" si="2029"/>
        <v>0</v>
      </c>
      <c r="X1432" s="30">
        <f t="shared" si="2029"/>
        <v>4.7702342923554032E-4</v>
      </c>
      <c r="Y1432" s="30" t="b">
        <f t="shared" si="2005"/>
        <v>0</v>
      </c>
      <c r="Z1432" s="30">
        <f t="shared" si="2006"/>
        <v>4.7702342923554032E-4</v>
      </c>
      <c r="AA1432" s="30" t="b">
        <f t="shared" si="2007"/>
        <v>0</v>
      </c>
      <c r="AB1432" s="30" t="b">
        <f t="shared" si="2008"/>
        <v>0</v>
      </c>
      <c r="AC1432" s="30">
        <f t="shared" si="2009"/>
        <v>26.064759911328629</v>
      </c>
      <c r="AD1432" s="30" t="b">
        <f t="shared" si="2010"/>
        <v>0</v>
      </c>
      <c r="AE1432" s="30">
        <f t="shared" si="2011"/>
        <v>26.064759911328629</v>
      </c>
      <c r="AF1432" s="49">
        <f t="shared" si="2012"/>
        <v>31.532282643910062</v>
      </c>
    </row>
    <row r="1433" spans="1:32" ht="16.5" x14ac:dyDescent="0.3">
      <c r="A1433" s="2">
        <v>42946.458333324517</v>
      </c>
      <c r="B1433" s="8">
        <v>12082.12753833912</v>
      </c>
      <c r="C1433" s="8">
        <f t="shared" si="1989"/>
        <v>31.828217822128313</v>
      </c>
      <c r="D1433" s="8">
        <f t="shared" si="1990"/>
        <v>12050.299320516991</v>
      </c>
      <c r="E1433" s="8">
        <f t="shared" si="1991"/>
        <v>11804.88442912306</v>
      </c>
      <c r="F1433" s="9">
        <f t="shared" si="1992"/>
        <v>245.41489139393241</v>
      </c>
      <c r="G1433" s="13">
        <f t="shared" si="1985"/>
        <v>2.0789266753724868E-2</v>
      </c>
      <c r="H1433" s="24" t="b">
        <f t="shared" si="1993"/>
        <v>0</v>
      </c>
      <c r="I1433" s="24" t="b">
        <f t="shared" si="1994"/>
        <v>0</v>
      </c>
      <c r="J1433" s="24">
        <f t="shared" si="1995"/>
        <v>2.8413894797919583E-2</v>
      </c>
      <c r="K1433" s="24" t="b">
        <f t="shared" si="1996"/>
        <v>0</v>
      </c>
      <c r="L1433" s="24">
        <f t="shared" si="1997"/>
        <v>2.8413894797919583E-2</v>
      </c>
      <c r="M1433" s="24" t="b">
        <f t="shared" si="1998"/>
        <v>0</v>
      </c>
      <c r="N1433" s="24" t="b">
        <f t="shared" si="1999"/>
        <v>0</v>
      </c>
      <c r="O1433" s="24">
        <f t="shared" si="2000"/>
        <v>-96.981045782679246</v>
      </c>
      <c r="P1433" s="24" t="b">
        <f t="shared" si="2001"/>
        <v>0</v>
      </c>
      <c r="Q1433" s="24">
        <f t="shared" si="2002"/>
        <v>-96.981045782679246</v>
      </c>
      <c r="R1433" s="48">
        <f t="shared" si="2003"/>
        <v>245.41489139393241</v>
      </c>
      <c r="S1433" s="49">
        <v>31.828217822128313</v>
      </c>
      <c r="T1433" s="19">
        <f t="shared" si="1986"/>
        <v>2.6961905483468347E-3</v>
      </c>
      <c r="U1433" s="28">
        <f t="shared" si="1987"/>
        <v>2.6274008641595245E-3</v>
      </c>
      <c r="V1433" s="30" t="b">
        <f t="shared" ref="V1433:X1433" si="2030">IF(AND($D1433&lt;V$2,$D1433&gt;W$2),V$3 )</f>
        <v>0</v>
      </c>
      <c r="W1433" s="30" t="b">
        <f t="shared" si="2030"/>
        <v>0</v>
      </c>
      <c r="X1433" s="30">
        <f t="shared" si="2030"/>
        <v>4.7702342923554032E-4</v>
      </c>
      <c r="Y1433" s="30" t="b">
        <f t="shared" si="2005"/>
        <v>0</v>
      </c>
      <c r="Z1433" s="30">
        <f t="shared" si="2006"/>
        <v>4.7702342923554032E-4</v>
      </c>
      <c r="AA1433" s="30" t="b">
        <f t="shared" si="2007"/>
        <v>0</v>
      </c>
      <c r="AB1433" s="30" t="b">
        <f t="shared" si="2008"/>
        <v>0</v>
      </c>
      <c r="AC1433" s="30">
        <f t="shared" si="2009"/>
        <v>26.064759911328629</v>
      </c>
      <c r="AD1433" s="30" t="b">
        <f t="shared" si="2010"/>
        <v>0</v>
      </c>
      <c r="AE1433" s="30">
        <f t="shared" si="2011"/>
        <v>26.064759911328629</v>
      </c>
      <c r="AF1433" s="49">
        <f t="shared" si="2012"/>
        <v>31.828217822128313</v>
      </c>
    </row>
    <row r="1434" spans="1:32" ht="16.5" x14ac:dyDescent="0.3">
      <c r="A1434" s="2">
        <v>42946.499999991182</v>
      </c>
      <c r="B1434" s="8">
        <v>12702.964712094908</v>
      </c>
      <c r="C1434" s="8">
        <f t="shared" si="1989"/>
        <v>32.124371699750199</v>
      </c>
      <c r="D1434" s="8">
        <f t="shared" si="1990"/>
        <v>12670.840340395158</v>
      </c>
      <c r="E1434" s="8">
        <f t="shared" si="1991"/>
        <v>12407.793461744614</v>
      </c>
      <c r="F1434" s="9">
        <f t="shared" si="1992"/>
        <v>263.04687865054433</v>
      </c>
      <c r="G1434" s="13">
        <f t="shared" si="1985"/>
        <v>2.120013356617868E-2</v>
      </c>
      <c r="H1434" s="24" t="b">
        <f t="shared" si="1993"/>
        <v>0</v>
      </c>
      <c r="I1434" s="24" t="b">
        <f t="shared" si="1994"/>
        <v>0</v>
      </c>
      <c r="J1434" s="24">
        <f t="shared" si="1995"/>
        <v>2.8413894797919583E-2</v>
      </c>
      <c r="K1434" s="24" t="b">
        <f t="shared" si="1996"/>
        <v>0</v>
      </c>
      <c r="L1434" s="24">
        <f t="shared" si="1997"/>
        <v>2.8413894797919583E-2</v>
      </c>
      <c r="M1434" s="24" t="b">
        <f t="shared" si="1998"/>
        <v>0</v>
      </c>
      <c r="N1434" s="24" t="b">
        <f t="shared" si="1999"/>
        <v>0</v>
      </c>
      <c r="O1434" s="24">
        <f t="shared" si="2000"/>
        <v>-96.981045782679246</v>
      </c>
      <c r="P1434" s="24" t="b">
        <f t="shared" si="2001"/>
        <v>0</v>
      </c>
      <c r="Q1434" s="24">
        <f t="shared" si="2002"/>
        <v>-96.981045782679246</v>
      </c>
      <c r="R1434" s="48">
        <f t="shared" si="2003"/>
        <v>263.04687865054433</v>
      </c>
      <c r="S1434" s="49">
        <v>32.124371699750199</v>
      </c>
      <c r="T1434" s="19">
        <f t="shared" si="1986"/>
        <v>2.5890479075748019E-3</v>
      </c>
      <c r="U1434" s="28">
        <f t="shared" si="1987"/>
        <v>2.5225085971819633E-3</v>
      </c>
      <c r="V1434" s="30" t="b">
        <f t="shared" ref="V1434:X1434" si="2031">IF(AND($D1434&lt;V$2,$D1434&gt;W$2),V$3 )</f>
        <v>0</v>
      </c>
      <c r="W1434" s="30" t="b">
        <f t="shared" si="2031"/>
        <v>0</v>
      </c>
      <c r="X1434" s="30">
        <f t="shared" si="2031"/>
        <v>4.7702342923554032E-4</v>
      </c>
      <c r="Y1434" s="30" t="b">
        <f t="shared" si="2005"/>
        <v>0</v>
      </c>
      <c r="Z1434" s="30">
        <f t="shared" si="2006"/>
        <v>4.7702342923554032E-4</v>
      </c>
      <c r="AA1434" s="30" t="b">
        <f t="shared" si="2007"/>
        <v>0</v>
      </c>
      <c r="AB1434" s="30" t="b">
        <f t="shared" si="2008"/>
        <v>0</v>
      </c>
      <c r="AC1434" s="30">
        <f t="shared" si="2009"/>
        <v>26.064759911328629</v>
      </c>
      <c r="AD1434" s="30" t="b">
        <f t="shared" si="2010"/>
        <v>0</v>
      </c>
      <c r="AE1434" s="30">
        <f t="shared" si="2011"/>
        <v>26.064759911328629</v>
      </c>
      <c r="AF1434" s="49">
        <f t="shared" si="2012"/>
        <v>32.124371699750199</v>
      </c>
    </row>
    <row r="1435" spans="1:32" ht="16.5" x14ac:dyDescent="0.3">
      <c r="A1435" s="2">
        <v>42946.541666657846</v>
      </c>
      <c r="B1435" s="8">
        <v>13321.597457682292</v>
      </c>
      <c r="C1435" s="8">
        <f t="shared" si="1989"/>
        <v>32.419474013487694</v>
      </c>
      <c r="D1435" s="8">
        <f t="shared" si="1990"/>
        <v>13289.177983668804</v>
      </c>
      <c r="E1435" s="8">
        <f t="shared" si="1991"/>
        <v>13008.561724272689</v>
      </c>
      <c r="F1435" s="9">
        <f t="shared" si="1992"/>
        <v>280.61625939611525</v>
      </c>
      <c r="G1435" s="13">
        <f t="shared" si="1985"/>
        <v>2.1571659138343715E-2</v>
      </c>
      <c r="H1435" s="24" t="b">
        <f t="shared" si="1993"/>
        <v>0</v>
      </c>
      <c r="I1435" s="24" t="b">
        <f t="shared" si="1994"/>
        <v>0</v>
      </c>
      <c r="J1435" s="24">
        <f t="shared" si="1995"/>
        <v>2.8413894797919583E-2</v>
      </c>
      <c r="K1435" s="24" t="b">
        <f t="shared" si="1996"/>
        <v>0</v>
      </c>
      <c r="L1435" s="24">
        <f t="shared" si="1997"/>
        <v>2.8413894797919583E-2</v>
      </c>
      <c r="M1435" s="24" t="b">
        <f t="shared" si="1998"/>
        <v>0</v>
      </c>
      <c r="N1435" s="24" t="b">
        <f t="shared" si="1999"/>
        <v>0</v>
      </c>
      <c r="O1435" s="24">
        <f t="shared" si="2000"/>
        <v>-96.981045782679246</v>
      </c>
      <c r="P1435" s="24" t="b">
        <f t="shared" si="2001"/>
        <v>0</v>
      </c>
      <c r="Q1435" s="24">
        <f t="shared" si="2002"/>
        <v>-96.981045782679246</v>
      </c>
      <c r="R1435" s="48">
        <f t="shared" si="2003"/>
        <v>280.61625939611525</v>
      </c>
      <c r="S1435" s="49">
        <v>32.419474013487694</v>
      </c>
      <c r="T1435" s="19">
        <f t="shared" si="1986"/>
        <v>2.4921643684094733E-3</v>
      </c>
      <c r="U1435" s="28">
        <f t="shared" si="1987"/>
        <v>2.4276945415981931E-3</v>
      </c>
      <c r="V1435" s="30" t="b">
        <f t="shared" ref="V1435:X1435" si="2032">IF(AND($D1435&lt;V$2,$D1435&gt;W$2),V$3 )</f>
        <v>0</v>
      </c>
      <c r="W1435" s="30" t="b">
        <f t="shared" si="2032"/>
        <v>0</v>
      </c>
      <c r="X1435" s="30">
        <f t="shared" si="2032"/>
        <v>4.7702342923554032E-4</v>
      </c>
      <c r="Y1435" s="30" t="b">
        <f t="shared" si="2005"/>
        <v>0</v>
      </c>
      <c r="Z1435" s="30">
        <f t="shared" si="2006"/>
        <v>4.7702342923554032E-4</v>
      </c>
      <c r="AA1435" s="30" t="b">
        <f t="shared" si="2007"/>
        <v>0</v>
      </c>
      <c r="AB1435" s="30" t="b">
        <f t="shared" si="2008"/>
        <v>0</v>
      </c>
      <c r="AC1435" s="30">
        <f t="shared" si="2009"/>
        <v>26.064759911328629</v>
      </c>
      <c r="AD1435" s="30" t="b">
        <f t="shared" si="2010"/>
        <v>0</v>
      </c>
      <c r="AE1435" s="30">
        <f t="shared" si="2011"/>
        <v>26.064759911328629</v>
      </c>
      <c r="AF1435" s="49">
        <f t="shared" si="2012"/>
        <v>32.419474013487694</v>
      </c>
    </row>
    <row r="1436" spans="1:32" ht="16.5" x14ac:dyDescent="0.3">
      <c r="A1436" s="2">
        <v>42946.58333332451</v>
      </c>
      <c r="B1436" s="8">
        <v>13877.660375434029</v>
      </c>
      <c r="C1436" s="8">
        <f t="shared" si="1989"/>
        <v>32.684729053384345</v>
      </c>
      <c r="D1436" s="8">
        <f t="shared" si="1990"/>
        <v>13844.975646380644</v>
      </c>
      <c r="E1436" s="8">
        <f t="shared" si="1991"/>
        <v>13548.567010667306</v>
      </c>
      <c r="F1436" s="9">
        <f t="shared" si="1992"/>
        <v>296.40863571333904</v>
      </c>
      <c r="G1436" s="13">
        <f t="shared" si="1985"/>
        <v>2.1877489735996816E-2</v>
      </c>
      <c r="H1436" s="24" t="b">
        <f t="shared" si="1993"/>
        <v>0</v>
      </c>
      <c r="I1436" s="24" t="b">
        <f t="shared" si="1994"/>
        <v>0</v>
      </c>
      <c r="J1436" s="24">
        <f t="shared" si="1995"/>
        <v>2.8413894797919583E-2</v>
      </c>
      <c r="K1436" s="24" t="b">
        <f t="shared" si="1996"/>
        <v>0</v>
      </c>
      <c r="L1436" s="24">
        <f t="shared" si="1997"/>
        <v>2.8413894797919583E-2</v>
      </c>
      <c r="M1436" s="24" t="b">
        <f t="shared" si="1998"/>
        <v>0</v>
      </c>
      <c r="N1436" s="24" t="b">
        <f t="shared" si="1999"/>
        <v>0</v>
      </c>
      <c r="O1436" s="24">
        <f t="shared" si="2000"/>
        <v>-96.981045782679246</v>
      </c>
      <c r="P1436" s="24" t="b">
        <f t="shared" si="2001"/>
        <v>0</v>
      </c>
      <c r="Q1436" s="24">
        <f t="shared" si="2002"/>
        <v>-96.981045782679246</v>
      </c>
      <c r="R1436" s="48">
        <f t="shared" si="2003"/>
        <v>296.40863571333904</v>
      </c>
      <c r="S1436" s="49">
        <v>32.684729053384345</v>
      </c>
      <c r="T1436" s="19">
        <f t="shared" si="1986"/>
        <v>2.4124122519857934E-3</v>
      </c>
      <c r="U1436" s="28">
        <f t="shared" si="1987"/>
        <v>2.3496706090232371E-3</v>
      </c>
      <c r="V1436" s="30" t="b">
        <f t="shared" ref="V1436:X1436" si="2033">IF(AND($D1436&lt;V$2,$D1436&gt;W$2),V$3 )</f>
        <v>0</v>
      </c>
      <c r="W1436" s="30" t="b">
        <f t="shared" si="2033"/>
        <v>0</v>
      </c>
      <c r="X1436" s="30">
        <f t="shared" si="2033"/>
        <v>4.7702342923554032E-4</v>
      </c>
      <c r="Y1436" s="30" t="b">
        <f t="shared" si="2005"/>
        <v>0</v>
      </c>
      <c r="Z1436" s="30">
        <f t="shared" si="2006"/>
        <v>4.7702342923554032E-4</v>
      </c>
      <c r="AA1436" s="30" t="b">
        <f t="shared" si="2007"/>
        <v>0</v>
      </c>
      <c r="AB1436" s="30" t="b">
        <f t="shared" si="2008"/>
        <v>0</v>
      </c>
      <c r="AC1436" s="30">
        <f t="shared" si="2009"/>
        <v>26.064759911328629</v>
      </c>
      <c r="AD1436" s="30" t="b">
        <f t="shared" si="2010"/>
        <v>0</v>
      </c>
      <c r="AE1436" s="30">
        <f t="shared" si="2011"/>
        <v>26.064759911328629</v>
      </c>
      <c r="AF1436" s="49">
        <f t="shared" si="2012"/>
        <v>32.684729053384345</v>
      </c>
    </row>
    <row r="1437" spans="1:32" ht="16.5" x14ac:dyDescent="0.3">
      <c r="A1437" s="2">
        <v>42946.624999991174</v>
      </c>
      <c r="B1437" s="8">
        <v>14384.849262152778</v>
      </c>
      <c r="C1437" s="8">
        <f t="shared" si="1989"/>
        <v>32.92667003539708</v>
      </c>
      <c r="D1437" s="8">
        <f t="shared" si="1990"/>
        <v>14351.922592117382</v>
      </c>
      <c r="E1437" s="8">
        <f t="shared" si="1991"/>
        <v>14041.092358743133</v>
      </c>
      <c r="F1437" s="9">
        <f t="shared" si="1992"/>
        <v>310.83023337424845</v>
      </c>
      <c r="G1437" s="13">
        <f t="shared" si="1985"/>
        <v>2.2137183164435217E-2</v>
      </c>
      <c r="H1437" s="24" t="b">
        <f t="shared" si="1993"/>
        <v>0</v>
      </c>
      <c r="I1437" s="24">
        <f t="shared" si="1994"/>
        <v>3.3608777590990367E-2</v>
      </c>
      <c r="J1437" s="24" t="b">
        <f t="shared" si="1995"/>
        <v>0</v>
      </c>
      <c r="K1437" s="24" t="b">
        <f t="shared" si="1996"/>
        <v>0</v>
      </c>
      <c r="L1437" s="24">
        <f t="shared" si="1997"/>
        <v>3.3608777590990367E-2</v>
      </c>
      <c r="M1437" s="24" t="b">
        <f t="shared" si="1998"/>
        <v>0</v>
      </c>
      <c r="N1437" s="24">
        <f t="shared" si="1999"/>
        <v>-171.52034102733461</v>
      </c>
      <c r="O1437" s="24" t="b">
        <f t="shared" si="2000"/>
        <v>0</v>
      </c>
      <c r="P1437" s="24" t="b">
        <f t="shared" si="2001"/>
        <v>0</v>
      </c>
      <c r="Q1437" s="24">
        <f t="shared" si="2002"/>
        <v>-171.52034102733461</v>
      </c>
      <c r="R1437" s="48">
        <f t="shared" si="2003"/>
        <v>310.83023337424845</v>
      </c>
      <c r="S1437" s="49">
        <v>32.92667003539708</v>
      </c>
      <c r="T1437" s="19">
        <f t="shared" si="1986"/>
        <v>2.3450219679592263E-3</v>
      </c>
      <c r="U1437" s="28">
        <f t="shared" si="1987"/>
        <v>2.2837551499109631E-3</v>
      </c>
      <c r="V1437" s="30" t="b">
        <f t="shared" ref="V1437:X1437" si="2034">IF(AND($D1437&lt;V$2,$D1437&gt;W$2),V$3 )</f>
        <v>0</v>
      </c>
      <c r="W1437" s="30" t="b">
        <f t="shared" si="2034"/>
        <v>0</v>
      </c>
      <c r="X1437" s="30">
        <f t="shared" si="2034"/>
        <v>4.7702342923554032E-4</v>
      </c>
      <c r="Y1437" s="30" t="b">
        <f t="shared" si="2005"/>
        <v>0</v>
      </c>
      <c r="Z1437" s="30">
        <f t="shared" si="2006"/>
        <v>4.7702342923554032E-4</v>
      </c>
      <c r="AA1437" s="30" t="b">
        <f t="shared" si="2007"/>
        <v>0</v>
      </c>
      <c r="AB1437" s="30" t="b">
        <f t="shared" si="2008"/>
        <v>0</v>
      </c>
      <c r="AC1437" s="30">
        <f t="shared" si="2009"/>
        <v>26.064759911328629</v>
      </c>
      <c r="AD1437" s="30" t="b">
        <f t="shared" si="2010"/>
        <v>0</v>
      </c>
      <c r="AE1437" s="30">
        <f t="shared" si="2011"/>
        <v>26.064759911328629</v>
      </c>
      <c r="AF1437" s="49">
        <f t="shared" si="2012"/>
        <v>32.92667003539708</v>
      </c>
    </row>
    <row r="1438" spans="1:32" ht="16.5" x14ac:dyDescent="0.3">
      <c r="A1438" s="2">
        <v>42946.666666657839</v>
      </c>
      <c r="B1438" s="8">
        <v>14708.746566840278</v>
      </c>
      <c r="C1438" s="8">
        <f t="shared" si="1989"/>
        <v>33.169198861291456</v>
      </c>
      <c r="D1438" s="8">
        <f t="shared" si="1990"/>
        <v>14675.577367978987</v>
      </c>
      <c r="E1438" s="8">
        <f t="shared" si="1991"/>
        <v>14353.869493226544</v>
      </c>
      <c r="F1438" s="9">
        <f t="shared" si="1992"/>
        <v>321.70787475244299</v>
      </c>
      <c r="G1438" s="13">
        <f t="shared" si="1985"/>
        <v>2.2412623641607853E-2</v>
      </c>
      <c r="H1438" s="24" t="b">
        <f t="shared" si="1993"/>
        <v>0</v>
      </c>
      <c r="I1438" s="24">
        <f t="shared" si="1994"/>
        <v>3.3608777590990367E-2</v>
      </c>
      <c r="J1438" s="24" t="b">
        <f t="shared" si="1995"/>
        <v>0</v>
      </c>
      <c r="K1438" s="24" t="b">
        <f t="shared" si="1996"/>
        <v>0</v>
      </c>
      <c r="L1438" s="24">
        <f t="shared" si="1997"/>
        <v>3.3608777590990367E-2</v>
      </c>
      <c r="M1438" s="24" t="b">
        <f t="shared" si="1998"/>
        <v>0</v>
      </c>
      <c r="N1438" s="24">
        <f t="shared" si="1999"/>
        <v>-171.52034102733461</v>
      </c>
      <c r="O1438" s="24" t="b">
        <f t="shared" si="2000"/>
        <v>0</v>
      </c>
      <c r="P1438" s="24" t="b">
        <f t="shared" si="2001"/>
        <v>0</v>
      </c>
      <c r="Q1438" s="24">
        <f t="shared" si="2002"/>
        <v>-171.52034102733461</v>
      </c>
      <c r="R1438" s="48">
        <f t="shared" si="2003"/>
        <v>321.70787475244299</v>
      </c>
      <c r="S1438" s="49">
        <v>33.169198861291456</v>
      </c>
      <c r="T1438" s="19">
        <f t="shared" si="1986"/>
        <v>2.3108193143976741E-3</v>
      </c>
      <c r="U1438" s="28">
        <f t="shared" si="1987"/>
        <v>2.2499924289665707E-3</v>
      </c>
      <c r="V1438" s="30" t="b">
        <f t="shared" ref="V1438:X1438" si="2035">IF(AND($D1438&lt;V$2,$D1438&gt;W$2),V$3 )</f>
        <v>0</v>
      </c>
      <c r="W1438" s="30">
        <f t="shared" si="2035"/>
        <v>2.2578403714412637E-3</v>
      </c>
      <c r="X1438" s="30" t="b">
        <f t="shared" si="2035"/>
        <v>0</v>
      </c>
      <c r="Y1438" s="30" t="b">
        <f t="shared" si="2005"/>
        <v>0</v>
      </c>
      <c r="Z1438" s="30">
        <f t="shared" si="2006"/>
        <v>2.2578403714412637E-3</v>
      </c>
      <c r="AA1438" s="30" t="b">
        <f t="shared" si="2007"/>
        <v>0</v>
      </c>
      <c r="AB1438" s="30">
        <f t="shared" si="2008"/>
        <v>-4.0802950618612499E-2</v>
      </c>
      <c r="AC1438" s="30" t="b">
        <f t="shared" si="2009"/>
        <v>0</v>
      </c>
      <c r="AD1438" s="30" t="b">
        <f t="shared" si="2010"/>
        <v>0</v>
      </c>
      <c r="AE1438" s="30">
        <f t="shared" si="2011"/>
        <v>-4.0802950618612499E-2</v>
      </c>
      <c r="AF1438" s="49">
        <f t="shared" si="2012"/>
        <v>33.169198861291456</v>
      </c>
    </row>
    <row r="1439" spans="1:32" ht="16.5" x14ac:dyDescent="0.3">
      <c r="A1439" s="2">
        <v>42946.708333324503</v>
      </c>
      <c r="B1439" s="8">
        <v>14619.691069335937</v>
      </c>
      <c r="C1439" s="8">
        <f t="shared" si="1989"/>
        <v>33.038695079587463</v>
      </c>
      <c r="D1439" s="8">
        <f t="shared" si="1990"/>
        <v>14586.65237425635</v>
      </c>
      <c r="E1439" s="8">
        <f t="shared" si="1991"/>
        <v>14267.933159840211</v>
      </c>
      <c r="F1439" s="9">
        <f t="shared" si="1992"/>
        <v>318.71921441613864</v>
      </c>
      <c r="G1439" s="13">
        <f t="shared" si="1985"/>
        <v>2.2338148829659083E-2</v>
      </c>
      <c r="H1439" s="24" t="b">
        <f t="shared" si="1993"/>
        <v>0</v>
      </c>
      <c r="I1439" s="24">
        <f t="shared" si="1994"/>
        <v>3.3608777590990367E-2</v>
      </c>
      <c r="J1439" s="24" t="b">
        <f t="shared" si="1995"/>
        <v>0</v>
      </c>
      <c r="K1439" s="24" t="b">
        <f t="shared" si="1996"/>
        <v>0</v>
      </c>
      <c r="L1439" s="24">
        <f t="shared" si="1997"/>
        <v>3.3608777590990367E-2</v>
      </c>
      <c r="M1439" s="24" t="b">
        <f t="shared" si="1998"/>
        <v>0</v>
      </c>
      <c r="N1439" s="24">
        <f t="shared" si="1999"/>
        <v>-171.52034102733461</v>
      </c>
      <c r="O1439" s="24" t="b">
        <f t="shared" si="2000"/>
        <v>0</v>
      </c>
      <c r="P1439" s="24" t="b">
        <f t="shared" si="2001"/>
        <v>0</v>
      </c>
      <c r="Q1439" s="24">
        <f t="shared" si="2002"/>
        <v>-171.52034102733461</v>
      </c>
      <c r="R1439" s="48">
        <f t="shared" si="2003"/>
        <v>318.71921441613864</v>
      </c>
      <c r="S1439" s="49">
        <v>33.038695079587463</v>
      </c>
      <c r="T1439" s="19">
        <f t="shared" si="1986"/>
        <v>2.3155908224031423E-3</v>
      </c>
      <c r="U1439" s="28">
        <f t="shared" si="1987"/>
        <v>2.2547808913955854E-3</v>
      </c>
      <c r="V1439" s="30" t="b">
        <f t="shared" ref="V1439:X1439" si="2036">IF(AND($D1439&lt;V$2,$D1439&gt;W$2),V$3 )</f>
        <v>0</v>
      </c>
      <c r="W1439" s="30" t="b">
        <f t="shared" si="2036"/>
        <v>0</v>
      </c>
      <c r="X1439" s="30">
        <f t="shared" si="2036"/>
        <v>4.7702342923554032E-4</v>
      </c>
      <c r="Y1439" s="30" t="b">
        <f t="shared" si="2005"/>
        <v>0</v>
      </c>
      <c r="Z1439" s="30">
        <f t="shared" si="2006"/>
        <v>4.7702342923554032E-4</v>
      </c>
      <c r="AA1439" s="30" t="b">
        <f t="shared" si="2007"/>
        <v>0</v>
      </c>
      <c r="AB1439" s="30" t="b">
        <f t="shared" si="2008"/>
        <v>0</v>
      </c>
      <c r="AC1439" s="30">
        <f t="shared" si="2009"/>
        <v>26.064759911328629</v>
      </c>
      <c r="AD1439" s="30" t="b">
        <f t="shared" si="2010"/>
        <v>0</v>
      </c>
      <c r="AE1439" s="30">
        <f t="shared" si="2011"/>
        <v>26.064759911328629</v>
      </c>
      <c r="AF1439" s="49">
        <f t="shared" si="2012"/>
        <v>33.038695079587463</v>
      </c>
    </row>
    <row r="1440" spans="1:32" ht="16.5" x14ac:dyDescent="0.3">
      <c r="A1440" s="2">
        <v>42946.749999991167</v>
      </c>
      <c r="B1440" s="8">
        <v>14108.086426323785</v>
      </c>
      <c r="C1440" s="8">
        <f t="shared" si="1989"/>
        <v>32.794647678364981</v>
      </c>
      <c r="D1440" s="8">
        <f t="shared" si="1990"/>
        <v>14075.29177864542</v>
      </c>
      <c r="E1440" s="8">
        <f t="shared" si="1991"/>
        <v>13772.338964579645</v>
      </c>
      <c r="F1440" s="9">
        <f t="shared" si="1992"/>
        <v>302.95281406577413</v>
      </c>
      <c r="G1440" s="13">
        <f t="shared" si="1985"/>
        <v>2.1997194147263043E-2</v>
      </c>
      <c r="H1440" s="24" t="b">
        <f t="shared" si="1993"/>
        <v>0</v>
      </c>
      <c r="I1440" s="24" t="b">
        <f t="shared" si="1994"/>
        <v>0</v>
      </c>
      <c r="J1440" s="24">
        <f t="shared" si="1995"/>
        <v>2.8413894797919583E-2</v>
      </c>
      <c r="K1440" s="24" t="b">
        <f t="shared" si="1996"/>
        <v>0</v>
      </c>
      <c r="L1440" s="24">
        <f t="shared" si="1997"/>
        <v>2.8413894797919583E-2</v>
      </c>
      <c r="M1440" s="24" t="b">
        <f t="shared" si="1998"/>
        <v>0</v>
      </c>
      <c r="N1440" s="24" t="b">
        <f t="shared" si="1999"/>
        <v>0</v>
      </c>
      <c r="O1440" s="24">
        <f t="shared" si="2000"/>
        <v>-96.981045782679246</v>
      </c>
      <c r="P1440" s="24" t="b">
        <f t="shared" si="2001"/>
        <v>0</v>
      </c>
      <c r="Q1440" s="24">
        <f t="shared" si="2002"/>
        <v>-96.981045782679246</v>
      </c>
      <c r="R1440" s="48">
        <f t="shared" si="2003"/>
        <v>302.95281406577413</v>
      </c>
      <c r="S1440" s="49">
        <v>32.794647678364981</v>
      </c>
      <c r="T1440" s="19">
        <f t="shared" si="1986"/>
        <v>2.3811966698400184E-3</v>
      </c>
      <c r="U1440" s="28">
        <f t="shared" si="1987"/>
        <v>2.3191375068317044E-3</v>
      </c>
      <c r="V1440" s="30" t="b">
        <f t="shared" ref="V1440:X1440" si="2037">IF(AND($D1440&lt;V$2,$D1440&gt;W$2),V$3 )</f>
        <v>0</v>
      </c>
      <c r="W1440" s="30" t="b">
        <f t="shared" si="2037"/>
        <v>0</v>
      </c>
      <c r="X1440" s="30">
        <f t="shared" si="2037"/>
        <v>4.7702342923554032E-4</v>
      </c>
      <c r="Y1440" s="30" t="b">
        <f t="shared" si="2005"/>
        <v>0</v>
      </c>
      <c r="Z1440" s="30">
        <f t="shared" si="2006"/>
        <v>4.7702342923554032E-4</v>
      </c>
      <c r="AA1440" s="30" t="b">
        <f t="shared" si="2007"/>
        <v>0</v>
      </c>
      <c r="AB1440" s="30" t="b">
        <f t="shared" si="2008"/>
        <v>0</v>
      </c>
      <c r="AC1440" s="30">
        <f t="shared" si="2009"/>
        <v>26.064759911328629</v>
      </c>
      <c r="AD1440" s="30" t="b">
        <f t="shared" si="2010"/>
        <v>0</v>
      </c>
      <c r="AE1440" s="30">
        <f t="shared" si="2011"/>
        <v>26.064759911328629</v>
      </c>
      <c r="AF1440" s="49">
        <f t="shared" si="2012"/>
        <v>32.794647678364981</v>
      </c>
    </row>
    <row r="1441" spans="1:32" ht="16.5" x14ac:dyDescent="0.3">
      <c r="A1441" s="2">
        <v>42946.791666657831</v>
      </c>
      <c r="B1441" s="8">
        <v>13364.554811197917</v>
      </c>
      <c r="C1441" s="8">
        <f t="shared" si="1989"/>
        <v>32.439965677572602</v>
      </c>
      <c r="D1441" s="8">
        <f t="shared" si="1990"/>
        <v>13332.114845520344</v>
      </c>
      <c r="E1441" s="8">
        <f t="shared" si="1991"/>
        <v>13050.278582648627</v>
      </c>
      <c r="F1441" s="9">
        <f t="shared" si="1992"/>
        <v>281.83626287171768</v>
      </c>
      <c r="G1441" s="13">
        <f t="shared" si="1985"/>
        <v>2.1596187474989322E-2</v>
      </c>
      <c r="H1441" s="24" t="b">
        <f t="shared" si="1993"/>
        <v>0</v>
      </c>
      <c r="I1441" s="24" t="b">
        <f t="shared" si="1994"/>
        <v>0</v>
      </c>
      <c r="J1441" s="24">
        <f t="shared" si="1995"/>
        <v>2.8413894797919583E-2</v>
      </c>
      <c r="K1441" s="24" t="b">
        <f t="shared" si="1996"/>
        <v>0</v>
      </c>
      <c r="L1441" s="24">
        <f t="shared" si="1997"/>
        <v>2.8413894797919583E-2</v>
      </c>
      <c r="M1441" s="24" t="b">
        <f t="shared" si="1998"/>
        <v>0</v>
      </c>
      <c r="N1441" s="24" t="b">
        <f t="shared" si="1999"/>
        <v>0</v>
      </c>
      <c r="O1441" s="24">
        <f t="shared" si="2000"/>
        <v>-96.981045782679246</v>
      </c>
      <c r="P1441" s="24" t="b">
        <f t="shared" si="2001"/>
        <v>0</v>
      </c>
      <c r="Q1441" s="24">
        <f t="shared" si="2002"/>
        <v>-96.981045782679246</v>
      </c>
      <c r="R1441" s="48">
        <f t="shared" si="2003"/>
        <v>281.83626287171768</v>
      </c>
      <c r="S1441" s="49">
        <v>32.439965677572602</v>
      </c>
      <c r="T1441" s="19">
        <f t="shared" si="1986"/>
        <v>2.4857680602086221E-3</v>
      </c>
      <c r="U1441" s="28">
        <f t="shared" si="1987"/>
        <v>2.4214360173945224E-3</v>
      </c>
      <c r="V1441" s="30" t="b">
        <f t="shared" ref="V1441:X1441" si="2038">IF(AND($D1441&lt;V$2,$D1441&gt;W$2),V$3 )</f>
        <v>0</v>
      </c>
      <c r="W1441" s="30" t="b">
        <f t="shared" si="2038"/>
        <v>0</v>
      </c>
      <c r="X1441" s="30">
        <f t="shared" si="2038"/>
        <v>4.7702342923554032E-4</v>
      </c>
      <c r="Y1441" s="30" t="b">
        <f t="shared" si="2005"/>
        <v>0</v>
      </c>
      <c r="Z1441" s="30">
        <f t="shared" si="2006"/>
        <v>4.7702342923554032E-4</v>
      </c>
      <c r="AA1441" s="30" t="b">
        <f t="shared" si="2007"/>
        <v>0</v>
      </c>
      <c r="AB1441" s="30" t="b">
        <f t="shared" si="2008"/>
        <v>0</v>
      </c>
      <c r="AC1441" s="30">
        <f t="shared" si="2009"/>
        <v>26.064759911328629</v>
      </c>
      <c r="AD1441" s="30" t="b">
        <f t="shared" si="2010"/>
        <v>0</v>
      </c>
      <c r="AE1441" s="30">
        <f t="shared" si="2011"/>
        <v>26.064759911328629</v>
      </c>
      <c r="AF1441" s="49">
        <f t="shared" si="2012"/>
        <v>32.439965677572602</v>
      </c>
    </row>
    <row r="1442" spans="1:32" ht="16.5" x14ac:dyDescent="0.3">
      <c r="A1442" s="2">
        <v>42946.833333324495</v>
      </c>
      <c r="B1442" s="8">
        <v>12854.130621744791</v>
      </c>
      <c r="C1442" s="8">
        <f t="shared" si="1989"/>
        <v>32.196481380354896</v>
      </c>
      <c r="D1442" s="8">
        <f t="shared" si="1990"/>
        <v>12821.934140364436</v>
      </c>
      <c r="E1442" s="8">
        <f t="shared" si="1991"/>
        <v>12554.594098376947</v>
      </c>
      <c r="F1442" s="9">
        <f t="shared" si="1992"/>
        <v>267.34004198748931</v>
      </c>
      <c r="G1442" s="13">
        <f t="shared" si="1985"/>
        <v>2.1294200345517416E-2</v>
      </c>
      <c r="H1442" s="24" t="b">
        <f t="shared" si="1993"/>
        <v>0</v>
      </c>
      <c r="I1442" s="24" t="b">
        <f t="shared" si="1994"/>
        <v>0</v>
      </c>
      <c r="J1442" s="24">
        <f t="shared" si="1995"/>
        <v>2.8413894797919583E-2</v>
      </c>
      <c r="K1442" s="24" t="b">
        <f t="shared" si="1996"/>
        <v>0</v>
      </c>
      <c r="L1442" s="24">
        <f t="shared" si="1997"/>
        <v>2.8413894797919583E-2</v>
      </c>
      <c r="M1442" s="24" t="b">
        <f t="shared" si="1998"/>
        <v>0</v>
      </c>
      <c r="N1442" s="24" t="b">
        <f t="shared" si="1999"/>
        <v>0</v>
      </c>
      <c r="O1442" s="24">
        <f t="shared" si="2000"/>
        <v>-96.981045782679246</v>
      </c>
      <c r="P1442" s="24" t="b">
        <f t="shared" si="2001"/>
        <v>0</v>
      </c>
      <c r="Q1442" s="24">
        <f t="shared" si="2002"/>
        <v>-96.981045782679246</v>
      </c>
      <c r="R1442" s="48">
        <f t="shared" si="2003"/>
        <v>267.34004198748931</v>
      </c>
      <c r="S1442" s="49">
        <v>32.196481380354896</v>
      </c>
      <c r="T1442" s="19">
        <f t="shared" si="1986"/>
        <v>2.564517906996073E-3</v>
      </c>
      <c r="U1442" s="28">
        <f t="shared" si="1987"/>
        <v>2.4984994655728333E-3</v>
      </c>
      <c r="V1442" s="30" t="b">
        <f t="shared" ref="V1442:X1442" si="2039">IF(AND($D1442&lt;V$2,$D1442&gt;W$2),V$3 )</f>
        <v>0</v>
      </c>
      <c r="W1442" s="30" t="b">
        <f t="shared" si="2039"/>
        <v>0</v>
      </c>
      <c r="X1442" s="30">
        <f t="shared" si="2039"/>
        <v>4.7702342923554032E-4</v>
      </c>
      <c r="Y1442" s="30" t="b">
        <f t="shared" si="2005"/>
        <v>0</v>
      </c>
      <c r="Z1442" s="30">
        <f t="shared" si="2006"/>
        <v>4.7702342923554032E-4</v>
      </c>
      <c r="AA1442" s="30" t="b">
        <f t="shared" si="2007"/>
        <v>0</v>
      </c>
      <c r="AB1442" s="30" t="b">
        <f t="shared" si="2008"/>
        <v>0</v>
      </c>
      <c r="AC1442" s="30">
        <f t="shared" si="2009"/>
        <v>26.064759911328629</v>
      </c>
      <c r="AD1442" s="30" t="b">
        <f t="shared" si="2010"/>
        <v>0</v>
      </c>
      <c r="AE1442" s="30">
        <f t="shared" si="2011"/>
        <v>26.064759911328629</v>
      </c>
      <c r="AF1442" s="49">
        <f t="shared" si="2012"/>
        <v>32.196481380354896</v>
      </c>
    </row>
    <row r="1443" spans="1:32" ht="16.5" x14ac:dyDescent="0.3">
      <c r="A1443" s="2">
        <v>42946.87499999116</v>
      </c>
      <c r="B1443" s="8">
        <v>11769.035966796875</v>
      </c>
      <c r="C1443" s="8">
        <f t="shared" si="1989"/>
        <v>31.678865807006488</v>
      </c>
      <c r="D1443" s="8">
        <f t="shared" si="1990"/>
        <v>11737.357100989868</v>
      </c>
      <c r="E1443" s="8">
        <f t="shared" si="1991"/>
        <v>11500.834116899407</v>
      </c>
      <c r="F1443" s="9">
        <f t="shared" si="1992"/>
        <v>236.52298409046125</v>
      </c>
      <c r="G1443" s="13">
        <f t="shared" si="1985"/>
        <v>2.0565724336716822E-2</v>
      </c>
      <c r="H1443" s="24" t="b">
        <f t="shared" si="1993"/>
        <v>0</v>
      </c>
      <c r="I1443" s="24" t="b">
        <f t="shared" si="1994"/>
        <v>0</v>
      </c>
      <c r="J1443" s="24">
        <f t="shared" si="1995"/>
        <v>2.8413894797919583E-2</v>
      </c>
      <c r="K1443" s="24" t="b">
        <f t="shared" si="1996"/>
        <v>0</v>
      </c>
      <c r="L1443" s="24">
        <f t="shared" si="1997"/>
        <v>2.8413894797919583E-2</v>
      </c>
      <c r="M1443" s="24" t="b">
        <f t="shared" si="1998"/>
        <v>0</v>
      </c>
      <c r="N1443" s="24" t="b">
        <f t="shared" si="1999"/>
        <v>0</v>
      </c>
      <c r="O1443" s="24">
        <f t="shared" si="2000"/>
        <v>-96.981045782679246</v>
      </c>
      <c r="P1443" s="24" t="b">
        <f t="shared" si="2001"/>
        <v>0</v>
      </c>
      <c r="Q1443" s="24">
        <f t="shared" si="2002"/>
        <v>-96.981045782679246</v>
      </c>
      <c r="R1443" s="48">
        <f t="shared" si="2003"/>
        <v>236.52298409046125</v>
      </c>
      <c r="S1443" s="49">
        <v>31.678865807006488</v>
      </c>
      <c r="T1443" s="19">
        <f t="shared" si="1986"/>
        <v>2.7544841952339212E-3</v>
      </c>
      <c r="U1443" s="28">
        <f t="shared" si="1987"/>
        <v>2.6844870210304371E-3</v>
      </c>
      <c r="V1443" s="30" t="b">
        <f t="shared" ref="V1443:X1443" si="2040">IF(AND($D1443&lt;V$2,$D1443&gt;W$2),V$3 )</f>
        <v>0</v>
      </c>
      <c r="W1443" s="30" t="b">
        <f t="shared" si="2040"/>
        <v>0</v>
      </c>
      <c r="X1443" s="30">
        <f t="shared" si="2040"/>
        <v>4.7702342923554032E-4</v>
      </c>
      <c r="Y1443" s="30" t="b">
        <f t="shared" si="2005"/>
        <v>0</v>
      </c>
      <c r="Z1443" s="30">
        <f t="shared" si="2006"/>
        <v>4.7702342923554032E-4</v>
      </c>
      <c r="AA1443" s="30" t="b">
        <f t="shared" si="2007"/>
        <v>0</v>
      </c>
      <c r="AB1443" s="30" t="b">
        <f t="shared" si="2008"/>
        <v>0</v>
      </c>
      <c r="AC1443" s="30">
        <f t="shared" si="2009"/>
        <v>26.064759911328629</v>
      </c>
      <c r="AD1443" s="30" t="b">
        <f t="shared" si="2010"/>
        <v>0</v>
      </c>
      <c r="AE1443" s="30">
        <f t="shared" si="2011"/>
        <v>26.064759911328629</v>
      </c>
      <c r="AF1443" s="49">
        <f t="shared" si="2012"/>
        <v>31.678865807006488</v>
      </c>
    </row>
    <row r="1444" spans="1:32" ht="16.5" x14ac:dyDescent="0.3">
      <c r="A1444" s="2">
        <v>42946.916666657824</v>
      </c>
      <c r="B1444" s="8">
        <v>10644.433688151041</v>
      </c>
      <c r="C1444" s="8">
        <f t="shared" si="1989"/>
        <v>31.142404171520749</v>
      </c>
      <c r="D1444" s="8">
        <f t="shared" si="1990"/>
        <v>10613.291283979521</v>
      </c>
      <c r="E1444" s="8">
        <f t="shared" si="1991"/>
        <v>10408.707387759529</v>
      </c>
      <c r="F1444" s="9">
        <f t="shared" si="1992"/>
        <v>204.58389621999169</v>
      </c>
      <c r="G1444" s="13">
        <f t="shared" si="1985"/>
        <v>1.9655072296544625E-2</v>
      </c>
      <c r="H1444" s="24" t="b">
        <f t="shared" si="1993"/>
        <v>0</v>
      </c>
      <c r="I1444" s="24" t="b">
        <f t="shared" si="1994"/>
        <v>0</v>
      </c>
      <c r="J1444" s="24">
        <f t="shared" si="1995"/>
        <v>2.8413894797919583E-2</v>
      </c>
      <c r="K1444" s="24" t="b">
        <f t="shared" si="1996"/>
        <v>0</v>
      </c>
      <c r="L1444" s="24">
        <f t="shared" si="1997"/>
        <v>2.8413894797919583E-2</v>
      </c>
      <c r="M1444" s="24" t="b">
        <f t="shared" si="1998"/>
        <v>0</v>
      </c>
      <c r="N1444" s="24" t="b">
        <f t="shared" si="1999"/>
        <v>0</v>
      </c>
      <c r="O1444" s="24">
        <f t="shared" si="2000"/>
        <v>-96.981045782679246</v>
      </c>
      <c r="P1444" s="24" t="b">
        <f t="shared" si="2001"/>
        <v>0</v>
      </c>
      <c r="Q1444" s="24">
        <f t="shared" si="2002"/>
        <v>-96.981045782679246</v>
      </c>
      <c r="R1444" s="48">
        <f t="shared" si="2003"/>
        <v>204.58389621999169</v>
      </c>
      <c r="S1444" s="49">
        <v>31.142404171520749</v>
      </c>
      <c r="T1444" s="19">
        <f t="shared" si="1986"/>
        <v>2.9919569271534825E-3</v>
      </c>
      <c r="U1444" s="28">
        <f t="shared" si="1987"/>
        <v>2.9171638047633887E-3</v>
      </c>
      <c r="V1444" s="30" t="b">
        <f t="shared" ref="V1444:X1444" si="2041">IF(AND($D1444&lt;V$2,$D1444&gt;W$2),V$3 )</f>
        <v>0</v>
      </c>
      <c r="W1444" s="30" t="b">
        <f t="shared" si="2041"/>
        <v>0</v>
      </c>
      <c r="X1444" s="30">
        <f t="shared" si="2041"/>
        <v>4.7702342923554032E-4</v>
      </c>
      <c r="Y1444" s="30" t="b">
        <f t="shared" si="2005"/>
        <v>0</v>
      </c>
      <c r="Z1444" s="30">
        <f t="shared" si="2006"/>
        <v>4.7702342923554032E-4</v>
      </c>
      <c r="AA1444" s="30" t="b">
        <f t="shared" si="2007"/>
        <v>0</v>
      </c>
      <c r="AB1444" s="30" t="b">
        <f t="shared" si="2008"/>
        <v>0</v>
      </c>
      <c r="AC1444" s="30">
        <f t="shared" si="2009"/>
        <v>26.064759911328629</v>
      </c>
      <c r="AD1444" s="30" t="b">
        <f t="shared" si="2010"/>
        <v>0</v>
      </c>
      <c r="AE1444" s="30">
        <f t="shared" si="2011"/>
        <v>26.064759911328629</v>
      </c>
      <c r="AF1444" s="49">
        <f t="shared" si="2012"/>
        <v>31.142404171520749</v>
      </c>
    </row>
    <row r="1445" spans="1:32" ht="16.5" x14ac:dyDescent="0.3">
      <c r="A1445" s="2">
        <v>42946.958333324488</v>
      </c>
      <c r="B1445" s="8">
        <v>9733.4966503906253</v>
      </c>
      <c r="C1445" s="8">
        <f t="shared" si="1989"/>
        <v>29.685880967021863</v>
      </c>
      <c r="D1445" s="8">
        <f t="shared" si="1990"/>
        <v>9703.8107694236041</v>
      </c>
      <c r="E1445" s="8">
        <f t="shared" si="1991"/>
        <v>9520.9789449851542</v>
      </c>
      <c r="F1445" s="9">
        <f t="shared" si="1992"/>
        <v>182.83182443844964</v>
      </c>
      <c r="G1445" s="13">
        <f t="shared" si="1985"/>
        <v>1.9203048919118761E-2</v>
      </c>
      <c r="H1445" s="24" t="b">
        <f t="shared" si="1993"/>
        <v>0</v>
      </c>
      <c r="I1445" s="24" t="b">
        <f t="shared" si="1994"/>
        <v>0</v>
      </c>
      <c r="J1445" s="24" t="b">
        <f t="shared" si="1995"/>
        <v>0</v>
      </c>
      <c r="K1445" s="24">
        <f t="shared" si="1996"/>
        <v>1.9472250337568883E-2</v>
      </c>
      <c r="L1445" s="24">
        <f t="shared" si="1997"/>
        <v>1.9472250337568883E-2</v>
      </c>
      <c r="M1445" s="24" t="b">
        <f t="shared" si="1998"/>
        <v>0</v>
      </c>
      <c r="N1445" s="24" t="b">
        <f t="shared" si="1999"/>
        <v>0</v>
      </c>
      <c r="O1445" s="24" t="b">
        <f t="shared" si="2000"/>
        <v>0</v>
      </c>
      <c r="P1445" s="24">
        <f t="shared" si="2001"/>
        <v>-6.1232080921636793</v>
      </c>
      <c r="Q1445" s="24">
        <f t="shared" si="2002"/>
        <v>-6.1232080921636793</v>
      </c>
      <c r="R1445" s="48">
        <f t="shared" si="2003"/>
        <v>182.83182443844964</v>
      </c>
      <c r="S1445" s="49">
        <v>29.685880967021863</v>
      </c>
      <c r="T1445" s="19">
        <f t="shared" si="1986"/>
        <v>3.117944188150723E-3</v>
      </c>
      <c r="U1445" s="28">
        <f t="shared" si="1987"/>
        <v>3.0405946904788444E-3</v>
      </c>
      <c r="V1445" s="30" t="b">
        <f t="shared" ref="V1445:X1445" si="2042">IF(AND($D1445&lt;V$2,$D1445&gt;W$2),V$3 )</f>
        <v>0</v>
      </c>
      <c r="W1445" s="30" t="b">
        <f t="shared" si="2042"/>
        <v>0</v>
      </c>
      <c r="X1445" s="30" t="b">
        <f t="shared" si="2042"/>
        <v>0</v>
      </c>
      <c r="Y1445" s="30">
        <f t="shared" si="2005"/>
        <v>2.1268721667216761E-3</v>
      </c>
      <c r="Z1445" s="30">
        <f t="shared" si="2006"/>
        <v>2.1268721667216761E-3</v>
      </c>
      <c r="AA1445" s="30" t="b">
        <f t="shared" si="2007"/>
        <v>0</v>
      </c>
      <c r="AB1445" s="30" t="b">
        <f t="shared" si="2008"/>
        <v>0</v>
      </c>
      <c r="AC1445" s="30" t="b">
        <f t="shared" si="2009"/>
        <v>0</v>
      </c>
      <c r="AD1445" s="30">
        <f t="shared" si="2010"/>
        <v>8.9839778564273765</v>
      </c>
      <c r="AE1445" s="30">
        <f t="shared" si="2011"/>
        <v>8.9839778564273765</v>
      </c>
      <c r="AF1445" s="49">
        <f t="shared" si="2012"/>
        <v>29.685880967021863</v>
      </c>
    </row>
    <row r="1446" spans="1:32" ht="16.5" x14ac:dyDescent="0.3">
      <c r="A1446" s="2">
        <v>42946.999999991152</v>
      </c>
      <c r="B1446" s="8">
        <v>9104.335490451389</v>
      </c>
      <c r="C1446" s="8">
        <f t="shared" si="1989"/>
        <v>28.347735607564776</v>
      </c>
      <c r="D1446" s="8">
        <f t="shared" si="1990"/>
        <v>9075.9877548438235</v>
      </c>
      <c r="E1446" s="8">
        <f t="shared" si="1991"/>
        <v>8905.3810573129576</v>
      </c>
      <c r="F1446" s="9">
        <f t="shared" si="1992"/>
        <v>170.60669753086501</v>
      </c>
      <c r="G1446" s="13">
        <f t="shared" si="1985"/>
        <v>1.9157708854105181E-2</v>
      </c>
      <c r="H1446" s="24" t="b">
        <f t="shared" si="1993"/>
        <v>0</v>
      </c>
      <c r="I1446" s="24" t="b">
        <f t="shared" si="1994"/>
        <v>0</v>
      </c>
      <c r="J1446" s="24" t="b">
        <f t="shared" si="1995"/>
        <v>0</v>
      </c>
      <c r="K1446" s="24">
        <f t="shared" si="1996"/>
        <v>1.9472250337568883E-2</v>
      </c>
      <c r="L1446" s="24">
        <f t="shared" si="1997"/>
        <v>1.9472250337568883E-2</v>
      </c>
      <c r="M1446" s="24" t="b">
        <f t="shared" si="1998"/>
        <v>0</v>
      </c>
      <c r="N1446" s="24" t="b">
        <f t="shared" si="1999"/>
        <v>0</v>
      </c>
      <c r="O1446" s="24" t="b">
        <f t="shared" si="2000"/>
        <v>0</v>
      </c>
      <c r="P1446" s="24">
        <f t="shared" si="2001"/>
        <v>-6.1232080921636793</v>
      </c>
      <c r="Q1446" s="24">
        <f t="shared" si="2002"/>
        <v>-6.1232080921636793</v>
      </c>
      <c r="R1446" s="48">
        <f t="shared" si="2003"/>
        <v>170.60669753086501</v>
      </c>
      <c r="S1446" s="49">
        <v>28.347735607564776</v>
      </c>
      <c r="T1446" s="19">
        <f t="shared" si="1986"/>
        <v>3.1832142190351379E-3</v>
      </c>
      <c r="U1446" s="28">
        <f t="shared" si="1987"/>
        <v>3.1039876130465253E-3</v>
      </c>
      <c r="V1446" s="30" t="b">
        <f t="shared" ref="V1446:X1446" si="2043">IF(AND($D1446&lt;V$2,$D1446&gt;W$2),V$3 )</f>
        <v>0</v>
      </c>
      <c r="W1446" s="30" t="b">
        <f t="shared" si="2043"/>
        <v>0</v>
      </c>
      <c r="X1446" s="30" t="b">
        <f t="shared" si="2043"/>
        <v>0</v>
      </c>
      <c r="Y1446" s="30">
        <f t="shared" si="2005"/>
        <v>2.1268721667216761E-3</v>
      </c>
      <c r="Z1446" s="30">
        <f t="shared" si="2006"/>
        <v>2.1268721667216761E-3</v>
      </c>
      <c r="AA1446" s="30" t="b">
        <f t="shared" si="2007"/>
        <v>0</v>
      </c>
      <c r="AB1446" s="30" t="b">
        <f t="shared" si="2008"/>
        <v>0</v>
      </c>
      <c r="AC1446" s="30" t="b">
        <f t="shared" si="2009"/>
        <v>0</v>
      </c>
      <c r="AD1446" s="30">
        <f t="shared" si="2010"/>
        <v>8.9839778564273765</v>
      </c>
      <c r="AE1446" s="30">
        <f t="shared" si="2011"/>
        <v>8.9839778564273765</v>
      </c>
      <c r="AF1446" s="49">
        <f t="shared" si="2012"/>
        <v>28.347735607564776</v>
      </c>
    </row>
    <row r="1447" spans="1:32" ht="16.5" x14ac:dyDescent="0.3">
      <c r="A1447" s="2">
        <v>42947.041666657817</v>
      </c>
      <c r="B1447" s="8">
        <v>8719.4052452256947</v>
      </c>
      <c r="C1447" s="8">
        <f t="shared" si="1989"/>
        <v>27.529038182864898</v>
      </c>
      <c r="D1447" s="8">
        <f t="shared" si="1990"/>
        <v>8691.8762070428293</v>
      </c>
      <c r="E1447" s="8">
        <f t="shared" si="1991"/>
        <v>8528.7490257282971</v>
      </c>
      <c r="F1447" s="9">
        <f t="shared" si="1992"/>
        <v>163.127181314533</v>
      </c>
      <c r="G1447" s="13">
        <f t="shared" si="1985"/>
        <v>1.9126741896429888E-2</v>
      </c>
      <c r="H1447" s="24" t="b">
        <f t="shared" si="1993"/>
        <v>0</v>
      </c>
      <c r="I1447" s="24" t="b">
        <f t="shared" si="1994"/>
        <v>0</v>
      </c>
      <c r="J1447" s="24" t="b">
        <f t="shared" si="1995"/>
        <v>0</v>
      </c>
      <c r="K1447" s="24">
        <f t="shared" si="1996"/>
        <v>1.9472250337568883E-2</v>
      </c>
      <c r="L1447" s="24">
        <f t="shared" si="1997"/>
        <v>1.9472250337568883E-2</v>
      </c>
      <c r="M1447" s="24" t="b">
        <f t="shared" si="1998"/>
        <v>0</v>
      </c>
      <c r="N1447" s="24" t="b">
        <f t="shared" si="1999"/>
        <v>0</v>
      </c>
      <c r="O1447" s="24" t="b">
        <f t="shared" si="2000"/>
        <v>0</v>
      </c>
      <c r="P1447" s="24">
        <f t="shared" si="2001"/>
        <v>-6.1232080921636793</v>
      </c>
      <c r="Q1447" s="24">
        <f t="shared" si="2002"/>
        <v>-6.1232080921636793</v>
      </c>
      <c r="R1447" s="48">
        <f t="shared" si="2003"/>
        <v>163.127181314533</v>
      </c>
      <c r="S1447" s="49">
        <v>27.529038182864898</v>
      </c>
      <c r="T1447" s="19">
        <f t="shared" si="1986"/>
        <v>3.2277932085724736E-3</v>
      </c>
      <c r="U1447" s="28">
        <f t="shared" si="1987"/>
        <v>3.1472784967737531E-3</v>
      </c>
      <c r="V1447" s="30" t="b">
        <f t="shared" ref="V1447:X1447" si="2044">IF(AND($D1447&lt;V$2,$D1447&gt;W$2),V$3 )</f>
        <v>0</v>
      </c>
      <c r="W1447" s="30" t="b">
        <f t="shared" si="2044"/>
        <v>0</v>
      </c>
      <c r="X1447" s="30" t="b">
        <f t="shared" si="2044"/>
        <v>0</v>
      </c>
      <c r="Y1447" s="30">
        <f t="shared" si="2005"/>
        <v>2.1268721667216761E-3</v>
      </c>
      <c r="Z1447" s="30">
        <f t="shared" si="2006"/>
        <v>2.1268721667216761E-3</v>
      </c>
      <c r="AA1447" s="30" t="b">
        <f t="shared" si="2007"/>
        <v>0</v>
      </c>
      <c r="AB1447" s="30" t="b">
        <f t="shared" si="2008"/>
        <v>0</v>
      </c>
      <c r="AC1447" s="30" t="b">
        <f t="shared" si="2009"/>
        <v>0</v>
      </c>
      <c r="AD1447" s="30">
        <f t="shared" si="2010"/>
        <v>8.9839778564273765</v>
      </c>
      <c r="AE1447" s="30">
        <f t="shared" si="2011"/>
        <v>8.9839778564273765</v>
      </c>
      <c r="AF1447" s="49">
        <f t="shared" si="2012"/>
        <v>27.529038182864898</v>
      </c>
    </row>
    <row r="1448" spans="1:32" ht="16.5" x14ac:dyDescent="0.3">
      <c r="A1448" s="2">
        <v>42947.083333324481</v>
      </c>
      <c r="B1448" s="8">
        <v>8528.0476356336803</v>
      </c>
      <c r="C1448" s="8">
        <f t="shared" si="1989"/>
        <v>27.122045009133249</v>
      </c>
      <c r="D1448" s="8">
        <f t="shared" si="1990"/>
        <v>8500.9255906245471</v>
      </c>
      <c r="E1448" s="8">
        <f t="shared" si="1991"/>
        <v>8341.5166475150236</v>
      </c>
      <c r="F1448" s="9">
        <f t="shared" si="1992"/>
        <v>159.40894310952311</v>
      </c>
      <c r="G1448" s="13">
        <f t="shared" si="1985"/>
        <v>1.911030689569046E-2</v>
      </c>
      <c r="H1448" s="24" t="b">
        <f t="shared" si="1993"/>
        <v>0</v>
      </c>
      <c r="I1448" s="24" t="b">
        <f t="shared" si="1994"/>
        <v>0</v>
      </c>
      <c r="J1448" s="24" t="b">
        <f t="shared" si="1995"/>
        <v>0</v>
      </c>
      <c r="K1448" s="24">
        <f t="shared" si="1996"/>
        <v>1.9472250337568883E-2</v>
      </c>
      <c r="L1448" s="24">
        <f t="shared" si="1997"/>
        <v>1.9472250337568883E-2</v>
      </c>
      <c r="M1448" s="24" t="b">
        <f t="shared" si="1998"/>
        <v>0</v>
      </c>
      <c r="N1448" s="24" t="b">
        <f t="shared" si="1999"/>
        <v>0</v>
      </c>
      <c r="O1448" s="24" t="b">
        <f t="shared" si="2000"/>
        <v>0</v>
      </c>
      <c r="P1448" s="24">
        <f t="shared" si="2001"/>
        <v>-6.1232080921636793</v>
      </c>
      <c r="Q1448" s="24">
        <f t="shared" si="2002"/>
        <v>-6.1232080921636793</v>
      </c>
      <c r="R1448" s="48">
        <f t="shared" si="2003"/>
        <v>159.40894310952311</v>
      </c>
      <c r="S1448" s="49">
        <v>27.122045009133249</v>
      </c>
      <c r="T1448" s="19">
        <f t="shared" si="1986"/>
        <v>3.2514524822309181E-3</v>
      </c>
      <c r="U1448" s="28">
        <f t="shared" si="1987"/>
        <v>3.1702521424560883E-3</v>
      </c>
      <c r="V1448" s="30" t="b">
        <f t="shared" ref="V1448:X1448" si="2045">IF(AND($D1448&lt;V$2,$D1448&gt;W$2),V$3 )</f>
        <v>0</v>
      </c>
      <c r="W1448" s="30" t="b">
        <f t="shared" si="2045"/>
        <v>0</v>
      </c>
      <c r="X1448" s="30" t="b">
        <f t="shared" si="2045"/>
        <v>0</v>
      </c>
      <c r="Y1448" s="30">
        <f t="shared" si="2005"/>
        <v>2.1268721667216761E-3</v>
      </c>
      <c r="Z1448" s="30">
        <f t="shared" si="2006"/>
        <v>2.1268721667216761E-3</v>
      </c>
      <c r="AA1448" s="30" t="b">
        <f t="shared" si="2007"/>
        <v>0</v>
      </c>
      <c r="AB1448" s="30" t="b">
        <f t="shared" si="2008"/>
        <v>0</v>
      </c>
      <c r="AC1448" s="30" t="b">
        <f t="shared" si="2009"/>
        <v>0</v>
      </c>
      <c r="AD1448" s="30">
        <f t="shared" si="2010"/>
        <v>8.9839778564273765</v>
      </c>
      <c r="AE1448" s="30">
        <f t="shared" si="2011"/>
        <v>8.9839778564273765</v>
      </c>
      <c r="AF1448" s="49">
        <f t="shared" si="2012"/>
        <v>27.122045009133249</v>
      </c>
    </row>
    <row r="1449" spans="1:32" ht="16.5" x14ac:dyDescent="0.3">
      <c r="A1449" s="2">
        <v>42947.124999991145</v>
      </c>
      <c r="B1449" s="8">
        <v>8575.9047200520836</v>
      </c>
      <c r="C1449" s="8">
        <f t="shared" si="1989"/>
        <v>27.223830909963201</v>
      </c>
      <c r="D1449" s="8">
        <f t="shared" si="1990"/>
        <v>8548.6808891421206</v>
      </c>
      <c r="E1449" s="8">
        <f t="shared" si="1991"/>
        <v>8388.3420429049183</v>
      </c>
      <c r="F1449" s="9">
        <f t="shared" si="1992"/>
        <v>160.33884623720263</v>
      </c>
      <c r="G1449" s="13">
        <f t="shared" si="1985"/>
        <v>1.9114485963626325E-2</v>
      </c>
      <c r="H1449" s="24" t="b">
        <f t="shared" si="1993"/>
        <v>0</v>
      </c>
      <c r="I1449" s="24" t="b">
        <f t="shared" si="1994"/>
        <v>0</v>
      </c>
      <c r="J1449" s="24" t="b">
        <f t="shared" si="1995"/>
        <v>0</v>
      </c>
      <c r="K1449" s="24">
        <f t="shared" si="1996"/>
        <v>1.9472250337568883E-2</v>
      </c>
      <c r="L1449" s="24">
        <f t="shared" si="1997"/>
        <v>1.9472250337568883E-2</v>
      </c>
      <c r="M1449" s="24" t="b">
        <f t="shared" si="1998"/>
        <v>0</v>
      </c>
      <c r="N1449" s="24" t="b">
        <f t="shared" si="1999"/>
        <v>0</v>
      </c>
      <c r="O1449" s="24" t="b">
        <f t="shared" si="2000"/>
        <v>0</v>
      </c>
      <c r="P1449" s="24">
        <f t="shared" si="2001"/>
        <v>-6.1232080921636793</v>
      </c>
      <c r="Q1449" s="24">
        <f t="shared" si="2002"/>
        <v>-6.1232080921636793</v>
      </c>
      <c r="R1449" s="48">
        <f t="shared" si="2003"/>
        <v>160.33884623720263</v>
      </c>
      <c r="S1449" s="49">
        <v>27.223830909963201</v>
      </c>
      <c r="T1449" s="19">
        <f t="shared" si="1986"/>
        <v>3.2454364367497197E-3</v>
      </c>
      <c r="U1449" s="28">
        <f t="shared" si="1987"/>
        <v>3.1644105686319066E-3</v>
      </c>
      <c r="V1449" s="30" t="b">
        <f t="shared" ref="V1449:X1449" si="2046">IF(AND($D1449&lt;V$2,$D1449&gt;W$2),V$3 )</f>
        <v>0</v>
      </c>
      <c r="W1449" s="30" t="b">
        <f t="shared" si="2046"/>
        <v>0</v>
      </c>
      <c r="X1449" s="30" t="b">
        <f t="shared" si="2046"/>
        <v>0</v>
      </c>
      <c r="Y1449" s="30">
        <f t="shared" si="2005"/>
        <v>2.1268721667216761E-3</v>
      </c>
      <c r="Z1449" s="30">
        <f t="shared" si="2006"/>
        <v>2.1268721667216761E-3</v>
      </c>
      <c r="AA1449" s="30" t="b">
        <f t="shared" si="2007"/>
        <v>0</v>
      </c>
      <c r="AB1449" s="30" t="b">
        <f t="shared" si="2008"/>
        <v>0</v>
      </c>
      <c r="AC1449" s="30" t="b">
        <f t="shared" si="2009"/>
        <v>0</v>
      </c>
      <c r="AD1449" s="30">
        <f t="shared" si="2010"/>
        <v>8.9839778564273765</v>
      </c>
      <c r="AE1449" s="30">
        <f t="shared" si="2011"/>
        <v>8.9839778564273765</v>
      </c>
      <c r="AF1449" s="49">
        <f t="shared" si="2012"/>
        <v>27.223830909963201</v>
      </c>
    </row>
    <row r="1450" spans="1:32" ht="16.5" x14ac:dyDescent="0.3">
      <c r="A1450" s="2">
        <v>42947.166666657809</v>
      </c>
      <c r="B1450" s="8">
        <v>9026.2576229745373</v>
      </c>
      <c r="C1450" s="8">
        <f t="shared" si="1989"/>
        <v>28.181673964391276</v>
      </c>
      <c r="D1450" s="8">
        <f t="shared" si="1990"/>
        <v>8998.0759490101464</v>
      </c>
      <c r="E1450" s="8">
        <f t="shared" si="1991"/>
        <v>8828.9863696667271</v>
      </c>
      <c r="F1450" s="9">
        <f t="shared" si="1992"/>
        <v>169.08957934341959</v>
      </c>
      <c r="G1450" s="13">
        <f t="shared" si="1985"/>
        <v>1.9151641226262568E-2</v>
      </c>
      <c r="H1450" s="24" t="b">
        <f t="shared" si="1993"/>
        <v>0</v>
      </c>
      <c r="I1450" s="24" t="b">
        <f t="shared" si="1994"/>
        <v>0</v>
      </c>
      <c r="J1450" s="24" t="b">
        <f t="shared" si="1995"/>
        <v>0</v>
      </c>
      <c r="K1450" s="24">
        <f t="shared" si="1996"/>
        <v>1.9472250337568883E-2</v>
      </c>
      <c r="L1450" s="24">
        <f t="shared" si="1997"/>
        <v>1.9472250337568883E-2</v>
      </c>
      <c r="M1450" s="24" t="b">
        <f t="shared" si="1998"/>
        <v>0</v>
      </c>
      <c r="N1450" s="24" t="b">
        <f t="shared" si="1999"/>
        <v>0</v>
      </c>
      <c r="O1450" s="24" t="b">
        <f t="shared" si="2000"/>
        <v>0</v>
      </c>
      <c r="P1450" s="24">
        <f t="shared" si="2001"/>
        <v>-6.1232080921636793</v>
      </c>
      <c r="Q1450" s="24">
        <f t="shared" si="2002"/>
        <v>-6.1232080921636793</v>
      </c>
      <c r="R1450" s="48">
        <f t="shared" si="2003"/>
        <v>169.08957934341959</v>
      </c>
      <c r="S1450" s="49">
        <v>28.181673964391276</v>
      </c>
      <c r="T1450" s="19">
        <f t="shared" si="1986"/>
        <v>3.1919489717657213E-3</v>
      </c>
      <c r="U1450" s="28">
        <f t="shared" si="1987"/>
        <v>3.1124703628990888E-3</v>
      </c>
      <c r="V1450" s="30" t="b">
        <f t="shared" ref="V1450:X1450" si="2047">IF(AND($D1450&lt;V$2,$D1450&gt;W$2),V$3 )</f>
        <v>0</v>
      </c>
      <c r="W1450" s="30" t="b">
        <f t="shared" si="2047"/>
        <v>0</v>
      </c>
      <c r="X1450" s="30" t="b">
        <f t="shared" si="2047"/>
        <v>0</v>
      </c>
      <c r="Y1450" s="30">
        <f t="shared" si="2005"/>
        <v>2.1268721667216761E-3</v>
      </c>
      <c r="Z1450" s="30">
        <f t="shared" si="2006"/>
        <v>2.1268721667216761E-3</v>
      </c>
      <c r="AA1450" s="30" t="b">
        <f t="shared" si="2007"/>
        <v>0</v>
      </c>
      <c r="AB1450" s="30" t="b">
        <f t="shared" si="2008"/>
        <v>0</v>
      </c>
      <c r="AC1450" s="30" t="b">
        <f t="shared" si="2009"/>
        <v>0</v>
      </c>
      <c r="AD1450" s="30">
        <f t="shared" si="2010"/>
        <v>8.9839778564273765</v>
      </c>
      <c r="AE1450" s="30">
        <f t="shared" si="2011"/>
        <v>8.9839778564273765</v>
      </c>
      <c r="AF1450" s="49">
        <f t="shared" si="2012"/>
        <v>28.181673964391276</v>
      </c>
    </row>
    <row r="1451" spans="1:32" ht="16.5" x14ac:dyDescent="0.3">
      <c r="A1451" s="2">
        <v>42947.208333324474</v>
      </c>
      <c r="B1451" s="8">
        <v>9700.7371166087978</v>
      </c>
      <c r="C1451" s="8">
        <f t="shared" si="1989"/>
        <v>29.616205626426513</v>
      </c>
      <c r="D1451" s="8">
        <f t="shared" si="1990"/>
        <v>9671.1209109823722</v>
      </c>
      <c r="E1451" s="8">
        <f t="shared" si="1991"/>
        <v>9488.9256316509891</v>
      </c>
      <c r="F1451" s="9">
        <f t="shared" si="1992"/>
        <v>182.1952793313823</v>
      </c>
      <c r="G1451" s="13">
        <f t="shared" si="1985"/>
        <v>1.9200833308636853E-2</v>
      </c>
      <c r="H1451" s="24" t="b">
        <f t="shared" si="1993"/>
        <v>0</v>
      </c>
      <c r="I1451" s="24" t="b">
        <f t="shared" si="1994"/>
        <v>0</v>
      </c>
      <c r="J1451" s="24" t="b">
        <f t="shared" si="1995"/>
        <v>0</v>
      </c>
      <c r="K1451" s="24">
        <f t="shared" si="1996"/>
        <v>1.9472250337568883E-2</v>
      </c>
      <c r="L1451" s="24">
        <f t="shared" si="1997"/>
        <v>1.9472250337568883E-2</v>
      </c>
      <c r="M1451" s="24" t="b">
        <f t="shared" si="1998"/>
        <v>0</v>
      </c>
      <c r="N1451" s="24" t="b">
        <f t="shared" si="1999"/>
        <v>0</v>
      </c>
      <c r="O1451" s="24" t="b">
        <f t="shared" si="2000"/>
        <v>0</v>
      </c>
      <c r="P1451" s="24">
        <f t="shared" si="2001"/>
        <v>-6.1232080921636793</v>
      </c>
      <c r="Q1451" s="24">
        <f t="shared" si="2002"/>
        <v>-6.1232080921636793</v>
      </c>
      <c r="R1451" s="48">
        <f t="shared" si="2003"/>
        <v>182.1952793313823</v>
      </c>
      <c r="S1451" s="49">
        <v>29.616205626426513</v>
      </c>
      <c r="T1451" s="19">
        <f t="shared" si="1986"/>
        <v>3.1211337063955422E-3</v>
      </c>
      <c r="U1451" s="28">
        <f t="shared" si="1987"/>
        <v>3.0436927258077387E-3</v>
      </c>
      <c r="V1451" s="30" t="b">
        <f t="shared" ref="V1451:X1451" si="2048">IF(AND($D1451&lt;V$2,$D1451&gt;W$2),V$3 )</f>
        <v>0</v>
      </c>
      <c r="W1451" s="30" t="b">
        <f t="shared" si="2048"/>
        <v>0</v>
      </c>
      <c r="X1451" s="30" t="b">
        <f t="shared" si="2048"/>
        <v>0</v>
      </c>
      <c r="Y1451" s="30">
        <f t="shared" si="2005"/>
        <v>2.1268721667216761E-3</v>
      </c>
      <c r="Z1451" s="30">
        <f t="shared" si="2006"/>
        <v>2.1268721667216761E-3</v>
      </c>
      <c r="AA1451" s="30" t="b">
        <f t="shared" si="2007"/>
        <v>0</v>
      </c>
      <c r="AB1451" s="30" t="b">
        <f t="shared" si="2008"/>
        <v>0</v>
      </c>
      <c r="AC1451" s="30" t="b">
        <f t="shared" si="2009"/>
        <v>0</v>
      </c>
      <c r="AD1451" s="30">
        <f t="shared" si="2010"/>
        <v>8.9839778564273765</v>
      </c>
      <c r="AE1451" s="30">
        <f t="shared" si="2011"/>
        <v>8.9839778564273765</v>
      </c>
      <c r="AF1451" s="49">
        <f t="shared" si="2012"/>
        <v>29.616205626426513</v>
      </c>
    </row>
    <row r="1452" spans="1:32" ht="16.5" x14ac:dyDescent="0.3">
      <c r="A1452" s="2">
        <v>42947.249999991138</v>
      </c>
      <c r="B1452" s="8">
        <v>10326.929003906251</v>
      </c>
      <c r="C1452" s="8">
        <f t="shared" si="1989"/>
        <v>30.948035722546383</v>
      </c>
      <c r="D1452" s="8">
        <f t="shared" si="1990"/>
        <v>10295.980968183705</v>
      </c>
      <c r="E1452" s="8">
        <f t="shared" si="1991"/>
        <v>10100.413093895031</v>
      </c>
      <c r="F1452" s="9">
        <f t="shared" si="1992"/>
        <v>195.56787428867477</v>
      </c>
      <c r="G1452" s="13">
        <f t="shared" si="1985"/>
        <v>1.9362363942013561E-2</v>
      </c>
      <c r="H1452" s="24" t="b">
        <f t="shared" si="1993"/>
        <v>0</v>
      </c>
      <c r="I1452" s="24" t="b">
        <f t="shared" si="1994"/>
        <v>0</v>
      </c>
      <c r="J1452" s="24">
        <f t="shared" si="1995"/>
        <v>2.8413894797919583E-2</v>
      </c>
      <c r="K1452" s="24" t="b">
        <f t="shared" si="1996"/>
        <v>0</v>
      </c>
      <c r="L1452" s="24">
        <f t="shared" si="1997"/>
        <v>2.8413894797919583E-2</v>
      </c>
      <c r="M1452" s="24" t="b">
        <f t="shared" si="1998"/>
        <v>0</v>
      </c>
      <c r="N1452" s="24" t="b">
        <f t="shared" si="1999"/>
        <v>0</v>
      </c>
      <c r="O1452" s="24">
        <f t="shared" si="2000"/>
        <v>-96.981045782679246</v>
      </c>
      <c r="P1452" s="24" t="b">
        <f t="shared" si="2001"/>
        <v>0</v>
      </c>
      <c r="Q1452" s="24">
        <f t="shared" si="2002"/>
        <v>-96.981045782679246</v>
      </c>
      <c r="R1452" s="48">
        <f t="shared" si="2003"/>
        <v>195.56787428867477</v>
      </c>
      <c r="S1452" s="49">
        <v>30.948035722546383</v>
      </c>
      <c r="T1452" s="19">
        <f t="shared" si="1986"/>
        <v>3.064036632447462E-3</v>
      </c>
      <c r="U1452" s="28">
        <f t="shared" si="1987"/>
        <v>2.9878744074814285E-3</v>
      </c>
      <c r="V1452" s="30" t="b">
        <f t="shared" ref="V1452:X1452" si="2049">IF(AND($D1452&lt;V$2,$D1452&gt;W$2),V$3 )</f>
        <v>0</v>
      </c>
      <c r="W1452" s="30" t="b">
        <f t="shared" si="2049"/>
        <v>0</v>
      </c>
      <c r="X1452" s="30" t="b">
        <f t="shared" si="2049"/>
        <v>0</v>
      </c>
      <c r="Y1452" s="30">
        <f t="shared" si="2005"/>
        <v>2.1268721667216761E-3</v>
      </c>
      <c r="Z1452" s="30">
        <f t="shared" si="2006"/>
        <v>2.1268721667216761E-3</v>
      </c>
      <c r="AA1452" s="30" t="b">
        <f t="shared" si="2007"/>
        <v>0</v>
      </c>
      <c r="AB1452" s="30" t="b">
        <f t="shared" si="2008"/>
        <v>0</v>
      </c>
      <c r="AC1452" s="30" t="b">
        <f t="shared" si="2009"/>
        <v>0</v>
      </c>
      <c r="AD1452" s="30">
        <f t="shared" si="2010"/>
        <v>8.9839778564273765</v>
      </c>
      <c r="AE1452" s="30">
        <f t="shared" si="2011"/>
        <v>8.9839778564273765</v>
      </c>
      <c r="AF1452" s="49">
        <f t="shared" si="2012"/>
        <v>30.948035722546383</v>
      </c>
    </row>
    <row r="1453" spans="1:32" ht="16.5" x14ac:dyDescent="0.3">
      <c r="A1453" s="2">
        <v>42947.291666657802</v>
      </c>
      <c r="B1453" s="8">
        <v>10955.249087456597</v>
      </c>
      <c r="C1453" s="8">
        <f t="shared" si="1989"/>
        <v>31.290670399156699</v>
      </c>
      <c r="D1453" s="8">
        <f t="shared" si="1990"/>
        <v>10923.95841705744</v>
      </c>
      <c r="E1453" s="8">
        <f t="shared" si="1991"/>
        <v>10710.547257601002</v>
      </c>
      <c r="F1453" s="9">
        <f t="shared" si="1992"/>
        <v>213.41115945643901</v>
      </c>
      <c r="G1453" s="13">
        <f t="shared" si="1985"/>
        <v>1.9925327280077735E-2</v>
      </c>
      <c r="H1453" s="24" t="b">
        <f t="shared" si="1993"/>
        <v>0</v>
      </c>
      <c r="I1453" s="24" t="b">
        <f t="shared" si="1994"/>
        <v>0</v>
      </c>
      <c r="J1453" s="24">
        <f t="shared" si="1995"/>
        <v>2.8413894797919583E-2</v>
      </c>
      <c r="K1453" s="24" t="b">
        <f t="shared" si="1996"/>
        <v>0</v>
      </c>
      <c r="L1453" s="24">
        <f t="shared" si="1997"/>
        <v>2.8413894797919583E-2</v>
      </c>
      <c r="M1453" s="24" t="b">
        <f t="shared" si="1998"/>
        <v>0</v>
      </c>
      <c r="N1453" s="24" t="b">
        <f t="shared" si="1999"/>
        <v>0</v>
      </c>
      <c r="O1453" s="24">
        <f t="shared" si="2000"/>
        <v>-96.981045782679246</v>
      </c>
      <c r="P1453" s="24" t="b">
        <f t="shared" si="2001"/>
        <v>0</v>
      </c>
      <c r="Q1453" s="24">
        <f t="shared" si="2002"/>
        <v>-96.981045782679246</v>
      </c>
      <c r="R1453" s="48">
        <f t="shared" si="2003"/>
        <v>213.41115945643901</v>
      </c>
      <c r="S1453" s="49">
        <v>31.290670399156699</v>
      </c>
      <c r="T1453" s="19">
        <f t="shared" si="1986"/>
        <v>2.9214819417327635E-3</v>
      </c>
      <c r="U1453" s="28">
        <f t="shared" si="1987"/>
        <v>2.8480914909339667E-3</v>
      </c>
      <c r="V1453" s="30" t="b">
        <f t="shared" ref="V1453:X1453" si="2050">IF(AND($D1453&lt;V$2,$D1453&gt;W$2),V$3 )</f>
        <v>0</v>
      </c>
      <c r="W1453" s="30" t="b">
        <f t="shared" si="2050"/>
        <v>0</v>
      </c>
      <c r="X1453" s="30">
        <f t="shared" si="2050"/>
        <v>4.7702342923554032E-4</v>
      </c>
      <c r="Y1453" s="30" t="b">
        <f t="shared" si="2005"/>
        <v>0</v>
      </c>
      <c r="Z1453" s="30">
        <f t="shared" si="2006"/>
        <v>4.7702342923554032E-4</v>
      </c>
      <c r="AA1453" s="30" t="b">
        <f t="shared" si="2007"/>
        <v>0</v>
      </c>
      <c r="AB1453" s="30" t="b">
        <f t="shared" si="2008"/>
        <v>0</v>
      </c>
      <c r="AC1453" s="30">
        <f t="shared" si="2009"/>
        <v>26.064759911328629</v>
      </c>
      <c r="AD1453" s="30" t="b">
        <f t="shared" si="2010"/>
        <v>0</v>
      </c>
      <c r="AE1453" s="30">
        <f t="shared" si="2011"/>
        <v>26.064759911328629</v>
      </c>
      <c r="AF1453" s="49">
        <f t="shared" si="2012"/>
        <v>31.290670399156699</v>
      </c>
    </row>
    <row r="1454" spans="1:32" ht="16.5" x14ac:dyDescent="0.3">
      <c r="A1454" s="2">
        <v>42947.333333324466</v>
      </c>
      <c r="B1454" s="8">
        <v>11606.76812608507</v>
      </c>
      <c r="C1454" s="8">
        <f t="shared" si="1989"/>
        <v>31.601460245175495</v>
      </c>
      <c r="D1454" s="8">
        <f t="shared" si="1990"/>
        <v>11575.166665839894</v>
      </c>
      <c r="E1454" s="8">
        <f t="shared" si="1991"/>
        <v>11343.252143711012</v>
      </c>
      <c r="F1454" s="9">
        <f t="shared" si="1992"/>
        <v>231.91452212888106</v>
      </c>
      <c r="G1454" s="13">
        <f t="shared" si="1985"/>
        <v>2.0445152694367318E-2</v>
      </c>
      <c r="H1454" s="24" t="b">
        <f t="shared" si="1993"/>
        <v>0</v>
      </c>
      <c r="I1454" s="24" t="b">
        <f t="shared" si="1994"/>
        <v>0</v>
      </c>
      <c r="J1454" s="24">
        <f t="shared" si="1995"/>
        <v>2.8413894797919583E-2</v>
      </c>
      <c r="K1454" s="24" t="b">
        <f t="shared" si="1996"/>
        <v>0</v>
      </c>
      <c r="L1454" s="24">
        <f t="shared" si="1997"/>
        <v>2.8413894797919583E-2</v>
      </c>
      <c r="M1454" s="24" t="b">
        <f t="shared" si="1998"/>
        <v>0</v>
      </c>
      <c r="N1454" s="24" t="b">
        <f t="shared" si="1999"/>
        <v>0</v>
      </c>
      <c r="O1454" s="24">
        <f t="shared" si="2000"/>
        <v>-96.981045782679246</v>
      </c>
      <c r="P1454" s="24" t="b">
        <f t="shared" si="2001"/>
        <v>0</v>
      </c>
      <c r="Q1454" s="24">
        <f t="shared" si="2002"/>
        <v>-96.981045782679246</v>
      </c>
      <c r="R1454" s="48">
        <f t="shared" si="2003"/>
        <v>231.91452212888106</v>
      </c>
      <c r="S1454" s="49">
        <v>31.601460245175495</v>
      </c>
      <c r="T1454" s="19">
        <f t="shared" si="1986"/>
        <v>2.785925927133353E-3</v>
      </c>
      <c r="U1454" s="28">
        <f t="shared" si="1987"/>
        <v>2.7152824122626882E-3</v>
      </c>
      <c r="V1454" s="30" t="b">
        <f t="shared" ref="V1454:X1454" si="2051">IF(AND($D1454&lt;V$2,$D1454&gt;W$2),V$3 )</f>
        <v>0</v>
      </c>
      <c r="W1454" s="30" t="b">
        <f t="shared" si="2051"/>
        <v>0</v>
      </c>
      <c r="X1454" s="30">
        <f t="shared" si="2051"/>
        <v>4.7702342923554032E-4</v>
      </c>
      <c r="Y1454" s="30" t="b">
        <f t="shared" si="2005"/>
        <v>0</v>
      </c>
      <c r="Z1454" s="30">
        <f t="shared" si="2006"/>
        <v>4.7702342923554032E-4</v>
      </c>
      <c r="AA1454" s="30" t="b">
        <f t="shared" si="2007"/>
        <v>0</v>
      </c>
      <c r="AB1454" s="30" t="b">
        <f t="shared" si="2008"/>
        <v>0</v>
      </c>
      <c r="AC1454" s="30">
        <f t="shared" si="2009"/>
        <v>26.064759911328629</v>
      </c>
      <c r="AD1454" s="30" t="b">
        <f t="shared" si="2010"/>
        <v>0</v>
      </c>
      <c r="AE1454" s="30">
        <f t="shared" si="2011"/>
        <v>26.064759911328629</v>
      </c>
      <c r="AF1454" s="49">
        <f t="shared" si="2012"/>
        <v>31.601460245175495</v>
      </c>
    </row>
    <row r="1455" spans="1:32" ht="16.5" x14ac:dyDescent="0.3">
      <c r="A1455" s="2">
        <v>42947.374999991131</v>
      </c>
      <c r="B1455" s="8">
        <v>12341.124568142361</v>
      </c>
      <c r="C1455" s="8">
        <f t="shared" si="1989"/>
        <v>31.951765473446876</v>
      </c>
      <c r="D1455" s="8">
        <f t="shared" si="1990"/>
        <v>12309.172802668914</v>
      </c>
      <c r="E1455" s="8">
        <f t="shared" si="1991"/>
        <v>12056.402307387147</v>
      </c>
      <c r="F1455" s="9">
        <f t="shared" si="1992"/>
        <v>252.77049528176821</v>
      </c>
      <c r="G1455" s="13">
        <f t="shared" si="1985"/>
        <v>2.0965665281996417E-2</v>
      </c>
      <c r="H1455" s="24" t="b">
        <f t="shared" si="1993"/>
        <v>0</v>
      </c>
      <c r="I1455" s="24" t="b">
        <f t="shared" si="1994"/>
        <v>0</v>
      </c>
      <c r="J1455" s="24">
        <f t="shared" si="1995"/>
        <v>2.8413894797919583E-2</v>
      </c>
      <c r="K1455" s="24" t="b">
        <f t="shared" si="1996"/>
        <v>0</v>
      </c>
      <c r="L1455" s="24">
        <f t="shared" si="1997"/>
        <v>2.8413894797919583E-2</v>
      </c>
      <c r="M1455" s="24" t="b">
        <f t="shared" si="1998"/>
        <v>0</v>
      </c>
      <c r="N1455" s="24" t="b">
        <f t="shared" si="1999"/>
        <v>0</v>
      </c>
      <c r="O1455" s="24">
        <f t="shared" si="2000"/>
        <v>-96.981045782679246</v>
      </c>
      <c r="P1455" s="24" t="b">
        <f t="shared" si="2001"/>
        <v>0</v>
      </c>
      <c r="Q1455" s="24">
        <f t="shared" si="2002"/>
        <v>-96.981045782679246</v>
      </c>
      <c r="R1455" s="48">
        <f t="shared" si="2003"/>
        <v>252.77049528176821</v>
      </c>
      <c r="S1455" s="49">
        <v>31.951765473446876</v>
      </c>
      <c r="T1455" s="19">
        <f t="shared" si="1986"/>
        <v>2.6501907168334561E-3</v>
      </c>
      <c r="U1455" s="28">
        <f t="shared" si="1987"/>
        <v>2.5823622688432532E-3</v>
      </c>
      <c r="V1455" s="30" t="b">
        <f t="shared" ref="V1455:X1455" si="2052">IF(AND($D1455&lt;V$2,$D1455&gt;W$2),V$3 )</f>
        <v>0</v>
      </c>
      <c r="W1455" s="30" t="b">
        <f t="shared" si="2052"/>
        <v>0</v>
      </c>
      <c r="X1455" s="30">
        <f t="shared" si="2052"/>
        <v>4.7702342923554032E-4</v>
      </c>
      <c r="Y1455" s="30" t="b">
        <f t="shared" si="2005"/>
        <v>0</v>
      </c>
      <c r="Z1455" s="30">
        <f t="shared" si="2006"/>
        <v>4.7702342923554032E-4</v>
      </c>
      <c r="AA1455" s="30" t="b">
        <f t="shared" si="2007"/>
        <v>0</v>
      </c>
      <c r="AB1455" s="30" t="b">
        <f t="shared" si="2008"/>
        <v>0</v>
      </c>
      <c r="AC1455" s="30">
        <f t="shared" si="2009"/>
        <v>26.064759911328629</v>
      </c>
      <c r="AD1455" s="30" t="b">
        <f t="shared" si="2010"/>
        <v>0</v>
      </c>
      <c r="AE1455" s="30">
        <f t="shared" si="2011"/>
        <v>26.064759911328629</v>
      </c>
      <c r="AF1455" s="49">
        <f t="shared" si="2012"/>
        <v>31.951765473446876</v>
      </c>
    </row>
    <row r="1456" spans="1:32" ht="16.5" x14ac:dyDescent="0.3">
      <c r="A1456" s="2">
        <v>42947.416666657795</v>
      </c>
      <c r="B1456" s="8">
        <v>13087.945405815972</v>
      </c>
      <c r="C1456" s="8">
        <f t="shared" si="1989"/>
        <v>32.308016510458501</v>
      </c>
      <c r="D1456" s="8">
        <f t="shared" si="1990"/>
        <v>13055.637389305513</v>
      </c>
      <c r="E1456" s="8">
        <f t="shared" si="1991"/>
        <v>12781.656927788681</v>
      </c>
      <c r="F1456" s="9">
        <f t="shared" si="1992"/>
        <v>273.98046151683309</v>
      </c>
      <c r="G1456" s="13">
        <f t="shared" si="1985"/>
        <v>2.1435441669629737E-2</v>
      </c>
      <c r="H1456" s="24" t="b">
        <f t="shared" si="1993"/>
        <v>0</v>
      </c>
      <c r="I1456" s="24" t="b">
        <f t="shared" si="1994"/>
        <v>0</v>
      </c>
      <c r="J1456" s="24">
        <f t="shared" si="1995"/>
        <v>2.8413894797919583E-2</v>
      </c>
      <c r="K1456" s="24" t="b">
        <f t="shared" si="1996"/>
        <v>0</v>
      </c>
      <c r="L1456" s="24">
        <f t="shared" si="1997"/>
        <v>2.8413894797919583E-2</v>
      </c>
      <c r="M1456" s="24" t="b">
        <f t="shared" si="1998"/>
        <v>0</v>
      </c>
      <c r="N1456" s="24" t="b">
        <f t="shared" si="1999"/>
        <v>0</v>
      </c>
      <c r="O1456" s="24">
        <f t="shared" si="2000"/>
        <v>-96.981045782679246</v>
      </c>
      <c r="P1456" s="24" t="b">
        <f t="shared" si="2001"/>
        <v>0</v>
      </c>
      <c r="Q1456" s="24">
        <f t="shared" si="2002"/>
        <v>-96.981045782679246</v>
      </c>
      <c r="R1456" s="48">
        <f t="shared" si="2003"/>
        <v>273.98046151683309</v>
      </c>
      <c r="S1456" s="49">
        <v>32.308016510458501</v>
      </c>
      <c r="T1456" s="19">
        <f t="shared" si="1986"/>
        <v>2.5276860968015372E-3</v>
      </c>
      <c r="U1456" s="28">
        <f t="shared" si="1987"/>
        <v>2.4624536943379997E-3</v>
      </c>
      <c r="V1456" s="30" t="b">
        <f t="shared" ref="V1456:X1456" si="2053">IF(AND($D1456&lt;V$2,$D1456&gt;W$2),V$3 )</f>
        <v>0</v>
      </c>
      <c r="W1456" s="30" t="b">
        <f t="shared" si="2053"/>
        <v>0</v>
      </c>
      <c r="X1456" s="30">
        <f t="shared" si="2053"/>
        <v>4.7702342923554032E-4</v>
      </c>
      <c r="Y1456" s="30" t="b">
        <f t="shared" si="2005"/>
        <v>0</v>
      </c>
      <c r="Z1456" s="30">
        <f t="shared" si="2006"/>
        <v>4.7702342923554032E-4</v>
      </c>
      <c r="AA1456" s="30" t="b">
        <f t="shared" si="2007"/>
        <v>0</v>
      </c>
      <c r="AB1456" s="30" t="b">
        <f t="shared" si="2008"/>
        <v>0</v>
      </c>
      <c r="AC1456" s="30">
        <f t="shared" si="2009"/>
        <v>26.064759911328629</v>
      </c>
      <c r="AD1456" s="30" t="b">
        <f t="shared" si="2010"/>
        <v>0</v>
      </c>
      <c r="AE1456" s="30">
        <f t="shared" si="2011"/>
        <v>26.064759911328629</v>
      </c>
      <c r="AF1456" s="49">
        <f t="shared" si="2012"/>
        <v>32.308016510458501</v>
      </c>
    </row>
    <row r="1457" spans="1:32" ht="16.5" x14ac:dyDescent="0.3">
      <c r="A1457" s="2">
        <v>42947.458333324459</v>
      </c>
      <c r="B1457" s="8">
        <v>13829.048490668403</v>
      </c>
      <c r="C1457" s="8">
        <f t="shared" si="1989"/>
        <v>32.66154004541184</v>
      </c>
      <c r="D1457" s="8">
        <f t="shared" si="1990"/>
        <v>13796.386950622991</v>
      </c>
      <c r="E1457" s="8">
        <f t="shared" si="1991"/>
        <v>13501.358908999278</v>
      </c>
      <c r="F1457" s="9">
        <f t="shared" si="1992"/>
        <v>295.02804162371297</v>
      </c>
      <c r="G1457" s="13">
        <f t="shared" si="1985"/>
        <v>2.1851729415700755E-2</v>
      </c>
      <c r="H1457" s="24" t="b">
        <f t="shared" si="1993"/>
        <v>0</v>
      </c>
      <c r="I1457" s="24" t="b">
        <f t="shared" si="1994"/>
        <v>0</v>
      </c>
      <c r="J1457" s="24">
        <f t="shared" si="1995"/>
        <v>2.8413894797919583E-2</v>
      </c>
      <c r="K1457" s="24" t="b">
        <f t="shared" si="1996"/>
        <v>0</v>
      </c>
      <c r="L1457" s="24">
        <f t="shared" si="1997"/>
        <v>2.8413894797919583E-2</v>
      </c>
      <c r="M1457" s="24" t="b">
        <f t="shared" si="1998"/>
        <v>0</v>
      </c>
      <c r="N1457" s="24" t="b">
        <f t="shared" si="1999"/>
        <v>0</v>
      </c>
      <c r="O1457" s="24">
        <f t="shared" si="2000"/>
        <v>-96.981045782679246</v>
      </c>
      <c r="P1457" s="24" t="b">
        <f t="shared" si="2001"/>
        <v>0</v>
      </c>
      <c r="Q1457" s="24">
        <f t="shared" si="2002"/>
        <v>-96.981045782679246</v>
      </c>
      <c r="R1457" s="48">
        <f t="shared" si="2003"/>
        <v>295.02804162371297</v>
      </c>
      <c r="S1457" s="49">
        <v>32.66154004541184</v>
      </c>
      <c r="T1457" s="19">
        <f t="shared" si="1986"/>
        <v>2.4191298272680847E-3</v>
      </c>
      <c r="U1457" s="28">
        <f t="shared" si="1987"/>
        <v>2.3562417604352324E-3</v>
      </c>
      <c r="V1457" s="30" t="b">
        <f t="shared" ref="V1457:X1457" si="2054">IF(AND($D1457&lt;V$2,$D1457&gt;W$2),V$3 )</f>
        <v>0</v>
      </c>
      <c r="W1457" s="30" t="b">
        <f t="shared" si="2054"/>
        <v>0</v>
      </c>
      <c r="X1457" s="30">
        <f t="shared" si="2054"/>
        <v>4.7702342923554032E-4</v>
      </c>
      <c r="Y1457" s="30" t="b">
        <f t="shared" si="2005"/>
        <v>0</v>
      </c>
      <c r="Z1457" s="30">
        <f t="shared" si="2006"/>
        <v>4.7702342923554032E-4</v>
      </c>
      <c r="AA1457" s="30" t="b">
        <f t="shared" si="2007"/>
        <v>0</v>
      </c>
      <c r="AB1457" s="30" t="b">
        <f t="shared" si="2008"/>
        <v>0</v>
      </c>
      <c r="AC1457" s="30">
        <f t="shared" si="2009"/>
        <v>26.064759911328629</v>
      </c>
      <c r="AD1457" s="30" t="b">
        <f t="shared" si="2010"/>
        <v>0</v>
      </c>
      <c r="AE1457" s="30">
        <f t="shared" si="2011"/>
        <v>26.064759911328629</v>
      </c>
      <c r="AF1457" s="49">
        <f t="shared" si="2012"/>
        <v>32.66154004541184</v>
      </c>
    </row>
    <row r="1458" spans="1:32" ht="16.5" x14ac:dyDescent="0.3">
      <c r="A1458" s="2">
        <v>42947.499999991123</v>
      </c>
      <c r="B1458" s="8">
        <v>14606.348765190973</v>
      </c>
      <c r="C1458" s="8">
        <f t="shared" si="1989"/>
        <v>33.032330487910329</v>
      </c>
      <c r="D1458" s="8">
        <f t="shared" si="1990"/>
        <v>14573.316434703062</v>
      </c>
      <c r="E1458" s="8">
        <f t="shared" si="1991"/>
        <v>14255.045424913336</v>
      </c>
      <c r="F1458" s="9">
        <f t="shared" si="1992"/>
        <v>318.27100978972527</v>
      </c>
      <c r="G1458" s="13">
        <f t="shared" si="1985"/>
        <v>2.2326902531891454E-2</v>
      </c>
      <c r="H1458" s="24" t="b">
        <f t="shared" si="1993"/>
        <v>0</v>
      </c>
      <c r="I1458" s="24">
        <f t="shared" si="1994"/>
        <v>3.3608777590990367E-2</v>
      </c>
      <c r="J1458" s="24" t="b">
        <f t="shared" si="1995"/>
        <v>0</v>
      </c>
      <c r="K1458" s="24" t="b">
        <f t="shared" si="1996"/>
        <v>0</v>
      </c>
      <c r="L1458" s="24">
        <f t="shared" si="1997"/>
        <v>3.3608777590990367E-2</v>
      </c>
      <c r="M1458" s="24" t="b">
        <f t="shared" si="1998"/>
        <v>0</v>
      </c>
      <c r="N1458" s="24">
        <f t="shared" si="1999"/>
        <v>-171.52034102733461</v>
      </c>
      <c r="O1458" s="24" t="b">
        <f t="shared" si="2000"/>
        <v>0</v>
      </c>
      <c r="P1458" s="24" t="b">
        <f t="shared" si="2001"/>
        <v>0</v>
      </c>
      <c r="Q1458" s="24">
        <f t="shared" si="2002"/>
        <v>-171.52034102733461</v>
      </c>
      <c r="R1458" s="48">
        <f t="shared" si="2003"/>
        <v>318.27100978972527</v>
      </c>
      <c r="S1458" s="49">
        <v>33.032330487910329</v>
      </c>
      <c r="T1458" s="19">
        <f t="shared" si="1986"/>
        <v>2.317237827259407E-3</v>
      </c>
      <c r="U1458" s="28">
        <f t="shared" si="1987"/>
        <v>2.2564021164569932E-3</v>
      </c>
      <c r="V1458" s="30" t="b">
        <f t="shared" ref="V1458:X1458" si="2055">IF(AND($D1458&lt;V$2,$D1458&gt;W$2),V$3 )</f>
        <v>0</v>
      </c>
      <c r="W1458" s="30" t="b">
        <f t="shared" si="2055"/>
        <v>0</v>
      </c>
      <c r="X1458" s="30">
        <f t="shared" si="2055"/>
        <v>4.7702342923554032E-4</v>
      </c>
      <c r="Y1458" s="30" t="b">
        <f t="shared" si="2005"/>
        <v>0</v>
      </c>
      <c r="Z1458" s="30">
        <f t="shared" si="2006"/>
        <v>4.7702342923554032E-4</v>
      </c>
      <c r="AA1458" s="30" t="b">
        <f t="shared" si="2007"/>
        <v>0</v>
      </c>
      <c r="AB1458" s="30" t="b">
        <f t="shared" si="2008"/>
        <v>0</v>
      </c>
      <c r="AC1458" s="30">
        <f t="shared" si="2009"/>
        <v>26.064759911328629</v>
      </c>
      <c r="AD1458" s="30" t="b">
        <f t="shared" si="2010"/>
        <v>0</v>
      </c>
      <c r="AE1458" s="30">
        <f t="shared" si="2011"/>
        <v>26.064759911328629</v>
      </c>
      <c r="AF1458" s="49">
        <f t="shared" si="2012"/>
        <v>33.032330487910329</v>
      </c>
    </row>
    <row r="1459" spans="1:32" ht="16.5" x14ac:dyDescent="0.3">
      <c r="A1459" s="2">
        <v>42947.541666657788</v>
      </c>
      <c r="B1459" s="8">
        <v>15319.47630859375</v>
      </c>
      <c r="C1459" s="8">
        <f t="shared" si="1989"/>
        <v>34.548129128262339</v>
      </c>
      <c r="D1459" s="8">
        <f t="shared" si="1990"/>
        <v>15284.928179465487</v>
      </c>
      <c r="E1459" s="8">
        <f t="shared" si="1991"/>
        <v>14942.740768814905</v>
      </c>
      <c r="F1459" s="9">
        <f t="shared" si="1992"/>
        <v>342.18741065058219</v>
      </c>
      <c r="G1459" s="13">
        <f t="shared" si="1985"/>
        <v>2.2899909457354574E-2</v>
      </c>
      <c r="H1459" s="24" t="b">
        <f t="shared" si="1993"/>
        <v>0</v>
      </c>
      <c r="I1459" s="24">
        <f t="shared" si="1994"/>
        <v>3.3608777590990367E-2</v>
      </c>
      <c r="J1459" s="24" t="b">
        <f t="shared" si="1995"/>
        <v>0</v>
      </c>
      <c r="K1459" s="24" t="b">
        <f t="shared" si="1996"/>
        <v>0</v>
      </c>
      <c r="L1459" s="24">
        <f t="shared" si="1997"/>
        <v>3.3608777590990367E-2</v>
      </c>
      <c r="M1459" s="24" t="b">
        <f t="shared" si="1998"/>
        <v>0</v>
      </c>
      <c r="N1459" s="24">
        <f t="shared" si="1999"/>
        <v>-171.52034102733461</v>
      </c>
      <c r="O1459" s="24" t="b">
        <f t="shared" si="2000"/>
        <v>0</v>
      </c>
      <c r="P1459" s="24" t="b">
        <f t="shared" si="2001"/>
        <v>0</v>
      </c>
      <c r="Q1459" s="24">
        <f t="shared" si="2002"/>
        <v>-171.52034102733461</v>
      </c>
      <c r="R1459" s="48">
        <f t="shared" si="2003"/>
        <v>342.18741065058219</v>
      </c>
      <c r="S1459" s="49">
        <v>34.548129128262339</v>
      </c>
      <c r="T1459" s="19">
        <f t="shared" si="1986"/>
        <v>2.3120342956335928E-3</v>
      </c>
      <c r="U1459" s="28">
        <f t="shared" si="1987"/>
        <v>2.2501025231784796E-3</v>
      </c>
      <c r="V1459" s="30" t="b">
        <f t="shared" ref="V1459:X1459" si="2056">IF(AND($D1459&lt;V$2,$D1459&gt;W$2),V$3 )</f>
        <v>0</v>
      </c>
      <c r="W1459" s="30">
        <f t="shared" si="2056"/>
        <v>2.2578403714412637E-3</v>
      </c>
      <c r="X1459" s="30" t="b">
        <f t="shared" si="2056"/>
        <v>0</v>
      </c>
      <c r="Y1459" s="30" t="b">
        <f t="shared" si="2005"/>
        <v>0</v>
      </c>
      <c r="Z1459" s="30">
        <f t="shared" si="2006"/>
        <v>2.2578403714412637E-3</v>
      </c>
      <c r="AA1459" s="30" t="b">
        <f t="shared" si="2007"/>
        <v>0</v>
      </c>
      <c r="AB1459" s="30">
        <f t="shared" si="2008"/>
        <v>-4.0802950618612499E-2</v>
      </c>
      <c r="AC1459" s="30" t="b">
        <f t="shared" si="2009"/>
        <v>0</v>
      </c>
      <c r="AD1459" s="30" t="b">
        <f t="shared" si="2010"/>
        <v>0</v>
      </c>
      <c r="AE1459" s="30">
        <f t="shared" si="2011"/>
        <v>-4.0802950618612499E-2</v>
      </c>
      <c r="AF1459" s="49">
        <f t="shared" si="2012"/>
        <v>34.548129128262339</v>
      </c>
    </row>
    <row r="1460" spans="1:32" ht="16.5" x14ac:dyDescent="0.3">
      <c r="A1460" s="2">
        <v>42947.583333324452</v>
      </c>
      <c r="B1460" s="8">
        <v>16000.58064236111</v>
      </c>
      <c r="C1460" s="8">
        <f t="shared" si="1989"/>
        <v>36.085953990205887</v>
      </c>
      <c r="D1460" s="8">
        <f t="shared" si="1990"/>
        <v>15964.494688370904</v>
      </c>
      <c r="E1460" s="8">
        <f t="shared" si="1991"/>
        <v>15599.467878064233</v>
      </c>
      <c r="F1460" s="9">
        <f t="shared" si="1992"/>
        <v>365.02681030667014</v>
      </c>
      <c r="G1460" s="13">
        <f t="shared" si="1985"/>
        <v>2.3399952688127654E-2</v>
      </c>
      <c r="H1460" s="24" t="b">
        <f t="shared" si="1993"/>
        <v>0</v>
      </c>
      <c r="I1460" s="24">
        <f t="shared" si="1994"/>
        <v>3.3608777590990367E-2</v>
      </c>
      <c r="J1460" s="24" t="b">
        <f t="shared" si="1995"/>
        <v>0</v>
      </c>
      <c r="K1460" s="24" t="b">
        <f t="shared" si="1996"/>
        <v>0</v>
      </c>
      <c r="L1460" s="24">
        <f t="shared" si="1997"/>
        <v>3.3608777590990367E-2</v>
      </c>
      <c r="M1460" s="24" t="b">
        <f t="shared" si="1998"/>
        <v>0</v>
      </c>
      <c r="N1460" s="24">
        <f t="shared" si="1999"/>
        <v>-171.52034102733461</v>
      </c>
      <c r="O1460" s="24" t="b">
        <f t="shared" si="2000"/>
        <v>0</v>
      </c>
      <c r="P1460" s="24" t="b">
        <f t="shared" si="2001"/>
        <v>0</v>
      </c>
      <c r="Q1460" s="24">
        <f t="shared" si="2002"/>
        <v>-171.52034102733461</v>
      </c>
      <c r="R1460" s="48">
        <f t="shared" si="2003"/>
        <v>365.02681030667014</v>
      </c>
      <c r="S1460" s="49">
        <v>36.085953990205887</v>
      </c>
      <c r="T1460" s="19">
        <f t="shared" si="1986"/>
        <v>2.3132810857573855E-3</v>
      </c>
      <c r="U1460" s="28">
        <f t="shared" si="1987"/>
        <v>2.2502153906732844E-3</v>
      </c>
      <c r="V1460" s="30" t="b">
        <f t="shared" ref="V1460:X1460" si="2057">IF(AND($D1460&lt;V$2,$D1460&gt;W$2),V$3 )</f>
        <v>0</v>
      </c>
      <c r="W1460" s="30">
        <f t="shared" si="2057"/>
        <v>2.2578403714412637E-3</v>
      </c>
      <c r="X1460" s="30" t="b">
        <f t="shared" si="2057"/>
        <v>0</v>
      </c>
      <c r="Y1460" s="30" t="b">
        <f t="shared" si="2005"/>
        <v>0</v>
      </c>
      <c r="Z1460" s="30">
        <f t="shared" si="2006"/>
        <v>2.2578403714412637E-3</v>
      </c>
      <c r="AA1460" s="30" t="b">
        <f t="shared" si="2007"/>
        <v>0</v>
      </c>
      <c r="AB1460" s="30">
        <f t="shared" si="2008"/>
        <v>-4.0802950618612499E-2</v>
      </c>
      <c r="AC1460" s="30" t="b">
        <f t="shared" si="2009"/>
        <v>0</v>
      </c>
      <c r="AD1460" s="30" t="b">
        <f t="shared" si="2010"/>
        <v>0</v>
      </c>
      <c r="AE1460" s="30">
        <f t="shared" si="2011"/>
        <v>-4.0802950618612499E-2</v>
      </c>
      <c r="AF1460" s="49">
        <f t="shared" si="2012"/>
        <v>36.085953990205887</v>
      </c>
    </row>
    <row r="1461" spans="1:32" ht="16.5" x14ac:dyDescent="0.3">
      <c r="A1461" s="2">
        <v>42947.624999991116</v>
      </c>
      <c r="B1461" s="8">
        <v>16533.238625217014</v>
      </c>
      <c r="C1461" s="8">
        <f t="shared" si="1989"/>
        <v>37.288610688068417</v>
      </c>
      <c r="D1461" s="8">
        <f t="shared" si="1990"/>
        <v>16495.950014528946</v>
      </c>
      <c r="E1461" s="8">
        <f t="shared" si="1991"/>
        <v>16113.061640365882</v>
      </c>
      <c r="F1461" s="9">
        <f t="shared" si="1992"/>
        <v>382.88837416306302</v>
      </c>
      <c r="G1461" s="13">
        <f t="shared" si="1985"/>
        <v>2.3762608417252272E-2</v>
      </c>
      <c r="H1461" s="24" t="b">
        <f t="shared" si="1993"/>
        <v>0</v>
      </c>
      <c r="I1461" s="24">
        <f t="shared" si="1994"/>
        <v>3.3608777590990367E-2</v>
      </c>
      <c r="J1461" s="24" t="b">
        <f t="shared" si="1995"/>
        <v>0</v>
      </c>
      <c r="K1461" s="24" t="b">
        <f t="shared" si="1996"/>
        <v>0</v>
      </c>
      <c r="L1461" s="24">
        <f t="shared" si="1997"/>
        <v>3.3608777590990367E-2</v>
      </c>
      <c r="M1461" s="24" t="b">
        <f t="shared" si="1998"/>
        <v>0</v>
      </c>
      <c r="N1461" s="24">
        <f t="shared" si="1999"/>
        <v>-171.52034102733461</v>
      </c>
      <c r="O1461" s="24" t="b">
        <f t="shared" si="2000"/>
        <v>0</v>
      </c>
      <c r="P1461" s="24" t="b">
        <f t="shared" si="2001"/>
        <v>0</v>
      </c>
      <c r="Q1461" s="24">
        <f t="shared" si="2002"/>
        <v>-171.52034102733461</v>
      </c>
      <c r="R1461" s="48">
        <f t="shared" si="2003"/>
        <v>382.88837416306302</v>
      </c>
      <c r="S1461" s="49">
        <v>37.288610688068417</v>
      </c>
      <c r="T1461" s="19">
        <f t="shared" si="1986"/>
        <v>2.3141853187388225E-3</v>
      </c>
      <c r="U1461" s="28">
        <f t="shared" si="1987"/>
        <v>2.2502971786722216E-3</v>
      </c>
      <c r="V1461" s="30" t="b">
        <f t="shared" ref="V1461:X1461" si="2058">IF(AND($D1461&lt;V$2,$D1461&gt;W$2),V$3 )</f>
        <v>0</v>
      </c>
      <c r="W1461" s="30">
        <f t="shared" si="2058"/>
        <v>2.2578403714412637E-3</v>
      </c>
      <c r="X1461" s="30" t="b">
        <f t="shared" si="2058"/>
        <v>0</v>
      </c>
      <c r="Y1461" s="30" t="b">
        <f t="shared" si="2005"/>
        <v>0</v>
      </c>
      <c r="Z1461" s="30">
        <f t="shared" si="2006"/>
        <v>2.2578403714412637E-3</v>
      </c>
      <c r="AA1461" s="30" t="b">
        <f t="shared" si="2007"/>
        <v>0</v>
      </c>
      <c r="AB1461" s="30">
        <f t="shared" si="2008"/>
        <v>-4.0802950618612499E-2</v>
      </c>
      <c r="AC1461" s="30" t="b">
        <f t="shared" si="2009"/>
        <v>0</v>
      </c>
      <c r="AD1461" s="30" t="b">
        <f t="shared" si="2010"/>
        <v>0</v>
      </c>
      <c r="AE1461" s="30">
        <f t="shared" si="2011"/>
        <v>-4.0802950618612499E-2</v>
      </c>
      <c r="AF1461" s="49">
        <f t="shared" si="2012"/>
        <v>37.288610688068417</v>
      </c>
    </row>
    <row r="1462" spans="1:32" ht="16.5" x14ac:dyDescent="0.3">
      <c r="A1462" s="2">
        <v>42947.66666665778</v>
      </c>
      <c r="B1462" s="8">
        <v>16692.209186921296</v>
      </c>
      <c r="C1462" s="8">
        <f t="shared" si="1989"/>
        <v>37.647540840155038</v>
      </c>
      <c r="D1462" s="8">
        <f t="shared" si="1990"/>
        <v>16654.56164608114</v>
      </c>
      <c r="E1462" s="8">
        <f t="shared" si="1991"/>
        <v>16266.342528869895</v>
      </c>
      <c r="F1462" s="9">
        <f t="shared" si="1992"/>
        <v>388.21911721124485</v>
      </c>
      <c r="G1462" s="13">
        <f t="shared" si="1985"/>
        <v>2.3866404910767386E-2</v>
      </c>
      <c r="H1462" s="24" t="b">
        <f t="shared" si="1993"/>
        <v>0</v>
      </c>
      <c r="I1462" s="24">
        <f t="shared" si="1994"/>
        <v>3.3608777590990367E-2</v>
      </c>
      <c r="J1462" s="24" t="b">
        <f t="shared" si="1995"/>
        <v>0</v>
      </c>
      <c r="K1462" s="24" t="b">
        <f t="shared" si="1996"/>
        <v>0</v>
      </c>
      <c r="L1462" s="24">
        <f t="shared" si="1997"/>
        <v>3.3608777590990367E-2</v>
      </c>
      <c r="M1462" s="24" t="b">
        <f t="shared" si="1998"/>
        <v>0</v>
      </c>
      <c r="N1462" s="24">
        <f t="shared" si="1999"/>
        <v>-171.52034102733461</v>
      </c>
      <c r="O1462" s="24" t="b">
        <f t="shared" si="2000"/>
        <v>0</v>
      </c>
      <c r="P1462" s="24" t="b">
        <f t="shared" si="2001"/>
        <v>0</v>
      </c>
      <c r="Q1462" s="24">
        <f t="shared" si="2002"/>
        <v>-171.52034102733461</v>
      </c>
      <c r="R1462" s="48">
        <f t="shared" si="2003"/>
        <v>388.21911721124485</v>
      </c>
      <c r="S1462" s="49">
        <v>37.647540840155038</v>
      </c>
      <c r="T1462" s="19">
        <f t="shared" si="1986"/>
        <v>2.3144441212483557E-3</v>
      </c>
      <c r="U1462" s="28">
        <f t="shared" si="1987"/>
        <v>2.2503205767257332E-3</v>
      </c>
      <c r="V1462" s="30" t="b">
        <f t="shared" ref="V1462:X1462" si="2059">IF(AND($D1462&lt;V$2,$D1462&gt;W$2),V$3 )</f>
        <v>0</v>
      </c>
      <c r="W1462" s="30">
        <f t="shared" si="2059"/>
        <v>2.2578403714412637E-3</v>
      </c>
      <c r="X1462" s="30" t="b">
        <f t="shared" si="2059"/>
        <v>0</v>
      </c>
      <c r="Y1462" s="30" t="b">
        <f t="shared" si="2005"/>
        <v>0</v>
      </c>
      <c r="Z1462" s="30">
        <f t="shared" si="2006"/>
        <v>2.2578403714412637E-3</v>
      </c>
      <c r="AA1462" s="30" t="b">
        <f t="shared" si="2007"/>
        <v>0</v>
      </c>
      <c r="AB1462" s="30">
        <f t="shared" si="2008"/>
        <v>-4.0802950618612499E-2</v>
      </c>
      <c r="AC1462" s="30" t="b">
        <f t="shared" si="2009"/>
        <v>0</v>
      </c>
      <c r="AD1462" s="30" t="b">
        <f t="shared" si="2010"/>
        <v>0</v>
      </c>
      <c r="AE1462" s="30">
        <f t="shared" si="2011"/>
        <v>-4.0802950618612499E-2</v>
      </c>
      <c r="AF1462" s="49">
        <f t="shared" si="2012"/>
        <v>37.647540840155038</v>
      </c>
    </row>
    <row r="1463" spans="1:32" ht="16.5" x14ac:dyDescent="0.3">
      <c r="A1463" s="2">
        <v>42947.708333324445</v>
      </c>
      <c r="B1463" s="8">
        <v>16535.380809823495</v>
      </c>
      <c r="C1463" s="8">
        <f t="shared" si="1989"/>
        <v>37.293447398956012</v>
      </c>
      <c r="D1463" s="8">
        <f t="shared" si="1990"/>
        <v>16498.08736242454</v>
      </c>
      <c r="E1463" s="8">
        <f t="shared" si="1991"/>
        <v>16115.127154611419</v>
      </c>
      <c r="F1463" s="9">
        <f t="shared" si="1992"/>
        <v>382.96020781312058</v>
      </c>
      <c r="G1463" s="13">
        <f t="shared" si="1985"/>
        <v>2.3764020236324027E-2</v>
      </c>
      <c r="H1463" s="24" t="b">
        <f t="shared" si="1993"/>
        <v>0</v>
      </c>
      <c r="I1463" s="24">
        <f t="shared" si="1994"/>
        <v>3.3608777590990367E-2</v>
      </c>
      <c r="J1463" s="24" t="b">
        <f t="shared" si="1995"/>
        <v>0</v>
      </c>
      <c r="K1463" s="24" t="b">
        <f t="shared" si="1996"/>
        <v>0</v>
      </c>
      <c r="L1463" s="24">
        <f t="shared" si="1997"/>
        <v>3.3608777590990367E-2</v>
      </c>
      <c r="M1463" s="24" t="b">
        <f t="shared" si="1998"/>
        <v>0</v>
      </c>
      <c r="N1463" s="24">
        <f t="shared" si="1999"/>
        <v>-171.52034102733461</v>
      </c>
      <c r="O1463" s="24" t="b">
        <f t="shared" si="2000"/>
        <v>0</v>
      </c>
      <c r="P1463" s="24" t="b">
        <f t="shared" si="2001"/>
        <v>0</v>
      </c>
      <c r="Q1463" s="24">
        <f t="shared" si="2002"/>
        <v>-171.52034102733461</v>
      </c>
      <c r="R1463" s="48">
        <f t="shared" si="2003"/>
        <v>382.96020781312058</v>
      </c>
      <c r="S1463" s="49">
        <v>37.293447398956012</v>
      </c>
      <c r="T1463" s="19">
        <f t="shared" si="1986"/>
        <v>2.314188838918613E-3</v>
      </c>
      <c r="U1463" s="28">
        <f t="shared" si="1987"/>
        <v>2.2502974969596926E-3</v>
      </c>
      <c r="V1463" s="30" t="b">
        <f t="shared" ref="V1463:X1463" si="2060">IF(AND($D1463&lt;V$2,$D1463&gt;W$2),V$3 )</f>
        <v>0</v>
      </c>
      <c r="W1463" s="30">
        <f t="shared" si="2060"/>
        <v>2.2578403714412637E-3</v>
      </c>
      <c r="X1463" s="30" t="b">
        <f t="shared" si="2060"/>
        <v>0</v>
      </c>
      <c r="Y1463" s="30" t="b">
        <f t="shared" si="2005"/>
        <v>0</v>
      </c>
      <c r="Z1463" s="30">
        <f t="shared" si="2006"/>
        <v>2.2578403714412637E-3</v>
      </c>
      <c r="AA1463" s="30" t="b">
        <f t="shared" si="2007"/>
        <v>0</v>
      </c>
      <c r="AB1463" s="30">
        <f t="shared" si="2008"/>
        <v>-4.0802950618612499E-2</v>
      </c>
      <c r="AC1463" s="30" t="b">
        <f t="shared" si="2009"/>
        <v>0</v>
      </c>
      <c r="AD1463" s="30" t="b">
        <f t="shared" si="2010"/>
        <v>0</v>
      </c>
      <c r="AE1463" s="30">
        <f t="shared" si="2011"/>
        <v>-4.0802950618612499E-2</v>
      </c>
      <c r="AF1463" s="49">
        <f t="shared" si="2012"/>
        <v>37.293447398956012</v>
      </c>
    </row>
    <row r="1464" spans="1:32" ht="16.5" x14ac:dyDescent="0.3">
      <c r="A1464" s="2">
        <v>42947.749999991109</v>
      </c>
      <c r="B1464" s="8">
        <v>15852.086062282986</v>
      </c>
      <c r="C1464" s="8">
        <f t="shared" si="1989"/>
        <v>35.75067693236528</v>
      </c>
      <c r="D1464" s="8">
        <f t="shared" si="1990"/>
        <v>15816.335385350621</v>
      </c>
      <c r="E1464" s="8">
        <f t="shared" si="1991"/>
        <v>15456.288028107196</v>
      </c>
      <c r="F1464" s="9">
        <f t="shared" si="1992"/>
        <v>360.04735724342532</v>
      </c>
      <c r="G1464" s="13">
        <f t="shared" si="1985"/>
        <v>2.3294555367283573E-2</v>
      </c>
      <c r="H1464" s="24" t="b">
        <f t="shared" si="1993"/>
        <v>0</v>
      </c>
      <c r="I1464" s="24">
        <f t="shared" si="1994"/>
        <v>3.3608777590990367E-2</v>
      </c>
      <c r="J1464" s="24" t="b">
        <f t="shared" si="1995"/>
        <v>0</v>
      </c>
      <c r="K1464" s="24" t="b">
        <f t="shared" si="1996"/>
        <v>0</v>
      </c>
      <c r="L1464" s="24">
        <f t="shared" si="1997"/>
        <v>3.3608777590990367E-2</v>
      </c>
      <c r="M1464" s="24" t="b">
        <f t="shared" si="1998"/>
        <v>0</v>
      </c>
      <c r="N1464" s="24">
        <f t="shared" si="1999"/>
        <v>-171.52034102733461</v>
      </c>
      <c r="O1464" s="24" t="b">
        <f t="shared" si="2000"/>
        <v>0</v>
      </c>
      <c r="P1464" s="24" t="b">
        <f t="shared" si="2001"/>
        <v>0</v>
      </c>
      <c r="Q1464" s="24">
        <f t="shared" si="2002"/>
        <v>-171.52034102733461</v>
      </c>
      <c r="R1464" s="48">
        <f t="shared" si="2003"/>
        <v>360.04735724342532</v>
      </c>
      <c r="S1464" s="49">
        <v>35.75067693236528</v>
      </c>
      <c r="T1464" s="19">
        <f t="shared" si="1986"/>
        <v>2.3130182918015517E-3</v>
      </c>
      <c r="U1464" s="28">
        <f t="shared" si="1987"/>
        <v>2.2501916100461446E-3</v>
      </c>
      <c r="V1464" s="30" t="b">
        <f t="shared" ref="V1464:X1464" si="2061">IF(AND($D1464&lt;V$2,$D1464&gt;W$2),V$3 )</f>
        <v>0</v>
      </c>
      <c r="W1464" s="30">
        <f t="shared" si="2061"/>
        <v>2.2578403714412637E-3</v>
      </c>
      <c r="X1464" s="30" t="b">
        <f t="shared" si="2061"/>
        <v>0</v>
      </c>
      <c r="Y1464" s="30" t="b">
        <f t="shared" si="2005"/>
        <v>0</v>
      </c>
      <c r="Z1464" s="30">
        <f t="shared" si="2006"/>
        <v>2.2578403714412637E-3</v>
      </c>
      <c r="AA1464" s="30" t="b">
        <f t="shared" si="2007"/>
        <v>0</v>
      </c>
      <c r="AB1464" s="30">
        <f t="shared" si="2008"/>
        <v>-4.0802950618612499E-2</v>
      </c>
      <c r="AC1464" s="30" t="b">
        <f t="shared" si="2009"/>
        <v>0</v>
      </c>
      <c r="AD1464" s="30" t="b">
        <f t="shared" si="2010"/>
        <v>0</v>
      </c>
      <c r="AE1464" s="30">
        <f t="shared" si="2011"/>
        <v>-4.0802950618612499E-2</v>
      </c>
      <c r="AF1464" s="49">
        <f t="shared" si="2012"/>
        <v>35.75067693236528</v>
      </c>
    </row>
    <row r="1465" spans="1:32" ht="16.5" x14ac:dyDescent="0.3">
      <c r="A1465" s="2">
        <v>42947.791666657773</v>
      </c>
      <c r="B1465" s="8">
        <v>14936.203401692708</v>
      </c>
      <c r="C1465" s="8">
        <f t="shared" si="1989"/>
        <v>33.682760085781517</v>
      </c>
      <c r="D1465" s="8">
        <f t="shared" si="1990"/>
        <v>14902.520641606927</v>
      </c>
      <c r="E1465" s="8">
        <f t="shared" si="1991"/>
        <v>14573.185480845352</v>
      </c>
      <c r="F1465" s="9">
        <f t="shared" si="1992"/>
        <v>329.33516076157565</v>
      </c>
      <c r="G1465" s="13">
        <f t="shared" si="1985"/>
        <v>2.2598707825028781E-2</v>
      </c>
      <c r="H1465" s="24" t="b">
        <f t="shared" si="1993"/>
        <v>0</v>
      </c>
      <c r="I1465" s="24">
        <f t="shared" si="1994"/>
        <v>3.3608777590990367E-2</v>
      </c>
      <c r="J1465" s="24" t="b">
        <f t="shared" si="1995"/>
        <v>0</v>
      </c>
      <c r="K1465" s="24" t="b">
        <f t="shared" si="1996"/>
        <v>0</v>
      </c>
      <c r="L1465" s="24">
        <f t="shared" si="1997"/>
        <v>3.3608777590990367E-2</v>
      </c>
      <c r="M1465" s="24" t="b">
        <f t="shared" si="1998"/>
        <v>0</v>
      </c>
      <c r="N1465" s="24">
        <f t="shared" si="1999"/>
        <v>-171.52034102733461</v>
      </c>
      <c r="O1465" s="24" t="b">
        <f t="shared" si="2000"/>
        <v>0</v>
      </c>
      <c r="P1465" s="24" t="b">
        <f t="shared" si="2001"/>
        <v>0</v>
      </c>
      <c r="Q1465" s="24">
        <f t="shared" si="2002"/>
        <v>-171.52034102733461</v>
      </c>
      <c r="R1465" s="48">
        <f t="shared" si="2003"/>
        <v>329.33516076157565</v>
      </c>
      <c r="S1465" s="49">
        <v>33.682760085781517</v>
      </c>
      <c r="T1465" s="19">
        <f t="shared" si="1986"/>
        <v>2.3112832901257818E-3</v>
      </c>
      <c r="U1465" s="28">
        <f t="shared" si="1987"/>
        <v>2.2500344840150643E-3</v>
      </c>
      <c r="V1465" s="30" t="b">
        <f t="shared" ref="V1465:X1465" si="2062">IF(AND($D1465&lt;V$2,$D1465&gt;W$2),V$3 )</f>
        <v>0</v>
      </c>
      <c r="W1465" s="30">
        <f t="shared" si="2062"/>
        <v>2.2578403714412637E-3</v>
      </c>
      <c r="X1465" s="30" t="b">
        <f t="shared" si="2062"/>
        <v>0</v>
      </c>
      <c r="Y1465" s="30" t="b">
        <f t="shared" si="2005"/>
        <v>0</v>
      </c>
      <c r="Z1465" s="30">
        <f t="shared" si="2006"/>
        <v>2.2578403714412637E-3</v>
      </c>
      <c r="AA1465" s="30" t="b">
        <f t="shared" si="2007"/>
        <v>0</v>
      </c>
      <c r="AB1465" s="30">
        <f t="shared" si="2008"/>
        <v>-4.0802950618612499E-2</v>
      </c>
      <c r="AC1465" s="30" t="b">
        <f t="shared" si="2009"/>
        <v>0</v>
      </c>
      <c r="AD1465" s="30" t="b">
        <f t="shared" si="2010"/>
        <v>0</v>
      </c>
      <c r="AE1465" s="30">
        <f t="shared" si="2011"/>
        <v>-4.0802950618612499E-2</v>
      </c>
      <c r="AF1465" s="49">
        <f t="shared" si="2012"/>
        <v>33.682760085781517</v>
      </c>
    </row>
    <row r="1466" spans="1:32" ht="16.5" x14ac:dyDescent="0.3">
      <c r="A1466" s="2">
        <v>42947.833333324437</v>
      </c>
      <c r="B1466" s="8">
        <v>14222.830843098958</v>
      </c>
      <c r="C1466" s="8">
        <f t="shared" si="1989"/>
        <v>32.849383453540703</v>
      </c>
      <c r="D1466" s="8">
        <f t="shared" si="1990"/>
        <v>14189.981459645418</v>
      </c>
      <c r="E1466" s="8">
        <f t="shared" si="1991"/>
        <v>13883.769865049302</v>
      </c>
      <c r="F1466" s="9">
        <f t="shared" si="1992"/>
        <v>306.21159459611505</v>
      </c>
      <c r="G1466" s="13">
        <f t="shared" si="1985"/>
        <v>2.2055363750083858E-2</v>
      </c>
      <c r="H1466" s="24" t="b">
        <f t="shared" si="1993"/>
        <v>0</v>
      </c>
      <c r="I1466" s="24" t="b">
        <f t="shared" si="1994"/>
        <v>0</v>
      </c>
      <c r="J1466" s="24">
        <f t="shared" si="1995"/>
        <v>2.8413894797919583E-2</v>
      </c>
      <c r="K1466" s="24" t="b">
        <f t="shared" si="1996"/>
        <v>0</v>
      </c>
      <c r="L1466" s="24">
        <f t="shared" si="1997"/>
        <v>2.8413894797919583E-2</v>
      </c>
      <c r="M1466" s="24" t="b">
        <f t="shared" si="1998"/>
        <v>0</v>
      </c>
      <c r="N1466" s="24" t="b">
        <f t="shared" si="1999"/>
        <v>0</v>
      </c>
      <c r="O1466" s="24">
        <f t="shared" si="2000"/>
        <v>-96.981045782679246</v>
      </c>
      <c r="P1466" s="24" t="b">
        <f t="shared" si="2001"/>
        <v>0</v>
      </c>
      <c r="Q1466" s="24">
        <f t="shared" si="2002"/>
        <v>-96.981045782679246</v>
      </c>
      <c r="R1466" s="48">
        <f t="shared" si="2003"/>
        <v>306.21159459611505</v>
      </c>
      <c r="S1466" s="49">
        <v>32.849383453540703</v>
      </c>
      <c r="T1466" s="19">
        <f t="shared" si="1986"/>
        <v>2.3660276547967725E-3</v>
      </c>
      <c r="U1466" s="28">
        <f t="shared" si="1987"/>
        <v>2.3043013684016104E-3</v>
      </c>
      <c r="V1466" s="30" t="b">
        <f t="shared" ref="V1466:X1466" si="2063">IF(AND($D1466&lt;V$2,$D1466&gt;W$2),V$3 )</f>
        <v>0</v>
      </c>
      <c r="W1466" s="30" t="b">
        <f t="shared" si="2063"/>
        <v>0</v>
      </c>
      <c r="X1466" s="30">
        <f t="shared" si="2063"/>
        <v>4.7702342923554032E-4</v>
      </c>
      <c r="Y1466" s="30" t="b">
        <f t="shared" si="2005"/>
        <v>0</v>
      </c>
      <c r="Z1466" s="30">
        <f t="shared" si="2006"/>
        <v>4.7702342923554032E-4</v>
      </c>
      <c r="AA1466" s="30" t="b">
        <f t="shared" si="2007"/>
        <v>0</v>
      </c>
      <c r="AB1466" s="30" t="b">
        <f t="shared" si="2008"/>
        <v>0</v>
      </c>
      <c r="AC1466" s="30">
        <f t="shared" si="2009"/>
        <v>26.064759911328629</v>
      </c>
      <c r="AD1466" s="30" t="b">
        <f t="shared" si="2010"/>
        <v>0</v>
      </c>
      <c r="AE1466" s="30">
        <f t="shared" si="2011"/>
        <v>26.064759911328629</v>
      </c>
      <c r="AF1466" s="49">
        <f t="shared" si="2012"/>
        <v>32.849383453540703</v>
      </c>
    </row>
    <row r="1467" spans="1:32" ht="16.5" x14ac:dyDescent="0.3">
      <c r="A1467" s="2">
        <v>42947.874999991102</v>
      </c>
      <c r="B1467" s="8">
        <v>12833.875828993056</v>
      </c>
      <c r="C1467" s="8">
        <f t="shared" si="1989"/>
        <v>32.186819369658011</v>
      </c>
      <c r="D1467" s="8">
        <f t="shared" si="1990"/>
        <v>12801.689009623398</v>
      </c>
      <c r="E1467" s="8">
        <f t="shared" si="1991"/>
        <v>12534.924210650956</v>
      </c>
      <c r="F1467" s="9">
        <f t="shared" si="1992"/>
        <v>266.76479897244332</v>
      </c>
      <c r="G1467" s="13">
        <f t="shared" si="1985"/>
        <v>2.1281724124488335E-2</v>
      </c>
      <c r="H1467" s="24" t="b">
        <f t="shared" si="1993"/>
        <v>0</v>
      </c>
      <c r="I1467" s="24" t="b">
        <f t="shared" si="1994"/>
        <v>0</v>
      </c>
      <c r="J1467" s="24">
        <f t="shared" si="1995"/>
        <v>2.8413894797919583E-2</v>
      </c>
      <c r="K1467" s="24" t="b">
        <f t="shared" si="1996"/>
        <v>0</v>
      </c>
      <c r="L1467" s="24">
        <f t="shared" si="1997"/>
        <v>2.8413894797919583E-2</v>
      </c>
      <c r="M1467" s="24" t="b">
        <f t="shared" si="1998"/>
        <v>0</v>
      </c>
      <c r="N1467" s="24" t="b">
        <f t="shared" si="1999"/>
        <v>0</v>
      </c>
      <c r="O1467" s="24">
        <f t="shared" si="2000"/>
        <v>-96.981045782679246</v>
      </c>
      <c r="P1467" s="24" t="b">
        <f t="shared" si="2001"/>
        <v>0</v>
      </c>
      <c r="Q1467" s="24">
        <f t="shared" si="2002"/>
        <v>-96.981045782679246</v>
      </c>
      <c r="R1467" s="48">
        <f t="shared" si="2003"/>
        <v>266.76479897244332</v>
      </c>
      <c r="S1467" s="49">
        <v>32.186819369658011</v>
      </c>
      <c r="T1467" s="19">
        <f t="shared" si="1986"/>
        <v>2.567771358546292E-3</v>
      </c>
      <c r="U1467" s="28">
        <f t="shared" si="1987"/>
        <v>2.5016837123635477E-3</v>
      </c>
      <c r="V1467" s="30" t="b">
        <f t="shared" ref="V1467:X1467" si="2064">IF(AND($D1467&lt;V$2,$D1467&gt;W$2),V$3 )</f>
        <v>0</v>
      </c>
      <c r="W1467" s="30" t="b">
        <f t="shared" si="2064"/>
        <v>0</v>
      </c>
      <c r="X1467" s="30">
        <f t="shared" si="2064"/>
        <v>4.7702342923554032E-4</v>
      </c>
      <c r="Y1467" s="30" t="b">
        <f t="shared" si="2005"/>
        <v>0</v>
      </c>
      <c r="Z1467" s="30">
        <f t="shared" si="2006"/>
        <v>4.7702342923554032E-4</v>
      </c>
      <c r="AA1467" s="30" t="b">
        <f t="shared" si="2007"/>
        <v>0</v>
      </c>
      <c r="AB1467" s="30" t="b">
        <f t="shared" si="2008"/>
        <v>0</v>
      </c>
      <c r="AC1467" s="30">
        <f t="shared" si="2009"/>
        <v>26.064759911328629</v>
      </c>
      <c r="AD1467" s="30" t="b">
        <f t="shared" si="2010"/>
        <v>0</v>
      </c>
      <c r="AE1467" s="30">
        <f t="shared" si="2011"/>
        <v>26.064759911328629</v>
      </c>
      <c r="AF1467" s="49">
        <f t="shared" si="2012"/>
        <v>32.186819369658011</v>
      </c>
    </row>
    <row r="1468" spans="1:32" ht="16.5" x14ac:dyDescent="0.3">
      <c r="A1468" s="2">
        <v>42947.916666657766</v>
      </c>
      <c r="B1468" s="8">
        <v>11500.965674913194</v>
      </c>
      <c r="C1468" s="8">
        <f t="shared" si="1989"/>
        <v>31.550989997095961</v>
      </c>
      <c r="D1468" s="8">
        <f t="shared" si="1990"/>
        <v>11469.414684916097</v>
      </c>
      <c r="E1468" s="8">
        <f t="shared" si="1991"/>
        <v>11240.504988447856</v>
      </c>
      <c r="F1468" s="9">
        <f t="shared" si="1992"/>
        <v>228.90969646824072</v>
      </c>
      <c r="G1468" s="13">
        <f t="shared" si="1985"/>
        <v>2.0364716416521933E-2</v>
      </c>
      <c r="H1468" s="24" t="b">
        <f t="shared" si="1993"/>
        <v>0</v>
      </c>
      <c r="I1468" s="24" t="b">
        <f t="shared" si="1994"/>
        <v>0</v>
      </c>
      <c r="J1468" s="24">
        <f t="shared" si="1995"/>
        <v>2.8413894797919583E-2</v>
      </c>
      <c r="K1468" s="24" t="b">
        <f t="shared" si="1996"/>
        <v>0</v>
      </c>
      <c r="L1468" s="24">
        <f t="shared" si="1997"/>
        <v>2.8413894797919583E-2</v>
      </c>
      <c r="M1468" s="24" t="b">
        <f t="shared" si="1998"/>
        <v>0</v>
      </c>
      <c r="N1468" s="24" t="b">
        <f t="shared" si="1999"/>
        <v>0</v>
      </c>
      <c r="O1468" s="24">
        <f t="shared" si="2000"/>
        <v>-96.981045782679246</v>
      </c>
      <c r="P1468" s="24" t="b">
        <f t="shared" si="2001"/>
        <v>0</v>
      </c>
      <c r="Q1468" s="24">
        <f t="shared" si="2002"/>
        <v>-96.981045782679246</v>
      </c>
      <c r="R1468" s="48">
        <f t="shared" si="2003"/>
        <v>228.90969646824072</v>
      </c>
      <c r="S1468" s="49">
        <v>31.550989997095961</v>
      </c>
      <c r="T1468" s="19">
        <f t="shared" si="1986"/>
        <v>2.8069014719108876E-3</v>
      </c>
      <c r="U1468" s="28">
        <f t="shared" si="1987"/>
        <v>2.7358286932370446E-3</v>
      </c>
      <c r="V1468" s="30" t="b">
        <f t="shared" ref="V1468:X1468" si="2065">IF(AND($D1468&lt;V$2,$D1468&gt;W$2),V$3 )</f>
        <v>0</v>
      </c>
      <c r="W1468" s="30" t="b">
        <f t="shared" si="2065"/>
        <v>0</v>
      </c>
      <c r="X1468" s="30">
        <f t="shared" si="2065"/>
        <v>4.7702342923554032E-4</v>
      </c>
      <c r="Y1468" s="30" t="b">
        <f t="shared" si="2005"/>
        <v>0</v>
      </c>
      <c r="Z1468" s="30">
        <f t="shared" si="2006"/>
        <v>4.7702342923554032E-4</v>
      </c>
      <c r="AA1468" s="30" t="b">
        <f t="shared" si="2007"/>
        <v>0</v>
      </c>
      <c r="AB1468" s="30" t="b">
        <f t="shared" si="2008"/>
        <v>0</v>
      </c>
      <c r="AC1468" s="30">
        <f t="shared" si="2009"/>
        <v>26.064759911328629</v>
      </c>
      <c r="AD1468" s="30" t="b">
        <f t="shared" si="2010"/>
        <v>0</v>
      </c>
      <c r="AE1468" s="30">
        <f t="shared" si="2011"/>
        <v>26.064759911328629</v>
      </c>
      <c r="AF1468" s="49">
        <f t="shared" si="2012"/>
        <v>31.550989997095961</v>
      </c>
    </row>
    <row r="1469" spans="1:32" ht="16.5" x14ac:dyDescent="0.3">
      <c r="A1469" s="2">
        <v>42947.95833332443</v>
      </c>
      <c r="B1469" s="8">
        <v>10455.555746527778</v>
      </c>
      <c r="C1469" s="8">
        <f t="shared" si="1989"/>
        <v>31.052304968100671</v>
      </c>
      <c r="D1469" s="8">
        <f t="shared" si="1990"/>
        <v>10424.503441559677</v>
      </c>
      <c r="E1469" s="8">
        <f t="shared" si="1991"/>
        <v>10225.283743233329</v>
      </c>
      <c r="F1469" s="9">
        <f t="shared" si="1992"/>
        <v>199.21969832634801</v>
      </c>
      <c r="G1469" s="13">
        <f t="shared" si="1985"/>
        <v>1.9483048424762138E-2</v>
      </c>
      <c r="H1469" s="24" t="b">
        <f t="shared" si="1993"/>
        <v>0</v>
      </c>
      <c r="I1469" s="24" t="b">
        <f t="shared" si="1994"/>
        <v>0</v>
      </c>
      <c r="J1469" s="24">
        <f t="shared" si="1995"/>
        <v>2.8413894797919583E-2</v>
      </c>
      <c r="K1469" s="24" t="b">
        <f t="shared" si="1996"/>
        <v>0</v>
      </c>
      <c r="L1469" s="24">
        <f t="shared" si="1997"/>
        <v>2.8413894797919583E-2</v>
      </c>
      <c r="M1469" s="24" t="b">
        <f t="shared" si="1998"/>
        <v>0</v>
      </c>
      <c r="N1469" s="24" t="b">
        <f t="shared" si="1999"/>
        <v>0</v>
      </c>
      <c r="O1469" s="24">
        <f t="shared" si="2000"/>
        <v>-96.981045782679246</v>
      </c>
      <c r="P1469" s="24" t="b">
        <f t="shared" si="2001"/>
        <v>0</v>
      </c>
      <c r="Q1469" s="24">
        <f t="shared" si="2002"/>
        <v>-96.981045782679246</v>
      </c>
      <c r="R1469" s="48">
        <f t="shared" si="2003"/>
        <v>199.21969832634801</v>
      </c>
      <c r="S1469" s="49">
        <v>31.052304968100671</v>
      </c>
      <c r="T1469" s="19">
        <f t="shared" si="1986"/>
        <v>3.0368159698893251E-3</v>
      </c>
      <c r="U1469" s="28">
        <f t="shared" si="1987"/>
        <v>2.9611390847845377E-3</v>
      </c>
      <c r="V1469" s="30" t="b">
        <f t="shared" ref="V1469:X1469" si="2066">IF(AND($D1469&lt;V$2,$D1469&gt;W$2),V$3 )</f>
        <v>0</v>
      </c>
      <c r="W1469" s="30" t="b">
        <f t="shared" si="2066"/>
        <v>0</v>
      </c>
      <c r="X1469" s="30">
        <f t="shared" si="2066"/>
        <v>4.7702342923554032E-4</v>
      </c>
      <c r="Y1469" s="30" t="b">
        <f t="shared" si="2005"/>
        <v>0</v>
      </c>
      <c r="Z1469" s="30">
        <f t="shared" si="2006"/>
        <v>4.7702342923554032E-4</v>
      </c>
      <c r="AA1469" s="30" t="b">
        <f t="shared" si="2007"/>
        <v>0</v>
      </c>
      <c r="AB1469" s="30" t="b">
        <f t="shared" si="2008"/>
        <v>0</v>
      </c>
      <c r="AC1469" s="30">
        <f t="shared" si="2009"/>
        <v>26.064759911328629</v>
      </c>
      <c r="AD1469" s="30" t="b">
        <f t="shared" si="2010"/>
        <v>0</v>
      </c>
      <c r="AE1469" s="30">
        <f t="shared" si="2011"/>
        <v>26.064759911328629</v>
      </c>
      <c r="AF1469" s="49">
        <f t="shared" si="2012"/>
        <v>31.052304968100671</v>
      </c>
    </row>
    <row r="1470" spans="1:32" ht="16.5" x14ac:dyDescent="0.3">
      <c r="A1470" s="2">
        <v>42947.999999991094</v>
      </c>
      <c r="B1470" s="8">
        <v>9750.4967350260413</v>
      </c>
      <c r="C1470" s="8">
        <f t="shared" si="1989"/>
        <v>29.72203797386484</v>
      </c>
      <c r="D1470" s="8">
        <f t="shared" si="1990"/>
        <v>9720.7746970521766</v>
      </c>
      <c r="E1470" s="8">
        <f t="shared" si="1991"/>
        <v>9537.6125467682359</v>
      </c>
      <c r="F1470" s="9">
        <f t="shared" si="1992"/>
        <v>183.16215028394163</v>
      </c>
      <c r="G1470" s="13">
        <f t="shared" si="1985"/>
        <v>1.9204192808818289E-2</v>
      </c>
      <c r="H1470" s="24" t="b">
        <f t="shared" si="1993"/>
        <v>0</v>
      </c>
      <c r="I1470" s="24" t="b">
        <f t="shared" si="1994"/>
        <v>0</v>
      </c>
      <c r="J1470" s="24" t="b">
        <f t="shared" si="1995"/>
        <v>0</v>
      </c>
      <c r="K1470" s="24">
        <f t="shared" si="1996"/>
        <v>1.9472250337568883E-2</v>
      </c>
      <c r="L1470" s="24">
        <f t="shared" si="1997"/>
        <v>1.9472250337568883E-2</v>
      </c>
      <c r="M1470" s="24" t="b">
        <f t="shared" si="1998"/>
        <v>0</v>
      </c>
      <c r="N1470" s="24" t="b">
        <f t="shared" si="1999"/>
        <v>0</v>
      </c>
      <c r="O1470" s="24" t="b">
        <f t="shared" si="2000"/>
        <v>0</v>
      </c>
      <c r="P1470" s="24">
        <f t="shared" si="2001"/>
        <v>-6.1232080921636793</v>
      </c>
      <c r="Q1470" s="24">
        <f t="shared" si="2002"/>
        <v>-6.1232080921636793</v>
      </c>
      <c r="R1470" s="48">
        <f t="shared" si="2003"/>
        <v>183.16215028394163</v>
      </c>
      <c r="S1470" s="49">
        <v>29.72203797386484</v>
      </c>
      <c r="T1470" s="19">
        <f t="shared" si="1986"/>
        <v>3.116297483056803E-3</v>
      </c>
      <c r="U1470" s="28">
        <f t="shared" si="1987"/>
        <v>3.0389952069291124E-3</v>
      </c>
      <c r="V1470" s="30" t="b">
        <f t="shared" ref="V1470:X1470" si="2067">IF(AND($D1470&lt;V$2,$D1470&gt;W$2),V$3 )</f>
        <v>0</v>
      </c>
      <c r="W1470" s="30" t="b">
        <f t="shared" si="2067"/>
        <v>0</v>
      </c>
      <c r="X1470" s="30" t="b">
        <f t="shared" si="2067"/>
        <v>0</v>
      </c>
      <c r="Y1470" s="30">
        <f t="shared" si="2005"/>
        <v>2.1268721667216761E-3</v>
      </c>
      <c r="Z1470" s="30">
        <f t="shared" si="2006"/>
        <v>2.1268721667216761E-3</v>
      </c>
      <c r="AA1470" s="30" t="b">
        <f t="shared" si="2007"/>
        <v>0</v>
      </c>
      <c r="AB1470" s="30" t="b">
        <f t="shared" si="2008"/>
        <v>0</v>
      </c>
      <c r="AC1470" s="30" t="b">
        <f t="shared" si="2009"/>
        <v>0</v>
      </c>
      <c r="AD1470" s="30">
        <f t="shared" si="2010"/>
        <v>8.9839778564273765</v>
      </c>
      <c r="AE1470" s="30">
        <f t="shared" si="2011"/>
        <v>8.9839778564273765</v>
      </c>
      <c r="AF1470" s="49">
        <f t="shared" si="2012"/>
        <v>29.72203797386484</v>
      </c>
    </row>
    <row r="1471" spans="1:32" ht="16.5" x14ac:dyDescent="0.3">
      <c r="A1471" s="2">
        <v>42948.041666657758</v>
      </c>
      <c r="B1471" s="8">
        <v>9286.1014898003468</v>
      </c>
      <c r="C1471" s="8">
        <f t="shared" si="1989"/>
        <v>28.734328652436425</v>
      </c>
      <c r="D1471" s="8">
        <f t="shared" si="1990"/>
        <v>9257.3671611479112</v>
      </c>
      <c r="E1471" s="8">
        <f t="shared" si="1991"/>
        <v>9083.2285984114133</v>
      </c>
      <c r="F1471" s="9">
        <f t="shared" si="1992"/>
        <v>174.13856273649782</v>
      </c>
      <c r="G1471" s="13">
        <f t="shared" si="1985"/>
        <v>1.9171438971265494E-2</v>
      </c>
      <c r="H1471" s="24" t="b">
        <f t="shared" si="1993"/>
        <v>0</v>
      </c>
      <c r="I1471" s="24" t="b">
        <f t="shared" si="1994"/>
        <v>0</v>
      </c>
      <c r="J1471" s="24" t="b">
        <f t="shared" si="1995"/>
        <v>0</v>
      </c>
      <c r="K1471" s="24">
        <f t="shared" si="1996"/>
        <v>1.9472250337568883E-2</v>
      </c>
      <c r="L1471" s="24">
        <f t="shared" si="1997"/>
        <v>1.9472250337568883E-2</v>
      </c>
      <c r="M1471" s="24" t="b">
        <f t="shared" si="1998"/>
        <v>0</v>
      </c>
      <c r="N1471" s="24" t="b">
        <f t="shared" si="1999"/>
        <v>0</v>
      </c>
      <c r="O1471" s="24" t="b">
        <f t="shared" si="2000"/>
        <v>0</v>
      </c>
      <c r="P1471" s="24">
        <f t="shared" si="2001"/>
        <v>-6.1232080921636793</v>
      </c>
      <c r="Q1471" s="24">
        <f t="shared" si="2002"/>
        <v>-6.1232080921636793</v>
      </c>
      <c r="R1471" s="48">
        <f t="shared" si="2003"/>
        <v>174.13856273649782</v>
      </c>
      <c r="S1471" s="49">
        <v>28.734328652436425</v>
      </c>
      <c r="T1471" s="19">
        <f t="shared" si="1986"/>
        <v>3.1634488046972456E-3</v>
      </c>
      <c r="U1471" s="28">
        <f t="shared" si="1987"/>
        <v>3.0847917464646487E-3</v>
      </c>
      <c r="V1471" s="30" t="b">
        <f t="shared" ref="V1471:X1471" si="2068">IF(AND($D1471&lt;V$2,$D1471&gt;W$2),V$3 )</f>
        <v>0</v>
      </c>
      <c r="W1471" s="30" t="b">
        <f t="shared" si="2068"/>
        <v>0</v>
      </c>
      <c r="X1471" s="30" t="b">
        <f t="shared" si="2068"/>
        <v>0</v>
      </c>
      <c r="Y1471" s="30">
        <f t="shared" si="2005"/>
        <v>2.1268721667216761E-3</v>
      </c>
      <c r="Z1471" s="30">
        <f t="shared" si="2006"/>
        <v>2.1268721667216761E-3</v>
      </c>
      <c r="AA1471" s="30" t="b">
        <f t="shared" si="2007"/>
        <v>0</v>
      </c>
      <c r="AB1471" s="30" t="b">
        <f t="shared" si="2008"/>
        <v>0</v>
      </c>
      <c r="AC1471" s="30" t="b">
        <f t="shared" si="2009"/>
        <v>0</v>
      </c>
      <c r="AD1471" s="30">
        <f t="shared" si="2010"/>
        <v>8.9839778564273765</v>
      </c>
      <c r="AE1471" s="30">
        <f t="shared" si="2011"/>
        <v>8.9839778564273765</v>
      </c>
      <c r="AF1471" s="49">
        <f t="shared" si="2012"/>
        <v>28.734328652436425</v>
      </c>
    </row>
    <row r="1472" spans="1:32" ht="16.5" x14ac:dyDescent="0.3">
      <c r="A1472" s="2">
        <v>42948.083333324423</v>
      </c>
      <c r="B1472" s="8">
        <v>9033.1701855468746</v>
      </c>
      <c r="C1472" s="8">
        <f t="shared" si="1989"/>
        <v>28.196376101327104</v>
      </c>
      <c r="D1472" s="8">
        <f t="shared" si="1990"/>
        <v>9004.9738094455479</v>
      </c>
      <c r="E1472" s="8">
        <f t="shared" si="1991"/>
        <v>8835.7499132369358</v>
      </c>
      <c r="F1472" s="9">
        <f t="shared" si="1992"/>
        <v>169.22389620861134</v>
      </c>
      <c r="G1472" s="13">
        <f t="shared" si="1985"/>
        <v>1.9152182652328709E-2</v>
      </c>
      <c r="H1472" s="24" t="b">
        <f t="shared" si="1993"/>
        <v>0</v>
      </c>
      <c r="I1472" s="24" t="b">
        <f t="shared" si="1994"/>
        <v>0</v>
      </c>
      <c r="J1472" s="24" t="b">
        <f t="shared" si="1995"/>
        <v>0</v>
      </c>
      <c r="K1472" s="24">
        <f t="shared" si="1996"/>
        <v>1.9472250337568883E-2</v>
      </c>
      <c r="L1472" s="24">
        <f t="shared" si="1997"/>
        <v>1.9472250337568883E-2</v>
      </c>
      <c r="M1472" s="24" t="b">
        <f t="shared" si="1998"/>
        <v>0</v>
      </c>
      <c r="N1472" s="24" t="b">
        <f t="shared" si="1999"/>
        <v>0</v>
      </c>
      <c r="O1472" s="24" t="b">
        <f t="shared" si="2000"/>
        <v>0</v>
      </c>
      <c r="P1472" s="24">
        <f t="shared" si="2001"/>
        <v>-6.1232080921636793</v>
      </c>
      <c r="Q1472" s="24">
        <f t="shared" si="2002"/>
        <v>-6.1232080921636793</v>
      </c>
      <c r="R1472" s="48">
        <f t="shared" si="2003"/>
        <v>169.22389620861134</v>
      </c>
      <c r="S1472" s="49">
        <v>28.196376101327104</v>
      </c>
      <c r="T1472" s="19">
        <f t="shared" si="1986"/>
        <v>3.1911695530320292E-3</v>
      </c>
      <c r="U1472" s="28">
        <f t="shared" si="1987"/>
        <v>3.1117134385300017E-3</v>
      </c>
      <c r="V1472" s="30" t="b">
        <f t="shared" ref="V1472:X1472" si="2069">IF(AND($D1472&lt;V$2,$D1472&gt;W$2),V$3 )</f>
        <v>0</v>
      </c>
      <c r="W1472" s="30" t="b">
        <f t="shared" si="2069"/>
        <v>0</v>
      </c>
      <c r="X1472" s="30" t="b">
        <f t="shared" si="2069"/>
        <v>0</v>
      </c>
      <c r="Y1472" s="30">
        <f t="shared" si="2005"/>
        <v>2.1268721667216761E-3</v>
      </c>
      <c r="Z1472" s="30">
        <f t="shared" si="2006"/>
        <v>2.1268721667216761E-3</v>
      </c>
      <c r="AA1472" s="30" t="b">
        <f t="shared" si="2007"/>
        <v>0</v>
      </c>
      <c r="AB1472" s="30" t="b">
        <f t="shared" si="2008"/>
        <v>0</v>
      </c>
      <c r="AC1472" s="30" t="b">
        <f t="shared" si="2009"/>
        <v>0</v>
      </c>
      <c r="AD1472" s="30">
        <f t="shared" si="2010"/>
        <v>8.9839778564273765</v>
      </c>
      <c r="AE1472" s="30">
        <f t="shared" si="2011"/>
        <v>8.9839778564273765</v>
      </c>
      <c r="AF1472" s="49">
        <f t="shared" si="2012"/>
        <v>28.196376101327104</v>
      </c>
    </row>
    <row r="1473" spans="1:32" ht="16.5" x14ac:dyDescent="0.3">
      <c r="A1473" s="2">
        <v>42948.124999991087</v>
      </c>
      <c r="B1473" s="8">
        <v>9017.0465863715272</v>
      </c>
      <c r="C1473" s="8">
        <f t="shared" si="1989"/>
        <v>28.162083267013678</v>
      </c>
      <c r="D1473" s="8">
        <f t="shared" si="1990"/>
        <v>8988.884503104513</v>
      </c>
      <c r="E1473" s="8">
        <f t="shared" si="1991"/>
        <v>8819.9739018967321</v>
      </c>
      <c r="F1473" s="9">
        <f t="shared" si="1992"/>
        <v>168.91060120778087</v>
      </c>
      <c r="G1473" s="13">
        <f t="shared" si="1985"/>
        <v>1.9150918481908061E-2</v>
      </c>
      <c r="H1473" s="24" t="b">
        <f t="shared" si="1993"/>
        <v>0</v>
      </c>
      <c r="I1473" s="24" t="b">
        <f t="shared" si="1994"/>
        <v>0</v>
      </c>
      <c r="J1473" s="24" t="b">
        <f t="shared" si="1995"/>
        <v>0</v>
      </c>
      <c r="K1473" s="24">
        <f t="shared" si="1996"/>
        <v>1.9472250337568883E-2</v>
      </c>
      <c r="L1473" s="24">
        <f t="shared" si="1997"/>
        <v>1.9472250337568883E-2</v>
      </c>
      <c r="M1473" s="24" t="b">
        <f t="shared" si="1998"/>
        <v>0</v>
      </c>
      <c r="N1473" s="24" t="b">
        <f t="shared" si="1999"/>
        <v>0</v>
      </c>
      <c r="O1473" s="24" t="b">
        <f t="shared" si="2000"/>
        <v>0</v>
      </c>
      <c r="P1473" s="24">
        <f t="shared" si="2001"/>
        <v>-6.1232080921636793</v>
      </c>
      <c r="Q1473" s="24">
        <f t="shared" si="2002"/>
        <v>-6.1232080921636793</v>
      </c>
      <c r="R1473" s="48">
        <f t="shared" si="2003"/>
        <v>168.91060120778087</v>
      </c>
      <c r="S1473" s="49">
        <v>28.162083267013678</v>
      </c>
      <c r="T1473" s="19">
        <f t="shared" si="1986"/>
        <v>3.1929894102019317E-3</v>
      </c>
      <c r="U1473" s="28">
        <f t="shared" si="1987"/>
        <v>3.1134807714877266E-3</v>
      </c>
      <c r="V1473" s="30" t="b">
        <f t="shared" ref="V1473:X1473" si="2070">IF(AND($D1473&lt;V$2,$D1473&gt;W$2),V$3 )</f>
        <v>0</v>
      </c>
      <c r="W1473" s="30" t="b">
        <f t="shared" si="2070"/>
        <v>0</v>
      </c>
      <c r="X1473" s="30" t="b">
        <f t="shared" si="2070"/>
        <v>0</v>
      </c>
      <c r="Y1473" s="30">
        <f t="shared" si="2005"/>
        <v>2.1268721667216761E-3</v>
      </c>
      <c r="Z1473" s="30">
        <f t="shared" si="2006"/>
        <v>2.1268721667216761E-3</v>
      </c>
      <c r="AA1473" s="30" t="b">
        <f t="shared" si="2007"/>
        <v>0</v>
      </c>
      <c r="AB1473" s="30" t="b">
        <f t="shared" si="2008"/>
        <v>0</v>
      </c>
      <c r="AC1473" s="30" t="b">
        <f t="shared" si="2009"/>
        <v>0</v>
      </c>
      <c r="AD1473" s="30">
        <f t="shared" si="2010"/>
        <v>8.9839778564273765</v>
      </c>
      <c r="AE1473" s="30">
        <f t="shared" si="2011"/>
        <v>8.9839778564273765</v>
      </c>
      <c r="AF1473" s="49">
        <f t="shared" si="2012"/>
        <v>28.162083267013678</v>
      </c>
    </row>
    <row r="1474" spans="1:32" ht="16.5" x14ac:dyDescent="0.3">
      <c r="A1474" s="2">
        <v>42948.166666657751</v>
      </c>
      <c r="B1474" s="8">
        <v>9411.1125314670135</v>
      </c>
      <c r="C1474" s="8">
        <f t="shared" si="1989"/>
        <v>29.000211157490142</v>
      </c>
      <c r="D1474" s="8">
        <f t="shared" si="1990"/>
        <v>9382.1123203095231</v>
      </c>
      <c r="E1474" s="8">
        <f t="shared" si="1991"/>
        <v>9205.5446886054306</v>
      </c>
      <c r="F1474" s="9">
        <f t="shared" si="1992"/>
        <v>176.56763170409261</v>
      </c>
      <c r="G1474" s="13">
        <f t="shared" si="1985"/>
        <v>1.9180574064525155E-2</v>
      </c>
      <c r="H1474" s="24" t="b">
        <f t="shared" si="1993"/>
        <v>0</v>
      </c>
      <c r="I1474" s="24" t="b">
        <f t="shared" si="1994"/>
        <v>0</v>
      </c>
      <c r="J1474" s="24" t="b">
        <f t="shared" si="1995"/>
        <v>0</v>
      </c>
      <c r="K1474" s="24">
        <f t="shared" si="1996"/>
        <v>1.9472250337568883E-2</v>
      </c>
      <c r="L1474" s="24">
        <f t="shared" si="1997"/>
        <v>1.9472250337568883E-2</v>
      </c>
      <c r="M1474" s="24" t="b">
        <f t="shared" si="1998"/>
        <v>0</v>
      </c>
      <c r="N1474" s="24" t="b">
        <f t="shared" si="1999"/>
        <v>0</v>
      </c>
      <c r="O1474" s="24" t="b">
        <f t="shared" si="2000"/>
        <v>0</v>
      </c>
      <c r="P1474" s="24">
        <f t="shared" si="2001"/>
        <v>-6.1232080921636793</v>
      </c>
      <c r="Q1474" s="24">
        <f t="shared" si="2002"/>
        <v>-6.1232080921636793</v>
      </c>
      <c r="R1474" s="48">
        <f t="shared" si="2003"/>
        <v>176.56763170409261</v>
      </c>
      <c r="S1474" s="49">
        <v>29.000211157490142</v>
      </c>
      <c r="T1474" s="19">
        <f t="shared" si="1986"/>
        <v>3.150298232041221E-3</v>
      </c>
      <c r="U1474" s="28">
        <f t="shared" si="1987"/>
        <v>3.072019577324202E-3</v>
      </c>
      <c r="V1474" s="30" t="b">
        <f t="shared" ref="V1474:X1474" si="2071">IF(AND($D1474&lt;V$2,$D1474&gt;W$2),V$3 )</f>
        <v>0</v>
      </c>
      <c r="W1474" s="30" t="b">
        <f t="shared" si="2071"/>
        <v>0</v>
      </c>
      <c r="X1474" s="30" t="b">
        <f t="shared" si="2071"/>
        <v>0</v>
      </c>
      <c r="Y1474" s="30">
        <f t="shared" si="2005"/>
        <v>2.1268721667216761E-3</v>
      </c>
      <c r="Z1474" s="30">
        <f t="shared" si="2006"/>
        <v>2.1268721667216761E-3</v>
      </c>
      <c r="AA1474" s="30" t="b">
        <f t="shared" si="2007"/>
        <v>0</v>
      </c>
      <c r="AB1474" s="30" t="b">
        <f t="shared" si="2008"/>
        <v>0</v>
      </c>
      <c r="AC1474" s="30" t="b">
        <f t="shared" si="2009"/>
        <v>0</v>
      </c>
      <c r="AD1474" s="30">
        <f t="shared" si="2010"/>
        <v>8.9839778564273765</v>
      </c>
      <c r="AE1474" s="30">
        <f t="shared" si="2011"/>
        <v>8.9839778564273765</v>
      </c>
      <c r="AF1474" s="49">
        <f t="shared" si="2012"/>
        <v>29.000211157490142</v>
      </c>
    </row>
    <row r="1475" spans="1:32" ht="16.5" x14ac:dyDescent="0.3">
      <c r="A1475" s="2">
        <v>42948.208333324415</v>
      </c>
      <c r="B1475" s="8">
        <v>10116.106694878472</v>
      </c>
      <c r="C1475" s="8">
        <f t="shared" si="1989"/>
        <v>30.499643621351204</v>
      </c>
      <c r="D1475" s="8">
        <f t="shared" si="1990"/>
        <v>10085.60705125712</v>
      </c>
      <c r="E1475" s="8">
        <f t="shared" si="1991"/>
        <v>9895.3407940408561</v>
      </c>
      <c r="F1475" s="9">
        <f t="shared" si="1992"/>
        <v>190.26625721626488</v>
      </c>
      <c r="G1475" s="13">
        <f t="shared" si="1985"/>
        <v>1.9227863009108941E-2</v>
      </c>
      <c r="H1475" s="24" t="b">
        <f t="shared" si="1993"/>
        <v>0</v>
      </c>
      <c r="I1475" s="24" t="b">
        <f t="shared" si="1994"/>
        <v>0</v>
      </c>
      <c r="J1475" s="24" t="b">
        <f t="shared" si="1995"/>
        <v>0</v>
      </c>
      <c r="K1475" s="24">
        <f t="shared" si="1996"/>
        <v>1.9472250337568883E-2</v>
      </c>
      <c r="L1475" s="24">
        <f t="shared" si="1997"/>
        <v>1.9472250337568883E-2</v>
      </c>
      <c r="M1475" s="24" t="b">
        <f t="shared" si="1998"/>
        <v>0</v>
      </c>
      <c r="N1475" s="24" t="b">
        <f t="shared" si="1999"/>
        <v>0</v>
      </c>
      <c r="O1475" s="24" t="b">
        <f t="shared" si="2000"/>
        <v>0</v>
      </c>
      <c r="P1475" s="24">
        <f t="shared" si="2001"/>
        <v>-6.1232080921636793</v>
      </c>
      <c r="Q1475" s="24">
        <f t="shared" si="2002"/>
        <v>-6.1232080921636793</v>
      </c>
      <c r="R1475" s="48">
        <f t="shared" si="2003"/>
        <v>190.26625721626488</v>
      </c>
      <c r="S1475" s="49">
        <v>30.499643621351204</v>
      </c>
      <c r="T1475" s="19">
        <f t="shared" si="1986"/>
        <v>3.0822226597510024E-3</v>
      </c>
      <c r="U1475" s="28">
        <f t="shared" si="1987"/>
        <v>3.0058960211775182E-3</v>
      </c>
      <c r="V1475" s="30" t="b">
        <f t="shared" ref="V1475:X1475" si="2072">IF(AND($D1475&lt;V$2,$D1475&gt;W$2),V$3 )</f>
        <v>0</v>
      </c>
      <c r="W1475" s="30" t="b">
        <f t="shared" si="2072"/>
        <v>0</v>
      </c>
      <c r="X1475" s="30" t="b">
        <f t="shared" si="2072"/>
        <v>0</v>
      </c>
      <c r="Y1475" s="30">
        <f t="shared" si="2005"/>
        <v>2.1268721667216761E-3</v>
      </c>
      <c r="Z1475" s="30">
        <f t="shared" si="2006"/>
        <v>2.1268721667216761E-3</v>
      </c>
      <c r="AA1475" s="30" t="b">
        <f t="shared" si="2007"/>
        <v>0</v>
      </c>
      <c r="AB1475" s="30" t="b">
        <f t="shared" si="2008"/>
        <v>0</v>
      </c>
      <c r="AC1475" s="30" t="b">
        <f t="shared" si="2009"/>
        <v>0</v>
      </c>
      <c r="AD1475" s="30">
        <f t="shared" si="2010"/>
        <v>8.9839778564273765</v>
      </c>
      <c r="AE1475" s="30">
        <f t="shared" si="2011"/>
        <v>8.9839778564273765</v>
      </c>
      <c r="AF1475" s="49">
        <f t="shared" si="2012"/>
        <v>30.499643621351204</v>
      </c>
    </row>
    <row r="1476" spans="1:32" ht="16.5" x14ac:dyDescent="0.3">
      <c r="A1476" s="2">
        <v>42948.24999999108</v>
      </c>
      <c r="B1476" s="8">
        <v>10697.252890082465</v>
      </c>
      <c r="C1476" s="8">
        <f t="shared" si="1989"/>
        <v>31.167600168355563</v>
      </c>
      <c r="D1476" s="8">
        <f t="shared" si="1990"/>
        <v>10666.08528991411</v>
      </c>
      <c r="E1476" s="8">
        <f t="shared" si="1991"/>
        <v>10460.001310363532</v>
      </c>
      <c r="F1476" s="9">
        <f t="shared" si="1992"/>
        <v>206.08397955057785</v>
      </c>
      <c r="G1476" s="13">
        <f t="shared" si="1985"/>
        <v>1.9702098827310329E-2</v>
      </c>
      <c r="H1476" s="24" t="b">
        <f t="shared" si="1993"/>
        <v>0</v>
      </c>
      <c r="I1476" s="24" t="b">
        <f t="shared" si="1994"/>
        <v>0</v>
      </c>
      <c r="J1476" s="24">
        <f t="shared" si="1995"/>
        <v>2.8413894797919583E-2</v>
      </c>
      <c r="K1476" s="24" t="b">
        <f t="shared" si="1996"/>
        <v>0</v>
      </c>
      <c r="L1476" s="24">
        <f t="shared" si="1997"/>
        <v>2.8413894797919583E-2</v>
      </c>
      <c r="M1476" s="24" t="b">
        <f t="shared" si="1998"/>
        <v>0</v>
      </c>
      <c r="N1476" s="24" t="b">
        <f t="shared" si="1999"/>
        <v>0</v>
      </c>
      <c r="O1476" s="24">
        <f t="shared" si="2000"/>
        <v>-96.981045782679246</v>
      </c>
      <c r="P1476" s="24" t="b">
        <f t="shared" si="2001"/>
        <v>0</v>
      </c>
      <c r="Q1476" s="24">
        <f t="shared" si="2002"/>
        <v>-96.981045782679246</v>
      </c>
      <c r="R1476" s="48">
        <f t="shared" si="2003"/>
        <v>206.08397955057785</v>
      </c>
      <c r="S1476" s="49">
        <v>31.167600168355563</v>
      </c>
      <c r="T1476" s="19">
        <f t="shared" si="1986"/>
        <v>2.979693715475486E-3</v>
      </c>
      <c r="U1476" s="28">
        <f t="shared" si="1987"/>
        <v>2.9051434175868039E-3</v>
      </c>
      <c r="V1476" s="30" t="b">
        <f t="shared" ref="V1476:X1476" si="2073">IF(AND($D1476&lt;V$2,$D1476&gt;W$2),V$3 )</f>
        <v>0</v>
      </c>
      <c r="W1476" s="30" t="b">
        <f t="shared" si="2073"/>
        <v>0</v>
      </c>
      <c r="X1476" s="30">
        <f t="shared" si="2073"/>
        <v>4.7702342923554032E-4</v>
      </c>
      <c r="Y1476" s="30" t="b">
        <f t="shared" si="2005"/>
        <v>0</v>
      </c>
      <c r="Z1476" s="30">
        <f t="shared" si="2006"/>
        <v>4.7702342923554032E-4</v>
      </c>
      <c r="AA1476" s="30" t="b">
        <f t="shared" si="2007"/>
        <v>0</v>
      </c>
      <c r="AB1476" s="30" t="b">
        <f t="shared" si="2008"/>
        <v>0</v>
      </c>
      <c r="AC1476" s="30">
        <f t="shared" si="2009"/>
        <v>26.064759911328629</v>
      </c>
      <c r="AD1476" s="30" t="b">
        <f t="shared" si="2010"/>
        <v>0</v>
      </c>
      <c r="AE1476" s="30">
        <f t="shared" si="2011"/>
        <v>26.064759911328629</v>
      </c>
      <c r="AF1476" s="49">
        <f t="shared" si="2012"/>
        <v>31.167600168355563</v>
      </c>
    </row>
    <row r="1477" spans="1:32" ht="16.5" x14ac:dyDescent="0.3">
      <c r="A1477" s="2">
        <v>42948.291666657744</v>
      </c>
      <c r="B1477" s="8">
        <v>11315.323068033855</v>
      </c>
      <c r="C1477" s="8">
        <f t="shared" si="1989"/>
        <v>31.462434124150153</v>
      </c>
      <c r="D1477" s="8">
        <f t="shared" si="1990"/>
        <v>11283.860633909704</v>
      </c>
      <c r="E1477" s="8">
        <f t="shared" si="1991"/>
        <v>11060.223250726087</v>
      </c>
      <c r="F1477" s="9">
        <f t="shared" si="1992"/>
        <v>223.63738318361726</v>
      </c>
      <c r="G1477" s="13">
        <f t="shared" si="1985"/>
        <v>2.0219970077813374E-2</v>
      </c>
      <c r="H1477" s="24" t="b">
        <f t="shared" si="1993"/>
        <v>0</v>
      </c>
      <c r="I1477" s="24" t="b">
        <f t="shared" si="1994"/>
        <v>0</v>
      </c>
      <c r="J1477" s="24">
        <f t="shared" si="1995"/>
        <v>2.8413894797919583E-2</v>
      </c>
      <c r="K1477" s="24" t="b">
        <f t="shared" si="1996"/>
        <v>0</v>
      </c>
      <c r="L1477" s="24">
        <f t="shared" si="1997"/>
        <v>2.8413894797919583E-2</v>
      </c>
      <c r="M1477" s="24" t="b">
        <f t="shared" si="1998"/>
        <v>0</v>
      </c>
      <c r="N1477" s="24" t="b">
        <f t="shared" si="1999"/>
        <v>0</v>
      </c>
      <c r="O1477" s="24">
        <f t="shared" si="2000"/>
        <v>-96.981045782679246</v>
      </c>
      <c r="P1477" s="24" t="b">
        <f t="shared" si="2001"/>
        <v>0</v>
      </c>
      <c r="Q1477" s="24">
        <f t="shared" si="2002"/>
        <v>-96.981045782679246</v>
      </c>
      <c r="R1477" s="48">
        <f t="shared" si="2003"/>
        <v>223.63738318361726</v>
      </c>
      <c r="S1477" s="49">
        <v>31.462434124150153</v>
      </c>
      <c r="T1477" s="19">
        <f t="shared" si="1986"/>
        <v>2.8446472924572017E-3</v>
      </c>
      <c r="U1477" s="28">
        <f t="shared" si="1987"/>
        <v>2.7728059297645507E-3</v>
      </c>
      <c r="V1477" s="30" t="b">
        <f t="shared" ref="V1477:X1477" si="2074">IF(AND($D1477&lt;V$2,$D1477&gt;W$2),V$3 )</f>
        <v>0</v>
      </c>
      <c r="W1477" s="30" t="b">
        <f t="shared" si="2074"/>
        <v>0</v>
      </c>
      <c r="X1477" s="30">
        <f t="shared" si="2074"/>
        <v>4.7702342923554032E-4</v>
      </c>
      <c r="Y1477" s="30" t="b">
        <f t="shared" si="2005"/>
        <v>0</v>
      </c>
      <c r="Z1477" s="30">
        <f t="shared" si="2006"/>
        <v>4.7702342923554032E-4</v>
      </c>
      <c r="AA1477" s="30" t="b">
        <f t="shared" si="2007"/>
        <v>0</v>
      </c>
      <c r="AB1477" s="30" t="b">
        <f t="shared" si="2008"/>
        <v>0</v>
      </c>
      <c r="AC1477" s="30">
        <f t="shared" si="2009"/>
        <v>26.064759911328629</v>
      </c>
      <c r="AD1477" s="30" t="b">
        <f t="shared" si="2010"/>
        <v>0</v>
      </c>
      <c r="AE1477" s="30">
        <f t="shared" si="2011"/>
        <v>26.064759911328629</v>
      </c>
      <c r="AF1477" s="49">
        <f t="shared" si="2012"/>
        <v>31.462434124150153</v>
      </c>
    </row>
    <row r="1478" spans="1:32" ht="16.5" x14ac:dyDescent="0.3">
      <c r="A1478" s="2">
        <v>42948.333333324408</v>
      </c>
      <c r="B1478" s="8">
        <v>12004.365359157986</v>
      </c>
      <c r="C1478" s="8">
        <f t="shared" si="1989"/>
        <v>31.7911234407505</v>
      </c>
      <c r="D1478" s="8">
        <f t="shared" si="1990"/>
        <v>11972.574235717235</v>
      </c>
      <c r="E1478" s="8">
        <f t="shared" si="1991"/>
        <v>11729.367816705962</v>
      </c>
      <c r="F1478" s="9">
        <f t="shared" si="1992"/>
        <v>243.20641901127271</v>
      </c>
      <c r="G1478" s="13">
        <f t="shared" ref="G1478:G1541" si="2075">F1478/E1478</f>
        <v>2.0734827555230852E-2</v>
      </c>
      <c r="H1478" s="24" t="b">
        <f t="shared" si="1993"/>
        <v>0</v>
      </c>
      <c r="I1478" s="24" t="b">
        <f t="shared" si="1994"/>
        <v>0</v>
      </c>
      <c r="J1478" s="24">
        <f t="shared" si="1995"/>
        <v>2.8413894797919583E-2</v>
      </c>
      <c r="K1478" s="24" t="b">
        <f t="shared" si="1996"/>
        <v>0</v>
      </c>
      <c r="L1478" s="24">
        <f t="shared" si="1997"/>
        <v>2.8413894797919583E-2</v>
      </c>
      <c r="M1478" s="24" t="b">
        <f t="shared" si="1998"/>
        <v>0</v>
      </c>
      <c r="N1478" s="24" t="b">
        <f t="shared" si="1999"/>
        <v>0</v>
      </c>
      <c r="O1478" s="24">
        <f t="shared" si="2000"/>
        <v>-96.981045782679246</v>
      </c>
      <c r="P1478" s="24" t="b">
        <f t="shared" si="2001"/>
        <v>0</v>
      </c>
      <c r="Q1478" s="24">
        <f t="shared" si="2002"/>
        <v>-96.981045782679246</v>
      </c>
      <c r="R1478" s="48">
        <f t="shared" si="2003"/>
        <v>243.20641901127271</v>
      </c>
      <c r="S1478" s="49">
        <v>31.7911234407505</v>
      </c>
      <c r="T1478" s="19">
        <f t="shared" ref="T1478:T1541" si="2076">S1478/E1478</f>
        <v>2.7103867776634032E-3</v>
      </c>
      <c r="U1478" s="28">
        <f t="shared" ref="U1478:U1541" si="2077">S1478/(B1478+S1478)</f>
        <v>2.641301937766636E-3</v>
      </c>
      <c r="V1478" s="30" t="b">
        <f t="shared" ref="V1478:X1478" si="2078">IF(AND($D1478&lt;V$2,$D1478&gt;W$2),V$3 )</f>
        <v>0</v>
      </c>
      <c r="W1478" s="30" t="b">
        <f t="shared" si="2078"/>
        <v>0</v>
      </c>
      <c r="X1478" s="30">
        <f t="shared" si="2078"/>
        <v>4.7702342923554032E-4</v>
      </c>
      <c r="Y1478" s="30" t="b">
        <f t="shared" si="2005"/>
        <v>0</v>
      </c>
      <c r="Z1478" s="30">
        <f t="shared" si="2006"/>
        <v>4.7702342923554032E-4</v>
      </c>
      <c r="AA1478" s="30" t="b">
        <f t="shared" si="2007"/>
        <v>0</v>
      </c>
      <c r="AB1478" s="30" t="b">
        <f t="shared" si="2008"/>
        <v>0</v>
      </c>
      <c r="AC1478" s="30">
        <f t="shared" si="2009"/>
        <v>26.064759911328629</v>
      </c>
      <c r="AD1478" s="30" t="b">
        <f t="shared" si="2010"/>
        <v>0</v>
      </c>
      <c r="AE1478" s="30">
        <f t="shared" si="2011"/>
        <v>26.064759911328629</v>
      </c>
      <c r="AF1478" s="49">
        <f t="shared" si="2012"/>
        <v>31.7911234407505</v>
      </c>
    </row>
    <row r="1479" spans="1:32" ht="16.5" x14ac:dyDescent="0.3">
      <c r="A1479" s="2">
        <v>42948.374999991072</v>
      </c>
      <c r="B1479" s="8">
        <v>12824.760595703125</v>
      </c>
      <c r="C1479" s="8">
        <f t="shared" ref="C1479:C1542" si="2079">S1479</f>
        <v>32.182471189815764</v>
      </c>
      <c r="D1479" s="8">
        <f t="shared" ref="D1479:D1542" si="2080">B1479-C1479</f>
        <v>12792.578124513309</v>
      </c>
      <c r="E1479" s="8">
        <f t="shared" ref="E1479:E1542" si="2081">D1479-F1479</f>
        <v>12526.0722012719</v>
      </c>
      <c r="F1479" s="9">
        <f t="shared" ref="F1479:F1542" si="2082">R1479</f>
        <v>266.50592324140933</v>
      </c>
      <c r="G1479" s="13">
        <f t="shared" si="2075"/>
        <v>2.1276096685307968E-2</v>
      </c>
      <c r="H1479" s="24" t="b">
        <f t="shared" ref="H1479:H1542" si="2083">IF(AND($D1479&lt;=$H$2,$D1479&gt;$I$2),$H$3 )</f>
        <v>0</v>
      </c>
      <c r="I1479" s="24" t="b">
        <f t="shared" ref="I1479:I1542" si="2084">IF(AND($D1479&lt;=$I$2,$D1479&gt;$J$2),$I$3 )</f>
        <v>0</v>
      </c>
      <c r="J1479" s="24">
        <f t="shared" ref="J1479:J1542" si="2085">IF(AND($D1479&lt;=$J$2,$D1479&gt;$K$2),$J$3 )</f>
        <v>2.8413894797919583E-2</v>
      </c>
      <c r="K1479" s="24" t="b">
        <f t="shared" ref="K1479:K1542" si="2086">IF($D1479&lt;=$K$2,$K$3 )</f>
        <v>0</v>
      </c>
      <c r="L1479" s="24">
        <f t="shared" ref="L1479:L1542" si="2087">MAX(H1479:K1479)</f>
        <v>2.8413894797919583E-2</v>
      </c>
      <c r="M1479" s="24" t="b">
        <f t="shared" ref="M1479:M1542" si="2088">IF(AND($D1479&lt;=$M$2,$D1479&gt;$N$2),$M$3 )</f>
        <v>0</v>
      </c>
      <c r="N1479" s="24" t="b">
        <f t="shared" ref="N1479:N1542" si="2089">IF(AND($D1479&lt;=$N$2,$D1479&gt;$O$2),$N$3 )</f>
        <v>0</v>
      </c>
      <c r="O1479" s="24">
        <f t="shared" ref="O1479:O1542" si="2090">IF(AND($D1479&lt;=$O$2,$D1479&gt;$P$2),$O$3 )</f>
        <v>-96.981045782679246</v>
      </c>
      <c r="P1479" s="24" t="b">
        <f t="shared" ref="P1479:P1542" si="2091">IF($D1479&lt;=$P$2,$P$3 )</f>
        <v>0</v>
      </c>
      <c r="Q1479" s="24">
        <f t="shared" ref="Q1479:Q1542" si="2092">MAX(M1479:P1479)</f>
        <v>-96.981045782679246</v>
      </c>
      <c r="R1479" s="48">
        <f t="shared" ref="R1479:R1542" si="2093">(D1479*L1479)+Q1479</f>
        <v>266.50592324140933</v>
      </c>
      <c r="S1479" s="49">
        <v>32.182471189815764</v>
      </c>
      <c r="T1479" s="19">
        <f t="shared" si="2076"/>
        <v>2.5692388382168156E-3</v>
      </c>
      <c r="U1479" s="28">
        <f t="shared" si="2077"/>
        <v>2.5031199891276416E-3</v>
      </c>
      <c r="V1479" s="30" t="b">
        <f t="shared" ref="V1479:X1479" si="2094">IF(AND($D1479&lt;V$2,$D1479&gt;W$2),V$3 )</f>
        <v>0</v>
      </c>
      <c r="W1479" s="30" t="b">
        <f t="shared" si="2094"/>
        <v>0</v>
      </c>
      <c r="X1479" s="30">
        <f t="shared" si="2094"/>
        <v>4.7702342923554032E-4</v>
      </c>
      <c r="Y1479" s="30" t="b">
        <f t="shared" ref="Y1479:Y1542" si="2095">IF($D1479&lt;Y$2,Y$3 )</f>
        <v>0</v>
      </c>
      <c r="Z1479" s="30">
        <f t="shared" ref="Z1479:Z1542" si="2096">MAX(V1479:Y1479)</f>
        <v>4.7702342923554032E-4</v>
      </c>
      <c r="AA1479" s="30" t="b">
        <f t="shared" ref="AA1479:AA1542" si="2097">IF(AND($D1479&lt;AA$2,$D1479&gt;AB$2),AA$3 )</f>
        <v>0</v>
      </c>
      <c r="AB1479" s="30" t="b">
        <f t="shared" ref="AB1479:AB1542" si="2098">IF(AND($D1479&lt;$AB$2,$D1479&gt;$AC$2),$AB$3 )</f>
        <v>0</v>
      </c>
      <c r="AC1479" s="30">
        <f t="shared" ref="AC1479:AC1542" si="2099">IF(AND($D1479&lt;$AC$2,$D1479&gt;$AD$2),$AC$3 )</f>
        <v>26.064759911328629</v>
      </c>
      <c r="AD1479" s="30" t="b">
        <f t="shared" ref="AD1479:AD1542" si="2100">IF($D1479&lt;$AD$2,$AD$3 )</f>
        <v>0</v>
      </c>
      <c r="AE1479" s="30">
        <f t="shared" ref="AE1479:AE1542" si="2101">MAX(AA1479:AD1479)</f>
        <v>26.064759911328629</v>
      </c>
      <c r="AF1479" s="49">
        <f t="shared" ref="AF1479:AF1542" si="2102">Z1479*B1479+AE1479</f>
        <v>32.182471189815764</v>
      </c>
    </row>
    <row r="1480" spans="1:32" ht="16.5" x14ac:dyDescent="0.3">
      <c r="A1480" s="2">
        <v>42948.416666657737</v>
      </c>
      <c r="B1480" s="8">
        <v>13791.70025499132</v>
      </c>
      <c r="C1480" s="8">
        <f t="shared" si="2079"/>
        <v>32.643724061953264</v>
      </c>
      <c r="D1480" s="8">
        <f t="shared" si="2080"/>
        <v>13759.056530929367</v>
      </c>
      <c r="E1480" s="8">
        <f t="shared" si="2081"/>
        <v>13465.089191923591</v>
      </c>
      <c r="F1480" s="9">
        <f t="shared" si="2082"/>
        <v>293.96733900577618</v>
      </c>
      <c r="G1480" s="13">
        <f t="shared" si="2075"/>
        <v>2.1831815208628463E-2</v>
      </c>
      <c r="H1480" s="24" t="b">
        <f t="shared" si="2083"/>
        <v>0</v>
      </c>
      <c r="I1480" s="24" t="b">
        <f t="shared" si="2084"/>
        <v>0</v>
      </c>
      <c r="J1480" s="24">
        <f t="shared" si="2085"/>
        <v>2.8413894797919583E-2</v>
      </c>
      <c r="K1480" s="24" t="b">
        <f t="shared" si="2086"/>
        <v>0</v>
      </c>
      <c r="L1480" s="24">
        <f t="shared" si="2087"/>
        <v>2.8413894797919583E-2</v>
      </c>
      <c r="M1480" s="24" t="b">
        <f t="shared" si="2088"/>
        <v>0</v>
      </c>
      <c r="N1480" s="24" t="b">
        <f t="shared" si="2089"/>
        <v>0</v>
      </c>
      <c r="O1480" s="24">
        <f t="shared" si="2090"/>
        <v>-96.981045782679246</v>
      </c>
      <c r="P1480" s="24" t="b">
        <f t="shared" si="2091"/>
        <v>0</v>
      </c>
      <c r="Q1480" s="24">
        <f t="shared" si="2092"/>
        <v>-96.981045782679246</v>
      </c>
      <c r="R1480" s="48">
        <f t="shared" si="2093"/>
        <v>293.96733900577618</v>
      </c>
      <c r="S1480" s="49">
        <v>32.643724061953264</v>
      </c>
      <c r="T1480" s="19">
        <f t="shared" si="2076"/>
        <v>2.4243228987694404E-3</v>
      </c>
      <c r="U1480" s="28">
        <f t="shared" si="2077"/>
        <v>2.361321746002214E-3</v>
      </c>
      <c r="V1480" s="30" t="b">
        <f t="shared" ref="V1480:X1480" si="2103">IF(AND($D1480&lt;V$2,$D1480&gt;W$2),V$3 )</f>
        <v>0</v>
      </c>
      <c r="W1480" s="30" t="b">
        <f t="shared" si="2103"/>
        <v>0</v>
      </c>
      <c r="X1480" s="30">
        <f t="shared" si="2103"/>
        <v>4.7702342923554032E-4</v>
      </c>
      <c r="Y1480" s="30" t="b">
        <f t="shared" si="2095"/>
        <v>0</v>
      </c>
      <c r="Z1480" s="30">
        <f t="shared" si="2096"/>
        <v>4.7702342923554032E-4</v>
      </c>
      <c r="AA1480" s="30" t="b">
        <f t="shared" si="2097"/>
        <v>0</v>
      </c>
      <c r="AB1480" s="30" t="b">
        <f t="shared" si="2098"/>
        <v>0</v>
      </c>
      <c r="AC1480" s="30">
        <f t="shared" si="2099"/>
        <v>26.064759911328629</v>
      </c>
      <c r="AD1480" s="30" t="b">
        <f t="shared" si="2100"/>
        <v>0</v>
      </c>
      <c r="AE1480" s="30">
        <f t="shared" si="2101"/>
        <v>26.064759911328629</v>
      </c>
      <c r="AF1480" s="49">
        <f t="shared" si="2102"/>
        <v>32.643724061953264</v>
      </c>
    </row>
    <row r="1481" spans="1:32" ht="16.5" x14ac:dyDescent="0.3">
      <c r="A1481" s="2">
        <v>42948.458333324401</v>
      </c>
      <c r="B1481" s="8">
        <v>14699.345493164063</v>
      </c>
      <c r="C1481" s="8">
        <f t="shared" si="2079"/>
        <v>33.147972737610402</v>
      </c>
      <c r="D1481" s="8">
        <f t="shared" si="2080"/>
        <v>14666.197520426453</v>
      </c>
      <c r="E1481" s="8">
        <f t="shared" si="2081"/>
        <v>14344.804890884241</v>
      </c>
      <c r="F1481" s="9">
        <f t="shared" si="2082"/>
        <v>321.39262954221243</v>
      </c>
      <c r="G1481" s="13">
        <f t="shared" si="2075"/>
        <v>2.2404810102816336E-2</v>
      </c>
      <c r="H1481" s="24" t="b">
        <f t="shared" si="2083"/>
        <v>0</v>
      </c>
      <c r="I1481" s="24">
        <f t="shared" si="2084"/>
        <v>3.3608777590990367E-2</v>
      </c>
      <c r="J1481" s="24" t="b">
        <f t="shared" si="2085"/>
        <v>0</v>
      </c>
      <c r="K1481" s="24" t="b">
        <f t="shared" si="2086"/>
        <v>0</v>
      </c>
      <c r="L1481" s="24">
        <f t="shared" si="2087"/>
        <v>3.3608777590990367E-2</v>
      </c>
      <c r="M1481" s="24" t="b">
        <f t="shared" si="2088"/>
        <v>0</v>
      </c>
      <c r="N1481" s="24">
        <f t="shared" si="2089"/>
        <v>-171.52034102733461</v>
      </c>
      <c r="O1481" s="24" t="b">
        <f t="shared" si="2090"/>
        <v>0</v>
      </c>
      <c r="P1481" s="24" t="b">
        <f t="shared" si="2091"/>
        <v>0</v>
      </c>
      <c r="Q1481" s="24">
        <f t="shared" si="2092"/>
        <v>-171.52034102733461</v>
      </c>
      <c r="R1481" s="48">
        <f t="shared" si="2093"/>
        <v>321.39262954221243</v>
      </c>
      <c r="S1481" s="49">
        <v>33.147972737610402</v>
      </c>
      <c r="T1481" s="19">
        <f t="shared" si="2076"/>
        <v>2.3107998323961239E-3</v>
      </c>
      <c r="U1481" s="28">
        <f t="shared" si="2077"/>
        <v>2.2499906627707878E-3</v>
      </c>
      <c r="V1481" s="30" t="b">
        <f t="shared" ref="V1481:X1481" si="2104">IF(AND($D1481&lt;V$2,$D1481&gt;W$2),V$3 )</f>
        <v>0</v>
      </c>
      <c r="W1481" s="30">
        <f t="shared" si="2104"/>
        <v>2.2578403714412637E-3</v>
      </c>
      <c r="X1481" s="30" t="b">
        <f t="shared" si="2104"/>
        <v>0</v>
      </c>
      <c r="Y1481" s="30" t="b">
        <f t="shared" si="2095"/>
        <v>0</v>
      </c>
      <c r="Z1481" s="30">
        <f t="shared" si="2096"/>
        <v>2.2578403714412637E-3</v>
      </c>
      <c r="AA1481" s="30" t="b">
        <f t="shared" si="2097"/>
        <v>0</v>
      </c>
      <c r="AB1481" s="30">
        <f t="shared" si="2098"/>
        <v>-4.0802950618612499E-2</v>
      </c>
      <c r="AC1481" s="30" t="b">
        <f t="shared" si="2099"/>
        <v>0</v>
      </c>
      <c r="AD1481" s="30" t="b">
        <f t="shared" si="2100"/>
        <v>0</v>
      </c>
      <c r="AE1481" s="30">
        <f t="shared" si="2101"/>
        <v>-4.0802950618612499E-2</v>
      </c>
      <c r="AF1481" s="49">
        <f t="shared" si="2102"/>
        <v>33.147972737610402</v>
      </c>
    </row>
    <row r="1482" spans="1:32" ht="16.5" x14ac:dyDescent="0.3">
      <c r="A1482" s="2">
        <v>42948.499999991065</v>
      </c>
      <c r="B1482" s="8">
        <v>15482.937954101562</v>
      </c>
      <c r="C1482" s="8">
        <f t="shared" si="2079"/>
        <v>34.917199430672099</v>
      </c>
      <c r="D1482" s="8">
        <f t="shared" si="2080"/>
        <v>15448.02075467089</v>
      </c>
      <c r="E1482" s="8">
        <f t="shared" si="2081"/>
        <v>15100.352001933486</v>
      </c>
      <c r="F1482" s="9">
        <f t="shared" si="2082"/>
        <v>347.66875273740249</v>
      </c>
      <c r="G1482" s="13">
        <f t="shared" si="2075"/>
        <v>2.302388399243184E-2</v>
      </c>
      <c r="H1482" s="24" t="b">
        <f t="shared" si="2083"/>
        <v>0</v>
      </c>
      <c r="I1482" s="24">
        <f t="shared" si="2084"/>
        <v>3.3608777590990367E-2</v>
      </c>
      <c r="J1482" s="24" t="b">
        <f t="shared" si="2085"/>
        <v>0</v>
      </c>
      <c r="K1482" s="24" t="b">
        <f t="shared" si="2086"/>
        <v>0</v>
      </c>
      <c r="L1482" s="24">
        <f t="shared" si="2087"/>
        <v>3.3608777590990367E-2</v>
      </c>
      <c r="M1482" s="24" t="b">
        <f t="shared" si="2088"/>
        <v>0</v>
      </c>
      <c r="N1482" s="24">
        <f t="shared" si="2089"/>
        <v>-171.52034102733461</v>
      </c>
      <c r="O1482" s="24" t="b">
        <f t="shared" si="2090"/>
        <v>0</v>
      </c>
      <c r="P1482" s="24" t="b">
        <f t="shared" si="2091"/>
        <v>0</v>
      </c>
      <c r="Q1482" s="24">
        <f t="shared" si="2092"/>
        <v>-171.52034102733461</v>
      </c>
      <c r="R1482" s="48">
        <f t="shared" si="2093"/>
        <v>347.66875273740249</v>
      </c>
      <c r="S1482" s="49">
        <v>34.917199430672099</v>
      </c>
      <c r="T1482" s="19">
        <f t="shared" si="2076"/>
        <v>2.3123434093590147E-3</v>
      </c>
      <c r="U1482" s="28">
        <f t="shared" si="2077"/>
        <v>2.2501305164408696E-3</v>
      </c>
      <c r="V1482" s="30" t="b">
        <f t="shared" ref="V1482:X1482" si="2105">IF(AND($D1482&lt;V$2,$D1482&gt;W$2),V$3 )</f>
        <v>0</v>
      </c>
      <c r="W1482" s="30">
        <f t="shared" si="2105"/>
        <v>2.2578403714412637E-3</v>
      </c>
      <c r="X1482" s="30" t="b">
        <f t="shared" si="2105"/>
        <v>0</v>
      </c>
      <c r="Y1482" s="30" t="b">
        <f t="shared" si="2095"/>
        <v>0</v>
      </c>
      <c r="Z1482" s="30">
        <f t="shared" si="2096"/>
        <v>2.2578403714412637E-3</v>
      </c>
      <c r="AA1482" s="30" t="b">
        <f t="shared" si="2097"/>
        <v>0</v>
      </c>
      <c r="AB1482" s="30">
        <f t="shared" si="2098"/>
        <v>-4.0802950618612499E-2</v>
      </c>
      <c r="AC1482" s="30" t="b">
        <f t="shared" si="2099"/>
        <v>0</v>
      </c>
      <c r="AD1482" s="30" t="b">
        <f t="shared" si="2100"/>
        <v>0</v>
      </c>
      <c r="AE1482" s="30">
        <f t="shared" si="2101"/>
        <v>-4.0802950618612499E-2</v>
      </c>
      <c r="AF1482" s="49">
        <f t="shared" si="2102"/>
        <v>34.917199430672099</v>
      </c>
    </row>
    <row r="1483" spans="1:32" ht="16.5" x14ac:dyDescent="0.3">
      <c r="A1483" s="2">
        <v>42948.541666657729</v>
      </c>
      <c r="B1483" s="8">
        <v>16126.220227864584</v>
      </c>
      <c r="C1483" s="8">
        <f t="shared" si="2079"/>
        <v>36.369628118606776</v>
      </c>
      <c r="D1483" s="8">
        <f t="shared" si="2080"/>
        <v>16089.850599745976</v>
      </c>
      <c r="E1483" s="8">
        <f t="shared" si="2081"/>
        <v>15720.610730494185</v>
      </c>
      <c r="F1483" s="9">
        <f t="shared" si="2082"/>
        <v>369.23986925179082</v>
      </c>
      <c r="G1483" s="13">
        <f t="shared" si="2075"/>
        <v>2.3487628793934495E-2</v>
      </c>
      <c r="H1483" s="24" t="b">
        <f t="shared" si="2083"/>
        <v>0</v>
      </c>
      <c r="I1483" s="24">
        <f t="shared" si="2084"/>
        <v>3.3608777590990367E-2</v>
      </c>
      <c r="J1483" s="24" t="b">
        <f t="shared" si="2085"/>
        <v>0</v>
      </c>
      <c r="K1483" s="24" t="b">
        <f t="shared" si="2086"/>
        <v>0</v>
      </c>
      <c r="L1483" s="24">
        <f t="shared" si="2087"/>
        <v>3.3608777590990367E-2</v>
      </c>
      <c r="M1483" s="24" t="b">
        <f t="shared" si="2088"/>
        <v>0</v>
      </c>
      <c r="N1483" s="24">
        <f t="shared" si="2089"/>
        <v>-171.52034102733461</v>
      </c>
      <c r="O1483" s="24" t="b">
        <f t="shared" si="2090"/>
        <v>0</v>
      </c>
      <c r="P1483" s="24" t="b">
        <f t="shared" si="2091"/>
        <v>0</v>
      </c>
      <c r="Q1483" s="24">
        <f t="shared" si="2092"/>
        <v>-171.52034102733461</v>
      </c>
      <c r="R1483" s="48">
        <f t="shared" si="2093"/>
        <v>369.23986925179082</v>
      </c>
      <c r="S1483" s="49">
        <v>36.369628118606776</v>
      </c>
      <c r="T1483" s="19">
        <f t="shared" si="2076"/>
        <v>2.3134996942617814E-3</v>
      </c>
      <c r="U1483" s="28">
        <f t="shared" si="2077"/>
        <v>2.2502351691578186E-3</v>
      </c>
      <c r="V1483" s="30" t="b">
        <f t="shared" ref="V1483:X1483" si="2106">IF(AND($D1483&lt;V$2,$D1483&gt;W$2),V$3 )</f>
        <v>0</v>
      </c>
      <c r="W1483" s="30">
        <f t="shared" si="2106"/>
        <v>2.2578403714412637E-3</v>
      </c>
      <c r="X1483" s="30" t="b">
        <f t="shared" si="2106"/>
        <v>0</v>
      </c>
      <c r="Y1483" s="30" t="b">
        <f t="shared" si="2095"/>
        <v>0</v>
      </c>
      <c r="Z1483" s="30">
        <f t="shared" si="2096"/>
        <v>2.2578403714412637E-3</v>
      </c>
      <c r="AA1483" s="30" t="b">
        <f t="shared" si="2097"/>
        <v>0</v>
      </c>
      <c r="AB1483" s="30">
        <f t="shared" si="2098"/>
        <v>-4.0802950618612499E-2</v>
      </c>
      <c r="AC1483" s="30" t="b">
        <f t="shared" si="2099"/>
        <v>0</v>
      </c>
      <c r="AD1483" s="30" t="b">
        <f t="shared" si="2100"/>
        <v>0</v>
      </c>
      <c r="AE1483" s="30">
        <f t="shared" si="2101"/>
        <v>-4.0802950618612499E-2</v>
      </c>
      <c r="AF1483" s="49">
        <f t="shared" si="2102"/>
        <v>36.369628118606776</v>
      </c>
    </row>
    <row r="1484" spans="1:32" ht="16.5" x14ac:dyDescent="0.3">
      <c r="A1484" s="2">
        <v>42948.583333324394</v>
      </c>
      <c r="B1484" s="8">
        <v>16613.495696614584</v>
      </c>
      <c r="C1484" s="8">
        <f t="shared" si="2079"/>
        <v>37.469818343963496</v>
      </c>
      <c r="D1484" s="8">
        <f t="shared" si="2080"/>
        <v>16576.025878270619</v>
      </c>
      <c r="E1484" s="8">
        <f t="shared" si="2081"/>
        <v>16190.446252212656</v>
      </c>
      <c r="F1484" s="9">
        <f t="shared" si="2082"/>
        <v>385.57962605796337</v>
      </c>
      <c r="G1484" s="13">
        <f t="shared" si="2075"/>
        <v>2.3815256235155867E-2</v>
      </c>
      <c r="H1484" s="24" t="b">
        <f t="shared" si="2083"/>
        <v>0</v>
      </c>
      <c r="I1484" s="24">
        <f t="shared" si="2084"/>
        <v>3.3608777590990367E-2</v>
      </c>
      <c r="J1484" s="24" t="b">
        <f t="shared" si="2085"/>
        <v>0</v>
      </c>
      <c r="K1484" s="24" t="b">
        <f t="shared" si="2086"/>
        <v>0</v>
      </c>
      <c r="L1484" s="24">
        <f t="shared" si="2087"/>
        <v>3.3608777590990367E-2</v>
      </c>
      <c r="M1484" s="24" t="b">
        <f t="shared" si="2088"/>
        <v>0</v>
      </c>
      <c r="N1484" s="24">
        <f t="shared" si="2089"/>
        <v>-171.52034102733461</v>
      </c>
      <c r="O1484" s="24" t="b">
        <f t="shared" si="2090"/>
        <v>0</v>
      </c>
      <c r="P1484" s="24" t="b">
        <f t="shared" si="2091"/>
        <v>0</v>
      </c>
      <c r="Q1484" s="24">
        <f t="shared" si="2092"/>
        <v>-171.52034102733461</v>
      </c>
      <c r="R1484" s="48">
        <f t="shared" si="2093"/>
        <v>385.57962605796337</v>
      </c>
      <c r="S1484" s="49">
        <v>37.469818343963496</v>
      </c>
      <c r="T1484" s="19">
        <f t="shared" si="2076"/>
        <v>2.3143165889478005E-3</v>
      </c>
      <c r="U1484" s="28">
        <f t="shared" si="2077"/>
        <v>2.2503090472622829E-3</v>
      </c>
      <c r="V1484" s="30" t="b">
        <f t="shared" ref="V1484:X1484" si="2107">IF(AND($D1484&lt;V$2,$D1484&gt;W$2),V$3 )</f>
        <v>0</v>
      </c>
      <c r="W1484" s="30">
        <f t="shared" si="2107"/>
        <v>2.2578403714412637E-3</v>
      </c>
      <c r="X1484" s="30" t="b">
        <f t="shared" si="2107"/>
        <v>0</v>
      </c>
      <c r="Y1484" s="30" t="b">
        <f t="shared" si="2095"/>
        <v>0</v>
      </c>
      <c r="Z1484" s="30">
        <f t="shared" si="2096"/>
        <v>2.2578403714412637E-3</v>
      </c>
      <c r="AA1484" s="30" t="b">
        <f t="shared" si="2097"/>
        <v>0</v>
      </c>
      <c r="AB1484" s="30">
        <f t="shared" si="2098"/>
        <v>-4.0802950618612499E-2</v>
      </c>
      <c r="AC1484" s="30" t="b">
        <f t="shared" si="2099"/>
        <v>0</v>
      </c>
      <c r="AD1484" s="30" t="b">
        <f t="shared" si="2100"/>
        <v>0</v>
      </c>
      <c r="AE1484" s="30">
        <f t="shared" si="2101"/>
        <v>-4.0802950618612499E-2</v>
      </c>
      <c r="AF1484" s="49">
        <f t="shared" si="2102"/>
        <v>37.469818343963496</v>
      </c>
    </row>
    <row r="1485" spans="1:32" ht="16.5" x14ac:dyDescent="0.3">
      <c r="A1485" s="2">
        <v>42948.624999991058</v>
      </c>
      <c r="B1485" s="8">
        <v>16809.420735677082</v>
      </c>
      <c r="C1485" s="8">
        <f t="shared" si="2079"/>
        <v>37.912185806935014</v>
      </c>
      <c r="D1485" s="8">
        <f t="shared" si="2080"/>
        <v>16771.508549870148</v>
      </c>
      <c r="E1485" s="8">
        <f t="shared" si="2081"/>
        <v>16379.358990179504</v>
      </c>
      <c r="F1485" s="9">
        <f t="shared" si="2082"/>
        <v>392.14955969064459</v>
      </c>
      <c r="G1485" s="13">
        <f t="shared" si="2075"/>
        <v>2.39416914865694E-2</v>
      </c>
      <c r="H1485" s="24" t="b">
        <f t="shared" si="2083"/>
        <v>0</v>
      </c>
      <c r="I1485" s="24">
        <f t="shared" si="2084"/>
        <v>3.3608777590990367E-2</v>
      </c>
      <c r="J1485" s="24" t="b">
        <f t="shared" si="2085"/>
        <v>0</v>
      </c>
      <c r="K1485" s="24" t="b">
        <f t="shared" si="2086"/>
        <v>0</v>
      </c>
      <c r="L1485" s="24">
        <f t="shared" si="2087"/>
        <v>3.3608777590990367E-2</v>
      </c>
      <c r="M1485" s="24" t="b">
        <f t="shared" si="2088"/>
        <v>0</v>
      </c>
      <c r="N1485" s="24">
        <f t="shared" si="2089"/>
        <v>-171.52034102733461</v>
      </c>
      <c r="O1485" s="24" t="b">
        <f t="shared" si="2090"/>
        <v>0</v>
      </c>
      <c r="P1485" s="24" t="b">
        <f t="shared" si="2091"/>
        <v>0</v>
      </c>
      <c r="Q1485" s="24">
        <f t="shared" si="2092"/>
        <v>-171.52034102733461</v>
      </c>
      <c r="R1485" s="48">
        <f t="shared" si="2093"/>
        <v>392.14955969064459</v>
      </c>
      <c r="S1485" s="49">
        <v>37.912185806935014</v>
      </c>
      <c r="T1485" s="19">
        <f t="shared" si="2076"/>
        <v>2.3146318381363916E-3</v>
      </c>
      <c r="U1485" s="28">
        <f t="shared" si="2077"/>
        <v>2.2503375450359103E-3</v>
      </c>
      <c r="V1485" s="30" t="b">
        <f t="shared" ref="V1485:X1485" si="2108">IF(AND($D1485&lt;V$2,$D1485&gt;W$2),V$3 )</f>
        <v>0</v>
      </c>
      <c r="W1485" s="30">
        <f t="shared" si="2108"/>
        <v>2.2578403714412637E-3</v>
      </c>
      <c r="X1485" s="30" t="b">
        <f t="shared" si="2108"/>
        <v>0</v>
      </c>
      <c r="Y1485" s="30" t="b">
        <f t="shared" si="2095"/>
        <v>0</v>
      </c>
      <c r="Z1485" s="30">
        <f t="shared" si="2096"/>
        <v>2.2578403714412637E-3</v>
      </c>
      <c r="AA1485" s="30" t="b">
        <f t="shared" si="2097"/>
        <v>0</v>
      </c>
      <c r="AB1485" s="30">
        <f t="shared" si="2098"/>
        <v>-4.0802950618612499E-2</v>
      </c>
      <c r="AC1485" s="30" t="b">
        <f t="shared" si="2099"/>
        <v>0</v>
      </c>
      <c r="AD1485" s="30" t="b">
        <f t="shared" si="2100"/>
        <v>0</v>
      </c>
      <c r="AE1485" s="30">
        <f t="shared" si="2101"/>
        <v>-4.0802950618612499E-2</v>
      </c>
      <c r="AF1485" s="49">
        <f t="shared" si="2102"/>
        <v>37.912185806935014</v>
      </c>
    </row>
    <row r="1486" spans="1:32" ht="16.5" x14ac:dyDescent="0.3">
      <c r="A1486" s="2">
        <v>42948.666666657722</v>
      </c>
      <c r="B1486" s="8">
        <v>16612.935672743057</v>
      </c>
      <c r="C1486" s="8">
        <f t="shared" si="2079"/>
        <v>37.46855389945739</v>
      </c>
      <c r="D1486" s="8">
        <f t="shared" si="2080"/>
        <v>16575.4671188436</v>
      </c>
      <c r="E1486" s="8">
        <f t="shared" si="2081"/>
        <v>16189.906272006947</v>
      </c>
      <c r="F1486" s="9">
        <f t="shared" si="2082"/>
        <v>385.56084683665387</v>
      </c>
      <c r="G1486" s="13">
        <f t="shared" si="2075"/>
        <v>2.3814890608928687E-2</v>
      </c>
      <c r="H1486" s="24" t="b">
        <f t="shared" si="2083"/>
        <v>0</v>
      </c>
      <c r="I1486" s="24">
        <f t="shared" si="2084"/>
        <v>3.3608777590990367E-2</v>
      </c>
      <c r="J1486" s="24" t="b">
        <f t="shared" si="2085"/>
        <v>0</v>
      </c>
      <c r="K1486" s="24" t="b">
        <f t="shared" si="2086"/>
        <v>0</v>
      </c>
      <c r="L1486" s="24">
        <f t="shared" si="2087"/>
        <v>3.3608777590990367E-2</v>
      </c>
      <c r="M1486" s="24" t="b">
        <f t="shared" si="2088"/>
        <v>0</v>
      </c>
      <c r="N1486" s="24">
        <f t="shared" si="2089"/>
        <v>-171.52034102733461</v>
      </c>
      <c r="O1486" s="24" t="b">
        <f t="shared" si="2090"/>
        <v>0</v>
      </c>
      <c r="P1486" s="24" t="b">
        <f t="shared" si="2091"/>
        <v>0</v>
      </c>
      <c r="Q1486" s="24">
        <f t="shared" si="2092"/>
        <v>-171.52034102733461</v>
      </c>
      <c r="R1486" s="48">
        <f t="shared" si="2093"/>
        <v>385.56084683665387</v>
      </c>
      <c r="S1486" s="49">
        <v>37.46855389945739</v>
      </c>
      <c r="T1486" s="19">
        <f t="shared" si="2076"/>
        <v>2.3143156773082841E-3</v>
      </c>
      <c r="U1486" s="28">
        <f t="shared" si="2077"/>
        <v>2.2503089648420369E-3</v>
      </c>
      <c r="V1486" s="30" t="b">
        <f t="shared" ref="V1486:X1486" si="2109">IF(AND($D1486&lt;V$2,$D1486&gt;W$2),V$3 )</f>
        <v>0</v>
      </c>
      <c r="W1486" s="30">
        <f t="shared" si="2109"/>
        <v>2.2578403714412637E-3</v>
      </c>
      <c r="X1486" s="30" t="b">
        <f t="shared" si="2109"/>
        <v>0</v>
      </c>
      <c r="Y1486" s="30" t="b">
        <f t="shared" si="2095"/>
        <v>0</v>
      </c>
      <c r="Z1486" s="30">
        <f t="shared" si="2096"/>
        <v>2.2578403714412637E-3</v>
      </c>
      <c r="AA1486" s="30" t="b">
        <f t="shared" si="2097"/>
        <v>0</v>
      </c>
      <c r="AB1486" s="30">
        <f t="shared" si="2098"/>
        <v>-4.0802950618612499E-2</v>
      </c>
      <c r="AC1486" s="30" t="b">
        <f t="shared" si="2099"/>
        <v>0</v>
      </c>
      <c r="AD1486" s="30" t="b">
        <f t="shared" si="2100"/>
        <v>0</v>
      </c>
      <c r="AE1486" s="30">
        <f t="shared" si="2101"/>
        <v>-4.0802950618612499E-2</v>
      </c>
      <c r="AF1486" s="49">
        <f t="shared" si="2102"/>
        <v>37.46855389945739</v>
      </c>
    </row>
    <row r="1487" spans="1:32" ht="16.5" x14ac:dyDescent="0.3">
      <c r="A1487" s="2">
        <v>42948.708333324386</v>
      </c>
      <c r="B1487" s="8">
        <v>16126.206463758681</v>
      </c>
      <c r="C1487" s="8">
        <f t="shared" si="2079"/>
        <v>36.369597041452792</v>
      </c>
      <c r="D1487" s="8">
        <f t="shared" si="2080"/>
        <v>16089.836866717229</v>
      </c>
      <c r="E1487" s="8">
        <f t="shared" si="2081"/>
        <v>15720.597459015748</v>
      </c>
      <c r="F1487" s="9">
        <f t="shared" si="2082"/>
        <v>369.23940770148209</v>
      </c>
      <c r="G1487" s="13">
        <f t="shared" si="2075"/>
        <v>2.3487619262824114E-2</v>
      </c>
      <c r="H1487" s="24" t="b">
        <f t="shared" si="2083"/>
        <v>0</v>
      </c>
      <c r="I1487" s="24">
        <f t="shared" si="2084"/>
        <v>3.3608777590990367E-2</v>
      </c>
      <c r="J1487" s="24" t="b">
        <f t="shared" si="2085"/>
        <v>0</v>
      </c>
      <c r="K1487" s="24" t="b">
        <f t="shared" si="2086"/>
        <v>0</v>
      </c>
      <c r="L1487" s="24">
        <f t="shared" si="2087"/>
        <v>3.3608777590990367E-2</v>
      </c>
      <c r="M1487" s="24" t="b">
        <f t="shared" si="2088"/>
        <v>0</v>
      </c>
      <c r="N1487" s="24">
        <f t="shared" si="2089"/>
        <v>-171.52034102733461</v>
      </c>
      <c r="O1487" s="24" t="b">
        <f t="shared" si="2090"/>
        <v>0</v>
      </c>
      <c r="P1487" s="24" t="b">
        <f t="shared" si="2091"/>
        <v>0</v>
      </c>
      <c r="Q1487" s="24">
        <f t="shared" si="2092"/>
        <v>-171.52034102733461</v>
      </c>
      <c r="R1487" s="48">
        <f t="shared" si="2093"/>
        <v>369.23940770148209</v>
      </c>
      <c r="S1487" s="49">
        <v>36.369597041452792</v>
      </c>
      <c r="T1487" s="19">
        <f t="shared" si="2076"/>
        <v>2.3134996704972472E-3</v>
      </c>
      <c r="U1487" s="28">
        <f t="shared" si="2077"/>
        <v>2.2502351670079198E-3</v>
      </c>
      <c r="V1487" s="30" t="b">
        <f t="shared" ref="V1487:X1487" si="2110">IF(AND($D1487&lt;V$2,$D1487&gt;W$2),V$3 )</f>
        <v>0</v>
      </c>
      <c r="W1487" s="30">
        <f t="shared" si="2110"/>
        <v>2.2578403714412637E-3</v>
      </c>
      <c r="X1487" s="30" t="b">
        <f t="shared" si="2110"/>
        <v>0</v>
      </c>
      <c r="Y1487" s="30" t="b">
        <f t="shared" si="2095"/>
        <v>0</v>
      </c>
      <c r="Z1487" s="30">
        <f t="shared" si="2096"/>
        <v>2.2578403714412637E-3</v>
      </c>
      <c r="AA1487" s="30" t="b">
        <f t="shared" si="2097"/>
        <v>0</v>
      </c>
      <c r="AB1487" s="30">
        <f t="shared" si="2098"/>
        <v>-4.0802950618612499E-2</v>
      </c>
      <c r="AC1487" s="30" t="b">
        <f t="shared" si="2099"/>
        <v>0</v>
      </c>
      <c r="AD1487" s="30" t="b">
        <f t="shared" si="2100"/>
        <v>0</v>
      </c>
      <c r="AE1487" s="30">
        <f t="shared" si="2101"/>
        <v>-4.0802950618612499E-2</v>
      </c>
      <c r="AF1487" s="49">
        <f t="shared" si="2102"/>
        <v>36.369597041452792</v>
      </c>
    </row>
    <row r="1488" spans="1:32" ht="16.5" x14ac:dyDescent="0.3">
      <c r="A1488" s="2">
        <v>42948.749999991051</v>
      </c>
      <c r="B1488" s="8">
        <v>15475.92294921875</v>
      </c>
      <c r="C1488" s="8">
        <f t="shared" si="2079"/>
        <v>34.901360669441829</v>
      </c>
      <c r="D1488" s="8">
        <f t="shared" si="2080"/>
        <v>15441.021588549307</v>
      </c>
      <c r="E1488" s="8">
        <f t="shared" si="2081"/>
        <v>15093.588069229407</v>
      </c>
      <c r="F1488" s="9">
        <f t="shared" si="2082"/>
        <v>347.43351931989986</v>
      </c>
      <c r="G1488" s="13">
        <f t="shared" si="2075"/>
        <v>2.3018616761391306E-2</v>
      </c>
      <c r="H1488" s="24" t="b">
        <f t="shared" si="2083"/>
        <v>0</v>
      </c>
      <c r="I1488" s="24">
        <f t="shared" si="2084"/>
        <v>3.3608777590990367E-2</v>
      </c>
      <c r="J1488" s="24" t="b">
        <f t="shared" si="2085"/>
        <v>0</v>
      </c>
      <c r="K1488" s="24" t="b">
        <f t="shared" si="2086"/>
        <v>0</v>
      </c>
      <c r="L1488" s="24">
        <f t="shared" si="2087"/>
        <v>3.3608777590990367E-2</v>
      </c>
      <c r="M1488" s="24" t="b">
        <f t="shared" si="2088"/>
        <v>0</v>
      </c>
      <c r="N1488" s="24">
        <f t="shared" si="2089"/>
        <v>-171.52034102733461</v>
      </c>
      <c r="O1488" s="24" t="b">
        <f t="shared" si="2090"/>
        <v>0</v>
      </c>
      <c r="P1488" s="24" t="b">
        <f t="shared" si="2091"/>
        <v>0</v>
      </c>
      <c r="Q1488" s="24">
        <f t="shared" si="2092"/>
        <v>-171.52034102733461</v>
      </c>
      <c r="R1488" s="48">
        <f t="shared" si="2093"/>
        <v>347.43351931989986</v>
      </c>
      <c r="S1488" s="49">
        <v>34.901360669441829</v>
      </c>
      <c r="T1488" s="19">
        <f t="shared" si="2076"/>
        <v>2.3123302762312432E-3</v>
      </c>
      <c r="U1488" s="28">
        <f t="shared" si="2077"/>
        <v>2.2501293272461425E-3</v>
      </c>
      <c r="V1488" s="30" t="b">
        <f t="shared" ref="V1488:X1488" si="2111">IF(AND($D1488&lt;V$2,$D1488&gt;W$2),V$3 )</f>
        <v>0</v>
      </c>
      <c r="W1488" s="30">
        <f t="shared" si="2111"/>
        <v>2.2578403714412637E-3</v>
      </c>
      <c r="X1488" s="30" t="b">
        <f t="shared" si="2111"/>
        <v>0</v>
      </c>
      <c r="Y1488" s="30" t="b">
        <f t="shared" si="2095"/>
        <v>0</v>
      </c>
      <c r="Z1488" s="30">
        <f t="shared" si="2096"/>
        <v>2.2578403714412637E-3</v>
      </c>
      <c r="AA1488" s="30" t="b">
        <f t="shared" si="2097"/>
        <v>0</v>
      </c>
      <c r="AB1488" s="30">
        <f t="shared" si="2098"/>
        <v>-4.0802950618612499E-2</v>
      </c>
      <c r="AC1488" s="30" t="b">
        <f t="shared" si="2099"/>
        <v>0</v>
      </c>
      <c r="AD1488" s="30" t="b">
        <f t="shared" si="2100"/>
        <v>0</v>
      </c>
      <c r="AE1488" s="30">
        <f t="shared" si="2101"/>
        <v>-4.0802950618612499E-2</v>
      </c>
      <c r="AF1488" s="49">
        <f t="shared" si="2102"/>
        <v>34.901360669441829</v>
      </c>
    </row>
    <row r="1489" spans="1:32" ht="16.5" x14ac:dyDescent="0.3">
      <c r="A1489" s="2">
        <v>42948.791666657715</v>
      </c>
      <c r="B1489" s="8">
        <v>15021.107446831596</v>
      </c>
      <c r="C1489" s="8">
        <f t="shared" si="2079"/>
        <v>33.874459866594769</v>
      </c>
      <c r="D1489" s="8">
        <f t="shared" si="2080"/>
        <v>14987.232986965002</v>
      </c>
      <c r="E1489" s="8">
        <f t="shared" si="2081"/>
        <v>14655.050747829076</v>
      </c>
      <c r="F1489" s="9">
        <f t="shared" si="2082"/>
        <v>332.18223913592635</v>
      </c>
      <c r="G1489" s="13">
        <f t="shared" si="2075"/>
        <v>2.2666740965406353E-2</v>
      </c>
      <c r="H1489" s="24" t="b">
        <f t="shared" si="2083"/>
        <v>0</v>
      </c>
      <c r="I1489" s="24">
        <f t="shared" si="2084"/>
        <v>3.3608777590990367E-2</v>
      </c>
      <c r="J1489" s="24" t="b">
        <f t="shared" si="2085"/>
        <v>0</v>
      </c>
      <c r="K1489" s="24" t="b">
        <f t="shared" si="2086"/>
        <v>0</v>
      </c>
      <c r="L1489" s="24">
        <f t="shared" si="2087"/>
        <v>3.3608777590990367E-2</v>
      </c>
      <c r="M1489" s="24" t="b">
        <f t="shared" si="2088"/>
        <v>0</v>
      </c>
      <c r="N1489" s="24">
        <f t="shared" si="2089"/>
        <v>-171.52034102733461</v>
      </c>
      <c r="O1489" s="24" t="b">
        <f t="shared" si="2090"/>
        <v>0</v>
      </c>
      <c r="P1489" s="24" t="b">
        <f t="shared" si="2091"/>
        <v>0</v>
      </c>
      <c r="Q1489" s="24">
        <f t="shared" si="2092"/>
        <v>-171.52034102733461</v>
      </c>
      <c r="R1489" s="48">
        <f t="shared" si="2093"/>
        <v>332.18223913592635</v>
      </c>
      <c r="S1489" s="49">
        <v>33.874459866594769</v>
      </c>
      <c r="T1489" s="19">
        <f t="shared" si="2076"/>
        <v>2.3114529215542126E-3</v>
      </c>
      <c r="U1489" s="28">
        <f t="shared" si="2077"/>
        <v>2.2500498556908598E-3</v>
      </c>
      <c r="V1489" s="30" t="b">
        <f t="shared" ref="V1489:X1489" si="2112">IF(AND($D1489&lt;V$2,$D1489&gt;W$2),V$3 )</f>
        <v>0</v>
      </c>
      <c r="W1489" s="30">
        <f t="shared" si="2112"/>
        <v>2.2578403714412637E-3</v>
      </c>
      <c r="X1489" s="30" t="b">
        <f t="shared" si="2112"/>
        <v>0</v>
      </c>
      <c r="Y1489" s="30" t="b">
        <f t="shared" si="2095"/>
        <v>0</v>
      </c>
      <c r="Z1489" s="30">
        <f t="shared" si="2096"/>
        <v>2.2578403714412637E-3</v>
      </c>
      <c r="AA1489" s="30" t="b">
        <f t="shared" si="2097"/>
        <v>0</v>
      </c>
      <c r="AB1489" s="30">
        <f t="shared" si="2098"/>
        <v>-4.0802950618612499E-2</v>
      </c>
      <c r="AC1489" s="30" t="b">
        <f t="shared" si="2099"/>
        <v>0</v>
      </c>
      <c r="AD1489" s="30" t="b">
        <f t="shared" si="2100"/>
        <v>0</v>
      </c>
      <c r="AE1489" s="30">
        <f t="shared" si="2101"/>
        <v>-4.0802950618612499E-2</v>
      </c>
      <c r="AF1489" s="49">
        <f t="shared" si="2102"/>
        <v>33.874459866594769</v>
      </c>
    </row>
    <row r="1490" spans="1:32" ht="16.5" x14ac:dyDescent="0.3">
      <c r="A1490" s="2">
        <v>42948.833333324379</v>
      </c>
      <c r="B1490" s="8">
        <v>14433.84205295139</v>
      </c>
      <c r="C1490" s="8">
        <f t="shared" si="2079"/>
        <v>32.95004074447165</v>
      </c>
      <c r="D1490" s="8">
        <f t="shared" si="2080"/>
        <v>14400.892012206918</v>
      </c>
      <c r="E1490" s="8">
        <f t="shared" si="2081"/>
        <v>14088.415976484121</v>
      </c>
      <c r="F1490" s="9">
        <f t="shared" si="2082"/>
        <v>312.47603572279741</v>
      </c>
      <c r="G1490" s="13">
        <f t="shared" si="2075"/>
        <v>2.2179642923971808E-2</v>
      </c>
      <c r="H1490" s="24" t="b">
        <f t="shared" si="2083"/>
        <v>0</v>
      </c>
      <c r="I1490" s="24">
        <f t="shared" si="2084"/>
        <v>3.3608777590990367E-2</v>
      </c>
      <c r="J1490" s="24" t="b">
        <f t="shared" si="2085"/>
        <v>0</v>
      </c>
      <c r="K1490" s="24" t="b">
        <f t="shared" si="2086"/>
        <v>0</v>
      </c>
      <c r="L1490" s="24">
        <f t="shared" si="2087"/>
        <v>3.3608777590990367E-2</v>
      </c>
      <c r="M1490" s="24" t="b">
        <f t="shared" si="2088"/>
        <v>0</v>
      </c>
      <c r="N1490" s="24">
        <f t="shared" si="2089"/>
        <v>-171.52034102733461</v>
      </c>
      <c r="O1490" s="24" t="b">
        <f t="shared" si="2090"/>
        <v>0</v>
      </c>
      <c r="P1490" s="24" t="b">
        <f t="shared" si="2091"/>
        <v>0</v>
      </c>
      <c r="Q1490" s="24">
        <f t="shared" si="2092"/>
        <v>-171.52034102733461</v>
      </c>
      <c r="R1490" s="48">
        <f t="shared" si="2093"/>
        <v>312.47603572279741</v>
      </c>
      <c r="S1490" s="49">
        <v>32.95004074447165</v>
      </c>
      <c r="T1490" s="19">
        <f t="shared" si="2076"/>
        <v>2.3388037945125044E-3</v>
      </c>
      <c r="U1490" s="28">
        <f t="shared" si="2077"/>
        <v>2.2776328387846372E-3</v>
      </c>
      <c r="V1490" s="30" t="b">
        <f t="shared" ref="V1490:X1490" si="2113">IF(AND($D1490&lt;V$2,$D1490&gt;W$2),V$3 )</f>
        <v>0</v>
      </c>
      <c r="W1490" s="30" t="b">
        <f t="shared" si="2113"/>
        <v>0</v>
      </c>
      <c r="X1490" s="30">
        <f t="shared" si="2113"/>
        <v>4.7702342923554032E-4</v>
      </c>
      <c r="Y1490" s="30" t="b">
        <f t="shared" si="2095"/>
        <v>0</v>
      </c>
      <c r="Z1490" s="30">
        <f t="shared" si="2096"/>
        <v>4.7702342923554032E-4</v>
      </c>
      <c r="AA1490" s="30" t="b">
        <f t="shared" si="2097"/>
        <v>0</v>
      </c>
      <c r="AB1490" s="30" t="b">
        <f t="shared" si="2098"/>
        <v>0</v>
      </c>
      <c r="AC1490" s="30">
        <f t="shared" si="2099"/>
        <v>26.064759911328629</v>
      </c>
      <c r="AD1490" s="30" t="b">
        <f t="shared" si="2100"/>
        <v>0</v>
      </c>
      <c r="AE1490" s="30">
        <f t="shared" si="2101"/>
        <v>26.064759911328629</v>
      </c>
      <c r="AF1490" s="49">
        <f t="shared" si="2102"/>
        <v>32.95004074447165</v>
      </c>
    </row>
    <row r="1491" spans="1:32" ht="16.5" x14ac:dyDescent="0.3">
      <c r="A1491" s="2">
        <v>42948.874999991043</v>
      </c>
      <c r="B1491" s="8">
        <v>13181.172277560763</v>
      </c>
      <c r="C1491" s="8">
        <f t="shared" si="2079"/>
        <v>32.352487912515102</v>
      </c>
      <c r="D1491" s="8">
        <f t="shared" si="2080"/>
        <v>13148.819789648249</v>
      </c>
      <c r="E1491" s="8">
        <f t="shared" si="2081"/>
        <v>12872.191653211059</v>
      </c>
      <c r="F1491" s="9">
        <f t="shared" si="2082"/>
        <v>276.6281364371892</v>
      </c>
      <c r="G1491" s="13">
        <f t="shared" si="2075"/>
        <v>2.1490368065502068E-2</v>
      </c>
      <c r="H1491" s="24" t="b">
        <f t="shared" si="2083"/>
        <v>0</v>
      </c>
      <c r="I1491" s="24" t="b">
        <f t="shared" si="2084"/>
        <v>0</v>
      </c>
      <c r="J1491" s="24">
        <f t="shared" si="2085"/>
        <v>2.8413894797919583E-2</v>
      </c>
      <c r="K1491" s="24" t="b">
        <f t="shared" si="2086"/>
        <v>0</v>
      </c>
      <c r="L1491" s="24">
        <f t="shared" si="2087"/>
        <v>2.8413894797919583E-2</v>
      </c>
      <c r="M1491" s="24" t="b">
        <f t="shared" si="2088"/>
        <v>0</v>
      </c>
      <c r="N1491" s="24" t="b">
        <f t="shared" si="2089"/>
        <v>0</v>
      </c>
      <c r="O1491" s="24">
        <f t="shared" si="2090"/>
        <v>-96.981045782679246</v>
      </c>
      <c r="P1491" s="24" t="b">
        <f t="shared" si="2091"/>
        <v>0</v>
      </c>
      <c r="Q1491" s="24">
        <f t="shared" si="2092"/>
        <v>-96.981045782679246</v>
      </c>
      <c r="R1491" s="48">
        <f t="shared" si="2093"/>
        <v>276.6281364371892</v>
      </c>
      <c r="S1491" s="49">
        <v>32.352487912515102</v>
      </c>
      <c r="T1491" s="19">
        <f t="shared" si="2076"/>
        <v>2.5133628199549489E-3</v>
      </c>
      <c r="U1491" s="28">
        <f t="shared" si="2077"/>
        <v>2.4484373766076118E-3</v>
      </c>
      <c r="V1491" s="30" t="b">
        <f t="shared" ref="V1491:X1491" si="2114">IF(AND($D1491&lt;V$2,$D1491&gt;W$2),V$3 )</f>
        <v>0</v>
      </c>
      <c r="W1491" s="30" t="b">
        <f t="shared" si="2114"/>
        <v>0</v>
      </c>
      <c r="X1491" s="30">
        <f t="shared" si="2114"/>
        <v>4.7702342923554032E-4</v>
      </c>
      <c r="Y1491" s="30" t="b">
        <f t="shared" si="2095"/>
        <v>0</v>
      </c>
      <c r="Z1491" s="30">
        <f t="shared" si="2096"/>
        <v>4.7702342923554032E-4</v>
      </c>
      <c r="AA1491" s="30" t="b">
        <f t="shared" si="2097"/>
        <v>0</v>
      </c>
      <c r="AB1491" s="30" t="b">
        <f t="shared" si="2098"/>
        <v>0</v>
      </c>
      <c r="AC1491" s="30">
        <f t="shared" si="2099"/>
        <v>26.064759911328629</v>
      </c>
      <c r="AD1491" s="30" t="b">
        <f t="shared" si="2100"/>
        <v>0</v>
      </c>
      <c r="AE1491" s="30">
        <f t="shared" si="2101"/>
        <v>26.064759911328629</v>
      </c>
      <c r="AF1491" s="49">
        <f t="shared" si="2102"/>
        <v>32.352487912515102</v>
      </c>
    </row>
    <row r="1492" spans="1:32" ht="16.5" x14ac:dyDescent="0.3">
      <c r="A1492" s="2">
        <v>42948.916666657708</v>
      </c>
      <c r="B1492" s="8">
        <v>11938.993551432291</v>
      </c>
      <c r="C1492" s="8">
        <f t="shared" si="2079"/>
        <v>31.759939556853862</v>
      </c>
      <c r="D1492" s="8">
        <f t="shared" si="2080"/>
        <v>11907.233611875437</v>
      </c>
      <c r="E1492" s="8">
        <f t="shared" si="2081"/>
        <v>11665.883774476037</v>
      </c>
      <c r="F1492" s="9">
        <f t="shared" si="2082"/>
        <v>241.34983739940145</v>
      </c>
      <c r="G1492" s="13">
        <f t="shared" si="2075"/>
        <v>2.0688517223826145E-2</v>
      </c>
      <c r="H1492" s="24" t="b">
        <f t="shared" si="2083"/>
        <v>0</v>
      </c>
      <c r="I1492" s="24" t="b">
        <f t="shared" si="2084"/>
        <v>0</v>
      </c>
      <c r="J1492" s="24">
        <f t="shared" si="2085"/>
        <v>2.8413894797919583E-2</v>
      </c>
      <c r="K1492" s="24" t="b">
        <f t="shared" si="2086"/>
        <v>0</v>
      </c>
      <c r="L1492" s="24">
        <f t="shared" si="2087"/>
        <v>2.8413894797919583E-2</v>
      </c>
      <c r="M1492" s="24" t="b">
        <f t="shared" si="2088"/>
        <v>0</v>
      </c>
      <c r="N1492" s="24" t="b">
        <f t="shared" si="2089"/>
        <v>0</v>
      </c>
      <c r="O1492" s="24">
        <f t="shared" si="2090"/>
        <v>-96.981045782679246</v>
      </c>
      <c r="P1492" s="24" t="b">
        <f t="shared" si="2091"/>
        <v>0</v>
      </c>
      <c r="Q1492" s="24">
        <f t="shared" si="2092"/>
        <v>-96.981045782679246</v>
      </c>
      <c r="R1492" s="48">
        <f t="shared" si="2093"/>
        <v>241.34983739940145</v>
      </c>
      <c r="S1492" s="49">
        <v>31.759939556853862</v>
      </c>
      <c r="T1492" s="19">
        <f t="shared" si="2076"/>
        <v>2.7224632244615631E-3</v>
      </c>
      <c r="U1492" s="28">
        <f t="shared" si="2077"/>
        <v>2.6531278570526753E-3</v>
      </c>
      <c r="V1492" s="30" t="b">
        <f t="shared" ref="V1492:X1492" si="2115">IF(AND($D1492&lt;V$2,$D1492&gt;W$2),V$3 )</f>
        <v>0</v>
      </c>
      <c r="W1492" s="30" t="b">
        <f t="shared" si="2115"/>
        <v>0</v>
      </c>
      <c r="X1492" s="30">
        <f t="shared" si="2115"/>
        <v>4.7702342923554032E-4</v>
      </c>
      <c r="Y1492" s="30" t="b">
        <f t="shared" si="2095"/>
        <v>0</v>
      </c>
      <c r="Z1492" s="30">
        <f t="shared" si="2096"/>
        <v>4.7702342923554032E-4</v>
      </c>
      <c r="AA1492" s="30" t="b">
        <f t="shared" si="2097"/>
        <v>0</v>
      </c>
      <c r="AB1492" s="30" t="b">
        <f t="shared" si="2098"/>
        <v>0</v>
      </c>
      <c r="AC1492" s="30">
        <f t="shared" si="2099"/>
        <v>26.064759911328629</v>
      </c>
      <c r="AD1492" s="30" t="b">
        <f t="shared" si="2100"/>
        <v>0</v>
      </c>
      <c r="AE1492" s="30">
        <f t="shared" si="2101"/>
        <v>26.064759911328629</v>
      </c>
      <c r="AF1492" s="49">
        <f t="shared" si="2102"/>
        <v>31.759939556853862</v>
      </c>
    </row>
    <row r="1493" spans="1:32" ht="16.5" x14ac:dyDescent="0.3">
      <c r="A1493" s="2">
        <v>42948.958333324372</v>
      </c>
      <c r="B1493" s="8">
        <v>10954.531256510416</v>
      </c>
      <c r="C1493" s="8">
        <f t="shared" si="2079"/>
        <v>31.290327976977139</v>
      </c>
      <c r="D1493" s="8">
        <f t="shared" si="2080"/>
        <v>10923.240928533438</v>
      </c>
      <c r="E1493" s="8">
        <f t="shared" si="2081"/>
        <v>10709.850155720438</v>
      </c>
      <c r="F1493" s="9">
        <f t="shared" si="2082"/>
        <v>213.39077281299927</v>
      </c>
      <c r="G1493" s="13">
        <f t="shared" si="2075"/>
        <v>1.9924720673988247E-2</v>
      </c>
      <c r="H1493" s="24" t="b">
        <f t="shared" si="2083"/>
        <v>0</v>
      </c>
      <c r="I1493" s="24" t="b">
        <f t="shared" si="2084"/>
        <v>0</v>
      </c>
      <c r="J1493" s="24">
        <f t="shared" si="2085"/>
        <v>2.8413894797919583E-2</v>
      </c>
      <c r="K1493" s="24" t="b">
        <f t="shared" si="2086"/>
        <v>0</v>
      </c>
      <c r="L1493" s="24">
        <f t="shared" si="2087"/>
        <v>2.8413894797919583E-2</v>
      </c>
      <c r="M1493" s="24" t="b">
        <f t="shared" si="2088"/>
        <v>0</v>
      </c>
      <c r="N1493" s="24" t="b">
        <f t="shared" si="2089"/>
        <v>0</v>
      </c>
      <c r="O1493" s="24">
        <f t="shared" si="2090"/>
        <v>-96.981045782679246</v>
      </c>
      <c r="P1493" s="24" t="b">
        <f t="shared" si="2091"/>
        <v>0</v>
      </c>
      <c r="Q1493" s="24">
        <f t="shared" si="2092"/>
        <v>-96.981045782679246</v>
      </c>
      <c r="R1493" s="48">
        <f t="shared" si="2093"/>
        <v>213.39077281299927</v>
      </c>
      <c r="S1493" s="49">
        <v>31.290327976977139</v>
      </c>
      <c r="T1493" s="19">
        <f t="shared" si="2076"/>
        <v>2.9216401277345674E-3</v>
      </c>
      <c r="U1493" s="28">
        <f t="shared" si="2077"/>
        <v>2.8482465090422428E-3</v>
      </c>
      <c r="V1493" s="30" t="b">
        <f t="shared" ref="V1493:X1493" si="2116">IF(AND($D1493&lt;V$2,$D1493&gt;W$2),V$3 )</f>
        <v>0</v>
      </c>
      <c r="W1493" s="30" t="b">
        <f t="shared" si="2116"/>
        <v>0</v>
      </c>
      <c r="X1493" s="30">
        <f t="shared" si="2116"/>
        <v>4.7702342923554032E-4</v>
      </c>
      <c r="Y1493" s="30" t="b">
        <f t="shared" si="2095"/>
        <v>0</v>
      </c>
      <c r="Z1493" s="30">
        <f t="shared" si="2096"/>
        <v>4.7702342923554032E-4</v>
      </c>
      <c r="AA1493" s="30" t="b">
        <f t="shared" si="2097"/>
        <v>0</v>
      </c>
      <c r="AB1493" s="30" t="b">
        <f t="shared" si="2098"/>
        <v>0</v>
      </c>
      <c r="AC1493" s="30">
        <f t="shared" si="2099"/>
        <v>26.064759911328629</v>
      </c>
      <c r="AD1493" s="30" t="b">
        <f t="shared" si="2100"/>
        <v>0</v>
      </c>
      <c r="AE1493" s="30">
        <f t="shared" si="2101"/>
        <v>26.064759911328629</v>
      </c>
      <c r="AF1493" s="49">
        <f t="shared" si="2102"/>
        <v>31.290327976977139</v>
      </c>
    </row>
    <row r="1494" spans="1:32" ht="16.5" x14ac:dyDescent="0.3">
      <c r="A1494" s="2">
        <v>42948.999999991036</v>
      </c>
      <c r="B1494" s="8">
        <v>10286.180397135417</v>
      </c>
      <c r="C1494" s="8">
        <f t="shared" si="2079"/>
        <v>30.86136864497281</v>
      </c>
      <c r="D1494" s="8">
        <f t="shared" si="2080"/>
        <v>10255.319028490443</v>
      </c>
      <c r="E1494" s="8">
        <f t="shared" si="2081"/>
        <v>10060.906518278493</v>
      </c>
      <c r="F1494" s="9">
        <f t="shared" si="2082"/>
        <v>194.41251021195109</v>
      </c>
      <c r="G1494" s="13">
        <f t="shared" si="2075"/>
        <v>1.9323557957600102E-2</v>
      </c>
      <c r="H1494" s="24" t="b">
        <f t="shared" si="2083"/>
        <v>0</v>
      </c>
      <c r="I1494" s="24" t="b">
        <f t="shared" si="2084"/>
        <v>0</v>
      </c>
      <c r="J1494" s="24">
        <f t="shared" si="2085"/>
        <v>2.8413894797919583E-2</v>
      </c>
      <c r="K1494" s="24" t="b">
        <f t="shared" si="2086"/>
        <v>0</v>
      </c>
      <c r="L1494" s="24">
        <f t="shared" si="2087"/>
        <v>2.8413894797919583E-2</v>
      </c>
      <c r="M1494" s="24" t="b">
        <f t="shared" si="2088"/>
        <v>0</v>
      </c>
      <c r="N1494" s="24" t="b">
        <f t="shared" si="2089"/>
        <v>0</v>
      </c>
      <c r="O1494" s="24">
        <f t="shared" si="2090"/>
        <v>-96.981045782679246</v>
      </c>
      <c r="P1494" s="24" t="b">
        <f t="shared" si="2091"/>
        <v>0</v>
      </c>
      <c r="Q1494" s="24">
        <f t="shared" si="2092"/>
        <v>-96.981045782679246</v>
      </c>
      <c r="R1494" s="48">
        <f t="shared" si="2093"/>
        <v>194.41251021195109</v>
      </c>
      <c r="S1494" s="49">
        <v>30.86136864497281</v>
      </c>
      <c r="T1494" s="19">
        <f t="shared" si="2076"/>
        <v>3.0674540697604507E-3</v>
      </c>
      <c r="U1494" s="28">
        <f t="shared" si="2077"/>
        <v>2.9913001561488232E-3</v>
      </c>
      <c r="V1494" s="30" t="b">
        <f t="shared" ref="V1494:X1494" si="2117">IF(AND($D1494&lt;V$2,$D1494&gt;W$2),V$3 )</f>
        <v>0</v>
      </c>
      <c r="W1494" s="30" t="b">
        <f t="shared" si="2117"/>
        <v>0</v>
      </c>
      <c r="X1494" s="30" t="b">
        <f t="shared" si="2117"/>
        <v>0</v>
      </c>
      <c r="Y1494" s="30">
        <f t="shared" si="2095"/>
        <v>2.1268721667216761E-3</v>
      </c>
      <c r="Z1494" s="30">
        <f t="shared" si="2096"/>
        <v>2.1268721667216761E-3</v>
      </c>
      <c r="AA1494" s="30" t="b">
        <f t="shared" si="2097"/>
        <v>0</v>
      </c>
      <c r="AB1494" s="30" t="b">
        <f t="shared" si="2098"/>
        <v>0</v>
      </c>
      <c r="AC1494" s="30" t="b">
        <f t="shared" si="2099"/>
        <v>0</v>
      </c>
      <c r="AD1494" s="30">
        <f t="shared" si="2100"/>
        <v>8.9839778564273765</v>
      </c>
      <c r="AE1494" s="30">
        <f t="shared" si="2101"/>
        <v>8.9839778564273765</v>
      </c>
      <c r="AF1494" s="49">
        <f t="shared" si="2102"/>
        <v>30.86136864497281</v>
      </c>
    </row>
    <row r="1495" spans="1:32" ht="16.5" x14ac:dyDescent="0.3">
      <c r="A1495" s="2">
        <v>42949.0416666577</v>
      </c>
      <c r="B1495" s="8">
        <v>9826.4308094618063</v>
      </c>
      <c r="C1495" s="8">
        <f t="shared" si="2079"/>
        <v>29.883540043288043</v>
      </c>
      <c r="D1495" s="8">
        <f t="shared" si="2080"/>
        <v>9796.5472694185191</v>
      </c>
      <c r="E1495" s="8">
        <f t="shared" si="2081"/>
        <v>9611.9096566367389</v>
      </c>
      <c r="F1495" s="9">
        <f t="shared" si="2082"/>
        <v>184.6376127817806</v>
      </c>
      <c r="G1495" s="13">
        <f t="shared" si="2075"/>
        <v>1.920925387124231E-2</v>
      </c>
      <c r="H1495" s="24" t="b">
        <f t="shared" si="2083"/>
        <v>0</v>
      </c>
      <c r="I1495" s="24" t="b">
        <f t="shared" si="2084"/>
        <v>0</v>
      </c>
      <c r="J1495" s="24" t="b">
        <f t="shared" si="2085"/>
        <v>0</v>
      </c>
      <c r="K1495" s="24">
        <f t="shared" si="2086"/>
        <v>1.9472250337568883E-2</v>
      </c>
      <c r="L1495" s="24">
        <f t="shared" si="2087"/>
        <v>1.9472250337568883E-2</v>
      </c>
      <c r="M1495" s="24" t="b">
        <f t="shared" si="2088"/>
        <v>0</v>
      </c>
      <c r="N1495" s="24" t="b">
        <f t="shared" si="2089"/>
        <v>0</v>
      </c>
      <c r="O1495" s="24" t="b">
        <f t="shared" si="2090"/>
        <v>0</v>
      </c>
      <c r="P1495" s="24">
        <f t="shared" si="2091"/>
        <v>-6.1232080921636793</v>
      </c>
      <c r="Q1495" s="24">
        <f t="shared" si="2092"/>
        <v>-6.1232080921636793</v>
      </c>
      <c r="R1495" s="48">
        <f t="shared" si="2093"/>
        <v>184.6376127817806</v>
      </c>
      <c r="S1495" s="49">
        <v>29.883540043288043</v>
      </c>
      <c r="T1495" s="19">
        <f t="shared" si="2076"/>
        <v>3.1090117480093403E-3</v>
      </c>
      <c r="U1495" s="28">
        <f t="shared" si="2077"/>
        <v>3.0319183199335113E-3</v>
      </c>
      <c r="V1495" s="30" t="b">
        <f t="shared" ref="V1495:X1495" si="2118">IF(AND($D1495&lt;V$2,$D1495&gt;W$2),V$3 )</f>
        <v>0</v>
      </c>
      <c r="W1495" s="30" t="b">
        <f t="shared" si="2118"/>
        <v>0</v>
      </c>
      <c r="X1495" s="30" t="b">
        <f t="shared" si="2118"/>
        <v>0</v>
      </c>
      <c r="Y1495" s="30">
        <f t="shared" si="2095"/>
        <v>2.1268721667216761E-3</v>
      </c>
      <c r="Z1495" s="30">
        <f t="shared" si="2096"/>
        <v>2.1268721667216761E-3</v>
      </c>
      <c r="AA1495" s="30" t="b">
        <f t="shared" si="2097"/>
        <v>0</v>
      </c>
      <c r="AB1495" s="30" t="b">
        <f t="shared" si="2098"/>
        <v>0</v>
      </c>
      <c r="AC1495" s="30" t="b">
        <f t="shared" si="2099"/>
        <v>0</v>
      </c>
      <c r="AD1495" s="30">
        <f t="shared" si="2100"/>
        <v>8.9839778564273765</v>
      </c>
      <c r="AE1495" s="30">
        <f t="shared" si="2101"/>
        <v>8.9839778564273765</v>
      </c>
      <c r="AF1495" s="49">
        <f t="shared" si="2102"/>
        <v>29.883540043288043</v>
      </c>
    </row>
    <row r="1496" spans="1:32" ht="16.5" x14ac:dyDescent="0.3">
      <c r="A1496" s="2">
        <v>42949.083333324365</v>
      </c>
      <c r="B1496" s="8">
        <v>9550.6495996093745</v>
      </c>
      <c r="C1496" s="8">
        <f t="shared" si="2079"/>
        <v>29.296988663948074</v>
      </c>
      <c r="D1496" s="8">
        <f t="shared" si="2080"/>
        <v>9521.3526109454269</v>
      </c>
      <c r="E1496" s="8">
        <f t="shared" si="2081"/>
        <v>9342.0736574449966</v>
      </c>
      <c r="F1496" s="9">
        <f t="shared" si="2082"/>
        <v>179.27895350043076</v>
      </c>
      <c r="G1496" s="13">
        <f t="shared" si="2075"/>
        <v>1.9190488115832575E-2</v>
      </c>
      <c r="H1496" s="24" t="b">
        <f t="shared" si="2083"/>
        <v>0</v>
      </c>
      <c r="I1496" s="24" t="b">
        <f t="shared" si="2084"/>
        <v>0</v>
      </c>
      <c r="J1496" s="24" t="b">
        <f t="shared" si="2085"/>
        <v>0</v>
      </c>
      <c r="K1496" s="24">
        <f t="shared" si="2086"/>
        <v>1.9472250337568883E-2</v>
      </c>
      <c r="L1496" s="24">
        <f t="shared" si="2087"/>
        <v>1.9472250337568883E-2</v>
      </c>
      <c r="M1496" s="24" t="b">
        <f t="shared" si="2088"/>
        <v>0</v>
      </c>
      <c r="N1496" s="24" t="b">
        <f t="shared" si="2089"/>
        <v>0</v>
      </c>
      <c r="O1496" s="24" t="b">
        <f t="shared" si="2090"/>
        <v>0</v>
      </c>
      <c r="P1496" s="24">
        <f t="shared" si="2091"/>
        <v>-6.1232080921636793</v>
      </c>
      <c r="Q1496" s="24">
        <f t="shared" si="2092"/>
        <v>-6.1232080921636793</v>
      </c>
      <c r="R1496" s="48">
        <f t="shared" si="2093"/>
        <v>179.27895350043076</v>
      </c>
      <c r="S1496" s="49">
        <v>29.296988663948074</v>
      </c>
      <c r="T1496" s="19">
        <f t="shared" si="2076"/>
        <v>3.1360262976090291E-3</v>
      </c>
      <c r="U1496" s="28">
        <f t="shared" si="2077"/>
        <v>3.0581578293776821E-3</v>
      </c>
      <c r="V1496" s="30" t="b">
        <f t="shared" ref="V1496:X1496" si="2119">IF(AND($D1496&lt;V$2,$D1496&gt;W$2),V$3 )</f>
        <v>0</v>
      </c>
      <c r="W1496" s="30" t="b">
        <f t="shared" si="2119"/>
        <v>0</v>
      </c>
      <c r="X1496" s="30" t="b">
        <f t="shared" si="2119"/>
        <v>0</v>
      </c>
      <c r="Y1496" s="30">
        <f t="shared" si="2095"/>
        <v>2.1268721667216761E-3</v>
      </c>
      <c r="Z1496" s="30">
        <f t="shared" si="2096"/>
        <v>2.1268721667216761E-3</v>
      </c>
      <c r="AA1496" s="30" t="b">
        <f t="shared" si="2097"/>
        <v>0</v>
      </c>
      <c r="AB1496" s="30" t="b">
        <f t="shared" si="2098"/>
        <v>0</v>
      </c>
      <c r="AC1496" s="30" t="b">
        <f t="shared" si="2099"/>
        <v>0</v>
      </c>
      <c r="AD1496" s="30">
        <f t="shared" si="2100"/>
        <v>8.9839778564273765</v>
      </c>
      <c r="AE1496" s="30">
        <f t="shared" si="2101"/>
        <v>8.9839778564273765</v>
      </c>
      <c r="AF1496" s="49">
        <f t="shared" si="2102"/>
        <v>29.296988663948074</v>
      </c>
    </row>
    <row r="1497" spans="1:32" ht="16.5" x14ac:dyDescent="0.3">
      <c r="A1497" s="2">
        <v>42949.124999991029</v>
      </c>
      <c r="B1497" s="8">
        <v>9578.4602848307295</v>
      </c>
      <c r="C1497" s="8">
        <f t="shared" si="2079"/>
        <v>29.356138436282833</v>
      </c>
      <c r="D1497" s="8">
        <f t="shared" si="2080"/>
        <v>9549.1041463944475</v>
      </c>
      <c r="E1497" s="8">
        <f t="shared" si="2081"/>
        <v>9369.2848080485019</v>
      </c>
      <c r="F1497" s="9">
        <f t="shared" si="2082"/>
        <v>179.81933834594602</v>
      </c>
      <c r="G1497" s="13">
        <f t="shared" si="2075"/>
        <v>1.9192429521565586E-2</v>
      </c>
      <c r="H1497" s="24" t="b">
        <f t="shared" si="2083"/>
        <v>0</v>
      </c>
      <c r="I1497" s="24" t="b">
        <f t="shared" si="2084"/>
        <v>0</v>
      </c>
      <c r="J1497" s="24" t="b">
        <f t="shared" si="2085"/>
        <v>0</v>
      </c>
      <c r="K1497" s="24">
        <f t="shared" si="2086"/>
        <v>1.9472250337568883E-2</v>
      </c>
      <c r="L1497" s="24">
        <f t="shared" si="2087"/>
        <v>1.9472250337568883E-2</v>
      </c>
      <c r="M1497" s="24" t="b">
        <f t="shared" si="2088"/>
        <v>0</v>
      </c>
      <c r="N1497" s="24" t="b">
        <f t="shared" si="2089"/>
        <v>0</v>
      </c>
      <c r="O1497" s="24" t="b">
        <f t="shared" si="2090"/>
        <v>0</v>
      </c>
      <c r="P1497" s="24">
        <f t="shared" si="2091"/>
        <v>-6.1232080921636793</v>
      </c>
      <c r="Q1497" s="24">
        <f t="shared" si="2092"/>
        <v>-6.1232080921636793</v>
      </c>
      <c r="R1497" s="48">
        <f t="shared" si="2093"/>
        <v>179.81933834594602</v>
      </c>
      <c r="S1497" s="49">
        <v>29.356138436282833</v>
      </c>
      <c r="T1497" s="19">
        <f t="shared" si="2076"/>
        <v>3.1332315152875932E-3</v>
      </c>
      <c r="U1497" s="28">
        <f t="shared" si="2077"/>
        <v>3.0554433123005762E-3</v>
      </c>
      <c r="V1497" s="30" t="b">
        <f t="shared" ref="V1497:X1497" si="2120">IF(AND($D1497&lt;V$2,$D1497&gt;W$2),V$3 )</f>
        <v>0</v>
      </c>
      <c r="W1497" s="30" t="b">
        <f t="shared" si="2120"/>
        <v>0</v>
      </c>
      <c r="X1497" s="30" t="b">
        <f t="shared" si="2120"/>
        <v>0</v>
      </c>
      <c r="Y1497" s="30">
        <f t="shared" si="2095"/>
        <v>2.1268721667216761E-3</v>
      </c>
      <c r="Z1497" s="30">
        <f t="shared" si="2096"/>
        <v>2.1268721667216761E-3</v>
      </c>
      <c r="AA1497" s="30" t="b">
        <f t="shared" si="2097"/>
        <v>0</v>
      </c>
      <c r="AB1497" s="30" t="b">
        <f t="shared" si="2098"/>
        <v>0</v>
      </c>
      <c r="AC1497" s="30" t="b">
        <f t="shared" si="2099"/>
        <v>0</v>
      </c>
      <c r="AD1497" s="30">
        <f t="shared" si="2100"/>
        <v>8.9839778564273765</v>
      </c>
      <c r="AE1497" s="30">
        <f t="shared" si="2101"/>
        <v>8.9839778564273765</v>
      </c>
      <c r="AF1497" s="49">
        <f t="shared" si="2102"/>
        <v>29.356138436282833</v>
      </c>
    </row>
    <row r="1498" spans="1:32" ht="16.5" x14ac:dyDescent="0.3">
      <c r="A1498" s="2">
        <v>42949.166666657693</v>
      </c>
      <c r="B1498" s="8">
        <v>10001.622241210938</v>
      </c>
      <c r="C1498" s="8">
        <f t="shared" si="2079"/>
        <v>30.256149823323391</v>
      </c>
      <c r="D1498" s="8">
        <f t="shared" si="2080"/>
        <v>9971.3660913876156</v>
      </c>
      <c r="E1498" s="8">
        <f t="shared" si="2081"/>
        <v>9783.3243627407337</v>
      </c>
      <c r="F1498" s="9">
        <f t="shared" si="2082"/>
        <v>188.04172864688172</v>
      </c>
      <c r="G1498" s="13">
        <f t="shared" si="2075"/>
        <v>1.9220637247092467E-2</v>
      </c>
      <c r="H1498" s="24" t="b">
        <f t="shared" si="2083"/>
        <v>0</v>
      </c>
      <c r="I1498" s="24" t="b">
        <f t="shared" si="2084"/>
        <v>0</v>
      </c>
      <c r="J1498" s="24" t="b">
        <f t="shared" si="2085"/>
        <v>0</v>
      </c>
      <c r="K1498" s="24">
        <f t="shared" si="2086"/>
        <v>1.9472250337568883E-2</v>
      </c>
      <c r="L1498" s="24">
        <f t="shared" si="2087"/>
        <v>1.9472250337568883E-2</v>
      </c>
      <c r="M1498" s="24" t="b">
        <f t="shared" si="2088"/>
        <v>0</v>
      </c>
      <c r="N1498" s="24" t="b">
        <f t="shared" si="2089"/>
        <v>0</v>
      </c>
      <c r="O1498" s="24" t="b">
        <f t="shared" si="2090"/>
        <v>0</v>
      </c>
      <c r="P1498" s="24">
        <f t="shared" si="2091"/>
        <v>-6.1232080921636793</v>
      </c>
      <c r="Q1498" s="24">
        <f t="shared" si="2092"/>
        <v>-6.1232080921636793</v>
      </c>
      <c r="R1498" s="48">
        <f t="shared" si="2093"/>
        <v>188.04172864688172</v>
      </c>
      <c r="S1498" s="49">
        <v>30.256149823323391</v>
      </c>
      <c r="T1498" s="19">
        <f t="shared" si="2076"/>
        <v>3.0926246234411195E-3</v>
      </c>
      <c r="U1498" s="28">
        <f t="shared" si="2077"/>
        <v>3.0160004581359424E-3</v>
      </c>
      <c r="V1498" s="30" t="b">
        <f t="shared" ref="V1498:X1498" si="2121">IF(AND($D1498&lt;V$2,$D1498&gt;W$2),V$3 )</f>
        <v>0</v>
      </c>
      <c r="W1498" s="30" t="b">
        <f t="shared" si="2121"/>
        <v>0</v>
      </c>
      <c r="X1498" s="30" t="b">
        <f t="shared" si="2121"/>
        <v>0</v>
      </c>
      <c r="Y1498" s="30">
        <f t="shared" si="2095"/>
        <v>2.1268721667216761E-3</v>
      </c>
      <c r="Z1498" s="30">
        <f t="shared" si="2096"/>
        <v>2.1268721667216761E-3</v>
      </c>
      <c r="AA1498" s="30" t="b">
        <f t="shared" si="2097"/>
        <v>0</v>
      </c>
      <c r="AB1498" s="30" t="b">
        <f t="shared" si="2098"/>
        <v>0</v>
      </c>
      <c r="AC1498" s="30" t="b">
        <f t="shared" si="2099"/>
        <v>0</v>
      </c>
      <c r="AD1498" s="30">
        <f t="shared" si="2100"/>
        <v>8.9839778564273765</v>
      </c>
      <c r="AE1498" s="30">
        <f t="shared" si="2101"/>
        <v>8.9839778564273765</v>
      </c>
      <c r="AF1498" s="49">
        <f t="shared" si="2102"/>
        <v>30.256149823323391</v>
      </c>
    </row>
    <row r="1499" spans="1:32" ht="16.5" x14ac:dyDescent="0.3">
      <c r="A1499" s="2">
        <v>42949.208333324357</v>
      </c>
      <c r="B1499" s="8">
        <v>10775.566420355903</v>
      </c>
      <c r="C1499" s="8">
        <f t="shared" si="2079"/>
        <v>31.204957557122135</v>
      </c>
      <c r="D1499" s="8">
        <f t="shared" si="2080"/>
        <v>10744.361462798781</v>
      </c>
      <c r="E1499" s="8">
        <f t="shared" si="2081"/>
        <v>10536.053352306673</v>
      </c>
      <c r="F1499" s="9">
        <f t="shared" si="2082"/>
        <v>208.30811049210666</v>
      </c>
      <c r="G1499" s="13">
        <f t="shared" si="2075"/>
        <v>1.9770980985636472E-2</v>
      </c>
      <c r="H1499" s="24" t="b">
        <f t="shared" si="2083"/>
        <v>0</v>
      </c>
      <c r="I1499" s="24" t="b">
        <f t="shared" si="2084"/>
        <v>0</v>
      </c>
      <c r="J1499" s="24">
        <f t="shared" si="2085"/>
        <v>2.8413894797919583E-2</v>
      </c>
      <c r="K1499" s="24" t="b">
        <f t="shared" si="2086"/>
        <v>0</v>
      </c>
      <c r="L1499" s="24">
        <f t="shared" si="2087"/>
        <v>2.8413894797919583E-2</v>
      </c>
      <c r="M1499" s="24" t="b">
        <f t="shared" si="2088"/>
        <v>0</v>
      </c>
      <c r="N1499" s="24" t="b">
        <f t="shared" si="2089"/>
        <v>0</v>
      </c>
      <c r="O1499" s="24">
        <f t="shared" si="2090"/>
        <v>-96.981045782679246</v>
      </c>
      <c r="P1499" s="24" t="b">
        <f t="shared" si="2091"/>
        <v>0</v>
      </c>
      <c r="Q1499" s="24">
        <f t="shared" si="2092"/>
        <v>-96.981045782679246</v>
      </c>
      <c r="R1499" s="48">
        <f t="shared" si="2093"/>
        <v>208.30811049210666</v>
      </c>
      <c r="S1499" s="49">
        <v>31.204957557122135</v>
      </c>
      <c r="T1499" s="19">
        <f t="shared" si="2076"/>
        <v>2.9617311638129081E-3</v>
      </c>
      <c r="U1499" s="28">
        <f t="shared" si="2077"/>
        <v>2.8875374953243765E-3</v>
      </c>
      <c r="V1499" s="30" t="b">
        <f t="shared" ref="V1499:X1499" si="2122">IF(AND($D1499&lt;V$2,$D1499&gt;W$2),V$3 )</f>
        <v>0</v>
      </c>
      <c r="W1499" s="30" t="b">
        <f t="shared" si="2122"/>
        <v>0</v>
      </c>
      <c r="X1499" s="30">
        <f t="shared" si="2122"/>
        <v>4.7702342923554032E-4</v>
      </c>
      <c r="Y1499" s="30" t="b">
        <f t="shared" si="2095"/>
        <v>0</v>
      </c>
      <c r="Z1499" s="30">
        <f t="shared" si="2096"/>
        <v>4.7702342923554032E-4</v>
      </c>
      <c r="AA1499" s="30" t="b">
        <f t="shared" si="2097"/>
        <v>0</v>
      </c>
      <c r="AB1499" s="30" t="b">
        <f t="shared" si="2098"/>
        <v>0</v>
      </c>
      <c r="AC1499" s="30">
        <f t="shared" si="2099"/>
        <v>26.064759911328629</v>
      </c>
      <c r="AD1499" s="30" t="b">
        <f t="shared" si="2100"/>
        <v>0</v>
      </c>
      <c r="AE1499" s="30">
        <f t="shared" si="2101"/>
        <v>26.064759911328629</v>
      </c>
      <c r="AF1499" s="49">
        <f t="shared" si="2102"/>
        <v>31.204957557122135</v>
      </c>
    </row>
    <row r="1500" spans="1:32" ht="16.5" x14ac:dyDescent="0.3">
      <c r="A1500" s="2">
        <v>42949.249999991021</v>
      </c>
      <c r="B1500" s="8">
        <v>11286.045279947917</v>
      </c>
      <c r="C1500" s="8">
        <f t="shared" si="2079"/>
        <v>31.448467933276966</v>
      </c>
      <c r="D1500" s="8">
        <f t="shared" si="2080"/>
        <v>11254.596812014641</v>
      </c>
      <c r="E1500" s="8">
        <f t="shared" si="2081"/>
        <v>11031.790927987735</v>
      </c>
      <c r="F1500" s="9">
        <f t="shared" si="2082"/>
        <v>222.80588402690586</v>
      </c>
      <c r="G1500" s="13">
        <f t="shared" si="2075"/>
        <v>2.0196710169846102E-2</v>
      </c>
      <c r="H1500" s="24" t="b">
        <f t="shared" si="2083"/>
        <v>0</v>
      </c>
      <c r="I1500" s="24" t="b">
        <f t="shared" si="2084"/>
        <v>0</v>
      </c>
      <c r="J1500" s="24">
        <f t="shared" si="2085"/>
        <v>2.8413894797919583E-2</v>
      </c>
      <c r="K1500" s="24" t="b">
        <f t="shared" si="2086"/>
        <v>0</v>
      </c>
      <c r="L1500" s="24">
        <f t="shared" si="2087"/>
        <v>2.8413894797919583E-2</v>
      </c>
      <c r="M1500" s="24" t="b">
        <f t="shared" si="2088"/>
        <v>0</v>
      </c>
      <c r="N1500" s="24" t="b">
        <f t="shared" si="2089"/>
        <v>0</v>
      </c>
      <c r="O1500" s="24">
        <f t="shared" si="2090"/>
        <v>-96.981045782679246</v>
      </c>
      <c r="P1500" s="24" t="b">
        <f t="shared" si="2091"/>
        <v>0</v>
      </c>
      <c r="Q1500" s="24">
        <f t="shared" si="2092"/>
        <v>-96.981045782679246</v>
      </c>
      <c r="R1500" s="48">
        <f t="shared" si="2093"/>
        <v>222.80588402690586</v>
      </c>
      <c r="S1500" s="49">
        <v>31.448467933276966</v>
      </c>
      <c r="T1500" s="19">
        <f t="shared" si="2076"/>
        <v>2.8507128297266741E-3</v>
      </c>
      <c r="U1500" s="28">
        <f t="shared" si="2077"/>
        <v>2.778748425565916E-3</v>
      </c>
      <c r="V1500" s="30" t="b">
        <f t="shared" ref="V1500:X1500" si="2123">IF(AND($D1500&lt;V$2,$D1500&gt;W$2),V$3 )</f>
        <v>0</v>
      </c>
      <c r="W1500" s="30" t="b">
        <f t="shared" si="2123"/>
        <v>0</v>
      </c>
      <c r="X1500" s="30">
        <f t="shared" si="2123"/>
        <v>4.7702342923554032E-4</v>
      </c>
      <c r="Y1500" s="30" t="b">
        <f t="shared" si="2095"/>
        <v>0</v>
      </c>
      <c r="Z1500" s="30">
        <f t="shared" si="2096"/>
        <v>4.7702342923554032E-4</v>
      </c>
      <c r="AA1500" s="30" t="b">
        <f t="shared" si="2097"/>
        <v>0</v>
      </c>
      <c r="AB1500" s="30" t="b">
        <f t="shared" si="2098"/>
        <v>0</v>
      </c>
      <c r="AC1500" s="30">
        <f t="shared" si="2099"/>
        <v>26.064759911328629</v>
      </c>
      <c r="AD1500" s="30" t="b">
        <f t="shared" si="2100"/>
        <v>0</v>
      </c>
      <c r="AE1500" s="30">
        <f t="shared" si="2101"/>
        <v>26.064759911328629</v>
      </c>
      <c r="AF1500" s="49">
        <f t="shared" si="2102"/>
        <v>31.448467933276966</v>
      </c>
    </row>
    <row r="1501" spans="1:32" ht="16.5" x14ac:dyDescent="0.3">
      <c r="A1501" s="2">
        <v>42949.291666657686</v>
      </c>
      <c r="B1501" s="8">
        <v>11738.810686848958</v>
      </c>
      <c r="C1501" s="8">
        <f t="shared" si="2079"/>
        <v>31.664447640316126</v>
      </c>
      <c r="D1501" s="8">
        <f t="shared" si="2080"/>
        <v>11707.146239208641</v>
      </c>
      <c r="E1501" s="8">
        <f t="shared" si="2081"/>
        <v>11471.481663366587</v>
      </c>
      <c r="F1501" s="9">
        <f t="shared" si="2082"/>
        <v>235.664575842055</v>
      </c>
      <c r="G1501" s="13">
        <f t="shared" si="2075"/>
        <v>2.054351676249757E-2</v>
      </c>
      <c r="H1501" s="24" t="b">
        <f t="shared" si="2083"/>
        <v>0</v>
      </c>
      <c r="I1501" s="24" t="b">
        <f t="shared" si="2084"/>
        <v>0</v>
      </c>
      <c r="J1501" s="24">
        <f t="shared" si="2085"/>
        <v>2.8413894797919583E-2</v>
      </c>
      <c r="K1501" s="24" t="b">
        <f t="shared" si="2086"/>
        <v>0</v>
      </c>
      <c r="L1501" s="24">
        <f t="shared" si="2087"/>
        <v>2.8413894797919583E-2</v>
      </c>
      <c r="M1501" s="24" t="b">
        <f t="shared" si="2088"/>
        <v>0</v>
      </c>
      <c r="N1501" s="24" t="b">
        <f t="shared" si="2089"/>
        <v>0</v>
      </c>
      <c r="O1501" s="24">
        <f t="shared" si="2090"/>
        <v>-96.981045782679246</v>
      </c>
      <c r="P1501" s="24" t="b">
        <f t="shared" si="2091"/>
        <v>0</v>
      </c>
      <c r="Q1501" s="24">
        <f t="shared" si="2092"/>
        <v>-96.981045782679246</v>
      </c>
      <c r="R1501" s="48">
        <f t="shared" si="2093"/>
        <v>235.664575842055</v>
      </c>
      <c r="S1501" s="49">
        <v>31.664447640316126</v>
      </c>
      <c r="T1501" s="19">
        <f t="shared" si="2076"/>
        <v>2.7602753131214454E-3</v>
      </c>
      <c r="U1501" s="28">
        <f t="shared" si="2077"/>
        <v>2.6901588320368225E-3</v>
      </c>
      <c r="V1501" s="30" t="b">
        <f t="shared" ref="V1501:X1501" si="2124">IF(AND($D1501&lt;V$2,$D1501&gt;W$2),V$3 )</f>
        <v>0</v>
      </c>
      <c r="W1501" s="30" t="b">
        <f t="shared" si="2124"/>
        <v>0</v>
      </c>
      <c r="X1501" s="30">
        <f t="shared" si="2124"/>
        <v>4.7702342923554032E-4</v>
      </c>
      <c r="Y1501" s="30" t="b">
        <f t="shared" si="2095"/>
        <v>0</v>
      </c>
      <c r="Z1501" s="30">
        <f t="shared" si="2096"/>
        <v>4.7702342923554032E-4</v>
      </c>
      <c r="AA1501" s="30" t="b">
        <f t="shared" si="2097"/>
        <v>0</v>
      </c>
      <c r="AB1501" s="30" t="b">
        <f t="shared" si="2098"/>
        <v>0</v>
      </c>
      <c r="AC1501" s="30">
        <f t="shared" si="2099"/>
        <v>26.064759911328629</v>
      </c>
      <c r="AD1501" s="30" t="b">
        <f t="shared" si="2100"/>
        <v>0</v>
      </c>
      <c r="AE1501" s="30">
        <f t="shared" si="2101"/>
        <v>26.064759911328629</v>
      </c>
      <c r="AF1501" s="49">
        <f t="shared" si="2102"/>
        <v>31.664447640316126</v>
      </c>
    </row>
    <row r="1502" spans="1:32" ht="16.5" x14ac:dyDescent="0.3">
      <c r="A1502" s="2">
        <v>42949.33333332435</v>
      </c>
      <c r="B1502" s="8">
        <v>12282.637529296875</v>
      </c>
      <c r="C1502" s="8">
        <f t="shared" si="2079"/>
        <v>31.923865785610968</v>
      </c>
      <c r="D1502" s="8">
        <f t="shared" si="2080"/>
        <v>12250.713663511264</v>
      </c>
      <c r="E1502" s="8">
        <f t="shared" si="2081"/>
        <v>11999.604220059498</v>
      </c>
      <c r="F1502" s="9">
        <f t="shared" si="2082"/>
        <v>251.1094434517658</v>
      </c>
      <c r="G1502" s="13">
        <f t="shared" si="2075"/>
        <v>2.0926477144303741E-2</v>
      </c>
      <c r="H1502" s="24" t="b">
        <f t="shared" si="2083"/>
        <v>0</v>
      </c>
      <c r="I1502" s="24" t="b">
        <f t="shared" si="2084"/>
        <v>0</v>
      </c>
      <c r="J1502" s="24">
        <f t="shared" si="2085"/>
        <v>2.8413894797919583E-2</v>
      </c>
      <c r="K1502" s="24" t="b">
        <f t="shared" si="2086"/>
        <v>0</v>
      </c>
      <c r="L1502" s="24">
        <f t="shared" si="2087"/>
        <v>2.8413894797919583E-2</v>
      </c>
      <c r="M1502" s="24" t="b">
        <f t="shared" si="2088"/>
        <v>0</v>
      </c>
      <c r="N1502" s="24" t="b">
        <f t="shared" si="2089"/>
        <v>0</v>
      </c>
      <c r="O1502" s="24">
        <f t="shared" si="2090"/>
        <v>-96.981045782679246</v>
      </c>
      <c r="P1502" s="24" t="b">
        <f t="shared" si="2091"/>
        <v>0</v>
      </c>
      <c r="Q1502" s="24">
        <f t="shared" si="2092"/>
        <v>-96.981045782679246</v>
      </c>
      <c r="R1502" s="48">
        <f t="shared" si="2093"/>
        <v>251.1094434517658</v>
      </c>
      <c r="S1502" s="49">
        <v>31.923865785610968</v>
      </c>
      <c r="T1502" s="19">
        <f t="shared" si="2076"/>
        <v>2.6604098935400287E-3</v>
      </c>
      <c r="U1502" s="28">
        <f t="shared" si="2077"/>
        <v>2.592367260303641E-3</v>
      </c>
      <c r="V1502" s="30" t="b">
        <f t="shared" ref="V1502:X1502" si="2125">IF(AND($D1502&lt;V$2,$D1502&gt;W$2),V$3 )</f>
        <v>0</v>
      </c>
      <c r="W1502" s="30" t="b">
        <f t="shared" si="2125"/>
        <v>0</v>
      </c>
      <c r="X1502" s="30">
        <f t="shared" si="2125"/>
        <v>4.7702342923554032E-4</v>
      </c>
      <c r="Y1502" s="30" t="b">
        <f t="shared" si="2095"/>
        <v>0</v>
      </c>
      <c r="Z1502" s="30">
        <f t="shared" si="2096"/>
        <v>4.7702342923554032E-4</v>
      </c>
      <c r="AA1502" s="30" t="b">
        <f t="shared" si="2097"/>
        <v>0</v>
      </c>
      <c r="AB1502" s="30" t="b">
        <f t="shared" si="2098"/>
        <v>0</v>
      </c>
      <c r="AC1502" s="30">
        <f t="shared" si="2099"/>
        <v>26.064759911328629</v>
      </c>
      <c r="AD1502" s="30" t="b">
        <f t="shared" si="2100"/>
        <v>0</v>
      </c>
      <c r="AE1502" s="30">
        <f t="shared" si="2101"/>
        <v>26.064759911328629</v>
      </c>
      <c r="AF1502" s="49">
        <f t="shared" si="2102"/>
        <v>31.923865785610968</v>
      </c>
    </row>
    <row r="1503" spans="1:32" ht="16.5" x14ac:dyDescent="0.3">
      <c r="A1503" s="2">
        <v>42949.374999991014</v>
      </c>
      <c r="B1503" s="8">
        <v>13134.732076822916</v>
      </c>
      <c r="C1503" s="8">
        <f t="shared" si="2079"/>
        <v>32.330334848704744</v>
      </c>
      <c r="D1503" s="8">
        <f t="shared" si="2080"/>
        <v>13102.401741974212</v>
      </c>
      <c r="E1503" s="8">
        <f t="shared" si="2081"/>
        <v>12827.092523060357</v>
      </c>
      <c r="F1503" s="9">
        <f t="shared" si="2082"/>
        <v>275.30921891385429</v>
      </c>
      <c r="G1503" s="13">
        <f t="shared" si="2075"/>
        <v>2.146310384983249E-2</v>
      </c>
      <c r="H1503" s="24" t="b">
        <f t="shared" si="2083"/>
        <v>0</v>
      </c>
      <c r="I1503" s="24" t="b">
        <f t="shared" si="2084"/>
        <v>0</v>
      </c>
      <c r="J1503" s="24">
        <f t="shared" si="2085"/>
        <v>2.8413894797919583E-2</v>
      </c>
      <c r="K1503" s="24" t="b">
        <f t="shared" si="2086"/>
        <v>0</v>
      </c>
      <c r="L1503" s="24">
        <f t="shared" si="2087"/>
        <v>2.8413894797919583E-2</v>
      </c>
      <c r="M1503" s="24" t="b">
        <f t="shared" si="2088"/>
        <v>0</v>
      </c>
      <c r="N1503" s="24" t="b">
        <f t="shared" si="2089"/>
        <v>0</v>
      </c>
      <c r="O1503" s="24">
        <f t="shared" si="2090"/>
        <v>-96.981045782679246</v>
      </c>
      <c r="P1503" s="24" t="b">
        <f t="shared" si="2091"/>
        <v>0</v>
      </c>
      <c r="Q1503" s="24">
        <f t="shared" si="2092"/>
        <v>-96.981045782679246</v>
      </c>
      <c r="R1503" s="48">
        <f t="shared" si="2093"/>
        <v>275.30921891385429</v>
      </c>
      <c r="S1503" s="49">
        <v>32.330334848704744</v>
      </c>
      <c r="T1503" s="19">
        <f t="shared" si="2076"/>
        <v>2.5204725693357046E-3</v>
      </c>
      <c r="U1503" s="28">
        <f t="shared" si="2077"/>
        <v>2.4553946687490679E-3</v>
      </c>
      <c r="V1503" s="30" t="b">
        <f t="shared" ref="V1503:X1503" si="2126">IF(AND($D1503&lt;V$2,$D1503&gt;W$2),V$3 )</f>
        <v>0</v>
      </c>
      <c r="W1503" s="30" t="b">
        <f t="shared" si="2126"/>
        <v>0</v>
      </c>
      <c r="X1503" s="30">
        <f t="shared" si="2126"/>
        <v>4.7702342923554032E-4</v>
      </c>
      <c r="Y1503" s="30" t="b">
        <f t="shared" si="2095"/>
        <v>0</v>
      </c>
      <c r="Z1503" s="30">
        <f t="shared" si="2096"/>
        <v>4.7702342923554032E-4</v>
      </c>
      <c r="AA1503" s="30" t="b">
        <f t="shared" si="2097"/>
        <v>0</v>
      </c>
      <c r="AB1503" s="30" t="b">
        <f t="shared" si="2098"/>
        <v>0</v>
      </c>
      <c r="AC1503" s="30">
        <f t="shared" si="2099"/>
        <v>26.064759911328629</v>
      </c>
      <c r="AD1503" s="30" t="b">
        <f t="shared" si="2100"/>
        <v>0</v>
      </c>
      <c r="AE1503" s="30">
        <f t="shared" si="2101"/>
        <v>26.064759911328629</v>
      </c>
      <c r="AF1503" s="49">
        <f t="shared" si="2102"/>
        <v>32.330334848704744</v>
      </c>
    </row>
    <row r="1504" spans="1:32" ht="16.5" x14ac:dyDescent="0.3">
      <c r="A1504" s="2">
        <v>42949.416666657678</v>
      </c>
      <c r="B1504" s="8">
        <v>14064.403600260417</v>
      </c>
      <c r="C1504" s="8">
        <f t="shared" si="2079"/>
        <v>32.773809946877535</v>
      </c>
      <c r="D1504" s="8">
        <f t="shared" si="2080"/>
        <v>14031.62979031354</v>
      </c>
      <c r="E1504" s="8">
        <f t="shared" si="2081"/>
        <v>13729.917583390896</v>
      </c>
      <c r="F1504" s="9">
        <f t="shared" si="2082"/>
        <v>301.7122069226441</v>
      </c>
      <c r="G1504" s="13">
        <f t="shared" si="2075"/>
        <v>2.1974801020482881E-2</v>
      </c>
      <c r="H1504" s="24" t="b">
        <f t="shared" si="2083"/>
        <v>0</v>
      </c>
      <c r="I1504" s="24" t="b">
        <f t="shared" si="2084"/>
        <v>0</v>
      </c>
      <c r="J1504" s="24">
        <f t="shared" si="2085"/>
        <v>2.8413894797919583E-2</v>
      </c>
      <c r="K1504" s="24" t="b">
        <f t="shared" si="2086"/>
        <v>0</v>
      </c>
      <c r="L1504" s="24">
        <f t="shared" si="2087"/>
        <v>2.8413894797919583E-2</v>
      </c>
      <c r="M1504" s="24" t="b">
        <f t="shared" si="2088"/>
        <v>0</v>
      </c>
      <c r="N1504" s="24" t="b">
        <f t="shared" si="2089"/>
        <v>0</v>
      </c>
      <c r="O1504" s="24">
        <f t="shared" si="2090"/>
        <v>-96.981045782679246</v>
      </c>
      <c r="P1504" s="24" t="b">
        <f t="shared" si="2091"/>
        <v>0</v>
      </c>
      <c r="Q1504" s="24">
        <f t="shared" si="2092"/>
        <v>-96.981045782679246</v>
      </c>
      <c r="R1504" s="48">
        <f t="shared" si="2093"/>
        <v>301.7122069226441</v>
      </c>
      <c r="S1504" s="49">
        <v>32.773809946877535</v>
      </c>
      <c r="T1504" s="19">
        <f t="shared" si="2076"/>
        <v>2.3870361746762461E-3</v>
      </c>
      <c r="U1504" s="28">
        <f t="shared" si="2077"/>
        <v>2.3248490810044795E-3</v>
      </c>
      <c r="V1504" s="30" t="b">
        <f t="shared" ref="V1504:X1504" si="2127">IF(AND($D1504&lt;V$2,$D1504&gt;W$2),V$3 )</f>
        <v>0</v>
      </c>
      <c r="W1504" s="30" t="b">
        <f t="shared" si="2127"/>
        <v>0</v>
      </c>
      <c r="X1504" s="30">
        <f t="shared" si="2127"/>
        <v>4.7702342923554032E-4</v>
      </c>
      <c r="Y1504" s="30" t="b">
        <f t="shared" si="2095"/>
        <v>0</v>
      </c>
      <c r="Z1504" s="30">
        <f t="shared" si="2096"/>
        <v>4.7702342923554032E-4</v>
      </c>
      <c r="AA1504" s="30" t="b">
        <f t="shared" si="2097"/>
        <v>0</v>
      </c>
      <c r="AB1504" s="30" t="b">
        <f t="shared" si="2098"/>
        <v>0</v>
      </c>
      <c r="AC1504" s="30">
        <f t="shared" si="2099"/>
        <v>26.064759911328629</v>
      </c>
      <c r="AD1504" s="30" t="b">
        <f t="shared" si="2100"/>
        <v>0</v>
      </c>
      <c r="AE1504" s="30">
        <f t="shared" si="2101"/>
        <v>26.064759911328629</v>
      </c>
      <c r="AF1504" s="49">
        <f t="shared" si="2102"/>
        <v>32.773809946877535</v>
      </c>
    </row>
    <row r="1505" spans="1:32" ht="16.5" x14ac:dyDescent="0.3">
      <c r="A1505" s="2">
        <v>42949.458333324343</v>
      </c>
      <c r="B1505" s="8">
        <v>14817.830011935765</v>
      </c>
      <c r="C1505" s="8">
        <f t="shared" si="2079"/>
        <v>33.415491867483937</v>
      </c>
      <c r="D1505" s="8">
        <f t="shared" si="2080"/>
        <v>14784.414520068281</v>
      </c>
      <c r="E1505" s="8">
        <f t="shared" si="2081"/>
        <v>14459.048761677632</v>
      </c>
      <c r="F1505" s="9">
        <f t="shared" si="2082"/>
        <v>325.36575839064886</v>
      </c>
      <c r="G1505" s="13">
        <f t="shared" si="2075"/>
        <v>2.2502570103574215E-2</v>
      </c>
      <c r="H1505" s="24" t="b">
        <f t="shared" si="2083"/>
        <v>0</v>
      </c>
      <c r="I1505" s="24">
        <f t="shared" si="2084"/>
        <v>3.3608777590990367E-2</v>
      </c>
      <c r="J1505" s="24" t="b">
        <f t="shared" si="2085"/>
        <v>0</v>
      </c>
      <c r="K1505" s="24" t="b">
        <f t="shared" si="2086"/>
        <v>0</v>
      </c>
      <c r="L1505" s="24">
        <f t="shared" si="2087"/>
        <v>3.3608777590990367E-2</v>
      </c>
      <c r="M1505" s="24" t="b">
        <f t="shared" si="2088"/>
        <v>0</v>
      </c>
      <c r="N1505" s="24">
        <f t="shared" si="2089"/>
        <v>-171.52034102733461</v>
      </c>
      <c r="O1505" s="24" t="b">
        <f t="shared" si="2090"/>
        <v>0</v>
      </c>
      <c r="P1505" s="24" t="b">
        <f t="shared" si="2091"/>
        <v>0</v>
      </c>
      <c r="Q1505" s="24">
        <f t="shared" si="2092"/>
        <v>-171.52034102733461</v>
      </c>
      <c r="R1505" s="48">
        <f t="shared" si="2093"/>
        <v>325.36575839064886</v>
      </c>
      <c r="S1505" s="49">
        <v>33.415491867483937</v>
      </c>
      <c r="T1505" s="19">
        <f t="shared" si="2076"/>
        <v>2.3110435837279007E-3</v>
      </c>
      <c r="U1505" s="28">
        <f t="shared" si="2077"/>
        <v>2.2500127587902698E-3</v>
      </c>
      <c r="V1505" s="30" t="b">
        <f t="shared" ref="V1505:X1505" si="2128">IF(AND($D1505&lt;V$2,$D1505&gt;W$2),V$3 )</f>
        <v>0</v>
      </c>
      <c r="W1505" s="30">
        <f t="shared" si="2128"/>
        <v>2.2578403714412637E-3</v>
      </c>
      <c r="X1505" s="30" t="b">
        <f t="shared" si="2128"/>
        <v>0</v>
      </c>
      <c r="Y1505" s="30" t="b">
        <f t="shared" si="2095"/>
        <v>0</v>
      </c>
      <c r="Z1505" s="30">
        <f t="shared" si="2096"/>
        <v>2.2578403714412637E-3</v>
      </c>
      <c r="AA1505" s="30" t="b">
        <f t="shared" si="2097"/>
        <v>0</v>
      </c>
      <c r="AB1505" s="30">
        <f t="shared" si="2098"/>
        <v>-4.0802950618612499E-2</v>
      </c>
      <c r="AC1505" s="30" t="b">
        <f t="shared" si="2099"/>
        <v>0</v>
      </c>
      <c r="AD1505" s="30" t="b">
        <f t="shared" si="2100"/>
        <v>0</v>
      </c>
      <c r="AE1505" s="30">
        <f t="shared" si="2101"/>
        <v>-4.0802950618612499E-2</v>
      </c>
      <c r="AF1505" s="49">
        <f t="shared" si="2102"/>
        <v>33.415491867483937</v>
      </c>
    </row>
    <row r="1506" spans="1:32" ht="16.5" x14ac:dyDescent="0.3">
      <c r="A1506" s="2">
        <v>42949.499999991007</v>
      </c>
      <c r="B1506" s="8">
        <v>15515.887096354167</v>
      </c>
      <c r="C1506" s="8">
        <f t="shared" si="2079"/>
        <v>34.991593334254389</v>
      </c>
      <c r="D1506" s="8">
        <f t="shared" si="2080"/>
        <v>15480.895503019912</v>
      </c>
      <c r="E1506" s="8">
        <f t="shared" si="2081"/>
        <v>15132.121870176888</v>
      </c>
      <c r="F1506" s="9">
        <f t="shared" si="2082"/>
        <v>348.77363284302459</v>
      </c>
      <c r="G1506" s="13">
        <f t="shared" si="2075"/>
        <v>2.3048560924585494E-2</v>
      </c>
      <c r="H1506" s="24" t="b">
        <f t="shared" si="2083"/>
        <v>0</v>
      </c>
      <c r="I1506" s="24">
        <f t="shared" si="2084"/>
        <v>3.3608777590990367E-2</v>
      </c>
      <c r="J1506" s="24" t="b">
        <f t="shared" si="2085"/>
        <v>0</v>
      </c>
      <c r="K1506" s="24" t="b">
        <f t="shared" si="2086"/>
        <v>0</v>
      </c>
      <c r="L1506" s="24">
        <f t="shared" si="2087"/>
        <v>3.3608777590990367E-2</v>
      </c>
      <c r="M1506" s="24" t="b">
        <f t="shared" si="2088"/>
        <v>0</v>
      </c>
      <c r="N1506" s="24">
        <f t="shared" si="2089"/>
        <v>-171.52034102733461</v>
      </c>
      <c r="O1506" s="24" t="b">
        <f t="shared" si="2090"/>
        <v>0</v>
      </c>
      <c r="P1506" s="24" t="b">
        <f t="shared" si="2091"/>
        <v>0</v>
      </c>
      <c r="Q1506" s="24">
        <f t="shared" si="2092"/>
        <v>-171.52034102733461</v>
      </c>
      <c r="R1506" s="48">
        <f t="shared" si="2093"/>
        <v>348.77363284302459</v>
      </c>
      <c r="S1506" s="49">
        <v>34.991593334254389</v>
      </c>
      <c r="T1506" s="19">
        <f t="shared" si="2076"/>
        <v>2.3124049379497466E-3</v>
      </c>
      <c r="U1506" s="28">
        <f t="shared" si="2077"/>
        <v>2.2501360876447996E-3</v>
      </c>
      <c r="V1506" s="30" t="b">
        <f t="shared" ref="V1506:X1506" si="2129">IF(AND($D1506&lt;V$2,$D1506&gt;W$2),V$3 )</f>
        <v>0</v>
      </c>
      <c r="W1506" s="30">
        <f t="shared" si="2129"/>
        <v>2.2578403714412637E-3</v>
      </c>
      <c r="X1506" s="30" t="b">
        <f t="shared" si="2129"/>
        <v>0</v>
      </c>
      <c r="Y1506" s="30" t="b">
        <f t="shared" si="2095"/>
        <v>0</v>
      </c>
      <c r="Z1506" s="30">
        <f t="shared" si="2096"/>
        <v>2.2578403714412637E-3</v>
      </c>
      <c r="AA1506" s="30" t="b">
        <f t="shared" si="2097"/>
        <v>0</v>
      </c>
      <c r="AB1506" s="30">
        <f t="shared" si="2098"/>
        <v>-4.0802950618612499E-2</v>
      </c>
      <c r="AC1506" s="30" t="b">
        <f t="shared" si="2099"/>
        <v>0</v>
      </c>
      <c r="AD1506" s="30" t="b">
        <f t="shared" si="2100"/>
        <v>0</v>
      </c>
      <c r="AE1506" s="30">
        <f t="shared" si="2101"/>
        <v>-4.0802950618612499E-2</v>
      </c>
      <c r="AF1506" s="49">
        <f t="shared" si="2102"/>
        <v>34.991593334254389</v>
      </c>
    </row>
    <row r="1507" spans="1:32" ht="16.5" x14ac:dyDescent="0.3">
      <c r="A1507" s="2">
        <v>42949.541666657671</v>
      </c>
      <c r="B1507" s="8">
        <v>15923.782082248264</v>
      </c>
      <c r="C1507" s="8">
        <f t="shared" si="2079"/>
        <v>35.912555100714549</v>
      </c>
      <c r="D1507" s="8">
        <f t="shared" si="2080"/>
        <v>15887.86952714755</v>
      </c>
      <c r="E1507" s="8">
        <f t="shared" si="2081"/>
        <v>15525.41799484231</v>
      </c>
      <c r="F1507" s="9">
        <f t="shared" si="2082"/>
        <v>362.45153230524073</v>
      </c>
      <c r="G1507" s="13">
        <f t="shared" si="2075"/>
        <v>2.3345685921348499E-2</v>
      </c>
      <c r="H1507" s="24" t="b">
        <f t="shared" si="2083"/>
        <v>0</v>
      </c>
      <c r="I1507" s="24">
        <f t="shared" si="2084"/>
        <v>3.3608777590990367E-2</v>
      </c>
      <c r="J1507" s="24" t="b">
        <f t="shared" si="2085"/>
        <v>0</v>
      </c>
      <c r="K1507" s="24" t="b">
        <f t="shared" si="2086"/>
        <v>0</v>
      </c>
      <c r="L1507" s="24">
        <f t="shared" si="2087"/>
        <v>3.3608777590990367E-2</v>
      </c>
      <c r="M1507" s="24" t="b">
        <f t="shared" si="2088"/>
        <v>0</v>
      </c>
      <c r="N1507" s="24">
        <f t="shared" si="2089"/>
        <v>-171.52034102733461</v>
      </c>
      <c r="O1507" s="24" t="b">
        <f t="shared" si="2090"/>
        <v>0</v>
      </c>
      <c r="P1507" s="24" t="b">
        <f t="shared" si="2091"/>
        <v>0</v>
      </c>
      <c r="Q1507" s="24">
        <f t="shared" si="2092"/>
        <v>-171.52034102733461</v>
      </c>
      <c r="R1507" s="48">
        <f t="shared" si="2093"/>
        <v>362.45153230524073</v>
      </c>
      <c r="S1507" s="49">
        <v>35.912555100714549</v>
      </c>
      <c r="T1507" s="19">
        <f t="shared" si="2076"/>
        <v>2.3131457789184831E-3</v>
      </c>
      <c r="U1507" s="28">
        <f t="shared" si="2077"/>
        <v>2.2502031471624624E-3</v>
      </c>
      <c r="V1507" s="30" t="b">
        <f t="shared" ref="V1507:X1507" si="2130">IF(AND($D1507&lt;V$2,$D1507&gt;W$2),V$3 )</f>
        <v>0</v>
      </c>
      <c r="W1507" s="30">
        <f t="shared" si="2130"/>
        <v>2.2578403714412637E-3</v>
      </c>
      <c r="X1507" s="30" t="b">
        <f t="shared" si="2130"/>
        <v>0</v>
      </c>
      <c r="Y1507" s="30" t="b">
        <f t="shared" si="2095"/>
        <v>0</v>
      </c>
      <c r="Z1507" s="30">
        <f t="shared" si="2096"/>
        <v>2.2578403714412637E-3</v>
      </c>
      <c r="AA1507" s="30" t="b">
        <f t="shared" si="2097"/>
        <v>0</v>
      </c>
      <c r="AB1507" s="30">
        <f t="shared" si="2098"/>
        <v>-4.0802950618612499E-2</v>
      </c>
      <c r="AC1507" s="30" t="b">
        <f t="shared" si="2099"/>
        <v>0</v>
      </c>
      <c r="AD1507" s="30" t="b">
        <f t="shared" si="2100"/>
        <v>0</v>
      </c>
      <c r="AE1507" s="30">
        <f t="shared" si="2101"/>
        <v>-4.0802950618612499E-2</v>
      </c>
      <c r="AF1507" s="49">
        <f t="shared" si="2102"/>
        <v>35.912555100714549</v>
      </c>
    </row>
    <row r="1508" spans="1:32" ht="16.5" x14ac:dyDescent="0.3">
      <c r="A1508" s="2">
        <v>42949.583333324335</v>
      </c>
      <c r="B1508" s="8">
        <v>15997.11173828125</v>
      </c>
      <c r="C1508" s="8">
        <f t="shared" si="2079"/>
        <v>36.078121758529726</v>
      </c>
      <c r="D1508" s="8">
        <f t="shared" si="2080"/>
        <v>15961.03361652272</v>
      </c>
      <c r="E1508" s="8">
        <f t="shared" si="2081"/>
        <v>15596.123128610021</v>
      </c>
      <c r="F1508" s="9">
        <f t="shared" si="2082"/>
        <v>364.9104879126981</v>
      </c>
      <c r="G1508" s="13">
        <f t="shared" si="2075"/>
        <v>2.3397512632052433E-2</v>
      </c>
      <c r="H1508" s="24" t="b">
        <f t="shared" si="2083"/>
        <v>0</v>
      </c>
      <c r="I1508" s="24">
        <f t="shared" si="2084"/>
        <v>3.3608777590990367E-2</v>
      </c>
      <c r="J1508" s="24" t="b">
        <f t="shared" si="2085"/>
        <v>0</v>
      </c>
      <c r="K1508" s="24" t="b">
        <f t="shared" si="2086"/>
        <v>0</v>
      </c>
      <c r="L1508" s="24">
        <f t="shared" si="2087"/>
        <v>3.3608777590990367E-2</v>
      </c>
      <c r="M1508" s="24" t="b">
        <f t="shared" si="2088"/>
        <v>0</v>
      </c>
      <c r="N1508" s="24">
        <f t="shared" si="2089"/>
        <v>-171.52034102733461</v>
      </c>
      <c r="O1508" s="24" t="b">
        <f t="shared" si="2090"/>
        <v>0</v>
      </c>
      <c r="P1508" s="24" t="b">
        <f t="shared" si="2091"/>
        <v>0</v>
      </c>
      <c r="Q1508" s="24">
        <f t="shared" si="2092"/>
        <v>-171.52034102733461</v>
      </c>
      <c r="R1508" s="48">
        <f t="shared" si="2093"/>
        <v>364.9104879126981</v>
      </c>
      <c r="S1508" s="49">
        <v>36.078121758529726</v>
      </c>
      <c r="T1508" s="19">
        <f t="shared" si="2076"/>
        <v>2.3132750018077814E-3</v>
      </c>
      <c r="U1508" s="28">
        <f t="shared" si="2077"/>
        <v>2.2502148401827887E-3</v>
      </c>
      <c r="V1508" s="30" t="b">
        <f t="shared" ref="V1508:X1508" si="2131">IF(AND($D1508&lt;V$2,$D1508&gt;W$2),V$3 )</f>
        <v>0</v>
      </c>
      <c r="W1508" s="30">
        <f t="shared" si="2131"/>
        <v>2.2578403714412637E-3</v>
      </c>
      <c r="X1508" s="30" t="b">
        <f t="shared" si="2131"/>
        <v>0</v>
      </c>
      <c r="Y1508" s="30" t="b">
        <f t="shared" si="2095"/>
        <v>0</v>
      </c>
      <c r="Z1508" s="30">
        <f t="shared" si="2096"/>
        <v>2.2578403714412637E-3</v>
      </c>
      <c r="AA1508" s="30" t="b">
        <f t="shared" si="2097"/>
        <v>0</v>
      </c>
      <c r="AB1508" s="30">
        <f t="shared" si="2098"/>
        <v>-4.0802950618612499E-2</v>
      </c>
      <c r="AC1508" s="30" t="b">
        <f t="shared" si="2099"/>
        <v>0</v>
      </c>
      <c r="AD1508" s="30" t="b">
        <f t="shared" si="2100"/>
        <v>0</v>
      </c>
      <c r="AE1508" s="30">
        <f t="shared" si="2101"/>
        <v>-4.0802950618612499E-2</v>
      </c>
      <c r="AF1508" s="49">
        <f t="shared" si="2102"/>
        <v>36.078121758529726</v>
      </c>
    </row>
    <row r="1509" spans="1:32" ht="16.5" x14ac:dyDescent="0.3">
      <c r="A1509" s="2">
        <v>42949.624999991</v>
      </c>
      <c r="B1509" s="8">
        <v>16027.012848307291</v>
      </c>
      <c r="C1509" s="8">
        <f t="shared" si="2079"/>
        <v>36.14563369189743</v>
      </c>
      <c r="D1509" s="8">
        <f t="shared" si="2080"/>
        <v>15990.867214615393</v>
      </c>
      <c r="E1509" s="8">
        <f t="shared" si="2081"/>
        <v>15624.954055939659</v>
      </c>
      <c r="F1509" s="9">
        <f t="shared" si="2082"/>
        <v>365.91315867573377</v>
      </c>
      <c r="G1509" s="13">
        <f t="shared" si="2075"/>
        <v>2.3418511015501884E-2</v>
      </c>
      <c r="H1509" s="24" t="b">
        <f t="shared" si="2083"/>
        <v>0</v>
      </c>
      <c r="I1509" s="24">
        <f t="shared" si="2084"/>
        <v>3.3608777590990367E-2</v>
      </c>
      <c r="J1509" s="24" t="b">
        <f t="shared" si="2085"/>
        <v>0</v>
      </c>
      <c r="K1509" s="24" t="b">
        <f t="shared" si="2086"/>
        <v>0</v>
      </c>
      <c r="L1509" s="24">
        <f t="shared" si="2087"/>
        <v>3.3608777590990367E-2</v>
      </c>
      <c r="M1509" s="24" t="b">
        <f t="shared" si="2088"/>
        <v>0</v>
      </c>
      <c r="N1509" s="24">
        <f t="shared" si="2089"/>
        <v>-171.52034102733461</v>
      </c>
      <c r="O1509" s="24" t="b">
        <f t="shared" si="2090"/>
        <v>0</v>
      </c>
      <c r="P1509" s="24" t="b">
        <f t="shared" si="2091"/>
        <v>0</v>
      </c>
      <c r="Q1509" s="24">
        <f t="shared" si="2092"/>
        <v>-171.52034102733461</v>
      </c>
      <c r="R1509" s="48">
        <f t="shared" si="2093"/>
        <v>365.91315867573377</v>
      </c>
      <c r="S1509" s="49">
        <v>36.14563369189743</v>
      </c>
      <c r="T1509" s="19">
        <f t="shared" si="2076"/>
        <v>2.313327358435147E-3</v>
      </c>
      <c r="U1509" s="28">
        <f t="shared" si="2077"/>
        <v>2.2502195774512968E-3</v>
      </c>
      <c r="V1509" s="30" t="b">
        <f t="shared" ref="V1509:X1509" si="2132">IF(AND($D1509&lt;V$2,$D1509&gt;W$2),V$3 )</f>
        <v>0</v>
      </c>
      <c r="W1509" s="30">
        <f t="shared" si="2132"/>
        <v>2.2578403714412637E-3</v>
      </c>
      <c r="X1509" s="30" t="b">
        <f t="shared" si="2132"/>
        <v>0</v>
      </c>
      <c r="Y1509" s="30" t="b">
        <f t="shared" si="2095"/>
        <v>0</v>
      </c>
      <c r="Z1509" s="30">
        <f t="shared" si="2096"/>
        <v>2.2578403714412637E-3</v>
      </c>
      <c r="AA1509" s="30" t="b">
        <f t="shared" si="2097"/>
        <v>0</v>
      </c>
      <c r="AB1509" s="30">
        <f t="shared" si="2098"/>
        <v>-4.0802950618612499E-2</v>
      </c>
      <c r="AC1509" s="30" t="b">
        <f t="shared" si="2099"/>
        <v>0</v>
      </c>
      <c r="AD1509" s="30" t="b">
        <f t="shared" si="2100"/>
        <v>0</v>
      </c>
      <c r="AE1509" s="30">
        <f t="shared" si="2101"/>
        <v>-4.0802950618612499E-2</v>
      </c>
      <c r="AF1509" s="49">
        <f t="shared" si="2102"/>
        <v>36.14563369189743</v>
      </c>
    </row>
    <row r="1510" spans="1:32" ht="16.5" x14ac:dyDescent="0.3">
      <c r="A1510" s="2">
        <v>42949.666666657664</v>
      </c>
      <c r="B1510" s="8">
        <v>16052.761879340278</v>
      </c>
      <c r="C1510" s="8">
        <f t="shared" si="2079"/>
        <v>36.203770893689196</v>
      </c>
      <c r="D1510" s="8">
        <f t="shared" si="2080"/>
        <v>16016.558108446588</v>
      </c>
      <c r="E1510" s="8">
        <f t="shared" si="2081"/>
        <v>15649.781510233968</v>
      </c>
      <c r="F1510" s="9">
        <f t="shared" si="2082"/>
        <v>366.77659821262017</v>
      </c>
      <c r="G1510" s="13">
        <f t="shared" si="2075"/>
        <v>2.3436531556224695E-2</v>
      </c>
      <c r="H1510" s="24" t="b">
        <f t="shared" si="2083"/>
        <v>0</v>
      </c>
      <c r="I1510" s="24">
        <f t="shared" si="2084"/>
        <v>3.3608777590990367E-2</v>
      </c>
      <c r="J1510" s="24" t="b">
        <f t="shared" si="2085"/>
        <v>0</v>
      </c>
      <c r="K1510" s="24" t="b">
        <f t="shared" si="2086"/>
        <v>0</v>
      </c>
      <c r="L1510" s="24">
        <f t="shared" si="2087"/>
        <v>3.3608777590990367E-2</v>
      </c>
      <c r="M1510" s="24" t="b">
        <f t="shared" si="2088"/>
        <v>0</v>
      </c>
      <c r="N1510" s="24">
        <f t="shared" si="2089"/>
        <v>-171.52034102733461</v>
      </c>
      <c r="O1510" s="24" t="b">
        <f t="shared" si="2090"/>
        <v>0</v>
      </c>
      <c r="P1510" s="24" t="b">
        <f t="shared" si="2091"/>
        <v>0</v>
      </c>
      <c r="Q1510" s="24">
        <f t="shared" si="2092"/>
        <v>-171.52034102733461</v>
      </c>
      <c r="R1510" s="48">
        <f t="shared" si="2093"/>
        <v>366.77659821262017</v>
      </c>
      <c r="S1510" s="49">
        <v>36.203770893689196</v>
      </c>
      <c r="T1510" s="19">
        <f t="shared" si="2076"/>
        <v>2.3133722902146728E-3</v>
      </c>
      <c r="U1510" s="28">
        <f t="shared" si="2077"/>
        <v>2.2502236427587074E-3</v>
      </c>
      <c r="V1510" s="30" t="b">
        <f t="shared" ref="V1510:X1510" si="2133">IF(AND($D1510&lt;V$2,$D1510&gt;W$2),V$3 )</f>
        <v>0</v>
      </c>
      <c r="W1510" s="30">
        <f t="shared" si="2133"/>
        <v>2.2578403714412637E-3</v>
      </c>
      <c r="X1510" s="30" t="b">
        <f t="shared" si="2133"/>
        <v>0</v>
      </c>
      <c r="Y1510" s="30" t="b">
        <f t="shared" si="2095"/>
        <v>0</v>
      </c>
      <c r="Z1510" s="30">
        <f t="shared" si="2096"/>
        <v>2.2578403714412637E-3</v>
      </c>
      <c r="AA1510" s="30" t="b">
        <f t="shared" si="2097"/>
        <v>0</v>
      </c>
      <c r="AB1510" s="30">
        <f t="shared" si="2098"/>
        <v>-4.0802950618612499E-2</v>
      </c>
      <c r="AC1510" s="30" t="b">
        <f t="shared" si="2099"/>
        <v>0</v>
      </c>
      <c r="AD1510" s="30" t="b">
        <f t="shared" si="2100"/>
        <v>0</v>
      </c>
      <c r="AE1510" s="30">
        <f t="shared" si="2101"/>
        <v>-4.0802950618612499E-2</v>
      </c>
      <c r="AF1510" s="49">
        <f t="shared" si="2102"/>
        <v>36.203770893689196</v>
      </c>
    </row>
    <row r="1511" spans="1:32" ht="16.5" x14ac:dyDescent="0.3">
      <c r="A1511" s="2">
        <v>42949.708333324328</v>
      </c>
      <c r="B1511" s="8">
        <v>15885.63066297743</v>
      </c>
      <c r="C1511" s="8">
        <f t="shared" si="2079"/>
        <v>35.826415286057077</v>
      </c>
      <c r="D1511" s="8">
        <f t="shared" si="2080"/>
        <v>15849.804247691372</v>
      </c>
      <c r="E1511" s="8">
        <f t="shared" si="2081"/>
        <v>15488.632042897314</v>
      </c>
      <c r="F1511" s="9">
        <f t="shared" si="2082"/>
        <v>361.17220479405916</v>
      </c>
      <c r="G1511" s="13">
        <f t="shared" si="2075"/>
        <v>2.331853476754801E-2</v>
      </c>
      <c r="H1511" s="24" t="b">
        <f t="shared" si="2083"/>
        <v>0</v>
      </c>
      <c r="I1511" s="24">
        <f t="shared" si="2084"/>
        <v>3.3608777590990367E-2</v>
      </c>
      <c r="J1511" s="24" t="b">
        <f t="shared" si="2085"/>
        <v>0</v>
      </c>
      <c r="K1511" s="24" t="b">
        <f t="shared" si="2086"/>
        <v>0</v>
      </c>
      <c r="L1511" s="24">
        <f t="shared" si="2087"/>
        <v>3.3608777590990367E-2</v>
      </c>
      <c r="M1511" s="24" t="b">
        <f t="shared" si="2088"/>
        <v>0</v>
      </c>
      <c r="N1511" s="24">
        <f t="shared" si="2089"/>
        <v>-171.52034102733461</v>
      </c>
      <c r="O1511" s="24" t="b">
        <f t="shared" si="2090"/>
        <v>0</v>
      </c>
      <c r="P1511" s="24" t="b">
        <f t="shared" si="2091"/>
        <v>0</v>
      </c>
      <c r="Q1511" s="24">
        <f t="shared" si="2092"/>
        <v>-171.52034102733461</v>
      </c>
      <c r="R1511" s="48">
        <f t="shared" si="2093"/>
        <v>361.17220479405916</v>
      </c>
      <c r="S1511" s="49">
        <v>35.826415286057077</v>
      </c>
      <c r="T1511" s="19">
        <f t="shared" si="2076"/>
        <v>2.3130780811909174E-3</v>
      </c>
      <c r="U1511" s="28">
        <f t="shared" si="2077"/>
        <v>2.250197020910135E-3</v>
      </c>
      <c r="V1511" s="30" t="b">
        <f t="shared" ref="V1511:X1511" si="2134">IF(AND($D1511&lt;V$2,$D1511&gt;W$2),V$3 )</f>
        <v>0</v>
      </c>
      <c r="W1511" s="30">
        <f t="shared" si="2134"/>
        <v>2.2578403714412637E-3</v>
      </c>
      <c r="X1511" s="30" t="b">
        <f t="shared" si="2134"/>
        <v>0</v>
      </c>
      <c r="Y1511" s="30" t="b">
        <f t="shared" si="2095"/>
        <v>0</v>
      </c>
      <c r="Z1511" s="30">
        <f t="shared" si="2096"/>
        <v>2.2578403714412637E-3</v>
      </c>
      <c r="AA1511" s="30" t="b">
        <f t="shared" si="2097"/>
        <v>0</v>
      </c>
      <c r="AB1511" s="30">
        <f t="shared" si="2098"/>
        <v>-4.0802950618612499E-2</v>
      </c>
      <c r="AC1511" s="30" t="b">
        <f t="shared" si="2099"/>
        <v>0</v>
      </c>
      <c r="AD1511" s="30" t="b">
        <f t="shared" si="2100"/>
        <v>0</v>
      </c>
      <c r="AE1511" s="30">
        <f t="shared" si="2101"/>
        <v>-4.0802950618612499E-2</v>
      </c>
      <c r="AF1511" s="49">
        <f t="shared" si="2102"/>
        <v>35.826415286057077</v>
      </c>
    </row>
    <row r="1512" spans="1:32" ht="16.5" x14ac:dyDescent="0.3">
      <c r="A1512" s="2">
        <v>42949.749999990992</v>
      </c>
      <c r="B1512" s="8">
        <v>15272.623668619792</v>
      </c>
      <c r="C1512" s="8">
        <f t="shared" si="2079"/>
        <v>34.442343346220532</v>
      </c>
      <c r="D1512" s="8">
        <f t="shared" si="2080"/>
        <v>15238.181325273572</v>
      </c>
      <c r="E1512" s="8">
        <f t="shared" si="2081"/>
        <v>14897.565019248605</v>
      </c>
      <c r="F1512" s="9">
        <f t="shared" si="2082"/>
        <v>340.61630602496774</v>
      </c>
      <c r="G1512" s="13">
        <f t="shared" si="2075"/>
        <v>2.2863891218791108E-2</v>
      </c>
      <c r="H1512" s="24" t="b">
        <f t="shared" si="2083"/>
        <v>0</v>
      </c>
      <c r="I1512" s="24">
        <f t="shared" si="2084"/>
        <v>3.3608777590990367E-2</v>
      </c>
      <c r="J1512" s="24" t="b">
        <f t="shared" si="2085"/>
        <v>0</v>
      </c>
      <c r="K1512" s="24" t="b">
        <f t="shared" si="2086"/>
        <v>0</v>
      </c>
      <c r="L1512" s="24">
        <f t="shared" si="2087"/>
        <v>3.3608777590990367E-2</v>
      </c>
      <c r="M1512" s="24" t="b">
        <f t="shared" si="2088"/>
        <v>0</v>
      </c>
      <c r="N1512" s="24">
        <f t="shared" si="2089"/>
        <v>-171.52034102733461</v>
      </c>
      <c r="O1512" s="24" t="b">
        <f t="shared" si="2090"/>
        <v>0</v>
      </c>
      <c r="P1512" s="24" t="b">
        <f t="shared" si="2091"/>
        <v>0</v>
      </c>
      <c r="Q1512" s="24">
        <f t="shared" si="2092"/>
        <v>-171.52034102733461</v>
      </c>
      <c r="R1512" s="48">
        <f t="shared" si="2093"/>
        <v>340.61630602496774</v>
      </c>
      <c r="S1512" s="49">
        <v>34.442343346220532</v>
      </c>
      <c r="T1512" s="19">
        <f t="shared" si="2076"/>
        <v>2.3119444890301755E-3</v>
      </c>
      <c r="U1512" s="28">
        <f t="shared" si="2077"/>
        <v>2.2500943890420202E-3</v>
      </c>
      <c r="V1512" s="30" t="b">
        <f t="shared" ref="V1512:X1512" si="2135">IF(AND($D1512&lt;V$2,$D1512&gt;W$2),V$3 )</f>
        <v>0</v>
      </c>
      <c r="W1512" s="30">
        <f t="shared" si="2135"/>
        <v>2.2578403714412637E-3</v>
      </c>
      <c r="X1512" s="30" t="b">
        <f t="shared" si="2135"/>
        <v>0</v>
      </c>
      <c r="Y1512" s="30" t="b">
        <f t="shared" si="2095"/>
        <v>0</v>
      </c>
      <c r="Z1512" s="30">
        <f t="shared" si="2096"/>
        <v>2.2578403714412637E-3</v>
      </c>
      <c r="AA1512" s="30" t="b">
        <f t="shared" si="2097"/>
        <v>0</v>
      </c>
      <c r="AB1512" s="30">
        <f t="shared" si="2098"/>
        <v>-4.0802950618612499E-2</v>
      </c>
      <c r="AC1512" s="30" t="b">
        <f t="shared" si="2099"/>
        <v>0</v>
      </c>
      <c r="AD1512" s="30" t="b">
        <f t="shared" si="2100"/>
        <v>0</v>
      </c>
      <c r="AE1512" s="30">
        <f t="shared" si="2101"/>
        <v>-4.0802950618612499E-2</v>
      </c>
      <c r="AF1512" s="49">
        <f t="shared" si="2102"/>
        <v>34.442343346220532</v>
      </c>
    </row>
    <row r="1513" spans="1:32" ht="16.5" x14ac:dyDescent="0.3">
      <c r="A1513" s="2">
        <v>42949.791666657657</v>
      </c>
      <c r="B1513" s="8">
        <v>14783.556243489584</v>
      </c>
      <c r="C1513" s="8">
        <f t="shared" si="2079"/>
        <v>33.338107169404722</v>
      </c>
      <c r="D1513" s="8">
        <f t="shared" si="2080"/>
        <v>14750.21813632018</v>
      </c>
      <c r="E1513" s="8">
        <f t="shared" si="2081"/>
        <v>14426.001676585338</v>
      </c>
      <c r="F1513" s="9">
        <f t="shared" si="2082"/>
        <v>324.21645973484277</v>
      </c>
      <c r="G1513" s="13">
        <f t="shared" si="2075"/>
        <v>2.2474450440489995E-2</v>
      </c>
      <c r="H1513" s="24" t="b">
        <f t="shared" si="2083"/>
        <v>0</v>
      </c>
      <c r="I1513" s="24">
        <f t="shared" si="2084"/>
        <v>3.3608777590990367E-2</v>
      </c>
      <c r="J1513" s="24" t="b">
        <f t="shared" si="2085"/>
        <v>0</v>
      </c>
      <c r="K1513" s="24" t="b">
        <f t="shared" si="2086"/>
        <v>0</v>
      </c>
      <c r="L1513" s="24">
        <f t="shared" si="2087"/>
        <v>3.3608777590990367E-2</v>
      </c>
      <c r="M1513" s="24" t="b">
        <f t="shared" si="2088"/>
        <v>0</v>
      </c>
      <c r="N1513" s="24">
        <f t="shared" si="2089"/>
        <v>-171.52034102733461</v>
      </c>
      <c r="O1513" s="24" t="b">
        <f t="shared" si="2090"/>
        <v>0</v>
      </c>
      <c r="P1513" s="24" t="b">
        <f t="shared" si="2091"/>
        <v>0</v>
      </c>
      <c r="Q1513" s="24">
        <f t="shared" si="2092"/>
        <v>-171.52034102733461</v>
      </c>
      <c r="R1513" s="48">
        <f t="shared" si="2093"/>
        <v>324.21645973484277</v>
      </c>
      <c r="S1513" s="49">
        <v>33.338107169404722</v>
      </c>
      <c r="T1513" s="19">
        <f t="shared" si="2076"/>
        <v>2.3109734711535064E-3</v>
      </c>
      <c r="U1513" s="28">
        <f t="shared" si="2077"/>
        <v>2.25000640352963E-3</v>
      </c>
      <c r="V1513" s="30" t="b">
        <f t="shared" ref="V1513:X1513" si="2136">IF(AND($D1513&lt;V$2,$D1513&gt;W$2),V$3 )</f>
        <v>0</v>
      </c>
      <c r="W1513" s="30">
        <f t="shared" si="2136"/>
        <v>2.2578403714412637E-3</v>
      </c>
      <c r="X1513" s="30" t="b">
        <f t="shared" si="2136"/>
        <v>0</v>
      </c>
      <c r="Y1513" s="30" t="b">
        <f t="shared" si="2095"/>
        <v>0</v>
      </c>
      <c r="Z1513" s="30">
        <f t="shared" si="2096"/>
        <v>2.2578403714412637E-3</v>
      </c>
      <c r="AA1513" s="30" t="b">
        <f t="shared" si="2097"/>
        <v>0</v>
      </c>
      <c r="AB1513" s="30">
        <f t="shared" si="2098"/>
        <v>-4.0802950618612499E-2</v>
      </c>
      <c r="AC1513" s="30" t="b">
        <f t="shared" si="2099"/>
        <v>0</v>
      </c>
      <c r="AD1513" s="30" t="b">
        <f t="shared" si="2100"/>
        <v>0</v>
      </c>
      <c r="AE1513" s="30">
        <f t="shared" si="2101"/>
        <v>-4.0802950618612499E-2</v>
      </c>
      <c r="AF1513" s="49">
        <f t="shared" si="2102"/>
        <v>33.338107169404722</v>
      </c>
    </row>
    <row r="1514" spans="1:32" ht="16.5" x14ac:dyDescent="0.3">
      <c r="A1514" s="2">
        <v>42949.833333324321</v>
      </c>
      <c r="B1514" s="8">
        <v>14344.189810112846</v>
      </c>
      <c r="C1514" s="8">
        <f t="shared" si="2079"/>
        <v>32.907274524154154</v>
      </c>
      <c r="D1514" s="8">
        <f t="shared" si="2080"/>
        <v>14311.282535588693</v>
      </c>
      <c r="E1514" s="8">
        <f t="shared" si="2081"/>
        <v>14001.624304981851</v>
      </c>
      <c r="F1514" s="9">
        <f t="shared" si="2082"/>
        <v>309.6582306068417</v>
      </c>
      <c r="G1514" s="13">
        <f t="shared" si="2075"/>
        <v>2.2115879119586408E-2</v>
      </c>
      <c r="H1514" s="24" t="b">
        <f t="shared" si="2083"/>
        <v>0</v>
      </c>
      <c r="I1514" s="24" t="b">
        <f t="shared" si="2084"/>
        <v>0</v>
      </c>
      <c r="J1514" s="24">
        <f t="shared" si="2085"/>
        <v>2.8413894797919583E-2</v>
      </c>
      <c r="K1514" s="24" t="b">
        <f t="shared" si="2086"/>
        <v>0</v>
      </c>
      <c r="L1514" s="24">
        <f t="shared" si="2087"/>
        <v>2.8413894797919583E-2</v>
      </c>
      <c r="M1514" s="24" t="b">
        <f t="shared" si="2088"/>
        <v>0</v>
      </c>
      <c r="N1514" s="24" t="b">
        <f t="shared" si="2089"/>
        <v>0</v>
      </c>
      <c r="O1514" s="24">
        <f t="shared" si="2090"/>
        <v>-96.981045782679246</v>
      </c>
      <c r="P1514" s="24" t="b">
        <f t="shared" si="2091"/>
        <v>0</v>
      </c>
      <c r="Q1514" s="24">
        <f t="shared" si="2092"/>
        <v>-96.981045782679246</v>
      </c>
      <c r="R1514" s="48">
        <f t="shared" si="2093"/>
        <v>309.6582306068417</v>
      </c>
      <c r="S1514" s="49">
        <v>32.907274524154154</v>
      </c>
      <c r="T1514" s="19">
        <f t="shared" si="2076"/>
        <v>2.3502469290256254E-3</v>
      </c>
      <c r="U1514" s="28">
        <f t="shared" si="2077"/>
        <v>2.2888677964982254E-3</v>
      </c>
      <c r="V1514" s="30" t="b">
        <f t="shared" ref="V1514:X1514" si="2137">IF(AND($D1514&lt;V$2,$D1514&gt;W$2),V$3 )</f>
        <v>0</v>
      </c>
      <c r="W1514" s="30" t="b">
        <f t="shared" si="2137"/>
        <v>0</v>
      </c>
      <c r="X1514" s="30">
        <f t="shared" si="2137"/>
        <v>4.7702342923554032E-4</v>
      </c>
      <c r="Y1514" s="30" t="b">
        <f t="shared" si="2095"/>
        <v>0</v>
      </c>
      <c r="Z1514" s="30">
        <f t="shared" si="2096"/>
        <v>4.7702342923554032E-4</v>
      </c>
      <c r="AA1514" s="30" t="b">
        <f t="shared" si="2097"/>
        <v>0</v>
      </c>
      <c r="AB1514" s="30" t="b">
        <f t="shared" si="2098"/>
        <v>0</v>
      </c>
      <c r="AC1514" s="30">
        <f t="shared" si="2099"/>
        <v>26.064759911328629</v>
      </c>
      <c r="AD1514" s="30" t="b">
        <f t="shared" si="2100"/>
        <v>0</v>
      </c>
      <c r="AE1514" s="30">
        <f t="shared" si="2101"/>
        <v>26.064759911328629</v>
      </c>
      <c r="AF1514" s="49">
        <f t="shared" si="2102"/>
        <v>32.907274524154154</v>
      </c>
    </row>
    <row r="1515" spans="1:32" ht="16.5" x14ac:dyDescent="0.3">
      <c r="A1515" s="2">
        <v>42949.874999990985</v>
      </c>
      <c r="B1515" s="8">
        <v>13154.333378906251</v>
      </c>
      <c r="C1515" s="8">
        <f t="shared" si="2079"/>
        <v>32.339685129042024</v>
      </c>
      <c r="D1515" s="8">
        <f t="shared" si="2080"/>
        <v>13121.993693777209</v>
      </c>
      <c r="E1515" s="8">
        <f t="shared" si="2081"/>
        <v>12846.127791205938</v>
      </c>
      <c r="F1515" s="9">
        <f t="shared" si="2082"/>
        <v>275.86590257127057</v>
      </c>
      <c r="G1515" s="13">
        <f t="shared" si="2075"/>
        <v>2.1474634773610134E-2</v>
      </c>
      <c r="H1515" s="24" t="b">
        <f t="shared" si="2083"/>
        <v>0</v>
      </c>
      <c r="I1515" s="24" t="b">
        <f t="shared" si="2084"/>
        <v>0</v>
      </c>
      <c r="J1515" s="24">
        <f t="shared" si="2085"/>
        <v>2.8413894797919583E-2</v>
      </c>
      <c r="K1515" s="24" t="b">
        <f t="shared" si="2086"/>
        <v>0</v>
      </c>
      <c r="L1515" s="24">
        <f t="shared" si="2087"/>
        <v>2.8413894797919583E-2</v>
      </c>
      <c r="M1515" s="24" t="b">
        <f t="shared" si="2088"/>
        <v>0</v>
      </c>
      <c r="N1515" s="24" t="b">
        <f t="shared" si="2089"/>
        <v>0</v>
      </c>
      <c r="O1515" s="24">
        <f t="shared" si="2090"/>
        <v>-96.981045782679246</v>
      </c>
      <c r="P1515" s="24" t="b">
        <f t="shared" si="2091"/>
        <v>0</v>
      </c>
      <c r="Q1515" s="24">
        <f t="shared" si="2092"/>
        <v>-96.981045782679246</v>
      </c>
      <c r="R1515" s="48">
        <f t="shared" si="2093"/>
        <v>275.86590257127057</v>
      </c>
      <c r="S1515" s="49">
        <v>32.339685129042024</v>
      </c>
      <c r="T1515" s="19">
        <f t="shared" si="2076"/>
        <v>2.5174656250252139E-3</v>
      </c>
      <c r="U1515" s="28">
        <f t="shared" si="2077"/>
        <v>2.4524521819869602E-3</v>
      </c>
      <c r="V1515" s="30" t="b">
        <f t="shared" ref="V1515:X1515" si="2138">IF(AND($D1515&lt;V$2,$D1515&gt;W$2),V$3 )</f>
        <v>0</v>
      </c>
      <c r="W1515" s="30" t="b">
        <f t="shared" si="2138"/>
        <v>0</v>
      </c>
      <c r="X1515" s="30">
        <f t="shared" si="2138"/>
        <v>4.7702342923554032E-4</v>
      </c>
      <c r="Y1515" s="30" t="b">
        <f t="shared" si="2095"/>
        <v>0</v>
      </c>
      <c r="Z1515" s="30">
        <f t="shared" si="2096"/>
        <v>4.7702342923554032E-4</v>
      </c>
      <c r="AA1515" s="30" t="b">
        <f t="shared" si="2097"/>
        <v>0</v>
      </c>
      <c r="AB1515" s="30" t="b">
        <f t="shared" si="2098"/>
        <v>0</v>
      </c>
      <c r="AC1515" s="30">
        <f t="shared" si="2099"/>
        <v>26.064759911328629</v>
      </c>
      <c r="AD1515" s="30" t="b">
        <f t="shared" si="2100"/>
        <v>0</v>
      </c>
      <c r="AE1515" s="30">
        <f t="shared" si="2101"/>
        <v>26.064759911328629</v>
      </c>
      <c r="AF1515" s="49">
        <f t="shared" si="2102"/>
        <v>32.339685129042024</v>
      </c>
    </row>
    <row r="1516" spans="1:32" ht="16.5" x14ac:dyDescent="0.3">
      <c r="A1516" s="2">
        <v>42949.916666657649</v>
      </c>
      <c r="B1516" s="8">
        <v>11921.134867621528</v>
      </c>
      <c r="C1516" s="8">
        <f t="shared" si="2079"/>
        <v>31.751420546260817</v>
      </c>
      <c r="D1516" s="8">
        <f t="shared" si="2080"/>
        <v>11889.383447075266</v>
      </c>
      <c r="E1516" s="8">
        <f t="shared" si="2081"/>
        <v>11648.540802380623</v>
      </c>
      <c r="F1516" s="9">
        <f t="shared" si="2082"/>
        <v>240.84264469464387</v>
      </c>
      <c r="G1516" s="13">
        <f t="shared" si="2075"/>
        <v>2.0675778089339965E-2</v>
      </c>
      <c r="H1516" s="24" t="b">
        <f t="shared" si="2083"/>
        <v>0</v>
      </c>
      <c r="I1516" s="24" t="b">
        <f t="shared" si="2084"/>
        <v>0</v>
      </c>
      <c r="J1516" s="24">
        <f t="shared" si="2085"/>
        <v>2.8413894797919583E-2</v>
      </c>
      <c r="K1516" s="24" t="b">
        <f t="shared" si="2086"/>
        <v>0</v>
      </c>
      <c r="L1516" s="24">
        <f t="shared" si="2087"/>
        <v>2.8413894797919583E-2</v>
      </c>
      <c r="M1516" s="24" t="b">
        <f t="shared" si="2088"/>
        <v>0</v>
      </c>
      <c r="N1516" s="24" t="b">
        <f t="shared" si="2089"/>
        <v>0</v>
      </c>
      <c r="O1516" s="24">
        <f t="shared" si="2090"/>
        <v>-96.981045782679246</v>
      </c>
      <c r="P1516" s="24" t="b">
        <f t="shared" si="2091"/>
        <v>0</v>
      </c>
      <c r="Q1516" s="24">
        <f t="shared" si="2092"/>
        <v>-96.981045782679246</v>
      </c>
      <c r="R1516" s="48">
        <f t="shared" si="2093"/>
        <v>240.84264469464387</v>
      </c>
      <c r="S1516" s="49">
        <v>31.751420546260817</v>
      </c>
      <c r="T1516" s="19">
        <f t="shared" si="2076"/>
        <v>2.7257852365312357E-3</v>
      </c>
      <c r="U1516" s="28">
        <f t="shared" si="2077"/>
        <v>2.6563810431035123E-3</v>
      </c>
      <c r="V1516" s="30" t="b">
        <f t="shared" ref="V1516:X1516" si="2139">IF(AND($D1516&lt;V$2,$D1516&gt;W$2),V$3 )</f>
        <v>0</v>
      </c>
      <c r="W1516" s="30" t="b">
        <f t="shared" si="2139"/>
        <v>0</v>
      </c>
      <c r="X1516" s="30">
        <f t="shared" si="2139"/>
        <v>4.7702342923554032E-4</v>
      </c>
      <c r="Y1516" s="30" t="b">
        <f t="shared" si="2095"/>
        <v>0</v>
      </c>
      <c r="Z1516" s="30">
        <f t="shared" si="2096"/>
        <v>4.7702342923554032E-4</v>
      </c>
      <c r="AA1516" s="30" t="b">
        <f t="shared" si="2097"/>
        <v>0</v>
      </c>
      <c r="AB1516" s="30" t="b">
        <f t="shared" si="2098"/>
        <v>0</v>
      </c>
      <c r="AC1516" s="30">
        <f t="shared" si="2099"/>
        <v>26.064759911328629</v>
      </c>
      <c r="AD1516" s="30" t="b">
        <f t="shared" si="2100"/>
        <v>0</v>
      </c>
      <c r="AE1516" s="30">
        <f t="shared" si="2101"/>
        <v>26.064759911328629</v>
      </c>
      <c r="AF1516" s="49">
        <f t="shared" si="2102"/>
        <v>31.751420546260817</v>
      </c>
    </row>
    <row r="1517" spans="1:32" ht="16.5" x14ac:dyDescent="0.3">
      <c r="A1517" s="2">
        <v>42949.958333324314</v>
      </c>
      <c r="B1517" s="8">
        <v>10963.889049479167</v>
      </c>
      <c r="C1517" s="8">
        <f t="shared" si="2079"/>
        <v>31.294791863469172</v>
      </c>
      <c r="D1517" s="8">
        <f t="shared" si="2080"/>
        <v>10932.594257615698</v>
      </c>
      <c r="E1517" s="8">
        <f t="shared" si="2081"/>
        <v>10718.937720294145</v>
      </c>
      <c r="F1517" s="9">
        <f t="shared" si="2082"/>
        <v>213.65653732155295</v>
      </c>
      <c r="G1517" s="13">
        <f t="shared" si="2075"/>
        <v>1.9932622326654388E-2</v>
      </c>
      <c r="H1517" s="24" t="b">
        <f t="shared" si="2083"/>
        <v>0</v>
      </c>
      <c r="I1517" s="24" t="b">
        <f t="shared" si="2084"/>
        <v>0</v>
      </c>
      <c r="J1517" s="24">
        <f t="shared" si="2085"/>
        <v>2.8413894797919583E-2</v>
      </c>
      <c r="K1517" s="24" t="b">
        <f t="shared" si="2086"/>
        <v>0</v>
      </c>
      <c r="L1517" s="24">
        <f t="shared" si="2087"/>
        <v>2.8413894797919583E-2</v>
      </c>
      <c r="M1517" s="24" t="b">
        <f t="shared" si="2088"/>
        <v>0</v>
      </c>
      <c r="N1517" s="24" t="b">
        <f t="shared" si="2089"/>
        <v>0</v>
      </c>
      <c r="O1517" s="24">
        <f t="shared" si="2090"/>
        <v>-96.981045782679246</v>
      </c>
      <c r="P1517" s="24" t="b">
        <f t="shared" si="2091"/>
        <v>0</v>
      </c>
      <c r="Q1517" s="24">
        <f t="shared" si="2092"/>
        <v>-96.981045782679246</v>
      </c>
      <c r="R1517" s="48">
        <f t="shared" si="2093"/>
        <v>213.65653732155295</v>
      </c>
      <c r="S1517" s="49">
        <v>31.294791863469172</v>
      </c>
      <c r="T1517" s="19">
        <f t="shared" si="2076"/>
        <v>2.9195795964201566E-3</v>
      </c>
      <c r="U1517" s="28">
        <f t="shared" si="2077"/>
        <v>2.8462272495889188E-3</v>
      </c>
      <c r="V1517" s="30" t="b">
        <f t="shared" ref="V1517:X1517" si="2140">IF(AND($D1517&lt;V$2,$D1517&gt;W$2),V$3 )</f>
        <v>0</v>
      </c>
      <c r="W1517" s="30" t="b">
        <f t="shared" si="2140"/>
        <v>0</v>
      </c>
      <c r="X1517" s="30">
        <f t="shared" si="2140"/>
        <v>4.7702342923554032E-4</v>
      </c>
      <c r="Y1517" s="30" t="b">
        <f t="shared" si="2095"/>
        <v>0</v>
      </c>
      <c r="Z1517" s="30">
        <f t="shared" si="2096"/>
        <v>4.7702342923554032E-4</v>
      </c>
      <c r="AA1517" s="30" t="b">
        <f t="shared" si="2097"/>
        <v>0</v>
      </c>
      <c r="AB1517" s="30" t="b">
        <f t="shared" si="2098"/>
        <v>0</v>
      </c>
      <c r="AC1517" s="30">
        <f t="shared" si="2099"/>
        <v>26.064759911328629</v>
      </c>
      <c r="AD1517" s="30" t="b">
        <f t="shared" si="2100"/>
        <v>0</v>
      </c>
      <c r="AE1517" s="30">
        <f t="shared" si="2101"/>
        <v>26.064759911328629</v>
      </c>
      <c r="AF1517" s="49">
        <f t="shared" si="2102"/>
        <v>31.294791863469172</v>
      </c>
    </row>
    <row r="1518" spans="1:32" ht="16.5" x14ac:dyDescent="0.3">
      <c r="A1518" s="2">
        <v>42949.999999990978</v>
      </c>
      <c r="B1518" s="8">
        <v>10289.697542317708</v>
      </c>
      <c r="C1518" s="8">
        <f t="shared" si="2079"/>
        <v>30.868849163167347</v>
      </c>
      <c r="D1518" s="8">
        <f t="shared" si="2080"/>
        <v>10258.828693154541</v>
      </c>
      <c r="E1518" s="8">
        <f t="shared" si="2081"/>
        <v>10064.316459700049</v>
      </c>
      <c r="F1518" s="9">
        <f t="shared" si="2082"/>
        <v>194.51223345449273</v>
      </c>
      <c r="G1518" s="13">
        <f t="shared" si="2075"/>
        <v>1.9326919441908116E-2</v>
      </c>
      <c r="H1518" s="24" t="b">
        <f t="shared" si="2083"/>
        <v>0</v>
      </c>
      <c r="I1518" s="24" t="b">
        <f t="shared" si="2084"/>
        <v>0</v>
      </c>
      <c r="J1518" s="24">
        <f t="shared" si="2085"/>
        <v>2.8413894797919583E-2</v>
      </c>
      <c r="K1518" s="24" t="b">
        <f t="shared" si="2086"/>
        <v>0</v>
      </c>
      <c r="L1518" s="24">
        <f t="shared" si="2087"/>
        <v>2.8413894797919583E-2</v>
      </c>
      <c r="M1518" s="24" t="b">
        <f t="shared" si="2088"/>
        <v>0</v>
      </c>
      <c r="N1518" s="24" t="b">
        <f t="shared" si="2089"/>
        <v>0</v>
      </c>
      <c r="O1518" s="24">
        <f t="shared" si="2090"/>
        <v>-96.981045782679246</v>
      </c>
      <c r="P1518" s="24" t="b">
        <f t="shared" si="2091"/>
        <v>0</v>
      </c>
      <c r="Q1518" s="24">
        <f t="shared" si="2092"/>
        <v>-96.981045782679246</v>
      </c>
      <c r="R1518" s="48">
        <f t="shared" si="2093"/>
        <v>194.51223345449273</v>
      </c>
      <c r="S1518" s="49">
        <v>30.868849163167347</v>
      </c>
      <c r="T1518" s="19">
        <f t="shared" si="2076"/>
        <v>3.0671580416587324E-3</v>
      </c>
      <c r="U1518" s="28">
        <f t="shared" si="2077"/>
        <v>2.9910033996436549E-3</v>
      </c>
      <c r="V1518" s="30" t="b">
        <f t="shared" ref="V1518:X1518" si="2141">IF(AND($D1518&lt;V$2,$D1518&gt;W$2),V$3 )</f>
        <v>0</v>
      </c>
      <c r="W1518" s="30" t="b">
        <f t="shared" si="2141"/>
        <v>0</v>
      </c>
      <c r="X1518" s="30" t="b">
        <f t="shared" si="2141"/>
        <v>0</v>
      </c>
      <c r="Y1518" s="30">
        <f t="shared" si="2095"/>
        <v>2.1268721667216761E-3</v>
      </c>
      <c r="Z1518" s="30">
        <f t="shared" si="2096"/>
        <v>2.1268721667216761E-3</v>
      </c>
      <c r="AA1518" s="30" t="b">
        <f t="shared" si="2097"/>
        <v>0</v>
      </c>
      <c r="AB1518" s="30" t="b">
        <f t="shared" si="2098"/>
        <v>0</v>
      </c>
      <c r="AC1518" s="30" t="b">
        <f t="shared" si="2099"/>
        <v>0</v>
      </c>
      <c r="AD1518" s="30">
        <f t="shared" si="2100"/>
        <v>8.9839778564273765</v>
      </c>
      <c r="AE1518" s="30">
        <f t="shared" si="2101"/>
        <v>8.9839778564273765</v>
      </c>
      <c r="AF1518" s="49">
        <f t="shared" si="2102"/>
        <v>30.868849163167347</v>
      </c>
    </row>
    <row r="1519" spans="1:32" ht="16.5" x14ac:dyDescent="0.3">
      <c r="A1519" s="2">
        <v>42950.041666657642</v>
      </c>
      <c r="B1519" s="8">
        <v>9858.8939713541658</v>
      </c>
      <c r="C1519" s="8">
        <f t="shared" si="2079"/>
        <v>29.952585038760681</v>
      </c>
      <c r="D1519" s="8">
        <f t="shared" si="2080"/>
        <v>9828.9413863154059</v>
      </c>
      <c r="E1519" s="8">
        <f t="shared" si="2081"/>
        <v>9643.6729871799453</v>
      </c>
      <c r="F1519" s="9">
        <f t="shared" si="2082"/>
        <v>185.26839913546124</v>
      </c>
      <c r="G1519" s="13">
        <f t="shared" si="2075"/>
        <v>1.9211393768925219E-2</v>
      </c>
      <c r="H1519" s="24" t="b">
        <f t="shared" si="2083"/>
        <v>0</v>
      </c>
      <c r="I1519" s="24" t="b">
        <f t="shared" si="2084"/>
        <v>0</v>
      </c>
      <c r="J1519" s="24" t="b">
        <f t="shared" si="2085"/>
        <v>0</v>
      </c>
      <c r="K1519" s="24">
        <f t="shared" si="2086"/>
        <v>1.9472250337568883E-2</v>
      </c>
      <c r="L1519" s="24">
        <f t="shared" si="2087"/>
        <v>1.9472250337568883E-2</v>
      </c>
      <c r="M1519" s="24" t="b">
        <f t="shared" si="2088"/>
        <v>0</v>
      </c>
      <c r="N1519" s="24" t="b">
        <f t="shared" si="2089"/>
        <v>0</v>
      </c>
      <c r="O1519" s="24" t="b">
        <f t="shared" si="2090"/>
        <v>0</v>
      </c>
      <c r="P1519" s="24">
        <f t="shared" si="2091"/>
        <v>-6.1232080921636793</v>
      </c>
      <c r="Q1519" s="24">
        <f t="shared" si="2092"/>
        <v>-6.1232080921636793</v>
      </c>
      <c r="R1519" s="48">
        <f t="shared" si="2093"/>
        <v>185.26839913546124</v>
      </c>
      <c r="S1519" s="49">
        <v>29.952585038760681</v>
      </c>
      <c r="T1519" s="19">
        <f t="shared" si="2076"/>
        <v>3.1059312233605277E-3</v>
      </c>
      <c r="U1519" s="28">
        <f t="shared" si="2077"/>
        <v>3.0289260600769442E-3</v>
      </c>
      <c r="V1519" s="30" t="b">
        <f t="shared" ref="V1519:X1519" si="2142">IF(AND($D1519&lt;V$2,$D1519&gt;W$2),V$3 )</f>
        <v>0</v>
      </c>
      <c r="W1519" s="30" t="b">
        <f t="shared" si="2142"/>
        <v>0</v>
      </c>
      <c r="X1519" s="30" t="b">
        <f t="shared" si="2142"/>
        <v>0</v>
      </c>
      <c r="Y1519" s="30">
        <f t="shared" si="2095"/>
        <v>2.1268721667216761E-3</v>
      </c>
      <c r="Z1519" s="30">
        <f t="shared" si="2096"/>
        <v>2.1268721667216761E-3</v>
      </c>
      <c r="AA1519" s="30" t="b">
        <f t="shared" si="2097"/>
        <v>0</v>
      </c>
      <c r="AB1519" s="30" t="b">
        <f t="shared" si="2098"/>
        <v>0</v>
      </c>
      <c r="AC1519" s="30" t="b">
        <f t="shared" si="2099"/>
        <v>0</v>
      </c>
      <c r="AD1519" s="30">
        <f t="shared" si="2100"/>
        <v>8.9839778564273765</v>
      </c>
      <c r="AE1519" s="30">
        <f t="shared" si="2101"/>
        <v>8.9839778564273765</v>
      </c>
      <c r="AF1519" s="49">
        <f t="shared" si="2102"/>
        <v>29.952585038760681</v>
      </c>
    </row>
    <row r="1520" spans="1:32" ht="16.5" x14ac:dyDescent="0.3">
      <c r="A1520" s="2">
        <v>42950.083333324306</v>
      </c>
      <c r="B1520" s="8">
        <v>9604.3578569878464</v>
      </c>
      <c r="C1520" s="8">
        <f t="shared" si="2079"/>
        <v>29.411219261689471</v>
      </c>
      <c r="D1520" s="8">
        <f t="shared" si="2080"/>
        <v>9574.946637726156</v>
      </c>
      <c r="E1520" s="8">
        <f t="shared" si="2081"/>
        <v>9394.6240879196521</v>
      </c>
      <c r="F1520" s="9">
        <f t="shared" si="2082"/>
        <v>180.3225498065035</v>
      </c>
      <c r="G1520" s="13">
        <f t="shared" si="2075"/>
        <v>1.9194227264332637E-2</v>
      </c>
      <c r="H1520" s="24" t="b">
        <f t="shared" si="2083"/>
        <v>0</v>
      </c>
      <c r="I1520" s="24" t="b">
        <f t="shared" si="2084"/>
        <v>0</v>
      </c>
      <c r="J1520" s="24" t="b">
        <f t="shared" si="2085"/>
        <v>0</v>
      </c>
      <c r="K1520" s="24">
        <f t="shared" si="2086"/>
        <v>1.9472250337568883E-2</v>
      </c>
      <c r="L1520" s="24">
        <f t="shared" si="2087"/>
        <v>1.9472250337568883E-2</v>
      </c>
      <c r="M1520" s="24" t="b">
        <f t="shared" si="2088"/>
        <v>0</v>
      </c>
      <c r="N1520" s="24" t="b">
        <f t="shared" si="2089"/>
        <v>0</v>
      </c>
      <c r="O1520" s="24" t="b">
        <f t="shared" si="2090"/>
        <v>0</v>
      </c>
      <c r="P1520" s="24">
        <f t="shared" si="2091"/>
        <v>-6.1232080921636793</v>
      </c>
      <c r="Q1520" s="24">
        <f t="shared" si="2092"/>
        <v>-6.1232080921636793</v>
      </c>
      <c r="R1520" s="48">
        <f t="shared" si="2093"/>
        <v>180.3225498065035</v>
      </c>
      <c r="S1520" s="49">
        <v>29.411219261689471</v>
      </c>
      <c r="T1520" s="19">
        <f t="shared" si="2076"/>
        <v>3.1306435453344783E-3</v>
      </c>
      <c r="U1520" s="28">
        <f t="shared" si="2077"/>
        <v>3.0529296507841321E-3</v>
      </c>
      <c r="V1520" s="30" t="b">
        <f t="shared" ref="V1520:X1520" si="2143">IF(AND($D1520&lt;V$2,$D1520&gt;W$2),V$3 )</f>
        <v>0</v>
      </c>
      <c r="W1520" s="30" t="b">
        <f t="shared" si="2143"/>
        <v>0</v>
      </c>
      <c r="X1520" s="30" t="b">
        <f t="shared" si="2143"/>
        <v>0</v>
      </c>
      <c r="Y1520" s="30">
        <f t="shared" si="2095"/>
        <v>2.1268721667216761E-3</v>
      </c>
      <c r="Z1520" s="30">
        <f t="shared" si="2096"/>
        <v>2.1268721667216761E-3</v>
      </c>
      <c r="AA1520" s="30" t="b">
        <f t="shared" si="2097"/>
        <v>0</v>
      </c>
      <c r="AB1520" s="30" t="b">
        <f t="shared" si="2098"/>
        <v>0</v>
      </c>
      <c r="AC1520" s="30" t="b">
        <f t="shared" si="2099"/>
        <v>0</v>
      </c>
      <c r="AD1520" s="30">
        <f t="shared" si="2100"/>
        <v>8.9839778564273765</v>
      </c>
      <c r="AE1520" s="30">
        <f t="shared" si="2101"/>
        <v>8.9839778564273765</v>
      </c>
      <c r="AF1520" s="49">
        <f t="shared" si="2102"/>
        <v>29.411219261689471</v>
      </c>
    </row>
    <row r="1521" spans="1:32" ht="16.5" x14ac:dyDescent="0.3">
      <c r="A1521" s="2">
        <v>42950.124999990971</v>
      </c>
      <c r="B1521" s="8">
        <v>9598.2095963541669</v>
      </c>
      <c r="C1521" s="8">
        <f t="shared" si="2079"/>
        <v>29.398142697273947</v>
      </c>
      <c r="D1521" s="8">
        <f t="shared" si="2080"/>
        <v>9568.8114536568937</v>
      </c>
      <c r="E1521" s="8">
        <f t="shared" si="2081"/>
        <v>9388.6083696904534</v>
      </c>
      <c r="F1521" s="9">
        <f t="shared" si="2082"/>
        <v>180.20308396643975</v>
      </c>
      <c r="G1521" s="13">
        <f t="shared" si="2075"/>
        <v>1.9193801346341719E-2</v>
      </c>
      <c r="H1521" s="24" t="b">
        <f t="shared" si="2083"/>
        <v>0</v>
      </c>
      <c r="I1521" s="24" t="b">
        <f t="shared" si="2084"/>
        <v>0</v>
      </c>
      <c r="J1521" s="24" t="b">
        <f t="shared" si="2085"/>
        <v>0</v>
      </c>
      <c r="K1521" s="24">
        <f t="shared" si="2086"/>
        <v>1.9472250337568883E-2</v>
      </c>
      <c r="L1521" s="24">
        <f t="shared" si="2087"/>
        <v>1.9472250337568883E-2</v>
      </c>
      <c r="M1521" s="24" t="b">
        <f t="shared" si="2088"/>
        <v>0</v>
      </c>
      <c r="N1521" s="24" t="b">
        <f t="shared" si="2089"/>
        <v>0</v>
      </c>
      <c r="O1521" s="24" t="b">
        <f t="shared" si="2090"/>
        <v>0</v>
      </c>
      <c r="P1521" s="24">
        <f t="shared" si="2091"/>
        <v>-6.1232080921636793</v>
      </c>
      <c r="Q1521" s="24">
        <f t="shared" si="2092"/>
        <v>-6.1232080921636793</v>
      </c>
      <c r="R1521" s="48">
        <f t="shared" si="2093"/>
        <v>180.20308396643975</v>
      </c>
      <c r="S1521" s="49">
        <v>29.398142697273947</v>
      </c>
      <c r="T1521" s="19">
        <f t="shared" si="2076"/>
        <v>3.1312566825325164E-3</v>
      </c>
      <c r="U1521" s="28">
        <f t="shared" si="2077"/>
        <v>3.0535251844577538E-3</v>
      </c>
      <c r="V1521" s="30" t="b">
        <f t="shared" ref="V1521:X1521" si="2144">IF(AND($D1521&lt;V$2,$D1521&gt;W$2),V$3 )</f>
        <v>0</v>
      </c>
      <c r="W1521" s="30" t="b">
        <f t="shared" si="2144"/>
        <v>0</v>
      </c>
      <c r="X1521" s="30" t="b">
        <f t="shared" si="2144"/>
        <v>0</v>
      </c>
      <c r="Y1521" s="30">
        <f t="shared" si="2095"/>
        <v>2.1268721667216761E-3</v>
      </c>
      <c r="Z1521" s="30">
        <f t="shared" si="2096"/>
        <v>2.1268721667216761E-3</v>
      </c>
      <c r="AA1521" s="30" t="b">
        <f t="shared" si="2097"/>
        <v>0</v>
      </c>
      <c r="AB1521" s="30" t="b">
        <f t="shared" si="2098"/>
        <v>0</v>
      </c>
      <c r="AC1521" s="30" t="b">
        <f t="shared" si="2099"/>
        <v>0</v>
      </c>
      <c r="AD1521" s="30">
        <f t="shared" si="2100"/>
        <v>8.9839778564273765</v>
      </c>
      <c r="AE1521" s="30">
        <f t="shared" si="2101"/>
        <v>8.9839778564273765</v>
      </c>
      <c r="AF1521" s="49">
        <f t="shared" si="2102"/>
        <v>29.398142697273947</v>
      </c>
    </row>
    <row r="1522" spans="1:32" ht="16.5" x14ac:dyDescent="0.3">
      <c r="A1522" s="2">
        <v>42950.166666657635</v>
      </c>
      <c r="B1522" s="8">
        <v>10005.326783854167</v>
      </c>
      <c r="C1522" s="8">
        <f t="shared" si="2079"/>
        <v>30.264028911961706</v>
      </c>
      <c r="D1522" s="8">
        <f t="shared" si="2080"/>
        <v>9975.0627549422061</v>
      </c>
      <c r="E1522" s="8">
        <f t="shared" si="2081"/>
        <v>9786.9490439371748</v>
      </c>
      <c r="F1522" s="9">
        <f t="shared" si="2082"/>
        <v>188.11371100503047</v>
      </c>
      <c r="G1522" s="13">
        <f t="shared" si="2075"/>
        <v>1.9220873651279842E-2</v>
      </c>
      <c r="H1522" s="24" t="b">
        <f t="shared" si="2083"/>
        <v>0</v>
      </c>
      <c r="I1522" s="24" t="b">
        <f t="shared" si="2084"/>
        <v>0</v>
      </c>
      <c r="J1522" s="24" t="b">
        <f t="shared" si="2085"/>
        <v>0</v>
      </c>
      <c r="K1522" s="24">
        <f t="shared" si="2086"/>
        <v>1.9472250337568883E-2</v>
      </c>
      <c r="L1522" s="24">
        <f t="shared" si="2087"/>
        <v>1.9472250337568883E-2</v>
      </c>
      <c r="M1522" s="24" t="b">
        <f t="shared" si="2088"/>
        <v>0</v>
      </c>
      <c r="N1522" s="24" t="b">
        <f t="shared" si="2089"/>
        <v>0</v>
      </c>
      <c r="O1522" s="24" t="b">
        <f t="shared" si="2090"/>
        <v>0</v>
      </c>
      <c r="P1522" s="24">
        <f t="shared" si="2091"/>
        <v>-6.1232080921636793</v>
      </c>
      <c r="Q1522" s="24">
        <f t="shared" si="2092"/>
        <v>-6.1232080921636793</v>
      </c>
      <c r="R1522" s="48">
        <f t="shared" si="2093"/>
        <v>188.11371100503047</v>
      </c>
      <c r="S1522" s="49">
        <v>30.264028911961706</v>
      </c>
      <c r="T1522" s="19">
        <f t="shared" si="2076"/>
        <v>3.0922843039332759E-3</v>
      </c>
      <c r="U1522" s="28">
        <f t="shared" si="2077"/>
        <v>3.015669877000493E-3</v>
      </c>
      <c r="V1522" s="30" t="b">
        <f t="shared" ref="V1522:X1522" si="2145">IF(AND($D1522&lt;V$2,$D1522&gt;W$2),V$3 )</f>
        <v>0</v>
      </c>
      <c r="W1522" s="30" t="b">
        <f t="shared" si="2145"/>
        <v>0</v>
      </c>
      <c r="X1522" s="30" t="b">
        <f t="shared" si="2145"/>
        <v>0</v>
      </c>
      <c r="Y1522" s="30">
        <f t="shared" si="2095"/>
        <v>2.1268721667216761E-3</v>
      </c>
      <c r="Z1522" s="30">
        <f t="shared" si="2096"/>
        <v>2.1268721667216761E-3</v>
      </c>
      <c r="AA1522" s="30" t="b">
        <f t="shared" si="2097"/>
        <v>0</v>
      </c>
      <c r="AB1522" s="30" t="b">
        <f t="shared" si="2098"/>
        <v>0</v>
      </c>
      <c r="AC1522" s="30" t="b">
        <f t="shared" si="2099"/>
        <v>0</v>
      </c>
      <c r="AD1522" s="30">
        <f t="shared" si="2100"/>
        <v>8.9839778564273765</v>
      </c>
      <c r="AE1522" s="30">
        <f t="shared" si="2101"/>
        <v>8.9839778564273765</v>
      </c>
      <c r="AF1522" s="49">
        <f t="shared" si="2102"/>
        <v>30.264028911961706</v>
      </c>
    </row>
    <row r="1523" spans="1:32" ht="16.5" x14ac:dyDescent="0.3">
      <c r="A1523" s="2">
        <v>42950.208333324299</v>
      </c>
      <c r="B1523" s="8">
        <v>10736.389245876737</v>
      </c>
      <c r="C1523" s="8">
        <f t="shared" si="2079"/>
        <v>31.186269127004326</v>
      </c>
      <c r="D1523" s="8">
        <f t="shared" si="2080"/>
        <v>10705.202976749733</v>
      </c>
      <c r="E1523" s="8">
        <f t="shared" si="2081"/>
        <v>10498.007511360671</v>
      </c>
      <c r="F1523" s="9">
        <f t="shared" si="2082"/>
        <v>207.19546538906326</v>
      </c>
      <c r="G1523" s="13">
        <f t="shared" si="2075"/>
        <v>1.9736646707943551E-2</v>
      </c>
      <c r="H1523" s="24" t="b">
        <f t="shared" si="2083"/>
        <v>0</v>
      </c>
      <c r="I1523" s="24" t="b">
        <f t="shared" si="2084"/>
        <v>0</v>
      </c>
      <c r="J1523" s="24">
        <f t="shared" si="2085"/>
        <v>2.8413894797919583E-2</v>
      </c>
      <c r="K1523" s="24" t="b">
        <f t="shared" si="2086"/>
        <v>0</v>
      </c>
      <c r="L1523" s="24">
        <f t="shared" si="2087"/>
        <v>2.8413894797919583E-2</v>
      </c>
      <c r="M1523" s="24" t="b">
        <f t="shared" si="2088"/>
        <v>0</v>
      </c>
      <c r="N1523" s="24" t="b">
        <f t="shared" si="2089"/>
        <v>0</v>
      </c>
      <c r="O1523" s="24">
        <f t="shared" si="2090"/>
        <v>-96.981045782679246</v>
      </c>
      <c r="P1523" s="24" t="b">
        <f t="shared" si="2091"/>
        <v>0</v>
      </c>
      <c r="Q1523" s="24">
        <f t="shared" si="2092"/>
        <v>-96.981045782679246</v>
      </c>
      <c r="R1523" s="48">
        <f t="shared" si="2093"/>
        <v>207.19546538906326</v>
      </c>
      <c r="S1523" s="49">
        <v>31.186269127004326</v>
      </c>
      <c r="T1523" s="19">
        <f t="shared" si="2076"/>
        <v>2.9706845887903354E-3</v>
      </c>
      <c r="U1523" s="28">
        <f t="shared" si="2077"/>
        <v>2.8963130171270959E-3</v>
      </c>
      <c r="V1523" s="30" t="b">
        <f t="shared" ref="V1523:X1523" si="2146">IF(AND($D1523&lt;V$2,$D1523&gt;W$2),V$3 )</f>
        <v>0</v>
      </c>
      <c r="W1523" s="30" t="b">
        <f t="shared" si="2146"/>
        <v>0</v>
      </c>
      <c r="X1523" s="30">
        <f t="shared" si="2146"/>
        <v>4.7702342923554032E-4</v>
      </c>
      <c r="Y1523" s="30" t="b">
        <f t="shared" si="2095"/>
        <v>0</v>
      </c>
      <c r="Z1523" s="30">
        <f t="shared" si="2096"/>
        <v>4.7702342923554032E-4</v>
      </c>
      <c r="AA1523" s="30" t="b">
        <f t="shared" si="2097"/>
        <v>0</v>
      </c>
      <c r="AB1523" s="30" t="b">
        <f t="shared" si="2098"/>
        <v>0</v>
      </c>
      <c r="AC1523" s="30">
        <f t="shared" si="2099"/>
        <v>26.064759911328629</v>
      </c>
      <c r="AD1523" s="30" t="b">
        <f t="shared" si="2100"/>
        <v>0</v>
      </c>
      <c r="AE1523" s="30">
        <f t="shared" si="2101"/>
        <v>26.064759911328629</v>
      </c>
      <c r="AF1523" s="49">
        <f t="shared" si="2102"/>
        <v>31.186269127004326</v>
      </c>
    </row>
    <row r="1524" spans="1:32" ht="16.5" x14ac:dyDescent="0.3">
      <c r="A1524" s="2">
        <v>42950.249999990963</v>
      </c>
      <c r="B1524" s="8">
        <v>11317.699273003473</v>
      </c>
      <c r="C1524" s="8">
        <f t="shared" si="2079"/>
        <v>31.463567629593328</v>
      </c>
      <c r="D1524" s="8">
        <f t="shared" si="2080"/>
        <v>11286.23570537388</v>
      </c>
      <c r="E1524" s="8">
        <f t="shared" si="2081"/>
        <v>11062.530837159542</v>
      </c>
      <c r="F1524" s="9">
        <f t="shared" si="2082"/>
        <v>223.70486821433786</v>
      </c>
      <c r="G1524" s="13">
        <f t="shared" si="2075"/>
        <v>2.022185262190665E-2</v>
      </c>
      <c r="H1524" s="24" t="b">
        <f t="shared" si="2083"/>
        <v>0</v>
      </c>
      <c r="I1524" s="24" t="b">
        <f t="shared" si="2084"/>
        <v>0</v>
      </c>
      <c r="J1524" s="24">
        <f t="shared" si="2085"/>
        <v>2.8413894797919583E-2</v>
      </c>
      <c r="K1524" s="24" t="b">
        <f t="shared" si="2086"/>
        <v>0</v>
      </c>
      <c r="L1524" s="24">
        <f t="shared" si="2087"/>
        <v>2.8413894797919583E-2</v>
      </c>
      <c r="M1524" s="24" t="b">
        <f t="shared" si="2088"/>
        <v>0</v>
      </c>
      <c r="N1524" s="24" t="b">
        <f t="shared" si="2089"/>
        <v>0</v>
      </c>
      <c r="O1524" s="24">
        <f t="shared" si="2090"/>
        <v>-96.981045782679246</v>
      </c>
      <c r="P1524" s="24" t="b">
        <f t="shared" si="2091"/>
        <v>0</v>
      </c>
      <c r="Q1524" s="24">
        <f t="shared" si="2092"/>
        <v>-96.981045782679246</v>
      </c>
      <c r="R1524" s="48">
        <f t="shared" si="2093"/>
        <v>223.70486821433786</v>
      </c>
      <c r="S1524" s="49">
        <v>31.463567629593328</v>
      </c>
      <c r="T1524" s="19">
        <f t="shared" si="2076"/>
        <v>2.8441563773007328E-3</v>
      </c>
      <c r="U1524" s="28">
        <f t="shared" si="2077"/>
        <v>2.7723249786270813E-3</v>
      </c>
      <c r="V1524" s="30" t="b">
        <f t="shared" ref="V1524:X1524" si="2147">IF(AND($D1524&lt;V$2,$D1524&gt;W$2),V$3 )</f>
        <v>0</v>
      </c>
      <c r="W1524" s="30" t="b">
        <f t="shared" si="2147"/>
        <v>0</v>
      </c>
      <c r="X1524" s="30">
        <f t="shared" si="2147"/>
        <v>4.7702342923554032E-4</v>
      </c>
      <c r="Y1524" s="30" t="b">
        <f t="shared" si="2095"/>
        <v>0</v>
      </c>
      <c r="Z1524" s="30">
        <f t="shared" si="2096"/>
        <v>4.7702342923554032E-4</v>
      </c>
      <c r="AA1524" s="30" t="b">
        <f t="shared" si="2097"/>
        <v>0</v>
      </c>
      <c r="AB1524" s="30" t="b">
        <f t="shared" si="2098"/>
        <v>0</v>
      </c>
      <c r="AC1524" s="30">
        <f t="shared" si="2099"/>
        <v>26.064759911328629</v>
      </c>
      <c r="AD1524" s="30" t="b">
        <f t="shared" si="2100"/>
        <v>0</v>
      </c>
      <c r="AE1524" s="30">
        <f t="shared" si="2101"/>
        <v>26.064759911328629</v>
      </c>
      <c r="AF1524" s="49">
        <f t="shared" si="2102"/>
        <v>31.463567629593328</v>
      </c>
    </row>
    <row r="1525" spans="1:32" ht="16.5" x14ac:dyDescent="0.3">
      <c r="A1525" s="2">
        <v>42950.291666657628</v>
      </c>
      <c r="B1525" s="8">
        <v>11990.485546874999</v>
      </c>
      <c r="C1525" s="8">
        <f t="shared" si="2079"/>
        <v>31.784502445098124</v>
      </c>
      <c r="D1525" s="8">
        <f t="shared" si="2080"/>
        <v>11958.701044429901</v>
      </c>
      <c r="E1525" s="8">
        <f t="shared" si="2081"/>
        <v>11715.888816816378</v>
      </c>
      <c r="F1525" s="9">
        <f t="shared" si="2082"/>
        <v>242.81222761352302</v>
      </c>
      <c r="G1525" s="13">
        <f t="shared" si="2075"/>
        <v>2.0725036863187281E-2</v>
      </c>
      <c r="H1525" s="24" t="b">
        <f t="shared" si="2083"/>
        <v>0</v>
      </c>
      <c r="I1525" s="24" t="b">
        <f t="shared" si="2084"/>
        <v>0</v>
      </c>
      <c r="J1525" s="24">
        <f t="shared" si="2085"/>
        <v>2.8413894797919583E-2</v>
      </c>
      <c r="K1525" s="24" t="b">
        <f t="shared" si="2086"/>
        <v>0</v>
      </c>
      <c r="L1525" s="24">
        <f t="shared" si="2087"/>
        <v>2.8413894797919583E-2</v>
      </c>
      <c r="M1525" s="24" t="b">
        <f t="shared" si="2088"/>
        <v>0</v>
      </c>
      <c r="N1525" s="24" t="b">
        <f t="shared" si="2089"/>
        <v>0</v>
      </c>
      <c r="O1525" s="24">
        <f t="shared" si="2090"/>
        <v>-96.981045782679246</v>
      </c>
      <c r="P1525" s="24" t="b">
        <f t="shared" si="2091"/>
        <v>0</v>
      </c>
      <c r="Q1525" s="24">
        <f t="shared" si="2092"/>
        <v>-96.981045782679246</v>
      </c>
      <c r="R1525" s="48">
        <f t="shared" si="2093"/>
        <v>242.81222761352302</v>
      </c>
      <c r="S1525" s="49">
        <v>31.784502445098124</v>
      </c>
      <c r="T1525" s="19">
        <f t="shared" si="2076"/>
        <v>2.7129399179237944E-3</v>
      </c>
      <c r="U1525" s="28">
        <f t="shared" si="2077"/>
        <v>2.6438020702168183E-3</v>
      </c>
      <c r="V1525" s="30" t="b">
        <f t="shared" ref="V1525:X1525" si="2148">IF(AND($D1525&lt;V$2,$D1525&gt;W$2),V$3 )</f>
        <v>0</v>
      </c>
      <c r="W1525" s="30" t="b">
        <f t="shared" si="2148"/>
        <v>0</v>
      </c>
      <c r="X1525" s="30">
        <f t="shared" si="2148"/>
        <v>4.7702342923554032E-4</v>
      </c>
      <c r="Y1525" s="30" t="b">
        <f t="shared" si="2095"/>
        <v>0</v>
      </c>
      <c r="Z1525" s="30">
        <f t="shared" si="2096"/>
        <v>4.7702342923554032E-4</v>
      </c>
      <c r="AA1525" s="30" t="b">
        <f t="shared" si="2097"/>
        <v>0</v>
      </c>
      <c r="AB1525" s="30" t="b">
        <f t="shared" si="2098"/>
        <v>0</v>
      </c>
      <c r="AC1525" s="30">
        <f t="shared" si="2099"/>
        <v>26.064759911328629</v>
      </c>
      <c r="AD1525" s="30" t="b">
        <f t="shared" si="2100"/>
        <v>0</v>
      </c>
      <c r="AE1525" s="30">
        <f t="shared" si="2101"/>
        <v>26.064759911328629</v>
      </c>
      <c r="AF1525" s="49">
        <f t="shared" si="2102"/>
        <v>31.784502445098124</v>
      </c>
    </row>
    <row r="1526" spans="1:32" ht="16.5" x14ac:dyDescent="0.3">
      <c r="A1526" s="2">
        <v>42950.333333324292</v>
      </c>
      <c r="B1526" s="8">
        <v>12837.759615162038</v>
      </c>
      <c r="C1526" s="8">
        <f t="shared" si="2079"/>
        <v>32.188672026654757</v>
      </c>
      <c r="D1526" s="8">
        <f t="shared" si="2080"/>
        <v>12805.570943135384</v>
      </c>
      <c r="E1526" s="8">
        <f t="shared" si="2081"/>
        <v>12538.695843312518</v>
      </c>
      <c r="F1526" s="9">
        <f t="shared" si="2082"/>
        <v>266.87509982286542</v>
      </c>
      <c r="G1526" s="13">
        <f t="shared" si="2075"/>
        <v>2.1284119429789229E-2</v>
      </c>
      <c r="H1526" s="24" t="b">
        <f t="shared" si="2083"/>
        <v>0</v>
      </c>
      <c r="I1526" s="24" t="b">
        <f t="shared" si="2084"/>
        <v>0</v>
      </c>
      <c r="J1526" s="24">
        <f t="shared" si="2085"/>
        <v>2.8413894797919583E-2</v>
      </c>
      <c r="K1526" s="24" t="b">
        <f t="shared" si="2086"/>
        <v>0</v>
      </c>
      <c r="L1526" s="24">
        <f t="shared" si="2087"/>
        <v>2.8413894797919583E-2</v>
      </c>
      <c r="M1526" s="24" t="b">
        <f t="shared" si="2088"/>
        <v>0</v>
      </c>
      <c r="N1526" s="24" t="b">
        <f t="shared" si="2089"/>
        <v>0</v>
      </c>
      <c r="O1526" s="24">
        <f t="shared" si="2090"/>
        <v>-96.981045782679246</v>
      </c>
      <c r="P1526" s="24" t="b">
        <f t="shared" si="2091"/>
        <v>0</v>
      </c>
      <c r="Q1526" s="24">
        <f t="shared" si="2092"/>
        <v>-96.981045782679246</v>
      </c>
      <c r="R1526" s="48">
        <f t="shared" si="2093"/>
        <v>266.87509982286542</v>
      </c>
      <c r="S1526" s="49">
        <v>32.188672026654757</v>
      </c>
      <c r="T1526" s="19">
        <f t="shared" si="2076"/>
        <v>2.5671467295239085E-3</v>
      </c>
      <c r="U1526" s="28">
        <f t="shared" si="2077"/>
        <v>2.5010723670659007E-3</v>
      </c>
      <c r="V1526" s="30" t="b">
        <f t="shared" ref="V1526:X1526" si="2149">IF(AND($D1526&lt;V$2,$D1526&gt;W$2),V$3 )</f>
        <v>0</v>
      </c>
      <c r="W1526" s="30" t="b">
        <f t="shared" si="2149"/>
        <v>0</v>
      </c>
      <c r="X1526" s="30">
        <f t="shared" si="2149"/>
        <v>4.7702342923554032E-4</v>
      </c>
      <c r="Y1526" s="30" t="b">
        <f t="shared" si="2095"/>
        <v>0</v>
      </c>
      <c r="Z1526" s="30">
        <f t="shared" si="2096"/>
        <v>4.7702342923554032E-4</v>
      </c>
      <c r="AA1526" s="30" t="b">
        <f t="shared" si="2097"/>
        <v>0</v>
      </c>
      <c r="AB1526" s="30" t="b">
        <f t="shared" si="2098"/>
        <v>0</v>
      </c>
      <c r="AC1526" s="30">
        <f t="shared" si="2099"/>
        <v>26.064759911328629</v>
      </c>
      <c r="AD1526" s="30" t="b">
        <f t="shared" si="2100"/>
        <v>0</v>
      </c>
      <c r="AE1526" s="30">
        <f t="shared" si="2101"/>
        <v>26.064759911328629</v>
      </c>
      <c r="AF1526" s="49">
        <f t="shared" si="2102"/>
        <v>32.188672026654757</v>
      </c>
    </row>
    <row r="1527" spans="1:32" ht="16.5" x14ac:dyDescent="0.3">
      <c r="A1527" s="2">
        <v>42950.374999990956</v>
      </c>
      <c r="B1527" s="8">
        <v>13882.483354673033</v>
      </c>
      <c r="C1527" s="8">
        <f t="shared" si="2079"/>
        <v>32.687029727480066</v>
      </c>
      <c r="D1527" s="8">
        <f t="shared" si="2080"/>
        <v>13849.796324945553</v>
      </c>
      <c r="E1527" s="8">
        <f t="shared" si="2081"/>
        <v>13553.250714978616</v>
      </c>
      <c r="F1527" s="9">
        <f t="shared" si="2082"/>
        <v>296.54560996693698</v>
      </c>
      <c r="G1527" s="13">
        <f t="shared" si="2075"/>
        <v>2.1880035734836982E-2</v>
      </c>
      <c r="H1527" s="24" t="b">
        <f t="shared" si="2083"/>
        <v>0</v>
      </c>
      <c r="I1527" s="24" t="b">
        <f t="shared" si="2084"/>
        <v>0</v>
      </c>
      <c r="J1527" s="24">
        <f t="shared" si="2085"/>
        <v>2.8413894797919583E-2</v>
      </c>
      <c r="K1527" s="24" t="b">
        <f t="shared" si="2086"/>
        <v>0</v>
      </c>
      <c r="L1527" s="24">
        <f t="shared" si="2087"/>
        <v>2.8413894797919583E-2</v>
      </c>
      <c r="M1527" s="24" t="b">
        <f t="shared" si="2088"/>
        <v>0</v>
      </c>
      <c r="N1527" s="24" t="b">
        <f t="shared" si="2089"/>
        <v>0</v>
      </c>
      <c r="O1527" s="24">
        <f t="shared" si="2090"/>
        <v>-96.981045782679246</v>
      </c>
      <c r="P1527" s="24" t="b">
        <f t="shared" si="2091"/>
        <v>0</v>
      </c>
      <c r="Q1527" s="24">
        <f t="shared" si="2092"/>
        <v>-96.981045782679246</v>
      </c>
      <c r="R1527" s="48">
        <f t="shared" si="2093"/>
        <v>296.54560996693698</v>
      </c>
      <c r="S1527" s="49">
        <v>32.687029727480066</v>
      </c>
      <c r="T1527" s="19">
        <f t="shared" si="2076"/>
        <v>2.411748326278316E-3</v>
      </c>
      <c r="U1527" s="28">
        <f t="shared" si="2077"/>
        <v>2.3490211635585571E-3</v>
      </c>
      <c r="V1527" s="30" t="b">
        <f t="shared" ref="V1527:X1527" si="2150">IF(AND($D1527&lt;V$2,$D1527&gt;W$2),V$3 )</f>
        <v>0</v>
      </c>
      <c r="W1527" s="30" t="b">
        <f t="shared" si="2150"/>
        <v>0</v>
      </c>
      <c r="X1527" s="30">
        <f t="shared" si="2150"/>
        <v>4.7702342923554032E-4</v>
      </c>
      <c r="Y1527" s="30" t="b">
        <f t="shared" si="2095"/>
        <v>0</v>
      </c>
      <c r="Z1527" s="30">
        <f t="shared" si="2096"/>
        <v>4.7702342923554032E-4</v>
      </c>
      <c r="AA1527" s="30" t="b">
        <f t="shared" si="2097"/>
        <v>0</v>
      </c>
      <c r="AB1527" s="30" t="b">
        <f t="shared" si="2098"/>
        <v>0</v>
      </c>
      <c r="AC1527" s="30">
        <f t="shared" si="2099"/>
        <v>26.064759911328629</v>
      </c>
      <c r="AD1527" s="30" t="b">
        <f t="shared" si="2100"/>
        <v>0</v>
      </c>
      <c r="AE1527" s="30">
        <f t="shared" si="2101"/>
        <v>26.064759911328629</v>
      </c>
      <c r="AF1527" s="49">
        <f t="shared" si="2102"/>
        <v>32.687029727480066</v>
      </c>
    </row>
    <row r="1528" spans="1:32" ht="16.5" x14ac:dyDescent="0.3">
      <c r="A1528" s="2">
        <v>42950.41666665762</v>
      </c>
      <c r="B1528" s="8">
        <v>14875.934246961806</v>
      </c>
      <c r="C1528" s="8">
        <f t="shared" si="2079"/>
        <v>33.546681955077446</v>
      </c>
      <c r="D1528" s="8">
        <f t="shared" si="2080"/>
        <v>14842.387565006729</v>
      </c>
      <c r="E1528" s="8">
        <f t="shared" si="2081"/>
        <v>14515.073403442471</v>
      </c>
      <c r="F1528" s="9">
        <f t="shared" si="2082"/>
        <v>327.31416156425763</v>
      </c>
      <c r="G1528" s="13">
        <f t="shared" si="2075"/>
        <v>2.2549948764753067E-2</v>
      </c>
      <c r="H1528" s="24" t="b">
        <f t="shared" si="2083"/>
        <v>0</v>
      </c>
      <c r="I1528" s="24">
        <f t="shared" si="2084"/>
        <v>3.3608777590990367E-2</v>
      </c>
      <c r="J1528" s="24" t="b">
        <f t="shared" si="2085"/>
        <v>0</v>
      </c>
      <c r="K1528" s="24" t="b">
        <f t="shared" si="2086"/>
        <v>0</v>
      </c>
      <c r="L1528" s="24">
        <f t="shared" si="2087"/>
        <v>3.3608777590990367E-2</v>
      </c>
      <c r="M1528" s="24" t="b">
        <f t="shared" si="2088"/>
        <v>0</v>
      </c>
      <c r="N1528" s="24">
        <f t="shared" si="2089"/>
        <v>-171.52034102733461</v>
      </c>
      <c r="O1528" s="24" t="b">
        <f t="shared" si="2090"/>
        <v>0</v>
      </c>
      <c r="P1528" s="24" t="b">
        <f t="shared" si="2091"/>
        <v>0</v>
      </c>
      <c r="Q1528" s="24">
        <f t="shared" si="2092"/>
        <v>-171.52034102733461</v>
      </c>
      <c r="R1528" s="48">
        <f t="shared" si="2093"/>
        <v>327.31416156425763</v>
      </c>
      <c r="S1528" s="49">
        <v>33.546681955077446</v>
      </c>
      <c r="T1528" s="19">
        <f t="shared" si="2076"/>
        <v>2.3111617160076737E-3</v>
      </c>
      <c r="U1528" s="28">
        <f t="shared" si="2077"/>
        <v>2.2500234659419819E-3</v>
      </c>
      <c r="V1528" s="30" t="b">
        <f t="shared" ref="V1528:X1528" si="2151">IF(AND($D1528&lt;V$2,$D1528&gt;W$2),V$3 )</f>
        <v>0</v>
      </c>
      <c r="W1528" s="30">
        <f t="shared" si="2151"/>
        <v>2.2578403714412637E-3</v>
      </c>
      <c r="X1528" s="30" t="b">
        <f t="shared" si="2151"/>
        <v>0</v>
      </c>
      <c r="Y1528" s="30" t="b">
        <f t="shared" si="2095"/>
        <v>0</v>
      </c>
      <c r="Z1528" s="30">
        <f t="shared" si="2096"/>
        <v>2.2578403714412637E-3</v>
      </c>
      <c r="AA1528" s="30" t="b">
        <f t="shared" si="2097"/>
        <v>0</v>
      </c>
      <c r="AB1528" s="30">
        <f t="shared" si="2098"/>
        <v>-4.0802950618612499E-2</v>
      </c>
      <c r="AC1528" s="30" t="b">
        <f t="shared" si="2099"/>
        <v>0</v>
      </c>
      <c r="AD1528" s="30" t="b">
        <f t="shared" si="2100"/>
        <v>0</v>
      </c>
      <c r="AE1528" s="30">
        <f t="shared" si="2101"/>
        <v>-4.0802950618612499E-2</v>
      </c>
      <c r="AF1528" s="49">
        <f t="shared" si="2102"/>
        <v>33.546681955077446</v>
      </c>
    </row>
    <row r="1529" spans="1:32" ht="16.5" x14ac:dyDescent="0.3">
      <c r="A1529" s="2">
        <v>42950.458333324284</v>
      </c>
      <c r="B1529" s="8">
        <v>15659.291566840278</v>
      </c>
      <c r="C1529" s="8">
        <f t="shared" si="2079"/>
        <v>35.315377737163089</v>
      </c>
      <c r="D1529" s="8">
        <f t="shared" si="2080"/>
        <v>15623.976189103116</v>
      </c>
      <c r="E1529" s="8">
        <f t="shared" si="2081"/>
        <v>15270.393789303955</v>
      </c>
      <c r="F1529" s="9">
        <f t="shared" si="2082"/>
        <v>353.58239979916124</v>
      </c>
      <c r="G1529" s="13">
        <f t="shared" si="2075"/>
        <v>2.3154766319570991E-2</v>
      </c>
      <c r="H1529" s="24" t="b">
        <f t="shared" si="2083"/>
        <v>0</v>
      </c>
      <c r="I1529" s="24">
        <f t="shared" si="2084"/>
        <v>3.3608777590990367E-2</v>
      </c>
      <c r="J1529" s="24" t="b">
        <f t="shared" si="2085"/>
        <v>0</v>
      </c>
      <c r="K1529" s="24" t="b">
        <f t="shared" si="2086"/>
        <v>0</v>
      </c>
      <c r="L1529" s="24">
        <f t="shared" si="2087"/>
        <v>3.3608777590990367E-2</v>
      </c>
      <c r="M1529" s="24" t="b">
        <f t="shared" si="2088"/>
        <v>0</v>
      </c>
      <c r="N1529" s="24">
        <f t="shared" si="2089"/>
        <v>-171.52034102733461</v>
      </c>
      <c r="O1529" s="24" t="b">
        <f t="shared" si="2090"/>
        <v>0</v>
      </c>
      <c r="P1529" s="24" t="b">
        <f t="shared" si="2091"/>
        <v>0</v>
      </c>
      <c r="Q1529" s="24">
        <f t="shared" si="2092"/>
        <v>-171.52034102733461</v>
      </c>
      <c r="R1529" s="48">
        <f t="shared" si="2093"/>
        <v>353.58239979916124</v>
      </c>
      <c r="S1529" s="49">
        <v>35.315377737163089</v>
      </c>
      <c r="T1529" s="19">
        <f t="shared" si="2076"/>
        <v>2.3126697467290929E-3</v>
      </c>
      <c r="U1529" s="28">
        <f t="shared" si="2077"/>
        <v>2.2501600621074947E-3</v>
      </c>
      <c r="V1529" s="30" t="b">
        <f t="shared" ref="V1529:X1529" si="2152">IF(AND($D1529&lt;V$2,$D1529&gt;W$2),V$3 )</f>
        <v>0</v>
      </c>
      <c r="W1529" s="30">
        <f t="shared" si="2152"/>
        <v>2.2578403714412637E-3</v>
      </c>
      <c r="X1529" s="30" t="b">
        <f t="shared" si="2152"/>
        <v>0</v>
      </c>
      <c r="Y1529" s="30" t="b">
        <f t="shared" si="2095"/>
        <v>0</v>
      </c>
      <c r="Z1529" s="30">
        <f t="shared" si="2096"/>
        <v>2.2578403714412637E-3</v>
      </c>
      <c r="AA1529" s="30" t="b">
        <f t="shared" si="2097"/>
        <v>0</v>
      </c>
      <c r="AB1529" s="30">
        <f t="shared" si="2098"/>
        <v>-4.0802950618612499E-2</v>
      </c>
      <c r="AC1529" s="30" t="b">
        <f t="shared" si="2099"/>
        <v>0</v>
      </c>
      <c r="AD1529" s="30" t="b">
        <f t="shared" si="2100"/>
        <v>0</v>
      </c>
      <c r="AE1529" s="30">
        <f t="shared" si="2101"/>
        <v>-4.0802950618612499E-2</v>
      </c>
      <c r="AF1529" s="49">
        <f t="shared" si="2102"/>
        <v>35.315377737163089</v>
      </c>
    </row>
    <row r="1530" spans="1:32" ht="16.5" x14ac:dyDescent="0.3">
      <c r="A1530" s="2">
        <v>42950.499999990949</v>
      </c>
      <c r="B1530" s="8">
        <v>16337.870341796875</v>
      </c>
      <c r="C1530" s="8">
        <f t="shared" si="2079"/>
        <v>36.847500290463252</v>
      </c>
      <c r="D1530" s="8">
        <f t="shared" si="2080"/>
        <v>16301.022841506412</v>
      </c>
      <c r="E1530" s="8">
        <f t="shared" si="2081"/>
        <v>15924.685731347903</v>
      </c>
      <c r="F1530" s="9">
        <f t="shared" si="2082"/>
        <v>376.33711015850821</v>
      </c>
      <c r="G1530" s="13">
        <f t="shared" si="2075"/>
        <v>2.3632310019009346E-2</v>
      </c>
      <c r="H1530" s="24" t="b">
        <f t="shared" si="2083"/>
        <v>0</v>
      </c>
      <c r="I1530" s="24">
        <f t="shared" si="2084"/>
        <v>3.3608777590990367E-2</v>
      </c>
      <c r="J1530" s="24" t="b">
        <f t="shared" si="2085"/>
        <v>0</v>
      </c>
      <c r="K1530" s="24" t="b">
        <f t="shared" si="2086"/>
        <v>0</v>
      </c>
      <c r="L1530" s="24">
        <f t="shared" si="2087"/>
        <v>3.3608777590990367E-2</v>
      </c>
      <c r="M1530" s="24" t="b">
        <f t="shared" si="2088"/>
        <v>0</v>
      </c>
      <c r="N1530" s="24">
        <f t="shared" si="2089"/>
        <v>-171.52034102733461</v>
      </c>
      <c r="O1530" s="24" t="b">
        <f t="shared" si="2090"/>
        <v>0</v>
      </c>
      <c r="P1530" s="24" t="b">
        <f t="shared" si="2091"/>
        <v>0</v>
      </c>
      <c r="Q1530" s="24">
        <f t="shared" si="2092"/>
        <v>-171.52034102733461</v>
      </c>
      <c r="R1530" s="48">
        <f t="shared" si="2093"/>
        <v>376.33711015850821</v>
      </c>
      <c r="S1530" s="49">
        <v>36.847500290463252</v>
      </c>
      <c r="T1530" s="19">
        <f t="shared" si="2076"/>
        <v>2.3138604373164223E-3</v>
      </c>
      <c r="U1530" s="28">
        <f t="shared" si="2077"/>
        <v>2.2502677997757901E-3</v>
      </c>
      <c r="V1530" s="30" t="b">
        <f t="shared" ref="V1530:X1530" si="2153">IF(AND($D1530&lt;V$2,$D1530&gt;W$2),V$3 )</f>
        <v>0</v>
      </c>
      <c r="W1530" s="30">
        <f t="shared" si="2153"/>
        <v>2.2578403714412637E-3</v>
      </c>
      <c r="X1530" s="30" t="b">
        <f t="shared" si="2153"/>
        <v>0</v>
      </c>
      <c r="Y1530" s="30" t="b">
        <f t="shared" si="2095"/>
        <v>0</v>
      </c>
      <c r="Z1530" s="30">
        <f t="shared" si="2096"/>
        <v>2.2578403714412637E-3</v>
      </c>
      <c r="AA1530" s="30" t="b">
        <f t="shared" si="2097"/>
        <v>0</v>
      </c>
      <c r="AB1530" s="30">
        <f t="shared" si="2098"/>
        <v>-4.0802950618612499E-2</v>
      </c>
      <c r="AC1530" s="30" t="b">
        <f t="shared" si="2099"/>
        <v>0</v>
      </c>
      <c r="AD1530" s="30" t="b">
        <f t="shared" si="2100"/>
        <v>0</v>
      </c>
      <c r="AE1530" s="30">
        <f t="shared" si="2101"/>
        <v>-4.0802950618612499E-2</v>
      </c>
      <c r="AF1530" s="49">
        <f t="shared" si="2102"/>
        <v>36.847500290463252</v>
      </c>
    </row>
    <row r="1531" spans="1:32" ht="16.5" x14ac:dyDescent="0.3">
      <c r="A1531" s="2">
        <v>42950.541666657613</v>
      </c>
      <c r="B1531" s="8">
        <v>16952.441022135416</v>
      </c>
      <c r="C1531" s="8">
        <f t="shared" si="2079"/>
        <v>38.235102783635732</v>
      </c>
      <c r="D1531" s="8">
        <f t="shared" si="2080"/>
        <v>16914.205919351782</v>
      </c>
      <c r="E1531" s="8">
        <f t="shared" si="2081"/>
        <v>16517.26047550741</v>
      </c>
      <c r="F1531" s="9">
        <f t="shared" si="2082"/>
        <v>396.94544384437216</v>
      </c>
      <c r="G1531" s="13">
        <f t="shared" si="2075"/>
        <v>2.4032159838671914E-2</v>
      </c>
      <c r="H1531" s="24" t="b">
        <f t="shared" si="2083"/>
        <v>0</v>
      </c>
      <c r="I1531" s="24">
        <f t="shared" si="2084"/>
        <v>3.3608777590990367E-2</v>
      </c>
      <c r="J1531" s="24" t="b">
        <f t="shared" si="2085"/>
        <v>0</v>
      </c>
      <c r="K1531" s="24" t="b">
        <f t="shared" si="2086"/>
        <v>0</v>
      </c>
      <c r="L1531" s="24">
        <f t="shared" si="2087"/>
        <v>3.3608777590990367E-2</v>
      </c>
      <c r="M1531" s="24" t="b">
        <f t="shared" si="2088"/>
        <v>0</v>
      </c>
      <c r="N1531" s="24">
        <f t="shared" si="2089"/>
        <v>-171.52034102733461</v>
      </c>
      <c r="O1531" s="24" t="b">
        <f t="shared" si="2090"/>
        <v>0</v>
      </c>
      <c r="P1531" s="24" t="b">
        <f t="shared" si="2091"/>
        <v>0</v>
      </c>
      <c r="Q1531" s="24">
        <f t="shared" si="2092"/>
        <v>-171.52034102733461</v>
      </c>
      <c r="R1531" s="48">
        <f t="shared" si="2093"/>
        <v>396.94544384437216</v>
      </c>
      <c r="S1531" s="49">
        <v>38.235102783635732</v>
      </c>
      <c r="T1531" s="19">
        <f t="shared" si="2076"/>
        <v>2.3148574087290437E-3</v>
      </c>
      <c r="U1531" s="28">
        <f t="shared" si="2077"/>
        <v>2.2503579317575805E-3</v>
      </c>
      <c r="V1531" s="30" t="b">
        <f t="shared" ref="V1531:X1531" si="2154">IF(AND($D1531&lt;V$2,$D1531&gt;W$2),V$3 )</f>
        <v>0</v>
      </c>
      <c r="W1531" s="30">
        <f t="shared" si="2154"/>
        <v>2.2578403714412637E-3</v>
      </c>
      <c r="X1531" s="30" t="b">
        <f t="shared" si="2154"/>
        <v>0</v>
      </c>
      <c r="Y1531" s="30" t="b">
        <f t="shared" si="2095"/>
        <v>0</v>
      </c>
      <c r="Z1531" s="30">
        <f t="shared" si="2096"/>
        <v>2.2578403714412637E-3</v>
      </c>
      <c r="AA1531" s="30" t="b">
        <f t="shared" si="2097"/>
        <v>0</v>
      </c>
      <c r="AB1531" s="30">
        <f t="shared" si="2098"/>
        <v>-4.0802950618612499E-2</v>
      </c>
      <c r="AC1531" s="30" t="b">
        <f t="shared" si="2099"/>
        <v>0</v>
      </c>
      <c r="AD1531" s="30" t="b">
        <f t="shared" si="2100"/>
        <v>0</v>
      </c>
      <c r="AE1531" s="30">
        <f t="shared" si="2101"/>
        <v>-4.0802950618612499E-2</v>
      </c>
      <c r="AF1531" s="49">
        <f t="shared" si="2102"/>
        <v>38.235102783635732</v>
      </c>
    </row>
    <row r="1532" spans="1:32" ht="16.5" x14ac:dyDescent="0.3">
      <c r="A1532" s="2">
        <v>42950.583333324277</v>
      </c>
      <c r="B1532" s="8">
        <v>17282.978424479166</v>
      </c>
      <c r="C1532" s="8">
        <f t="shared" si="2079"/>
        <v>38.981403474918778</v>
      </c>
      <c r="D1532" s="8">
        <f t="shared" si="2080"/>
        <v>17243.997021004248</v>
      </c>
      <c r="E1532" s="8">
        <f t="shared" si="2081"/>
        <v>16835.967701372952</v>
      </c>
      <c r="F1532" s="9">
        <f t="shared" si="2082"/>
        <v>408.0293196312976</v>
      </c>
      <c r="G1532" s="13">
        <f t="shared" si="2075"/>
        <v>2.4235572725529956E-2</v>
      </c>
      <c r="H1532" s="24" t="b">
        <f t="shared" si="2083"/>
        <v>0</v>
      </c>
      <c r="I1532" s="24">
        <f t="shared" si="2084"/>
        <v>3.3608777590990367E-2</v>
      </c>
      <c r="J1532" s="24" t="b">
        <f t="shared" si="2085"/>
        <v>0</v>
      </c>
      <c r="K1532" s="24" t="b">
        <f t="shared" si="2086"/>
        <v>0</v>
      </c>
      <c r="L1532" s="24">
        <f t="shared" si="2087"/>
        <v>3.3608777590990367E-2</v>
      </c>
      <c r="M1532" s="24" t="b">
        <f t="shared" si="2088"/>
        <v>0</v>
      </c>
      <c r="N1532" s="24">
        <f t="shared" si="2089"/>
        <v>-171.52034102733461</v>
      </c>
      <c r="O1532" s="24" t="b">
        <f t="shared" si="2090"/>
        <v>0</v>
      </c>
      <c r="P1532" s="24" t="b">
        <f t="shared" si="2091"/>
        <v>0</v>
      </c>
      <c r="Q1532" s="24">
        <f t="shared" si="2092"/>
        <v>-171.52034102733461</v>
      </c>
      <c r="R1532" s="48">
        <f t="shared" si="2093"/>
        <v>408.0293196312976</v>
      </c>
      <c r="S1532" s="49">
        <v>38.981403474918778</v>
      </c>
      <c r="T1532" s="19">
        <f t="shared" si="2076"/>
        <v>2.3153645912340334E-3</v>
      </c>
      <c r="U1532" s="28">
        <f t="shared" si="2077"/>
        <v>2.2504037569704327E-3</v>
      </c>
      <c r="V1532" s="30" t="b">
        <f t="shared" ref="V1532:X1532" si="2155">IF(AND($D1532&lt;V$2,$D1532&gt;W$2),V$3 )</f>
        <v>0</v>
      </c>
      <c r="W1532" s="30">
        <f t="shared" si="2155"/>
        <v>2.2578403714412637E-3</v>
      </c>
      <c r="X1532" s="30" t="b">
        <f t="shared" si="2155"/>
        <v>0</v>
      </c>
      <c r="Y1532" s="30" t="b">
        <f t="shared" si="2095"/>
        <v>0</v>
      </c>
      <c r="Z1532" s="30">
        <f t="shared" si="2096"/>
        <v>2.2578403714412637E-3</v>
      </c>
      <c r="AA1532" s="30" t="b">
        <f t="shared" si="2097"/>
        <v>0</v>
      </c>
      <c r="AB1532" s="30">
        <f t="shared" si="2098"/>
        <v>-4.0802950618612499E-2</v>
      </c>
      <c r="AC1532" s="30" t="b">
        <f t="shared" si="2099"/>
        <v>0</v>
      </c>
      <c r="AD1532" s="30" t="b">
        <f t="shared" si="2100"/>
        <v>0</v>
      </c>
      <c r="AE1532" s="30">
        <f t="shared" si="2101"/>
        <v>-4.0802950618612499E-2</v>
      </c>
      <c r="AF1532" s="49">
        <f t="shared" si="2102"/>
        <v>38.981403474918778</v>
      </c>
    </row>
    <row r="1533" spans="1:32" ht="16.5" x14ac:dyDescent="0.3">
      <c r="A1533" s="2">
        <v>42950.624999990941</v>
      </c>
      <c r="B1533" s="8">
        <v>17273.005846354168</v>
      </c>
      <c r="C1533" s="8">
        <f t="shared" si="2079"/>
        <v>38.958886985420804</v>
      </c>
      <c r="D1533" s="8">
        <f t="shared" si="2080"/>
        <v>17234.046959368749</v>
      </c>
      <c r="E1533" s="8">
        <f t="shared" si="2081"/>
        <v>16826.352049145975</v>
      </c>
      <c r="F1533" s="9">
        <f t="shared" si="2082"/>
        <v>407.69491022277344</v>
      </c>
      <c r="G1533" s="13">
        <f t="shared" si="2075"/>
        <v>2.4229548331806482E-2</v>
      </c>
      <c r="H1533" s="24" t="b">
        <f t="shared" si="2083"/>
        <v>0</v>
      </c>
      <c r="I1533" s="24">
        <f t="shared" si="2084"/>
        <v>3.3608777590990367E-2</v>
      </c>
      <c r="J1533" s="24" t="b">
        <f t="shared" si="2085"/>
        <v>0</v>
      </c>
      <c r="K1533" s="24" t="b">
        <f t="shared" si="2086"/>
        <v>0</v>
      </c>
      <c r="L1533" s="24">
        <f t="shared" si="2087"/>
        <v>3.3608777590990367E-2</v>
      </c>
      <c r="M1533" s="24" t="b">
        <f t="shared" si="2088"/>
        <v>0</v>
      </c>
      <c r="N1533" s="24">
        <f t="shared" si="2089"/>
        <v>-171.52034102733461</v>
      </c>
      <c r="O1533" s="24" t="b">
        <f t="shared" si="2090"/>
        <v>0</v>
      </c>
      <c r="P1533" s="24" t="b">
        <f t="shared" si="2091"/>
        <v>0</v>
      </c>
      <c r="Q1533" s="24">
        <f t="shared" si="2092"/>
        <v>-171.52034102733461</v>
      </c>
      <c r="R1533" s="48">
        <f t="shared" si="2093"/>
        <v>407.69491022277344</v>
      </c>
      <c r="S1533" s="49">
        <v>38.958886985420804</v>
      </c>
      <c r="T1533" s="19">
        <f t="shared" si="2076"/>
        <v>2.315349570223581E-3</v>
      </c>
      <c r="U1533" s="28">
        <f t="shared" si="2077"/>
        <v>2.2504024000460972E-3</v>
      </c>
      <c r="V1533" s="30" t="b">
        <f t="shared" ref="V1533:X1533" si="2156">IF(AND($D1533&lt;V$2,$D1533&gt;W$2),V$3 )</f>
        <v>0</v>
      </c>
      <c r="W1533" s="30">
        <f t="shared" si="2156"/>
        <v>2.2578403714412637E-3</v>
      </c>
      <c r="X1533" s="30" t="b">
        <f t="shared" si="2156"/>
        <v>0</v>
      </c>
      <c r="Y1533" s="30" t="b">
        <f t="shared" si="2095"/>
        <v>0</v>
      </c>
      <c r="Z1533" s="30">
        <f t="shared" si="2096"/>
        <v>2.2578403714412637E-3</v>
      </c>
      <c r="AA1533" s="30" t="b">
        <f t="shared" si="2097"/>
        <v>0</v>
      </c>
      <c r="AB1533" s="30">
        <f t="shared" si="2098"/>
        <v>-4.0802950618612499E-2</v>
      </c>
      <c r="AC1533" s="30" t="b">
        <f t="shared" si="2099"/>
        <v>0</v>
      </c>
      <c r="AD1533" s="30" t="b">
        <f t="shared" si="2100"/>
        <v>0</v>
      </c>
      <c r="AE1533" s="30">
        <f t="shared" si="2101"/>
        <v>-4.0802950618612499E-2</v>
      </c>
      <c r="AF1533" s="49">
        <f t="shared" si="2102"/>
        <v>38.958886985420804</v>
      </c>
    </row>
    <row r="1534" spans="1:32" ht="16.5" x14ac:dyDescent="0.3">
      <c r="A1534" s="2">
        <v>42950.666666657606</v>
      </c>
      <c r="B1534" s="8">
        <v>17058.459815538194</v>
      </c>
      <c r="C1534" s="8">
        <f t="shared" si="2079"/>
        <v>38.474476295512012</v>
      </c>
      <c r="D1534" s="8">
        <f t="shared" si="2080"/>
        <v>17019.985339242681</v>
      </c>
      <c r="E1534" s="8">
        <f t="shared" si="2081"/>
        <v>16619.484778401493</v>
      </c>
      <c r="F1534" s="9">
        <f t="shared" si="2082"/>
        <v>400.50056084118938</v>
      </c>
      <c r="G1534" s="13">
        <f t="shared" si="2075"/>
        <v>2.4098253717327971E-2</v>
      </c>
      <c r="H1534" s="24" t="b">
        <f t="shared" si="2083"/>
        <v>0</v>
      </c>
      <c r="I1534" s="24">
        <f t="shared" si="2084"/>
        <v>3.3608777590990367E-2</v>
      </c>
      <c r="J1534" s="24" t="b">
        <f t="shared" si="2085"/>
        <v>0</v>
      </c>
      <c r="K1534" s="24" t="b">
        <f t="shared" si="2086"/>
        <v>0</v>
      </c>
      <c r="L1534" s="24">
        <f t="shared" si="2087"/>
        <v>3.3608777590990367E-2</v>
      </c>
      <c r="M1534" s="24" t="b">
        <f t="shared" si="2088"/>
        <v>0</v>
      </c>
      <c r="N1534" s="24">
        <f t="shared" si="2089"/>
        <v>-171.52034102733461</v>
      </c>
      <c r="O1534" s="24" t="b">
        <f t="shared" si="2090"/>
        <v>0</v>
      </c>
      <c r="P1534" s="24" t="b">
        <f t="shared" si="2091"/>
        <v>0</v>
      </c>
      <c r="Q1534" s="24">
        <f t="shared" si="2092"/>
        <v>-171.52034102733461</v>
      </c>
      <c r="R1534" s="48">
        <f t="shared" si="2093"/>
        <v>400.50056084118938</v>
      </c>
      <c r="S1534" s="49">
        <v>38.474476295512012</v>
      </c>
      <c r="T1534" s="19">
        <f t="shared" si="2076"/>
        <v>2.3150222048708173E-3</v>
      </c>
      <c r="U1534" s="28">
        <f t="shared" si="2077"/>
        <v>2.2503728235002468E-3</v>
      </c>
      <c r="V1534" s="30" t="b">
        <f t="shared" ref="V1534:X1534" si="2157">IF(AND($D1534&lt;V$2,$D1534&gt;W$2),V$3 )</f>
        <v>0</v>
      </c>
      <c r="W1534" s="30">
        <f t="shared" si="2157"/>
        <v>2.2578403714412637E-3</v>
      </c>
      <c r="X1534" s="30" t="b">
        <f t="shared" si="2157"/>
        <v>0</v>
      </c>
      <c r="Y1534" s="30" t="b">
        <f t="shared" si="2095"/>
        <v>0</v>
      </c>
      <c r="Z1534" s="30">
        <f t="shared" si="2096"/>
        <v>2.2578403714412637E-3</v>
      </c>
      <c r="AA1534" s="30" t="b">
        <f t="shared" si="2097"/>
        <v>0</v>
      </c>
      <c r="AB1534" s="30">
        <f t="shared" si="2098"/>
        <v>-4.0802950618612499E-2</v>
      </c>
      <c r="AC1534" s="30" t="b">
        <f t="shared" si="2099"/>
        <v>0</v>
      </c>
      <c r="AD1534" s="30" t="b">
        <f t="shared" si="2100"/>
        <v>0</v>
      </c>
      <c r="AE1534" s="30">
        <f t="shared" si="2101"/>
        <v>-4.0802950618612499E-2</v>
      </c>
      <c r="AF1534" s="49">
        <f t="shared" si="2102"/>
        <v>38.474476295512012</v>
      </c>
    </row>
    <row r="1535" spans="1:32" ht="16.5" x14ac:dyDescent="0.3">
      <c r="A1535" s="2">
        <v>42950.70833332427</v>
      </c>
      <c r="B1535" s="8">
        <v>16569.538717447918</v>
      </c>
      <c r="C1535" s="8">
        <f t="shared" si="2079"/>
        <v>37.370570501794397</v>
      </c>
      <c r="D1535" s="8">
        <f t="shared" si="2080"/>
        <v>16532.168146946125</v>
      </c>
      <c r="E1535" s="8">
        <f t="shared" si="2081"/>
        <v>16148.062525625892</v>
      </c>
      <c r="F1535" s="9">
        <f t="shared" si="2082"/>
        <v>384.10562132023307</v>
      </c>
      <c r="G1535" s="13">
        <f t="shared" si="2075"/>
        <v>2.378648340695258E-2</v>
      </c>
      <c r="H1535" s="24" t="b">
        <f t="shared" si="2083"/>
        <v>0</v>
      </c>
      <c r="I1535" s="24">
        <f t="shared" si="2084"/>
        <v>3.3608777590990367E-2</v>
      </c>
      <c r="J1535" s="24" t="b">
        <f t="shared" si="2085"/>
        <v>0</v>
      </c>
      <c r="K1535" s="24" t="b">
        <f t="shared" si="2086"/>
        <v>0</v>
      </c>
      <c r="L1535" s="24">
        <f t="shared" si="2087"/>
        <v>3.3608777590990367E-2</v>
      </c>
      <c r="M1535" s="24" t="b">
        <f t="shared" si="2088"/>
        <v>0</v>
      </c>
      <c r="N1535" s="24">
        <f t="shared" si="2089"/>
        <v>-171.52034102733461</v>
      </c>
      <c r="O1535" s="24" t="b">
        <f t="shared" si="2090"/>
        <v>0</v>
      </c>
      <c r="P1535" s="24" t="b">
        <f t="shared" si="2091"/>
        <v>0</v>
      </c>
      <c r="Q1535" s="24">
        <f t="shared" si="2092"/>
        <v>-171.52034102733461</v>
      </c>
      <c r="R1535" s="48">
        <f t="shared" si="2093"/>
        <v>384.10562132023307</v>
      </c>
      <c r="S1535" s="49">
        <v>37.370570501794397</v>
      </c>
      <c r="T1535" s="19">
        <f t="shared" si="2076"/>
        <v>2.3142448477945763E-3</v>
      </c>
      <c r="U1535" s="28">
        <f t="shared" si="2077"/>
        <v>2.250302561049767E-3</v>
      </c>
      <c r="V1535" s="30" t="b">
        <f t="shared" ref="V1535:X1535" si="2158">IF(AND($D1535&lt;V$2,$D1535&gt;W$2),V$3 )</f>
        <v>0</v>
      </c>
      <c r="W1535" s="30">
        <f t="shared" si="2158"/>
        <v>2.2578403714412637E-3</v>
      </c>
      <c r="X1535" s="30" t="b">
        <f t="shared" si="2158"/>
        <v>0</v>
      </c>
      <c r="Y1535" s="30" t="b">
        <f t="shared" si="2095"/>
        <v>0</v>
      </c>
      <c r="Z1535" s="30">
        <f t="shared" si="2096"/>
        <v>2.2578403714412637E-3</v>
      </c>
      <c r="AA1535" s="30" t="b">
        <f t="shared" si="2097"/>
        <v>0</v>
      </c>
      <c r="AB1535" s="30">
        <f t="shared" si="2098"/>
        <v>-4.0802950618612499E-2</v>
      </c>
      <c r="AC1535" s="30" t="b">
        <f t="shared" si="2099"/>
        <v>0</v>
      </c>
      <c r="AD1535" s="30" t="b">
        <f t="shared" si="2100"/>
        <v>0</v>
      </c>
      <c r="AE1535" s="30">
        <f t="shared" si="2101"/>
        <v>-4.0802950618612499E-2</v>
      </c>
      <c r="AF1535" s="49">
        <f t="shared" si="2102"/>
        <v>37.370570501794397</v>
      </c>
    </row>
    <row r="1536" spans="1:32" ht="16.5" x14ac:dyDescent="0.3">
      <c r="A1536" s="2">
        <v>42950.749999990934</v>
      </c>
      <c r="B1536" s="8">
        <v>15928.437156032986</v>
      </c>
      <c r="C1536" s="8">
        <f t="shared" si="2079"/>
        <v>35.923065514237727</v>
      </c>
      <c r="D1536" s="8">
        <f t="shared" si="2080"/>
        <v>15892.514090518747</v>
      </c>
      <c r="E1536" s="8">
        <f t="shared" si="2081"/>
        <v>15529.906460116157</v>
      </c>
      <c r="F1536" s="9">
        <f t="shared" si="2082"/>
        <v>362.60763040259047</v>
      </c>
      <c r="G1536" s="13">
        <f t="shared" si="2075"/>
        <v>2.3348989984829458E-2</v>
      </c>
      <c r="H1536" s="24" t="b">
        <f t="shared" si="2083"/>
        <v>0</v>
      </c>
      <c r="I1536" s="24">
        <f t="shared" si="2084"/>
        <v>3.3608777590990367E-2</v>
      </c>
      <c r="J1536" s="24" t="b">
        <f t="shared" si="2085"/>
        <v>0</v>
      </c>
      <c r="K1536" s="24" t="b">
        <f t="shared" si="2086"/>
        <v>0</v>
      </c>
      <c r="L1536" s="24">
        <f t="shared" si="2087"/>
        <v>3.3608777590990367E-2</v>
      </c>
      <c r="M1536" s="24" t="b">
        <f t="shared" si="2088"/>
        <v>0</v>
      </c>
      <c r="N1536" s="24">
        <f t="shared" si="2089"/>
        <v>-171.52034102733461</v>
      </c>
      <c r="O1536" s="24" t="b">
        <f t="shared" si="2090"/>
        <v>0</v>
      </c>
      <c r="P1536" s="24" t="b">
        <f t="shared" si="2091"/>
        <v>0</v>
      </c>
      <c r="Q1536" s="24">
        <f t="shared" si="2092"/>
        <v>-171.52034102733461</v>
      </c>
      <c r="R1536" s="48">
        <f t="shared" si="2093"/>
        <v>362.60763040259047</v>
      </c>
      <c r="S1536" s="49">
        <v>35.923065514237727</v>
      </c>
      <c r="T1536" s="19">
        <f t="shared" si="2076"/>
        <v>2.3131540171536253E-3</v>
      </c>
      <c r="U1536" s="28">
        <f t="shared" si="2077"/>
        <v>2.2502038926528406E-3</v>
      </c>
      <c r="V1536" s="30" t="b">
        <f t="shared" ref="V1536:X1536" si="2159">IF(AND($D1536&lt;V$2,$D1536&gt;W$2),V$3 )</f>
        <v>0</v>
      </c>
      <c r="W1536" s="30">
        <f t="shared" si="2159"/>
        <v>2.2578403714412637E-3</v>
      </c>
      <c r="X1536" s="30" t="b">
        <f t="shared" si="2159"/>
        <v>0</v>
      </c>
      <c r="Y1536" s="30" t="b">
        <f t="shared" si="2095"/>
        <v>0</v>
      </c>
      <c r="Z1536" s="30">
        <f t="shared" si="2096"/>
        <v>2.2578403714412637E-3</v>
      </c>
      <c r="AA1536" s="30" t="b">
        <f t="shared" si="2097"/>
        <v>0</v>
      </c>
      <c r="AB1536" s="30">
        <f t="shared" si="2098"/>
        <v>-4.0802950618612499E-2</v>
      </c>
      <c r="AC1536" s="30" t="b">
        <f t="shared" si="2099"/>
        <v>0</v>
      </c>
      <c r="AD1536" s="30" t="b">
        <f t="shared" si="2100"/>
        <v>0</v>
      </c>
      <c r="AE1536" s="30">
        <f t="shared" si="2101"/>
        <v>-4.0802950618612499E-2</v>
      </c>
      <c r="AF1536" s="49">
        <f t="shared" si="2102"/>
        <v>35.923065514237727</v>
      </c>
    </row>
    <row r="1537" spans="1:32" ht="16.5" x14ac:dyDescent="0.3">
      <c r="A1537" s="2">
        <v>42950.791666657598</v>
      </c>
      <c r="B1537" s="8">
        <v>15400.652668185763</v>
      </c>
      <c r="C1537" s="8">
        <f t="shared" si="2079"/>
        <v>34.731412390155818</v>
      </c>
      <c r="D1537" s="8">
        <f t="shared" si="2080"/>
        <v>15365.921255795607</v>
      </c>
      <c r="E1537" s="8">
        <f t="shared" si="2081"/>
        <v>15021.011766856236</v>
      </c>
      <c r="F1537" s="9">
        <f t="shared" si="2082"/>
        <v>344.90948893937133</v>
      </c>
      <c r="G1537" s="13">
        <f t="shared" si="2075"/>
        <v>2.2961801394790985E-2</v>
      </c>
      <c r="H1537" s="24" t="b">
        <f t="shared" si="2083"/>
        <v>0</v>
      </c>
      <c r="I1537" s="24">
        <f t="shared" si="2084"/>
        <v>3.3608777590990367E-2</v>
      </c>
      <c r="J1537" s="24" t="b">
        <f t="shared" si="2085"/>
        <v>0</v>
      </c>
      <c r="K1537" s="24" t="b">
        <f t="shared" si="2086"/>
        <v>0</v>
      </c>
      <c r="L1537" s="24">
        <f t="shared" si="2087"/>
        <v>3.3608777590990367E-2</v>
      </c>
      <c r="M1537" s="24" t="b">
        <f t="shared" si="2088"/>
        <v>0</v>
      </c>
      <c r="N1537" s="24">
        <f t="shared" si="2089"/>
        <v>-171.52034102733461</v>
      </c>
      <c r="O1537" s="24" t="b">
        <f t="shared" si="2090"/>
        <v>0</v>
      </c>
      <c r="P1537" s="24" t="b">
        <f t="shared" si="2091"/>
        <v>0</v>
      </c>
      <c r="Q1537" s="24">
        <f t="shared" si="2092"/>
        <v>-171.52034102733461</v>
      </c>
      <c r="R1537" s="48">
        <f t="shared" si="2093"/>
        <v>344.90948893937133</v>
      </c>
      <c r="S1537" s="49">
        <v>34.731412390155818</v>
      </c>
      <c r="T1537" s="19">
        <f t="shared" si="2076"/>
        <v>2.3121886148035949E-3</v>
      </c>
      <c r="U1537" s="28">
        <f t="shared" si="2077"/>
        <v>2.2501164991328114E-3</v>
      </c>
      <c r="V1537" s="30" t="b">
        <f t="shared" ref="V1537:X1537" si="2160">IF(AND($D1537&lt;V$2,$D1537&gt;W$2),V$3 )</f>
        <v>0</v>
      </c>
      <c r="W1537" s="30">
        <f t="shared" si="2160"/>
        <v>2.2578403714412637E-3</v>
      </c>
      <c r="X1537" s="30" t="b">
        <f t="shared" si="2160"/>
        <v>0</v>
      </c>
      <c r="Y1537" s="30" t="b">
        <f t="shared" si="2095"/>
        <v>0</v>
      </c>
      <c r="Z1537" s="30">
        <f t="shared" si="2096"/>
        <v>2.2578403714412637E-3</v>
      </c>
      <c r="AA1537" s="30" t="b">
        <f t="shared" si="2097"/>
        <v>0</v>
      </c>
      <c r="AB1537" s="30">
        <f t="shared" si="2098"/>
        <v>-4.0802950618612499E-2</v>
      </c>
      <c r="AC1537" s="30" t="b">
        <f t="shared" si="2099"/>
        <v>0</v>
      </c>
      <c r="AD1537" s="30" t="b">
        <f t="shared" si="2100"/>
        <v>0</v>
      </c>
      <c r="AE1537" s="30">
        <f t="shared" si="2101"/>
        <v>-4.0802950618612499E-2</v>
      </c>
      <c r="AF1537" s="49">
        <f t="shared" si="2102"/>
        <v>34.731412390155818</v>
      </c>
    </row>
    <row r="1538" spans="1:32" ht="16.5" x14ac:dyDescent="0.3">
      <c r="A1538" s="2">
        <v>42950.833333324263</v>
      </c>
      <c r="B1538" s="8">
        <v>14858.612720269097</v>
      </c>
      <c r="C1538" s="8">
        <f t="shared" si="2079"/>
        <v>33.507572712815652</v>
      </c>
      <c r="D1538" s="8">
        <f t="shared" si="2080"/>
        <v>14825.105147556282</v>
      </c>
      <c r="E1538" s="8">
        <f t="shared" si="2081"/>
        <v>14498.371826916351</v>
      </c>
      <c r="F1538" s="9">
        <f t="shared" si="2082"/>
        <v>326.73332063993087</v>
      </c>
      <c r="G1538" s="13">
        <f t="shared" si="2075"/>
        <v>2.2535862960373777E-2</v>
      </c>
      <c r="H1538" s="24" t="b">
        <f t="shared" si="2083"/>
        <v>0</v>
      </c>
      <c r="I1538" s="24">
        <f t="shared" si="2084"/>
        <v>3.3608777590990367E-2</v>
      </c>
      <c r="J1538" s="24" t="b">
        <f t="shared" si="2085"/>
        <v>0</v>
      </c>
      <c r="K1538" s="24" t="b">
        <f t="shared" si="2086"/>
        <v>0</v>
      </c>
      <c r="L1538" s="24">
        <f t="shared" si="2087"/>
        <v>3.3608777590990367E-2</v>
      </c>
      <c r="M1538" s="24" t="b">
        <f t="shared" si="2088"/>
        <v>0</v>
      </c>
      <c r="N1538" s="24">
        <f t="shared" si="2089"/>
        <v>-171.52034102733461</v>
      </c>
      <c r="O1538" s="24" t="b">
        <f t="shared" si="2090"/>
        <v>0</v>
      </c>
      <c r="P1538" s="24" t="b">
        <f t="shared" si="2091"/>
        <v>0</v>
      </c>
      <c r="Q1538" s="24">
        <f t="shared" si="2092"/>
        <v>-171.52034102733461</v>
      </c>
      <c r="R1538" s="48">
        <f t="shared" si="2093"/>
        <v>326.73332063993087</v>
      </c>
      <c r="S1538" s="49">
        <v>33.507572712815652</v>
      </c>
      <c r="T1538" s="19">
        <f t="shared" si="2076"/>
        <v>2.3111265949607223E-3</v>
      </c>
      <c r="U1538" s="28">
        <f t="shared" si="2077"/>
        <v>2.2500202827804507E-3</v>
      </c>
      <c r="V1538" s="30" t="b">
        <f t="shared" ref="V1538:X1538" si="2161">IF(AND($D1538&lt;V$2,$D1538&gt;W$2),V$3 )</f>
        <v>0</v>
      </c>
      <c r="W1538" s="30">
        <f t="shared" si="2161"/>
        <v>2.2578403714412637E-3</v>
      </c>
      <c r="X1538" s="30" t="b">
        <f t="shared" si="2161"/>
        <v>0</v>
      </c>
      <c r="Y1538" s="30" t="b">
        <f t="shared" si="2095"/>
        <v>0</v>
      </c>
      <c r="Z1538" s="30">
        <f t="shared" si="2096"/>
        <v>2.2578403714412637E-3</v>
      </c>
      <c r="AA1538" s="30" t="b">
        <f t="shared" si="2097"/>
        <v>0</v>
      </c>
      <c r="AB1538" s="30">
        <f t="shared" si="2098"/>
        <v>-4.0802950618612499E-2</v>
      </c>
      <c r="AC1538" s="30" t="b">
        <f t="shared" si="2099"/>
        <v>0</v>
      </c>
      <c r="AD1538" s="30" t="b">
        <f t="shared" si="2100"/>
        <v>0</v>
      </c>
      <c r="AE1538" s="30">
        <f t="shared" si="2101"/>
        <v>-4.0802950618612499E-2</v>
      </c>
      <c r="AF1538" s="49">
        <f t="shared" si="2102"/>
        <v>33.507572712815652</v>
      </c>
    </row>
    <row r="1539" spans="1:32" ht="16.5" x14ac:dyDescent="0.3">
      <c r="A1539" s="2">
        <v>42950.874999990927</v>
      </c>
      <c r="B1539" s="8">
        <v>13645.167255859375</v>
      </c>
      <c r="C1539" s="8">
        <f t="shared" si="2079"/>
        <v>32.573824388211179</v>
      </c>
      <c r="D1539" s="8">
        <f t="shared" si="2080"/>
        <v>13612.593431471163</v>
      </c>
      <c r="E1539" s="8">
        <f t="shared" si="2081"/>
        <v>13322.78767956517</v>
      </c>
      <c r="F1539" s="9">
        <f t="shared" si="2082"/>
        <v>289.80575190599353</v>
      </c>
      <c r="G1539" s="13">
        <f t="shared" si="2075"/>
        <v>2.175263607559437E-2</v>
      </c>
      <c r="H1539" s="24" t="b">
        <f t="shared" si="2083"/>
        <v>0</v>
      </c>
      <c r="I1539" s="24" t="b">
        <f t="shared" si="2084"/>
        <v>0</v>
      </c>
      <c r="J1539" s="24">
        <f t="shared" si="2085"/>
        <v>2.8413894797919583E-2</v>
      </c>
      <c r="K1539" s="24" t="b">
        <f t="shared" si="2086"/>
        <v>0</v>
      </c>
      <c r="L1539" s="24">
        <f t="shared" si="2087"/>
        <v>2.8413894797919583E-2</v>
      </c>
      <c r="M1539" s="24" t="b">
        <f t="shared" si="2088"/>
        <v>0</v>
      </c>
      <c r="N1539" s="24" t="b">
        <f t="shared" si="2089"/>
        <v>0</v>
      </c>
      <c r="O1539" s="24">
        <f t="shared" si="2090"/>
        <v>-96.981045782679246</v>
      </c>
      <c r="P1539" s="24" t="b">
        <f t="shared" si="2091"/>
        <v>0</v>
      </c>
      <c r="Q1539" s="24">
        <f t="shared" si="2092"/>
        <v>-96.981045782679246</v>
      </c>
      <c r="R1539" s="48">
        <f t="shared" si="2093"/>
        <v>289.80575190599353</v>
      </c>
      <c r="S1539" s="49">
        <v>32.573824388211179</v>
      </c>
      <c r="T1539" s="19">
        <f t="shared" si="2076"/>
        <v>2.4449706151343791E-3</v>
      </c>
      <c r="U1539" s="28">
        <f t="shared" si="2077"/>
        <v>2.3815207640720706E-3</v>
      </c>
      <c r="V1539" s="30" t="b">
        <f t="shared" ref="V1539:X1539" si="2162">IF(AND($D1539&lt;V$2,$D1539&gt;W$2),V$3 )</f>
        <v>0</v>
      </c>
      <c r="W1539" s="30" t="b">
        <f t="shared" si="2162"/>
        <v>0</v>
      </c>
      <c r="X1539" s="30">
        <f t="shared" si="2162"/>
        <v>4.7702342923554032E-4</v>
      </c>
      <c r="Y1539" s="30" t="b">
        <f t="shared" si="2095"/>
        <v>0</v>
      </c>
      <c r="Z1539" s="30">
        <f t="shared" si="2096"/>
        <v>4.7702342923554032E-4</v>
      </c>
      <c r="AA1539" s="30" t="b">
        <f t="shared" si="2097"/>
        <v>0</v>
      </c>
      <c r="AB1539" s="30" t="b">
        <f t="shared" si="2098"/>
        <v>0</v>
      </c>
      <c r="AC1539" s="30">
        <f t="shared" si="2099"/>
        <v>26.064759911328629</v>
      </c>
      <c r="AD1539" s="30" t="b">
        <f t="shared" si="2100"/>
        <v>0</v>
      </c>
      <c r="AE1539" s="30">
        <f t="shared" si="2101"/>
        <v>26.064759911328629</v>
      </c>
      <c r="AF1539" s="49">
        <f t="shared" si="2102"/>
        <v>32.573824388211179</v>
      </c>
    </row>
    <row r="1540" spans="1:32" ht="16.5" x14ac:dyDescent="0.3">
      <c r="A1540" s="2">
        <v>42950.916666657591</v>
      </c>
      <c r="B1540" s="8">
        <v>12291.166103515625</v>
      </c>
      <c r="C1540" s="8">
        <f t="shared" si="2079"/>
        <v>31.927934115331286</v>
      </c>
      <c r="D1540" s="8">
        <f t="shared" si="2080"/>
        <v>12259.238169400294</v>
      </c>
      <c r="E1540" s="8">
        <f t="shared" si="2081"/>
        <v>12007.886511534993</v>
      </c>
      <c r="F1540" s="9">
        <f t="shared" si="2082"/>
        <v>251.35165786530098</v>
      </c>
      <c r="G1540" s="13">
        <f t="shared" si="2075"/>
        <v>2.0932214642755662E-2</v>
      </c>
      <c r="H1540" s="24" t="b">
        <f t="shared" si="2083"/>
        <v>0</v>
      </c>
      <c r="I1540" s="24" t="b">
        <f t="shared" si="2084"/>
        <v>0</v>
      </c>
      <c r="J1540" s="24">
        <f t="shared" si="2085"/>
        <v>2.8413894797919583E-2</v>
      </c>
      <c r="K1540" s="24" t="b">
        <f t="shared" si="2086"/>
        <v>0</v>
      </c>
      <c r="L1540" s="24">
        <f t="shared" si="2087"/>
        <v>2.8413894797919583E-2</v>
      </c>
      <c r="M1540" s="24" t="b">
        <f t="shared" si="2088"/>
        <v>0</v>
      </c>
      <c r="N1540" s="24" t="b">
        <f t="shared" si="2089"/>
        <v>0</v>
      </c>
      <c r="O1540" s="24">
        <f t="shared" si="2090"/>
        <v>-96.981045782679246</v>
      </c>
      <c r="P1540" s="24" t="b">
        <f t="shared" si="2091"/>
        <v>0</v>
      </c>
      <c r="Q1540" s="24">
        <f t="shared" si="2092"/>
        <v>-96.981045782679246</v>
      </c>
      <c r="R1540" s="48">
        <f t="shared" si="2093"/>
        <v>251.35165786530098</v>
      </c>
      <c r="S1540" s="49">
        <v>31.927934115331286</v>
      </c>
      <c r="T1540" s="19">
        <f t="shared" si="2076"/>
        <v>2.6589137134716201E-3</v>
      </c>
      <c r="U1540" s="28">
        <f t="shared" si="2077"/>
        <v>2.5909024160517768E-3</v>
      </c>
      <c r="V1540" s="30" t="b">
        <f t="shared" ref="V1540:X1540" si="2163">IF(AND($D1540&lt;V$2,$D1540&gt;W$2),V$3 )</f>
        <v>0</v>
      </c>
      <c r="W1540" s="30" t="b">
        <f t="shared" si="2163"/>
        <v>0</v>
      </c>
      <c r="X1540" s="30">
        <f t="shared" si="2163"/>
        <v>4.7702342923554032E-4</v>
      </c>
      <c r="Y1540" s="30" t="b">
        <f t="shared" si="2095"/>
        <v>0</v>
      </c>
      <c r="Z1540" s="30">
        <f t="shared" si="2096"/>
        <v>4.7702342923554032E-4</v>
      </c>
      <c r="AA1540" s="30" t="b">
        <f t="shared" si="2097"/>
        <v>0</v>
      </c>
      <c r="AB1540" s="30" t="b">
        <f t="shared" si="2098"/>
        <v>0</v>
      </c>
      <c r="AC1540" s="30">
        <f t="shared" si="2099"/>
        <v>26.064759911328629</v>
      </c>
      <c r="AD1540" s="30" t="b">
        <f t="shared" si="2100"/>
        <v>0</v>
      </c>
      <c r="AE1540" s="30">
        <f t="shared" si="2101"/>
        <v>26.064759911328629</v>
      </c>
      <c r="AF1540" s="49">
        <f t="shared" si="2102"/>
        <v>31.927934115331286</v>
      </c>
    </row>
    <row r="1541" spans="1:32" ht="16.5" x14ac:dyDescent="0.3">
      <c r="A1541" s="2">
        <v>42950.958333324255</v>
      </c>
      <c r="B1541" s="8">
        <v>11226.634552951389</v>
      </c>
      <c r="C1541" s="8">
        <f t="shared" si="2079"/>
        <v>31.420127624551707</v>
      </c>
      <c r="D1541" s="8">
        <f t="shared" si="2080"/>
        <v>11195.214425326838</v>
      </c>
      <c r="E1541" s="8">
        <f t="shared" si="2081"/>
        <v>10974.095826188128</v>
      </c>
      <c r="F1541" s="9">
        <f t="shared" si="2082"/>
        <v>221.11859913870927</v>
      </c>
      <c r="G1541" s="13">
        <f t="shared" si="2075"/>
        <v>2.0149140543409598E-2</v>
      </c>
      <c r="H1541" s="24" t="b">
        <f t="shared" si="2083"/>
        <v>0</v>
      </c>
      <c r="I1541" s="24" t="b">
        <f t="shared" si="2084"/>
        <v>0</v>
      </c>
      <c r="J1541" s="24">
        <f t="shared" si="2085"/>
        <v>2.8413894797919583E-2</v>
      </c>
      <c r="K1541" s="24" t="b">
        <f t="shared" si="2086"/>
        <v>0</v>
      </c>
      <c r="L1541" s="24">
        <f t="shared" si="2087"/>
        <v>2.8413894797919583E-2</v>
      </c>
      <c r="M1541" s="24" t="b">
        <f t="shared" si="2088"/>
        <v>0</v>
      </c>
      <c r="N1541" s="24" t="b">
        <f t="shared" si="2089"/>
        <v>0</v>
      </c>
      <c r="O1541" s="24">
        <f t="shared" si="2090"/>
        <v>-96.981045782679246</v>
      </c>
      <c r="P1541" s="24" t="b">
        <f t="shared" si="2091"/>
        <v>0</v>
      </c>
      <c r="Q1541" s="24">
        <f t="shared" si="2092"/>
        <v>-96.981045782679246</v>
      </c>
      <c r="R1541" s="48">
        <f t="shared" si="2093"/>
        <v>221.11859913870927</v>
      </c>
      <c r="S1541" s="49">
        <v>31.420127624551707</v>
      </c>
      <c r="T1541" s="19">
        <f t="shared" si="2076"/>
        <v>2.8631176656551526E-3</v>
      </c>
      <c r="U1541" s="28">
        <f t="shared" si="2077"/>
        <v>2.7909020266851567E-3</v>
      </c>
      <c r="V1541" s="30" t="b">
        <f t="shared" ref="V1541:X1541" si="2164">IF(AND($D1541&lt;V$2,$D1541&gt;W$2),V$3 )</f>
        <v>0</v>
      </c>
      <c r="W1541" s="30" t="b">
        <f t="shared" si="2164"/>
        <v>0</v>
      </c>
      <c r="X1541" s="30">
        <f t="shared" si="2164"/>
        <v>4.7702342923554032E-4</v>
      </c>
      <c r="Y1541" s="30" t="b">
        <f t="shared" si="2095"/>
        <v>0</v>
      </c>
      <c r="Z1541" s="30">
        <f t="shared" si="2096"/>
        <v>4.7702342923554032E-4</v>
      </c>
      <c r="AA1541" s="30" t="b">
        <f t="shared" si="2097"/>
        <v>0</v>
      </c>
      <c r="AB1541" s="30" t="b">
        <f t="shared" si="2098"/>
        <v>0</v>
      </c>
      <c r="AC1541" s="30">
        <f t="shared" si="2099"/>
        <v>26.064759911328629</v>
      </c>
      <c r="AD1541" s="30" t="b">
        <f t="shared" si="2100"/>
        <v>0</v>
      </c>
      <c r="AE1541" s="30">
        <f t="shared" si="2101"/>
        <v>26.064759911328629</v>
      </c>
      <c r="AF1541" s="49">
        <f t="shared" si="2102"/>
        <v>31.420127624551707</v>
      </c>
    </row>
    <row r="1542" spans="1:32" ht="16.5" x14ac:dyDescent="0.3">
      <c r="A1542" s="2">
        <v>42950.99999999092</v>
      </c>
      <c r="B1542" s="8">
        <v>10468.239344618056</v>
      </c>
      <c r="C1542" s="8">
        <f t="shared" si="2079"/>
        <v>31.058355341556741</v>
      </c>
      <c r="D1542" s="8">
        <f t="shared" si="2080"/>
        <v>10437.1809892765</v>
      </c>
      <c r="E1542" s="8">
        <f t="shared" si="2081"/>
        <v>10237.601072443031</v>
      </c>
      <c r="F1542" s="9">
        <f t="shared" si="2082"/>
        <v>199.57991683346944</v>
      </c>
      <c r="G1542" s="13">
        <f t="shared" ref="G1542:G1605" si="2165">F1542/E1542</f>
        <v>1.9494793303744453E-2</v>
      </c>
      <c r="H1542" s="24" t="b">
        <f t="shared" si="2083"/>
        <v>0</v>
      </c>
      <c r="I1542" s="24" t="b">
        <f t="shared" si="2084"/>
        <v>0</v>
      </c>
      <c r="J1542" s="24">
        <f t="shared" si="2085"/>
        <v>2.8413894797919583E-2</v>
      </c>
      <c r="K1542" s="24" t="b">
        <f t="shared" si="2086"/>
        <v>0</v>
      </c>
      <c r="L1542" s="24">
        <f t="shared" si="2087"/>
        <v>2.8413894797919583E-2</v>
      </c>
      <c r="M1542" s="24" t="b">
        <f t="shared" si="2088"/>
        <v>0</v>
      </c>
      <c r="N1542" s="24" t="b">
        <f t="shared" si="2089"/>
        <v>0</v>
      </c>
      <c r="O1542" s="24">
        <f t="shared" si="2090"/>
        <v>-96.981045782679246</v>
      </c>
      <c r="P1542" s="24" t="b">
        <f t="shared" si="2091"/>
        <v>0</v>
      </c>
      <c r="Q1542" s="24">
        <f t="shared" si="2092"/>
        <v>-96.981045782679246</v>
      </c>
      <c r="R1542" s="48">
        <f t="shared" si="2093"/>
        <v>199.57991683346944</v>
      </c>
      <c r="S1542" s="49">
        <v>31.058355341556741</v>
      </c>
      <c r="T1542" s="19">
        <f t="shared" ref="T1542:T1605" si="2166">S1542/E1542</f>
        <v>3.0337532320103568E-3</v>
      </c>
      <c r="U1542" s="28">
        <f t="shared" ref="U1542:U1605" si="2167">S1542/(B1542+S1542)</f>
        <v>2.9581364610393145E-3</v>
      </c>
      <c r="V1542" s="30" t="b">
        <f t="shared" ref="V1542:X1542" si="2168">IF(AND($D1542&lt;V$2,$D1542&gt;W$2),V$3 )</f>
        <v>0</v>
      </c>
      <c r="W1542" s="30" t="b">
        <f t="shared" si="2168"/>
        <v>0</v>
      </c>
      <c r="X1542" s="30">
        <f t="shared" si="2168"/>
        <v>4.7702342923554032E-4</v>
      </c>
      <c r="Y1542" s="30" t="b">
        <f t="shared" si="2095"/>
        <v>0</v>
      </c>
      <c r="Z1542" s="30">
        <f t="shared" si="2096"/>
        <v>4.7702342923554032E-4</v>
      </c>
      <c r="AA1542" s="30" t="b">
        <f t="shared" si="2097"/>
        <v>0</v>
      </c>
      <c r="AB1542" s="30" t="b">
        <f t="shared" si="2098"/>
        <v>0</v>
      </c>
      <c r="AC1542" s="30">
        <f t="shared" si="2099"/>
        <v>26.064759911328629</v>
      </c>
      <c r="AD1542" s="30" t="b">
        <f t="shared" si="2100"/>
        <v>0</v>
      </c>
      <c r="AE1542" s="30">
        <f t="shared" si="2101"/>
        <v>26.064759911328629</v>
      </c>
      <c r="AF1542" s="49">
        <f t="shared" si="2102"/>
        <v>31.058355341556741</v>
      </c>
    </row>
    <row r="1543" spans="1:32" ht="16.5" x14ac:dyDescent="0.3">
      <c r="A1543" s="2">
        <v>42951.041666657584</v>
      </c>
      <c r="B1543" s="8">
        <v>9982.6958213975686</v>
      </c>
      <c r="C1543" s="8">
        <f t="shared" ref="C1543:C1606" si="2169">S1543</f>
        <v>30.215895747806645</v>
      </c>
      <c r="D1543" s="8">
        <f t="shared" ref="D1543:D1606" si="2170">B1543-C1543</f>
        <v>9952.4799256497627</v>
      </c>
      <c r="E1543" s="8">
        <f t="shared" ref="E1543:E1606" si="2171">D1543-F1543</f>
        <v>9764.8059531500458</v>
      </c>
      <c r="F1543" s="9">
        <f t="shared" ref="F1543:F1606" si="2172">R1543</f>
        <v>187.67397249971745</v>
      </c>
      <c r="G1543" s="13">
        <f t="shared" si="2165"/>
        <v>1.9219426724928965E-2</v>
      </c>
      <c r="H1543" s="24" t="b">
        <f t="shared" ref="H1543:H1606" si="2173">IF(AND($D1543&lt;=$H$2,$D1543&gt;$I$2),$H$3 )</f>
        <v>0</v>
      </c>
      <c r="I1543" s="24" t="b">
        <f t="shared" ref="I1543:I1606" si="2174">IF(AND($D1543&lt;=$I$2,$D1543&gt;$J$2),$I$3 )</f>
        <v>0</v>
      </c>
      <c r="J1543" s="24" t="b">
        <f t="shared" ref="J1543:J1606" si="2175">IF(AND($D1543&lt;=$J$2,$D1543&gt;$K$2),$J$3 )</f>
        <v>0</v>
      </c>
      <c r="K1543" s="24">
        <f t="shared" ref="K1543:K1606" si="2176">IF($D1543&lt;=$K$2,$K$3 )</f>
        <v>1.9472250337568883E-2</v>
      </c>
      <c r="L1543" s="24">
        <f t="shared" ref="L1543:L1606" si="2177">MAX(H1543:K1543)</f>
        <v>1.9472250337568883E-2</v>
      </c>
      <c r="M1543" s="24" t="b">
        <f t="shared" ref="M1543:M1606" si="2178">IF(AND($D1543&lt;=$M$2,$D1543&gt;$N$2),$M$3 )</f>
        <v>0</v>
      </c>
      <c r="N1543" s="24" t="b">
        <f t="shared" ref="N1543:N1606" si="2179">IF(AND($D1543&lt;=$N$2,$D1543&gt;$O$2),$N$3 )</f>
        <v>0</v>
      </c>
      <c r="O1543" s="24" t="b">
        <f t="shared" ref="O1543:O1606" si="2180">IF(AND($D1543&lt;=$O$2,$D1543&gt;$P$2),$O$3 )</f>
        <v>0</v>
      </c>
      <c r="P1543" s="24">
        <f t="shared" ref="P1543:P1606" si="2181">IF($D1543&lt;=$P$2,$P$3 )</f>
        <v>-6.1232080921636793</v>
      </c>
      <c r="Q1543" s="24">
        <f t="shared" ref="Q1543:Q1606" si="2182">MAX(M1543:P1543)</f>
        <v>-6.1232080921636793</v>
      </c>
      <c r="R1543" s="48">
        <f t="shared" ref="R1543:R1606" si="2183">(D1543*L1543)+Q1543</f>
        <v>187.67397249971745</v>
      </c>
      <c r="S1543" s="49">
        <v>30.215895747806645</v>
      </c>
      <c r="T1543" s="19">
        <f t="shared" si="2166"/>
        <v>3.0943672503865012E-3</v>
      </c>
      <c r="U1543" s="28">
        <f t="shared" si="2167"/>
        <v>3.0176932146587453E-3</v>
      </c>
      <c r="V1543" s="30" t="b">
        <f t="shared" ref="V1543:X1543" si="2184">IF(AND($D1543&lt;V$2,$D1543&gt;W$2),V$3 )</f>
        <v>0</v>
      </c>
      <c r="W1543" s="30" t="b">
        <f t="shared" si="2184"/>
        <v>0</v>
      </c>
      <c r="X1543" s="30" t="b">
        <f t="shared" si="2184"/>
        <v>0</v>
      </c>
      <c r="Y1543" s="30">
        <f t="shared" ref="Y1543:Y1606" si="2185">IF($D1543&lt;Y$2,Y$3 )</f>
        <v>2.1268721667216761E-3</v>
      </c>
      <c r="Z1543" s="30">
        <f t="shared" ref="Z1543:Z1606" si="2186">MAX(V1543:Y1543)</f>
        <v>2.1268721667216761E-3</v>
      </c>
      <c r="AA1543" s="30" t="b">
        <f t="shared" ref="AA1543:AA1606" si="2187">IF(AND($D1543&lt;AA$2,$D1543&gt;AB$2),AA$3 )</f>
        <v>0</v>
      </c>
      <c r="AB1543" s="30" t="b">
        <f t="shared" ref="AB1543:AB1606" si="2188">IF(AND($D1543&lt;$AB$2,$D1543&gt;$AC$2),$AB$3 )</f>
        <v>0</v>
      </c>
      <c r="AC1543" s="30" t="b">
        <f t="shared" ref="AC1543:AC1606" si="2189">IF(AND($D1543&lt;$AC$2,$D1543&gt;$AD$2),$AC$3 )</f>
        <v>0</v>
      </c>
      <c r="AD1543" s="30">
        <f t="shared" ref="AD1543:AD1606" si="2190">IF($D1543&lt;$AD$2,$AD$3 )</f>
        <v>8.9839778564273765</v>
      </c>
      <c r="AE1543" s="30">
        <f t="shared" ref="AE1543:AE1606" si="2191">MAX(AA1543:AD1543)</f>
        <v>8.9839778564273765</v>
      </c>
      <c r="AF1543" s="49">
        <f t="shared" ref="AF1543:AF1606" si="2192">Z1543*B1543+AE1543</f>
        <v>30.215895747806645</v>
      </c>
    </row>
    <row r="1544" spans="1:32" ht="16.5" x14ac:dyDescent="0.3">
      <c r="A1544" s="2">
        <v>42951.083333324248</v>
      </c>
      <c r="B1544" s="8">
        <v>9662.9813357204857</v>
      </c>
      <c r="C1544" s="8">
        <f t="shared" si="2169"/>
        <v>29.535903906922321</v>
      </c>
      <c r="D1544" s="8">
        <f t="shared" si="2170"/>
        <v>9633.4454318135631</v>
      </c>
      <c r="E1544" s="8">
        <f t="shared" si="2171"/>
        <v>9451.9837788441437</v>
      </c>
      <c r="F1544" s="9">
        <f t="shared" si="2172"/>
        <v>181.46165296941939</v>
      </c>
      <c r="G1544" s="13">
        <f t="shared" si="2165"/>
        <v>1.9198261149746685E-2</v>
      </c>
      <c r="H1544" s="24" t="b">
        <f t="shared" si="2173"/>
        <v>0</v>
      </c>
      <c r="I1544" s="24" t="b">
        <f t="shared" si="2174"/>
        <v>0</v>
      </c>
      <c r="J1544" s="24" t="b">
        <f t="shared" si="2175"/>
        <v>0</v>
      </c>
      <c r="K1544" s="24">
        <f t="shared" si="2176"/>
        <v>1.9472250337568883E-2</v>
      </c>
      <c r="L1544" s="24">
        <f t="shared" si="2177"/>
        <v>1.9472250337568883E-2</v>
      </c>
      <c r="M1544" s="24" t="b">
        <f t="shared" si="2178"/>
        <v>0</v>
      </c>
      <c r="N1544" s="24" t="b">
        <f t="shared" si="2179"/>
        <v>0</v>
      </c>
      <c r="O1544" s="24" t="b">
        <f t="shared" si="2180"/>
        <v>0</v>
      </c>
      <c r="P1544" s="24">
        <f t="shared" si="2181"/>
        <v>-6.1232080921636793</v>
      </c>
      <c r="Q1544" s="24">
        <f t="shared" si="2182"/>
        <v>-6.1232080921636793</v>
      </c>
      <c r="R1544" s="48">
        <f t="shared" si="2183"/>
        <v>181.46165296941939</v>
      </c>
      <c r="S1544" s="49">
        <v>29.535903906922321</v>
      </c>
      <c r="T1544" s="19">
        <f t="shared" si="2166"/>
        <v>3.1248364997230435E-3</v>
      </c>
      <c r="U1544" s="28">
        <f t="shared" si="2167"/>
        <v>3.0472892827227735E-3</v>
      </c>
      <c r="V1544" s="30" t="b">
        <f t="shared" ref="V1544:X1544" si="2193">IF(AND($D1544&lt;V$2,$D1544&gt;W$2),V$3 )</f>
        <v>0</v>
      </c>
      <c r="W1544" s="30" t="b">
        <f t="shared" si="2193"/>
        <v>0</v>
      </c>
      <c r="X1544" s="30" t="b">
        <f t="shared" si="2193"/>
        <v>0</v>
      </c>
      <c r="Y1544" s="30">
        <f t="shared" si="2185"/>
        <v>2.1268721667216761E-3</v>
      </c>
      <c r="Z1544" s="30">
        <f t="shared" si="2186"/>
        <v>2.1268721667216761E-3</v>
      </c>
      <c r="AA1544" s="30" t="b">
        <f t="shared" si="2187"/>
        <v>0</v>
      </c>
      <c r="AB1544" s="30" t="b">
        <f t="shared" si="2188"/>
        <v>0</v>
      </c>
      <c r="AC1544" s="30" t="b">
        <f t="shared" si="2189"/>
        <v>0</v>
      </c>
      <c r="AD1544" s="30">
        <f t="shared" si="2190"/>
        <v>8.9839778564273765</v>
      </c>
      <c r="AE1544" s="30">
        <f t="shared" si="2191"/>
        <v>8.9839778564273765</v>
      </c>
      <c r="AF1544" s="49">
        <f t="shared" si="2192"/>
        <v>29.535903906922321</v>
      </c>
    </row>
    <row r="1545" spans="1:32" ht="16.5" x14ac:dyDescent="0.3">
      <c r="A1545" s="2">
        <v>42951.124999990912</v>
      </c>
      <c r="B1545" s="8">
        <v>9624.1342003038189</v>
      </c>
      <c r="C1545" s="8">
        <f t="shared" si="2169"/>
        <v>29.453281015847747</v>
      </c>
      <c r="D1545" s="8">
        <f t="shared" si="2170"/>
        <v>9594.6809192879718</v>
      </c>
      <c r="E1545" s="8">
        <f t="shared" si="2171"/>
        <v>9413.9740986106644</v>
      </c>
      <c r="F1545" s="9">
        <f t="shared" si="2172"/>
        <v>180.70682067730723</v>
      </c>
      <c r="G1545" s="13">
        <f t="shared" si="2165"/>
        <v>1.9195593570198621E-2</v>
      </c>
      <c r="H1545" s="24" t="b">
        <f t="shared" si="2173"/>
        <v>0</v>
      </c>
      <c r="I1545" s="24" t="b">
        <f t="shared" si="2174"/>
        <v>0</v>
      </c>
      <c r="J1545" s="24" t="b">
        <f t="shared" si="2175"/>
        <v>0</v>
      </c>
      <c r="K1545" s="24">
        <f t="shared" si="2176"/>
        <v>1.9472250337568883E-2</v>
      </c>
      <c r="L1545" s="24">
        <f t="shared" si="2177"/>
        <v>1.9472250337568883E-2</v>
      </c>
      <c r="M1545" s="24" t="b">
        <f t="shared" si="2178"/>
        <v>0</v>
      </c>
      <c r="N1545" s="24" t="b">
        <f t="shared" si="2179"/>
        <v>0</v>
      </c>
      <c r="O1545" s="24" t="b">
        <f t="shared" si="2180"/>
        <v>0</v>
      </c>
      <c r="P1545" s="24">
        <f t="shared" si="2181"/>
        <v>-6.1232080921636793</v>
      </c>
      <c r="Q1545" s="24">
        <f t="shared" si="2182"/>
        <v>-6.1232080921636793</v>
      </c>
      <c r="R1545" s="48">
        <f t="shared" si="2183"/>
        <v>180.70682067730723</v>
      </c>
      <c r="S1545" s="49">
        <v>29.453281015847747</v>
      </c>
      <c r="T1545" s="19">
        <f t="shared" si="2166"/>
        <v>3.1286766574166089E-3</v>
      </c>
      <c r="U1545" s="28">
        <f t="shared" si="2167"/>
        <v>3.0510192270844184E-3</v>
      </c>
      <c r="V1545" s="30" t="b">
        <f t="shared" ref="V1545:X1545" si="2194">IF(AND($D1545&lt;V$2,$D1545&gt;W$2),V$3 )</f>
        <v>0</v>
      </c>
      <c r="W1545" s="30" t="b">
        <f t="shared" si="2194"/>
        <v>0</v>
      </c>
      <c r="X1545" s="30" t="b">
        <f t="shared" si="2194"/>
        <v>0</v>
      </c>
      <c r="Y1545" s="30">
        <f t="shared" si="2185"/>
        <v>2.1268721667216761E-3</v>
      </c>
      <c r="Z1545" s="30">
        <f t="shared" si="2186"/>
        <v>2.1268721667216761E-3</v>
      </c>
      <c r="AA1545" s="30" t="b">
        <f t="shared" si="2187"/>
        <v>0</v>
      </c>
      <c r="AB1545" s="30" t="b">
        <f t="shared" si="2188"/>
        <v>0</v>
      </c>
      <c r="AC1545" s="30" t="b">
        <f t="shared" si="2189"/>
        <v>0</v>
      </c>
      <c r="AD1545" s="30">
        <f t="shared" si="2190"/>
        <v>8.9839778564273765</v>
      </c>
      <c r="AE1545" s="30">
        <f t="shared" si="2191"/>
        <v>8.9839778564273765</v>
      </c>
      <c r="AF1545" s="49">
        <f t="shared" si="2192"/>
        <v>29.453281015847747</v>
      </c>
    </row>
    <row r="1546" spans="1:32" ht="16.5" x14ac:dyDescent="0.3">
      <c r="A1546" s="2">
        <v>42951.166666657577</v>
      </c>
      <c r="B1546" s="8">
        <v>9947.3674370659719</v>
      </c>
      <c r="C1546" s="8">
        <f t="shared" si="2169"/>
        <v>30.140756790476527</v>
      </c>
      <c r="D1546" s="8">
        <f t="shared" si="2170"/>
        <v>9917.2266802754948</v>
      </c>
      <c r="E1546" s="8">
        <f t="shared" si="2171"/>
        <v>9730.2391677949163</v>
      </c>
      <c r="F1546" s="9">
        <f t="shared" si="2172"/>
        <v>186.98751248057795</v>
      </c>
      <c r="G1546" s="13">
        <f t="shared" si="2165"/>
        <v>1.9217154815625501E-2</v>
      </c>
      <c r="H1546" s="24" t="b">
        <f t="shared" si="2173"/>
        <v>0</v>
      </c>
      <c r="I1546" s="24" t="b">
        <f t="shared" si="2174"/>
        <v>0</v>
      </c>
      <c r="J1546" s="24" t="b">
        <f t="shared" si="2175"/>
        <v>0</v>
      </c>
      <c r="K1546" s="24">
        <f t="shared" si="2176"/>
        <v>1.9472250337568883E-2</v>
      </c>
      <c r="L1546" s="24">
        <f t="shared" si="2177"/>
        <v>1.9472250337568883E-2</v>
      </c>
      <c r="M1546" s="24" t="b">
        <f t="shared" si="2178"/>
        <v>0</v>
      </c>
      <c r="N1546" s="24" t="b">
        <f t="shared" si="2179"/>
        <v>0</v>
      </c>
      <c r="O1546" s="24" t="b">
        <f t="shared" si="2180"/>
        <v>0</v>
      </c>
      <c r="P1546" s="24">
        <f t="shared" si="2181"/>
        <v>-6.1232080921636793</v>
      </c>
      <c r="Q1546" s="24">
        <f t="shared" si="2182"/>
        <v>-6.1232080921636793</v>
      </c>
      <c r="R1546" s="48">
        <f t="shared" si="2183"/>
        <v>186.98751248057795</v>
      </c>
      <c r="S1546" s="49">
        <v>30.140756790476527</v>
      </c>
      <c r="T1546" s="19">
        <f t="shared" si="2166"/>
        <v>3.0976378145191139E-3</v>
      </c>
      <c r="U1546" s="28">
        <f t="shared" si="2167"/>
        <v>3.0208701616537279E-3</v>
      </c>
      <c r="V1546" s="30" t="b">
        <f t="shared" ref="V1546:X1546" si="2195">IF(AND($D1546&lt;V$2,$D1546&gt;W$2),V$3 )</f>
        <v>0</v>
      </c>
      <c r="W1546" s="30" t="b">
        <f t="shared" si="2195"/>
        <v>0</v>
      </c>
      <c r="X1546" s="30" t="b">
        <f t="shared" si="2195"/>
        <v>0</v>
      </c>
      <c r="Y1546" s="30">
        <f t="shared" si="2185"/>
        <v>2.1268721667216761E-3</v>
      </c>
      <c r="Z1546" s="30">
        <f t="shared" si="2186"/>
        <v>2.1268721667216761E-3</v>
      </c>
      <c r="AA1546" s="30" t="b">
        <f t="shared" si="2187"/>
        <v>0</v>
      </c>
      <c r="AB1546" s="30" t="b">
        <f t="shared" si="2188"/>
        <v>0</v>
      </c>
      <c r="AC1546" s="30" t="b">
        <f t="shared" si="2189"/>
        <v>0</v>
      </c>
      <c r="AD1546" s="30">
        <f t="shared" si="2190"/>
        <v>8.9839778564273765</v>
      </c>
      <c r="AE1546" s="30">
        <f t="shared" si="2191"/>
        <v>8.9839778564273765</v>
      </c>
      <c r="AF1546" s="49">
        <f t="shared" si="2192"/>
        <v>30.140756790476527</v>
      </c>
    </row>
    <row r="1547" spans="1:32" ht="16.5" x14ac:dyDescent="0.3">
      <c r="A1547" s="2">
        <v>42951.208333324241</v>
      </c>
      <c r="B1547" s="8">
        <v>10580.508246527777</v>
      </c>
      <c r="C1547" s="8">
        <f t="shared" si="2169"/>
        <v>31.111910238142222</v>
      </c>
      <c r="D1547" s="8">
        <f t="shared" si="2170"/>
        <v>10549.396336289636</v>
      </c>
      <c r="E1547" s="8">
        <f t="shared" si="2171"/>
        <v>10346.627944391423</v>
      </c>
      <c r="F1547" s="9">
        <f t="shared" si="2172"/>
        <v>202.76839189821277</v>
      </c>
      <c r="G1547" s="13">
        <f t="shared" si="2165"/>
        <v>1.959753390070695E-2</v>
      </c>
      <c r="H1547" s="24" t="b">
        <f t="shared" si="2173"/>
        <v>0</v>
      </c>
      <c r="I1547" s="24" t="b">
        <f t="shared" si="2174"/>
        <v>0</v>
      </c>
      <c r="J1547" s="24">
        <f t="shared" si="2175"/>
        <v>2.8413894797919583E-2</v>
      </c>
      <c r="K1547" s="24" t="b">
        <f t="shared" si="2176"/>
        <v>0</v>
      </c>
      <c r="L1547" s="24">
        <f t="shared" si="2177"/>
        <v>2.8413894797919583E-2</v>
      </c>
      <c r="M1547" s="24" t="b">
        <f t="shared" si="2178"/>
        <v>0</v>
      </c>
      <c r="N1547" s="24" t="b">
        <f t="shared" si="2179"/>
        <v>0</v>
      </c>
      <c r="O1547" s="24">
        <f t="shared" si="2180"/>
        <v>-96.981045782679246</v>
      </c>
      <c r="P1547" s="24" t="b">
        <f t="shared" si="2181"/>
        <v>0</v>
      </c>
      <c r="Q1547" s="24">
        <f t="shared" si="2182"/>
        <v>-96.981045782679246</v>
      </c>
      <c r="R1547" s="48">
        <f t="shared" si="2183"/>
        <v>202.76839189821277</v>
      </c>
      <c r="S1547" s="49">
        <v>31.111910238142222</v>
      </c>
      <c r="T1547" s="19">
        <f t="shared" si="2166"/>
        <v>3.0069613409658747E-3</v>
      </c>
      <c r="U1547" s="28">
        <f t="shared" si="2167"/>
        <v>2.9318718328139003E-3</v>
      </c>
      <c r="V1547" s="30" t="b">
        <f t="shared" ref="V1547:X1547" si="2196">IF(AND($D1547&lt;V$2,$D1547&gt;W$2),V$3 )</f>
        <v>0</v>
      </c>
      <c r="W1547" s="30" t="b">
        <f t="shared" si="2196"/>
        <v>0</v>
      </c>
      <c r="X1547" s="30">
        <f t="shared" si="2196"/>
        <v>4.7702342923554032E-4</v>
      </c>
      <c r="Y1547" s="30" t="b">
        <f t="shared" si="2185"/>
        <v>0</v>
      </c>
      <c r="Z1547" s="30">
        <f t="shared" si="2186"/>
        <v>4.7702342923554032E-4</v>
      </c>
      <c r="AA1547" s="30" t="b">
        <f t="shared" si="2187"/>
        <v>0</v>
      </c>
      <c r="AB1547" s="30" t="b">
        <f t="shared" si="2188"/>
        <v>0</v>
      </c>
      <c r="AC1547" s="30">
        <f t="shared" si="2189"/>
        <v>26.064759911328629</v>
      </c>
      <c r="AD1547" s="30" t="b">
        <f t="shared" si="2190"/>
        <v>0</v>
      </c>
      <c r="AE1547" s="30">
        <f t="shared" si="2191"/>
        <v>26.064759911328629</v>
      </c>
      <c r="AF1547" s="49">
        <f t="shared" si="2192"/>
        <v>31.111910238142222</v>
      </c>
    </row>
    <row r="1548" spans="1:32" ht="16.5" x14ac:dyDescent="0.3">
      <c r="A1548" s="2">
        <v>42951.249999990905</v>
      </c>
      <c r="B1548" s="8">
        <v>11151.339105902778</v>
      </c>
      <c r="C1548" s="8">
        <f t="shared" si="2169"/>
        <v>31.384209932194757</v>
      </c>
      <c r="D1548" s="8">
        <f t="shared" si="2170"/>
        <v>11119.954895970583</v>
      </c>
      <c r="E1548" s="8">
        <f t="shared" si="2171"/>
        <v>10900.974713181542</v>
      </c>
      <c r="F1548" s="9">
        <f t="shared" si="2172"/>
        <v>218.9801827890397</v>
      </c>
      <c r="G1548" s="13">
        <f t="shared" si="2165"/>
        <v>2.0088128681212992E-2</v>
      </c>
      <c r="H1548" s="24" t="b">
        <f t="shared" si="2173"/>
        <v>0</v>
      </c>
      <c r="I1548" s="24" t="b">
        <f t="shared" si="2174"/>
        <v>0</v>
      </c>
      <c r="J1548" s="24">
        <f t="shared" si="2175"/>
        <v>2.8413894797919583E-2</v>
      </c>
      <c r="K1548" s="24" t="b">
        <f t="shared" si="2176"/>
        <v>0</v>
      </c>
      <c r="L1548" s="24">
        <f t="shared" si="2177"/>
        <v>2.8413894797919583E-2</v>
      </c>
      <c r="M1548" s="24" t="b">
        <f t="shared" si="2178"/>
        <v>0</v>
      </c>
      <c r="N1548" s="24" t="b">
        <f t="shared" si="2179"/>
        <v>0</v>
      </c>
      <c r="O1548" s="24">
        <f t="shared" si="2180"/>
        <v>-96.981045782679246</v>
      </c>
      <c r="P1548" s="24" t="b">
        <f t="shared" si="2181"/>
        <v>0</v>
      </c>
      <c r="Q1548" s="24">
        <f t="shared" si="2182"/>
        <v>-96.981045782679246</v>
      </c>
      <c r="R1548" s="48">
        <f t="shared" si="2183"/>
        <v>218.9801827890397</v>
      </c>
      <c r="S1548" s="49">
        <v>31.384209932194757</v>
      </c>
      <c r="T1548" s="19">
        <f t="shared" si="2166"/>
        <v>2.8790278629162152E-3</v>
      </c>
      <c r="U1548" s="28">
        <f t="shared" si="2167"/>
        <v>2.806490784561758E-3</v>
      </c>
      <c r="V1548" s="30" t="b">
        <f t="shared" ref="V1548:X1548" si="2197">IF(AND($D1548&lt;V$2,$D1548&gt;W$2),V$3 )</f>
        <v>0</v>
      </c>
      <c r="W1548" s="30" t="b">
        <f t="shared" si="2197"/>
        <v>0</v>
      </c>
      <c r="X1548" s="30">
        <f t="shared" si="2197"/>
        <v>4.7702342923554032E-4</v>
      </c>
      <c r="Y1548" s="30" t="b">
        <f t="shared" si="2185"/>
        <v>0</v>
      </c>
      <c r="Z1548" s="30">
        <f t="shared" si="2186"/>
        <v>4.7702342923554032E-4</v>
      </c>
      <c r="AA1548" s="30" t="b">
        <f t="shared" si="2187"/>
        <v>0</v>
      </c>
      <c r="AB1548" s="30" t="b">
        <f t="shared" si="2188"/>
        <v>0</v>
      </c>
      <c r="AC1548" s="30">
        <f t="shared" si="2189"/>
        <v>26.064759911328629</v>
      </c>
      <c r="AD1548" s="30" t="b">
        <f t="shared" si="2190"/>
        <v>0</v>
      </c>
      <c r="AE1548" s="30">
        <f t="shared" si="2191"/>
        <v>26.064759911328629</v>
      </c>
      <c r="AF1548" s="49">
        <f t="shared" si="2192"/>
        <v>31.384209932194757</v>
      </c>
    </row>
    <row r="1549" spans="1:32" ht="16.5" x14ac:dyDescent="0.3">
      <c r="A1549" s="2">
        <v>42951.291666657569</v>
      </c>
      <c r="B1549" s="8">
        <v>11874.201278211805</v>
      </c>
      <c r="C1549" s="8">
        <f t="shared" si="2169"/>
        <v>31.72903212449426</v>
      </c>
      <c r="D1549" s="8">
        <f t="shared" si="2170"/>
        <v>11842.472246087311</v>
      </c>
      <c r="E1549" s="8">
        <f t="shared" si="2171"/>
        <v>11602.962531322382</v>
      </c>
      <c r="F1549" s="9">
        <f t="shared" si="2172"/>
        <v>239.50971476492805</v>
      </c>
      <c r="G1549" s="13">
        <f t="shared" si="2165"/>
        <v>2.0642117400480071E-2</v>
      </c>
      <c r="H1549" s="24" t="b">
        <f t="shared" si="2173"/>
        <v>0</v>
      </c>
      <c r="I1549" s="24" t="b">
        <f t="shared" si="2174"/>
        <v>0</v>
      </c>
      <c r="J1549" s="24">
        <f t="shared" si="2175"/>
        <v>2.8413894797919583E-2</v>
      </c>
      <c r="K1549" s="24" t="b">
        <f t="shared" si="2176"/>
        <v>0</v>
      </c>
      <c r="L1549" s="24">
        <f t="shared" si="2177"/>
        <v>2.8413894797919583E-2</v>
      </c>
      <c r="M1549" s="24" t="b">
        <f t="shared" si="2178"/>
        <v>0</v>
      </c>
      <c r="N1549" s="24" t="b">
        <f t="shared" si="2179"/>
        <v>0</v>
      </c>
      <c r="O1549" s="24">
        <f t="shared" si="2180"/>
        <v>-96.981045782679246</v>
      </c>
      <c r="P1549" s="24" t="b">
        <f t="shared" si="2181"/>
        <v>0</v>
      </c>
      <c r="Q1549" s="24">
        <f t="shared" si="2182"/>
        <v>-96.981045782679246</v>
      </c>
      <c r="R1549" s="48">
        <f t="shared" si="2183"/>
        <v>239.50971476492805</v>
      </c>
      <c r="S1549" s="49">
        <v>31.72903212449426</v>
      </c>
      <c r="T1549" s="19">
        <f t="shared" si="2166"/>
        <v>2.7345630082697614E-3</v>
      </c>
      <c r="U1549" s="28">
        <f t="shared" si="2167"/>
        <v>2.6649771414291126E-3</v>
      </c>
      <c r="V1549" s="30" t="b">
        <f t="shared" ref="V1549:X1549" si="2198">IF(AND($D1549&lt;V$2,$D1549&gt;W$2),V$3 )</f>
        <v>0</v>
      </c>
      <c r="W1549" s="30" t="b">
        <f t="shared" si="2198"/>
        <v>0</v>
      </c>
      <c r="X1549" s="30">
        <f t="shared" si="2198"/>
        <v>4.7702342923554032E-4</v>
      </c>
      <c r="Y1549" s="30" t="b">
        <f t="shared" si="2185"/>
        <v>0</v>
      </c>
      <c r="Z1549" s="30">
        <f t="shared" si="2186"/>
        <v>4.7702342923554032E-4</v>
      </c>
      <c r="AA1549" s="30" t="b">
        <f t="shared" si="2187"/>
        <v>0</v>
      </c>
      <c r="AB1549" s="30" t="b">
        <f t="shared" si="2188"/>
        <v>0</v>
      </c>
      <c r="AC1549" s="30">
        <f t="shared" si="2189"/>
        <v>26.064759911328629</v>
      </c>
      <c r="AD1549" s="30" t="b">
        <f t="shared" si="2190"/>
        <v>0</v>
      </c>
      <c r="AE1549" s="30">
        <f t="shared" si="2191"/>
        <v>26.064759911328629</v>
      </c>
      <c r="AF1549" s="49">
        <f t="shared" si="2192"/>
        <v>31.72903212449426</v>
      </c>
    </row>
    <row r="1550" spans="1:32" ht="16.5" x14ac:dyDescent="0.3">
      <c r="A1550" s="2">
        <v>42951.333333324234</v>
      </c>
      <c r="B1550" s="8">
        <v>12652.480437282986</v>
      </c>
      <c r="C1550" s="8">
        <f t="shared" si="2169"/>
        <v>32.10028951785695</v>
      </c>
      <c r="D1550" s="8">
        <f t="shared" si="2170"/>
        <v>12620.380147765129</v>
      </c>
      <c r="E1550" s="8">
        <f t="shared" si="2171"/>
        <v>12358.767039719456</v>
      </c>
      <c r="F1550" s="9">
        <f t="shared" si="2172"/>
        <v>261.61310804567194</v>
      </c>
      <c r="G1550" s="13">
        <f t="shared" si="2165"/>
        <v>2.1168220681309205E-2</v>
      </c>
      <c r="H1550" s="24" t="b">
        <f t="shared" si="2173"/>
        <v>0</v>
      </c>
      <c r="I1550" s="24" t="b">
        <f t="shared" si="2174"/>
        <v>0</v>
      </c>
      <c r="J1550" s="24">
        <f t="shared" si="2175"/>
        <v>2.8413894797919583E-2</v>
      </c>
      <c r="K1550" s="24" t="b">
        <f t="shared" si="2176"/>
        <v>0</v>
      </c>
      <c r="L1550" s="24">
        <f t="shared" si="2177"/>
        <v>2.8413894797919583E-2</v>
      </c>
      <c r="M1550" s="24" t="b">
        <f t="shared" si="2178"/>
        <v>0</v>
      </c>
      <c r="N1550" s="24" t="b">
        <f t="shared" si="2179"/>
        <v>0</v>
      </c>
      <c r="O1550" s="24">
        <f t="shared" si="2180"/>
        <v>-96.981045782679246</v>
      </c>
      <c r="P1550" s="24" t="b">
        <f t="shared" si="2181"/>
        <v>0</v>
      </c>
      <c r="Q1550" s="24">
        <f t="shared" si="2182"/>
        <v>-96.981045782679246</v>
      </c>
      <c r="R1550" s="48">
        <f t="shared" si="2183"/>
        <v>261.61310804567194</v>
      </c>
      <c r="S1550" s="49">
        <v>32.10028951785695</v>
      </c>
      <c r="T1550" s="19">
        <f t="shared" si="2166"/>
        <v>2.5973699006293129E-3</v>
      </c>
      <c r="U1550" s="28">
        <f t="shared" si="2167"/>
        <v>2.5306543597482319E-3</v>
      </c>
      <c r="V1550" s="30" t="b">
        <f t="shared" ref="V1550:X1550" si="2199">IF(AND($D1550&lt;V$2,$D1550&gt;W$2),V$3 )</f>
        <v>0</v>
      </c>
      <c r="W1550" s="30" t="b">
        <f t="shared" si="2199"/>
        <v>0</v>
      </c>
      <c r="X1550" s="30">
        <f t="shared" si="2199"/>
        <v>4.7702342923554032E-4</v>
      </c>
      <c r="Y1550" s="30" t="b">
        <f t="shared" si="2185"/>
        <v>0</v>
      </c>
      <c r="Z1550" s="30">
        <f t="shared" si="2186"/>
        <v>4.7702342923554032E-4</v>
      </c>
      <c r="AA1550" s="30" t="b">
        <f t="shared" si="2187"/>
        <v>0</v>
      </c>
      <c r="AB1550" s="30" t="b">
        <f t="shared" si="2188"/>
        <v>0</v>
      </c>
      <c r="AC1550" s="30">
        <f t="shared" si="2189"/>
        <v>26.064759911328629</v>
      </c>
      <c r="AD1550" s="30" t="b">
        <f t="shared" si="2190"/>
        <v>0</v>
      </c>
      <c r="AE1550" s="30">
        <f t="shared" si="2191"/>
        <v>26.064759911328629</v>
      </c>
      <c r="AF1550" s="49">
        <f t="shared" si="2192"/>
        <v>32.10028951785695</v>
      </c>
    </row>
    <row r="1551" spans="1:32" ht="16.5" x14ac:dyDescent="0.3">
      <c r="A1551" s="2">
        <v>42951.374999990898</v>
      </c>
      <c r="B1551" s="8">
        <v>13530.563743489583</v>
      </c>
      <c r="C1551" s="8">
        <f t="shared" si="2169"/>
        <v>32.519155827738103</v>
      </c>
      <c r="D1551" s="8">
        <f t="shared" si="2170"/>
        <v>13498.044587661845</v>
      </c>
      <c r="E1551" s="8">
        <f t="shared" si="2171"/>
        <v>13211.493614553074</v>
      </c>
      <c r="F1551" s="9">
        <f t="shared" si="2172"/>
        <v>286.55097310877221</v>
      </c>
      <c r="G1551" s="13">
        <f t="shared" si="2165"/>
        <v>2.1689521371991052E-2</v>
      </c>
      <c r="H1551" s="24" t="b">
        <f t="shared" si="2173"/>
        <v>0</v>
      </c>
      <c r="I1551" s="24" t="b">
        <f t="shared" si="2174"/>
        <v>0</v>
      </c>
      <c r="J1551" s="24">
        <f t="shared" si="2175"/>
        <v>2.8413894797919583E-2</v>
      </c>
      <c r="K1551" s="24" t="b">
        <f t="shared" si="2176"/>
        <v>0</v>
      </c>
      <c r="L1551" s="24">
        <f t="shared" si="2177"/>
        <v>2.8413894797919583E-2</v>
      </c>
      <c r="M1551" s="24" t="b">
        <f t="shared" si="2178"/>
        <v>0</v>
      </c>
      <c r="N1551" s="24" t="b">
        <f t="shared" si="2179"/>
        <v>0</v>
      </c>
      <c r="O1551" s="24">
        <f t="shared" si="2180"/>
        <v>-96.981045782679246</v>
      </c>
      <c r="P1551" s="24" t="b">
        <f t="shared" si="2181"/>
        <v>0</v>
      </c>
      <c r="Q1551" s="24">
        <f t="shared" si="2182"/>
        <v>-96.981045782679246</v>
      </c>
      <c r="R1551" s="48">
        <f t="shared" si="2183"/>
        <v>286.55097310877221</v>
      </c>
      <c r="S1551" s="49">
        <v>32.519155827738103</v>
      </c>
      <c r="T1551" s="19">
        <f t="shared" si="2166"/>
        <v>2.4614291749660115E-3</v>
      </c>
      <c r="U1551" s="28">
        <f t="shared" si="2167"/>
        <v>2.3976227284856384E-3</v>
      </c>
      <c r="V1551" s="30" t="b">
        <f t="shared" ref="V1551:X1551" si="2200">IF(AND($D1551&lt;V$2,$D1551&gt;W$2),V$3 )</f>
        <v>0</v>
      </c>
      <c r="W1551" s="30" t="b">
        <f t="shared" si="2200"/>
        <v>0</v>
      </c>
      <c r="X1551" s="30">
        <f t="shared" si="2200"/>
        <v>4.7702342923554032E-4</v>
      </c>
      <c r="Y1551" s="30" t="b">
        <f t="shared" si="2185"/>
        <v>0</v>
      </c>
      <c r="Z1551" s="30">
        <f t="shared" si="2186"/>
        <v>4.7702342923554032E-4</v>
      </c>
      <c r="AA1551" s="30" t="b">
        <f t="shared" si="2187"/>
        <v>0</v>
      </c>
      <c r="AB1551" s="30" t="b">
        <f t="shared" si="2188"/>
        <v>0</v>
      </c>
      <c r="AC1551" s="30">
        <f t="shared" si="2189"/>
        <v>26.064759911328629</v>
      </c>
      <c r="AD1551" s="30" t="b">
        <f t="shared" si="2190"/>
        <v>0</v>
      </c>
      <c r="AE1551" s="30">
        <f t="shared" si="2191"/>
        <v>26.064759911328629</v>
      </c>
      <c r="AF1551" s="49">
        <f t="shared" si="2192"/>
        <v>32.519155827738103</v>
      </c>
    </row>
    <row r="1552" spans="1:32" ht="16.5" x14ac:dyDescent="0.3">
      <c r="A1552" s="2">
        <v>42951.416666657562</v>
      </c>
      <c r="B1552" s="8">
        <v>14398.779582248264</v>
      </c>
      <c r="C1552" s="8">
        <f t="shared" si="2169"/>
        <v>32.933315124459376</v>
      </c>
      <c r="D1552" s="8">
        <f t="shared" si="2170"/>
        <v>14365.846267123805</v>
      </c>
      <c r="E1552" s="8">
        <f t="shared" si="2171"/>
        <v>14054.548076053015</v>
      </c>
      <c r="F1552" s="9">
        <f t="shared" si="2172"/>
        <v>311.29819107078856</v>
      </c>
      <c r="G1552" s="13">
        <f t="shared" si="2165"/>
        <v>2.2149285013382761E-2</v>
      </c>
      <c r="H1552" s="24" t="b">
        <f t="shared" si="2173"/>
        <v>0</v>
      </c>
      <c r="I1552" s="24">
        <f t="shared" si="2174"/>
        <v>3.3608777590990367E-2</v>
      </c>
      <c r="J1552" s="24" t="b">
        <f t="shared" si="2175"/>
        <v>0</v>
      </c>
      <c r="K1552" s="24" t="b">
        <f t="shared" si="2176"/>
        <v>0</v>
      </c>
      <c r="L1552" s="24">
        <f t="shared" si="2177"/>
        <v>3.3608777590990367E-2</v>
      </c>
      <c r="M1552" s="24" t="b">
        <f t="shared" si="2178"/>
        <v>0</v>
      </c>
      <c r="N1552" s="24">
        <f t="shared" si="2179"/>
        <v>-171.52034102733461</v>
      </c>
      <c r="O1552" s="24" t="b">
        <f t="shared" si="2180"/>
        <v>0</v>
      </c>
      <c r="P1552" s="24" t="b">
        <f t="shared" si="2181"/>
        <v>0</v>
      </c>
      <c r="Q1552" s="24">
        <f t="shared" si="2182"/>
        <v>-171.52034102733461</v>
      </c>
      <c r="R1552" s="48">
        <f t="shared" si="2183"/>
        <v>311.29819107078856</v>
      </c>
      <c r="S1552" s="49">
        <v>32.933315124459376</v>
      </c>
      <c r="T1552" s="19">
        <f t="shared" si="2166"/>
        <v>2.3432496688081447E-3</v>
      </c>
      <c r="U1552" s="28">
        <f t="shared" si="2167"/>
        <v>2.2820101368878293E-3</v>
      </c>
      <c r="V1552" s="30" t="b">
        <f t="shared" ref="V1552:X1552" si="2201">IF(AND($D1552&lt;V$2,$D1552&gt;W$2),V$3 )</f>
        <v>0</v>
      </c>
      <c r="W1552" s="30" t="b">
        <f t="shared" si="2201"/>
        <v>0</v>
      </c>
      <c r="X1552" s="30">
        <f t="shared" si="2201"/>
        <v>4.7702342923554032E-4</v>
      </c>
      <c r="Y1552" s="30" t="b">
        <f t="shared" si="2185"/>
        <v>0</v>
      </c>
      <c r="Z1552" s="30">
        <f t="shared" si="2186"/>
        <v>4.7702342923554032E-4</v>
      </c>
      <c r="AA1552" s="30" t="b">
        <f t="shared" si="2187"/>
        <v>0</v>
      </c>
      <c r="AB1552" s="30" t="b">
        <f t="shared" si="2188"/>
        <v>0</v>
      </c>
      <c r="AC1552" s="30">
        <f t="shared" si="2189"/>
        <v>26.064759911328629</v>
      </c>
      <c r="AD1552" s="30" t="b">
        <f t="shared" si="2190"/>
        <v>0</v>
      </c>
      <c r="AE1552" s="30">
        <f t="shared" si="2191"/>
        <v>26.064759911328629</v>
      </c>
      <c r="AF1552" s="49">
        <f t="shared" si="2192"/>
        <v>32.933315124459376</v>
      </c>
    </row>
    <row r="1553" spans="1:32" ht="16.5" x14ac:dyDescent="0.3">
      <c r="A1553" s="2">
        <v>42951.458333324226</v>
      </c>
      <c r="B1553" s="8">
        <v>15123.060385923032</v>
      </c>
      <c r="C1553" s="8">
        <f t="shared" si="2169"/>
        <v>34.104653328462504</v>
      </c>
      <c r="D1553" s="8">
        <f t="shared" si="2170"/>
        <v>15088.95573259457</v>
      </c>
      <c r="E1553" s="8">
        <f t="shared" si="2171"/>
        <v>14753.354716324835</v>
      </c>
      <c r="F1553" s="9">
        <f t="shared" si="2172"/>
        <v>335.6010162697354</v>
      </c>
      <c r="G1553" s="13">
        <f t="shared" si="2165"/>
        <v>2.2747437631821271E-2</v>
      </c>
      <c r="H1553" s="24" t="b">
        <f t="shared" si="2173"/>
        <v>0</v>
      </c>
      <c r="I1553" s="24">
        <f t="shared" si="2174"/>
        <v>3.3608777590990367E-2</v>
      </c>
      <c r="J1553" s="24" t="b">
        <f t="shared" si="2175"/>
        <v>0</v>
      </c>
      <c r="K1553" s="24" t="b">
        <f t="shared" si="2176"/>
        <v>0</v>
      </c>
      <c r="L1553" s="24">
        <f t="shared" si="2177"/>
        <v>3.3608777590990367E-2</v>
      </c>
      <c r="M1553" s="24" t="b">
        <f t="shared" si="2178"/>
        <v>0</v>
      </c>
      <c r="N1553" s="24">
        <f t="shared" si="2179"/>
        <v>-171.52034102733461</v>
      </c>
      <c r="O1553" s="24" t="b">
        <f t="shared" si="2180"/>
        <v>0</v>
      </c>
      <c r="P1553" s="24" t="b">
        <f t="shared" si="2181"/>
        <v>0</v>
      </c>
      <c r="Q1553" s="24">
        <f t="shared" si="2182"/>
        <v>-171.52034102733461</v>
      </c>
      <c r="R1553" s="48">
        <f t="shared" si="2183"/>
        <v>335.6010162697354</v>
      </c>
      <c r="S1553" s="49">
        <v>34.104653328462504</v>
      </c>
      <c r="T1553" s="19">
        <f t="shared" si="2166"/>
        <v>2.3116541277710305E-3</v>
      </c>
      <c r="U1553" s="28">
        <f t="shared" si="2167"/>
        <v>2.2500680859609281E-3</v>
      </c>
      <c r="V1553" s="30" t="b">
        <f t="shared" ref="V1553:X1553" si="2202">IF(AND($D1553&lt;V$2,$D1553&gt;W$2),V$3 )</f>
        <v>0</v>
      </c>
      <c r="W1553" s="30">
        <f t="shared" si="2202"/>
        <v>2.2578403714412637E-3</v>
      </c>
      <c r="X1553" s="30" t="b">
        <f t="shared" si="2202"/>
        <v>0</v>
      </c>
      <c r="Y1553" s="30" t="b">
        <f t="shared" si="2185"/>
        <v>0</v>
      </c>
      <c r="Z1553" s="30">
        <f t="shared" si="2186"/>
        <v>2.2578403714412637E-3</v>
      </c>
      <c r="AA1553" s="30" t="b">
        <f t="shared" si="2187"/>
        <v>0</v>
      </c>
      <c r="AB1553" s="30">
        <f t="shared" si="2188"/>
        <v>-4.0802950618612499E-2</v>
      </c>
      <c r="AC1553" s="30" t="b">
        <f t="shared" si="2189"/>
        <v>0</v>
      </c>
      <c r="AD1553" s="30" t="b">
        <f t="shared" si="2190"/>
        <v>0</v>
      </c>
      <c r="AE1553" s="30">
        <f t="shared" si="2191"/>
        <v>-4.0802950618612499E-2</v>
      </c>
      <c r="AF1553" s="49">
        <f t="shared" si="2192"/>
        <v>34.104653328462504</v>
      </c>
    </row>
    <row r="1554" spans="1:32" ht="16.5" x14ac:dyDescent="0.3">
      <c r="A1554" s="2">
        <v>42951.499999990891</v>
      </c>
      <c r="B1554" s="8">
        <v>15772.707454788773</v>
      </c>
      <c r="C1554" s="8">
        <f t="shared" si="2169"/>
        <v>35.571452707736057</v>
      </c>
      <c r="D1554" s="8">
        <f t="shared" si="2170"/>
        <v>15737.136002081037</v>
      </c>
      <c r="E1554" s="8">
        <f t="shared" si="2171"/>
        <v>15379.750439295263</v>
      </c>
      <c r="F1554" s="9">
        <f t="shared" si="2172"/>
        <v>357.38556278577431</v>
      </c>
      <c r="G1554" s="13">
        <f t="shared" si="2165"/>
        <v>2.3237409748382794E-2</v>
      </c>
      <c r="H1554" s="24" t="b">
        <f t="shared" si="2173"/>
        <v>0</v>
      </c>
      <c r="I1554" s="24">
        <f t="shared" si="2174"/>
        <v>3.3608777590990367E-2</v>
      </c>
      <c r="J1554" s="24" t="b">
        <f t="shared" si="2175"/>
        <v>0</v>
      </c>
      <c r="K1554" s="24" t="b">
        <f t="shared" si="2176"/>
        <v>0</v>
      </c>
      <c r="L1554" s="24">
        <f t="shared" si="2177"/>
        <v>3.3608777590990367E-2</v>
      </c>
      <c r="M1554" s="24" t="b">
        <f t="shared" si="2178"/>
        <v>0</v>
      </c>
      <c r="N1554" s="24">
        <f t="shared" si="2179"/>
        <v>-171.52034102733461</v>
      </c>
      <c r="O1554" s="24" t="b">
        <f t="shared" si="2180"/>
        <v>0</v>
      </c>
      <c r="P1554" s="24" t="b">
        <f t="shared" si="2181"/>
        <v>0</v>
      </c>
      <c r="Q1554" s="24">
        <f t="shared" si="2182"/>
        <v>-171.52034102733461</v>
      </c>
      <c r="R1554" s="48">
        <f t="shared" si="2183"/>
        <v>357.38556278577431</v>
      </c>
      <c r="S1554" s="49">
        <v>35.571452707736057</v>
      </c>
      <c r="T1554" s="19">
        <f t="shared" si="2166"/>
        <v>2.3128758069344865E-3</v>
      </c>
      <c r="U1554" s="28">
        <f t="shared" si="2167"/>
        <v>2.2501787143233897E-3</v>
      </c>
      <c r="V1554" s="30" t="b">
        <f t="shared" ref="V1554:X1554" si="2203">IF(AND($D1554&lt;V$2,$D1554&gt;W$2),V$3 )</f>
        <v>0</v>
      </c>
      <c r="W1554" s="30">
        <f t="shared" si="2203"/>
        <v>2.2578403714412637E-3</v>
      </c>
      <c r="X1554" s="30" t="b">
        <f t="shared" si="2203"/>
        <v>0</v>
      </c>
      <c r="Y1554" s="30" t="b">
        <f t="shared" si="2185"/>
        <v>0</v>
      </c>
      <c r="Z1554" s="30">
        <f t="shared" si="2186"/>
        <v>2.2578403714412637E-3</v>
      </c>
      <c r="AA1554" s="30" t="b">
        <f t="shared" si="2187"/>
        <v>0</v>
      </c>
      <c r="AB1554" s="30">
        <f t="shared" si="2188"/>
        <v>-4.0802950618612499E-2</v>
      </c>
      <c r="AC1554" s="30" t="b">
        <f t="shared" si="2189"/>
        <v>0</v>
      </c>
      <c r="AD1554" s="30" t="b">
        <f t="shared" si="2190"/>
        <v>0</v>
      </c>
      <c r="AE1554" s="30">
        <f t="shared" si="2191"/>
        <v>-4.0802950618612499E-2</v>
      </c>
      <c r="AF1554" s="49">
        <f t="shared" si="2192"/>
        <v>35.571452707736057</v>
      </c>
    </row>
    <row r="1555" spans="1:32" ht="16.5" x14ac:dyDescent="0.3">
      <c r="A1555" s="2">
        <v>42951.541666657555</v>
      </c>
      <c r="B1555" s="8">
        <v>16419.674523654514</v>
      </c>
      <c r="C1555" s="8">
        <f t="shared" si="2169"/>
        <v>37.032201074814147</v>
      </c>
      <c r="D1555" s="8">
        <f t="shared" si="2170"/>
        <v>16382.642322579699</v>
      </c>
      <c r="E1555" s="8">
        <f t="shared" si="2171"/>
        <v>16003.562081434706</v>
      </c>
      <c r="F1555" s="9">
        <f t="shared" si="2172"/>
        <v>379.08024114499239</v>
      </c>
      <c r="G1555" s="13">
        <f t="shared" si="2165"/>
        <v>2.3687241578845313E-2</v>
      </c>
      <c r="H1555" s="24" t="b">
        <f t="shared" si="2173"/>
        <v>0</v>
      </c>
      <c r="I1555" s="24">
        <f t="shared" si="2174"/>
        <v>3.3608777590990367E-2</v>
      </c>
      <c r="J1555" s="24" t="b">
        <f t="shared" si="2175"/>
        <v>0</v>
      </c>
      <c r="K1555" s="24" t="b">
        <f t="shared" si="2176"/>
        <v>0</v>
      </c>
      <c r="L1555" s="24">
        <f t="shared" si="2177"/>
        <v>3.3608777590990367E-2</v>
      </c>
      <c r="M1555" s="24" t="b">
        <f t="shared" si="2178"/>
        <v>0</v>
      </c>
      <c r="N1555" s="24">
        <f t="shared" si="2179"/>
        <v>-171.52034102733461</v>
      </c>
      <c r="O1555" s="24" t="b">
        <f t="shared" si="2180"/>
        <v>0</v>
      </c>
      <c r="P1555" s="24" t="b">
        <f t="shared" si="2181"/>
        <v>0</v>
      </c>
      <c r="Q1555" s="24">
        <f t="shared" si="2182"/>
        <v>-171.52034102733461</v>
      </c>
      <c r="R1555" s="48">
        <f t="shared" si="2183"/>
        <v>379.08024114499239</v>
      </c>
      <c r="S1555" s="49">
        <v>37.032201074814147</v>
      </c>
      <c r="T1555" s="19">
        <f t="shared" si="2166"/>
        <v>2.3139974017268436E-3</v>
      </c>
      <c r="U1555" s="28">
        <f t="shared" si="2167"/>
        <v>2.250280186324657E-3</v>
      </c>
      <c r="V1555" s="30" t="b">
        <f t="shared" ref="V1555:X1555" si="2204">IF(AND($D1555&lt;V$2,$D1555&gt;W$2),V$3 )</f>
        <v>0</v>
      </c>
      <c r="W1555" s="30">
        <f t="shared" si="2204"/>
        <v>2.2578403714412637E-3</v>
      </c>
      <c r="X1555" s="30" t="b">
        <f t="shared" si="2204"/>
        <v>0</v>
      </c>
      <c r="Y1555" s="30" t="b">
        <f t="shared" si="2185"/>
        <v>0</v>
      </c>
      <c r="Z1555" s="30">
        <f t="shared" si="2186"/>
        <v>2.2578403714412637E-3</v>
      </c>
      <c r="AA1555" s="30" t="b">
        <f t="shared" si="2187"/>
        <v>0</v>
      </c>
      <c r="AB1555" s="30">
        <f t="shared" si="2188"/>
        <v>-4.0802950618612499E-2</v>
      </c>
      <c r="AC1555" s="30" t="b">
        <f t="shared" si="2189"/>
        <v>0</v>
      </c>
      <c r="AD1555" s="30" t="b">
        <f t="shared" si="2190"/>
        <v>0</v>
      </c>
      <c r="AE1555" s="30">
        <f t="shared" si="2191"/>
        <v>-4.0802950618612499E-2</v>
      </c>
      <c r="AF1555" s="49">
        <f t="shared" si="2192"/>
        <v>37.032201074814147</v>
      </c>
    </row>
    <row r="1556" spans="1:32" ht="16.5" x14ac:dyDescent="0.3">
      <c r="A1556" s="2">
        <v>42951.583333324219</v>
      </c>
      <c r="B1556" s="8">
        <v>16915.876414930557</v>
      </c>
      <c r="C1556" s="8">
        <f t="shared" si="2169"/>
        <v>38.152545737322711</v>
      </c>
      <c r="D1556" s="8">
        <f t="shared" si="2170"/>
        <v>16877.723869193236</v>
      </c>
      <c r="E1556" s="8">
        <f t="shared" si="2171"/>
        <v>16482.004542458704</v>
      </c>
      <c r="F1556" s="9">
        <f t="shared" si="2172"/>
        <v>395.71932673453028</v>
      </c>
      <c r="G1556" s="13">
        <f t="shared" si="2165"/>
        <v>2.4009174716287197E-2</v>
      </c>
      <c r="H1556" s="24" t="b">
        <f t="shared" si="2173"/>
        <v>0</v>
      </c>
      <c r="I1556" s="24">
        <f t="shared" si="2174"/>
        <v>3.3608777590990367E-2</v>
      </c>
      <c r="J1556" s="24" t="b">
        <f t="shared" si="2175"/>
        <v>0</v>
      </c>
      <c r="K1556" s="24" t="b">
        <f t="shared" si="2176"/>
        <v>0</v>
      </c>
      <c r="L1556" s="24">
        <f t="shared" si="2177"/>
        <v>3.3608777590990367E-2</v>
      </c>
      <c r="M1556" s="24" t="b">
        <f t="shared" si="2178"/>
        <v>0</v>
      </c>
      <c r="N1556" s="24">
        <f t="shared" si="2179"/>
        <v>-171.52034102733461</v>
      </c>
      <c r="O1556" s="24" t="b">
        <f t="shared" si="2180"/>
        <v>0</v>
      </c>
      <c r="P1556" s="24" t="b">
        <f t="shared" si="2181"/>
        <v>0</v>
      </c>
      <c r="Q1556" s="24">
        <f t="shared" si="2182"/>
        <v>-171.52034102733461</v>
      </c>
      <c r="R1556" s="48">
        <f t="shared" si="2183"/>
        <v>395.71932673453028</v>
      </c>
      <c r="S1556" s="49">
        <v>38.152545737322711</v>
      </c>
      <c r="T1556" s="19">
        <f t="shared" si="2166"/>
        <v>2.3148000984370134E-3</v>
      </c>
      <c r="U1556" s="28">
        <f t="shared" si="2167"/>
        <v>2.2503527524834282E-3</v>
      </c>
      <c r="V1556" s="30" t="b">
        <f t="shared" ref="V1556:X1556" si="2205">IF(AND($D1556&lt;V$2,$D1556&gt;W$2),V$3 )</f>
        <v>0</v>
      </c>
      <c r="W1556" s="30">
        <f t="shared" si="2205"/>
        <v>2.2578403714412637E-3</v>
      </c>
      <c r="X1556" s="30" t="b">
        <f t="shared" si="2205"/>
        <v>0</v>
      </c>
      <c r="Y1556" s="30" t="b">
        <f t="shared" si="2185"/>
        <v>0</v>
      </c>
      <c r="Z1556" s="30">
        <f t="shared" si="2186"/>
        <v>2.2578403714412637E-3</v>
      </c>
      <c r="AA1556" s="30" t="b">
        <f t="shared" si="2187"/>
        <v>0</v>
      </c>
      <c r="AB1556" s="30">
        <f t="shared" si="2188"/>
        <v>-4.0802950618612499E-2</v>
      </c>
      <c r="AC1556" s="30" t="b">
        <f t="shared" si="2189"/>
        <v>0</v>
      </c>
      <c r="AD1556" s="30" t="b">
        <f t="shared" si="2190"/>
        <v>0</v>
      </c>
      <c r="AE1556" s="30">
        <f t="shared" si="2191"/>
        <v>-4.0802950618612499E-2</v>
      </c>
      <c r="AF1556" s="49">
        <f t="shared" si="2192"/>
        <v>38.152545737322711</v>
      </c>
    </row>
    <row r="1557" spans="1:32" ht="16.5" x14ac:dyDescent="0.3">
      <c r="A1557" s="2">
        <v>42951.624999990883</v>
      </c>
      <c r="B1557" s="8">
        <v>17230.232204861109</v>
      </c>
      <c r="C1557" s="8">
        <f t="shared" si="2169"/>
        <v>38.862310930824222</v>
      </c>
      <c r="D1557" s="8">
        <f t="shared" si="2170"/>
        <v>17191.369893930285</v>
      </c>
      <c r="E1557" s="8">
        <f t="shared" si="2171"/>
        <v>16785.10930770807</v>
      </c>
      <c r="F1557" s="9">
        <f t="shared" si="2172"/>
        <v>406.26058622221598</v>
      </c>
      <c r="G1557" s="13">
        <f t="shared" si="2165"/>
        <v>2.4203630657064157E-2</v>
      </c>
      <c r="H1557" s="24" t="b">
        <f t="shared" si="2173"/>
        <v>0</v>
      </c>
      <c r="I1557" s="24">
        <f t="shared" si="2174"/>
        <v>3.3608777590990367E-2</v>
      </c>
      <c r="J1557" s="24" t="b">
        <f t="shared" si="2175"/>
        <v>0</v>
      </c>
      <c r="K1557" s="24" t="b">
        <f t="shared" si="2176"/>
        <v>0</v>
      </c>
      <c r="L1557" s="24">
        <f t="shared" si="2177"/>
        <v>3.3608777590990367E-2</v>
      </c>
      <c r="M1557" s="24" t="b">
        <f t="shared" si="2178"/>
        <v>0</v>
      </c>
      <c r="N1557" s="24">
        <f t="shared" si="2179"/>
        <v>-171.52034102733461</v>
      </c>
      <c r="O1557" s="24" t="b">
        <f t="shared" si="2180"/>
        <v>0</v>
      </c>
      <c r="P1557" s="24" t="b">
        <f t="shared" si="2181"/>
        <v>0</v>
      </c>
      <c r="Q1557" s="24">
        <f t="shared" si="2182"/>
        <v>-171.52034102733461</v>
      </c>
      <c r="R1557" s="48">
        <f t="shared" si="2183"/>
        <v>406.26058622221598</v>
      </c>
      <c r="S1557" s="49">
        <v>38.862310930824222</v>
      </c>
      <c r="T1557" s="19">
        <f t="shared" si="2166"/>
        <v>2.3152849480091169E-3</v>
      </c>
      <c r="U1557" s="28">
        <f t="shared" si="2167"/>
        <v>2.2503965622103759E-3</v>
      </c>
      <c r="V1557" s="30" t="b">
        <f t="shared" ref="V1557:X1557" si="2206">IF(AND($D1557&lt;V$2,$D1557&gt;W$2),V$3 )</f>
        <v>0</v>
      </c>
      <c r="W1557" s="30">
        <f t="shared" si="2206"/>
        <v>2.2578403714412637E-3</v>
      </c>
      <c r="X1557" s="30" t="b">
        <f t="shared" si="2206"/>
        <v>0</v>
      </c>
      <c r="Y1557" s="30" t="b">
        <f t="shared" si="2185"/>
        <v>0</v>
      </c>
      <c r="Z1557" s="30">
        <f t="shared" si="2186"/>
        <v>2.2578403714412637E-3</v>
      </c>
      <c r="AA1557" s="30" t="b">
        <f t="shared" si="2187"/>
        <v>0</v>
      </c>
      <c r="AB1557" s="30">
        <f t="shared" si="2188"/>
        <v>-4.0802950618612499E-2</v>
      </c>
      <c r="AC1557" s="30" t="b">
        <f t="shared" si="2189"/>
        <v>0</v>
      </c>
      <c r="AD1557" s="30" t="b">
        <f t="shared" si="2190"/>
        <v>0</v>
      </c>
      <c r="AE1557" s="30">
        <f t="shared" si="2191"/>
        <v>-4.0802950618612499E-2</v>
      </c>
      <c r="AF1557" s="49">
        <f t="shared" si="2192"/>
        <v>38.862310930824222</v>
      </c>
    </row>
    <row r="1558" spans="1:32" ht="16.5" x14ac:dyDescent="0.3">
      <c r="A1558" s="2">
        <v>42951.666666657547</v>
      </c>
      <c r="B1558" s="8">
        <v>17235.515410156251</v>
      </c>
      <c r="C1558" s="8">
        <f t="shared" si="2169"/>
        <v>38.874239565030202</v>
      </c>
      <c r="D1558" s="8">
        <f t="shared" si="2170"/>
        <v>17196.641170591221</v>
      </c>
      <c r="E1558" s="8">
        <f t="shared" si="2171"/>
        <v>16790.203423204086</v>
      </c>
      <c r="F1558" s="9">
        <f t="shared" si="2172"/>
        <v>406.43774738713404</v>
      </c>
      <c r="G1558" s="13">
        <f t="shared" si="2165"/>
        <v>2.4206838782276842E-2</v>
      </c>
      <c r="H1558" s="24" t="b">
        <f t="shared" si="2173"/>
        <v>0</v>
      </c>
      <c r="I1558" s="24">
        <f t="shared" si="2174"/>
        <v>3.3608777590990367E-2</v>
      </c>
      <c r="J1558" s="24" t="b">
        <f t="shared" si="2175"/>
        <v>0</v>
      </c>
      <c r="K1558" s="24" t="b">
        <f t="shared" si="2176"/>
        <v>0</v>
      </c>
      <c r="L1558" s="24">
        <f t="shared" si="2177"/>
        <v>3.3608777590990367E-2</v>
      </c>
      <c r="M1558" s="24" t="b">
        <f t="shared" si="2178"/>
        <v>0</v>
      </c>
      <c r="N1558" s="24">
        <f t="shared" si="2179"/>
        <v>-171.52034102733461</v>
      </c>
      <c r="O1558" s="24" t="b">
        <f t="shared" si="2180"/>
        <v>0</v>
      </c>
      <c r="P1558" s="24" t="b">
        <f t="shared" si="2181"/>
        <v>0</v>
      </c>
      <c r="Q1558" s="24">
        <f t="shared" si="2182"/>
        <v>-171.52034102733461</v>
      </c>
      <c r="R1558" s="48">
        <f t="shared" si="2183"/>
        <v>406.43774738713404</v>
      </c>
      <c r="S1558" s="49">
        <v>38.874239565030202</v>
      </c>
      <c r="T1558" s="19">
        <f t="shared" si="2166"/>
        <v>2.3152929470351708E-3</v>
      </c>
      <c r="U1558" s="28">
        <f t="shared" si="2167"/>
        <v>2.2503972848416922E-3</v>
      </c>
      <c r="V1558" s="30" t="b">
        <f t="shared" ref="V1558:X1558" si="2207">IF(AND($D1558&lt;V$2,$D1558&gt;W$2),V$3 )</f>
        <v>0</v>
      </c>
      <c r="W1558" s="30">
        <f t="shared" si="2207"/>
        <v>2.2578403714412637E-3</v>
      </c>
      <c r="X1558" s="30" t="b">
        <f t="shared" si="2207"/>
        <v>0</v>
      </c>
      <c r="Y1558" s="30" t="b">
        <f t="shared" si="2185"/>
        <v>0</v>
      </c>
      <c r="Z1558" s="30">
        <f t="shared" si="2186"/>
        <v>2.2578403714412637E-3</v>
      </c>
      <c r="AA1558" s="30" t="b">
        <f t="shared" si="2187"/>
        <v>0</v>
      </c>
      <c r="AB1558" s="30">
        <f t="shared" si="2188"/>
        <v>-4.0802950618612499E-2</v>
      </c>
      <c r="AC1558" s="30" t="b">
        <f t="shared" si="2189"/>
        <v>0</v>
      </c>
      <c r="AD1558" s="30" t="b">
        <f t="shared" si="2190"/>
        <v>0</v>
      </c>
      <c r="AE1558" s="30">
        <f t="shared" si="2191"/>
        <v>-4.0802950618612499E-2</v>
      </c>
      <c r="AF1558" s="49">
        <f t="shared" si="2192"/>
        <v>38.874239565030202</v>
      </c>
    </row>
    <row r="1559" spans="1:32" ht="16.5" x14ac:dyDescent="0.3">
      <c r="A1559" s="2">
        <v>42951.708333324212</v>
      </c>
      <c r="B1559" s="8">
        <v>16855.411875000002</v>
      </c>
      <c r="C1559" s="8">
        <f t="shared" si="2169"/>
        <v>38.016026458026879</v>
      </c>
      <c r="D1559" s="8">
        <f t="shared" si="2170"/>
        <v>16817.395848541975</v>
      </c>
      <c r="E1559" s="8">
        <f t="shared" si="2171"/>
        <v>16423.704072836019</v>
      </c>
      <c r="F1559" s="9">
        <f t="shared" si="2172"/>
        <v>393.69177570595735</v>
      </c>
      <c r="G1559" s="13">
        <f t="shared" si="2165"/>
        <v>2.3970949181744194E-2</v>
      </c>
      <c r="H1559" s="24" t="b">
        <f t="shared" si="2173"/>
        <v>0</v>
      </c>
      <c r="I1559" s="24">
        <f t="shared" si="2174"/>
        <v>3.3608777590990367E-2</v>
      </c>
      <c r="J1559" s="24" t="b">
        <f t="shared" si="2175"/>
        <v>0</v>
      </c>
      <c r="K1559" s="24" t="b">
        <f t="shared" si="2176"/>
        <v>0</v>
      </c>
      <c r="L1559" s="24">
        <f t="shared" si="2177"/>
        <v>3.3608777590990367E-2</v>
      </c>
      <c r="M1559" s="24" t="b">
        <f t="shared" si="2178"/>
        <v>0</v>
      </c>
      <c r="N1559" s="24">
        <f t="shared" si="2179"/>
        <v>-171.52034102733461</v>
      </c>
      <c r="O1559" s="24" t="b">
        <f t="shared" si="2180"/>
        <v>0</v>
      </c>
      <c r="P1559" s="24" t="b">
        <f t="shared" si="2181"/>
        <v>0</v>
      </c>
      <c r="Q1559" s="24">
        <f t="shared" si="2182"/>
        <v>-171.52034102733461</v>
      </c>
      <c r="R1559" s="48">
        <f t="shared" si="2183"/>
        <v>393.69177570595735</v>
      </c>
      <c r="S1559" s="49">
        <v>38.016026458026879</v>
      </c>
      <c r="T1559" s="19">
        <f t="shared" si="2166"/>
        <v>2.3147047882397902E-3</v>
      </c>
      <c r="U1559" s="28">
        <f t="shared" si="2167"/>
        <v>2.250344138547856E-3</v>
      </c>
      <c r="V1559" s="30" t="b">
        <f t="shared" ref="V1559:X1559" si="2208">IF(AND($D1559&lt;V$2,$D1559&gt;W$2),V$3 )</f>
        <v>0</v>
      </c>
      <c r="W1559" s="30">
        <f t="shared" si="2208"/>
        <v>2.2578403714412637E-3</v>
      </c>
      <c r="X1559" s="30" t="b">
        <f t="shared" si="2208"/>
        <v>0</v>
      </c>
      <c r="Y1559" s="30" t="b">
        <f t="shared" si="2185"/>
        <v>0</v>
      </c>
      <c r="Z1559" s="30">
        <f t="shared" si="2186"/>
        <v>2.2578403714412637E-3</v>
      </c>
      <c r="AA1559" s="30" t="b">
        <f t="shared" si="2187"/>
        <v>0</v>
      </c>
      <c r="AB1559" s="30">
        <f t="shared" si="2188"/>
        <v>-4.0802950618612499E-2</v>
      </c>
      <c r="AC1559" s="30" t="b">
        <f t="shared" si="2189"/>
        <v>0</v>
      </c>
      <c r="AD1559" s="30" t="b">
        <f t="shared" si="2190"/>
        <v>0</v>
      </c>
      <c r="AE1559" s="30">
        <f t="shared" si="2191"/>
        <v>-4.0802950618612499E-2</v>
      </c>
      <c r="AF1559" s="49">
        <f t="shared" si="2192"/>
        <v>38.016026458026879</v>
      </c>
    </row>
    <row r="1560" spans="1:32" ht="16.5" x14ac:dyDescent="0.3">
      <c r="A1560" s="2">
        <v>42951.749999990876</v>
      </c>
      <c r="B1560" s="8">
        <v>16039.676726345486</v>
      </c>
      <c r="C1560" s="8">
        <f t="shared" si="2169"/>
        <v>36.174226706991071</v>
      </c>
      <c r="D1560" s="8">
        <f t="shared" si="2170"/>
        <v>16003.502499638495</v>
      </c>
      <c r="E1560" s="8">
        <f t="shared" si="2171"/>
        <v>15637.164684478621</v>
      </c>
      <c r="F1560" s="9">
        <f t="shared" si="2172"/>
        <v>366.33781515987397</v>
      </c>
      <c r="G1560" s="13">
        <f t="shared" si="2165"/>
        <v>2.3427381021541537E-2</v>
      </c>
      <c r="H1560" s="24" t="b">
        <f t="shared" si="2173"/>
        <v>0</v>
      </c>
      <c r="I1560" s="24">
        <f t="shared" si="2174"/>
        <v>3.3608777590990367E-2</v>
      </c>
      <c r="J1560" s="24" t="b">
        <f t="shared" si="2175"/>
        <v>0</v>
      </c>
      <c r="K1560" s="24" t="b">
        <f t="shared" si="2176"/>
        <v>0</v>
      </c>
      <c r="L1560" s="24">
        <f t="shared" si="2177"/>
        <v>3.3608777590990367E-2</v>
      </c>
      <c r="M1560" s="24" t="b">
        <f t="shared" si="2178"/>
        <v>0</v>
      </c>
      <c r="N1560" s="24">
        <f t="shared" si="2179"/>
        <v>-171.52034102733461</v>
      </c>
      <c r="O1560" s="24" t="b">
        <f t="shared" si="2180"/>
        <v>0</v>
      </c>
      <c r="P1560" s="24" t="b">
        <f t="shared" si="2181"/>
        <v>0</v>
      </c>
      <c r="Q1560" s="24">
        <f t="shared" si="2182"/>
        <v>-171.52034102733461</v>
      </c>
      <c r="R1560" s="48">
        <f t="shared" si="2183"/>
        <v>366.33781515987397</v>
      </c>
      <c r="S1560" s="49">
        <v>36.174226706991071</v>
      </c>
      <c r="T1560" s="19">
        <f t="shared" si="2166"/>
        <v>2.3133494745948059E-3</v>
      </c>
      <c r="U1560" s="28">
        <f t="shared" si="2167"/>
        <v>2.2502215784802561E-3</v>
      </c>
      <c r="V1560" s="30" t="b">
        <f t="shared" ref="V1560:X1560" si="2209">IF(AND($D1560&lt;V$2,$D1560&gt;W$2),V$3 )</f>
        <v>0</v>
      </c>
      <c r="W1560" s="30">
        <f t="shared" si="2209"/>
        <v>2.2578403714412637E-3</v>
      </c>
      <c r="X1560" s="30" t="b">
        <f t="shared" si="2209"/>
        <v>0</v>
      </c>
      <c r="Y1560" s="30" t="b">
        <f t="shared" si="2185"/>
        <v>0</v>
      </c>
      <c r="Z1560" s="30">
        <f t="shared" si="2186"/>
        <v>2.2578403714412637E-3</v>
      </c>
      <c r="AA1560" s="30" t="b">
        <f t="shared" si="2187"/>
        <v>0</v>
      </c>
      <c r="AB1560" s="30">
        <f t="shared" si="2188"/>
        <v>-4.0802950618612499E-2</v>
      </c>
      <c r="AC1560" s="30" t="b">
        <f t="shared" si="2189"/>
        <v>0</v>
      </c>
      <c r="AD1560" s="30" t="b">
        <f t="shared" si="2190"/>
        <v>0</v>
      </c>
      <c r="AE1560" s="30">
        <f t="shared" si="2191"/>
        <v>-4.0802950618612499E-2</v>
      </c>
      <c r="AF1560" s="49">
        <f t="shared" si="2192"/>
        <v>36.174226706991071</v>
      </c>
    </row>
    <row r="1561" spans="1:32" ht="16.5" x14ac:dyDescent="0.3">
      <c r="A1561" s="2">
        <v>42951.79166665754</v>
      </c>
      <c r="B1561" s="8">
        <v>15481.510883789062</v>
      </c>
      <c r="C1561" s="8">
        <f t="shared" si="2169"/>
        <v>34.913977333707649</v>
      </c>
      <c r="D1561" s="8">
        <f t="shared" si="2170"/>
        <v>15446.596906455354</v>
      </c>
      <c r="E1561" s="8">
        <f t="shared" si="2171"/>
        <v>15098.97600751595</v>
      </c>
      <c r="F1561" s="9">
        <f t="shared" si="2172"/>
        <v>347.62089893940316</v>
      </c>
      <c r="G1561" s="13">
        <f t="shared" si="2165"/>
        <v>2.3022812856074798E-2</v>
      </c>
      <c r="H1561" s="24" t="b">
        <f t="shared" si="2173"/>
        <v>0</v>
      </c>
      <c r="I1561" s="24">
        <f t="shared" si="2174"/>
        <v>3.3608777590990367E-2</v>
      </c>
      <c r="J1561" s="24" t="b">
        <f t="shared" si="2175"/>
        <v>0</v>
      </c>
      <c r="K1561" s="24" t="b">
        <f t="shared" si="2176"/>
        <v>0</v>
      </c>
      <c r="L1561" s="24">
        <f t="shared" si="2177"/>
        <v>3.3608777590990367E-2</v>
      </c>
      <c r="M1561" s="24" t="b">
        <f t="shared" si="2178"/>
        <v>0</v>
      </c>
      <c r="N1561" s="24">
        <f t="shared" si="2179"/>
        <v>-171.52034102733461</v>
      </c>
      <c r="O1561" s="24" t="b">
        <f t="shared" si="2180"/>
        <v>0</v>
      </c>
      <c r="P1561" s="24" t="b">
        <f t="shared" si="2181"/>
        <v>0</v>
      </c>
      <c r="Q1561" s="24">
        <f t="shared" si="2182"/>
        <v>-171.52034102733461</v>
      </c>
      <c r="R1561" s="48">
        <f t="shared" si="2183"/>
        <v>347.62089893940316</v>
      </c>
      <c r="S1561" s="49">
        <v>34.913977333707649</v>
      </c>
      <c r="T1561" s="19">
        <f t="shared" si="2166"/>
        <v>2.3123407386254676E-3</v>
      </c>
      <c r="U1561" s="28">
        <f t="shared" si="2167"/>
        <v>2.2501302746089713E-3</v>
      </c>
      <c r="V1561" s="30" t="b">
        <f t="shared" ref="V1561:X1561" si="2210">IF(AND($D1561&lt;V$2,$D1561&gt;W$2),V$3 )</f>
        <v>0</v>
      </c>
      <c r="W1561" s="30">
        <f t="shared" si="2210"/>
        <v>2.2578403714412637E-3</v>
      </c>
      <c r="X1561" s="30" t="b">
        <f t="shared" si="2210"/>
        <v>0</v>
      </c>
      <c r="Y1561" s="30" t="b">
        <f t="shared" si="2185"/>
        <v>0</v>
      </c>
      <c r="Z1561" s="30">
        <f t="shared" si="2186"/>
        <v>2.2578403714412637E-3</v>
      </c>
      <c r="AA1561" s="30" t="b">
        <f t="shared" si="2187"/>
        <v>0</v>
      </c>
      <c r="AB1561" s="30">
        <f t="shared" si="2188"/>
        <v>-4.0802950618612499E-2</v>
      </c>
      <c r="AC1561" s="30" t="b">
        <f t="shared" si="2189"/>
        <v>0</v>
      </c>
      <c r="AD1561" s="30" t="b">
        <f t="shared" si="2190"/>
        <v>0</v>
      </c>
      <c r="AE1561" s="30">
        <f t="shared" si="2191"/>
        <v>-4.0802950618612499E-2</v>
      </c>
      <c r="AF1561" s="49">
        <f t="shared" si="2192"/>
        <v>34.913977333707649</v>
      </c>
    </row>
    <row r="1562" spans="1:32" ht="16.5" x14ac:dyDescent="0.3">
      <c r="A1562" s="2">
        <v>42951.833333324204</v>
      </c>
      <c r="B1562" s="8">
        <v>14858.773028971355</v>
      </c>
      <c r="C1562" s="8">
        <f t="shared" si="2169"/>
        <v>33.507934664275503</v>
      </c>
      <c r="D1562" s="8">
        <f t="shared" si="2170"/>
        <v>14825.265094307078</v>
      </c>
      <c r="E1562" s="8">
        <f t="shared" si="2171"/>
        <v>14498.526398052374</v>
      </c>
      <c r="F1562" s="9">
        <f t="shared" si="2172"/>
        <v>326.73869625470485</v>
      </c>
      <c r="G1562" s="13">
        <f t="shared" si="2165"/>
        <v>2.2535993471625954E-2</v>
      </c>
      <c r="H1562" s="24" t="b">
        <f t="shared" si="2173"/>
        <v>0</v>
      </c>
      <c r="I1562" s="24">
        <f t="shared" si="2174"/>
        <v>3.3608777590990367E-2</v>
      </c>
      <c r="J1562" s="24" t="b">
        <f t="shared" si="2175"/>
        <v>0</v>
      </c>
      <c r="K1562" s="24" t="b">
        <f t="shared" si="2176"/>
        <v>0</v>
      </c>
      <c r="L1562" s="24">
        <f t="shared" si="2177"/>
        <v>3.3608777590990367E-2</v>
      </c>
      <c r="M1562" s="24" t="b">
        <f t="shared" si="2178"/>
        <v>0</v>
      </c>
      <c r="N1562" s="24">
        <f t="shared" si="2179"/>
        <v>-171.52034102733461</v>
      </c>
      <c r="O1562" s="24" t="b">
        <f t="shared" si="2180"/>
        <v>0</v>
      </c>
      <c r="P1562" s="24" t="b">
        <f t="shared" si="2181"/>
        <v>0</v>
      </c>
      <c r="Q1562" s="24">
        <f t="shared" si="2182"/>
        <v>-171.52034102733461</v>
      </c>
      <c r="R1562" s="48">
        <f t="shared" si="2183"/>
        <v>326.73869625470485</v>
      </c>
      <c r="S1562" s="49">
        <v>33.507934664275503</v>
      </c>
      <c r="T1562" s="19">
        <f t="shared" si="2166"/>
        <v>2.311126920372867E-3</v>
      </c>
      <c r="U1562" s="28">
        <f t="shared" si="2167"/>
        <v>2.250020312274263E-3</v>
      </c>
      <c r="V1562" s="30" t="b">
        <f t="shared" ref="V1562:X1562" si="2211">IF(AND($D1562&lt;V$2,$D1562&gt;W$2),V$3 )</f>
        <v>0</v>
      </c>
      <c r="W1562" s="30">
        <f t="shared" si="2211"/>
        <v>2.2578403714412637E-3</v>
      </c>
      <c r="X1562" s="30" t="b">
        <f t="shared" si="2211"/>
        <v>0</v>
      </c>
      <c r="Y1562" s="30" t="b">
        <f t="shared" si="2185"/>
        <v>0</v>
      </c>
      <c r="Z1562" s="30">
        <f t="shared" si="2186"/>
        <v>2.2578403714412637E-3</v>
      </c>
      <c r="AA1562" s="30" t="b">
        <f t="shared" si="2187"/>
        <v>0</v>
      </c>
      <c r="AB1562" s="30">
        <f t="shared" si="2188"/>
        <v>-4.0802950618612499E-2</v>
      </c>
      <c r="AC1562" s="30" t="b">
        <f t="shared" si="2189"/>
        <v>0</v>
      </c>
      <c r="AD1562" s="30" t="b">
        <f t="shared" si="2190"/>
        <v>0</v>
      </c>
      <c r="AE1562" s="30">
        <f t="shared" si="2191"/>
        <v>-4.0802950618612499E-2</v>
      </c>
      <c r="AF1562" s="49">
        <f t="shared" si="2192"/>
        <v>33.507934664275503</v>
      </c>
    </row>
    <row r="1563" spans="1:32" ht="16.5" x14ac:dyDescent="0.3">
      <c r="A1563" s="2">
        <v>42951.874999990869</v>
      </c>
      <c r="B1563" s="8">
        <v>13612.442227647569</v>
      </c>
      <c r="C1563" s="8">
        <f t="shared" si="2169"/>
        <v>32.558213783031746</v>
      </c>
      <c r="D1563" s="8">
        <f t="shared" si="2170"/>
        <v>13579.884013864537</v>
      </c>
      <c r="E1563" s="8">
        <f t="shared" si="2171"/>
        <v>13291.00766390932</v>
      </c>
      <c r="F1563" s="9">
        <f t="shared" si="2172"/>
        <v>288.87634995521762</v>
      </c>
      <c r="G1563" s="13">
        <f t="shared" si="2165"/>
        <v>2.1734721494415993E-2</v>
      </c>
      <c r="H1563" s="24" t="b">
        <f t="shared" si="2173"/>
        <v>0</v>
      </c>
      <c r="I1563" s="24" t="b">
        <f t="shared" si="2174"/>
        <v>0</v>
      </c>
      <c r="J1563" s="24">
        <f t="shared" si="2175"/>
        <v>2.8413894797919583E-2</v>
      </c>
      <c r="K1563" s="24" t="b">
        <f t="shared" si="2176"/>
        <v>0</v>
      </c>
      <c r="L1563" s="24">
        <f t="shared" si="2177"/>
        <v>2.8413894797919583E-2</v>
      </c>
      <c r="M1563" s="24" t="b">
        <f t="shared" si="2178"/>
        <v>0</v>
      </c>
      <c r="N1563" s="24" t="b">
        <f t="shared" si="2179"/>
        <v>0</v>
      </c>
      <c r="O1563" s="24">
        <f t="shared" si="2180"/>
        <v>-96.981045782679246</v>
      </c>
      <c r="P1563" s="24" t="b">
        <f t="shared" si="2181"/>
        <v>0</v>
      </c>
      <c r="Q1563" s="24">
        <f t="shared" si="2182"/>
        <v>-96.981045782679246</v>
      </c>
      <c r="R1563" s="48">
        <f t="shared" si="2183"/>
        <v>288.87634995521762</v>
      </c>
      <c r="S1563" s="49">
        <v>32.558213783031746</v>
      </c>
      <c r="T1563" s="19">
        <f t="shared" si="2166"/>
        <v>2.4496422398010498E-3</v>
      </c>
      <c r="U1563" s="28">
        <f t="shared" si="2167"/>
        <v>2.3860910758327688E-3</v>
      </c>
      <c r="V1563" s="30" t="b">
        <f t="shared" ref="V1563:X1563" si="2212">IF(AND($D1563&lt;V$2,$D1563&gt;W$2),V$3 )</f>
        <v>0</v>
      </c>
      <c r="W1563" s="30" t="b">
        <f t="shared" si="2212"/>
        <v>0</v>
      </c>
      <c r="X1563" s="30">
        <f t="shared" si="2212"/>
        <v>4.7702342923554032E-4</v>
      </c>
      <c r="Y1563" s="30" t="b">
        <f t="shared" si="2185"/>
        <v>0</v>
      </c>
      <c r="Z1563" s="30">
        <f t="shared" si="2186"/>
        <v>4.7702342923554032E-4</v>
      </c>
      <c r="AA1563" s="30" t="b">
        <f t="shared" si="2187"/>
        <v>0</v>
      </c>
      <c r="AB1563" s="30" t="b">
        <f t="shared" si="2188"/>
        <v>0</v>
      </c>
      <c r="AC1563" s="30">
        <f t="shared" si="2189"/>
        <v>26.064759911328629</v>
      </c>
      <c r="AD1563" s="30" t="b">
        <f t="shared" si="2190"/>
        <v>0</v>
      </c>
      <c r="AE1563" s="30">
        <f t="shared" si="2191"/>
        <v>26.064759911328629</v>
      </c>
      <c r="AF1563" s="49">
        <f t="shared" si="2192"/>
        <v>32.558213783031746</v>
      </c>
    </row>
    <row r="1564" spans="1:32" ht="16.5" x14ac:dyDescent="0.3">
      <c r="A1564" s="2">
        <v>42951.916666657533</v>
      </c>
      <c r="B1564" s="8">
        <v>12330.118923611111</v>
      </c>
      <c r="C1564" s="8">
        <f t="shared" si="2169"/>
        <v>31.946515523151632</v>
      </c>
      <c r="D1564" s="8">
        <f t="shared" si="2170"/>
        <v>12298.172408087959</v>
      </c>
      <c r="E1564" s="8">
        <f t="shared" si="2171"/>
        <v>12045.71447686055</v>
      </c>
      <c r="F1564" s="9">
        <f t="shared" si="2172"/>
        <v>252.4579312274094</v>
      </c>
      <c r="G1564" s="13">
        <f t="shared" si="2165"/>
        <v>2.0958319385070381E-2</v>
      </c>
      <c r="H1564" s="24" t="b">
        <f t="shared" si="2173"/>
        <v>0</v>
      </c>
      <c r="I1564" s="24" t="b">
        <f t="shared" si="2174"/>
        <v>0</v>
      </c>
      <c r="J1564" s="24">
        <f t="shared" si="2175"/>
        <v>2.8413894797919583E-2</v>
      </c>
      <c r="K1564" s="24" t="b">
        <f t="shared" si="2176"/>
        <v>0</v>
      </c>
      <c r="L1564" s="24">
        <f t="shared" si="2177"/>
        <v>2.8413894797919583E-2</v>
      </c>
      <c r="M1564" s="24" t="b">
        <f t="shared" si="2178"/>
        <v>0</v>
      </c>
      <c r="N1564" s="24" t="b">
        <f t="shared" si="2179"/>
        <v>0</v>
      </c>
      <c r="O1564" s="24">
        <f t="shared" si="2180"/>
        <v>-96.981045782679246</v>
      </c>
      <c r="P1564" s="24" t="b">
        <f t="shared" si="2181"/>
        <v>0</v>
      </c>
      <c r="Q1564" s="24">
        <f t="shared" si="2182"/>
        <v>-96.981045782679246</v>
      </c>
      <c r="R1564" s="48">
        <f t="shared" si="2183"/>
        <v>252.4579312274094</v>
      </c>
      <c r="S1564" s="49">
        <v>31.946515523151632</v>
      </c>
      <c r="T1564" s="19">
        <f t="shared" si="2166"/>
        <v>2.6521063225033196E-3</v>
      </c>
      <c r="U1564" s="28">
        <f t="shared" si="2167"/>
        <v>2.584237697207086E-3</v>
      </c>
      <c r="V1564" s="30" t="b">
        <f t="shared" ref="V1564:X1564" si="2213">IF(AND($D1564&lt;V$2,$D1564&gt;W$2),V$3 )</f>
        <v>0</v>
      </c>
      <c r="W1564" s="30" t="b">
        <f t="shared" si="2213"/>
        <v>0</v>
      </c>
      <c r="X1564" s="30">
        <f t="shared" si="2213"/>
        <v>4.7702342923554032E-4</v>
      </c>
      <c r="Y1564" s="30" t="b">
        <f t="shared" si="2185"/>
        <v>0</v>
      </c>
      <c r="Z1564" s="30">
        <f t="shared" si="2186"/>
        <v>4.7702342923554032E-4</v>
      </c>
      <c r="AA1564" s="30" t="b">
        <f t="shared" si="2187"/>
        <v>0</v>
      </c>
      <c r="AB1564" s="30" t="b">
        <f t="shared" si="2188"/>
        <v>0</v>
      </c>
      <c r="AC1564" s="30">
        <f t="shared" si="2189"/>
        <v>26.064759911328629</v>
      </c>
      <c r="AD1564" s="30" t="b">
        <f t="shared" si="2190"/>
        <v>0</v>
      </c>
      <c r="AE1564" s="30">
        <f t="shared" si="2191"/>
        <v>26.064759911328629</v>
      </c>
      <c r="AF1564" s="49">
        <f t="shared" si="2192"/>
        <v>31.946515523151632</v>
      </c>
    </row>
    <row r="1565" spans="1:32" ht="16.5" x14ac:dyDescent="0.3">
      <c r="A1565" s="2">
        <v>42951.958333324197</v>
      </c>
      <c r="B1565" s="8">
        <v>11271.906931966147</v>
      </c>
      <c r="C1565" s="8">
        <f t="shared" si="2169"/>
        <v>31.441723610038977</v>
      </c>
      <c r="D1565" s="8">
        <f t="shared" si="2170"/>
        <v>11240.465208356107</v>
      </c>
      <c r="E1565" s="8">
        <f t="shared" si="2171"/>
        <v>11018.060858228881</v>
      </c>
      <c r="F1565" s="9">
        <f t="shared" si="2172"/>
        <v>222.40435012722639</v>
      </c>
      <c r="G1565" s="13">
        <f t="shared" si="2165"/>
        <v>2.0185434895390222E-2</v>
      </c>
      <c r="H1565" s="24" t="b">
        <f t="shared" si="2173"/>
        <v>0</v>
      </c>
      <c r="I1565" s="24" t="b">
        <f t="shared" si="2174"/>
        <v>0</v>
      </c>
      <c r="J1565" s="24">
        <f t="shared" si="2175"/>
        <v>2.8413894797919583E-2</v>
      </c>
      <c r="K1565" s="24" t="b">
        <f t="shared" si="2176"/>
        <v>0</v>
      </c>
      <c r="L1565" s="24">
        <f t="shared" si="2177"/>
        <v>2.8413894797919583E-2</v>
      </c>
      <c r="M1565" s="24" t="b">
        <f t="shared" si="2178"/>
        <v>0</v>
      </c>
      <c r="N1565" s="24" t="b">
        <f t="shared" si="2179"/>
        <v>0</v>
      </c>
      <c r="O1565" s="24">
        <f t="shared" si="2180"/>
        <v>-96.981045782679246</v>
      </c>
      <c r="P1565" s="24" t="b">
        <f t="shared" si="2181"/>
        <v>0</v>
      </c>
      <c r="Q1565" s="24">
        <f t="shared" si="2182"/>
        <v>-96.981045782679246</v>
      </c>
      <c r="R1565" s="48">
        <f t="shared" si="2183"/>
        <v>222.40435012722639</v>
      </c>
      <c r="S1565" s="49">
        <v>31.441723610038977</v>
      </c>
      <c r="T1565" s="19">
        <f t="shared" si="2166"/>
        <v>2.8536531078022323E-3</v>
      </c>
      <c r="U1565" s="28">
        <f t="shared" si="2167"/>
        <v>2.7816291055065435E-3</v>
      </c>
      <c r="V1565" s="30" t="b">
        <f t="shared" ref="V1565:X1565" si="2214">IF(AND($D1565&lt;V$2,$D1565&gt;W$2),V$3 )</f>
        <v>0</v>
      </c>
      <c r="W1565" s="30" t="b">
        <f t="shared" si="2214"/>
        <v>0</v>
      </c>
      <c r="X1565" s="30">
        <f t="shared" si="2214"/>
        <v>4.7702342923554032E-4</v>
      </c>
      <c r="Y1565" s="30" t="b">
        <f t="shared" si="2185"/>
        <v>0</v>
      </c>
      <c r="Z1565" s="30">
        <f t="shared" si="2186"/>
        <v>4.7702342923554032E-4</v>
      </c>
      <c r="AA1565" s="30" t="b">
        <f t="shared" si="2187"/>
        <v>0</v>
      </c>
      <c r="AB1565" s="30" t="b">
        <f t="shared" si="2188"/>
        <v>0</v>
      </c>
      <c r="AC1565" s="30">
        <f t="shared" si="2189"/>
        <v>26.064759911328629</v>
      </c>
      <c r="AD1565" s="30" t="b">
        <f t="shared" si="2190"/>
        <v>0</v>
      </c>
      <c r="AE1565" s="30">
        <f t="shared" si="2191"/>
        <v>26.064759911328629</v>
      </c>
      <c r="AF1565" s="49">
        <f t="shared" si="2192"/>
        <v>31.441723610038977</v>
      </c>
    </row>
    <row r="1566" spans="1:32" ht="16.5" x14ac:dyDescent="0.3">
      <c r="A1566" s="2">
        <v>42951.999999990861</v>
      </c>
      <c r="B1566" s="8">
        <v>10523.02602701823</v>
      </c>
      <c r="C1566" s="8">
        <f t="shared" si="2169"/>
        <v>31.08448987267171</v>
      </c>
      <c r="D1566" s="8">
        <f t="shared" si="2170"/>
        <v>10491.941537145558</v>
      </c>
      <c r="E1566" s="8">
        <f t="shared" si="2171"/>
        <v>10290.80565986586</v>
      </c>
      <c r="F1566" s="9">
        <f t="shared" si="2172"/>
        <v>201.1358772796973</v>
      </c>
      <c r="G1566" s="13">
        <f t="shared" si="2165"/>
        <v>1.9545202186076371E-2</v>
      </c>
      <c r="H1566" s="24" t="b">
        <f t="shared" si="2173"/>
        <v>0</v>
      </c>
      <c r="I1566" s="24" t="b">
        <f t="shared" si="2174"/>
        <v>0</v>
      </c>
      <c r="J1566" s="24">
        <f t="shared" si="2175"/>
        <v>2.8413894797919583E-2</v>
      </c>
      <c r="K1566" s="24" t="b">
        <f t="shared" si="2176"/>
        <v>0</v>
      </c>
      <c r="L1566" s="24">
        <f t="shared" si="2177"/>
        <v>2.8413894797919583E-2</v>
      </c>
      <c r="M1566" s="24" t="b">
        <f t="shared" si="2178"/>
        <v>0</v>
      </c>
      <c r="N1566" s="24" t="b">
        <f t="shared" si="2179"/>
        <v>0</v>
      </c>
      <c r="O1566" s="24">
        <f t="shared" si="2180"/>
        <v>-96.981045782679246</v>
      </c>
      <c r="P1566" s="24" t="b">
        <f t="shared" si="2181"/>
        <v>0</v>
      </c>
      <c r="Q1566" s="24">
        <f t="shared" si="2182"/>
        <v>-96.981045782679246</v>
      </c>
      <c r="R1566" s="48">
        <f t="shared" si="2183"/>
        <v>201.1358772796973</v>
      </c>
      <c r="S1566" s="49">
        <v>31.08448987267171</v>
      </c>
      <c r="T1566" s="19">
        <f t="shared" si="2166"/>
        <v>3.0206079970882369E-3</v>
      </c>
      <c r="U1566" s="28">
        <f t="shared" si="2167"/>
        <v>2.9452496089484555E-3</v>
      </c>
      <c r="V1566" s="30" t="b">
        <f t="shared" ref="V1566:X1566" si="2215">IF(AND($D1566&lt;V$2,$D1566&gt;W$2),V$3 )</f>
        <v>0</v>
      </c>
      <c r="W1566" s="30" t="b">
        <f t="shared" si="2215"/>
        <v>0</v>
      </c>
      <c r="X1566" s="30">
        <f t="shared" si="2215"/>
        <v>4.7702342923554032E-4</v>
      </c>
      <c r="Y1566" s="30" t="b">
        <f t="shared" si="2185"/>
        <v>0</v>
      </c>
      <c r="Z1566" s="30">
        <f t="shared" si="2186"/>
        <v>4.7702342923554032E-4</v>
      </c>
      <c r="AA1566" s="30" t="b">
        <f t="shared" si="2187"/>
        <v>0</v>
      </c>
      <c r="AB1566" s="30" t="b">
        <f t="shared" si="2188"/>
        <v>0</v>
      </c>
      <c r="AC1566" s="30">
        <f t="shared" si="2189"/>
        <v>26.064759911328629</v>
      </c>
      <c r="AD1566" s="30" t="b">
        <f t="shared" si="2190"/>
        <v>0</v>
      </c>
      <c r="AE1566" s="30">
        <f t="shared" si="2191"/>
        <v>26.064759911328629</v>
      </c>
      <c r="AF1566" s="49">
        <f t="shared" si="2192"/>
        <v>31.08448987267171</v>
      </c>
    </row>
    <row r="1567" spans="1:32" ht="16.5" x14ac:dyDescent="0.3">
      <c r="A1567" s="2">
        <v>42952.041666657526</v>
      </c>
      <c r="B1567" s="8">
        <v>9986.4842849392353</v>
      </c>
      <c r="C1567" s="8">
        <f t="shared" si="2169"/>
        <v>30.223953325468056</v>
      </c>
      <c r="D1567" s="8">
        <f t="shared" si="2170"/>
        <v>9956.2603316137665</v>
      </c>
      <c r="E1567" s="8">
        <f t="shared" si="2171"/>
        <v>9768.5127461027405</v>
      </c>
      <c r="F1567" s="9">
        <f t="shared" si="2172"/>
        <v>187.74758551102616</v>
      </c>
      <c r="G1567" s="13">
        <f t="shared" si="2165"/>
        <v>1.9219669400127485E-2</v>
      </c>
      <c r="H1567" s="24" t="b">
        <f t="shared" si="2173"/>
        <v>0</v>
      </c>
      <c r="I1567" s="24" t="b">
        <f t="shared" si="2174"/>
        <v>0</v>
      </c>
      <c r="J1567" s="24" t="b">
        <f t="shared" si="2175"/>
        <v>0</v>
      </c>
      <c r="K1567" s="24">
        <f t="shared" si="2176"/>
        <v>1.9472250337568883E-2</v>
      </c>
      <c r="L1567" s="24">
        <f t="shared" si="2177"/>
        <v>1.9472250337568883E-2</v>
      </c>
      <c r="M1567" s="24" t="b">
        <f t="shared" si="2178"/>
        <v>0</v>
      </c>
      <c r="N1567" s="24" t="b">
        <f t="shared" si="2179"/>
        <v>0</v>
      </c>
      <c r="O1567" s="24" t="b">
        <f t="shared" si="2180"/>
        <v>0</v>
      </c>
      <c r="P1567" s="24">
        <f t="shared" si="2181"/>
        <v>-6.1232080921636793</v>
      </c>
      <c r="Q1567" s="24">
        <f t="shared" si="2182"/>
        <v>-6.1232080921636793</v>
      </c>
      <c r="R1567" s="48">
        <f t="shared" si="2183"/>
        <v>187.74758551102616</v>
      </c>
      <c r="S1567" s="49">
        <v>30.223953325468056</v>
      </c>
      <c r="T1567" s="19">
        <f t="shared" si="2166"/>
        <v>3.094017903342169E-3</v>
      </c>
      <c r="U1567" s="28">
        <f t="shared" si="2167"/>
        <v>3.0173538658149093E-3</v>
      </c>
      <c r="V1567" s="30" t="b">
        <f t="shared" ref="V1567:X1567" si="2216">IF(AND($D1567&lt;V$2,$D1567&gt;W$2),V$3 )</f>
        <v>0</v>
      </c>
      <c r="W1567" s="30" t="b">
        <f t="shared" si="2216"/>
        <v>0</v>
      </c>
      <c r="X1567" s="30" t="b">
        <f t="shared" si="2216"/>
        <v>0</v>
      </c>
      <c r="Y1567" s="30">
        <f t="shared" si="2185"/>
        <v>2.1268721667216761E-3</v>
      </c>
      <c r="Z1567" s="30">
        <f t="shared" si="2186"/>
        <v>2.1268721667216761E-3</v>
      </c>
      <c r="AA1567" s="30" t="b">
        <f t="shared" si="2187"/>
        <v>0</v>
      </c>
      <c r="AB1567" s="30" t="b">
        <f t="shared" si="2188"/>
        <v>0</v>
      </c>
      <c r="AC1567" s="30" t="b">
        <f t="shared" si="2189"/>
        <v>0</v>
      </c>
      <c r="AD1567" s="30">
        <f t="shared" si="2190"/>
        <v>8.9839778564273765</v>
      </c>
      <c r="AE1567" s="30">
        <f t="shared" si="2191"/>
        <v>8.9839778564273765</v>
      </c>
      <c r="AF1567" s="49">
        <f t="shared" si="2192"/>
        <v>30.223953325468056</v>
      </c>
    </row>
    <row r="1568" spans="1:32" ht="16.5" x14ac:dyDescent="0.3">
      <c r="A1568" s="2">
        <v>42952.08333332419</v>
      </c>
      <c r="B1568" s="8">
        <v>9662.0920800781241</v>
      </c>
      <c r="C1568" s="8">
        <f t="shared" si="2169"/>
        <v>29.534012573847484</v>
      </c>
      <c r="D1568" s="8">
        <f t="shared" si="2170"/>
        <v>9632.5580675042766</v>
      </c>
      <c r="E1568" s="8">
        <f t="shared" si="2171"/>
        <v>9451.1136935148279</v>
      </c>
      <c r="F1568" s="9">
        <f t="shared" si="2172"/>
        <v>181.44437398944834</v>
      </c>
      <c r="G1568" s="13">
        <f t="shared" si="2165"/>
        <v>1.9198200325740655E-2</v>
      </c>
      <c r="H1568" s="24" t="b">
        <f t="shared" si="2173"/>
        <v>0</v>
      </c>
      <c r="I1568" s="24" t="b">
        <f t="shared" si="2174"/>
        <v>0</v>
      </c>
      <c r="J1568" s="24" t="b">
        <f t="shared" si="2175"/>
        <v>0</v>
      </c>
      <c r="K1568" s="24">
        <f t="shared" si="2176"/>
        <v>1.9472250337568883E-2</v>
      </c>
      <c r="L1568" s="24">
        <f t="shared" si="2177"/>
        <v>1.9472250337568883E-2</v>
      </c>
      <c r="M1568" s="24" t="b">
        <f t="shared" si="2178"/>
        <v>0</v>
      </c>
      <c r="N1568" s="24" t="b">
        <f t="shared" si="2179"/>
        <v>0</v>
      </c>
      <c r="O1568" s="24" t="b">
        <f t="shared" si="2180"/>
        <v>0</v>
      </c>
      <c r="P1568" s="24">
        <f t="shared" si="2181"/>
        <v>-6.1232080921636793</v>
      </c>
      <c r="Q1568" s="24">
        <f t="shared" si="2182"/>
        <v>-6.1232080921636793</v>
      </c>
      <c r="R1568" s="48">
        <f t="shared" si="2183"/>
        <v>181.44437398944834</v>
      </c>
      <c r="S1568" s="49">
        <v>29.534012573847484</v>
      </c>
      <c r="T1568" s="19">
        <f t="shared" si="2166"/>
        <v>3.1249240599140345E-3</v>
      </c>
      <c r="U1568" s="28">
        <f t="shared" si="2167"/>
        <v>3.0473743303241628E-3</v>
      </c>
      <c r="V1568" s="30" t="b">
        <f t="shared" ref="V1568:X1568" si="2217">IF(AND($D1568&lt;V$2,$D1568&gt;W$2),V$3 )</f>
        <v>0</v>
      </c>
      <c r="W1568" s="30" t="b">
        <f t="shared" si="2217"/>
        <v>0</v>
      </c>
      <c r="X1568" s="30" t="b">
        <f t="shared" si="2217"/>
        <v>0</v>
      </c>
      <c r="Y1568" s="30">
        <f t="shared" si="2185"/>
        <v>2.1268721667216761E-3</v>
      </c>
      <c r="Z1568" s="30">
        <f t="shared" si="2186"/>
        <v>2.1268721667216761E-3</v>
      </c>
      <c r="AA1568" s="30" t="b">
        <f t="shared" si="2187"/>
        <v>0</v>
      </c>
      <c r="AB1568" s="30" t="b">
        <f t="shared" si="2188"/>
        <v>0</v>
      </c>
      <c r="AC1568" s="30" t="b">
        <f t="shared" si="2189"/>
        <v>0</v>
      </c>
      <c r="AD1568" s="30">
        <f t="shared" si="2190"/>
        <v>8.9839778564273765</v>
      </c>
      <c r="AE1568" s="30">
        <f t="shared" si="2191"/>
        <v>8.9839778564273765</v>
      </c>
      <c r="AF1568" s="49">
        <f t="shared" si="2192"/>
        <v>29.534012573847484</v>
      </c>
    </row>
    <row r="1569" spans="1:32" ht="16.5" x14ac:dyDescent="0.3">
      <c r="A1569" s="2">
        <v>42952.124999990854</v>
      </c>
      <c r="B1569" s="8">
        <v>9483.5199707031243</v>
      </c>
      <c r="C1569" s="8">
        <f t="shared" si="2169"/>
        <v>29.154212524665017</v>
      </c>
      <c r="D1569" s="8">
        <f t="shared" si="2170"/>
        <v>9454.3657581784591</v>
      </c>
      <c r="E1569" s="8">
        <f t="shared" si="2171"/>
        <v>9276.3911894444318</v>
      </c>
      <c r="F1569" s="9">
        <f t="shared" si="2172"/>
        <v>177.97456873402652</v>
      </c>
      <c r="G1569" s="13">
        <f t="shared" si="2165"/>
        <v>1.9185755009614412E-2</v>
      </c>
      <c r="H1569" s="24" t="b">
        <f t="shared" si="2173"/>
        <v>0</v>
      </c>
      <c r="I1569" s="24" t="b">
        <f t="shared" si="2174"/>
        <v>0</v>
      </c>
      <c r="J1569" s="24" t="b">
        <f t="shared" si="2175"/>
        <v>0</v>
      </c>
      <c r="K1569" s="24">
        <f t="shared" si="2176"/>
        <v>1.9472250337568883E-2</v>
      </c>
      <c r="L1569" s="24">
        <f t="shared" si="2177"/>
        <v>1.9472250337568883E-2</v>
      </c>
      <c r="M1569" s="24" t="b">
        <f t="shared" si="2178"/>
        <v>0</v>
      </c>
      <c r="N1569" s="24" t="b">
        <f t="shared" si="2179"/>
        <v>0</v>
      </c>
      <c r="O1569" s="24" t="b">
        <f t="shared" si="2180"/>
        <v>0</v>
      </c>
      <c r="P1569" s="24">
        <f t="shared" si="2181"/>
        <v>-6.1232080921636793</v>
      </c>
      <c r="Q1569" s="24">
        <f t="shared" si="2182"/>
        <v>-6.1232080921636793</v>
      </c>
      <c r="R1569" s="48">
        <f t="shared" si="2183"/>
        <v>177.97456873402652</v>
      </c>
      <c r="S1569" s="49">
        <v>29.154212524665017</v>
      </c>
      <c r="T1569" s="19">
        <f t="shared" si="2166"/>
        <v>3.1428399179456207E-3</v>
      </c>
      <c r="U1569" s="28">
        <f t="shared" si="2167"/>
        <v>3.0647756837996281E-3</v>
      </c>
      <c r="V1569" s="30" t="b">
        <f t="shared" ref="V1569:X1569" si="2218">IF(AND($D1569&lt;V$2,$D1569&gt;W$2),V$3 )</f>
        <v>0</v>
      </c>
      <c r="W1569" s="30" t="b">
        <f t="shared" si="2218"/>
        <v>0</v>
      </c>
      <c r="X1569" s="30" t="b">
        <f t="shared" si="2218"/>
        <v>0</v>
      </c>
      <c r="Y1569" s="30">
        <f t="shared" si="2185"/>
        <v>2.1268721667216761E-3</v>
      </c>
      <c r="Z1569" s="30">
        <f t="shared" si="2186"/>
        <v>2.1268721667216761E-3</v>
      </c>
      <c r="AA1569" s="30" t="b">
        <f t="shared" si="2187"/>
        <v>0</v>
      </c>
      <c r="AB1569" s="30" t="b">
        <f t="shared" si="2188"/>
        <v>0</v>
      </c>
      <c r="AC1569" s="30" t="b">
        <f t="shared" si="2189"/>
        <v>0</v>
      </c>
      <c r="AD1569" s="30">
        <f t="shared" si="2190"/>
        <v>8.9839778564273765</v>
      </c>
      <c r="AE1569" s="30">
        <f t="shared" si="2191"/>
        <v>8.9839778564273765</v>
      </c>
      <c r="AF1569" s="49">
        <f t="shared" si="2192"/>
        <v>29.154212524665017</v>
      </c>
    </row>
    <row r="1570" spans="1:32" ht="16.5" x14ac:dyDescent="0.3">
      <c r="A1570" s="2">
        <v>42952.166666657518</v>
      </c>
      <c r="B1570" s="8">
        <v>9512.6245735677076</v>
      </c>
      <c r="C1570" s="8">
        <f t="shared" si="2169"/>
        <v>29.216114294421185</v>
      </c>
      <c r="D1570" s="8">
        <f t="shared" si="2170"/>
        <v>9483.408459273287</v>
      </c>
      <c r="E1570" s="8">
        <f t="shared" si="2171"/>
        <v>9304.8683637930626</v>
      </c>
      <c r="F1570" s="9">
        <f t="shared" si="2172"/>
        <v>178.54009548022418</v>
      </c>
      <c r="G1570" s="13">
        <f t="shared" si="2165"/>
        <v>1.9187815291934297E-2</v>
      </c>
      <c r="H1570" s="24" t="b">
        <f t="shared" si="2173"/>
        <v>0</v>
      </c>
      <c r="I1570" s="24" t="b">
        <f t="shared" si="2174"/>
        <v>0</v>
      </c>
      <c r="J1570" s="24" t="b">
        <f t="shared" si="2175"/>
        <v>0</v>
      </c>
      <c r="K1570" s="24">
        <f t="shared" si="2176"/>
        <v>1.9472250337568883E-2</v>
      </c>
      <c r="L1570" s="24">
        <f t="shared" si="2177"/>
        <v>1.9472250337568883E-2</v>
      </c>
      <c r="M1570" s="24" t="b">
        <f t="shared" si="2178"/>
        <v>0</v>
      </c>
      <c r="N1570" s="24" t="b">
        <f t="shared" si="2179"/>
        <v>0</v>
      </c>
      <c r="O1570" s="24" t="b">
        <f t="shared" si="2180"/>
        <v>0</v>
      </c>
      <c r="P1570" s="24">
        <f t="shared" si="2181"/>
        <v>-6.1232080921636793</v>
      </c>
      <c r="Q1570" s="24">
        <f t="shared" si="2182"/>
        <v>-6.1232080921636793</v>
      </c>
      <c r="R1570" s="48">
        <f t="shared" si="2183"/>
        <v>178.54009548022418</v>
      </c>
      <c r="S1570" s="49">
        <v>29.216114294421185</v>
      </c>
      <c r="T1570" s="19">
        <f t="shared" si="2166"/>
        <v>3.1398740048925794E-3</v>
      </c>
      <c r="U1570" s="28">
        <f t="shared" si="2167"/>
        <v>3.0618950001529656E-3</v>
      </c>
      <c r="V1570" s="30" t="b">
        <f t="shared" ref="V1570:X1570" si="2219">IF(AND($D1570&lt;V$2,$D1570&gt;W$2),V$3 )</f>
        <v>0</v>
      </c>
      <c r="W1570" s="30" t="b">
        <f t="shared" si="2219"/>
        <v>0</v>
      </c>
      <c r="X1570" s="30" t="b">
        <f t="shared" si="2219"/>
        <v>0</v>
      </c>
      <c r="Y1570" s="30">
        <f t="shared" si="2185"/>
        <v>2.1268721667216761E-3</v>
      </c>
      <c r="Z1570" s="30">
        <f t="shared" si="2186"/>
        <v>2.1268721667216761E-3</v>
      </c>
      <c r="AA1570" s="30" t="b">
        <f t="shared" si="2187"/>
        <v>0</v>
      </c>
      <c r="AB1570" s="30" t="b">
        <f t="shared" si="2188"/>
        <v>0</v>
      </c>
      <c r="AC1570" s="30" t="b">
        <f t="shared" si="2189"/>
        <v>0</v>
      </c>
      <c r="AD1570" s="30">
        <f t="shared" si="2190"/>
        <v>8.9839778564273765</v>
      </c>
      <c r="AE1570" s="30">
        <f t="shared" si="2191"/>
        <v>8.9839778564273765</v>
      </c>
      <c r="AF1570" s="49">
        <f t="shared" si="2192"/>
        <v>29.216114294421185</v>
      </c>
    </row>
    <row r="1571" spans="1:32" ht="16.5" x14ac:dyDescent="0.3">
      <c r="A1571" s="2">
        <v>42952.208333324183</v>
      </c>
      <c r="B1571" s="8">
        <v>9647.708253038194</v>
      </c>
      <c r="C1571" s="8">
        <f t="shared" si="2169"/>
        <v>29.503420012465316</v>
      </c>
      <c r="D1571" s="8">
        <f t="shared" si="2170"/>
        <v>9618.2048330257294</v>
      </c>
      <c r="E1571" s="8">
        <f t="shared" si="2171"/>
        <v>9437.0399488112016</v>
      </c>
      <c r="F1571" s="9">
        <f t="shared" si="2172"/>
        <v>181.16488421452823</v>
      </c>
      <c r="G1571" s="13">
        <f t="shared" si="2165"/>
        <v>1.9197214931505068E-2</v>
      </c>
      <c r="H1571" s="24" t="b">
        <f t="shared" si="2173"/>
        <v>0</v>
      </c>
      <c r="I1571" s="24" t="b">
        <f t="shared" si="2174"/>
        <v>0</v>
      </c>
      <c r="J1571" s="24" t="b">
        <f t="shared" si="2175"/>
        <v>0</v>
      </c>
      <c r="K1571" s="24">
        <f t="shared" si="2176"/>
        <v>1.9472250337568883E-2</v>
      </c>
      <c r="L1571" s="24">
        <f t="shared" si="2177"/>
        <v>1.9472250337568883E-2</v>
      </c>
      <c r="M1571" s="24" t="b">
        <f t="shared" si="2178"/>
        <v>0</v>
      </c>
      <c r="N1571" s="24" t="b">
        <f t="shared" si="2179"/>
        <v>0</v>
      </c>
      <c r="O1571" s="24" t="b">
        <f t="shared" si="2180"/>
        <v>0</v>
      </c>
      <c r="P1571" s="24">
        <f t="shared" si="2181"/>
        <v>-6.1232080921636793</v>
      </c>
      <c r="Q1571" s="24">
        <f t="shared" si="2182"/>
        <v>-6.1232080921636793</v>
      </c>
      <c r="R1571" s="48">
        <f t="shared" si="2183"/>
        <v>181.16488421452823</v>
      </c>
      <c r="S1571" s="49">
        <v>29.503420012465316</v>
      </c>
      <c r="T1571" s="19">
        <f t="shared" si="2166"/>
        <v>3.1263426002749841E-3</v>
      </c>
      <c r="U1571" s="28">
        <f t="shared" si="2167"/>
        <v>3.0487521622191214E-3</v>
      </c>
      <c r="V1571" s="30" t="b">
        <f t="shared" ref="V1571:X1571" si="2220">IF(AND($D1571&lt;V$2,$D1571&gt;W$2),V$3 )</f>
        <v>0</v>
      </c>
      <c r="W1571" s="30" t="b">
        <f t="shared" si="2220"/>
        <v>0</v>
      </c>
      <c r="X1571" s="30" t="b">
        <f t="shared" si="2220"/>
        <v>0</v>
      </c>
      <c r="Y1571" s="30">
        <f t="shared" si="2185"/>
        <v>2.1268721667216761E-3</v>
      </c>
      <c r="Z1571" s="30">
        <f t="shared" si="2186"/>
        <v>2.1268721667216761E-3</v>
      </c>
      <c r="AA1571" s="30" t="b">
        <f t="shared" si="2187"/>
        <v>0</v>
      </c>
      <c r="AB1571" s="30" t="b">
        <f t="shared" si="2188"/>
        <v>0</v>
      </c>
      <c r="AC1571" s="30" t="b">
        <f t="shared" si="2189"/>
        <v>0</v>
      </c>
      <c r="AD1571" s="30">
        <f t="shared" si="2190"/>
        <v>8.9839778564273765</v>
      </c>
      <c r="AE1571" s="30">
        <f t="shared" si="2191"/>
        <v>8.9839778564273765</v>
      </c>
      <c r="AF1571" s="49">
        <f t="shared" si="2192"/>
        <v>29.503420012465316</v>
      </c>
    </row>
    <row r="1572" spans="1:32" ht="16.5" x14ac:dyDescent="0.3">
      <c r="A1572" s="2">
        <v>42952.249999990847</v>
      </c>
      <c r="B1572" s="8">
        <v>9848.5125130208326</v>
      </c>
      <c r="C1572" s="8">
        <f t="shared" si="2169"/>
        <v>29.930505003981533</v>
      </c>
      <c r="D1572" s="8">
        <f t="shared" si="2170"/>
        <v>9818.5820080168505</v>
      </c>
      <c r="E1572" s="8">
        <f t="shared" si="2171"/>
        <v>9633.5153292889609</v>
      </c>
      <c r="F1572" s="9">
        <f t="shared" si="2172"/>
        <v>185.06667872789021</v>
      </c>
      <c r="G1572" s="13">
        <f t="shared" si="2165"/>
        <v>1.921071098161109E-2</v>
      </c>
      <c r="H1572" s="24" t="b">
        <f t="shared" si="2173"/>
        <v>0</v>
      </c>
      <c r="I1572" s="24" t="b">
        <f t="shared" si="2174"/>
        <v>0</v>
      </c>
      <c r="J1572" s="24" t="b">
        <f t="shared" si="2175"/>
        <v>0</v>
      </c>
      <c r="K1572" s="24">
        <f t="shared" si="2176"/>
        <v>1.9472250337568883E-2</v>
      </c>
      <c r="L1572" s="24">
        <f t="shared" si="2177"/>
        <v>1.9472250337568883E-2</v>
      </c>
      <c r="M1572" s="24" t="b">
        <f t="shared" si="2178"/>
        <v>0</v>
      </c>
      <c r="N1572" s="24" t="b">
        <f t="shared" si="2179"/>
        <v>0</v>
      </c>
      <c r="O1572" s="24" t="b">
        <f t="shared" si="2180"/>
        <v>0</v>
      </c>
      <c r="P1572" s="24">
        <f t="shared" si="2181"/>
        <v>-6.1232080921636793</v>
      </c>
      <c r="Q1572" s="24">
        <f t="shared" si="2182"/>
        <v>-6.1232080921636793</v>
      </c>
      <c r="R1572" s="48">
        <f t="shared" si="2183"/>
        <v>185.06667872789021</v>
      </c>
      <c r="S1572" s="49">
        <v>29.930505003981533</v>
      </c>
      <c r="T1572" s="19">
        <f t="shared" si="2166"/>
        <v>3.1069141409868573E-3</v>
      </c>
      <c r="U1572" s="28">
        <f t="shared" si="2167"/>
        <v>3.0298808171863212E-3</v>
      </c>
      <c r="V1572" s="30" t="b">
        <f t="shared" ref="V1572:X1572" si="2221">IF(AND($D1572&lt;V$2,$D1572&gt;W$2),V$3 )</f>
        <v>0</v>
      </c>
      <c r="W1572" s="30" t="b">
        <f t="shared" si="2221"/>
        <v>0</v>
      </c>
      <c r="X1572" s="30" t="b">
        <f t="shared" si="2221"/>
        <v>0</v>
      </c>
      <c r="Y1572" s="30">
        <f t="shared" si="2185"/>
        <v>2.1268721667216761E-3</v>
      </c>
      <c r="Z1572" s="30">
        <f t="shared" si="2186"/>
        <v>2.1268721667216761E-3</v>
      </c>
      <c r="AA1572" s="30" t="b">
        <f t="shared" si="2187"/>
        <v>0</v>
      </c>
      <c r="AB1572" s="30" t="b">
        <f t="shared" si="2188"/>
        <v>0</v>
      </c>
      <c r="AC1572" s="30" t="b">
        <f t="shared" si="2189"/>
        <v>0</v>
      </c>
      <c r="AD1572" s="30">
        <f t="shared" si="2190"/>
        <v>8.9839778564273765</v>
      </c>
      <c r="AE1572" s="30">
        <f t="shared" si="2191"/>
        <v>8.9839778564273765</v>
      </c>
      <c r="AF1572" s="49">
        <f t="shared" si="2192"/>
        <v>29.930505003981533</v>
      </c>
    </row>
    <row r="1573" spans="1:32" ht="16.5" x14ac:dyDescent="0.3">
      <c r="A1573" s="2">
        <v>42952.291666657511</v>
      </c>
      <c r="B1573" s="8">
        <v>10570.048549262152</v>
      </c>
      <c r="C1573" s="8">
        <f t="shared" si="2169"/>
        <v>31.10692071748381</v>
      </c>
      <c r="D1573" s="8">
        <f t="shared" si="2170"/>
        <v>10538.941628544668</v>
      </c>
      <c r="E1573" s="8">
        <f t="shared" si="2171"/>
        <v>10336.470295612464</v>
      </c>
      <c r="F1573" s="9">
        <f t="shared" si="2172"/>
        <v>202.47133293220423</v>
      </c>
      <c r="G1573" s="13">
        <f t="shared" si="2165"/>
        <v>1.9588053478772877E-2</v>
      </c>
      <c r="H1573" s="24" t="b">
        <f t="shared" si="2173"/>
        <v>0</v>
      </c>
      <c r="I1573" s="24" t="b">
        <f t="shared" si="2174"/>
        <v>0</v>
      </c>
      <c r="J1573" s="24">
        <f t="shared" si="2175"/>
        <v>2.8413894797919583E-2</v>
      </c>
      <c r="K1573" s="24" t="b">
        <f t="shared" si="2176"/>
        <v>0</v>
      </c>
      <c r="L1573" s="24">
        <f t="shared" si="2177"/>
        <v>2.8413894797919583E-2</v>
      </c>
      <c r="M1573" s="24" t="b">
        <f t="shared" si="2178"/>
        <v>0</v>
      </c>
      <c r="N1573" s="24" t="b">
        <f t="shared" si="2179"/>
        <v>0</v>
      </c>
      <c r="O1573" s="24">
        <f t="shared" si="2180"/>
        <v>-96.981045782679246</v>
      </c>
      <c r="P1573" s="24" t="b">
        <f t="shared" si="2181"/>
        <v>0</v>
      </c>
      <c r="Q1573" s="24">
        <f t="shared" si="2182"/>
        <v>-96.981045782679246</v>
      </c>
      <c r="R1573" s="48">
        <f t="shared" si="2183"/>
        <v>202.47133293220423</v>
      </c>
      <c r="S1573" s="49">
        <v>31.10692071748381</v>
      </c>
      <c r="T1573" s="19">
        <f t="shared" si="2166"/>
        <v>3.009433571408589E-3</v>
      </c>
      <c r="U1573" s="28">
        <f t="shared" si="2167"/>
        <v>2.9342953044668029E-3</v>
      </c>
      <c r="V1573" s="30" t="b">
        <f t="shared" ref="V1573:X1573" si="2222">IF(AND($D1573&lt;V$2,$D1573&gt;W$2),V$3 )</f>
        <v>0</v>
      </c>
      <c r="W1573" s="30" t="b">
        <f t="shared" si="2222"/>
        <v>0</v>
      </c>
      <c r="X1573" s="30">
        <f t="shared" si="2222"/>
        <v>4.7702342923554032E-4</v>
      </c>
      <c r="Y1573" s="30" t="b">
        <f t="shared" si="2185"/>
        <v>0</v>
      </c>
      <c r="Z1573" s="30">
        <f t="shared" si="2186"/>
        <v>4.7702342923554032E-4</v>
      </c>
      <c r="AA1573" s="30" t="b">
        <f t="shared" si="2187"/>
        <v>0</v>
      </c>
      <c r="AB1573" s="30" t="b">
        <f t="shared" si="2188"/>
        <v>0</v>
      </c>
      <c r="AC1573" s="30">
        <f t="shared" si="2189"/>
        <v>26.064759911328629</v>
      </c>
      <c r="AD1573" s="30" t="b">
        <f t="shared" si="2190"/>
        <v>0</v>
      </c>
      <c r="AE1573" s="30">
        <f t="shared" si="2191"/>
        <v>26.064759911328629</v>
      </c>
      <c r="AF1573" s="49">
        <f t="shared" si="2192"/>
        <v>31.10692071748381</v>
      </c>
    </row>
    <row r="1574" spans="1:32" ht="16.5" x14ac:dyDescent="0.3">
      <c r="A1574" s="2">
        <v>42952.333333324175</v>
      </c>
      <c r="B1574" s="8">
        <v>11533.328944227431</v>
      </c>
      <c r="C1574" s="8">
        <f t="shared" si="2169"/>
        <v>31.566428034805512</v>
      </c>
      <c r="D1574" s="8">
        <f t="shared" si="2170"/>
        <v>11501.762516192626</v>
      </c>
      <c r="E1574" s="8">
        <f t="shared" si="2171"/>
        <v>11271.933691849554</v>
      </c>
      <c r="F1574" s="9">
        <f t="shared" si="2172"/>
        <v>229.82882434307288</v>
      </c>
      <c r="G1574" s="13">
        <f t="shared" si="2165"/>
        <v>2.0389476253684514E-2</v>
      </c>
      <c r="H1574" s="24" t="b">
        <f t="shared" si="2173"/>
        <v>0</v>
      </c>
      <c r="I1574" s="24" t="b">
        <f t="shared" si="2174"/>
        <v>0</v>
      </c>
      <c r="J1574" s="24">
        <f t="shared" si="2175"/>
        <v>2.8413894797919583E-2</v>
      </c>
      <c r="K1574" s="24" t="b">
        <f t="shared" si="2176"/>
        <v>0</v>
      </c>
      <c r="L1574" s="24">
        <f t="shared" si="2177"/>
        <v>2.8413894797919583E-2</v>
      </c>
      <c r="M1574" s="24" t="b">
        <f t="shared" si="2178"/>
        <v>0</v>
      </c>
      <c r="N1574" s="24" t="b">
        <f t="shared" si="2179"/>
        <v>0</v>
      </c>
      <c r="O1574" s="24">
        <f t="shared" si="2180"/>
        <v>-96.981045782679246</v>
      </c>
      <c r="P1574" s="24" t="b">
        <f t="shared" si="2181"/>
        <v>0</v>
      </c>
      <c r="Q1574" s="24">
        <f t="shared" si="2182"/>
        <v>-96.981045782679246</v>
      </c>
      <c r="R1574" s="48">
        <f t="shared" si="2183"/>
        <v>229.82882434307288</v>
      </c>
      <c r="S1574" s="49">
        <v>31.566428034805512</v>
      </c>
      <c r="T1574" s="19">
        <f t="shared" si="2166"/>
        <v>2.8004447948119485E-3</v>
      </c>
      <c r="U1574" s="28">
        <f t="shared" si="2167"/>
        <v>2.7295039876033683E-3</v>
      </c>
      <c r="V1574" s="30" t="b">
        <f t="shared" ref="V1574:X1574" si="2223">IF(AND($D1574&lt;V$2,$D1574&gt;W$2),V$3 )</f>
        <v>0</v>
      </c>
      <c r="W1574" s="30" t="b">
        <f t="shared" si="2223"/>
        <v>0</v>
      </c>
      <c r="X1574" s="30">
        <f t="shared" si="2223"/>
        <v>4.7702342923554032E-4</v>
      </c>
      <c r="Y1574" s="30" t="b">
        <f t="shared" si="2185"/>
        <v>0</v>
      </c>
      <c r="Z1574" s="30">
        <f t="shared" si="2186"/>
        <v>4.7702342923554032E-4</v>
      </c>
      <c r="AA1574" s="30" t="b">
        <f t="shared" si="2187"/>
        <v>0</v>
      </c>
      <c r="AB1574" s="30" t="b">
        <f t="shared" si="2188"/>
        <v>0</v>
      </c>
      <c r="AC1574" s="30">
        <f t="shared" si="2189"/>
        <v>26.064759911328629</v>
      </c>
      <c r="AD1574" s="30" t="b">
        <f t="shared" si="2190"/>
        <v>0</v>
      </c>
      <c r="AE1574" s="30">
        <f t="shared" si="2191"/>
        <v>26.064759911328629</v>
      </c>
      <c r="AF1574" s="49">
        <f t="shared" si="2192"/>
        <v>31.566428034805512</v>
      </c>
    </row>
    <row r="1575" spans="1:32" ht="16.5" x14ac:dyDescent="0.3">
      <c r="A1575" s="2">
        <v>42952.37499999084</v>
      </c>
      <c r="B1575" s="8">
        <v>12513.032916666667</v>
      </c>
      <c r="C1575" s="8">
        <f t="shared" si="2169"/>
        <v>32.033769783374154</v>
      </c>
      <c r="D1575" s="8">
        <f t="shared" si="2170"/>
        <v>12480.999146883292</v>
      </c>
      <c r="E1575" s="8">
        <f t="shared" si="2171"/>
        <v>12223.346395933506</v>
      </c>
      <c r="F1575" s="9">
        <f t="shared" si="2172"/>
        <v>257.65275094978671</v>
      </c>
      <c r="G1575" s="13">
        <f t="shared" si="2165"/>
        <v>2.1078740845919517E-2</v>
      </c>
      <c r="H1575" s="24" t="b">
        <f t="shared" si="2173"/>
        <v>0</v>
      </c>
      <c r="I1575" s="24" t="b">
        <f t="shared" si="2174"/>
        <v>0</v>
      </c>
      <c r="J1575" s="24">
        <f t="shared" si="2175"/>
        <v>2.8413894797919583E-2</v>
      </c>
      <c r="K1575" s="24" t="b">
        <f t="shared" si="2176"/>
        <v>0</v>
      </c>
      <c r="L1575" s="24">
        <f t="shared" si="2177"/>
        <v>2.8413894797919583E-2</v>
      </c>
      <c r="M1575" s="24" t="b">
        <f t="shared" si="2178"/>
        <v>0</v>
      </c>
      <c r="N1575" s="24" t="b">
        <f t="shared" si="2179"/>
        <v>0</v>
      </c>
      <c r="O1575" s="24">
        <f t="shared" si="2180"/>
        <v>-96.981045782679246</v>
      </c>
      <c r="P1575" s="24" t="b">
        <f t="shared" si="2181"/>
        <v>0</v>
      </c>
      <c r="Q1575" s="24">
        <f t="shared" si="2182"/>
        <v>-96.981045782679246</v>
      </c>
      <c r="R1575" s="48">
        <f t="shared" si="2183"/>
        <v>257.65275094978671</v>
      </c>
      <c r="S1575" s="49">
        <v>32.033769783374154</v>
      </c>
      <c r="T1575" s="19">
        <f t="shared" si="2166"/>
        <v>2.6207037537634729E-3</v>
      </c>
      <c r="U1575" s="28">
        <f t="shared" si="2167"/>
        <v>2.5534953766307125E-3</v>
      </c>
      <c r="V1575" s="30" t="b">
        <f t="shared" ref="V1575:X1575" si="2224">IF(AND($D1575&lt;V$2,$D1575&gt;W$2),V$3 )</f>
        <v>0</v>
      </c>
      <c r="W1575" s="30" t="b">
        <f t="shared" si="2224"/>
        <v>0</v>
      </c>
      <c r="X1575" s="30">
        <f t="shared" si="2224"/>
        <v>4.7702342923554032E-4</v>
      </c>
      <c r="Y1575" s="30" t="b">
        <f t="shared" si="2185"/>
        <v>0</v>
      </c>
      <c r="Z1575" s="30">
        <f t="shared" si="2186"/>
        <v>4.7702342923554032E-4</v>
      </c>
      <c r="AA1575" s="30" t="b">
        <f t="shared" si="2187"/>
        <v>0</v>
      </c>
      <c r="AB1575" s="30" t="b">
        <f t="shared" si="2188"/>
        <v>0</v>
      </c>
      <c r="AC1575" s="30">
        <f t="shared" si="2189"/>
        <v>26.064759911328629</v>
      </c>
      <c r="AD1575" s="30" t="b">
        <f t="shared" si="2190"/>
        <v>0</v>
      </c>
      <c r="AE1575" s="30">
        <f t="shared" si="2191"/>
        <v>26.064759911328629</v>
      </c>
      <c r="AF1575" s="49">
        <f t="shared" si="2192"/>
        <v>32.033769783374154</v>
      </c>
    </row>
    <row r="1576" spans="1:32" ht="16.5" x14ac:dyDescent="0.3">
      <c r="A1576" s="2">
        <v>42952.416666657504</v>
      </c>
      <c r="B1576" s="8">
        <v>13400.149317491319</v>
      </c>
      <c r="C1576" s="8">
        <f t="shared" si="2169"/>
        <v>32.456945091026626</v>
      </c>
      <c r="D1576" s="8">
        <f t="shared" si="2170"/>
        <v>13367.692372400294</v>
      </c>
      <c r="E1576" s="8">
        <f t="shared" si="2171"/>
        <v>13084.845213422639</v>
      </c>
      <c r="F1576" s="9">
        <f t="shared" si="2172"/>
        <v>282.84715897765477</v>
      </c>
      <c r="G1576" s="13">
        <f t="shared" si="2165"/>
        <v>2.1616393191071587E-2</v>
      </c>
      <c r="H1576" s="24" t="b">
        <f t="shared" si="2173"/>
        <v>0</v>
      </c>
      <c r="I1576" s="24" t="b">
        <f t="shared" si="2174"/>
        <v>0</v>
      </c>
      <c r="J1576" s="24">
        <f t="shared" si="2175"/>
        <v>2.8413894797919583E-2</v>
      </c>
      <c r="K1576" s="24" t="b">
        <f t="shared" si="2176"/>
        <v>0</v>
      </c>
      <c r="L1576" s="24">
        <f t="shared" si="2177"/>
        <v>2.8413894797919583E-2</v>
      </c>
      <c r="M1576" s="24" t="b">
        <f t="shared" si="2178"/>
        <v>0</v>
      </c>
      <c r="N1576" s="24" t="b">
        <f t="shared" si="2179"/>
        <v>0</v>
      </c>
      <c r="O1576" s="24">
        <f t="shared" si="2180"/>
        <v>-96.981045782679246</v>
      </c>
      <c r="P1576" s="24" t="b">
        <f t="shared" si="2181"/>
        <v>0</v>
      </c>
      <c r="Q1576" s="24">
        <f t="shared" si="2182"/>
        <v>-96.981045782679246</v>
      </c>
      <c r="R1576" s="48">
        <f t="shared" si="2183"/>
        <v>282.84715897765477</v>
      </c>
      <c r="S1576" s="49">
        <v>32.456945091026626</v>
      </c>
      <c r="T1576" s="19">
        <f t="shared" si="2166"/>
        <v>2.4804989712627081E-3</v>
      </c>
      <c r="U1576" s="28">
        <f t="shared" si="2167"/>
        <v>2.4162805383076088E-3</v>
      </c>
      <c r="V1576" s="30" t="b">
        <f t="shared" ref="V1576:X1576" si="2225">IF(AND($D1576&lt;V$2,$D1576&gt;W$2),V$3 )</f>
        <v>0</v>
      </c>
      <c r="W1576" s="30" t="b">
        <f t="shared" si="2225"/>
        <v>0</v>
      </c>
      <c r="X1576" s="30">
        <f t="shared" si="2225"/>
        <v>4.7702342923554032E-4</v>
      </c>
      <c r="Y1576" s="30" t="b">
        <f t="shared" si="2185"/>
        <v>0</v>
      </c>
      <c r="Z1576" s="30">
        <f t="shared" si="2186"/>
        <v>4.7702342923554032E-4</v>
      </c>
      <c r="AA1576" s="30" t="b">
        <f t="shared" si="2187"/>
        <v>0</v>
      </c>
      <c r="AB1576" s="30" t="b">
        <f t="shared" si="2188"/>
        <v>0</v>
      </c>
      <c r="AC1576" s="30">
        <f t="shared" si="2189"/>
        <v>26.064759911328629</v>
      </c>
      <c r="AD1576" s="30" t="b">
        <f t="shared" si="2190"/>
        <v>0</v>
      </c>
      <c r="AE1576" s="30">
        <f t="shared" si="2191"/>
        <v>26.064759911328629</v>
      </c>
      <c r="AF1576" s="49">
        <f t="shared" si="2192"/>
        <v>32.456945091026626</v>
      </c>
    </row>
    <row r="1577" spans="1:32" ht="16.5" x14ac:dyDescent="0.3">
      <c r="A1577" s="2">
        <v>42952.458333324168</v>
      </c>
      <c r="B1577" s="8">
        <v>14193.836393229167</v>
      </c>
      <c r="C1577" s="8">
        <f t="shared" si="2169"/>
        <v>32.835552421635022</v>
      </c>
      <c r="D1577" s="8">
        <f t="shared" si="2170"/>
        <v>14161.000840807532</v>
      </c>
      <c r="E1577" s="8">
        <f t="shared" si="2171"/>
        <v>13855.612698466255</v>
      </c>
      <c r="F1577" s="9">
        <f t="shared" si="2172"/>
        <v>305.3881423412767</v>
      </c>
      <c r="G1577" s="13">
        <f t="shared" si="2165"/>
        <v>2.20407533746293E-2</v>
      </c>
      <c r="H1577" s="24" t="b">
        <f t="shared" si="2173"/>
        <v>0</v>
      </c>
      <c r="I1577" s="24" t="b">
        <f t="shared" si="2174"/>
        <v>0</v>
      </c>
      <c r="J1577" s="24">
        <f t="shared" si="2175"/>
        <v>2.8413894797919583E-2</v>
      </c>
      <c r="K1577" s="24" t="b">
        <f t="shared" si="2176"/>
        <v>0</v>
      </c>
      <c r="L1577" s="24">
        <f t="shared" si="2177"/>
        <v>2.8413894797919583E-2</v>
      </c>
      <c r="M1577" s="24" t="b">
        <f t="shared" si="2178"/>
        <v>0</v>
      </c>
      <c r="N1577" s="24" t="b">
        <f t="shared" si="2179"/>
        <v>0</v>
      </c>
      <c r="O1577" s="24">
        <f t="shared" si="2180"/>
        <v>-96.981045782679246</v>
      </c>
      <c r="P1577" s="24" t="b">
        <f t="shared" si="2181"/>
        <v>0</v>
      </c>
      <c r="Q1577" s="24">
        <f t="shared" si="2182"/>
        <v>-96.981045782679246</v>
      </c>
      <c r="R1577" s="48">
        <f t="shared" si="2183"/>
        <v>305.3881423412767</v>
      </c>
      <c r="S1577" s="49">
        <v>32.835552421635022</v>
      </c>
      <c r="T1577" s="19">
        <f t="shared" si="2166"/>
        <v>2.369837634482216E-3</v>
      </c>
      <c r="U1577" s="28">
        <f t="shared" si="2167"/>
        <v>2.3080276643107026E-3</v>
      </c>
      <c r="V1577" s="30" t="b">
        <f t="shared" ref="V1577:X1577" si="2226">IF(AND($D1577&lt;V$2,$D1577&gt;W$2),V$3 )</f>
        <v>0</v>
      </c>
      <c r="W1577" s="30" t="b">
        <f t="shared" si="2226"/>
        <v>0</v>
      </c>
      <c r="X1577" s="30">
        <f t="shared" si="2226"/>
        <v>4.7702342923554032E-4</v>
      </c>
      <c r="Y1577" s="30" t="b">
        <f t="shared" si="2185"/>
        <v>0</v>
      </c>
      <c r="Z1577" s="30">
        <f t="shared" si="2186"/>
        <v>4.7702342923554032E-4</v>
      </c>
      <c r="AA1577" s="30" t="b">
        <f t="shared" si="2187"/>
        <v>0</v>
      </c>
      <c r="AB1577" s="30" t="b">
        <f t="shared" si="2188"/>
        <v>0</v>
      </c>
      <c r="AC1577" s="30">
        <f t="shared" si="2189"/>
        <v>26.064759911328629</v>
      </c>
      <c r="AD1577" s="30" t="b">
        <f t="shared" si="2190"/>
        <v>0</v>
      </c>
      <c r="AE1577" s="30">
        <f t="shared" si="2191"/>
        <v>26.064759911328629</v>
      </c>
      <c r="AF1577" s="49">
        <f t="shared" si="2192"/>
        <v>32.835552421635022</v>
      </c>
    </row>
    <row r="1578" spans="1:32" ht="16.5" x14ac:dyDescent="0.3">
      <c r="A1578" s="2">
        <v>42952.499999990832</v>
      </c>
      <c r="B1578" s="8">
        <v>14802.837981770834</v>
      </c>
      <c r="C1578" s="8">
        <f t="shared" si="2169"/>
        <v>33.381642256527691</v>
      </c>
      <c r="D1578" s="8">
        <f t="shared" si="2170"/>
        <v>14769.456339514307</v>
      </c>
      <c r="E1578" s="8">
        <f t="shared" si="2171"/>
        <v>14444.593307287063</v>
      </c>
      <c r="F1578" s="9">
        <f t="shared" si="2172"/>
        <v>324.86303222724445</v>
      </c>
      <c r="G1578" s="13">
        <f t="shared" si="2165"/>
        <v>2.2490285833340583E-2</v>
      </c>
      <c r="H1578" s="24" t="b">
        <f t="shared" si="2173"/>
        <v>0</v>
      </c>
      <c r="I1578" s="24">
        <f t="shared" si="2174"/>
        <v>3.3608777590990367E-2</v>
      </c>
      <c r="J1578" s="24" t="b">
        <f t="shared" si="2175"/>
        <v>0</v>
      </c>
      <c r="K1578" s="24" t="b">
        <f t="shared" si="2176"/>
        <v>0</v>
      </c>
      <c r="L1578" s="24">
        <f t="shared" si="2177"/>
        <v>3.3608777590990367E-2</v>
      </c>
      <c r="M1578" s="24" t="b">
        <f t="shared" si="2178"/>
        <v>0</v>
      </c>
      <c r="N1578" s="24">
        <f t="shared" si="2179"/>
        <v>-171.52034102733461</v>
      </c>
      <c r="O1578" s="24" t="b">
        <f t="shared" si="2180"/>
        <v>0</v>
      </c>
      <c r="P1578" s="24" t="b">
        <f t="shared" si="2181"/>
        <v>0</v>
      </c>
      <c r="Q1578" s="24">
        <f t="shared" si="2182"/>
        <v>-171.52034102733461</v>
      </c>
      <c r="R1578" s="48">
        <f t="shared" si="2183"/>
        <v>324.86303222724445</v>
      </c>
      <c r="S1578" s="49">
        <v>33.381642256527691</v>
      </c>
      <c r="T1578" s="19">
        <f t="shared" si="2166"/>
        <v>2.3110129545625348E-3</v>
      </c>
      <c r="U1578" s="28">
        <f t="shared" si="2167"/>
        <v>2.2500099824935113E-3</v>
      </c>
      <c r="V1578" s="30" t="b">
        <f t="shared" ref="V1578:X1578" si="2227">IF(AND($D1578&lt;V$2,$D1578&gt;W$2),V$3 )</f>
        <v>0</v>
      </c>
      <c r="W1578" s="30">
        <f t="shared" si="2227"/>
        <v>2.2578403714412637E-3</v>
      </c>
      <c r="X1578" s="30" t="b">
        <f t="shared" si="2227"/>
        <v>0</v>
      </c>
      <c r="Y1578" s="30" t="b">
        <f t="shared" si="2185"/>
        <v>0</v>
      </c>
      <c r="Z1578" s="30">
        <f t="shared" si="2186"/>
        <v>2.2578403714412637E-3</v>
      </c>
      <c r="AA1578" s="30" t="b">
        <f t="shared" si="2187"/>
        <v>0</v>
      </c>
      <c r="AB1578" s="30">
        <f t="shared" si="2188"/>
        <v>-4.0802950618612499E-2</v>
      </c>
      <c r="AC1578" s="30" t="b">
        <f t="shared" si="2189"/>
        <v>0</v>
      </c>
      <c r="AD1578" s="30" t="b">
        <f t="shared" si="2190"/>
        <v>0</v>
      </c>
      <c r="AE1578" s="30">
        <f t="shared" si="2191"/>
        <v>-4.0802950618612499E-2</v>
      </c>
      <c r="AF1578" s="49">
        <f t="shared" si="2192"/>
        <v>33.381642256527691</v>
      </c>
    </row>
    <row r="1579" spans="1:32" ht="16.5" x14ac:dyDescent="0.3">
      <c r="A1579" s="2">
        <v>42952.541666657497</v>
      </c>
      <c r="B1579" s="8">
        <v>15352.467105034722</v>
      </c>
      <c r="C1579" s="8">
        <f t="shared" si="2169"/>
        <v>34.622617080352768</v>
      </c>
      <c r="D1579" s="8">
        <f t="shared" si="2170"/>
        <v>15317.844487954369</v>
      </c>
      <c r="E1579" s="8">
        <f t="shared" si="2171"/>
        <v>14974.550800412668</v>
      </c>
      <c r="F1579" s="9">
        <f t="shared" si="2172"/>
        <v>343.29368754170156</v>
      </c>
      <c r="G1579" s="13">
        <f t="shared" si="2165"/>
        <v>2.2925140935262052E-2</v>
      </c>
      <c r="H1579" s="24" t="b">
        <f t="shared" si="2173"/>
        <v>0</v>
      </c>
      <c r="I1579" s="24">
        <f t="shared" si="2174"/>
        <v>3.3608777590990367E-2</v>
      </c>
      <c r="J1579" s="24" t="b">
        <f t="shared" si="2175"/>
        <v>0</v>
      </c>
      <c r="K1579" s="24" t="b">
        <f t="shared" si="2176"/>
        <v>0</v>
      </c>
      <c r="L1579" s="24">
        <f t="shared" si="2177"/>
        <v>3.3608777590990367E-2</v>
      </c>
      <c r="M1579" s="24" t="b">
        <f t="shared" si="2178"/>
        <v>0</v>
      </c>
      <c r="N1579" s="24">
        <f t="shared" si="2179"/>
        <v>-171.52034102733461</v>
      </c>
      <c r="O1579" s="24" t="b">
        <f t="shared" si="2180"/>
        <v>0</v>
      </c>
      <c r="P1579" s="24" t="b">
        <f t="shared" si="2181"/>
        <v>0</v>
      </c>
      <c r="Q1579" s="24">
        <f t="shared" si="2182"/>
        <v>-171.52034102733461</v>
      </c>
      <c r="R1579" s="48">
        <f t="shared" si="2183"/>
        <v>343.29368754170156</v>
      </c>
      <c r="S1579" s="49">
        <v>34.622617080352768</v>
      </c>
      <c r="T1579" s="19">
        <f t="shared" si="2166"/>
        <v>2.3120972069091139E-3</v>
      </c>
      <c r="U1579" s="28">
        <f t="shared" si="2167"/>
        <v>2.2501082209582138E-3</v>
      </c>
      <c r="V1579" s="30" t="b">
        <f t="shared" ref="V1579:X1579" si="2228">IF(AND($D1579&lt;V$2,$D1579&gt;W$2),V$3 )</f>
        <v>0</v>
      </c>
      <c r="W1579" s="30">
        <f t="shared" si="2228"/>
        <v>2.2578403714412637E-3</v>
      </c>
      <c r="X1579" s="30" t="b">
        <f t="shared" si="2228"/>
        <v>0</v>
      </c>
      <c r="Y1579" s="30" t="b">
        <f t="shared" si="2185"/>
        <v>0</v>
      </c>
      <c r="Z1579" s="30">
        <f t="shared" si="2186"/>
        <v>2.2578403714412637E-3</v>
      </c>
      <c r="AA1579" s="30" t="b">
        <f t="shared" si="2187"/>
        <v>0</v>
      </c>
      <c r="AB1579" s="30">
        <f t="shared" si="2188"/>
        <v>-4.0802950618612499E-2</v>
      </c>
      <c r="AC1579" s="30" t="b">
        <f t="shared" si="2189"/>
        <v>0</v>
      </c>
      <c r="AD1579" s="30" t="b">
        <f t="shared" si="2190"/>
        <v>0</v>
      </c>
      <c r="AE1579" s="30">
        <f t="shared" si="2191"/>
        <v>-4.0802950618612499E-2</v>
      </c>
      <c r="AF1579" s="49">
        <f t="shared" si="2192"/>
        <v>34.622617080352768</v>
      </c>
    </row>
    <row r="1580" spans="1:32" ht="16.5" x14ac:dyDescent="0.3">
      <c r="A1580" s="2">
        <v>42952.583333324161</v>
      </c>
      <c r="B1580" s="8">
        <v>15822.590527343749</v>
      </c>
      <c r="C1580" s="8">
        <f t="shared" si="2169"/>
        <v>35.684080722802221</v>
      </c>
      <c r="D1580" s="8">
        <f t="shared" si="2170"/>
        <v>15786.906446620947</v>
      </c>
      <c r="E1580" s="8">
        <f t="shared" si="2171"/>
        <v>15427.848160034027</v>
      </c>
      <c r="F1580" s="9">
        <f t="shared" si="2172"/>
        <v>359.05828658692081</v>
      </c>
      <c r="G1580" s="13">
        <f t="shared" si="2165"/>
        <v>2.3273387374725684E-2</v>
      </c>
      <c r="H1580" s="24" t="b">
        <f t="shared" si="2173"/>
        <v>0</v>
      </c>
      <c r="I1580" s="24">
        <f t="shared" si="2174"/>
        <v>3.3608777590990367E-2</v>
      </c>
      <c r="J1580" s="24" t="b">
        <f t="shared" si="2175"/>
        <v>0</v>
      </c>
      <c r="K1580" s="24" t="b">
        <f t="shared" si="2176"/>
        <v>0</v>
      </c>
      <c r="L1580" s="24">
        <f t="shared" si="2177"/>
        <v>3.3608777590990367E-2</v>
      </c>
      <c r="M1580" s="24" t="b">
        <f t="shared" si="2178"/>
        <v>0</v>
      </c>
      <c r="N1580" s="24">
        <f t="shared" si="2179"/>
        <v>-171.52034102733461</v>
      </c>
      <c r="O1580" s="24" t="b">
        <f t="shared" si="2180"/>
        <v>0</v>
      </c>
      <c r="P1580" s="24" t="b">
        <f t="shared" si="2181"/>
        <v>0</v>
      </c>
      <c r="Q1580" s="24">
        <f t="shared" si="2182"/>
        <v>-171.52034102733461</v>
      </c>
      <c r="R1580" s="48">
        <f t="shared" si="2183"/>
        <v>359.05828658692081</v>
      </c>
      <c r="S1580" s="49">
        <v>35.684080722802221</v>
      </c>
      <c r="T1580" s="19">
        <f t="shared" si="2166"/>
        <v>2.3129655122768279E-3</v>
      </c>
      <c r="U1580" s="28">
        <f t="shared" si="2167"/>
        <v>2.2501868333551856E-3</v>
      </c>
      <c r="V1580" s="30" t="b">
        <f t="shared" ref="V1580:X1580" si="2229">IF(AND($D1580&lt;V$2,$D1580&gt;W$2),V$3 )</f>
        <v>0</v>
      </c>
      <c r="W1580" s="30">
        <f t="shared" si="2229"/>
        <v>2.2578403714412637E-3</v>
      </c>
      <c r="X1580" s="30" t="b">
        <f t="shared" si="2229"/>
        <v>0</v>
      </c>
      <c r="Y1580" s="30" t="b">
        <f t="shared" si="2185"/>
        <v>0</v>
      </c>
      <c r="Z1580" s="30">
        <f t="shared" si="2186"/>
        <v>2.2578403714412637E-3</v>
      </c>
      <c r="AA1580" s="30" t="b">
        <f t="shared" si="2187"/>
        <v>0</v>
      </c>
      <c r="AB1580" s="30">
        <f t="shared" si="2188"/>
        <v>-4.0802950618612499E-2</v>
      </c>
      <c r="AC1580" s="30" t="b">
        <f t="shared" si="2189"/>
        <v>0</v>
      </c>
      <c r="AD1580" s="30" t="b">
        <f t="shared" si="2190"/>
        <v>0</v>
      </c>
      <c r="AE1580" s="30">
        <f t="shared" si="2191"/>
        <v>-4.0802950618612499E-2</v>
      </c>
      <c r="AF1580" s="49">
        <f t="shared" si="2192"/>
        <v>35.684080722802221</v>
      </c>
    </row>
    <row r="1581" spans="1:32" ht="16.5" x14ac:dyDescent="0.3">
      <c r="A1581" s="2">
        <v>42952.624999990825</v>
      </c>
      <c r="B1581" s="8">
        <v>16215.268409288194</v>
      </c>
      <c r="C1581" s="8">
        <f t="shared" si="2169"/>
        <v>36.57068469762843</v>
      </c>
      <c r="D1581" s="8">
        <f t="shared" si="2170"/>
        <v>16178.697724590565</v>
      </c>
      <c r="E1581" s="8">
        <f t="shared" si="2171"/>
        <v>15806.471812080274</v>
      </c>
      <c r="F1581" s="9">
        <f t="shared" si="2172"/>
        <v>372.22591251029161</v>
      </c>
      <c r="G1581" s="13">
        <f t="shared" si="2165"/>
        <v>2.3548956208292719E-2</v>
      </c>
      <c r="H1581" s="24" t="b">
        <f t="shared" si="2173"/>
        <v>0</v>
      </c>
      <c r="I1581" s="24">
        <f t="shared" si="2174"/>
        <v>3.3608777590990367E-2</v>
      </c>
      <c r="J1581" s="24" t="b">
        <f t="shared" si="2175"/>
        <v>0</v>
      </c>
      <c r="K1581" s="24" t="b">
        <f t="shared" si="2176"/>
        <v>0</v>
      </c>
      <c r="L1581" s="24">
        <f t="shared" si="2177"/>
        <v>3.3608777590990367E-2</v>
      </c>
      <c r="M1581" s="24" t="b">
        <f t="shared" si="2178"/>
        <v>0</v>
      </c>
      <c r="N1581" s="24">
        <f t="shared" si="2179"/>
        <v>-171.52034102733461</v>
      </c>
      <c r="O1581" s="24" t="b">
        <f t="shared" si="2180"/>
        <v>0</v>
      </c>
      <c r="P1581" s="24" t="b">
        <f t="shared" si="2181"/>
        <v>0</v>
      </c>
      <c r="Q1581" s="24">
        <f t="shared" si="2182"/>
        <v>-171.52034102733461</v>
      </c>
      <c r="R1581" s="48">
        <f t="shared" si="2183"/>
        <v>372.22591251029161</v>
      </c>
      <c r="S1581" s="49">
        <v>36.57068469762843</v>
      </c>
      <c r="T1581" s="19">
        <f t="shared" si="2166"/>
        <v>2.3136526058698862E-3</v>
      </c>
      <c r="U1581" s="28">
        <f t="shared" si="2167"/>
        <v>2.2502490017367836E-3</v>
      </c>
      <c r="V1581" s="30" t="b">
        <f t="shared" ref="V1581:X1581" si="2230">IF(AND($D1581&lt;V$2,$D1581&gt;W$2),V$3 )</f>
        <v>0</v>
      </c>
      <c r="W1581" s="30">
        <f t="shared" si="2230"/>
        <v>2.2578403714412637E-3</v>
      </c>
      <c r="X1581" s="30" t="b">
        <f t="shared" si="2230"/>
        <v>0</v>
      </c>
      <c r="Y1581" s="30" t="b">
        <f t="shared" si="2185"/>
        <v>0</v>
      </c>
      <c r="Z1581" s="30">
        <f t="shared" si="2186"/>
        <v>2.2578403714412637E-3</v>
      </c>
      <c r="AA1581" s="30" t="b">
        <f t="shared" si="2187"/>
        <v>0</v>
      </c>
      <c r="AB1581" s="30">
        <f t="shared" si="2188"/>
        <v>-4.0802950618612499E-2</v>
      </c>
      <c r="AC1581" s="30" t="b">
        <f t="shared" si="2189"/>
        <v>0</v>
      </c>
      <c r="AD1581" s="30" t="b">
        <f t="shared" si="2190"/>
        <v>0</v>
      </c>
      <c r="AE1581" s="30">
        <f t="shared" si="2191"/>
        <v>-4.0802950618612499E-2</v>
      </c>
      <c r="AF1581" s="49">
        <f t="shared" si="2192"/>
        <v>36.57068469762843</v>
      </c>
    </row>
    <row r="1582" spans="1:32" ht="16.5" x14ac:dyDescent="0.3">
      <c r="A1582" s="2">
        <v>42952.666666657489</v>
      </c>
      <c r="B1582" s="8">
        <v>16361.921381293403</v>
      </c>
      <c r="C1582" s="8">
        <f t="shared" si="2169"/>
        <v>36.901803698413637</v>
      </c>
      <c r="D1582" s="8">
        <f t="shared" si="2170"/>
        <v>16325.019577594989</v>
      </c>
      <c r="E1582" s="8">
        <f t="shared" si="2171"/>
        <v>15947.87596647037</v>
      </c>
      <c r="F1582" s="9">
        <f t="shared" si="2172"/>
        <v>377.14361112461887</v>
      </c>
      <c r="G1582" s="13">
        <f t="shared" si="2165"/>
        <v>2.3648516700126392E-2</v>
      </c>
      <c r="H1582" s="24" t="b">
        <f t="shared" si="2173"/>
        <v>0</v>
      </c>
      <c r="I1582" s="24">
        <f t="shared" si="2174"/>
        <v>3.3608777590990367E-2</v>
      </c>
      <c r="J1582" s="24" t="b">
        <f t="shared" si="2175"/>
        <v>0</v>
      </c>
      <c r="K1582" s="24" t="b">
        <f t="shared" si="2176"/>
        <v>0</v>
      </c>
      <c r="L1582" s="24">
        <f t="shared" si="2177"/>
        <v>3.3608777590990367E-2</v>
      </c>
      <c r="M1582" s="24" t="b">
        <f t="shared" si="2178"/>
        <v>0</v>
      </c>
      <c r="N1582" s="24">
        <f t="shared" si="2179"/>
        <v>-171.52034102733461</v>
      </c>
      <c r="O1582" s="24" t="b">
        <f t="shared" si="2180"/>
        <v>0</v>
      </c>
      <c r="P1582" s="24" t="b">
        <f t="shared" si="2181"/>
        <v>0</v>
      </c>
      <c r="Q1582" s="24">
        <f t="shared" si="2182"/>
        <v>-171.52034102733461</v>
      </c>
      <c r="R1582" s="48">
        <f t="shared" si="2183"/>
        <v>377.14361112461887</v>
      </c>
      <c r="S1582" s="49">
        <v>36.901803698413637</v>
      </c>
      <c r="T1582" s="19">
        <f t="shared" si="2166"/>
        <v>2.3139008464824955E-3</v>
      </c>
      <c r="U1582" s="28">
        <f t="shared" si="2167"/>
        <v>2.2502714543679038E-3</v>
      </c>
      <c r="V1582" s="30" t="b">
        <f t="shared" ref="V1582:X1582" si="2231">IF(AND($D1582&lt;V$2,$D1582&gt;W$2),V$3 )</f>
        <v>0</v>
      </c>
      <c r="W1582" s="30">
        <f t="shared" si="2231"/>
        <v>2.2578403714412637E-3</v>
      </c>
      <c r="X1582" s="30" t="b">
        <f t="shared" si="2231"/>
        <v>0</v>
      </c>
      <c r="Y1582" s="30" t="b">
        <f t="shared" si="2185"/>
        <v>0</v>
      </c>
      <c r="Z1582" s="30">
        <f t="shared" si="2186"/>
        <v>2.2578403714412637E-3</v>
      </c>
      <c r="AA1582" s="30" t="b">
        <f t="shared" si="2187"/>
        <v>0</v>
      </c>
      <c r="AB1582" s="30">
        <f t="shared" si="2188"/>
        <v>-4.0802950618612499E-2</v>
      </c>
      <c r="AC1582" s="30" t="b">
        <f t="shared" si="2189"/>
        <v>0</v>
      </c>
      <c r="AD1582" s="30" t="b">
        <f t="shared" si="2190"/>
        <v>0</v>
      </c>
      <c r="AE1582" s="30">
        <f t="shared" si="2191"/>
        <v>-4.0802950618612499E-2</v>
      </c>
      <c r="AF1582" s="49">
        <f t="shared" si="2192"/>
        <v>36.901803698413637</v>
      </c>
    </row>
    <row r="1583" spans="1:32" ht="16.5" x14ac:dyDescent="0.3">
      <c r="A1583" s="2">
        <v>42952.708333324154</v>
      </c>
      <c r="B1583" s="8">
        <v>16110.379954427084</v>
      </c>
      <c r="C1583" s="8">
        <f t="shared" si="2169"/>
        <v>36.333863309744928</v>
      </c>
      <c r="D1583" s="8">
        <f t="shared" si="2170"/>
        <v>16074.04609111734</v>
      </c>
      <c r="E1583" s="8">
        <f t="shared" si="2171"/>
        <v>15705.337392080983</v>
      </c>
      <c r="F1583" s="9">
        <f t="shared" si="2172"/>
        <v>368.70869903635611</v>
      </c>
      <c r="G1583" s="13">
        <f t="shared" si="2165"/>
        <v>2.3476649360125692E-2</v>
      </c>
      <c r="H1583" s="24" t="b">
        <f t="shared" si="2173"/>
        <v>0</v>
      </c>
      <c r="I1583" s="24">
        <f t="shared" si="2174"/>
        <v>3.3608777590990367E-2</v>
      </c>
      <c r="J1583" s="24" t="b">
        <f t="shared" si="2175"/>
        <v>0</v>
      </c>
      <c r="K1583" s="24" t="b">
        <f t="shared" si="2176"/>
        <v>0</v>
      </c>
      <c r="L1583" s="24">
        <f t="shared" si="2177"/>
        <v>3.3608777590990367E-2</v>
      </c>
      <c r="M1583" s="24" t="b">
        <f t="shared" si="2178"/>
        <v>0</v>
      </c>
      <c r="N1583" s="24">
        <f t="shared" si="2179"/>
        <v>-171.52034102733461</v>
      </c>
      <c r="O1583" s="24" t="b">
        <f t="shared" si="2180"/>
        <v>0</v>
      </c>
      <c r="P1583" s="24" t="b">
        <f t="shared" si="2181"/>
        <v>0</v>
      </c>
      <c r="Q1583" s="24">
        <f t="shared" si="2182"/>
        <v>-171.52034102733461</v>
      </c>
      <c r="R1583" s="48">
        <f t="shared" si="2183"/>
        <v>368.70869903635611</v>
      </c>
      <c r="S1583" s="49">
        <v>36.333863309744928</v>
      </c>
      <c r="T1583" s="19">
        <f t="shared" si="2166"/>
        <v>2.3134723185294546E-3</v>
      </c>
      <c r="U1583" s="28">
        <f t="shared" si="2167"/>
        <v>2.2502326925391428E-3</v>
      </c>
      <c r="V1583" s="30" t="b">
        <f t="shared" ref="V1583:X1583" si="2232">IF(AND($D1583&lt;V$2,$D1583&gt;W$2),V$3 )</f>
        <v>0</v>
      </c>
      <c r="W1583" s="30">
        <f t="shared" si="2232"/>
        <v>2.2578403714412637E-3</v>
      </c>
      <c r="X1583" s="30" t="b">
        <f t="shared" si="2232"/>
        <v>0</v>
      </c>
      <c r="Y1583" s="30" t="b">
        <f t="shared" si="2185"/>
        <v>0</v>
      </c>
      <c r="Z1583" s="30">
        <f t="shared" si="2186"/>
        <v>2.2578403714412637E-3</v>
      </c>
      <c r="AA1583" s="30" t="b">
        <f t="shared" si="2187"/>
        <v>0</v>
      </c>
      <c r="AB1583" s="30">
        <f t="shared" si="2188"/>
        <v>-4.0802950618612499E-2</v>
      </c>
      <c r="AC1583" s="30" t="b">
        <f t="shared" si="2189"/>
        <v>0</v>
      </c>
      <c r="AD1583" s="30" t="b">
        <f t="shared" si="2190"/>
        <v>0</v>
      </c>
      <c r="AE1583" s="30">
        <f t="shared" si="2191"/>
        <v>-4.0802950618612499E-2</v>
      </c>
      <c r="AF1583" s="49">
        <f t="shared" si="2192"/>
        <v>36.333863309744928</v>
      </c>
    </row>
    <row r="1584" spans="1:32" ht="16.5" x14ac:dyDescent="0.3">
      <c r="A1584" s="2">
        <v>42952.749999990818</v>
      </c>
      <c r="B1584" s="8">
        <v>15338.654722222222</v>
      </c>
      <c r="C1584" s="8">
        <f t="shared" si="2169"/>
        <v>34.591430924812904</v>
      </c>
      <c r="D1584" s="8">
        <f t="shared" si="2170"/>
        <v>15304.063291297409</v>
      </c>
      <c r="E1584" s="8">
        <f t="shared" si="2171"/>
        <v>14961.232772929088</v>
      </c>
      <c r="F1584" s="9">
        <f t="shared" si="2172"/>
        <v>342.83051836832004</v>
      </c>
      <c r="G1584" s="13">
        <f t="shared" si="2165"/>
        <v>2.2914590232740641E-2</v>
      </c>
      <c r="H1584" s="24" t="b">
        <f t="shared" si="2173"/>
        <v>0</v>
      </c>
      <c r="I1584" s="24">
        <f t="shared" si="2174"/>
        <v>3.3608777590990367E-2</v>
      </c>
      <c r="J1584" s="24" t="b">
        <f t="shared" si="2175"/>
        <v>0</v>
      </c>
      <c r="K1584" s="24" t="b">
        <f t="shared" si="2176"/>
        <v>0</v>
      </c>
      <c r="L1584" s="24">
        <f t="shared" si="2177"/>
        <v>3.3608777590990367E-2</v>
      </c>
      <c r="M1584" s="24" t="b">
        <f t="shared" si="2178"/>
        <v>0</v>
      </c>
      <c r="N1584" s="24">
        <f t="shared" si="2179"/>
        <v>-171.52034102733461</v>
      </c>
      <c r="O1584" s="24" t="b">
        <f t="shared" si="2180"/>
        <v>0</v>
      </c>
      <c r="P1584" s="24" t="b">
        <f t="shared" si="2181"/>
        <v>0</v>
      </c>
      <c r="Q1584" s="24">
        <f t="shared" si="2182"/>
        <v>-171.52034102733461</v>
      </c>
      <c r="R1584" s="48">
        <f t="shared" si="2183"/>
        <v>342.83051836832004</v>
      </c>
      <c r="S1584" s="49">
        <v>34.591430924812904</v>
      </c>
      <c r="T1584" s="19">
        <f t="shared" si="2166"/>
        <v>2.3120709001602309E-3</v>
      </c>
      <c r="U1584" s="28">
        <f t="shared" si="2167"/>
        <v>2.2501058384296895E-3</v>
      </c>
      <c r="V1584" s="30" t="b">
        <f t="shared" ref="V1584:X1584" si="2233">IF(AND($D1584&lt;V$2,$D1584&gt;W$2),V$3 )</f>
        <v>0</v>
      </c>
      <c r="W1584" s="30">
        <f t="shared" si="2233"/>
        <v>2.2578403714412637E-3</v>
      </c>
      <c r="X1584" s="30" t="b">
        <f t="shared" si="2233"/>
        <v>0</v>
      </c>
      <c r="Y1584" s="30" t="b">
        <f t="shared" si="2185"/>
        <v>0</v>
      </c>
      <c r="Z1584" s="30">
        <f t="shared" si="2186"/>
        <v>2.2578403714412637E-3</v>
      </c>
      <c r="AA1584" s="30" t="b">
        <f t="shared" si="2187"/>
        <v>0</v>
      </c>
      <c r="AB1584" s="30">
        <f t="shared" si="2188"/>
        <v>-4.0802950618612499E-2</v>
      </c>
      <c r="AC1584" s="30" t="b">
        <f t="shared" si="2189"/>
        <v>0</v>
      </c>
      <c r="AD1584" s="30" t="b">
        <f t="shared" si="2190"/>
        <v>0</v>
      </c>
      <c r="AE1584" s="30">
        <f t="shared" si="2191"/>
        <v>-4.0802950618612499E-2</v>
      </c>
      <c r="AF1584" s="49">
        <f t="shared" si="2192"/>
        <v>34.591430924812904</v>
      </c>
    </row>
    <row r="1585" spans="1:32" ht="16.5" x14ac:dyDescent="0.3">
      <c r="A1585" s="2">
        <v>42952.791666657482</v>
      </c>
      <c r="B1585" s="8">
        <v>14468.583900824653</v>
      </c>
      <c r="C1585" s="8">
        <f t="shared" si="2169"/>
        <v>32.966613419882137</v>
      </c>
      <c r="D1585" s="8">
        <f t="shared" si="2170"/>
        <v>14435.617287404772</v>
      </c>
      <c r="E1585" s="8">
        <f t="shared" si="2171"/>
        <v>14121.974177631064</v>
      </c>
      <c r="F1585" s="9">
        <f t="shared" si="2172"/>
        <v>313.64310977370803</v>
      </c>
      <c r="G1585" s="13">
        <f t="shared" si="2165"/>
        <v>2.2209579611787756E-2</v>
      </c>
      <c r="H1585" s="24" t="b">
        <f t="shared" si="2173"/>
        <v>0</v>
      </c>
      <c r="I1585" s="24">
        <f t="shared" si="2174"/>
        <v>3.3608777590990367E-2</v>
      </c>
      <c r="J1585" s="24" t="b">
        <f t="shared" si="2175"/>
        <v>0</v>
      </c>
      <c r="K1585" s="24" t="b">
        <f t="shared" si="2176"/>
        <v>0</v>
      </c>
      <c r="L1585" s="24">
        <f t="shared" si="2177"/>
        <v>3.3608777590990367E-2</v>
      </c>
      <c r="M1585" s="24" t="b">
        <f t="shared" si="2178"/>
        <v>0</v>
      </c>
      <c r="N1585" s="24">
        <f t="shared" si="2179"/>
        <v>-171.52034102733461</v>
      </c>
      <c r="O1585" s="24" t="b">
        <f t="shared" si="2180"/>
        <v>0</v>
      </c>
      <c r="P1585" s="24" t="b">
        <f t="shared" si="2181"/>
        <v>0</v>
      </c>
      <c r="Q1585" s="24">
        <f t="shared" si="2182"/>
        <v>-171.52034102733461</v>
      </c>
      <c r="R1585" s="48">
        <f t="shared" si="2183"/>
        <v>313.64310977370803</v>
      </c>
      <c r="S1585" s="49">
        <v>32.966613419882137</v>
      </c>
      <c r="T1585" s="19">
        <f t="shared" si="2166"/>
        <v>2.3344196077132486E-3</v>
      </c>
      <c r="U1585" s="28">
        <f t="shared" si="2167"/>
        <v>2.2733164558851691E-3</v>
      </c>
      <c r="V1585" s="30" t="b">
        <f t="shared" ref="V1585:X1585" si="2234">IF(AND($D1585&lt;V$2,$D1585&gt;W$2),V$3 )</f>
        <v>0</v>
      </c>
      <c r="W1585" s="30" t="b">
        <f t="shared" si="2234"/>
        <v>0</v>
      </c>
      <c r="X1585" s="30">
        <f t="shared" si="2234"/>
        <v>4.7702342923554032E-4</v>
      </c>
      <c r="Y1585" s="30" t="b">
        <f t="shared" si="2185"/>
        <v>0</v>
      </c>
      <c r="Z1585" s="30">
        <f t="shared" si="2186"/>
        <v>4.7702342923554032E-4</v>
      </c>
      <c r="AA1585" s="30" t="b">
        <f t="shared" si="2187"/>
        <v>0</v>
      </c>
      <c r="AB1585" s="30" t="b">
        <f t="shared" si="2188"/>
        <v>0</v>
      </c>
      <c r="AC1585" s="30">
        <f t="shared" si="2189"/>
        <v>26.064759911328629</v>
      </c>
      <c r="AD1585" s="30" t="b">
        <f t="shared" si="2190"/>
        <v>0</v>
      </c>
      <c r="AE1585" s="30">
        <f t="shared" si="2191"/>
        <v>26.064759911328629</v>
      </c>
      <c r="AF1585" s="49">
        <f t="shared" si="2192"/>
        <v>32.966613419882137</v>
      </c>
    </row>
    <row r="1586" spans="1:32" ht="16.5" x14ac:dyDescent="0.3">
      <c r="A1586" s="2">
        <v>42952.833333324146</v>
      </c>
      <c r="B1586" s="8">
        <v>13775.120865885418</v>
      </c>
      <c r="C1586" s="8">
        <f t="shared" si="2169"/>
        <v>32.635815304907339</v>
      </c>
      <c r="D1586" s="8">
        <f t="shared" si="2170"/>
        <v>13742.48505058051</v>
      </c>
      <c r="E1586" s="8">
        <f t="shared" si="2171"/>
        <v>13448.988571874012</v>
      </c>
      <c r="F1586" s="9">
        <f t="shared" si="2172"/>
        <v>293.49647870649795</v>
      </c>
      <c r="G1586" s="13">
        <f t="shared" si="2165"/>
        <v>2.1822940597948735E-2</v>
      </c>
      <c r="H1586" s="24" t="b">
        <f t="shared" si="2173"/>
        <v>0</v>
      </c>
      <c r="I1586" s="24" t="b">
        <f t="shared" si="2174"/>
        <v>0</v>
      </c>
      <c r="J1586" s="24">
        <f t="shared" si="2175"/>
        <v>2.8413894797919583E-2</v>
      </c>
      <c r="K1586" s="24" t="b">
        <f t="shared" si="2176"/>
        <v>0</v>
      </c>
      <c r="L1586" s="24">
        <f t="shared" si="2177"/>
        <v>2.8413894797919583E-2</v>
      </c>
      <c r="M1586" s="24" t="b">
        <f t="shared" si="2178"/>
        <v>0</v>
      </c>
      <c r="N1586" s="24" t="b">
        <f t="shared" si="2179"/>
        <v>0</v>
      </c>
      <c r="O1586" s="24">
        <f t="shared" si="2180"/>
        <v>-96.981045782679246</v>
      </c>
      <c r="P1586" s="24" t="b">
        <f t="shared" si="2181"/>
        <v>0</v>
      </c>
      <c r="Q1586" s="24">
        <f t="shared" si="2182"/>
        <v>-96.981045782679246</v>
      </c>
      <c r="R1586" s="48">
        <f t="shared" si="2183"/>
        <v>293.49647870649795</v>
      </c>
      <c r="S1586" s="49">
        <v>32.635815304907339</v>
      </c>
      <c r="T1586" s="19">
        <f t="shared" si="2166"/>
        <v>2.4266371504812569E-3</v>
      </c>
      <c r="U1586" s="28">
        <f t="shared" si="2167"/>
        <v>2.3635856322240683E-3</v>
      </c>
      <c r="V1586" s="30" t="b">
        <f t="shared" ref="V1586:X1586" si="2235">IF(AND($D1586&lt;V$2,$D1586&gt;W$2),V$3 )</f>
        <v>0</v>
      </c>
      <c r="W1586" s="30" t="b">
        <f t="shared" si="2235"/>
        <v>0</v>
      </c>
      <c r="X1586" s="30">
        <f t="shared" si="2235"/>
        <v>4.7702342923554032E-4</v>
      </c>
      <c r="Y1586" s="30" t="b">
        <f t="shared" si="2185"/>
        <v>0</v>
      </c>
      <c r="Z1586" s="30">
        <f t="shared" si="2186"/>
        <v>4.7702342923554032E-4</v>
      </c>
      <c r="AA1586" s="30" t="b">
        <f t="shared" si="2187"/>
        <v>0</v>
      </c>
      <c r="AB1586" s="30" t="b">
        <f t="shared" si="2188"/>
        <v>0</v>
      </c>
      <c r="AC1586" s="30">
        <f t="shared" si="2189"/>
        <v>26.064759911328629</v>
      </c>
      <c r="AD1586" s="30" t="b">
        <f t="shared" si="2190"/>
        <v>0</v>
      </c>
      <c r="AE1586" s="30">
        <f t="shared" si="2191"/>
        <v>26.064759911328629</v>
      </c>
      <c r="AF1586" s="49">
        <f t="shared" si="2192"/>
        <v>32.635815304907339</v>
      </c>
    </row>
    <row r="1587" spans="1:32" ht="16.5" x14ac:dyDescent="0.3">
      <c r="A1587" s="2">
        <v>42952.87499999081</v>
      </c>
      <c r="B1587" s="8">
        <v>12613.572476128473</v>
      </c>
      <c r="C1587" s="8">
        <f t="shared" si="2169"/>
        <v>32.081729508802461</v>
      </c>
      <c r="D1587" s="8">
        <f t="shared" si="2170"/>
        <v>12581.490746619671</v>
      </c>
      <c r="E1587" s="8">
        <f t="shared" si="2171"/>
        <v>12320.9826379269</v>
      </c>
      <c r="F1587" s="9">
        <f t="shared" si="2172"/>
        <v>260.5081086927708</v>
      </c>
      <c r="G1587" s="13">
        <f t="shared" si="2165"/>
        <v>2.1143452299889232E-2</v>
      </c>
      <c r="H1587" s="24" t="b">
        <f t="shared" si="2173"/>
        <v>0</v>
      </c>
      <c r="I1587" s="24" t="b">
        <f t="shared" si="2174"/>
        <v>0</v>
      </c>
      <c r="J1587" s="24">
        <f t="shared" si="2175"/>
        <v>2.8413894797919583E-2</v>
      </c>
      <c r="K1587" s="24" t="b">
        <f t="shared" si="2176"/>
        <v>0</v>
      </c>
      <c r="L1587" s="24">
        <f t="shared" si="2177"/>
        <v>2.8413894797919583E-2</v>
      </c>
      <c r="M1587" s="24" t="b">
        <f t="shared" si="2178"/>
        <v>0</v>
      </c>
      <c r="N1587" s="24" t="b">
        <f t="shared" si="2179"/>
        <v>0</v>
      </c>
      <c r="O1587" s="24">
        <f t="shared" si="2180"/>
        <v>-96.981045782679246</v>
      </c>
      <c r="P1587" s="24" t="b">
        <f t="shared" si="2181"/>
        <v>0</v>
      </c>
      <c r="Q1587" s="24">
        <f t="shared" si="2182"/>
        <v>-96.981045782679246</v>
      </c>
      <c r="R1587" s="48">
        <f t="shared" si="2183"/>
        <v>260.5081086927708</v>
      </c>
      <c r="S1587" s="49">
        <v>32.081729508802461</v>
      </c>
      <c r="T1587" s="19">
        <f t="shared" si="2166"/>
        <v>2.6038288058330109E-3</v>
      </c>
      <c r="U1587" s="28">
        <f t="shared" si="2167"/>
        <v>2.5369766551501011E-3</v>
      </c>
      <c r="V1587" s="30" t="b">
        <f t="shared" ref="V1587:X1587" si="2236">IF(AND($D1587&lt;V$2,$D1587&gt;W$2),V$3 )</f>
        <v>0</v>
      </c>
      <c r="W1587" s="30" t="b">
        <f t="shared" si="2236"/>
        <v>0</v>
      </c>
      <c r="X1587" s="30">
        <f t="shared" si="2236"/>
        <v>4.7702342923554032E-4</v>
      </c>
      <c r="Y1587" s="30" t="b">
        <f t="shared" si="2185"/>
        <v>0</v>
      </c>
      <c r="Z1587" s="30">
        <f t="shared" si="2186"/>
        <v>4.7702342923554032E-4</v>
      </c>
      <c r="AA1587" s="30" t="b">
        <f t="shared" si="2187"/>
        <v>0</v>
      </c>
      <c r="AB1587" s="30" t="b">
        <f t="shared" si="2188"/>
        <v>0</v>
      </c>
      <c r="AC1587" s="30">
        <f t="shared" si="2189"/>
        <v>26.064759911328629</v>
      </c>
      <c r="AD1587" s="30" t="b">
        <f t="shared" si="2190"/>
        <v>0</v>
      </c>
      <c r="AE1587" s="30">
        <f t="shared" si="2191"/>
        <v>26.064759911328629</v>
      </c>
      <c r="AF1587" s="49">
        <f t="shared" si="2192"/>
        <v>32.081729508802461</v>
      </c>
    </row>
    <row r="1588" spans="1:32" ht="16.5" x14ac:dyDescent="0.3">
      <c r="A1588" s="2">
        <v>42952.916666657475</v>
      </c>
      <c r="B1588" s="8">
        <v>11411.298914930556</v>
      </c>
      <c r="C1588" s="8">
        <f t="shared" si="2169"/>
        <v>31.508216851760604</v>
      </c>
      <c r="D1588" s="8">
        <f t="shared" si="2170"/>
        <v>11379.790698078796</v>
      </c>
      <c r="E1588" s="8">
        <f t="shared" si="2171"/>
        <v>11153.427568143919</v>
      </c>
      <c r="F1588" s="9">
        <f t="shared" si="2172"/>
        <v>226.36312993487553</v>
      </c>
      <c r="G1588" s="13">
        <f t="shared" si="2165"/>
        <v>2.0295387095300373E-2</v>
      </c>
      <c r="H1588" s="24" t="b">
        <f t="shared" si="2173"/>
        <v>0</v>
      </c>
      <c r="I1588" s="24" t="b">
        <f t="shared" si="2174"/>
        <v>0</v>
      </c>
      <c r="J1588" s="24">
        <f t="shared" si="2175"/>
        <v>2.8413894797919583E-2</v>
      </c>
      <c r="K1588" s="24" t="b">
        <f t="shared" si="2176"/>
        <v>0</v>
      </c>
      <c r="L1588" s="24">
        <f t="shared" si="2177"/>
        <v>2.8413894797919583E-2</v>
      </c>
      <c r="M1588" s="24" t="b">
        <f t="shared" si="2178"/>
        <v>0</v>
      </c>
      <c r="N1588" s="24" t="b">
        <f t="shared" si="2179"/>
        <v>0</v>
      </c>
      <c r="O1588" s="24">
        <f t="shared" si="2180"/>
        <v>-96.981045782679246</v>
      </c>
      <c r="P1588" s="24" t="b">
        <f t="shared" si="2181"/>
        <v>0</v>
      </c>
      <c r="Q1588" s="24">
        <f t="shared" si="2182"/>
        <v>-96.981045782679246</v>
      </c>
      <c r="R1588" s="48">
        <f t="shared" si="2183"/>
        <v>226.36312993487553</v>
      </c>
      <c r="S1588" s="49">
        <v>31.508216851760604</v>
      </c>
      <c r="T1588" s="19">
        <f t="shared" si="2166"/>
        <v>2.8249806312234827E-3</v>
      </c>
      <c r="U1588" s="28">
        <f t="shared" si="2167"/>
        <v>2.7535391000558557E-3</v>
      </c>
      <c r="V1588" s="30" t="b">
        <f t="shared" ref="V1588:X1588" si="2237">IF(AND($D1588&lt;V$2,$D1588&gt;W$2),V$3 )</f>
        <v>0</v>
      </c>
      <c r="W1588" s="30" t="b">
        <f t="shared" si="2237"/>
        <v>0</v>
      </c>
      <c r="X1588" s="30">
        <f t="shared" si="2237"/>
        <v>4.7702342923554032E-4</v>
      </c>
      <c r="Y1588" s="30" t="b">
        <f t="shared" si="2185"/>
        <v>0</v>
      </c>
      <c r="Z1588" s="30">
        <f t="shared" si="2186"/>
        <v>4.7702342923554032E-4</v>
      </c>
      <c r="AA1588" s="30" t="b">
        <f t="shared" si="2187"/>
        <v>0</v>
      </c>
      <c r="AB1588" s="30" t="b">
        <f t="shared" si="2188"/>
        <v>0</v>
      </c>
      <c r="AC1588" s="30">
        <f t="shared" si="2189"/>
        <v>26.064759911328629</v>
      </c>
      <c r="AD1588" s="30" t="b">
        <f t="shared" si="2190"/>
        <v>0</v>
      </c>
      <c r="AE1588" s="30">
        <f t="shared" si="2191"/>
        <v>26.064759911328629</v>
      </c>
      <c r="AF1588" s="49">
        <f t="shared" si="2192"/>
        <v>31.508216851760604</v>
      </c>
    </row>
    <row r="1589" spans="1:32" ht="16.5" x14ac:dyDescent="0.3">
      <c r="A1589" s="2">
        <v>42952.958333324139</v>
      </c>
      <c r="B1589" s="8">
        <v>10407.412860243056</v>
      </c>
      <c r="C1589" s="8">
        <f t="shared" si="2169"/>
        <v>31.029339683391836</v>
      </c>
      <c r="D1589" s="8">
        <f t="shared" si="2170"/>
        <v>10376.383520559664</v>
      </c>
      <c r="E1589" s="8">
        <f t="shared" si="2171"/>
        <v>10178.531096606295</v>
      </c>
      <c r="F1589" s="9">
        <f t="shared" si="2172"/>
        <v>197.85242395336951</v>
      </c>
      <c r="G1589" s="13">
        <f t="shared" si="2165"/>
        <v>1.9438209902344069E-2</v>
      </c>
      <c r="H1589" s="24" t="b">
        <f t="shared" si="2173"/>
        <v>0</v>
      </c>
      <c r="I1589" s="24" t="b">
        <f t="shared" si="2174"/>
        <v>0</v>
      </c>
      <c r="J1589" s="24">
        <f t="shared" si="2175"/>
        <v>2.8413894797919583E-2</v>
      </c>
      <c r="K1589" s="24" t="b">
        <f t="shared" si="2176"/>
        <v>0</v>
      </c>
      <c r="L1589" s="24">
        <f t="shared" si="2177"/>
        <v>2.8413894797919583E-2</v>
      </c>
      <c r="M1589" s="24" t="b">
        <f t="shared" si="2178"/>
        <v>0</v>
      </c>
      <c r="N1589" s="24" t="b">
        <f t="shared" si="2179"/>
        <v>0</v>
      </c>
      <c r="O1589" s="24">
        <f t="shared" si="2180"/>
        <v>-96.981045782679246</v>
      </c>
      <c r="P1589" s="24" t="b">
        <f t="shared" si="2181"/>
        <v>0</v>
      </c>
      <c r="Q1589" s="24">
        <f t="shared" si="2182"/>
        <v>-96.981045782679246</v>
      </c>
      <c r="R1589" s="48">
        <f t="shared" si="2183"/>
        <v>197.85242395336951</v>
      </c>
      <c r="S1589" s="49">
        <v>31.029339683391836</v>
      </c>
      <c r="T1589" s="19">
        <f t="shared" si="2166"/>
        <v>3.0485086098265765E-3</v>
      </c>
      <c r="U1589" s="28">
        <f t="shared" si="2167"/>
        <v>2.9726025291025209E-3</v>
      </c>
      <c r="V1589" s="30" t="b">
        <f t="shared" ref="V1589:X1589" si="2238">IF(AND($D1589&lt;V$2,$D1589&gt;W$2),V$3 )</f>
        <v>0</v>
      </c>
      <c r="W1589" s="30" t="b">
        <f t="shared" si="2238"/>
        <v>0</v>
      </c>
      <c r="X1589" s="30">
        <f t="shared" si="2238"/>
        <v>4.7702342923554032E-4</v>
      </c>
      <c r="Y1589" s="30" t="b">
        <f t="shared" si="2185"/>
        <v>0</v>
      </c>
      <c r="Z1589" s="30">
        <f t="shared" si="2186"/>
        <v>4.7702342923554032E-4</v>
      </c>
      <c r="AA1589" s="30" t="b">
        <f t="shared" si="2187"/>
        <v>0</v>
      </c>
      <c r="AB1589" s="30" t="b">
        <f t="shared" si="2188"/>
        <v>0</v>
      </c>
      <c r="AC1589" s="30">
        <f t="shared" si="2189"/>
        <v>26.064759911328629</v>
      </c>
      <c r="AD1589" s="30" t="b">
        <f t="shared" si="2190"/>
        <v>0</v>
      </c>
      <c r="AE1589" s="30">
        <f t="shared" si="2191"/>
        <v>26.064759911328629</v>
      </c>
      <c r="AF1589" s="49">
        <f t="shared" si="2192"/>
        <v>31.029339683391836</v>
      </c>
    </row>
    <row r="1590" spans="1:32" ht="16.5" x14ac:dyDescent="0.3">
      <c r="A1590" s="2">
        <v>42952.999999990803</v>
      </c>
      <c r="B1590" s="8">
        <v>9661.4051410590273</v>
      </c>
      <c r="C1590" s="8">
        <f t="shared" si="2169"/>
        <v>29.532551542367532</v>
      </c>
      <c r="D1590" s="8">
        <f t="shared" si="2170"/>
        <v>9631.872589516659</v>
      </c>
      <c r="E1590" s="8">
        <f t="shared" si="2171"/>
        <v>9450.441563326187</v>
      </c>
      <c r="F1590" s="9">
        <f t="shared" si="2172"/>
        <v>181.43102619047255</v>
      </c>
      <c r="G1590" s="13">
        <f t="shared" si="2165"/>
        <v>1.919815333227836E-2</v>
      </c>
      <c r="H1590" s="24" t="b">
        <f t="shared" si="2173"/>
        <v>0</v>
      </c>
      <c r="I1590" s="24" t="b">
        <f t="shared" si="2174"/>
        <v>0</v>
      </c>
      <c r="J1590" s="24" t="b">
        <f t="shared" si="2175"/>
        <v>0</v>
      </c>
      <c r="K1590" s="24">
        <f t="shared" si="2176"/>
        <v>1.9472250337568883E-2</v>
      </c>
      <c r="L1590" s="24">
        <f t="shared" si="2177"/>
        <v>1.9472250337568883E-2</v>
      </c>
      <c r="M1590" s="24" t="b">
        <f t="shared" si="2178"/>
        <v>0</v>
      </c>
      <c r="N1590" s="24" t="b">
        <f t="shared" si="2179"/>
        <v>0</v>
      </c>
      <c r="O1590" s="24" t="b">
        <f t="shared" si="2180"/>
        <v>0</v>
      </c>
      <c r="P1590" s="24">
        <f t="shared" si="2181"/>
        <v>-6.1232080921636793</v>
      </c>
      <c r="Q1590" s="24">
        <f t="shared" si="2182"/>
        <v>-6.1232080921636793</v>
      </c>
      <c r="R1590" s="48">
        <f t="shared" si="2183"/>
        <v>181.43102619047255</v>
      </c>
      <c r="S1590" s="49">
        <v>29.532551542367532</v>
      </c>
      <c r="T1590" s="19">
        <f t="shared" si="2166"/>
        <v>3.1249917101199686E-3</v>
      </c>
      <c r="U1590" s="28">
        <f t="shared" si="2167"/>
        <v>3.0474400392558848E-3</v>
      </c>
      <c r="V1590" s="30" t="b">
        <f t="shared" ref="V1590:X1590" si="2239">IF(AND($D1590&lt;V$2,$D1590&gt;W$2),V$3 )</f>
        <v>0</v>
      </c>
      <c r="W1590" s="30" t="b">
        <f t="shared" si="2239"/>
        <v>0</v>
      </c>
      <c r="X1590" s="30" t="b">
        <f t="shared" si="2239"/>
        <v>0</v>
      </c>
      <c r="Y1590" s="30">
        <f t="shared" si="2185"/>
        <v>2.1268721667216761E-3</v>
      </c>
      <c r="Z1590" s="30">
        <f t="shared" si="2186"/>
        <v>2.1268721667216761E-3</v>
      </c>
      <c r="AA1590" s="30" t="b">
        <f t="shared" si="2187"/>
        <v>0</v>
      </c>
      <c r="AB1590" s="30" t="b">
        <f t="shared" si="2188"/>
        <v>0</v>
      </c>
      <c r="AC1590" s="30" t="b">
        <f t="shared" si="2189"/>
        <v>0</v>
      </c>
      <c r="AD1590" s="30">
        <f t="shared" si="2190"/>
        <v>8.9839778564273765</v>
      </c>
      <c r="AE1590" s="30">
        <f t="shared" si="2191"/>
        <v>8.9839778564273765</v>
      </c>
      <c r="AF1590" s="49">
        <f t="shared" si="2192"/>
        <v>29.532551542367532</v>
      </c>
    </row>
    <row r="1591" spans="1:32" ht="16.5" x14ac:dyDescent="0.3">
      <c r="A1591" s="2">
        <v>42953.041666657467</v>
      </c>
      <c r="B1591" s="8">
        <v>9130.6716807725697</v>
      </c>
      <c r="C1591" s="8">
        <f t="shared" si="2169"/>
        <v>28.403749317736381</v>
      </c>
      <c r="D1591" s="8">
        <f t="shared" si="2170"/>
        <v>9102.2679314548332</v>
      </c>
      <c r="E1591" s="8">
        <f t="shared" si="2171"/>
        <v>8931.1494997460832</v>
      </c>
      <c r="F1591" s="9">
        <f t="shared" si="2172"/>
        <v>171.11843170875011</v>
      </c>
      <c r="G1591" s="13">
        <f t="shared" si="2165"/>
        <v>1.9159732094241069E-2</v>
      </c>
      <c r="H1591" s="24" t="b">
        <f t="shared" si="2173"/>
        <v>0</v>
      </c>
      <c r="I1591" s="24" t="b">
        <f t="shared" si="2174"/>
        <v>0</v>
      </c>
      <c r="J1591" s="24" t="b">
        <f t="shared" si="2175"/>
        <v>0</v>
      </c>
      <c r="K1591" s="24">
        <f t="shared" si="2176"/>
        <v>1.9472250337568883E-2</v>
      </c>
      <c r="L1591" s="24">
        <f t="shared" si="2177"/>
        <v>1.9472250337568883E-2</v>
      </c>
      <c r="M1591" s="24" t="b">
        <f t="shared" si="2178"/>
        <v>0</v>
      </c>
      <c r="N1591" s="24" t="b">
        <f t="shared" si="2179"/>
        <v>0</v>
      </c>
      <c r="O1591" s="24" t="b">
        <f t="shared" si="2180"/>
        <v>0</v>
      </c>
      <c r="P1591" s="24">
        <f t="shared" si="2181"/>
        <v>-6.1232080921636793</v>
      </c>
      <c r="Q1591" s="24">
        <f t="shared" si="2182"/>
        <v>-6.1232080921636793</v>
      </c>
      <c r="R1591" s="48">
        <f t="shared" si="2183"/>
        <v>171.11843170875011</v>
      </c>
      <c r="S1591" s="49">
        <v>28.403749317736381</v>
      </c>
      <c r="T1591" s="19">
        <f t="shared" si="2166"/>
        <v>3.1803016306628743E-3</v>
      </c>
      <c r="U1591" s="28">
        <f t="shared" si="2167"/>
        <v>3.1011590126686322E-3</v>
      </c>
      <c r="V1591" s="30" t="b">
        <f t="shared" ref="V1591:X1591" si="2240">IF(AND($D1591&lt;V$2,$D1591&gt;W$2),V$3 )</f>
        <v>0</v>
      </c>
      <c r="W1591" s="30" t="b">
        <f t="shared" si="2240"/>
        <v>0</v>
      </c>
      <c r="X1591" s="30" t="b">
        <f t="shared" si="2240"/>
        <v>0</v>
      </c>
      <c r="Y1591" s="30">
        <f t="shared" si="2185"/>
        <v>2.1268721667216761E-3</v>
      </c>
      <c r="Z1591" s="30">
        <f t="shared" si="2186"/>
        <v>2.1268721667216761E-3</v>
      </c>
      <c r="AA1591" s="30" t="b">
        <f t="shared" si="2187"/>
        <v>0</v>
      </c>
      <c r="AB1591" s="30" t="b">
        <f t="shared" si="2188"/>
        <v>0</v>
      </c>
      <c r="AC1591" s="30" t="b">
        <f t="shared" si="2189"/>
        <v>0</v>
      </c>
      <c r="AD1591" s="30">
        <f t="shared" si="2190"/>
        <v>8.9839778564273765</v>
      </c>
      <c r="AE1591" s="30">
        <f t="shared" si="2191"/>
        <v>8.9839778564273765</v>
      </c>
      <c r="AF1591" s="49">
        <f t="shared" si="2192"/>
        <v>28.403749317736381</v>
      </c>
    </row>
    <row r="1592" spans="1:32" ht="16.5" x14ac:dyDescent="0.3">
      <c r="A1592" s="2">
        <v>42953.083333324132</v>
      </c>
      <c r="B1592" s="8">
        <v>8776.8851894531253</v>
      </c>
      <c r="C1592" s="8">
        <f t="shared" si="2169"/>
        <v>27.651290676386935</v>
      </c>
      <c r="D1592" s="8">
        <f t="shared" si="2170"/>
        <v>8749.233898776738</v>
      </c>
      <c r="E1592" s="8">
        <f t="shared" si="2171"/>
        <v>8584.9898341299777</v>
      </c>
      <c r="F1592" s="9">
        <f t="shared" si="2172"/>
        <v>164.24406464676076</v>
      </c>
      <c r="G1592" s="13">
        <f t="shared" si="2165"/>
        <v>1.913153862964424E-2</v>
      </c>
      <c r="H1592" s="24" t="b">
        <f t="shared" si="2173"/>
        <v>0</v>
      </c>
      <c r="I1592" s="24" t="b">
        <f t="shared" si="2174"/>
        <v>0</v>
      </c>
      <c r="J1592" s="24" t="b">
        <f t="shared" si="2175"/>
        <v>0</v>
      </c>
      <c r="K1592" s="24">
        <f t="shared" si="2176"/>
        <v>1.9472250337568883E-2</v>
      </c>
      <c r="L1592" s="24">
        <f t="shared" si="2177"/>
        <v>1.9472250337568883E-2</v>
      </c>
      <c r="M1592" s="24" t="b">
        <f t="shared" si="2178"/>
        <v>0</v>
      </c>
      <c r="N1592" s="24" t="b">
        <f t="shared" si="2179"/>
        <v>0</v>
      </c>
      <c r="O1592" s="24" t="b">
        <f t="shared" si="2180"/>
        <v>0</v>
      </c>
      <c r="P1592" s="24">
        <f t="shared" si="2181"/>
        <v>-6.1232080921636793</v>
      </c>
      <c r="Q1592" s="24">
        <f t="shared" si="2182"/>
        <v>-6.1232080921636793</v>
      </c>
      <c r="R1592" s="48">
        <f t="shared" si="2183"/>
        <v>164.24406464676076</v>
      </c>
      <c r="S1592" s="49">
        <v>27.651290676386935</v>
      </c>
      <c r="T1592" s="19">
        <f t="shared" si="2166"/>
        <v>3.2208879929546451E-3</v>
      </c>
      <c r="U1592" s="28">
        <f t="shared" si="2167"/>
        <v>3.1405731282721869E-3</v>
      </c>
      <c r="V1592" s="30" t="b">
        <f t="shared" ref="V1592:X1592" si="2241">IF(AND($D1592&lt;V$2,$D1592&gt;W$2),V$3 )</f>
        <v>0</v>
      </c>
      <c r="W1592" s="30" t="b">
        <f t="shared" si="2241"/>
        <v>0</v>
      </c>
      <c r="X1592" s="30" t="b">
        <f t="shared" si="2241"/>
        <v>0</v>
      </c>
      <c r="Y1592" s="30">
        <f t="shared" si="2185"/>
        <v>2.1268721667216761E-3</v>
      </c>
      <c r="Z1592" s="30">
        <f t="shared" si="2186"/>
        <v>2.1268721667216761E-3</v>
      </c>
      <c r="AA1592" s="30" t="b">
        <f t="shared" si="2187"/>
        <v>0</v>
      </c>
      <c r="AB1592" s="30" t="b">
        <f t="shared" si="2188"/>
        <v>0</v>
      </c>
      <c r="AC1592" s="30" t="b">
        <f t="shared" si="2189"/>
        <v>0</v>
      </c>
      <c r="AD1592" s="30">
        <f t="shared" si="2190"/>
        <v>8.9839778564273765</v>
      </c>
      <c r="AE1592" s="30">
        <f t="shared" si="2191"/>
        <v>8.9839778564273765</v>
      </c>
      <c r="AF1592" s="49">
        <f t="shared" si="2192"/>
        <v>27.651290676386935</v>
      </c>
    </row>
    <row r="1593" spans="1:32" ht="16.5" x14ac:dyDescent="0.3">
      <c r="A1593" s="2">
        <v>42953.124999990796</v>
      </c>
      <c r="B1593" s="8">
        <v>8592.1344361979154</v>
      </c>
      <c r="C1593" s="8">
        <f t="shared" si="2169"/>
        <v>27.258349441507562</v>
      </c>
      <c r="D1593" s="8">
        <f t="shared" si="2170"/>
        <v>8564.8760867564088</v>
      </c>
      <c r="E1593" s="8">
        <f t="shared" si="2171"/>
        <v>8404.2218835769945</v>
      </c>
      <c r="F1593" s="9">
        <f t="shared" si="2172"/>
        <v>160.65420317941445</v>
      </c>
      <c r="G1593" s="13">
        <f t="shared" si="2165"/>
        <v>1.9115892631696798E-2</v>
      </c>
      <c r="H1593" s="24" t="b">
        <f t="shared" si="2173"/>
        <v>0</v>
      </c>
      <c r="I1593" s="24" t="b">
        <f t="shared" si="2174"/>
        <v>0</v>
      </c>
      <c r="J1593" s="24" t="b">
        <f t="shared" si="2175"/>
        <v>0</v>
      </c>
      <c r="K1593" s="24">
        <f t="shared" si="2176"/>
        <v>1.9472250337568883E-2</v>
      </c>
      <c r="L1593" s="24">
        <f t="shared" si="2177"/>
        <v>1.9472250337568883E-2</v>
      </c>
      <c r="M1593" s="24" t="b">
        <f t="shared" si="2178"/>
        <v>0</v>
      </c>
      <c r="N1593" s="24" t="b">
        <f t="shared" si="2179"/>
        <v>0</v>
      </c>
      <c r="O1593" s="24" t="b">
        <f t="shared" si="2180"/>
        <v>0</v>
      </c>
      <c r="P1593" s="24">
        <f t="shared" si="2181"/>
        <v>-6.1232080921636793</v>
      </c>
      <c r="Q1593" s="24">
        <f t="shared" si="2182"/>
        <v>-6.1232080921636793</v>
      </c>
      <c r="R1593" s="48">
        <f t="shared" si="2183"/>
        <v>160.65420317941445</v>
      </c>
      <c r="S1593" s="49">
        <v>27.258349441507562</v>
      </c>
      <c r="T1593" s="19">
        <f t="shared" si="2166"/>
        <v>3.2434114447613678E-3</v>
      </c>
      <c r="U1593" s="28">
        <f t="shared" si="2167"/>
        <v>3.1624442834212278E-3</v>
      </c>
      <c r="V1593" s="30" t="b">
        <f t="shared" ref="V1593:X1593" si="2242">IF(AND($D1593&lt;V$2,$D1593&gt;W$2),V$3 )</f>
        <v>0</v>
      </c>
      <c r="W1593" s="30" t="b">
        <f t="shared" si="2242"/>
        <v>0</v>
      </c>
      <c r="X1593" s="30" t="b">
        <f t="shared" si="2242"/>
        <v>0</v>
      </c>
      <c r="Y1593" s="30">
        <f t="shared" si="2185"/>
        <v>2.1268721667216761E-3</v>
      </c>
      <c r="Z1593" s="30">
        <f t="shared" si="2186"/>
        <v>2.1268721667216761E-3</v>
      </c>
      <c r="AA1593" s="30" t="b">
        <f t="shared" si="2187"/>
        <v>0</v>
      </c>
      <c r="AB1593" s="30" t="b">
        <f t="shared" si="2188"/>
        <v>0</v>
      </c>
      <c r="AC1593" s="30" t="b">
        <f t="shared" si="2189"/>
        <v>0</v>
      </c>
      <c r="AD1593" s="30">
        <f t="shared" si="2190"/>
        <v>8.9839778564273765</v>
      </c>
      <c r="AE1593" s="30">
        <f t="shared" si="2191"/>
        <v>8.9839778564273765</v>
      </c>
      <c r="AF1593" s="49">
        <f t="shared" si="2192"/>
        <v>27.258349441507562</v>
      </c>
    </row>
    <row r="1594" spans="1:32" ht="16.5" x14ac:dyDescent="0.3">
      <c r="A1594" s="2">
        <v>42953.16666665746</v>
      </c>
      <c r="B1594" s="8">
        <v>8537.4749283854162</v>
      </c>
      <c r="C1594" s="8">
        <f t="shared" si="2169"/>
        <v>27.142095655694455</v>
      </c>
      <c r="D1594" s="8">
        <f t="shared" si="2170"/>
        <v>8510.3328327297222</v>
      </c>
      <c r="E1594" s="8">
        <f t="shared" si="2171"/>
        <v>8350.7407094469418</v>
      </c>
      <c r="F1594" s="9">
        <f t="shared" si="2172"/>
        <v>159.59212328278119</v>
      </c>
      <c r="G1594" s="13">
        <f t="shared" si="2165"/>
        <v>1.9111133830588156E-2</v>
      </c>
      <c r="H1594" s="24" t="b">
        <f t="shared" si="2173"/>
        <v>0</v>
      </c>
      <c r="I1594" s="24" t="b">
        <f t="shared" si="2174"/>
        <v>0</v>
      </c>
      <c r="J1594" s="24" t="b">
        <f t="shared" si="2175"/>
        <v>0</v>
      </c>
      <c r="K1594" s="24">
        <f t="shared" si="2176"/>
        <v>1.9472250337568883E-2</v>
      </c>
      <c r="L1594" s="24">
        <f t="shared" si="2177"/>
        <v>1.9472250337568883E-2</v>
      </c>
      <c r="M1594" s="24" t="b">
        <f t="shared" si="2178"/>
        <v>0</v>
      </c>
      <c r="N1594" s="24" t="b">
        <f t="shared" si="2179"/>
        <v>0</v>
      </c>
      <c r="O1594" s="24" t="b">
        <f t="shared" si="2180"/>
        <v>0</v>
      </c>
      <c r="P1594" s="24">
        <f t="shared" si="2181"/>
        <v>-6.1232080921636793</v>
      </c>
      <c r="Q1594" s="24">
        <f t="shared" si="2182"/>
        <v>-6.1232080921636793</v>
      </c>
      <c r="R1594" s="48">
        <f t="shared" si="2183"/>
        <v>159.59212328278119</v>
      </c>
      <c r="S1594" s="49">
        <v>27.142095655694455</v>
      </c>
      <c r="T1594" s="19">
        <f t="shared" si="2166"/>
        <v>3.2502620545970754E-3</v>
      </c>
      <c r="U1594" s="28">
        <f t="shared" si="2167"/>
        <v>3.1690962455771065E-3</v>
      </c>
      <c r="V1594" s="30" t="b">
        <f t="shared" ref="V1594:X1594" si="2243">IF(AND($D1594&lt;V$2,$D1594&gt;W$2),V$3 )</f>
        <v>0</v>
      </c>
      <c r="W1594" s="30" t="b">
        <f t="shared" si="2243"/>
        <v>0</v>
      </c>
      <c r="X1594" s="30" t="b">
        <f t="shared" si="2243"/>
        <v>0</v>
      </c>
      <c r="Y1594" s="30">
        <f t="shared" si="2185"/>
        <v>2.1268721667216761E-3</v>
      </c>
      <c r="Z1594" s="30">
        <f t="shared" si="2186"/>
        <v>2.1268721667216761E-3</v>
      </c>
      <c r="AA1594" s="30" t="b">
        <f t="shared" si="2187"/>
        <v>0</v>
      </c>
      <c r="AB1594" s="30" t="b">
        <f t="shared" si="2188"/>
        <v>0</v>
      </c>
      <c r="AC1594" s="30" t="b">
        <f t="shared" si="2189"/>
        <v>0</v>
      </c>
      <c r="AD1594" s="30">
        <f t="shared" si="2190"/>
        <v>8.9839778564273765</v>
      </c>
      <c r="AE1594" s="30">
        <f t="shared" si="2191"/>
        <v>8.9839778564273765</v>
      </c>
      <c r="AF1594" s="49">
        <f t="shared" si="2192"/>
        <v>27.142095655694455</v>
      </c>
    </row>
    <row r="1595" spans="1:32" ht="16.5" x14ac:dyDescent="0.3">
      <c r="A1595" s="2">
        <v>42953.208333324124</v>
      </c>
      <c r="B1595" s="8">
        <v>8544.0697330729163</v>
      </c>
      <c r="C1595" s="8">
        <f t="shared" si="2169"/>
        <v>27.156121962229264</v>
      </c>
      <c r="D1595" s="8">
        <f t="shared" si="2170"/>
        <v>8516.9136111106873</v>
      </c>
      <c r="E1595" s="8">
        <f t="shared" si="2171"/>
        <v>8357.193345263855</v>
      </c>
      <c r="F1595" s="9">
        <f t="shared" si="2172"/>
        <v>159.72026584683141</v>
      </c>
      <c r="G1595" s="13">
        <f t="shared" si="2165"/>
        <v>1.9111711222685453E-2</v>
      </c>
      <c r="H1595" s="24" t="b">
        <f t="shared" si="2173"/>
        <v>0</v>
      </c>
      <c r="I1595" s="24" t="b">
        <f t="shared" si="2174"/>
        <v>0</v>
      </c>
      <c r="J1595" s="24" t="b">
        <f t="shared" si="2175"/>
        <v>0</v>
      </c>
      <c r="K1595" s="24">
        <f t="shared" si="2176"/>
        <v>1.9472250337568883E-2</v>
      </c>
      <c r="L1595" s="24">
        <f t="shared" si="2177"/>
        <v>1.9472250337568883E-2</v>
      </c>
      <c r="M1595" s="24" t="b">
        <f t="shared" si="2178"/>
        <v>0</v>
      </c>
      <c r="N1595" s="24" t="b">
        <f t="shared" si="2179"/>
        <v>0</v>
      </c>
      <c r="O1595" s="24" t="b">
        <f t="shared" si="2180"/>
        <v>0</v>
      </c>
      <c r="P1595" s="24">
        <f t="shared" si="2181"/>
        <v>-6.1232080921636793</v>
      </c>
      <c r="Q1595" s="24">
        <f t="shared" si="2182"/>
        <v>-6.1232080921636793</v>
      </c>
      <c r="R1595" s="48">
        <f t="shared" si="2183"/>
        <v>159.72026584683141</v>
      </c>
      <c r="S1595" s="49">
        <v>27.156121962229264</v>
      </c>
      <c r="T1595" s="19">
        <f t="shared" si="2166"/>
        <v>3.2494308603759946E-3</v>
      </c>
      <c r="U1595" s="28">
        <f t="shared" si="2167"/>
        <v>3.1682891597444567E-3</v>
      </c>
      <c r="V1595" s="30" t="b">
        <f t="shared" ref="V1595:X1595" si="2244">IF(AND($D1595&lt;V$2,$D1595&gt;W$2),V$3 )</f>
        <v>0</v>
      </c>
      <c r="W1595" s="30" t="b">
        <f t="shared" si="2244"/>
        <v>0</v>
      </c>
      <c r="X1595" s="30" t="b">
        <f t="shared" si="2244"/>
        <v>0</v>
      </c>
      <c r="Y1595" s="30">
        <f t="shared" si="2185"/>
        <v>2.1268721667216761E-3</v>
      </c>
      <c r="Z1595" s="30">
        <f t="shared" si="2186"/>
        <v>2.1268721667216761E-3</v>
      </c>
      <c r="AA1595" s="30" t="b">
        <f t="shared" si="2187"/>
        <v>0</v>
      </c>
      <c r="AB1595" s="30" t="b">
        <f t="shared" si="2188"/>
        <v>0</v>
      </c>
      <c r="AC1595" s="30" t="b">
        <f t="shared" si="2189"/>
        <v>0</v>
      </c>
      <c r="AD1595" s="30">
        <f t="shared" si="2190"/>
        <v>8.9839778564273765</v>
      </c>
      <c r="AE1595" s="30">
        <f t="shared" si="2191"/>
        <v>8.9839778564273765</v>
      </c>
      <c r="AF1595" s="49">
        <f t="shared" si="2192"/>
        <v>27.156121962229264</v>
      </c>
    </row>
    <row r="1596" spans="1:32" ht="16.5" x14ac:dyDescent="0.3">
      <c r="A1596" s="2">
        <v>42953.249999990789</v>
      </c>
      <c r="B1596" s="8">
        <v>8777.2821148003477</v>
      </c>
      <c r="C1596" s="8">
        <f t="shared" si="2169"/>
        <v>27.652134885860207</v>
      </c>
      <c r="D1596" s="8">
        <f t="shared" si="2170"/>
        <v>8749.6299799144872</v>
      </c>
      <c r="E1596" s="8">
        <f t="shared" si="2171"/>
        <v>8585.3782026766585</v>
      </c>
      <c r="F1596" s="9">
        <f t="shared" si="2172"/>
        <v>164.251777237829</v>
      </c>
      <c r="G1596" s="13">
        <f t="shared" si="2165"/>
        <v>1.9131571534800915E-2</v>
      </c>
      <c r="H1596" s="24" t="b">
        <f t="shared" si="2173"/>
        <v>0</v>
      </c>
      <c r="I1596" s="24" t="b">
        <f t="shared" si="2174"/>
        <v>0</v>
      </c>
      <c r="J1596" s="24" t="b">
        <f t="shared" si="2175"/>
        <v>0</v>
      </c>
      <c r="K1596" s="24">
        <f t="shared" si="2176"/>
        <v>1.9472250337568883E-2</v>
      </c>
      <c r="L1596" s="24">
        <f t="shared" si="2177"/>
        <v>1.9472250337568883E-2</v>
      </c>
      <c r="M1596" s="24" t="b">
        <f t="shared" si="2178"/>
        <v>0</v>
      </c>
      <c r="N1596" s="24" t="b">
        <f t="shared" si="2179"/>
        <v>0</v>
      </c>
      <c r="O1596" s="24" t="b">
        <f t="shared" si="2180"/>
        <v>0</v>
      </c>
      <c r="P1596" s="24">
        <f t="shared" si="2181"/>
        <v>-6.1232080921636793</v>
      </c>
      <c r="Q1596" s="24">
        <f t="shared" si="2182"/>
        <v>-6.1232080921636793</v>
      </c>
      <c r="R1596" s="48">
        <f t="shared" si="2183"/>
        <v>164.251777237829</v>
      </c>
      <c r="S1596" s="49">
        <v>27.652134885860207</v>
      </c>
      <c r="T1596" s="19">
        <f t="shared" si="2166"/>
        <v>3.2208406237990909E-3</v>
      </c>
      <c r="U1596" s="28">
        <f t="shared" si="2167"/>
        <v>3.1405271296427546E-3</v>
      </c>
      <c r="V1596" s="30" t="b">
        <f t="shared" ref="V1596:X1596" si="2245">IF(AND($D1596&lt;V$2,$D1596&gt;W$2),V$3 )</f>
        <v>0</v>
      </c>
      <c r="W1596" s="30" t="b">
        <f t="shared" si="2245"/>
        <v>0</v>
      </c>
      <c r="X1596" s="30" t="b">
        <f t="shared" si="2245"/>
        <v>0</v>
      </c>
      <c r="Y1596" s="30">
        <f t="shared" si="2185"/>
        <v>2.1268721667216761E-3</v>
      </c>
      <c r="Z1596" s="30">
        <f t="shared" si="2186"/>
        <v>2.1268721667216761E-3</v>
      </c>
      <c r="AA1596" s="30" t="b">
        <f t="shared" si="2187"/>
        <v>0</v>
      </c>
      <c r="AB1596" s="30" t="b">
        <f t="shared" si="2188"/>
        <v>0</v>
      </c>
      <c r="AC1596" s="30" t="b">
        <f t="shared" si="2189"/>
        <v>0</v>
      </c>
      <c r="AD1596" s="30">
        <f t="shared" si="2190"/>
        <v>8.9839778564273765</v>
      </c>
      <c r="AE1596" s="30">
        <f t="shared" si="2191"/>
        <v>8.9839778564273765</v>
      </c>
      <c r="AF1596" s="49">
        <f t="shared" si="2192"/>
        <v>27.652134885860207</v>
      </c>
    </row>
    <row r="1597" spans="1:32" ht="16.5" x14ac:dyDescent="0.3">
      <c r="A1597" s="2">
        <v>42953.291666657453</v>
      </c>
      <c r="B1597" s="8">
        <v>9547.0331998697911</v>
      </c>
      <c r="C1597" s="8">
        <f t="shared" si="2169"/>
        <v>29.289297043998214</v>
      </c>
      <c r="D1597" s="8">
        <f t="shared" si="2170"/>
        <v>9517.7439028257922</v>
      </c>
      <c r="E1597" s="8">
        <f t="shared" si="2171"/>
        <v>9338.5352189932619</v>
      </c>
      <c r="F1597" s="9">
        <f t="shared" si="2172"/>
        <v>179.20868383253003</v>
      </c>
      <c r="G1597" s="13">
        <f t="shared" si="2165"/>
        <v>1.9190234831266136E-2</v>
      </c>
      <c r="H1597" s="24" t="b">
        <f t="shared" si="2173"/>
        <v>0</v>
      </c>
      <c r="I1597" s="24" t="b">
        <f t="shared" si="2174"/>
        <v>0</v>
      </c>
      <c r="J1597" s="24" t="b">
        <f t="shared" si="2175"/>
        <v>0</v>
      </c>
      <c r="K1597" s="24">
        <f t="shared" si="2176"/>
        <v>1.9472250337568883E-2</v>
      </c>
      <c r="L1597" s="24">
        <f t="shared" si="2177"/>
        <v>1.9472250337568883E-2</v>
      </c>
      <c r="M1597" s="24" t="b">
        <f t="shared" si="2178"/>
        <v>0</v>
      </c>
      <c r="N1597" s="24" t="b">
        <f t="shared" si="2179"/>
        <v>0</v>
      </c>
      <c r="O1597" s="24" t="b">
        <f t="shared" si="2180"/>
        <v>0</v>
      </c>
      <c r="P1597" s="24">
        <f t="shared" si="2181"/>
        <v>-6.1232080921636793</v>
      </c>
      <c r="Q1597" s="24">
        <f t="shared" si="2182"/>
        <v>-6.1232080921636793</v>
      </c>
      <c r="R1597" s="48">
        <f t="shared" si="2183"/>
        <v>179.20868383253003</v>
      </c>
      <c r="S1597" s="49">
        <v>29.289297043998214</v>
      </c>
      <c r="T1597" s="19">
        <f t="shared" si="2166"/>
        <v>3.1363909175421774E-3</v>
      </c>
      <c r="U1597" s="28">
        <f t="shared" si="2167"/>
        <v>3.0585119761200007E-3</v>
      </c>
      <c r="V1597" s="30" t="b">
        <f t="shared" ref="V1597:X1597" si="2246">IF(AND($D1597&lt;V$2,$D1597&gt;W$2),V$3 )</f>
        <v>0</v>
      </c>
      <c r="W1597" s="30" t="b">
        <f t="shared" si="2246"/>
        <v>0</v>
      </c>
      <c r="X1597" s="30" t="b">
        <f t="shared" si="2246"/>
        <v>0</v>
      </c>
      <c r="Y1597" s="30">
        <f t="shared" si="2185"/>
        <v>2.1268721667216761E-3</v>
      </c>
      <c r="Z1597" s="30">
        <f t="shared" si="2186"/>
        <v>2.1268721667216761E-3</v>
      </c>
      <c r="AA1597" s="30" t="b">
        <f t="shared" si="2187"/>
        <v>0</v>
      </c>
      <c r="AB1597" s="30" t="b">
        <f t="shared" si="2188"/>
        <v>0</v>
      </c>
      <c r="AC1597" s="30" t="b">
        <f t="shared" si="2189"/>
        <v>0</v>
      </c>
      <c r="AD1597" s="30">
        <f t="shared" si="2190"/>
        <v>8.9839778564273765</v>
      </c>
      <c r="AE1597" s="30">
        <f t="shared" si="2191"/>
        <v>8.9839778564273765</v>
      </c>
      <c r="AF1597" s="49">
        <f t="shared" si="2192"/>
        <v>29.289297043998214</v>
      </c>
    </row>
    <row r="1598" spans="1:32" ht="16.5" x14ac:dyDescent="0.3">
      <c r="A1598" s="2">
        <v>42953.333333324117</v>
      </c>
      <c r="B1598" s="8">
        <v>10382.337941623264</v>
      </c>
      <c r="C1598" s="8">
        <f t="shared" si="2169"/>
        <v>31.065883449964314</v>
      </c>
      <c r="D1598" s="8">
        <f t="shared" si="2170"/>
        <v>10351.272058173299</v>
      </c>
      <c r="E1598" s="8">
        <f t="shared" si="2171"/>
        <v>10154.133148670398</v>
      </c>
      <c r="F1598" s="9">
        <f t="shared" si="2172"/>
        <v>197.13890950290141</v>
      </c>
      <c r="G1598" s="13">
        <f t="shared" si="2165"/>
        <v>1.9414646884821987E-2</v>
      </c>
      <c r="H1598" s="24" t="b">
        <f t="shared" si="2173"/>
        <v>0</v>
      </c>
      <c r="I1598" s="24" t="b">
        <f t="shared" si="2174"/>
        <v>0</v>
      </c>
      <c r="J1598" s="24">
        <f t="shared" si="2175"/>
        <v>2.8413894797919583E-2</v>
      </c>
      <c r="K1598" s="24" t="b">
        <f t="shared" si="2176"/>
        <v>0</v>
      </c>
      <c r="L1598" s="24">
        <f t="shared" si="2177"/>
        <v>2.8413894797919583E-2</v>
      </c>
      <c r="M1598" s="24" t="b">
        <f t="shared" si="2178"/>
        <v>0</v>
      </c>
      <c r="N1598" s="24" t="b">
        <f t="shared" si="2179"/>
        <v>0</v>
      </c>
      <c r="O1598" s="24">
        <f t="shared" si="2180"/>
        <v>-96.981045782679246</v>
      </c>
      <c r="P1598" s="24" t="b">
        <f t="shared" si="2181"/>
        <v>0</v>
      </c>
      <c r="Q1598" s="24">
        <f t="shared" si="2182"/>
        <v>-96.981045782679246</v>
      </c>
      <c r="R1598" s="48">
        <f t="shared" si="2183"/>
        <v>197.13890950290141</v>
      </c>
      <c r="S1598" s="49">
        <v>31.065883449964314</v>
      </c>
      <c r="T1598" s="19">
        <f t="shared" si="2166"/>
        <v>3.0594323508582452E-3</v>
      </c>
      <c r="U1598" s="28">
        <f t="shared" si="2167"/>
        <v>2.9832592658285634E-3</v>
      </c>
      <c r="V1598" s="30" t="b">
        <f t="shared" ref="V1598:X1598" si="2247">IF(AND($D1598&lt;V$2,$D1598&gt;W$2),V$3 )</f>
        <v>0</v>
      </c>
      <c r="W1598" s="30" t="b">
        <f t="shared" si="2247"/>
        <v>0</v>
      </c>
      <c r="X1598" s="30" t="b">
        <f t="shared" si="2247"/>
        <v>0</v>
      </c>
      <c r="Y1598" s="30">
        <f t="shared" si="2185"/>
        <v>2.1268721667216761E-3</v>
      </c>
      <c r="Z1598" s="30">
        <f t="shared" si="2186"/>
        <v>2.1268721667216761E-3</v>
      </c>
      <c r="AA1598" s="30" t="b">
        <f t="shared" si="2187"/>
        <v>0</v>
      </c>
      <c r="AB1598" s="30" t="b">
        <f t="shared" si="2188"/>
        <v>0</v>
      </c>
      <c r="AC1598" s="30" t="b">
        <f t="shared" si="2189"/>
        <v>0</v>
      </c>
      <c r="AD1598" s="30">
        <f t="shared" si="2190"/>
        <v>8.9839778564273765</v>
      </c>
      <c r="AE1598" s="30">
        <f t="shared" si="2191"/>
        <v>8.9839778564273765</v>
      </c>
      <c r="AF1598" s="49">
        <f t="shared" si="2192"/>
        <v>31.065883449964314</v>
      </c>
    </row>
    <row r="1599" spans="1:32" ht="16.5" x14ac:dyDescent="0.3">
      <c r="A1599" s="2">
        <v>42953.374999990781</v>
      </c>
      <c r="B1599" s="8">
        <v>11180.947885923031</v>
      </c>
      <c r="C1599" s="8">
        <f t="shared" si="2169"/>
        <v>31.3983340139755</v>
      </c>
      <c r="D1599" s="8">
        <f t="shared" si="2170"/>
        <v>11149.549551909056</v>
      </c>
      <c r="E1599" s="8">
        <f t="shared" si="2171"/>
        <v>10929.7284696796</v>
      </c>
      <c r="F1599" s="9">
        <f t="shared" si="2172"/>
        <v>219.82108222945612</v>
      </c>
      <c r="G1599" s="13">
        <f t="shared" si="2165"/>
        <v>2.011221805182687E-2</v>
      </c>
      <c r="H1599" s="24" t="b">
        <f t="shared" si="2173"/>
        <v>0</v>
      </c>
      <c r="I1599" s="24" t="b">
        <f t="shared" si="2174"/>
        <v>0</v>
      </c>
      <c r="J1599" s="24">
        <f t="shared" si="2175"/>
        <v>2.8413894797919583E-2</v>
      </c>
      <c r="K1599" s="24" t="b">
        <f t="shared" si="2176"/>
        <v>0</v>
      </c>
      <c r="L1599" s="24">
        <f t="shared" si="2177"/>
        <v>2.8413894797919583E-2</v>
      </c>
      <c r="M1599" s="24" t="b">
        <f t="shared" si="2178"/>
        <v>0</v>
      </c>
      <c r="N1599" s="24" t="b">
        <f t="shared" si="2179"/>
        <v>0</v>
      </c>
      <c r="O1599" s="24">
        <f t="shared" si="2180"/>
        <v>-96.981045782679246</v>
      </c>
      <c r="P1599" s="24" t="b">
        <f t="shared" si="2181"/>
        <v>0</v>
      </c>
      <c r="Q1599" s="24">
        <f t="shared" si="2182"/>
        <v>-96.981045782679246</v>
      </c>
      <c r="R1599" s="48">
        <f t="shared" si="2183"/>
        <v>219.82108222945612</v>
      </c>
      <c r="S1599" s="49">
        <v>31.3983340139755</v>
      </c>
      <c r="T1599" s="19">
        <f t="shared" si="2166"/>
        <v>2.8727460248512402E-3</v>
      </c>
      <c r="U1599" s="28">
        <f t="shared" si="2167"/>
        <v>2.800335754718775E-3</v>
      </c>
      <c r="V1599" s="30" t="b">
        <f t="shared" ref="V1599:X1599" si="2248">IF(AND($D1599&lt;V$2,$D1599&gt;W$2),V$3 )</f>
        <v>0</v>
      </c>
      <c r="W1599" s="30" t="b">
        <f t="shared" si="2248"/>
        <v>0</v>
      </c>
      <c r="X1599" s="30">
        <f t="shared" si="2248"/>
        <v>4.7702342923554032E-4</v>
      </c>
      <c r="Y1599" s="30" t="b">
        <f t="shared" si="2185"/>
        <v>0</v>
      </c>
      <c r="Z1599" s="30">
        <f t="shared" si="2186"/>
        <v>4.7702342923554032E-4</v>
      </c>
      <c r="AA1599" s="30" t="b">
        <f t="shared" si="2187"/>
        <v>0</v>
      </c>
      <c r="AB1599" s="30" t="b">
        <f t="shared" si="2188"/>
        <v>0</v>
      </c>
      <c r="AC1599" s="30">
        <f t="shared" si="2189"/>
        <v>26.064759911328629</v>
      </c>
      <c r="AD1599" s="30" t="b">
        <f t="shared" si="2190"/>
        <v>0</v>
      </c>
      <c r="AE1599" s="30">
        <f t="shared" si="2191"/>
        <v>26.064759911328629</v>
      </c>
      <c r="AF1599" s="49">
        <f t="shared" si="2192"/>
        <v>31.3983340139755</v>
      </c>
    </row>
    <row r="1600" spans="1:32" ht="16.5" x14ac:dyDescent="0.3">
      <c r="A1600" s="2">
        <v>42953.416666657446</v>
      </c>
      <c r="B1600" s="8">
        <v>12042.356881510415</v>
      </c>
      <c r="C1600" s="8">
        <f t="shared" si="2169"/>
        <v>31.809246287024934</v>
      </c>
      <c r="D1600" s="8">
        <f t="shared" si="2170"/>
        <v>12010.547635223391</v>
      </c>
      <c r="E1600" s="8">
        <f t="shared" si="2171"/>
        <v>11766.262244033431</v>
      </c>
      <c r="F1600" s="9">
        <f t="shared" si="2172"/>
        <v>244.28539118996002</v>
      </c>
      <c r="G1600" s="13">
        <f t="shared" si="2165"/>
        <v>2.0761511695341909E-2</v>
      </c>
      <c r="H1600" s="24" t="b">
        <f t="shared" si="2173"/>
        <v>0</v>
      </c>
      <c r="I1600" s="24" t="b">
        <f t="shared" si="2174"/>
        <v>0</v>
      </c>
      <c r="J1600" s="24">
        <f t="shared" si="2175"/>
        <v>2.8413894797919583E-2</v>
      </c>
      <c r="K1600" s="24" t="b">
        <f t="shared" si="2176"/>
        <v>0</v>
      </c>
      <c r="L1600" s="24">
        <f t="shared" si="2177"/>
        <v>2.8413894797919583E-2</v>
      </c>
      <c r="M1600" s="24" t="b">
        <f t="shared" si="2178"/>
        <v>0</v>
      </c>
      <c r="N1600" s="24" t="b">
        <f t="shared" si="2179"/>
        <v>0</v>
      </c>
      <c r="O1600" s="24">
        <f t="shared" si="2180"/>
        <v>-96.981045782679246</v>
      </c>
      <c r="P1600" s="24" t="b">
        <f t="shared" si="2181"/>
        <v>0</v>
      </c>
      <c r="Q1600" s="24">
        <f t="shared" si="2182"/>
        <v>-96.981045782679246</v>
      </c>
      <c r="R1600" s="48">
        <f t="shared" si="2183"/>
        <v>244.28539118996002</v>
      </c>
      <c r="S1600" s="49">
        <v>31.809246287024934</v>
      </c>
      <c r="T1600" s="19">
        <f t="shared" si="2166"/>
        <v>2.7034282958596409E-3</v>
      </c>
      <c r="U1600" s="28">
        <f t="shared" si="2167"/>
        <v>2.6344880425152434E-3</v>
      </c>
      <c r="V1600" s="30" t="b">
        <f t="shared" ref="V1600:X1600" si="2249">IF(AND($D1600&lt;V$2,$D1600&gt;W$2),V$3 )</f>
        <v>0</v>
      </c>
      <c r="W1600" s="30" t="b">
        <f t="shared" si="2249"/>
        <v>0</v>
      </c>
      <c r="X1600" s="30">
        <f t="shared" si="2249"/>
        <v>4.7702342923554032E-4</v>
      </c>
      <c r="Y1600" s="30" t="b">
        <f t="shared" si="2185"/>
        <v>0</v>
      </c>
      <c r="Z1600" s="30">
        <f t="shared" si="2186"/>
        <v>4.7702342923554032E-4</v>
      </c>
      <c r="AA1600" s="30" t="b">
        <f t="shared" si="2187"/>
        <v>0</v>
      </c>
      <c r="AB1600" s="30" t="b">
        <f t="shared" si="2188"/>
        <v>0</v>
      </c>
      <c r="AC1600" s="30">
        <f t="shared" si="2189"/>
        <v>26.064759911328629</v>
      </c>
      <c r="AD1600" s="30" t="b">
        <f t="shared" si="2190"/>
        <v>0</v>
      </c>
      <c r="AE1600" s="30">
        <f t="shared" si="2191"/>
        <v>26.064759911328629</v>
      </c>
      <c r="AF1600" s="49">
        <f t="shared" si="2192"/>
        <v>31.809246287024934</v>
      </c>
    </row>
    <row r="1601" spans="1:32" ht="16.5" x14ac:dyDescent="0.3">
      <c r="A1601" s="2">
        <v>42953.45833332411</v>
      </c>
      <c r="B1601" s="8">
        <v>13060.197217158564</v>
      </c>
      <c r="C1601" s="8">
        <f t="shared" si="2169"/>
        <v>32.294779974350064</v>
      </c>
      <c r="D1601" s="8">
        <f t="shared" si="2170"/>
        <v>13027.902437184213</v>
      </c>
      <c r="E1601" s="8">
        <f t="shared" si="2171"/>
        <v>12754.710033679181</v>
      </c>
      <c r="F1601" s="9">
        <f t="shared" si="2172"/>
        <v>273.19240350503316</v>
      </c>
      <c r="G1601" s="13">
        <f t="shared" si="2165"/>
        <v>2.1418942710862161E-2</v>
      </c>
      <c r="H1601" s="24" t="b">
        <f t="shared" si="2173"/>
        <v>0</v>
      </c>
      <c r="I1601" s="24" t="b">
        <f t="shared" si="2174"/>
        <v>0</v>
      </c>
      <c r="J1601" s="24">
        <f t="shared" si="2175"/>
        <v>2.8413894797919583E-2</v>
      </c>
      <c r="K1601" s="24" t="b">
        <f t="shared" si="2176"/>
        <v>0</v>
      </c>
      <c r="L1601" s="24">
        <f t="shared" si="2177"/>
        <v>2.8413894797919583E-2</v>
      </c>
      <c r="M1601" s="24" t="b">
        <f t="shared" si="2178"/>
        <v>0</v>
      </c>
      <c r="N1601" s="24" t="b">
        <f t="shared" si="2179"/>
        <v>0</v>
      </c>
      <c r="O1601" s="24">
        <f t="shared" si="2180"/>
        <v>-96.981045782679246</v>
      </c>
      <c r="P1601" s="24" t="b">
        <f t="shared" si="2181"/>
        <v>0</v>
      </c>
      <c r="Q1601" s="24">
        <f t="shared" si="2182"/>
        <v>-96.981045782679246</v>
      </c>
      <c r="R1601" s="48">
        <f t="shared" si="2183"/>
        <v>273.19240350503316</v>
      </c>
      <c r="S1601" s="49">
        <v>32.294779974350064</v>
      </c>
      <c r="T1601" s="19">
        <f t="shared" si="2166"/>
        <v>2.5319885665040414E-3</v>
      </c>
      <c r="U1601" s="28">
        <f t="shared" si="2167"/>
        <v>2.4666640988913495E-3</v>
      </c>
      <c r="V1601" s="30" t="b">
        <f t="shared" ref="V1601:X1601" si="2250">IF(AND($D1601&lt;V$2,$D1601&gt;W$2),V$3 )</f>
        <v>0</v>
      </c>
      <c r="W1601" s="30" t="b">
        <f t="shared" si="2250"/>
        <v>0</v>
      </c>
      <c r="X1601" s="30">
        <f t="shared" si="2250"/>
        <v>4.7702342923554032E-4</v>
      </c>
      <c r="Y1601" s="30" t="b">
        <f t="shared" si="2185"/>
        <v>0</v>
      </c>
      <c r="Z1601" s="30">
        <f t="shared" si="2186"/>
        <v>4.7702342923554032E-4</v>
      </c>
      <c r="AA1601" s="30" t="b">
        <f t="shared" si="2187"/>
        <v>0</v>
      </c>
      <c r="AB1601" s="30" t="b">
        <f t="shared" si="2188"/>
        <v>0</v>
      </c>
      <c r="AC1601" s="30">
        <f t="shared" si="2189"/>
        <v>26.064759911328629</v>
      </c>
      <c r="AD1601" s="30" t="b">
        <f t="shared" si="2190"/>
        <v>0</v>
      </c>
      <c r="AE1601" s="30">
        <f t="shared" si="2191"/>
        <v>26.064759911328629</v>
      </c>
      <c r="AF1601" s="49">
        <f t="shared" si="2192"/>
        <v>32.294779974350064</v>
      </c>
    </row>
    <row r="1602" spans="1:32" ht="16.5" x14ac:dyDescent="0.3">
      <c r="A1602" s="2">
        <v>42953.499999990774</v>
      </c>
      <c r="B1602" s="8">
        <v>14056.660301649306</v>
      </c>
      <c r="C1602" s="8">
        <f t="shared" si="2169"/>
        <v>32.770116212020469</v>
      </c>
      <c r="D1602" s="8">
        <f t="shared" si="2170"/>
        <v>14023.890185437285</v>
      </c>
      <c r="E1602" s="8">
        <f t="shared" si="2171"/>
        <v>13722.397890833372</v>
      </c>
      <c r="F1602" s="9">
        <f t="shared" si="2172"/>
        <v>301.49229460391274</v>
      </c>
      <c r="G1602" s="13">
        <f t="shared" si="2165"/>
        <v>2.1970817127035139E-2</v>
      </c>
      <c r="H1602" s="24" t="b">
        <f t="shared" si="2173"/>
        <v>0</v>
      </c>
      <c r="I1602" s="24" t="b">
        <f t="shared" si="2174"/>
        <v>0</v>
      </c>
      <c r="J1602" s="24">
        <f t="shared" si="2175"/>
        <v>2.8413894797919583E-2</v>
      </c>
      <c r="K1602" s="24" t="b">
        <f t="shared" si="2176"/>
        <v>0</v>
      </c>
      <c r="L1602" s="24">
        <f t="shared" si="2177"/>
        <v>2.8413894797919583E-2</v>
      </c>
      <c r="M1602" s="24" t="b">
        <f t="shared" si="2178"/>
        <v>0</v>
      </c>
      <c r="N1602" s="24" t="b">
        <f t="shared" si="2179"/>
        <v>0</v>
      </c>
      <c r="O1602" s="24">
        <f t="shared" si="2180"/>
        <v>-96.981045782679246</v>
      </c>
      <c r="P1602" s="24" t="b">
        <f t="shared" si="2181"/>
        <v>0</v>
      </c>
      <c r="Q1602" s="24">
        <f t="shared" si="2182"/>
        <v>-96.981045782679246</v>
      </c>
      <c r="R1602" s="48">
        <f t="shared" si="2183"/>
        <v>301.49229460391274</v>
      </c>
      <c r="S1602" s="49">
        <v>32.770116212020469</v>
      </c>
      <c r="T1602" s="19">
        <f t="shared" si="2166"/>
        <v>2.3880750633175464E-3</v>
      </c>
      <c r="U1602" s="28">
        <f t="shared" si="2167"/>
        <v>2.3258652223781475E-3</v>
      </c>
      <c r="V1602" s="30" t="b">
        <f t="shared" ref="V1602:X1602" si="2251">IF(AND($D1602&lt;V$2,$D1602&gt;W$2),V$3 )</f>
        <v>0</v>
      </c>
      <c r="W1602" s="30" t="b">
        <f t="shared" si="2251"/>
        <v>0</v>
      </c>
      <c r="X1602" s="30">
        <f t="shared" si="2251"/>
        <v>4.7702342923554032E-4</v>
      </c>
      <c r="Y1602" s="30" t="b">
        <f t="shared" si="2185"/>
        <v>0</v>
      </c>
      <c r="Z1602" s="30">
        <f t="shared" si="2186"/>
        <v>4.7702342923554032E-4</v>
      </c>
      <c r="AA1602" s="30" t="b">
        <f t="shared" si="2187"/>
        <v>0</v>
      </c>
      <c r="AB1602" s="30" t="b">
        <f t="shared" si="2188"/>
        <v>0</v>
      </c>
      <c r="AC1602" s="30">
        <f t="shared" si="2189"/>
        <v>26.064759911328629</v>
      </c>
      <c r="AD1602" s="30" t="b">
        <f t="shared" si="2190"/>
        <v>0</v>
      </c>
      <c r="AE1602" s="30">
        <f t="shared" si="2191"/>
        <v>26.064759911328629</v>
      </c>
      <c r="AF1602" s="49">
        <f t="shared" si="2192"/>
        <v>32.770116212020469</v>
      </c>
    </row>
    <row r="1603" spans="1:32" ht="16.5" x14ac:dyDescent="0.3">
      <c r="A1603" s="2">
        <v>42953.541666657438</v>
      </c>
      <c r="B1603" s="8">
        <v>14862.360929904515</v>
      </c>
      <c r="C1603" s="8">
        <f t="shared" si="2169"/>
        <v>33.51603557185112</v>
      </c>
      <c r="D1603" s="8">
        <f t="shared" si="2170"/>
        <v>14828.844894332664</v>
      </c>
      <c r="E1603" s="8">
        <f t="shared" si="2171"/>
        <v>14501.985885375079</v>
      </c>
      <c r="F1603" s="9">
        <f t="shared" si="2172"/>
        <v>326.85900895758493</v>
      </c>
      <c r="G1603" s="13">
        <f t="shared" si="2165"/>
        <v>2.2538913741959626E-2</v>
      </c>
      <c r="H1603" s="24" t="b">
        <f t="shared" si="2173"/>
        <v>0</v>
      </c>
      <c r="I1603" s="24">
        <f t="shared" si="2174"/>
        <v>3.3608777590990367E-2</v>
      </c>
      <c r="J1603" s="24" t="b">
        <f t="shared" si="2175"/>
        <v>0</v>
      </c>
      <c r="K1603" s="24" t="b">
        <f t="shared" si="2176"/>
        <v>0</v>
      </c>
      <c r="L1603" s="24">
        <f t="shared" si="2177"/>
        <v>3.3608777590990367E-2</v>
      </c>
      <c r="M1603" s="24" t="b">
        <f t="shared" si="2178"/>
        <v>0</v>
      </c>
      <c r="N1603" s="24">
        <f t="shared" si="2179"/>
        <v>-171.52034102733461</v>
      </c>
      <c r="O1603" s="24" t="b">
        <f t="shared" si="2180"/>
        <v>0</v>
      </c>
      <c r="P1603" s="24" t="b">
        <f t="shared" si="2181"/>
        <v>0</v>
      </c>
      <c r="Q1603" s="24">
        <f t="shared" si="2182"/>
        <v>-171.52034102733461</v>
      </c>
      <c r="R1603" s="48">
        <f t="shared" si="2183"/>
        <v>326.85900895758493</v>
      </c>
      <c r="S1603" s="49">
        <v>33.51603557185112</v>
      </c>
      <c r="T1603" s="19">
        <f t="shared" si="2166"/>
        <v>2.311134201671736E-3</v>
      </c>
      <c r="U1603" s="28">
        <f t="shared" si="2167"/>
        <v>2.2500209722146618E-3</v>
      </c>
      <c r="V1603" s="30" t="b">
        <f t="shared" ref="V1603:X1603" si="2252">IF(AND($D1603&lt;V$2,$D1603&gt;W$2),V$3 )</f>
        <v>0</v>
      </c>
      <c r="W1603" s="30">
        <f t="shared" si="2252"/>
        <v>2.2578403714412637E-3</v>
      </c>
      <c r="X1603" s="30" t="b">
        <f t="shared" si="2252"/>
        <v>0</v>
      </c>
      <c r="Y1603" s="30" t="b">
        <f t="shared" si="2185"/>
        <v>0</v>
      </c>
      <c r="Z1603" s="30">
        <f t="shared" si="2186"/>
        <v>2.2578403714412637E-3</v>
      </c>
      <c r="AA1603" s="30" t="b">
        <f t="shared" si="2187"/>
        <v>0</v>
      </c>
      <c r="AB1603" s="30">
        <f t="shared" si="2188"/>
        <v>-4.0802950618612499E-2</v>
      </c>
      <c r="AC1603" s="30" t="b">
        <f t="shared" si="2189"/>
        <v>0</v>
      </c>
      <c r="AD1603" s="30" t="b">
        <f t="shared" si="2190"/>
        <v>0</v>
      </c>
      <c r="AE1603" s="30">
        <f t="shared" si="2191"/>
        <v>-4.0802950618612499E-2</v>
      </c>
      <c r="AF1603" s="49">
        <f t="shared" si="2192"/>
        <v>33.51603557185112</v>
      </c>
    </row>
    <row r="1604" spans="1:32" ht="16.5" x14ac:dyDescent="0.3">
      <c r="A1604" s="2">
        <v>42953.583333324103</v>
      </c>
      <c r="B1604" s="8">
        <v>15557.072604166666</v>
      </c>
      <c r="C1604" s="8">
        <f t="shared" si="2169"/>
        <v>35.084583636511759</v>
      </c>
      <c r="D1604" s="8">
        <f t="shared" si="2170"/>
        <v>15521.988020530154</v>
      </c>
      <c r="E1604" s="8">
        <f t="shared" si="2171"/>
        <v>15171.833318405474</v>
      </c>
      <c r="F1604" s="9">
        <f t="shared" si="2172"/>
        <v>350.15470212468011</v>
      </c>
      <c r="G1604" s="13">
        <f t="shared" si="2165"/>
        <v>2.3079261073867412E-2</v>
      </c>
      <c r="H1604" s="24" t="b">
        <f t="shared" si="2173"/>
        <v>0</v>
      </c>
      <c r="I1604" s="24">
        <f t="shared" si="2174"/>
        <v>3.3608777590990367E-2</v>
      </c>
      <c r="J1604" s="24" t="b">
        <f t="shared" si="2175"/>
        <v>0</v>
      </c>
      <c r="K1604" s="24" t="b">
        <f t="shared" si="2176"/>
        <v>0</v>
      </c>
      <c r="L1604" s="24">
        <f t="shared" si="2177"/>
        <v>3.3608777590990367E-2</v>
      </c>
      <c r="M1604" s="24" t="b">
        <f t="shared" si="2178"/>
        <v>0</v>
      </c>
      <c r="N1604" s="24">
        <f t="shared" si="2179"/>
        <v>-171.52034102733461</v>
      </c>
      <c r="O1604" s="24" t="b">
        <f t="shared" si="2180"/>
        <v>0</v>
      </c>
      <c r="P1604" s="24" t="b">
        <f t="shared" si="2181"/>
        <v>0</v>
      </c>
      <c r="Q1604" s="24">
        <f t="shared" si="2182"/>
        <v>-171.52034102733461</v>
      </c>
      <c r="R1604" s="48">
        <f t="shared" si="2183"/>
        <v>350.15470212468011</v>
      </c>
      <c r="S1604" s="49">
        <v>35.084583636511759</v>
      </c>
      <c r="T1604" s="19">
        <f t="shared" si="2166"/>
        <v>2.3124814846172508E-3</v>
      </c>
      <c r="U1604" s="28">
        <f t="shared" si="2167"/>
        <v>2.2501430183089967E-3</v>
      </c>
      <c r="V1604" s="30" t="b">
        <f t="shared" ref="V1604:X1604" si="2253">IF(AND($D1604&lt;V$2,$D1604&gt;W$2),V$3 )</f>
        <v>0</v>
      </c>
      <c r="W1604" s="30">
        <f t="shared" si="2253"/>
        <v>2.2578403714412637E-3</v>
      </c>
      <c r="X1604" s="30" t="b">
        <f t="shared" si="2253"/>
        <v>0</v>
      </c>
      <c r="Y1604" s="30" t="b">
        <f t="shared" si="2185"/>
        <v>0</v>
      </c>
      <c r="Z1604" s="30">
        <f t="shared" si="2186"/>
        <v>2.2578403714412637E-3</v>
      </c>
      <c r="AA1604" s="30" t="b">
        <f t="shared" si="2187"/>
        <v>0</v>
      </c>
      <c r="AB1604" s="30">
        <f t="shared" si="2188"/>
        <v>-4.0802950618612499E-2</v>
      </c>
      <c r="AC1604" s="30" t="b">
        <f t="shared" si="2189"/>
        <v>0</v>
      </c>
      <c r="AD1604" s="30" t="b">
        <f t="shared" si="2190"/>
        <v>0</v>
      </c>
      <c r="AE1604" s="30">
        <f t="shared" si="2191"/>
        <v>-4.0802950618612499E-2</v>
      </c>
      <c r="AF1604" s="49">
        <f t="shared" si="2192"/>
        <v>35.084583636511759</v>
      </c>
    </row>
    <row r="1605" spans="1:32" ht="16.5" x14ac:dyDescent="0.3">
      <c r="A1605" s="2">
        <v>42953.624999990767</v>
      </c>
      <c r="B1605" s="8">
        <v>16149.310372178819</v>
      </c>
      <c r="C1605" s="8">
        <f t="shared" si="2169"/>
        <v>36.421761978621866</v>
      </c>
      <c r="D1605" s="8">
        <f t="shared" si="2170"/>
        <v>16112.888610200198</v>
      </c>
      <c r="E1605" s="8">
        <f t="shared" si="2171"/>
        <v>15742.874461578913</v>
      </c>
      <c r="F1605" s="9">
        <f t="shared" si="2172"/>
        <v>370.01414862128576</v>
      </c>
      <c r="G1605" s="13">
        <f t="shared" si="2165"/>
        <v>2.3503595199486565E-2</v>
      </c>
      <c r="H1605" s="24" t="b">
        <f t="shared" si="2173"/>
        <v>0</v>
      </c>
      <c r="I1605" s="24">
        <f t="shared" si="2174"/>
        <v>3.3608777590990367E-2</v>
      </c>
      <c r="J1605" s="24" t="b">
        <f t="shared" si="2175"/>
        <v>0</v>
      </c>
      <c r="K1605" s="24" t="b">
        <f t="shared" si="2176"/>
        <v>0</v>
      </c>
      <c r="L1605" s="24">
        <f t="shared" si="2177"/>
        <v>3.3608777590990367E-2</v>
      </c>
      <c r="M1605" s="24" t="b">
        <f t="shared" si="2178"/>
        <v>0</v>
      </c>
      <c r="N1605" s="24">
        <f t="shared" si="2179"/>
        <v>-171.52034102733461</v>
      </c>
      <c r="O1605" s="24" t="b">
        <f t="shared" si="2180"/>
        <v>0</v>
      </c>
      <c r="P1605" s="24" t="b">
        <f t="shared" si="2181"/>
        <v>0</v>
      </c>
      <c r="Q1605" s="24">
        <f t="shared" si="2182"/>
        <v>-171.52034102733461</v>
      </c>
      <c r="R1605" s="48">
        <f t="shared" si="2183"/>
        <v>370.01414862128576</v>
      </c>
      <c r="S1605" s="49">
        <v>36.421761978621866</v>
      </c>
      <c r="T1605" s="19">
        <f t="shared" si="2166"/>
        <v>2.3135395043332504E-3</v>
      </c>
      <c r="U1605" s="28">
        <f t="shared" si="2167"/>
        <v>2.2502387705873044E-3</v>
      </c>
      <c r="V1605" s="30" t="b">
        <f t="shared" ref="V1605:X1605" si="2254">IF(AND($D1605&lt;V$2,$D1605&gt;W$2),V$3 )</f>
        <v>0</v>
      </c>
      <c r="W1605" s="30">
        <f t="shared" si="2254"/>
        <v>2.2578403714412637E-3</v>
      </c>
      <c r="X1605" s="30" t="b">
        <f t="shared" si="2254"/>
        <v>0</v>
      </c>
      <c r="Y1605" s="30" t="b">
        <f t="shared" si="2185"/>
        <v>0</v>
      </c>
      <c r="Z1605" s="30">
        <f t="shared" si="2186"/>
        <v>2.2578403714412637E-3</v>
      </c>
      <c r="AA1605" s="30" t="b">
        <f t="shared" si="2187"/>
        <v>0</v>
      </c>
      <c r="AB1605" s="30">
        <f t="shared" si="2188"/>
        <v>-4.0802950618612499E-2</v>
      </c>
      <c r="AC1605" s="30" t="b">
        <f t="shared" si="2189"/>
        <v>0</v>
      </c>
      <c r="AD1605" s="30" t="b">
        <f t="shared" si="2190"/>
        <v>0</v>
      </c>
      <c r="AE1605" s="30">
        <f t="shared" si="2191"/>
        <v>-4.0802950618612499E-2</v>
      </c>
      <c r="AF1605" s="49">
        <f t="shared" si="2192"/>
        <v>36.421761978621866</v>
      </c>
    </row>
    <row r="1606" spans="1:32" ht="16.5" x14ac:dyDescent="0.3">
      <c r="A1606" s="2">
        <v>42953.666666657431</v>
      </c>
      <c r="B1606" s="8">
        <v>16535.43881293403</v>
      </c>
      <c r="C1606" s="8">
        <f t="shared" si="2169"/>
        <v>37.293578360720645</v>
      </c>
      <c r="D1606" s="8">
        <f t="shared" si="2170"/>
        <v>16498.145234573309</v>
      </c>
      <c r="E1606" s="8">
        <f t="shared" si="2171"/>
        <v>16115.183081748011</v>
      </c>
      <c r="F1606" s="9">
        <f t="shared" si="2172"/>
        <v>382.96215282529732</v>
      </c>
      <c r="G1606" s="13">
        <f t="shared" ref="G1606:G1669" si="2255">F1606/E1606</f>
        <v>2.3764058458574922E-2</v>
      </c>
      <c r="H1606" s="24" t="b">
        <f t="shared" si="2173"/>
        <v>0</v>
      </c>
      <c r="I1606" s="24">
        <f t="shared" si="2174"/>
        <v>3.3608777590990367E-2</v>
      </c>
      <c r="J1606" s="24" t="b">
        <f t="shared" si="2175"/>
        <v>0</v>
      </c>
      <c r="K1606" s="24" t="b">
        <f t="shared" si="2176"/>
        <v>0</v>
      </c>
      <c r="L1606" s="24">
        <f t="shared" si="2177"/>
        <v>3.3608777590990367E-2</v>
      </c>
      <c r="M1606" s="24" t="b">
        <f t="shared" si="2178"/>
        <v>0</v>
      </c>
      <c r="N1606" s="24">
        <f t="shared" si="2179"/>
        <v>-171.52034102733461</v>
      </c>
      <c r="O1606" s="24" t="b">
        <f t="shared" si="2180"/>
        <v>0</v>
      </c>
      <c r="P1606" s="24" t="b">
        <f t="shared" si="2181"/>
        <v>0</v>
      </c>
      <c r="Q1606" s="24">
        <f t="shared" si="2182"/>
        <v>-171.52034102733461</v>
      </c>
      <c r="R1606" s="48">
        <f t="shared" si="2183"/>
        <v>382.96215282529732</v>
      </c>
      <c r="S1606" s="49">
        <v>37.293578360720645</v>
      </c>
      <c r="T1606" s="19">
        <f t="shared" ref="T1606:T1669" si="2256">S1606/E1606</f>
        <v>2.3141889342206227E-3</v>
      </c>
      <c r="U1606" s="28">
        <f t="shared" ref="U1606:U1669" si="2257">S1606/(B1606+S1606)</f>
        <v>2.2502975055766934E-3</v>
      </c>
      <c r="V1606" s="30" t="b">
        <f t="shared" ref="V1606:X1606" si="2258">IF(AND($D1606&lt;V$2,$D1606&gt;W$2),V$3 )</f>
        <v>0</v>
      </c>
      <c r="W1606" s="30">
        <f t="shared" si="2258"/>
        <v>2.2578403714412637E-3</v>
      </c>
      <c r="X1606" s="30" t="b">
        <f t="shared" si="2258"/>
        <v>0</v>
      </c>
      <c r="Y1606" s="30" t="b">
        <f t="shared" si="2185"/>
        <v>0</v>
      </c>
      <c r="Z1606" s="30">
        <f t="shared" si="2186"/>
        <v>2.2578403714412637E-3</v>
      </c>
      <c r="AA1606" s="30" t="b">
        <f t="shared" si="2187"/>
        <v>0</v>
      </c>
      <c r="AB1606" s="30">
        <f t="shared" si="2188"/>
        <v>-4.0802950618612499E-2</v>
      </c>
      <c r="AC1606" s="30" t="b">
        <f t="shared" si="2189"/>
        <v>0</v>
      </c>
      <c r="AD1606" s="30" t="b">
        <f t="shared" si="2190"/>
        <v>0</v>
      </c>
      <c r="AE1606" s="30">
        <f t="shared" si="2191"/>
        <v>-4.0802950618612499E-2</v>
      </c>
      <c r="AF1606" s="49">
        <f t="shared" si="2192"/>
        <v>37.293578360720645</v>
      </c>
    </row>
    <row r="1607" spans="1:32" ht="16.5" x14ac:dyDescent="0.3">
      <c r="A1607" s="2">
        <v>42953.708333324095</v>
      </c>
      <c r="B1607" s="8">
        <v>16450.275615957755</v>
      </c>
      <c r="C1607" s="8">
        <f t="shared" ref="C1607:C1670" si="2259">S1607</f>
        <v>37.10129345642661</v>
      </c>
      <c r="D1607" s="8">
        <f t="shared" ref="D1607:D1670" si="2260">B1607-C1607</f>
        <v>16413.174322501327</v>
      </c>
      <c r="E1607" s="8">
        <f t="shared" ref="E1607:E1670" si="2261">D1607-F1607</f>
        <v>16033.067938161561</v>
      </c>
      <c r="F1607" s="9">
        <f t="shared" ref="F1607:F1670" si="2262">R1607</f>
        <v>380.10638433976652</v>
      </c>
      <c r="G1607" s="13">
        <f t="shared" si="2255"/>
        <v>2.370765132448828E-2</v>
      </c>
      <c r="H1607" s="24" t="b">
        <f t="shared" ref="H1607:H1670" si="2263">IF(AND($D1607&lt;=$H$2,$D1607&gt;$I$2),$H$3 )</f>
        <v>0</v>
      </c>
      <c r="I1607" s="24">
        <f t="shared" ref="I1607:I1670" si="2264">IF(AND($D1607&lt;=$I$2,$D1607&gt;$J$2),$I$3 )</f>
        <v>3.3608777590990367E-2</v>
      </c>
      <c r="J1607" s="24" t="b">
        <f t="shared" ref="J1607:J1670" si="2265">IF(AND($D1607&lt;=$J$2,$D1607&gt;$K$2),$J$3 )</f>
        <v>0</v>
      </c>
      <c r="K1607" s="24" t="b">
        <f t="shared" ref="K1607:K1670" si="2266">IF($D1607&lt;=$K$2,$K$3 )</f>
        <v>0</v>
      </c>
      <c r="L1607" s="24">
        <f t="shared" ref="L1607:L1670" si="2267">MAX(H1607:K1607)</f>
        <v>3.3608777590990367E-2</v>
      </c>
      <c r="M1607" s="24" t="b">
        <f t="shared" ref="M1607:M1670" si="2268">IF(AND($D1607&lt;=$M$2,$D1607&gt;$N$2),$M$3 )</f>
        <v>0</v>
      </c>
      <c r="N1607" s="24">
        <f t="shared" ref="N1607:N1670" si="2269">IF(AND($D1607&lt;=$N$2,$D1607&gt;$O$2),$N$3 )</f>
        <v>-171.52034102733461</v>
      </c>
      <c r="O1607" s="24" t="b">
        <f t="shared" ref="O1607:O1670" si="2270">IF(AND($D1607&lt;=$O$2,$D1607&gt;$P$2),$O$3 )</f>
        <v>0</v>
      </c>
      <c r="P1607" s="24" t="b">
        <f t="shared" ref="P1607:P1670" si="2271">IF($D1607&lt;=$P$2,$P$3 )</f>
        <v>0</v>
      </c>
      <c r="Q1607" s="24">
        <f t="shared" ref="Q1607:Q1670" si="2272">MAX(M1607:P1607)</f>
        <v>-171.52034102733461</v>
      </c>
      <c r="R1607" s="48">
        <f t="shared" ref="R1607:R1670" si="2273">(D1607*L1607)+Q1607</f>
        <v>380.10638433976652</v>
      </c>
      <c r="S1607" s="49">
        <v>37.10129345642661</v>
      </c>
      <c r="T1607" s="19">
        <f t="shared" si="2256"/>
        <v>2.3140482906655012E-3</v>
      </c>
      <c r="U1607" s="28">
        <f t="shared" si="2257"/>
        <v>2.2502847881910202E-3</v>
      </c>
      <c r="V1607" s="30" t="b">
        <f t="shared" ref="V1607:X1607" si="2274">IF(AND($D1607&lt;V$2,$D1607&gt;W$2),V$3 )</f>
        <v>0</v>
      </c>
      <c r="W1607" s="30">
        <f t="shared" si="2274"/>
        <v>2.2578403714412637E-3</v>
      </c>
      <c r="X1607" s="30" t="b">
        <f t="shared" si="2274"/>
        <v>0</v>
      </c>
      <c r="Y1607" s="30" t="b">
        <f t="shared" ref="Y1607:Y1670" si="2275">IF($D1607&lt;Y$2,Y$3 )</f>
        <v>0</v>
      </c>
      <c r="Z1607" s="30">
        <f t="shared" ref="Z1607:Z1670" si="2276">MAX(V1607:Y1607)</f>
        <v>2.2578403714412637E-3</v>
      </c>
      <c r="AA1607" s="30" t="b">
        <f t="shared" ref="AA1607:AA1670" si="2277">IF(AND($D1607&lt;AA$2,$D1607&gt;AB$2),AA$3 )</f>
        <v>0</v>
      </c>
      <c r="AB1607" s="30">
        <f t="shared" ref="AB1607:AB1670" si="2278">IF(AND($D1607&lt;$AB$2,$D1607&gt;$AC$2),$AB$3 )</f>
        <v>-4.0802950618612499E-2</v>
      </c>
      <c r="AC1607" s="30" t="b">
        <f t="shared" ref="AC1607:AC1670" si="2279">IF(AND($D1607&lt;$AC$2,$D1607&gt;$AD$2),$AC$3 )</f>
        <v>0</v>
      </c>
      <c r="AD1607" s="30" t="b">
        <f t="shared" ref="AD1607:AD1670" si="2280">IF($D1607&lt;$AD$2,$AD$3 )</f>
        <v>0</v>
      </c>
      <c r="AE1607" s="30">
        <f t="shared" ref="AE1607:AE1670" si="2281">MAX(AA1607:AD1607)</f>
        <v>-4.0802950618612499E-2</v>
      </c>
      <c r="AF1607" s="49">
        <f t="shared" ref="AF1607:AF1670" si="2282">Z1607*B1607+AE1607</f>
        <v>37.10129345642661</v>
      </c>
    </row>
    <row r="1608" spans="1:32" ht="16.5" x14ac:dyDescent="0.3">
      <c r="A1608" s="2">
        <v>42953.74999999076</v>
      </c>
      <c r="B1608" s="8">
        <v>15802.62056785301</v>
      </c>
      <c r="C1608" s="8">
        <f t="shared" si="2259"/>
        <v>35.638991742047978</v>
      </c>
      <c r="D1608" s="8">
        <f t="shared" si="2260"/>
        <v>15766.981576110962</v>
      </c>
      <c r="E1608" s="8">
        <f t="shared" si="2261"/>
        <v>15408.59294006554</v>
      </c>
      <c r="F1608" s="9">
        <f t="shared" si="2262"/>
        <v>358.38863604542149</v>
      </c>
      <c r="G1608" s="13">
        <f t="shared" si="2255"/>
        <v>2.3259011217924813E-2</v>
      </c>
      <c r="H1608" s="24" t="b">
        <f t="shared" si="2263"/>
        <v>0</v>
      </c>
      <c r="I1608" s="24">
        <f t="shared" si="2264"/>
        <v>3.3608777590990367E-2</v>
      </c>
      <c r="J1608" s="24" t="b">
        <f t="shared" si="2265"/>
        <v>0</v>
      </c>
      <c r="K1608" s="24" t="b">
        <f t="shared" si="2266"/>
        <v>0</v>
      </c>
      <c r="L1608" s="24">
        <f t="shared" si="2267"/>
        <v>3.3608777590990367E-2</v>
      </c>
      <c r="M1608" s="24" t="b">
        <f t="shared" si="2268"/>
        <v>0</v>
      </c>
      <c r="N1608" s="24">
        <f t="shared" si="2269"/>
        <v>-171.52034102733461</v>
      </c>
      <c r="O1608" s="24" t="b">
        <f t="shared" si="2270"/>
        <v>0</v>
      </c>
      <c r="P1608" s="24" t="b">
        <f t="shared" si="2271"/>
        <v>0</v>
      </c>
      <c r="Q1608" s="24">
        <f t="shared" si="2272"/>
        <v>-171.52034102733461</v>
      </c>
      <c r="R1608" s="48">
        <f t="shared" si="2273"/>
        <v>358.38863604542149</v>
      </c>
      <c r="S1608" s="49">
        <v>35.638991742047978</v>
      </c>
      <c r="T1608" s="19">
        <f t="shared" si="2256"/>
        <v>2.3129296672754073E-3</v>
      </c>
      <c r="U1608" s="28">
        <f t="shared" si="2257"/>
        <v>2.2501835891720399E-3</v>
      </c>
      <c r="V1608" s="30" t="b">
        <f t="shared" ref="V1608:X1608" si="2283">IF(AND($D1608&lt;V$2,$D1608&gt;W$2),V$3 )</f>
        <v>0</v>
      </c>
      <c r="W1608" s="30">
        <f t="shared" si="2283"/>
        <v>2.2578403714412637E-3</v>
      </c>
      <c r="X1608" s="30" t="b">
        <f t="shared" si="2283"/>
        <v>0</v>
      </c>
      <c r="Y1608" s="30" t="b">
        <f t="shared" si="2275"/>
        <v>0</v>
      </c>
      <c r="Z1608" s="30">
        <f t="shared" si="2276"/>
        <v>2.2578403714412637E-3</v>
      </c>
      <c r="AA1608" s="30" t="b">
        <f t="shared" si="2277"/>
        <v>0</v>
      </c>
      <c r="AB1608" s="30">
        <f t="shared" si="2278"/>
        <v>-4.0802950618612499E-2</v>
      </c>
      <c r="AC1608" s="30" t="b">
        <f t="shared" si="2279"/>
        <v>0</v>
      </c>
      <c r="AD1608" s="30" t="b">
        <f t="shared" si="2280"/>
        <v>0</v>
      </c>
      <c r="AE1608" s="30">
        <f t="shared" si="2281"/>
        <v>-4.0802950618612499E-2</v>
      </c>
      <c r="AF1608" s="49">
        <f t="shared" si="2282"/>
        <v>35.638991742047978</v>
      </c>
    </row>
    <row r="1609" spans="1:32" ht="16.5" x14ac:dyDescent="0.3">
      <c r="A1609" s="2">
        <v>42953.791666657424</v>
      </c>
      <c r="B1609" s="8">
        <v>15219.802262369793</v>
      </c>
      <c r="C1609" s="8">
        <f t="shared" si="2259"/>
        <v>34.323081042712985</v>
      </c>
      <c r="D1609" s="8">
        <f t="shared" si="2260"/>
        <v>15185.47918132708</v>
      </c>
      <c r="E1609" s="8">
        <f t="shared" si="2261"/>
        <v>14846.634129936579</v>
      </c>
      <c r="F1609" s="9">
        <f t="shared" si="2262"/>
        <v>338.84505139050174</v>
      </c>
      <c r="G1609" s="13">
        <f t="shared" si="2255"/>
        <v>2.2823021597013597E-2</v>
      </c>
      <c r="H1609" s="24" t="b">
        <f t="shared" si="2263"/>
        <v>0</v>
      </c>
      <c r="I1609" s="24">
        <f t="shared" si="2264"/>
        <v>3.3608777590990367E-2</v>
      </c>
      <c r="J1609" s="24" t="b">
        <f t="shared" si="2265"/>
        <v>0</v>
      </c>
      <c r="K1609" s="24" t="b">
        <f t="shared" si="2266"/>
        <v>0</v>
      </c>
      <c r="L1609" s="24">
        <f t="shared" si="2267"/>
        <v>3.3608777590990367E-2</v>
      </c>
      <c r="M1609" s="24" t="b">
        <f t="shared" si="2268"/>
        <v>0</v>
      </c>
      <c r="N1609" s="24">
        <f t="shared" si="2269"/>
        <v>-171.52034102733461</v>
      </c>
      <c r="O1609" s="24" t="b">
        <f t="shared" si="2270"/>
        <v>0</v>
      </c>
      <c r="P1609" s="24" t="b">
        <f t="shared" si="2271"/>
        <v>0</v>
      </c>
      <c r="Q1609" s="24">
        <f t="shared" si="2272"/>
        <v>-171.52034102733461</v>
      </c>
      <c r="R1609" s="48">
        <f t="shared" si="2273"/>
        <v>338.84505139050174</v>
      </c>
      <c r="S1609" s="49">
        <v>34.323081042712985</v>
      </c>
      <c r="T1609" s="19">
        <f t="shared" si="2256"/>
        <v>2.3118425861592645E-3</v>
      </c>
      <c r="U1609" s="28">
        <f t="shared" si="2257"/>
        <v>2.2500851586050074E-3</v>
      </c>
      <c r="V1609" s="30" t="b">
        <f t="shared" ref="V1609:X1609" si="2284">IF(AND($D1609&lt;V$2,$D1609&gt;W$2),V$3 )</f>
        <v>0</v>
      </c>
      <c r="W1609" s="30">
        <f t="shared" si="2284"/>
        <v>2.2578403714412637E-3</v>
      </c>
      <c r="X1609" s="30" t="b">
        <f t="shared" si="2284"/>
        <v>0</v>
      </c>
      <c r="Y1609" s="30" t="b">
        <f t="shared" si="2275"/>
        <v>0</v>
      </c>
      <c r="Z1609" s="30">
        <f t="shared" si="2276"/>
        <v>2.2578403714412637E-3</v>
      </c>
      <c r="AA1609" s="30" t="b">
        <f t="shared" si="2277"/>
        <v>0</v>
      </c>
      <c r="AB1609" s="30">
        <f t="shared" si="2278"/>
        <v>-4.0802950618612499E-2</v>
      </c>
      <c r="AC1609" s="30" t="b">
        <f t="shared" si="2279"/>
        <v>0</v>
      </c>
      <c r="AD1609" s="30" t="b">
        <f t="shared" si="2280"/>
        <v>0</v>
      </c>
      <c r="AE1609" s="30">
        <f t="shared" si="2281"/>
        <v>-4.0802950618612499E-2</v>
      </c>
      <c r="AF1609" s="49">
        <f t="shared" si="2282"/>
        <v>34.323081042712985</v>
      </c>
    </row>
    <row r="1610" spans="1:32" ht="16.5" x14ac:dyDescent="0.3">
      <c r="A1610" s="2">
        <v>42953.833333324088</v>
      </c>
      <c r="B1610" s="8">
        <v>14573.312581380209</v>
      </c>
      <c r="C1610" s="8">
        <f t="shared" si="2259"/>
        <v>33.016571454220063</v>
      </c>
      <c r="D1610" s="8">
        <f t="shared" si="2260"/>
        <v>14540.296009925989</v>
      </c>
      <c r="E1610" s="8">
        <f t="shared" si="2261"/>
        <v>14223.134776248557</v>
      </c>
      <c r="F1610" s="9">
        <f t="shared" si="2262"/>
        <v>317.16123367743262</v>
      </c>
      <c r="G1610" s="13">
        <f t="shared" si="2255"/>
        <v>2.2298968452936642E-2</v>
      </c>
      <c r="H1610" s="24" t="b">
        <f t="shared" si="2263"/>
        <v>0</v>
      </c>
      <c r="I1610" s="24">
        <f t="shared" si="2264"/>
        <v>3.3608777590990367E-2</v>
      </c>
      <c r="J1610" s="24" t="b">
        <f t="shared" si="2265"/>
        <v>0</v>
      </c>
      <c r="K1610" s="24" t="b">
        <f t="shared" si="2266"/>
        <v>0</v>
      </c>
      <c r="L1610" s="24">
        <f t="shared" si="2267"/>
        <v>3.3608777590990367E-2</v>
      </c>
      <c r="M1610" s="24" t="b">
        <f t="shared" si="2268"/>
        <v>0</v>
      </c>
      <c r="N1610" s="24">
        <f t="shared" si="2269"/>
        <v>-171.52034102733461</v>
      </c>
      <c r="O1610" s="24" t="b">
        <f t="shared" si="2270"/>
        <v>0</v>
      </c>
      <c r="P1610" s="24" t="b">
        <f t="shared" si="2271"/>
        <v>0</v>
      </c>
      <c r="Q1610" s="24">
        <f t="shared" si="2272"/>
        <v>-171.52034102733461</v>
      </c>
      <c r="R1610" s="48">
        <f t="shared" si="2273"/>
        <v>317.16123367743262</v>
      </c>
      <c r="S1610" s="49">
        <v>33.016571454220063</v>
      </c>
      <c r="T1610" s="19">
        <f t="shared" si="2256"/>
        <v>2.3213287347424263E-3</v>
      </c>
      <c r="U1610" s="28">
        <f t="shared" si="2257"/>
        <v>2.2604290995190284E-3</v>
      </c>
      <c r="V1610" s="30" t="b">
        <f t="shared" ref="V1610:X1610" si="2285">IF(AND($D1610&lt;V$2,$D1610&gt;W$2),V$3 )</f>
        <v>0</v>
      </c>
      <c r="W1610" s="30" t="b">
        <f t="shared" si="2285"/>
        <v>0</v>
      </c>
      <c r="X1610" s="30">
        <f t="shared" si="2285"/>
        <v>4.7702342923554032E-4</v>
      </c>
      <c r="Y1610" s="30" t="b">
        <f t="shared" si="2275"/>
        <v>0</v>
      </c>
      <c r="Z1610" s="30">
        <f t="shared" si="2276"/>
        <v>4.7702342923554032E-4</v>
      </c>
      <c r="AA1610" s="30" t="b">
        <f t="shared" si="2277"/>
        <v>0</v>
      </c>
      <c r="AB1610" s="30" t="b">
        <f t="shared" si="2278"/>
        <v>0</v>
      </c>
      <c r="AC1610" s="30">
        <f t="shared" si="2279"/>
        <v>26.064759911328629</v>
      </c>
      <c r="AD1610" s="30" t="b">
        <f t="shared" si="2280"/>
        <v>0</v>
      </c>
      <c r="AE1610" s="30">
        <f t="shared" si="2281"/>
        <v>26.064759911328629</v>
      </c>
      <c r="AF1610" s="49">
        <f t="shared" si="2282"/>
        <v>33.016571454220063</v>
      </c>
    </row>
    <row r="1611" spans="1:32" ht="16.5" x14ac:dyDescent="0.3">
      <c r="A1611" s="2">
        <v>42953.874999990752</v>
      </c>
      <c r="B1611" s="8">
        <v>13494.65109266493</v>
      </c>
      <c r="C1611" s="8">
        <f t="shared" si="2259"/>
        <v>32.502024651888789</v>
      </c>
      <c r="D1611" s="8">
        <f t="shared" si="2260"/>
        <v>13462.149068013041</v>
      </c>
      <c r="E1611" s="8">
        <f t="shared" si="2261"/>
        <v>13176.618026423286</v>
      </c>
      <c r="F1611" s="9">
        <f t="shared" si="2262"/>
        <v>285.53104158975447</v>
      </c>
      <c r="G1611" s="13">
        <f t="shared" si="2255"/>
        <v>2.166952407796708E-2</v>
      </c>
      <c r="H1611" s="24" t="b">
        <f t="shared" si="2263"/>
        <v>0</v>
      </c>
      <c r="I1611" s="24" t="b">
        <f t="shared" si="2264"/>
        <v>0</v>
      </c>
      <c r="J1611" s="24">
        <f t="shared" si="2265"/>
        <v>2.8413894797919583E-2</v>
      </c>
      <c r="K1611" s="24" t="b">
        <f t="shared" si="2266"/>
        <v>0</v>
      </c>
      <c r="L1611" s="24">
        <f t="shared" si="2267"/>
        <v>2.8413894797919583E-2</v>
      </c>
      <c r="M1611" s="24" t="b">
        <f t="shared" si="2268"/>
        <v>0</v>
      </c>
      <c r="N1611" s="24" t="b">
        <f t="shared" si="2269"/>
        <v>0</v>
      </c>
      <c r="O1611" s="24">
        <f t="shared" si="2270"/>
        <v>-96.981045782679246</v>
      </c>
      <c r="P1611" s="24" t="b">
        <f t="shared" si="2271"/>
        <v>0</v>
      </c>
      <c r="Q1611" s="24">
        <f t="shared" si="2272"/>
        <v>-96.981045782679246</v>
      </c>
      <c r="R1611" s="48">
        <f t="shared" si="2273"/>
        <v>285.53104158975447</v>
      </c>
      <c r="S1611" s="49">
        <v>32.502024651888789</v>
      </c>
      <c r="T1611" s="19">
        <f t="shared" si="2256"/>
        <v>2.4666439132341811E-3</v>
      </c>
      <c r="U1611" s="28">
        <f t="shared" si="2257"/>
        <v>2.4027246805006768E-3</v>
      </c>
      <c r="V1611" s="30" t="b">
        <f t="shared" ref="V1611:X1611" si="2286">IF(AND($D1611&lt;V$2,$D1611&gt;W$2),V$3 )</f>
        <v>0</v>
      </c>
      <c r="W1611" s="30" t="b">
        <f t="shared" si="2286"/>
        <v>0</v>
      </c>
      <c r="X1611" s="30">
        <f t="shared" si="2286"/>
        <v>4.7702342923554032E-4</v>
      </c>
      <c r="Y1611" s="30" t="b">
        <f t="shared" si="2275"/>
        <v>0</v>
      </c>
      <c r="Z1611" s="30">
        <f t="shared" si="2276"/>
        <v>4.7702342923554032E-4</v>
      </c>
      <c r="AA1611" s="30" t="b">
        <f t="shared" si="2277"/>
        <v>0</v>
      </c>
      <c r="AB1611" s="30" t="b">
        <f t="shared" si="2278"/>
        <v>0</v>
      </c>
      <c r="AC1611" s="30">
        <f t="shared" si="2279"/>
        <v>26.064759911328629</v>
      </c>
      <c r="AD1611" s="30" t="b">
        <f t="shared" si="2280"/>
        <v>0</v>
      </c>
      <c r="AE1611" s="30">
        <f t="shared" si="2281"/>
        <v>26.064759911328629</v>
      </c>
      <c r="AF1611" s="49">
        <f t="shared" si="2282"/>
        <v>32.502024651888789</v>
      </c>
    </row>
    <row r="1612" spans="1:32" ht="16.5" x14ac:dyDescent="0.3">
      <c r="A1612" s="2">
        <v>42953.916666657416</v>
      </c>
      <c r="B1612" s="8">
        <v>12374.935980902777</v>
      </c>
      <c r="C1612" s="8">
        <f t="shared" si="2259"/>
        <v>31.967894309509148</v>
      </c>
      <c r="D1612" s="8">
        <f t="shared" si="2260"/>
        <v>12342.968086593268</v>
      </c>
      <c r="E1612" s="8">
        <f t="shared" si="2261"/>
        <v>12089.237335669408</v>
      </c>
      <c r="F1612" s="9">
        <f t="shared" si="2262"/>
        <v>253.73075092386063</v>
      </c>
      <c r="G1612" s="13">
        <f t="shared" si="2255"/>
        <v>2.0988152013132016E-2</v>
      </c>
      <c r="H1612" s="24" t="b">
        <f t="shared" si="2263"/>
        <v>0</v>
      </c>
      <c r="I1612" s="24" t="b">
        <f t="shared" si="2264"/>
        <v>0</v>
      </c>
      <c r="J1612" s="24">
        <f t="shared" si="2265"/>
        <v>2.8413894797919583E-2</v>
      </c>
      <c r="K1612" s="24" t="b">
        <f t="shared" si="2266"/>
        <v>0</v>
      </c>
      <c r="L1612" s="24">
        <f t="shared" si="2267"/>
        <v>2.8413894797919583E-2</v>
      </c>
      <c r="M1612" s="24" t="b">
        <f t="shared" si="2268"/>
        <v>0</v>
      </c>
      <c r="N1612" s="24" t="b">
        <f t="shared" si="2269"/>
        <v>0</v>
      </c>
      <c r="O1612" s="24">
        <f t="shared" si="2270"/>
        <v>-96.981045782679246</v>
      </c>
      <c r="P1612" s="24" t="b">
        <f t="shared" si="2271"/>
        <v>0</v>
      </c>
      <c r="Q1612" s="24">
        <f t="shared" si="2272"/>
        <v>-96.981045782679246</v>
      </c>
      <c r="R1612" s="48">
        <f t="shared" si="2273"/>
        <v>253.73075092386063</v>
      </c>
      <c r="S1612" s="49">
        <v>31.967894309509148</v>
      </c>
      <c r="T1612" s="19">
        <f t="shared" si="2256"/>
        <v>2.6443268025839461E-3</v>
      </c>
      <c r="U1612" s="28">
        <f t="shared" si="2257"/>
        <v>2.5766214223177548E-3</v>
      </c>
      <c r="V1612" s="30" t="b">
        <f t="shared" ref="V1612:X1612" si="2287">IF(AND($D1612&lt;V$2,$D1612&gt;W$2),V$3 )</f>
        <v>0</v>
      </c>
      <c r="W1612" s="30" t="b">
        <f t="shared" si="2287"/>
        <v>0</v>
      </c>
      <c r="X1612" s="30">
        <f t="shared" si="2287"/>
        <v>4.7702342923554032E-4</v>
      </c>
      <c r="Y1612" s="30" t="b">
        <f t="shared" si="2275"/>
        <v>0</v>
      </c>
      <c r="Z1612" s="30">
        <f t="shared" si="2276"/>
        <v>4.7702342923554032E-4</v>
      </c>
      <c r="AA1612" s="30" t="b">
        <f t="shared" si="2277"/>
        <v>0</v>
      </c>
      <c r="AB1612" s="30" t="b">
        <f t="shared" si="2278"/>
        <v>0</v>
      </c>
      <c r="AC1612" s="30">
        <f t="shared" si="2279"/>
        <v>26.064759911328629</v>
      </c>
      <c r="AD1612" s="30" t="b">
        <f t="shared" si="2280"/>
        <v>0</v>
      </c>
      <c r="AE1612" s="30">
        <f t="shared" si="2281"/>
        <v>26.064759911328629</v>
      </c>
      <c r="AF1612" s="49">
        <f t="shared" si="2282"/>
        <v>31.967894309509148</v>
      </c>
    </row>
    <row r="1613" spans="1:32" ht="16.5" x14ac:dyDescent="0.3">
      <c r="A1613" s="2">
        <v>42953.958333324081</v>
      </c>
      <c r="B1613" s="8">
        <v>11505.955364583333</v>
      </c>
      <c r="C1613" s="8">
        <f t="shared" si="2259"/>
        <v>31.553370195973233</v>
      </c>
      <c r="D1613" s="8">
        <f t="shared" si="2260"/>
        <v>11474.401994387359</v>
      </c>
      <c r="E1613" s="8">
        <f t="shared" si="2261"/>
        <v>11245.350589032478</v>
      </c>
      <c r="F1613" s="9">
        <f t="shared" si="2262"/>
        <v>229.05140535488181</v>
      </c>
      <c r="G1613" s="13">
        <f t="shared" si="2255"/>
        <v>2.0368542851680788E-2</v>
      </c>
      <c r="H1613" s="24" t="b">
        <f t="shared" si="2263"/>
        <v>0</v>
      </c>
      <c r="I1613" s="24" t="b">
        <f t="shared" si="2264"/>
        <v>0</v>
      </c>
      <c r="J1613" s="24">
        <f t="shared" si="2265"/>
        <v>2.8413894797919583E-2</v>
      </c>
      <c r="K1613" s="24" t="b">
        <f t="shared" si="2266"/>
        <v>0</v>
      </c>
      <c r="L1613" s="24">
        <f t="shared" si="2267"/>
        <v>2.8413894797919583E-2</v>
      </c>
      <c r="M1613" s="24" t="b">
        <f t="shared" si="2268"/>
        <v>0</v>
      </c>
      <c r="N1613" s="24" t="b">
        <f t="shared" si="2269"/>
        <v>0</v>
      </c>
      <c r="O1613" s="24">
        <f t="shared" si="2270"/>
        <v>-96.981045782679246</v>
      </c>
      <c r="P1613" s="24" t="b">
        <f t="shared" si="2271"/>
        <v>0</v>
      </c>
      <c r="Q1613" s="24">
        <f t="shared" si="2272"/>
        <v>-96.981045782679246</v>
      </c>
      <c r="R1613" s="48">
        <f t="shared" si="2273"/>
        <v>229.05140535488181</v>
      </c>
      <c r="S1613" s="49">
        <v>31.553370195973233</v>
      </c>
      <c r="T1613" s="19">
        <f t="shared" si="2256"/>
        <v>2.8059036440132908E-3</v>
      </c>
      <c r="U1613" s="28">
        <f t="shared" si="2257"/>
        <v>2.7348512509340083E-3</v>
      </c>
      <c r="V1613" s="30" t="b">
        <f t="shared" ref="V1613:X1613" si="2288">IF(AND($D1613&lt;V$2,$D1613&gt;W$2),V$3 )</f>
        <v>0</v>
      </c>
      <c r="W1613" s="30" t="b">
        <f t="shared" si="2288"/>
        <v>0</v>
      </c>
      <c r="X1613" s="30">
        <f t="shared" si="2288"/>
        <v>4.7702342923554032E-4</v>
      </c>
      <c r="Y1613" s="30" t="b">
        <f t="shared" si="2275"/>
        <v>0</v>
      </c>
      <c r="Z1613" s="30">
        <f t="shared" si="2276"/>
        <v>4.7702342923554032E-4</v>
      </c>
      <c r="AA1613" s="30" t="b">
        <f t="shared" si="2277"/>
        <v>0</v>
      </c>
      <c r="AB1613" s="30" t="b">
        <f t="shared" si="2278"/>
        <v>0</v>
      </c>
      <c r="AC1613" s="30">
        <f t="shared" si="2279"/>
        <v>26.064759911328629</v>
      </c>
      <c r="AD1613" s="30" t="b">
        <f t="shared" si="2280"/>
        <v>0</v>
      </c>
      <c r="AE1613" s="30">
        <f t="shared" si="2281"/>
        <v>26.064759911328629</v>
      </c>
      <c r="AF1613" s="49">
        <f t="shared" si="2282"/>
        <v>31.553370195973233</v>
      </c>
    </row>
    <row r="1614" spans="1:32" ht="16.5" x14ac:dyDescent="0.3">
      <c r="A1614" s="2">
        <v>42953.999999990745</v>
      </c>
      <c r="B1614" s="8">
        <v>10847.880202907985</v>
      </c>
      <c r="C1614" s="8">
        <f t="shared" si="2259"/>
        <v>31.239452925656124</v>
      </c>
      <c r="D1614" s="8">
        <f t="shared" si="2260"/>
        <v>10816.640749982329</v>
      </c>
      <c r="E1614" s="8">
        <f t="shared" si="2261"/>
        <v>10606.27890342812</v>
      </c>
      <c r="F1614" s="9">
        <f t="shared" si="2262"/>
        <v>210.36184655420863</v>
      </c>
      <c r="G1614" s="13">
        <f t="shared" si="2255"/>
        <v>1.9833708737021453E-2</v>
      </c>
      <c r="H1614" s="24" t="b">
        <f t="shared" si="2263"/>
        <v>0</v>
      </c>
      <c r="I1614" s="24" t="b">
        <f t="shared" si="2264"/>
        <v>0</v>
      </c>
      <c r="J1614" s="24">
        <f t="shared" si="2265"/>
        <v>2.8413894797919583E-2</v>
      </c>
      <c r="K1614" s="24" t="b">
        <f t="shared" si="2266"/>
        <v>0</v>
      </c>
      <c r="L1614" s="24">
        <f t="shared" si="2267"/>
        <v>2.8413894797919583E-2</v>
      </c>
      <c r="M1614" s="24" t="b">
        <f t="shared" si="2268"/>
        <v>0</v>
      </c>
      <c r="N1614" s="24" t="b">
        <f t="shared" si="2269"/>
        <v>0</v>
      </c>
      <c r="O1614" s="24">
        <f t="shared" si="2270"/>
        <v>-96.981045782679246</v>
      </c>
      <c r="P1614" s="24" t="b">
        <f t="shared" si="2271"/>
        <v>0</v>
      </c>
      <c r="Q1614" s="24">
        <f t="shared" si="2272"/>
        <v>-96.981045782679246</v>
      </c>
      <c r="R1614" s="48">
        <f t="shared" si="2273"/>
        <v>210.36184655420863</v>
      </c>
      <c r="S1614" s="49">
        <v>31.239452925656124</v>
      </c>
      <c r="T1614" s="19">
        <f t="shared" si="2256"/>
        <v>2.9453735103608328E-3</v>
      </c>
      <c r="U1614" s="28">
        <f t="shared" si="2257"/>
        <v>2.8715055918062992E-3</v>
      </c>
      <c r="V1614" s="30" t="b">
        <f t="shared" ref="V1614:X1614" si="2289">IF(AND($D1614&lt;V$2,$D1614&gt;W$2),V$3 )</f>
        <v>0</v>
      </c>
      <c r="W1614" s="30" t="b">
        <f t="shared" si="2289"/>
        <v>0</v>
      </c>
      <c r="X1614" s="30">
        <f t="shared" si="2289"/>
        <v>4.7702342923554032E-4</v>
      </c>
      <c r="Y1614" s="30" t="b">
        <f t="shared" si="2275"/>
        <v>0</v>
      </c>
      <c r="Z1614" s="30">
        <f t="shared" si="2276"/>
        <v>4.7702342923554032E-4</v>
      </c>
      <c r="AA1614" s="30" t="b">
        <f t="shared" si="2277"/>
        <v>0</v>
      </c>
      <c r="AB1614" s="30" t="b">
        <f t="shared" si="2278"/>
        <v>0</v>
      </c>
      <c r="AC1614" s="30">
        <f t="shared" si="2279"/>
        <v>26.064759911328629</v>
      </c>
      <c r="AD1614" s="30" t="b">
        <f t="shared" si="2280"/>
        <v>0</v>
      </c>
      <c r="AE1614" s="30">
        <f t="shared" si="2281"/>
        <v>26.064759911328629</v>
      </c>
      <c r="AF1614" s="49">
        <f t="shared" si="2282"/>
        <v>31.239452925656124</v>
      </c>
    </row>
    <row r="1615" spans="1:32" ht="16.5" x14ac:dyDescent="0.3">
      <c r="A1615" s="2">
        <v>42954.041666657409</v>
      </c>
      <c r="B1615" s="8">
        <v>10430.68787000868</v>
      </c>
      <c r="C1615" s="8">
        <f t="shared" si="2259"/>
        <v>31.040442408365724</v>
      </c>
      <c r="D1615" s="8">
        <f t="shared" si="2260"/>
        <v>10399.647427600314</v>
      </c>
      <c r="E1615" s="8">
        <f t="shared" si="2261"/>
        <v>10201.133985439703</v>
      </c>
      <c r="F1615" s="9">
        <f t="shared" si="2262"/>
        <v>198.51344216061108</v>
      </c>
      <c r="G1615" s="13">
        <f t="shared" si="2255"/>
        <v>1.9459938713083619E-2</v>
      </c>
      <c r="H1615" s="24" t="b">
        <f t="shared" si="2263"/>
        <v>0</v>
      </c>
      <c r="I1615" s="24" t="b">
        <f t="shared" si="2264"/>
        <v>0</v>
      </c>
      <c r="J1615" s="24">
        <f t="shared" si="2265"/>
        <v>2.8413894797919583E-2</v>
      </c>
      <c r="K1615" s="24" t="b">
        <f t="shared" si="2266"/>
        <v>0</v>
      </c>
      <c r="L1615" s="24">
        <f t="shared" si="2267"/>
        <v>2.8413894797919583E-2</v>
      </c>
      <c r="M1615" s="24" t="b">
        <f t="shared" si="2268"/>
        <v>0</v>
      </c>
      <c r="N1615" s="24" t="b">
        <f t="shared" si="2269"/>
        <v>0</v>
      </c>
      <c r="O1615" s="24">
        <f t="shared" si="2270"/>
        <v>-96.981045782679246</v>
      </c>
      <c r="P1615" s="24" t="b">
        <f t="shared" si="2271"/>
        <v>0</v>
      </c>
      <c r="Q1615" s="24">
        <f t="shared" si="2272"/>
        <v>-96.981045782679246</v>
      </c>
      <c r="R1615" s="48">
        <f t="shared" si="2273"/>
        <v>198.51344216061108</v>
      </c>
      <c r="S1615" s="49">
        <v>31.040442408365724</v>
      </c>
      <c r="T1615" s="19">
        <f t="shared" si="2256"/>
        <v>3.0428423401428128E-3</v>
      </c>
      <c r="U1615" s="28">
        <f t="shared" si="2257"/>
        <v>2.9670472680430595E-3</v>
      </c>
      <c r="V1615" s="30" t="b">
        <f t="shared" ref="V1615:X1615" si="2290">IF(AND($D1615&lt;V$2,$D1615&gt;W$2),V$3 )</f>
        <v>0</v>
      </c>
      <c r="W1615" s="30" t="b">
        <f t="shared" si="2290"/>
        <v>0</v>
      </c>
      <c r="X1615" s="30">
        <f t="shared" si="2290"/>
        <v>4.7702342923554032E-4</v>
      </c>
      <c r="Y1615" s="30" t="b">
        <f t="shared" si="2275"/>
        <v>0</v>
      </c>
      <c r="Z1615" s="30">
        <f t="shared" si="2276"/>
        <v>4.7702342923554032E-4</v>
      </c>
      <c r="AA1615" s="30" t="b">
        <f t="shared" si="2277"/>
        <v>0</v>
      </c>
      <c r="AB1615" s="30" t="b">
        <f t="shared" si="2278"/>
        <v>0</v>
      </c>
      <c r="AC1615" s="30">
        <f t="shared" si="2279"/>
        <v>26.064759911328629</v>
      </c>
      <c r="AD1615" s="30" t="b">
        <f t="shared" si="2280"/>
        <v>0</v>
      </c>
      <c r="AE1615" s="30">
        <f t="shared" si="2281"/>
        <v>26.064759911328629</v>
      </c>
      <c r="AF1615" s="49">
        <f t="shared" si="2282"/>
        <v>31.040442408365724</v>
      </c>
    </row>
    <row r="1616" spans="1:32" ht="16.5" x14ac:dyDescent="0.3">
      <c r="A1616" s="2">
        <v>42954.083333324073</v>
      </c>
      <c r="B1616" s="8">
        <v>10200.086500651041</v>
      </c>
      <c r="C1616" s="8">
        <f t="shared" si="2259"/>
        <v>30.678257932815576</v>
      </c>
      <c r="D1616" s="8">
        <f t="shared" si="2260"/>
        <v>10169.408242718226</v>
      </c>
      <c r="E1616" s="8">
        <f t="shared" si="2261"/>
        <v>9977.4367925352126</v>
      </c>
      <c r="F1616" s="9">
        <f t="shared" si="2262"/>
        <v>191.97145018301268</v>
      </c>
      <c r="G1616" s="13">
        <f t="shared" si="2255"/>
        <v>1.9240557888238325E-2</v>
      </c>
      <c r="H1616" s="24" t="b">
        <f t="shared" si="2263"/>
        <v>0</v>
      </c>
      <c r="I1616" s="24" t="b">
        <f t="shared" si="2264"/>
        <v>0</v>
      </c>
      <c r="J1616" s="24">
        <f t="shared" si="2265"/>
        <v>2.8413894797919583E-2</v>
      </c>
      <c r="K1616" s="24" t="b">
        <f t="shared" si="2266"/>
        <v>0</v>
      </c>
      <c r="L1616" s="24">
        <f t="shared" si="2267"/>
        <v>2.8413894797919583E-2</v>
      </c>
      <c r="M1616" s="24" t="b">
        <f t="shared" si="2268"/>
        <v>0</v>
      </c>
      <c r="N1616" s="24" t="b">
        <f t="shared" si="2269"/>
        <v>0</v>
      </c>
      <c r="O1616" s="24">
        <f t="shared" si="2270"/>
        <v>-96.981045782679246</v>
      </c>
      <c r="P1616" s="24" t="b">
        <f t="shared" si="2271"/>
        <v>0</v>
      </c>
      <c r="Q1616" s="24">
        <f t="shared" si="2272"/>
        <v>-96.981045782679246</v>
      </c>
      <c r="R1616" s="48">
        <f t="shared" si="2273"/>
        <v>191.97145018301268</v>
      </c>
      <c r="S1616" s="49">
        <v>30.678257932815576</v>
      </c>
      <c r="T1616" s="19">
        <f t="shared" si="2256"/>
        <v>3.0747634458349092E-3</v>
      </c>
      <c r="U1616" s="28">
        <f t="shared" si="2257"/>
        <v>2.9986280260305841E-3</v>
      </c>
      <c r="V1616" s="30" t="b">
        <f t="shared" ref="V1616:X1616" si="2291">IF(AND($D1616&lt;V$2,$D1616&gt;W$2),V$3 )</f>
        <v>0</v>
      </c>
      <c r="W1616" s="30" t="b">
        <f t="shared" si="2291"/>
        <v>0</v>
      </c>
      <c r="X1616" s="30" t="b">
        <f t="shared" si="2291"/>
        <v>0</v>
      </c>
      <c r="Y1616" s="30">
        <f t="shared" si="2275"/>
        <v>2.1268721667216761E-3</v>
      </c>
      <c r="Z1616" s="30">
        <f t="shared" si="2276"/>
        <v>2.1268721667216761E-3</v>
      </c>
      <c r="AA1616" s="30" t="b">
        <f t="shared" si="2277"/>
        <v>0</v>
      </c>
      <c r="AB1616" s="30" t="b">
        <f t="shared" si="2278"/>
        <v>0</v>
      </c>
      <c r="AC1616" s="30" t="b">
        <f t="shared" si="2279"/>
        <v>0</v>
      </c>
      <c r="AD1616" s="30">
        <f t="shared" si="2280"/>
        <v>8.9839778564273765</v>
      </c>
      <c r="AE1616" s="30">
        <f t="shared" si="2281"/>
        <v>8.9839778564273765</v>
      </c>
      <c r="AF1616" s="49">
        <f t="shared" si="2282"/>
        <v>30.678257932815576</v>
      </c>
    </row>
    <row r="1617" spans="1:32" ht="16.5" x14ac:dyDescent="0.3">
      <c r="A1617" s="2">
        <v>42954.124999990738</v>
      </c>
      <c r="B1617" s="8">
        <v>10289.572505425347</v>
      </c>
      <c r="C1617" s="8">
        <f t="shared" si="2259"/>
        <v>30.868583225681171</v>
      </c>
      <c r="D1617" s="8">
        <f t="shared" si="2260"/>
        <v>10258.703922199666</v>
      </c>
      <c r="E1617" s="8">
        <f t="shared" si="2261"/>
        <v>10064.195233973958</v>
      </c>
      <c r="F1617" s="9">
        <f t="shared" si="2262"/>
        <v>194.50868822570703</v>
      </c>
      <c r="G1617" s="13">
        <f t="shared" si="2255"/>
        <v>1.9326799977915685E-2</v>
      </c>
      <c r="H1617" s="24" t="b">
        <f t="shared" si="2263"/>
        <v>0</v>
      </c>
      <c r="I1617" s="24" t="b">
        <f t="shared" si="2264"/>
        <v>0</v>
      </c>
      <c r="J1617" s="24">
        <f t="shared" si="2265"/>
        <v>2.8413894797919583E-2</v>
      </c>
      <c r="K1617" s="24" t="b">
        <f t="shared" si="2266"/>
        <v>0</v>
      </c>
      <c r="L1617" s="24">
        <f t="shared" si="2267"/>
        <v>2.8413894797919583E-2</v>
      </c>
      <c r="M1617" s="24" t="b">
        <f t="shared" si="2268"/>
        <v>0</v>
      </c>
      <c r="N1617" s="24" t="b">
        <f t="shared" si="2269"/>
        <v>0</v>
      </c>
      <c r="O1617" s="24">
        <f t="shared" si="2270"/>
        <v>-96.981045782679246</v>
      </c>
      <c r="P1617" s="24" t="b">
        <f t="shared" si="2271"/>
        <v>0</v>
      </c>
      <c r="Q1617" s="24">
        <f t="shared" si="2272"/>
        <v>-96.981045782679246</v>
      </c>
      <c r="R1617" s="48">
        <f t="shared" si="2273"/>
        <v>194.50868822570703</v>
      </c>
      <c r="S1617" s="49">
        <v>30.868583225681171</v>
      </c>
      <c r="T1617" s="19">
        <f t="shared" si="2256"/>
        <v>3.0671685622191938E-3</v>
      </c>
      <c r="U1617" s="28">
        <f t="shared" si="2257"/>
        <v>2.9910139460634201E-3</v>
      </c>
      <c r="V1617" s="30" t="b">
        <f t="shared" ref="V1617:X1617" si="2292">IF(AND($D1617&lt;V$2,$D1617&gt;W$2),V$3 )</f>
        <v>0</v>
      </c>
      <c r="W1617" s="30" t="b">
        <f t="shared" si="2292"/>
        <v>0</v>
      </c>
      <c r="X1617" s="30" t="b">
        <f t="shared" si="2292"/>
        <v>0</v>
      </c>
      <c r="Y1617" s="30">
        <f t="shared" si="2275"/>
        <v>2.1268721667216761E-3</v>
      </c>
      <c r="Z1617" s="30">
        <f t="shared" si="2276"/>
        <v>2.1268721667216761E-3</v>
      </c>
      <c r="AA1617" s="30" t="b">
        <f t="shared" si="2277"/>
        <v>0</v>
      </c>
      <c r="AB1617" s="30" t="b">
        <f t="shared" si="2278"/>
        <v>0</v>
      </c>
      <c r="AC1617" s="30" t="b">
        <f t="shared" si="2279"/>
        <v>0</v>
      </c>
      <c r="AD1617" s="30">
        <f t="shared" si="2280"/>
        <v>8.9839778564273765</v>
      </c>
      <c r="AE1617" s="30">
        <f t="shared" si="2281"/>
        <v>8.9839778564273765</v>
      </c>
      <c r="AF1617" s="49">
        <f t="shared" si="2282"/>
        <v>30.868583225681171</v>
      </c>
    </row>
    <row r="1618" spans="1:32" ht="16.5" x14ac:dyDescent="0.3">
      <c r="A1618" s="2">
        <v>42954.166666657402</v>
      </c>
      <c r="B1618" s="8">
        <v>10786.740525173611</v>
      </c>
      <c r="C1618" s="8">
        <f t="shared" si="2259"/>
        <v>31.210287866920918</v>
      </c>
      <c r="D1618" s="8">
        <f t="shared" si="2260"/>
        <v>10755.53023730669</v>
      </c>
      <c r="E1618" s="8">
        <f t="shared" si="2261"/>
        <v>10546.904778430693</v>
      </c>
      <c r="F1618" s="9">
        <f t="shared" si="2262"/>
        <v>208.62545887599606</v>
      </c>
      <c r="G1618" s="13">
        <f t="shared" si="2255"/>
        <v>1.9780728399354915E-2</v>
      </c>
      <c r="H1618" s="24" t="b">
        <f t="shared" si="2263"/>
        <v>0</v>
      </c>
      <c r="I1618" s="24" t="b">
        <f t="shared" si="2264"/>
        <v>0</v>
      </c>
      <c r="J1618" s="24">
        <f t="shared" si="2265"/>
        <v>2.8413894797919583E-2</v>
      </c>
      <c r="K1618" s="24" t="b">
        <f t="shared" si="2266"/>
        <v>0</v>
      </c>
      <c r="L1618" s="24">
        <f t="shared" si="2267"/>
        <v>2.8413894797919583E-2</v>
      </c>
      <c r="M1618" s="24" t="b">
        <f t="shared" si="2268"/>
        <v>0</v>
      </c>
      <c r="N1618" s="24" t="b">
        <f t="shared" si="2269"/>
        <v>0</v>
      </c>
      <c r="O1618" s="24">
        <f t="shared" si="2270"/>
        <v>-96.981045782679246</v>
      </c>
      <c r="P1618" s="24" t="b">
        <f t="shared" si="2271"/>
        <v>0</v>
      </c>
      <c r="Q1618" s="24">
        <f t="shared" si="2272"/>
        <v>-96.981045782679246</v>
      </c>
      <c r="R1618" s="48">
        <f t="shared" si="2273"/>
        <v>208.62545887599606</v>
      </c>
      <c r="S1618" s="49">
        <v>31.210287866920918</v>
      </c>
      <c r="T1618" s="19">
        <f t="shared" si="2256"/>
        <v>2.959189309336383E-3</v>
      </c>
      <c r="U1618" s="28">
        <f t="shared" si="2257"/>
        <v>2.8850461983334569E-3</v>
      </c>
      <c r="V1618" s="30" t="b">
        <f t="shared" ref="V1618:X1618" si="2293">IF(AND($D1618&lt;V$2,$D1618&gt;W$2),V$3 )</f>
        <v>0</v>
      </c>
      <c r="W1618" s="30" t="b">
        <f t="shared" si="2293"/>
        <v>0</v>
      </c>
      <c r="X1618" s="30">
        <f t="shared" si="2293"/>
        <v>4.7702342923554032E-4</v>
      </c>
      <c r="Y1618" s="30" t="b">
        <f t="shared" si="2275"/>
        <v>0</v>
      </c>
      <c r="Z1618" s="30">
        <f t="shared" si="2276"/>
        <v>4.7702342923554032E-4</v>
      </c>
      <c r="AA1618" s="30" t="b">
        <f t="shared" si="2277"/>
        <v>0</v>
      </c>
      <c r="AB1618" s="30" t="b">
        <f t="shared" si="2278"/>
        <v>0</v>
      </c>
      <c r="AC1618" s="30">
        <f t="shared" si="2279"/>
        <v>26.064759911328629</v>
      </c>
      <c r="AD1618" s="30" t="b">
        <f t="shared" si="2280"/>
        <v>0</v>
      </c>
      <c r="AE1618" s="30">
        <f t="shared" si="2281"/>
        <v>26.064759911328629</v>
      </c>
      <c r="AF1618" s="49">
        <f t="shared" si="2282"/>
        <v>31.210287866920918</v>
      </c>
    </row>
    <row r="1619" spans="1:32" ht="16.5" x14ac:dyDescent="0.3">
      <c r="A1619" s="2">
        <v>42954.208333324066</v>
      </c>
      <c r="B1619" s="8">
        <v>11663.81910373264</v>
      </c>
      <c r="C1619" s="8">
        <f t="shared" si="2259"/>
        <v>31.628674898174179</v>
      </c>
      <c r="D1619" s="8">
        <f t="shared" si="2260"/>
        <v>11632.190428834465</v>
      </c>
      <c r="E1619" s="8">
        <f t="shared" si="2261"/>
        <v>11398.655639502875</v>
      </c>
      <c r="F1619" s="9">
        <f t="shared" si="2262"/>
        <v>233.53478933159033</v>
      </c>
      <c r="G1619" s="13">
        <f t="shared" si="2255"/>
        <v>2.0487923902381824E-2</v>
      </c>
      <c r="H1619" s="24" t="b">
        <f t="shared" si="2263"/>
        <v>0</v>
      </c>
      <c r="I1619" s="24" t="b">
        <f t="shared" si="2264"/>
        <v>0</v>
      </c>
      <c r="J1619" s="24">
        <f t="shared" si="2265"/>
        <v>2.8413894797919583E-2</v>
      </c>
      <c r="K1619" s="24" t="b">
        <f t="shared" si="2266"/>
        <v>0</v>
      </c>
      <c r="L1619" s="24">
        <f t="shared" si="2267"/>
        <v>2.8413894797919583E-2</v>
      </c>
      <c r="M1619" s="24" t="b">
        <f t="shared" si="2268"/>
        <v>0</v>
      </c>
      <c r="N1619" s="24" t="b">
        <f t="shared" si="2269"/>
        <v>0</v>
      </c>
      <c r="O1619" s="24">
        <f t="shared" si="2270"/>
        <v>-96.981045782679246</v>
      </c>
      <c r="P1619" s="24" t="b">
        <f t="shared" si="2271"/>
        <v>0</v>
      </c>
      <c r="Q1619" s="24">
        <f t="shared" si="2272"/>
        <v>-96.981045782679246</v>
      </c>
      <c r="R1619" s="48">
        <f t="shared" si="2273"/>
        <v>233.53478933159033</v>
      </c>
      <c r="S1619" s="49">
        <v>31.628674898174179</v>
      </c>
      <c r="T1619" s="19">
        <f t="shared" si="2256"/>
        <v>2.7747723853120618E-3</v>
      </c>
      <c r="U1619" s="28">
        <f t="shared" si="2257"/>
        <v>2.7043577549860126E-3</v>
      </c>
      <c r="V1619" s="30" t="b">
        <f t="shared" ref="V1619:X1619" si="2294">IF(AND($D1619&lt;V$2,$D1619&gt;W$2),V$3 )</f>
        <v>0</v>
      </c>
      <c r="W1619" s="30" t="b">
        <f t="shared" si="2294"/>
        <v>0</v>
      </c>
      <c r="X1619" s="30">
        <f t="shared" si="2294"/>
        <v>4.7702342923554032E-4</v>
      </c>
      <c r="Y1619" s="30" t="b">
        <f t="shared" si="2275"/>
        <v>0</v>
      </c>
      <c r="Z1619" s="30">
        <f t="shared" si="2276"/>
        <v>4.7702342923554032E-4</v>
      </c>
      <c r="AA1619" s="30" t="b">
        <f t="shared" si="2277"/>
        <v>0</v>
      </c>
      <c r="AB1619" s="30" t="b">
        <f t="shared" si="2278"/>
        <v>0</v>
      </c>
      <c r="AC1619" s="30">
        <f t="shared" si="2279"/>
        <v>26.064759911328629</v>
      </c>
      <c r="AD1619" s="30" t="b">
        <f t="shared" si="2280"/>
        <v>0</v>
      </c>
      <c r="AE1619" s="30">
        <f t="shared" si="2281"/>
        <v>26.064759911328629</v>
      </c>
      <c r="AF1619" s="49">
        <f t="shared" si="2282"/>
        <v>31.628674898174179</v>
      </c>
    </row>
    <row r="1620" spans="1:32" ht="16.5" x14ac:dyDescent="0.3">
      <c r="A1620" s="2">
        <v>42954.24999999073</v>
      </c>
      <c r="B1620" s="8">
        <v>12231.235312500001</v>
      </c>
      <c r="C1620" s="8">
        <f t="shared" si="2259"/>
        <v>31.899345723884217</v>
      </c>
      <c r="D1620" s="8">
        <f t="shared" si="2260"/>
        <v>12199.335966776116</v>
      </c>
      <c r="E1620" s="8">
        <f t="shared" si="2261"/>
        <v>11949.686363794342</v>
      </c>
      <c r="F1620" s="9">
        <f t="shared" si="2262"/>
        <v>249.64960298177391</v>
      </c>
      <c r="G1620" s="13">
        <f t="shared" si="2255"/>
        <v>2.0891728484035588E-2</v>
      </c>
      <c r="H1620" s="24" t="b">
        <f t="shared" si="2263"/>
        <v>0</v>
      </c>
      <c r="I1620" s="24" t="b">
        <f t="shared" si="2264"/>
        <v>0</v>
      </c>
      <c r="J1620" s="24">
        <f t="shared" si="2265"/>
        <v>2.8413894797919583E-2</v>
      </c>
      <c r="K1620" s="24" t="b">
        <f t="shared" si="2266"/>
        <v>0</v>
      </c>
      <c r="L1620" s="24">
        <f t="shared" si="2267"/>
        <v>2.8413894797919583E-2</v>
      </c>
      <c r="M1620" s="24" t="b">
        <f t="shared" si="2268"/>
        <v>0</v>
      </c>
      <c r="N1620" s="24" t="b">
        <f t="shared" si="2269"/>
        <v>0</v>
      </c>
      <c r="O1620" s="24">
        <f t="shared" si="2270"/>
        <v>-96.981045782679246</v>
      </c>
      <c r="P1620" s="24" t="b">
        <f t="shared" si="2271"/>
        <v>0</v>
      </c>
      <c r="Q1620" s="24">
        <f t="shared" si="2272"/>
        <v>-96.981045782679246</v>
      </c>
      <c r="R1620" s="48">
        <f t="shared" si="2273"/>
        <v>249.64960298177391</v>
      </c>
      <c r="S1620" s="49">
        <v>31.899345723884217</v>
      </c>
      <c r="T1620" s="19">
        <f t="shared" si="2256"/>
        <v>2.6694713779714073E-3</v>
      </c>
      <c r="U1620" s="28">
        <f t="shared" si="2257"/>
        <v>2.6012391295476742E-3</v>
      </c>
      <c r="V1620" s="30" t="b">
        <f t="shared" ref="V1620:X1620" si="2295">IF(AND($D1620&lt;V$2,$D1620&gt;W$2),V$3 )</f>
        <v>0</v>
      </c>
      <c r="W1620" s="30" t="b">
        <f t="shared" si="2295"/>
        <v>0</v>
      </c>
      <c r="X1620" s="30">
        <f t="shared" si="2295"/>
        <v>4.7702342923554032E-4</v>
      </c>
      <c r="Y1620" s="30" t="b">
        <f t="shared" si="2275"/>
        <v>0</v>
      </c>
      <c r="Z1620" s="30">
        <f t="shared" si="2276"/>
        <v>4.7702342923554032E-4</v>
      </c>
      <c r="AA1620" s="30" t="b">
        <f t="shared" si="2277"/>
        <v>0</v>
      </c>
      <c r="AB1620" s="30" t="b">
        <f t="shared" si="2278"/>
        <v>0</v>
      </c>
      <c r="AC1620" s="30">
        <f t="shared" si="2279"/>
        <v>26.064759911328629</v>
      </c>
      <c r="AD1620" s="30" t="b">
        <f t="shared" si="2280"/>
        <v>0</v>
      </c>
      <c r="AE1620" s="30">
        <f t="shared" si="2281"/>
        <v>26.064759911328629</v>
      </c>
      <c r="AF1620" s="49">
        <f t="shared" si="2282"/>
        <v>31.899345723884217</v>
      </c>
    </row>
    <row r="1621" spans="1:32" ht="16.5" x14ac:dyDescent="0.3">
      <c r="A1621" s="2">
        <v>42954.291666657395</v>
      </c>
      <c r="B1621" s="8">
        <v>12688.951509331597</v>
      </c>
      <c r="C1621" s="8">
        <f t="shared" si="2259"/>
        <v>32.117687073713469</v>
      </c>
      <c r="D1621" s="8">
        <f t="shared" si="2260"/>
        <v>12656.833822257884</v>
      </c>
      <c r="E1621" s="8">
        <f t="shared" si="2261"/>
        <v>12394.184923340177</v>
      </c>
      <c r="F1621" s="9">
        <f t="shared" si="2262"/>
        <v>262.64889891770667</v>
      </c>
      <c r="G1621" s="13">
        <f t="shared" si="2255"/>
        <v>2.1191300641569256E-2</v>
      </c>
      <c r="H1621" s="24" t="b">
        <f t="shared" si="2263"/>
        <v>0</v>
      </c>
      <c r="I1621" s="24" t="b">
        <f t="shared" si="2264"/>
        <v>0</v>
      </c>
      <c r="J1621" s="24">
        <f t="shared" si="2265"/>
        <v>2.8413894797919583E-2</v>
      </c>
      <c r="K1621" s="24" t="b">
        <f t="shared" si="2266"/>
        <v>0</v>
      </c>
      <c r="L1621" s="24">
        <f t="shared" si="2267"/>
        <v>2.8413894797919583E-2</v>
      </c>
      <c r="M1621" s="24" t="b">
        <f t="shared" si="2268"/>
        <v>0</v>
      </c>
      <c r="N1621" s="24" t="b">
        <f t="shared" si="2269"/>
        <v>0</v>
      </c>
      <c r="O1621" s="24">
        <f t="shared" si="2270"/>
        <v>-96.981045782679246</v>
      </c>
      <c r="P1621" s="24" t="b">
        <f t="shared" si="2271"/>
        <v>0</v>
      </c>
      <c r="Q1621" s="24">
        <f t="shared" si="2272"/>
        <v>-96.981045782679246</v>
      </c>
      <c r="R1621" s="48">
        <f t="shared" si="2273"/>
        <v>262.64889891770667</v>
      </c>
      <c r="S1621" s="49">
        <v>32.117687073713469</v>
      </c>
      <c r="T1621" s="19">
        <f t="shared" si="2256"/>
        <v>2.5913512887185404E-3</v>
      </c>
      <c r="U1621" s="28">
        <f t="shared" si="2257"/>
        <v>2.5247631765723914E-3</v>
      </c>
      <c r="V1621" s="30" t="b">
        <f t="shared" ref="V1621:X1621" si="2296">IF(AND($D1621&lt;V$2,$D1621&gt;W$2),V$3 )</f>
        <v>0</v>
      </c>
      <c r="W1621" s="30" t="b">
        <f t="shared" si="2296"/>
        <v>0</v>
      </c>
      <c r="X1621" s="30">
        <f t="shared" si="2296"/>
        <v>4.7702342923554032E-4</v>
      </c>
      <c r="Y1621" s="30" t="b">
        <f t="shared" si="2275"/>
        <v>0</v>
      </c>
      <c r="Z1621" s="30">
        <f t="shared" si="2276"/>
        <v>4.7702342923554032E-4</v>
      </c>
      <c r="AA1621" s="30" t="b">
        <f t="shared" si="2277"/>
        <v>0</v>
      </c>
      <c r="AB1621" s="30" t="b">
        <f t="shared" si="2278"/>
        <v>0</v>
      </c>
      <c r="AC1621" s="30">
        <f t="shared" si="2279"/>
        <v>26.064759911328629</v>
      </c>
      <c r="AD1621" s="30" t="b">
        <f t="shared" si="2280"/>
        <v>0</v>
      </c>
      <c r="AE1621" s="30">
        <f t="shared" si="2281"/>
        <v>26.064759911328629</v>
      </c>
      <c r="AF1621" s="49">
        <f t="shared" si="2282"/>
        <v>32.117687073713469</v>
      </c>
    </row>
    <row r="1622" spans="1:32" ht="16.5" x14ac:dyDescent="0.3">
      <c r="A1622" s="2">
        <v>42954.333333324059</v>
      </c>
      <c r="B1622" s="8">
        <v>13095.506095920138</v>
      </c>
      <c r="C1622" s="8">
        <f t="shared" si="2259"/>
        <v>32.311623136779374</v>
      </c>
      <c r="D1622" s="8">
        <f t="shared" si="2260"/>
        <v>13063.19447278336</v>
      </c>
      <c r="E1622" s="8">
        <f t="shared" si="2261"/>
        <v>12788.999285091608</v>
      </c>
      <c r="F1622" s="9">
        <f t="shared" si="2262"/>
        <v>274.1951876917517</v>
      </c>
      <c r="G1622" s="13">
        <f t="shared" si="2255"/>
        <v>2.1439925171579804E-2</v>
      </c>
      <c r="H1622" s="24" t="b">
        <f t="shared" si="2263"/>
        <v>0</v>
      </c>
      <c r="I1622" s="24" t="b">
        <f t="shared" si="2264"/>
        <v>0</v>
      </c>
      <c r="J1622" s="24">
        <f t="shared" si="2265"/>
        <v>2.8413894797919583E-2</v>
      </c>
      <c r="K1622" s="24" t="b">
        <f t="shared" si="2266"/>
        <v>0</v>
      </c>
      <c r="L1622" s="24">
        <f t="shared" si="2267"/>
        <v>2.8413894797919583E-2</v>
      </c>
      <c r="M1622" s="24" t="b">
        <f t="shared" si="2268"/>
        <v>0</v>
      </c>
      <c r="N1622" s="24" t="b">
        <f t="shared" si="2269"/>
        <v>0</v>
      </c>
      <c r="O1622" s="24">
        <f t="shared" si="2270"/>
        <v>-96.981045782679246</v>
      </c>
      <c r="P1622" s="24" t="b">
        <f t="shared" si="2271"/>
        <v>0</v>
      </c>
      <c r="Q1622" s="24">
        <f t="shared" si="2272"/>
        <v>-96.981045782679246</v>
      </c>
      <c r="R1622" s="48">
        <f t="shared" si="2273"/>
        <v>274.1951876917517</v>
      </c>
      <c r="S1622" s="49">
        <v>32.311623136779374</v>
      </c>
      <c r="T1622" s="19">
        <f t="shared" si="2256"/>
        <v>2.5265169241541581E-3</v>
      </c>
      <c r="U1622" s="28">
        <f t="shared" si="2257"/>
        <v>2.4613095510820815E-3</v>
      </c>
      <c r="V1622" s="30" t="b">
        <f t="shared" ref="V1622:X1622" si="2297">IF(AND($D1622&lt;V$2,$D1622&gt;W$2),V$3 )</f>
        <v>0</v>
      </c>
      <c r="W1622" s="30" t="b">
        <f t="shared" si="2297"/>
        <v>0</v>
      </c>
      <c r="X1622" s="30">
        <f t="shared" si="2297"/>
        <v>4.7702342923554032E-4</v>
      </c>
      <c r="Y1622" s="30" t="b">
        <f t="shared" si="2275"/>
        <v>0</v>
      </c>
      <c r="Z1622" s="30">
        <f t="shared" si="2276"/>
        <v>4.7702342923554032E-4</v>
      </c>
      <c r="AA1622" s="30" t="b">
        <f t="shared" si="2277"/>
        <v>0</v>
      </c>
      <c r="AB1622" s="30" t="b">
        <f t="shared" si="2278"/>
        <v>0</v>
      </c>
      <c r="AC1622" s="30">
        <f t="shared" si="2279"/>
        <v>26.064759911328629</v>
      </c>
      <c r="AD1622" s="30" t="b">
        <f t="shared" si="2280"/>
        <v>0</v>
      </c>
      <c r="AE1622" s="30">
        <f t="shared" si="2281"/>
        <v>26.064759911328629</v>
      </c>
      <c r="AF1622" s="49">
        <f t="shared" si="2282"/>
        <v>32.311623136779374</v>
      </c>
    </row>
    <row r="1623" spans="1:32" ht="16.5" x14ac:dyDescent="0.3">
      <c r="A1623" s="2">
        <v>42954.374999990723</v>
      </c>
      <c r="B1623" s="8">
        <v>13597.299507378471</v>
      </c>
      <c r="C1623" s="8">
        <f t="shared" si="2259"/>
        <v>32.550990350681033</v>
      </c>
      <c r="D1623" s="8">
        <f t="shared" si="2260"/>
        <v>13564.748517027791</v>
      </c>
      <c r="E1623" s="8">
        <f t="shared" si="2261"/>
        <v>13276.302225487407</v>
      </c>
      <c r="F1623" s="9">
        <f t="shared" si="2262"/>
        <v>288.4462915403841</v>
      </c>
      <c r="G1623" s="13">
        <f t="shared" si="2255"/>
        <v>2.1726402927664184E-2</v>
      </c>
      <c r="H1623" s="24" t="b">
        <f t="shared" si="2263"/>
        <v>0</v>
      </c>
      <c r="I1623" s="24" t="b">
        <f t="shared" si="2264"/>
        <v>0</v>
      </c>
      <c r="J1623" s="24">
        <f t="shared" si="2265"/>
        <v>2.8413894797919583E-2</v>
      </c>
      <c r="K1623" s="24" t="b">
        <f t="shared" si="2266"/>
        <v>0</v>
      </c>
      <c r="L1623" s="24">
        <f t="shared" si="2267"/>
        <v>2.8413894797919583E-2</v>
      </c>
      <c r="M1623" s="24" t="b">
        <f t="shared" si="2268"/>
        <v>0</v>
      </c>
      <c r="N1623" s="24" t="b">
        <f t="shared" si="2269"/>
        <v>0</v>
      </c>
      <c r="O1623" s="24">
        <f t="shared" si="2270"/>
        <v>-96.981045782679246</v>
      </c>
      <c r="P1623" s="24" t="b">
        <f t="shared" si="2271"/>
        <v>0</v>
      </c>
      <c r="Q1623" s="24">
        <f t="shared" si="2272"/>
        <v>-96.981045782679246</v>
      </c>
      <c r="R1623" s="48">
        <f t="shared" si="2273"/>
        <v>288.4462915403841</v>
      </c>
      <c r="S1623" s="49">
        <v>32.550990350681033</v>
      </c>
      <c r="T1623" s="19">
        <f t="shared" si="2256"/>
        <v>2.4518114907169496E-3</v>
      </c>
      <c r="U1623" s="28">
        <f t="shared" si="2257"/>
        <v>2.388213308436824E-3</v>
      </c>
      <c r="V1623" s="30" t="b">
        <f t="shared" ref="V1623:X1623" si="2298">IF(AND($D1623&lt;V$2,$D1623&gt;W$2),V$3 )</f>
        <v>0</v>
      </c>
      <c r="W1623" s="30" t="b">
        <f t="shared" si="2298"/>
        <v>0</v>
      </c>
      <c r="X1623" s="30">
        <f t="shared" si="2298"/>
        <v>4.7702342923554032E-4</v>
      </c>
      <c r="Y1623" s="30" t="b">
        <f t="shared" si="2275"/>
        <v>0</v>
      </c>
      <c r="Z1623" s="30">
        <f t="shared" si="2276"/>
        <v>4.7702342923554032E-4</v>
      </c>
      <c r="AA1623" s="30" t="b">
        <f t="shared" si="2277"/>
        <v>0</v>
      </c>
      <c r="AB1623" s="30" t="b">
        <f t="shared" si="2278"/>
        <v>0</v>
      </c>
      <c r="AC1623" s="30">
        <f t="shared" si="2279"/>
        <v>26.064759911328629</v>
      </c>
      <c r="AD1623" s="30" t="b">
        <f t="shared" si="2280"/>
        <v>0</v>
      </c>
      <c r="AE1623" s="30">
        <f t="shared" si="2281"/>
        <v>26.064759911328629</v>
      </c>
      <c r="AF1623" s="49">
        <f t="shared" si="2282"/>
        <v>32.550990350681033</v>
      </c>
    </row>
    <row r="1624" spans="1:32" ht="16.5" x14ac:dyDescent="0.3">
      <c r="A1624" s="2">
        <v>42954.416666657387</v>
      </c>
      <c r="B1624" s="8">
        <v>14054.128438585069</v>
      </c>
      <c r="C1624" s="8">
        <f t="shared" si="2259"/>
        <v>32.768908454019211</v>
      </c>
      <c r="D1624" s="8">
        <f t="shared" si="2260"/>
        <v>14021.359530131049</v>
      </c>
      <c r="E1624" s="8">
        <f t="shared" si="2261"/>
        <v>13719.939141300778</v>
      </c>
      <c r="F1624" s="9">
        <f t="shared" si="2262"/>
        <v>301.42038883027152</v>
      </c>
      <c r="G1624" s="13">
        <f t="shared" si="2255"/>
        <v>2.1969513547105579E-2</v>
      </c>
      <c r="H1624" s="24" t="b">
        <f t="shared" si="2263"/>
        <v>0</v>
      </c>
      <c r="I1624" s="24" t="b">
        <f t="shared" si="2264"/>
        <v>0</v>
      </c>
      <c r="J1624" s="24">
        <f t="shared" si="2265"/>
        <v>2.8413894797919583E-2</v>
      </c>
      <c r="K1624" s="24" t="b">
        <f t="shared" si="2266"/>
        <v>0</v>
      </c>
      <c r="L1624" s="24">
        <f t="shared" si="2267"/>
        <v>2.8413894797919583E-2</v>
      </c>
      <c r="M1624" s="24" t="b">
        <f t="shared" si="2268"/>
        <v>0</v>
      </c>
      <c r="N1624" s="24" t="b">
        <f t="shared" si="2269"/>
        <v>0</v>
      </c>
      <c r="O1624" s="24">
        <f t="shared" si="2270"/>
        <v>-96.981045782679246</v>
      </c>
      <c r="P1624" s="24" t="b">
        <f t="shared" si="2271"/>
        <v>0</v>
      </c>
      <c r="Q1624" s="24">
        <f t="shared" si="2272"/>
        <v>-96.981045782679246</v>
      </c>
      <c r="R1624" s="48">
        <f t="shared" si="2273"/>
        <v>301.42038883027152</v>
      </c>
      <c r="S1624" s="49">
        <v>32.768908454019211</v>
      </c>
      <c r="T1624" s="19">
        <f t="shared" si="2256"/>
        <v>2.3884150007178833E-3</v>
      </c>
      <c r="U1624" s="28">
        <f t="shared" si="2257"/>
        <v>2.3261977174063014E-3</v>
      </c>
      <c r="V1624" s="30" t="b">
        <f t="shared" ref="V1624:X1624" si="2299">IF(AND($D1624&lt;V$2,$D1624&gt;W$2),V$3 )</f>
        <v>0</v>
      </c>
      <c r="W1624" s="30" t="b">
        <f t="shared" si="2299"/>
        <v>0</v>
      </c>
      <c r="X1624" s="30">
        <f t="shared" si="2299"/>
        <v>4.7702342923554032E-4</v>
      </c>
      <c r="Y1624" s="30" t="b">
        <f t="shared" si="2275"/>
        <v>0</v>
      </c>
      <c r="Z1624" s="30">
        <f t="shared" si="2276"/>
        <v>4.7702342923554032E-4</v>
      </c>
      <c r="AA1624" s="30" t="b">
        <f t="shared" si="2277"/>
        <v>0</v>
      </c>
      <c r="AB1624" s="30" t="b">
        <f t="shared" si="2278"/>
        <v>0</v>
      </c>
      <c r="AC1624" s="30">
        <f t="shared" si="2279"/>
        <v>26.064759911328629</v>
      </c>
      <c r="AD1624" s="30" t="b">
        <f t="shared" si="2280"/>
        <v>0</v>
      </c>
      <c r="AE1624" s="30">
        <f t="shared" si="2281"/>
        <v>26.064759911328629</v>
      </c>
      <c r="AF1624" s="49">
        <f t="shared" si="2282"/>
        <v>32.768908454019211</v>
      </c>
    </row>
    <row r="1625" spans="1:32" ht="16.5" x14ac:dyDescent="0.3">
      <c r="A1625" s="2">
        <v>42954.458333324052</v>
      </c>
      <c r="B1625" s="8">
        <v>14597.442214626735</v>
      </c>
      <c r="C1625" s="8">
        <f t="shared" si="2259"/>
        <v>33.028081854617511</v>
      </c>
      <c r="D1625" s="8">
        <f t="shared" si="2260"/>
        <v>14564.414132772117</v>
      </c>
      <c r="E1625" s="8">
        <f t="shared" si="2261"/>
        <v>14246.442318468036</v>
      </c>
      <c r="F1625" s="9">
        <f t="shared" si="2262"/>
        <v>317.97181430408034</v>
      </c>
      <c r="G1625" s="13">
        <f t="shared" si="2255"/>
        <v>2.2319383829033944E-2</v>
      </c>
      <c r="H1625" s="24" t="b">
        <f t="shared" si="2263"/>
        <v>0</v>
      </c>
      <c r="I1625" s="24">
        <f t="shared" si="2264"/>
        <v>3.3608777590990367E-2</v>
      </c>
      <c r="J1625" s="24" t="b">
        <f t="shared" si="2265"/>
        <v>0</v>
      </c>
      <c r="K1625" s="24" t="b">
        <f t="shared" si="2266"/>
        <v>0</v>
      </c>
      <c r="L1625" s="24">
        <f t="shared" si="2267"/>
        <v>3.3608777590990367E-2</v>
      </c>
      <c r="M1625" s="24" t="b">
        <f t="shared" si="2268"/>
        <v>0</v>
      </c>
      <c r="N1625" s="24">
        <f t="shared" si="2269"/>
        <v>-171.52034102733461</v>
      </c>
      <c r="O1625" s="24" t="b">
        <f t="shared" si="2270"/>
        <v>0</v>
      </c>
      <c r="P1625" s="24" t="b">
        <f t="shared" si="2271"/>
        <v>0</v>
      </c>
      <c r="Q1625" s="24">
        <f t="shared" si="2272"/>
        <v>-171.52034102733461</v>
      </c>
      <c r="R1625" s="48">
        <f t="shared" si="2273"/>
        <v>317.97181430408034</v>
      </c>
      <c r="S1625" s="49">
        <v>33.028081854617511</v>
      </c>
      <c r="T1625" s="19">
        <f t="shared" si="2256"/>
        <v>2.3183389309625988E-3</v>
      </c>
      <c r="U1625" s="28">
        <f t="shared" si="2257"/>
        <v>2.2574859991042672E-3</v>
      </c>
      <c r="V1625" s="30" t="b">
        <f t="shared" ref="V1625:X1625" si="2300">IF(AND($D1625&lt;V$2,$D1625&gt;W$2),V$3 )</f>
        <v>0</v>
      </c>
      <c r="W1625" s="30" t="b">
        <f t="shared" si="2300"/>
        <v>0</v>
      </c>
      <c r="X1625" s="30">
        <f t="shared" si="2300"/>
        <v>4.7702342923554032E-4</v>
      </c>
      <c r="Y1625" s="30" t="b">
        <f t="shared" si="2275"/>
        <v>0</v>
      </c>
      <c r="Z1625" s="30">
        <f t="shared" si="2276"/>
        <v>4.7702342923554032E-4</v>
      </c>
      <c r="AA1625" s="30" t="b">
        <f t="shared" si="2277"/>
        <v>0</v>
      </c>
      <c r="AB1625" s="30" t="b">
        <f t="shared" si="2278"/>
        <v>0</v>
      </c>
      <c r="AC1625" s="30">
        <f t="shared" si="2279"/>
        <v>26.064759911328629</v>
      </c>
      <c r="AD1625" s="30" t="b">
        <f t="shared" si="2280"/>
        <v>0</v>
      </c>
      <c r="AE1625" s="30">
        <f t="shared" si="2281"/>
        <v>26.064759911328629</v>
      </c>
      <c r="AF1625" s="49">
        <f t="shared" si="2282"/>
        <v>33.028081854617511</v>
      </c>
    </row>
    <row r="1626" spans="1:32" ht="16.5" x14ac:dyDescent="0.3">
      <c r="A1626" s="2">
        <v>42954.499999990716</v>
      </c>
      <c r="B1626" s="8">
        <v>15217.72640625</v>
      </c>
      <c r="C1626" s="8">
        <f t="shared" si="2259"/>
        <v>34.318394090960417</v>
      </c>
      <c r="D1626" s="8">
        <f t="shared" si="2260"/>
        <v>15183.40801215904</v>
      </c>
      <c r="E1626" s="8">
        <f t="shared" si="2261"/>
        <v>14844.632570232459</v>
      </c>
      <c r="F1626" s="9">
        <f t="shared" si="2262"/>
        <v>338.77544192657973</v>
      </c>
      <c r="G1626" s="13">
        <f t="shared" si="2255"/>
        <v>2.2821409713159015E-2</v>
      </c>
      <c r="H1626" s="24" t="b">
        <f t="shared" si="2263"/>
        <v>0</v>
      </c>
      <c r="I1626" s="24">
        <f t="shared" si="2264"/>
        <v>3.3608777590990367E-2</v>
      </c>
      <c r="J1626" s="24" t="b">
        <f t="shared" si="2265"/>
        <v>0</v>
      </c>
      <c r="K1626" s="24" t="b">
        <f t="shared" si="2266"/>
        <v>0</v>
      </c>
      <c r="L1626" s="24">
        <f t="shared" si="2267"/>
        <v>3.3608777590990367E-2</v>
      </c>
      <c r="M1626" s="24" t="b">
        <f t="shared" si="2268"/>
        <v>0</v>
      </c>
      <c r="N1626" s="24">
        <f t="shared" si="2269"/>
        <v>-171.52034102733461</v>
      </c>
      <c r="O1626" s="24" t="b">
        <f t="shared" si="2270"/>
        <v>0</v>
      </c>
      <c r="P1626" s="24" t="b">
        <f t="shared" si="2271"/>
        <v>0</v>
      </c>
      <c r="Q1626" s="24">
        <f t="shared" si="2272"/>
        <v>-171.52034102733461</v>
      </c>
      <c r="R1626" s="48">
        <f t="shared" si="2273"/>
        <v>338.77544192657973</v>
      </c>
      <c r="S1626" s="49">
        <v>34.318394090960417</v>
      </c>
      <c r="T1626" s="19">
        <f t="shared" si="2256"/>
        <v>2.3118385671450142E-3</v>
      </c>
      <c r="U1626" s="28">
        <f t="shared" si="2257"/>
        <v>2.2500847945446127E-3</v>
      </c>
      <c r="V1626" s="30" t="b">
        <f t="shared" ref="V1626:X1626" si="2301">IF(AND($D1626&lt;V$2,$D1626&gt;W$2),V$3 )</f>
        <v>0</v>
      </c>
      <c r="W1626" s="30">
        <f t="shared" si="2301"/>
        <v>2.2578403714412637E-3</v>
      </c>
      <c r="X1626" s="30" t="b">
        <f t="shared" si="2301"/>
        <v>0</v>
      </c>
      <c r="Y1626" s="30" t="b">
        <f t="shared" si="2275"/>
        <v>0</v>
      </c>
      <c r="Z1626" s="30">
        <f t="shared" si="2276"/>
        <v>2.2578403714412637E-3</v>
      </c>
      <c r="AA1626" s="30" t="b">
        <f t="shared" si="2277"/>
        <v>0</v>
      </c>
      <c r="AB1626" s="30">
        <f t="shared" si="2278"/>
        <v>-4.0802950618612499E-2</v>
      </c>
      <c r="AC1626" s="30" t="b">
        <f t="shared" si="2279"/>
        <v>0</v>
      </c>
      <c r="AD1626" s="30" t="b">
        <f t="shared" si="2280"/>
        <v>0</v>
      </c>
      <c r="AE1626" s="30">
        <f t="shared" si="2281"/>
        <v>-4.0802950618612499E-2</v>
      </c>
      <c r="AF1626" s="49">
        <f t="shared" si="2282"/>
        <v>34.318394090960417</v>
      </c>
    </row>
    <row r="1627" spans="1:32" ht="16.5" x14ac:dyDescent="0.3">
      <c r="A1627" s="2">
        <v>42954.54166665738</v>
      </c>
      <c r="B1627" s="8">
        <v>15742.013184678819</v>
      </c>
      <c r="C1627" s="8">
        <f t="shared" si="2259"/>
        <v>35.502149945509885</v>
      </c>
      <c r="D1627" s="8">
        <f t="shared" si="2260"/>
        <v>15706.511034733308</v>
      </c>
      <c r="E1627" s="8">
        <f t="shared" si="2261"/>
        <v>15350.154739663856</v>
      </c>
      <c r="F1627" s="9">
        <f t="shared" si="2262"/>
        <v>356.3562950694531</v>
      </c>
      <c r="G1627" s="13">
        <f t="shared" si="2255"/>
        <v>2.3215159789148596E-2</v>
      </c>
      <c r="H1627" s="24" t="b">
        <f t="shared" si="2263"/>
        <v>0</v>
      </c>
      <c r="I1627" s="24">
        <f t="shared" si="2264"/>
        <v>3.3608777590990367E-2</v>
      </c>
      <c r="J1627" s="24" t="b">
        <f t="shared" si="2265"/>
        <v>0</v>
      </c>
      <c r="K1627" s="24" t="b">
        <f t="shared" si="2266"/>
        <v>0</v>
      </c>
      <c r="L1627" s="24">
        <f t="shared" si="2267"/>
        <v>3.3608777590990367E-2</v>
      </c>
      <c r="M1627" s="24" t="b">
        <f t="shared" si="2268"/>
        <v>0</v>
      </c>
      <c r="N1627" s="24">
        <f t="shared" si="2269"/>
        <v>-171.52034102733461</v>
      </c>
      <c r="O1627" s="24" t="b">
        <f t="shared" si="2270"/>
        <v>0</v>
      </c>
      <c r="P1627" s="24" t="b">
        <f t="shared" si="2271"/>
        <v>0</v>
      </c>
      <c r="Q1627" s="24">
        <f t="shared" si="2272"/>
        <v>-171.52034102733461</v>
      </c>
      <c r="R1627" s="48">
        <f t="shared" si="2273"/>
        <v>356.3562950694531</v>
      </c>
      <c r="S1627" s="49">
        <v>35.502149945509885</v>
      </c>
      <c r="T1627" s="19">
        <f t="shared" si="2256"/>
        <v>2.3128203296722809E-3</v>
      </c>
      <c r="U1627" s="28">
        <f t="shared" si="2257"/>
        <v>2.2501736929134292E-3</v>
      </c>
      <c r="V1627" s="30" t="b">
        <f t="shared" ref="V1627:X1627" si="2302">IF(AND($D1627&lt;V$2,$D1627&gt;W$2),V$3 )</f>
        <v>0</v>
      </c>
      <c r="W1627" s="30">
        <f t="shared" si="2302"/>
        <v>2.2578403714412637E-3</v>
      </c>
      <c r="X1627" s="30" t="b">
        <f t="shared" si="2302"/>
        <v>0</v>
      </c>
      <c r="Y1627" s="30" t="b">
        <f t="shared" si="2275"/>
        <v>0</v>
      </c>
      <c r="Z1627" s="30">
        <f t="shared" si="2276"/>
        <v>2.2578403714412637E-3</v>
      </c>
      <c r="AA1627" s="30" t="b">
        <f t="shared" si="2277"/>
        <v>0</v>
      </c>
      <c r="AB1627" s="30">
        <f t="shared" si="2278"/>
        <v>-4.0802950618612499E-2</v>
      </c>
      <c r="AC1627" s="30" t="b">
        <f t="shared" si="2279"/>
        <v>0</v>
      </c>
      <c r="AD1627" s="30" t="b">
        <f t="shared" si="2280"/>
        <v>0</v>
      </c>
      <c r="AE1627" s="30">
        <f t="shared" si="2281"/>
        <v>-4.0802950618612499E-2</v>
      </c>
      <c r="AF1627" s="49">
        <f t="shared" si="2282"/>
        <v>35.502149945509885</v>
      </c>
    </row>
    <row r="1628" spans="1:32" ht="16.5" x14ac:dyDescent="0.3">
      <c r="A1628" s="2">
        <v>42954.583333324044</v>
      </c>
      <c r="B1628" s="8">
        <v>16209.420715060764</v>
      </c>
      <c r="C1628" s="8">
        <f t="shared" si="2259"/>
        <v>36.557481537521895</v>
      </c>
      <c r="D1628" s="8">
        <f t="shared" si="2260"/>
        <v>16172.863233523241</v>
      </c>
      <c r="E1628" s="8">
        <f t="shared" si="2261"/>
        <v>15800.833411125588</v>
      </c>
      <c r="F1628" s="9">
        <f t="shared" si="2262"/>
        <v>372.02982239765328</v>
      </c>
      <c r="G1628" s="13">
        <f t="shared" si="2255"/>
        <v>2.354494935284248E-2</v>
      </c>
      <c r="H1628" s="24" t="b">
        <f t="shared" si="2263"/>
        <v>0</v>
      </c>
      <c r="I1628" s="24">
        <f t="shared" si="2264"/>
        <v>3.3608777590990367E-2</v>
      </c>
      <c r="J1628" s="24" t="b">
        <f t="shared" si="2265"/>
        <v>0</v>
      </c>
      <c r="K1628" s="24" t="b">
        <f t="shared" si="2266"/>
        <v>0</v>
      </c>
      <c r="L1628" s="24">
        <f t="shared" si="2267"/>
        <v>3.3608777590990367E-2</v>
      </c>
      <c r="M1628" s="24" t="b">
        <f t="shared" si="2268"/>
        <v>0</v>
      </c>
      <c r="N1628" s="24">
        <f t="shared" si="2269"/>
        <v>-171.52034102733461</v>
      </c>
      <c r="O1628" s="24" t="b">
        <f t="shared" si="2270"/>
        <v>0</v>
      </c>
      <c r="P1628" s="24" t="b">
        <f t="shared" si="2271"/>
        <v>0</v>
      </c>
      <c r="Q1628" s="24">
        <f t="shared" si="2272"/>
        <v>-171.52034102733461</v>
      </c>
      <c r="R1628" s="48">
        <f t="shared" si="2273"/>
        <v>372.02982239765328</v>
      </c>
      <c r="S1628" s="49">
        <v>36.557481537521895</v>
      </c>
      <c r="T1628" s="19">
        <f t="shared" si="2256"/>
        <v>2.3136426153180793E-3</v>
      </c>
      <c r="U1628" s="28">
        <f t="shared" si="2257"/>
        <v>2.2502480980293692E-3</v>
      </c>
      <c r="V1628" s="30" t="b">
        <f t="shared" ref="V1628:X1628" si="2303">IF(AND($D1628&lt;V$2,$D1628&gt;W$2),V$3 )</f>
        <v>0</v>
      </c>
      <c r="W1628" s="30">
        <f t="shared" si="2303"/>
        <v>2.2578403714412637E-3</v>
      </c>
      <c r="X1628" s="30" t="b">
        <f t="shared" si="2303"/>
        <v>0</v>
      </c>
      <c r="Y1628" s="30" t="b">
        <f t="shared" si="2275"/>
        <v>0</v>
      </c>
      <c r="Z1628" s="30">
        <f t="shared" si="2276"/>
        <v>2.2578403714412637E-3</v>
      </c>
      <c r="AA1628" s="30" t="b">
        <f t="shared" si="2277"/>
        <v>0</v>
      </c>
      <c r="AB1628" s="30">
        <f t="shared" si="2278"/>
        <v>-4.0802950618612499E-2</v>
      </c>
      <c r="AC1628" s="30" t="b">
        <f t="shared" si="2279"/>
        <v>0</v>
      </c>
      <c r="AD1628" s="30" t="b">
        <f t="shared" si="2280"/>
        <v>0</v>
      </c>
      <c r="AE1628" s="30">
        <f t="shared" si="2281"/>
        <v>-4.0802950618612499E-2</v>
      </c>
      <c r="AF1628" s="49">
        <f t="shared" si="2282"/>
        <v>36.557481537521895</v>
      </c>
    </row>
    <row r="1629" spans="1:32" ht="16.5" x14ac:dyDescent="0.3">
      <c r="A1629" s="2">
        <v>42954.624999990709</v>
      </c>
      <c r="B1629" s="8">
        <v>16537.840186631944</v>
      </c>
      <c r="C1629" s="8">
        <f t="shared" si="2259"/>
        <v>37.299000279202716</v>
      </c>
      <c r="D1629" s="8">
        <f t="shared" si="2260"/>
        <v>16500.541186352741</v>
      </c>
      <c r="E1629" s="8">
        <f t="shared" si="2261"/>
        <v>16117.49850851697</v>
      </c>
      <c r="F1629" s="9">
        <f t="shared" si="2262"/>
        <v>383.04267783577103</v>
      </c>
      <c r="G1629" s="13">
        <f t="shared" si="2255"/>
        <v>2.3765640656542315E-2</v>
      </c>
      <c r="H1629" s="24" t="b">
        <f t="shared" si="2263"/>
        <v>0</v>
      </c>
      <c r="I1629" s="24">
        <f t="shared" si="2264"/>
        <v>3.3608777590990367E-2</v>
      </c>
      <c r="J1629" s="24" t="b">
        <f t="shared" si="2265"/>
        <v>0</v>
      </c>
      <c r="K1629" s="24" t="b">
        <f t="shared" si="2266"/>
        <v>0</v>
      </c>
      <c r="L1629" s="24">
        <f t="shared" si="2267"/>
        <v>3.3608777590990367E-2</v>
      </c>
      <c r="M1629" s="24" t="b">
        <f t="shared" si="2268"/>
        <v>0</v>
      </c>
      <c r="N1629" s="24">
        <f t="shared" si="2269"/>
        <v>-171.52034102733461</v>
      </c>
      <c r="O1629" s="24" t="b">
        <f t="shared" si="2270"/>
        <v>0</v>
      </c>
      <c r="P1629" s="24" t="b">
        <f t="shared" si="2271"/>
        <v>0</v>
      </c>
      <c r="Q1629" s="24">
        <f t="shared" si="2272"/>
        <v>-171.52034102733461</v>
      </c>
      <c r="R1629" s="48">
        <f t="shared" si="2273"/>
        <v>383.04267783577103</v>
      </c>
      <c r="S1629" s="49">
        <v>37.299000279202716</v>
      </c>
      <c r="T1629" s="19">
        <f t="shared" si="2256"/>
        <v>2.3141928792171319E-3</v>
      </c>
      <c r="U1629" s="28">
        <f t="shared" si="2257"/>
        <v>2.250297862274154E-3</v>
      </c>
      <c r="V1629" s="30" t="b">
        <f t="shared" ref="V1629:X1629" si="2304">IF(AND($D1629&lt;V$2,$D1629&gt;W$2),V$3 )</f>
        <v>0</v>
      </c>
      <c r="W1629" s="30">
        <f t="shared" si="2304"/>
        <v>2.2578403714412637E-3</v>
      </c>
      <c r="X1629" s="30" t="b">
        <f t="shared" si="2304"/>
        <v>0</v>
      </c>
      <c r="Y1629" s="30" t="b">
        <f t="shared" si="2275"/>
        <v>0</v>
      </c>
      <c r="Z1629" s="30">
        <f t="shared" si="2276"/>
        <v>2.2578403714412637E-3</v>
      </c>
      <c r="AA1629" s="30" t="b">
        <f t="shared" si="2277"/>
        <v>0</v>
      </c>
      <c r="AB1629" s="30">
        <f t="shared" si="2278"/>
        <v>-4.0802950618612499E-2</v>
      </c>
      <c r="AC1629" s="30" t="b">
        <f t="shared" si="2279"/>
        <v>0</v>
      </c>
      <c r="AD1629" s="30" t="b">
        <f t="shared" si="2280"/>
        <v>0</v>
      </c>
      <c r="AE1629" s="30">
        <f t="shared" si="2281"/>
        <v>-4.0802950618612499E-2</v>
      </c>
      <c r="AF1629" s="49">
        <f t="shared" si="2282"/>
        <v>37.299000279202716</v>
      </c>
    </row>
    <row r="1630" spans="1:32" ht="16.5" x14ac:dyDescent="0.3">
      <c r="A1630" s="2">
        <v>42954.666666657373</v>
      </c>
      <c r="B1630" s="8">
        <v>16581.602964409722</v>
      </c>
      <c r="C1630" s="8">
        <f t="shared" si="2259"/>
        <v>37.397809645635796</v>
      </c>
      <c r="D1630" s="8">
        <f t="shared" si="2260"/>
        <v>16544.205154764084</v>
      </c>
      <c r="E1630" s="8">
        <f t="shared" si="2261"/>
        <v>16159.694984325237</v>
      </c>
      <c r="F1630" s="9">
        <f t="shared" si="2262"/>
        <v>384.51017043884787</v>
      </c>
      <c r="G1630" s="13">
        <f t="shared" si="2255"/>
        <v>2.3794395303365527E-2</v>
      </c>
      <c r="H1630" s="24" t="b">
        <f t="shared" si="2263"/>
        <v>0</v>
      </c>
      <c r="I1630" s="24">
        <f t="shared" si="2264"/>
        <v>3.3608777590990367E-2</v>
      </c>
      <c r="J1630" s="24" t="b">
        <f t="shared" si="2265"/>
        <v>0</v>
      </c>
      <c r="K1630" s="24" t="b">
        <f t="shared" si="2266"/>
        <v>0</v>
      </c>
      <c r="L1630" s="24">
        <f t="shared" si="2267"/>
        <v>3.3608777590990367E-2</v>
      </c>
      <c r="M1630" s="24" t="b">
        <f t="shared" si="2268"/>
        <v>0</v>
      </c>
      <c r="N1630" s="24">
        <f t="shared" si="2269"/>
        <v>-171.52034102733461</v>
      </c>
      <c r="O1630" s="24" t="b">
        <f t="shared" si="2270"/>
        <v>0</v>
      </c>
      <c r="P1630" s="24" t="b">
        <f t="shared" si="2271"/>
        <v>0</v>
      </c>
      <c r="Q1630" s="24">
        <f t="shared" si="2272"/>
        <v>-171.52034102733461</v>
      </c>
      <c r="R1630" s="48">
        <f t="shared" si="2273"/>
        <v>384.51017043884787</v>
      </c>
      <c r="S1630" s="49">
        <v>37.397809645635796</v>
      </c>
      <c r="T1630" s="19">
        <f t="shared" si="2256"/>
        <v>2.3142645750375453E-3</v>
      </c>
      <c r="U1630" s="28">
        <f t="shared" si="2257"/>
        <v>2.250304344652245E-3</v>
      </c>
      <c r="V1630" s="30" t="b">
        <f t="shared" ref="V1630:X1630" si="2305">IF(AND($D1630&lt;V$2,$D1630&gt;W$2),V$3 )</f>
        <v>0</v>
      </c>
      <c r="W1630" s="30">
        <f t="shared" si="2305"/>
        <v>2.2578403714412637E-3</v>
      </c>
      <c r="X1630" s="30" t="b">
        <f t="shared" si="2305"/>
        <v>0</v>
      </c>
      <c r="Y1630" s="30" t="b">
        <f t="shared" si="2275"/>
        <v>0</v>
      </c>
      <c r="Z1630" s="30">
        <f t="shared" si="2276"/>
        <v>2.2578403714412637E-3</v>
      </c>
      <c r="AA1630" s="30" t="b">
        <f t="shared" si="2277"/>
        <v>0</v>
      </c>
      <c r="AB1630" s="30">
        <f t="shared" si="2278"/>
        <v>-4.0802950618612499E-2</v>
      </c>
      <c r="AC1630" s="30" t="b">
        <f t="shared" si="2279"/>
        <v>0</v>
      </c>
      <c r="AD1630" s="30" t="b">
        <f t="shared" si="2280"/>
        <v>0</v>
      </c>
      <c r="AE1630" s="30">
        <f t="shared" si="2281"/>
        <v>-4.0802950618612499E-2</v>
      </c>
      <c r="AF1630" s="49">
        <f t="shared" si="2282"/>
        <v>37.397809645635796</v>
      </c>
    </row>
    <row r="1631" spans="1:32" ht="16.5" x14ac:dyDescent="0.3">
      <c r="A1631" s="2">
        <v>42954.708333324037</v>
      </c>
      <c r="B1631" s="8">
        <v>16210.941973741319</v>
      </c>
      <c r="C1631" s="8">
        <f t="shared" si="2259"/>
        <v>36.56091629678626</v>
      </c>
      <c r="D1631" s="8">
        <f t="shared" si="2260"/>
        <v>16174.381057444532</v>
      </c>
      <c r="E1631" s="8">
        <f t="shared" si="2261"/>
        <v>15802.300222840286</v>
      </c>
      <c r="F1631" s="9">
        <f t="shared" si="2262"/>
        <v>372.08083460424626</v>
      </c>
      <c r="G1631" s="13">
        <f t="shared" si="2255"/>
        <v>2.3545991998459127E-2</v>
      </c>
      <c r="H1631" s="24" t="b">
        <f t="shared" si="2263"/>
        <v>0</v>
      </c>
      <c r="I1631" s="24">
        <f t="shared" si="2264"/>
        <v>3.3608777590990367E-2</v>
      </c>
      <c r="J1631" s="24" t="b">
        <f t="shared" si="2265"/>
        <v>0</v>
      </c>
      <c r="K1631" s="24" t="b">
        <f t="shared" si="2266"/>
        <v>0</v>
      </c>
      <c r="L1631" s="24">
        <f t="shared" si="2267"/>
        <v>3.3608777590990367E-2</v>
      </c>
      <c r="M1631" s="24" t="b">
        <f t="shared" si="2268"/>
        <v>0</v>
      </c>
      <c r="N1631" s="24">
        <f t="shared" si="2269"/>
        <v>-171.52034102733461</v>
      </c>
      <c r="O1631" s="24" t="b">
        <f t="shared" si="2270"/>
        <v>0</v>
      </c>
      <c r="P1631" s="24" t="b">
        <f t="shared" si="2271"/>
        <v>0</v>
      </c>
      <c r="Q1631" s="24">
        <f t="shared" si="2272"/>
        <v>-171.52034102733461</v>
      </c>
      <c r="R1631" s="48">
        <f t="shared" si="2273"/>
        <v>372.08083460424626</v>
      </c>
      <c r="S1631" s="49">
        <v>36.56091629678626</v>
      </c>
      <c r="T1631" s="19">
        <f t="shared" si="2256"/>
        <v>2.3136452150138206E-3</v>
      </c>
      <c r="U1631" s="28">
        <f t="shared" si="2257"/>
        <v>2.2502483331886649E-3</v>
      </c>
      <c r="V1631" s="30" t="b">
        <f t="shared" ref="V1631:X1631" si="2306">IF(AND($D1631&lt;V$2,$D1631&gt;W$2),V$3 )</f>
        <v>0</v>
      </c>
      <c r="W1631" s="30">
        <f t="shared" si="2306"/>
        <v>2.2578403714412637E-3</v>
      </c>
      <c r="X1631" s="30" t="b">
        <f t="shared" si="2306"/>
        <v>0</v>
      </c>
      <c r="Y1631" s="30" t="b">
        <f t="shared" si="2275"/>
        <v>0</v>
      </c>
      <c r="Z1631" s="30">
        <f t="shared" si="2276"/>
        <v>2.2578403714412637E-3</v>
      </c>
      <c r="AA1631" s="30" t="b">
        <f t="shared" si="2277"/>
        <v>0</v>
      </c>
      <c r="AB1631" s="30">
        <f t="shared" si="2278"/>
        <v>-4.0802950618612499E-2</v>
      </c>
      <c r="AC1631" s="30" t="b">
        <f t="shared" si="2279"/>
        <v>0</v>
      </c>
      <c r="AD1631" s="30" t="b">
        <f t="shared" si="2280"/>
        <v>0</v>
      </c>
      <c r="AE1631" s="30">
        <f t="shared" si="2281"/>
        <v>-4.0802950618612499E-2</v>
      </c>
      <c r="AF1631" s="49">
        <f t="shared" si="2282"/>
        <v>36.56091629678626</v>
      </c>
    </row>
    <row r="1632" spans="1:32" ht="16.5" x14ac:dyDescent="0.3">
      <c r="A1632" s="2">
        <v>42954.749999990701</v>
      </c>
      <c r="B1632" s="8">
        <v>15612.889927300348</v>
      </c>
      <c r="C1632" s="8">
        <f t="shared" si="2259"/>
        <v>35.210610242108771</v>
      </c>
      <c r="D1632" s="8">
        <f t="shared" si="2260"/>
        <v>15577.679317058239</v>
      </c>
      <c r="E1632" s="8">
        <f t="shared" si="2261"/>
        <v>15225.652898534792</v>
      </c>
      <c r="F1632" s="9">
        <f t="shared" si="2262"/>
        <v>352.02641852344647</v>
      </c>
      <c r="G1632" s="13">
        <f t="shared" si="2255"/>
        <v>2.312061235530484E-2</v>
      </c>
      <c r="H1632" s="24" t="b">
        <f t="shared" si="2263"/>
        <v>0</v>
      </c>
      <c r="I1632" s="24">
        <f t="shared" si="2264"/>
        <v>3.3608777590990367E-2</v>
      </c>
      <c r="J1632" s="24" t="b">
        <f t="shared" si="2265"/>
        <v>0</v>
      </c>
      <c r="K1632" s="24" t="b">
        <f t="shared" si="2266"/>
        <v>0</v>
      </c>
      <c r="L1632" s="24">
        <f t="shared" si="2267"/>
        <v>3.3608777590990367E-2</v>
      </c>
      <c r="M1632" s="24" t="b">
        <f t="shared" si="2268"/>
        <v>0</v>
      </c>
      <c r="N1632" s="24">
        <f t="shared" si="2269"/>
        <v>-171.52034102733461</v>
      </c>
      <c r="O1632" s="24" t="b">
        <f t="shared" si="2270"/>
        <v>0</v>
      </c>
      <c r="P1632" s="24" t="b">
        <f t="shared" si="2271"/>
        <v>0</v>
      </c>
      <c r="Q1632" s="24">
        <f t="shared" si="2272"/>
        <v>-171.52034102733461</v>
      </c>
      <c r="R1632" s="48">
        <f t="shared" si="2273"/>
        <v>352.02641852344647</v>
      </c>
      <c r="S1632" s="49">
        <v>35.210610242108771</v>
      </c>
      <c r="T1632" s="19">
        <f t="shared" si="2256"/>
        <v>2.3125845884413394E-3</v>
      </c>
      <c r="U1632" s="28">
        <f t="shared" si="2257"/>
        <v>2.2501523528451598E-3</v>
      </c>
      <c r="V1632" s="30" t="b">
        <f t="shared" ref="V1632:X1632" si="2307">IF(AND($D1632&lt;V$2,$D1632&gt;W$2),V$3 )</f>
        <v>0</v>
      </c>
      <c r="W1632" s="30">
        <f t="shared" si="2307"/>
        <v>2.2578403714412637E-3</v>
      </c>
      <c r="X1632" s="30" t="b">
        <f t="shared" si="2307"/>
        <v>0</v>
      </c>
      <c r="Y1632" s="30" t="b">
        <f t="shared" si="2275"/>
        <v>0</v>
      </c>
      <c r="Z1632" s="30">
        <f t="shared" si="2276"/>
        <v>2.2578403714412637E-3</v>
      </c>
      <c r="AA1632" s="30" t="b">
        <f t="shared" si="2277"/>
        <v>0</v>
      </c>
      <c r="AB1632" s="30">
        <f t="shared" si="2278"/>
        <v>-4.0802950618612499E-2</v>
      </c>
      <c r="AC1632" s="30" t="b">
        <f t="shared" si="2279"/>
        <v>0</v>
      </c>
      <c r="AD1632" s="30" t="b">
        <f t="shared" si="2280"/>
        <v>0</v>
      </c>
      <c r="AE1632" s="30">
        <f t="shared" si="2281"/>
        <v>-4.0802950618612499E-2</v>
      </c>
      <c r="AF1632" s="49">
        <f t="shared" si="2282"/>
        <v>35.210610242108771</v>
      </c>
    </row>
    <row r="1633" spans="1:32" ht="16.5" x14ac:dyDescent="0.3">
      <c r="A1633" s="2">
        <v>42954.791666657366</v>
      </c>
      <c r="B1633" s="8">
        <v>15309.221017071761</v>
      </c>
      <c r="C1633" s="8">
        <f t="shared" si="2259"/>
        <v>34.524974317043096</v>
      </c>
      <c r="D1633" s="8">
        <f t="shared" si="2260"/>
        <v>15274.696042754718</v>
      </c>
      <c r="E1633" s="8">
        <f t="shared" si="2261"/>
        <v>14932.852521711129</v>
      </c>
      <c r="F1633" s="9">
        <f t="shared" si="2262"/>
        <v>341.84352104358942</v>
      </c>
      <c r="G1633" s="13">
        <f t="shared" si="2255"/>
        <v>2.2892044272624892E-2</v>
      </c>
      <c r="H1633" s="24" t="b">
        <f t="shared" si="2263"/>
        <v>0</v>
      </c>
      <c r="I1633" s="24">
        <f t="shared" si="2264"/>
        <v>3.3608777590990367E-2</v>
      </c>
      <c r="J1633" s="24" t="b">
        <f t="shared" si="2265"/>
        <v>0</v>
      </c>
      <c r="K1633" s="24" t="b">
        <f t="shared" si="2266"/>
        <v>0</v>
      </c>
      <c r="L1633" s="24">
        <f t="shared" si="2267"/>
        <v>3.3608777590990367E-2</v>
      </c>
      <c r="M1633" s="24" t="b">
        <f t="shared" si="2268"/>
        <v>0</v>
      </c>
      <c r="N1633" s="24">
        <f t="shared" si="2269"/>
        <v>-171.52034102733461</v>
      </c>
      <c r="O1633" s="24" t="b">
        <f t="shared" si="2270"/>
        <v>0</v>
      </c>
      <c r="P1633" s="24" t="b">
        <f t="shared" si="2271"/>
        <v>0</v>
      </c>
      <c r="Q1633" s="24">
        <f t="shared" si="2272"/>
        <v>-171.52034102733461</v>
      </c>
      <c r="R1633" s="48">
        <f t="shared" si="2273"/>
        <v>341.84352104358942</v>
      </c>
      <c r="S1633" s="49">
        <v>34.524974317043096</v>
      </c>
      <c r="T1633" s="19">
        <f t="shared" si="2256"/>
        <v>2.3120146848598852E-3</v>
      </c>
      <c r="U1633" s="28">
        <f t="shared" si="2257"/>
        <v>2.2501007470026651E-3</v>
      </c>
      <c r="V1633" s="30" t="b">
        <f t="shared" ref="V1633:X1633" si="2308">IF(AND($D1633&lt;V$2,$D1633&gt;W$2),V$3 )</f>
        <v>0</v>
      </c>
      <c r="W1633" s="30">
        <f t="shared" si="2308"/>
        <v>2.2578403714412637E-3</v>
      </c>
      <c r="X1633" s="30" t="b">
        <f t="shared" si="2308"/>
        <v>0</v>
      </c>
      <c r="Y1633" s="30" t="b">
        <f t="shared" si="2275"/>
        <v>0</v>
      </c>
      <c r="Z1633" s="30">
        <f t="shared" si="2276"/>
        <v>2.2578403714412637E-3</v>
      </c>
      <c r="AA1633" s="30" t="b">
        <f t="shared" si="2277"/>
        <v>0</v>
      </c>
      <c r="AB1633" s="30">
        <f t="shared" si="2278"/>
        <v>-4.0802950618612499E-2</v>
      </c>
      <c r="AC1633" s="30" t="b">
        <f t="shared" si="2279"/>
        <v>0</v>
      </c>
      <c r="AD1633" s="30" t="b">
        <f t="shared" si="2280"/>
        <v>0</v>
      </c>
      <c r="AE1633" s="30">
        <f t="shared" si="2281"/>
        <v>-4.0802950618612499E-2</v>
      </c>
      <c r="AF1633" s="49">
        <f t="shared" si="2282"/>
        <v>34.524974317043096</v>
      </c>
    </row>
    <row r="1634" spans="1:32" ht="16.5" x14ac:dyDescent="0.3">
      <c r="A1634" s="2">
        <v>42954.83333332403</v>
      </c>
      <c r="B1634" s="8">
        <v>14632.632639612268</v>
      </c>
      <c r="C1634" s="8">
        <f t="shared" si="2259"/>
        <v>33.044868511820368</v>
      </c>
      <c r="D1634" s="8">
        <f t="shared" si="2260"/>
        <v>14599.587771100447</v>
      </c>
      <c r="E1634" s="8">
        <f t="shared" si="2261"/>
        <v>14280.433813808724</v>
      </c>
      <c r="F1634" s="9">
        <f t="shared" si="2262"/>
        <v>319.15395729172309</v>
      </c>
      <c r="G1634" s="13">
        <f t="shared" si="2255"/>
        <v>2.2349037953112556E-2</v>
      </c>
      <c r="H1634" s="24" t="b">
        <f t="shared" si="2263"/>
        <v>0</v>
      </c>
      <c r="I1634" s="24">
        <f t="shared" si="2264"/>
        <v>3.3608777590990367E-2</v>
      </c>
      <c r="J1634" s="24" t="b">
        <f t="shared" si="2265"/>
        <v>0</v>
      </c>
      <c r="K1634" s="24" t="b">
        <f t="shared" si="2266"/>
        <v>0</v>
      </c>
      <c r="L1634" s="24">
        <f t="shared" si="2267"/>
        <v>3.3608777590990367E-2</v>
      </c>
      <c r="M1634" s="24" t="b">
        <f t="shared" si="2268"/>
        <v>0</v>
      </c>
      <c r="N1634" s="24">
        <f t="shared" si="2269"/>
        <v>-171.52034102733461</v>
      </c>
      <c r="O1634" s="24" t="b">
        <f t="shared" si="2270"/>
        <v>0</v>
      </c>
      <c r="P1634" s="24" t="b">
        <f t="shared" si="2271"/>
        <v>0</v>
      </c>
      <c r="Q1634" s="24">
        <f t="shared" si="2272"/>
        <v>-171.52034102733461</v>
      </c>
      <c r="R1634" s="48">
        <f t="shared" si="2273"/>
        <v>319.15395729172309</v>
      </c>
      <c r="S1634" s="49">
        <v>33.044868511820368</v>
      </c>
      <c r="T1634" s="19">
        <f t="shared" si="2256"/>
        <v>2.3139961252344474E-3</v>
      </c>
      <c r="U1634" s="28">
        <f t="shared" si="2257"/>
        <v>2.2532111791981708E-3</v>
      </c>
      <c r="V1634" s="30" t="b">
        <f t="shared" ref="V1634:X1634" si="2309">IF(AND($D1634&lt;V$2,$D1634&gt;W$2),V$3 )</f>
        <v>0</v>
      </c>
      <c r="W1634" s="30" t="b">
        <f t="shared" si="2309"/>
        <v>0</v>
      </c>
      <c r="X1634" s="30">
        <f t="shared" si="2309"/>
        <v>4.7702342923554032E-4</v>
      </c>
      <c r="Y1634" s="30" t="b">
        <f t="shared" si="2275"/>
        <v>0</v>
      </c>
      <c r="Z1634" s="30">
        <f t="shared" si="2276"/>
        <v>4.7702342923554032E-4</v>
      </c>
      <c r="AA1634" s="30" t="b">
        <f t="shared" si="2277"/>
        <v>0</v>
      </c>
      <c r="AB1634" s="30" t="b">
        <f t="shared" si="2278"/>
        <v>0</v>
      </c>
      <c r="AC1634" s="30">
        <f t="shared" si="2279"/>
        <v>26.064759911328629</v>
      </c>
      <c r="AD1634" s="30" t="b">
        <f t="shared" si="2280"/>
        <v>0</v>
      </c>
      <c r="AE1634" s="30">
        <f t="shared" si="2281"/>
        <v>26.064759911328629</v>
      </c>
      <c r="AF1634" s="49">
        <f t="shared" si="2282"/>
        <v>33.044868511820368</v>
      </c>
    </row>
    <row r="1635" spans="1:32" ht="16.5" x14ac:dyDescent="0.3">
      <c r="A1635" s="2">
        <v>42954.874999990694</v>
      </c>
      <c r="B1635" s="8">
        <v>13551.444423828125</v>
      </c>
      <c r="C1635" s="8">
        <f t="shared" si="2259"/>
        <v>32.529116401477964</v>
      </c>
      <c r="D1635" s="8">
        <f t="shared" si="2260"/>
        <v>13518.915307426647</v>
      </c>
      <c r="E1635" s="8">
        <f t="shared" si="2261"/>
        <v>13231.771315882121</v>
      </c>
      <c r="F1635" s="9">
        <f t="shared" si="2262"/>
        <v>287.14399154452616</v>
      </c>
      <c r="G1635" s="13">
        <f t="shared" si="2255"/>
        <v>2.1701099927555933E-2</v>
      </c>
      <c r="H1635" s="24" t="b">
        <f t="shared" si="2263"/>
        <v>0</v>
      </c>
      <c r="I1635" s="24" t="b">
        <f t="shared" si="2264"/>
        <v>0</v>
      </c>
      <c r="J1635" s="24">
        <f t="shared" si="2265"/>
        <v>2.8413894797919583E-2</v>
      </c>
      <c r="K1635" s="24" t="b">
        <f t="shared" si="2266"/>
        <v>0</v>
      </c>
      <c r="L1635" s="24">
        <f t="shared" si="2267"/>
        <v>2.8413894797919583E-2</v>
      </c>
      <c r="M1635" s="24" t="b">
        <f t="shared" si="2268"/>
        <v>0</v>
      </c>
      <c r="N1635" s="24" t="b">
        <f t="shared" si="2269"/>
        <v>0</v>
      </c>
      <c r="O1635" s="24">
        <f t="shared" si="2270"/>
        <v>-96.981045782679246</v>
      </c>
      <c r="P1635" s="24" t="b">
        <f t="shared" si="2271"/>
        <v>0</v>
      </c>
      <c r="Q1635" s="24">
        <f t="shared" si="2272"/>
        <v>-96.981045782679246</v>
      </c>
      <c r="R1635" s="48">
        <f t="shared" si="2273"/>
        <v>287.14399154452616</v>
      </c>
      <c r="S1635" s="49">
        <v>32.529116401477964</v>
      </c>
      <c r="T1635" s="19">
        <f t="shared" si="2256"/>
        <v>2.4584098096097837E-3</v>
      </c>
      <c r="U1635" s="28">
        <f t="shared" si="2257"/>
        <v>2.3946687105316712E-3</v>
      </c>
      <c r="V1635" s="30" t="b">
        <f t="shared" ref="V1635:X1635" si="2310">IF(AND($D1635&lt;V$2,$D1635&gt;W$2),V$3 )</f>
        <v>0</v>
      </c>
      <c r="W1635" s="30" t="b">
        <f t="shared" si="2310"/>
        <v>0</v>
      </c>
      <c r="X1635" s="30">
        <f t="shared" si="2310"/>
        <v>4.7702342923554032E-4</v>
      </c>
      <c r="Y1635" s="30" t="b">
        <f t="shared" si="2275"/>
        <v>0</v>
      </c>
      <c r="Z1635" s="30">
        <f t="shared" si="2276"/>
        <v>4.7702342923554032E-4</v>
      </c>
      <c r="AA1635" s="30" t="b">
        <f t="shared" si="2277"/>
        <v>0</v>
      </c>
      <c r="AB1635" s="30" t="b">
        <f t="shared" si="2278"/>
        <v>0</v>
      </c>
      <c r="AC1635" s="30">
        <f t="shared" si="2279"/>
        <v>26.064759911328629</v>
      </c>
      <c r="AD1635" s="30" t="b">
        <f t="shared" si="2280"/>
        <v>0</v>
      </c>
      <c r="AE1635" s="30">
        <f t="shared" si="2281"/>
        <v>26.064759911328629</v>
      </c>
      <c r="AF1635" s="49">
        <f t="shared" si="2282"/>
        <v>32.529116401477964</v>
      </c>
    </row>
    <row r="1636" spans="1:32" ht="16.5" x14ac:dyDescent="0.3">
      <c r="A1636" s="2">
        <v>42954.916666657358</v>
      </c>
      <c r="B1636" s="8">
        <v>12352.010655381944</v>
      </c>
      <c r="C1636" s="8">
        <f t="shared" si="2259"/>
        <v>31.95695839211286</v>
      </c>
      <c r="D1636" s="8">
        <f t="shared" si="2260"/>
        <v>12320.053696989831</v>
      </c>
      <c r="E1636" s="8">
        <f t="shared" si="2261"/>
        <v>12066.974033121522</v>
      </c>
      <c r="F1636" s="9">
        <f t="shared" si="2262"/>
        <v>253.07966386831004</v>
      </c>
      <c r="G1636" s="13">
        <f t="shared" si="2255"/>
        <v>2.0972918577072848E-2</v>
      </c>
      <c r="H1636" s="24" t="b">
        <f t="shared" si="2263"/>
        <v>0</v>
      </c>
      <c r="I1636" s="24" t="b">
        <f t="shared" si="2264"/>
        <v>0</v>
      </c>
      <c r="J1636" s="24">
        <f t="shared" si="2265"/>
        <v>2.8413894797919583E-2</v>
      </c>
      <c r="K1636" s="24" t="b">
        <f t="shared" si="2266"/>
        <v>0</v>
      </c>
      <c r="L1636" s="24">
        <f t="shared" si="2267"/>
        <v>2.8413894797919583E-2</v>
      </c>
      <c r="M1636" s="24" t="b">
        <f t="shared" si="2268"/>
        <v>0</v>
      </c>
      <c r="N1636" s="24" t="b">
        <f t="shared" si="2269"/>
        <v>0</v>
      </c>
      <c r="O1636" s="24">
        <f t="shared" si="2270"/>
        <v>-96.981045782679246</v>
      </c>
      <c r="P1636" s="24" t="b">
        <f t="shared" si="2271"/>
        <v>0</v>
      </c>
      <c r="Q1636" s="24">
        <f t="shared" si="2272"/>
        <v>-96.981045782679246</v>
      </c>
      <c r="R1636" s="48">
        <f t="shared" si="2273"/>
        <v>253.07966386831004</v>
      </c>
      <c r="S1636" s="49">
        <v>31.95695839211286</v>
      </c>
      <c r="T1636" s="19">
        <f t="shared" si="2256"/>
        <v>2.6482992591512302E-3</v>
      </c>
      <c r="U1636" s="28">
        <f t="shared" si="2257"/>
        <v>2.5805104945985776E-3</v>
      </c>
      <c r="V1636" s="30" t="b">
        <f t="shared" ref="V1636:X1636" si="2311">IF(AND($D1636&lt;V$2,$D1636&gt;W$2),V$3 )</f>
        <v>0</v>
      </c>
      <c r="W1636" s="30" t="b">
        <f t="shared" si="2311"/>
        <v>0</v>
      </c>
      <c r="X1636" s="30">
        <f t="shared" si="2311"/>
        <v>4.7702342923554032E-4</v>
      </c>
      <c r="Y1636" s="30" t="b">
        <f t="shared" si="2275"/>
        <v>0</v>
      </c>
      <c r="Z1636" s="30">
        <f t="shared" si="2276"/>
        <v>4.7702342923554032E-4</v>
      </c>
      <c r="AA1636" s="30" t="b">
        <f t="shared" si="2277"/>
        <v>0</v>
      </c>
      <c r="AB1636" s="30" t="b">
        <f t="shared" si="2278"/>
        <v>0</v>
      </c>
      <c r="AC1636" s="30">
        <f t="shared" si="2279"/>
        <v>26.064759911328629</v>
      </c>
      <c r="AD1636" s="30" t="b">
        <f t="shared" si="2280"/>
        <v>0</v>
      </c>
      <c r="AE1636" s="30">
        <f t="shared" si="2281"/>
        <v>26.064759911328629</v>
      </c>
      <c r="AF1636" s="49">
        <f t="shared" si="2282"/>
        <v>31.95695839211286</v>
      </c>
    </row>
    <row r="1637" spans="1:32" ht="16.5" x14ac:dyDescent="0.3">
      <c r="A1637" s="2">
        <v>42954.958333324023</v>
      </c>
      <c r="B1637" s="8">
        <v>11456.539207899306</v>
      </c>
      <c r="C1637" s="8">
        <f t="shared" si="2259"/>
        <v>31.529797531452175</v>
      </c>
      <c r="D1637" s="8">
        <f t="shared" si="2260"/>
        <v>11425.009410367855</v>
      </c>
      <c r="E1637" s="8">
        <f t="shared" si="2261"/>
        <v>11197.3614406991</v>
      </c>
      <c r="F1637" s="9">
        <f t="shared" si="2262"/>
        <v>227.64796966875423</v>
      </c>
      <c r="G1637" s="13">
        <f t="shared" si="2255"/>
        <v>2.0330501151933984E-2</v>
      </c>
      <c r="H1637" s="24" t="b">
        <f t="shared" si="2263"/>
        <v>0</v>
      </c>
      <c r="I1637" s="24" t="b">
        <f t="shared" si="2264"/>
        <v>0</v>
      </c>
      <c r="J1637" s="24">
        <f t="shared" si="2265"/>
        <v>2.8413894797919583E-2</v>
      </c>
      <c r="K1637" s="24" t="b">
        <f t="shared" si="2266"/>
        <v>0</v>
      </c>
      <c r="L1637" s="24">
        <f t="shared" si="2267"/>
        <v>2.8413894797919583E-2</v>
      </c>
      <c r="M1637" s="24" t="b">
        <f t="shared" si="2268"/>
        <v>0</v>
      </c>
      <c r="N1637" s="24" t="b">
        <f t="shared" si="2269"/>
        <v>0</v>
      </c>
      <c r="O1637" s="24">
        <f t="shared" si="2270"/>
        <v>-96.981045782679246</v>
      </c>
      <c r="P1637" s="24" t="b">
        <f t="shared" si="2271"/>
        <v>0</v>
      </c>
      <c r="Q1637" s="24">
        <f t="shared" si="2272"/>
        <v>-96.981045782679246</v>
      </c>
      <c r="R1637" s="48">
        <f t="shared" si="2273"/>
        <v>227.64796966875423</v>
      </c>
      <c r="S1637" s="49">
        <v>31.529797531452175</v>
      </c>
      <c r="T1637" s="19">
        <f t="shared" si="2256"/>
        <v>2.8158238615796287E-3</v>
      </c>
      <c r="U1637" s="28">
        <f t="shared" si="2257"/>
        <v>2.7445689538030354E-3</v>
      </c>
      <c r="V1637" s="30" t="b">
        <f t="shared" ref="V1637:X1637" si="2312">IF(AND($D1637&lt;V$2,$D1637&gt;W$2),V$3 )</f>
        <v>0</v>
      </c>
      <c r="W1637" s="30" t="b">
        <f t="shared" si="2312"/>
        <v>0</v>
      </c>
      <c r="X1637" s="30">
        <f t="shared" si="2312"/>
        <v>4.7702342923554032E-4</v>
      </c>
      <c r="Y1637" s="30" t="b">
        <f t="shared" si="2275"/>
        <v>0</v>
      </c>
      <c r="Z1637" s="30">
        <f t="shared" si="2276"/>
        <v>4.7702342923554032E-4</v>
      </c>
      <c r="AA1637" s="30" t="b">
        <f t="shared" si="2277"/>
        <v>0</v>
      </c>
      <c r="AB1637" s="30" t="b">
        <f t="shared" si="2278"/>
        <v>0</v>
      </c>
      <c r="AC1637" s="30">
        <f t="shared" si="2279"/>
        <v>26.064759911328629</v>
      </c>
      <c r="AD1637" s="30" t="b">
        <f t="shared" si="2280"/>
        <v>0</v>
      </c>
      <c r="AE1637" s="30">
        <f t="shared" si="2281"/>
        <v>26.064759911328629</v>
      </c>
      <c r="AF1637" s="49">
        <f t="shared" si="2282"/>
        <v>31.529797531452175</v>
      </c>
    </row>
    <row r="1638" spans="1:32" ht="16.5" x14ac:dyDescent="0.3">
      <c r="A1638" s="2">
        <v>42954.999999990687</v>
      </c>
      <c r="B1638" s="8">
        <v>10876.046509331598</v>
      </c>
      <c r="C1638" s="8">
        <f t="shared" si="2259"/>
        <v>31.252888913735216</v>
      </c>
      <c r="D1638" s="8">
        <f t="shared" si="2260"/>
        <v>10844.793620417862</v>
      </c>
      <c r="E1638" s="8">
        <f t="shared" si="2261"/>
        <v>10633.631841164839</v>
      </c>
      <c r="F1638" s="9">
        <f t="shared" si="2262"/>
        <v>211.16177925302333</v>
      </c>
      <c r="G1638" s="13">
        <f t="shared" si="2255"/>
        <v>1.9857917069836421E-2</v>
      </c>
      <c r="H1638" s="24" t="b">
        <f t="shared" si="2263"/>
        <v>0</v>
      </c>
      <c r="I1638" s="24" t="b">
        <f t="shared" si="2264"/>
        <v>0</v>
      </c>
      <c r="J1638" s="24">
        <f t="shared" si="2265"/>
        <v>2.8413894797919583E-2</v>
      </c>
      <c r="K1638" s="24" t="b">
        <f t="shared" si="2266"/>
        <v>0</v>
      </c>
      <c r="L1638" s="24">
        <f t="shared" si="2267"/>
        <v>2.8413894797919583E-2</v>
      </c>
      <c r="M1638" s="24" t="b">
        <f t="shared" si="2268"/>
        <v>0</v>
      </c>
      <c r="N1638" s="24" t="b">
        <f t="shared" si="2269"/>
        <v>0</v>
      </c>
      <c r="O1638" s="24">
        <f t="shared" si="2270"/>
        <v>-96.981045782679246</v>
      </c>
      <c r="P1638" s="24" t="b">
        <f t="shared" si="2271"/>
        <v>0</v>
      </c>
      <c r="Q1638" s="24">
        <f t="shared" si="2272"/>
        <v>-96.981045782679246</v>
      </c>
      <c r="R1638" s="48">
        <f t="shared" si="2273"/>
        <v>211.16177925302333</v>
      </c>
      <c r="S1638" s="49">
        <v>31.252888913735216</v>
      </c>
      <c r="T1638" s="19">
        <f t="shared" si="2256"/>
        <v>2.9390606502614899E-3</v>
      </c>
      <c r="U1638" s="28">
        <f t="shared" si="2257"/>
        <v>2.8653186982987642E-3</v>
      </c>
      <c r="V1638" s="30" t="b">
        <f t="shared" ref="V1638:X1638" si="2313">IF(AND($D1638&lt;V$2,$D1638&gt;W$2),V$3 )</f>
        <v>0</v>
      </c>
      <c r="W1638" s="30" t="b">
        <f t="shared" si="2313"/>
        <v>0</v>
      </c>
      <c r="X1638" s="30">
        <f t="shared" si="2313"/>
        <v>4.7702342923554032E-4</v>
      </c>
      <c r="Y1638" s="30" t="b">
        <f t="shared" si="2275"/>
        <v>0</v>
      </c>
      <c r="Z1638" s="30">
        <f t="shared" si="2276"/>
        <v>4.7702342923554032E-4</v>
      </c>
      <c r="AA1638" s="30" t="b">
        <f t="shared" si="2277"/>
        <v>0</v>
      </c>
      <c r="AB1638" s="30" t="b">
        <f t="shared" si="2278"/>
        <v>0</v>
      </c>
      <c r="AC1638" s="30">
        <f t="shared" si="2279"/>
        <v>26.064759911328629</v>
      </c>
      <c r="AD1638" s="30" t="b">
        <f t="shared" si="2280"/>
        <v>0</v>
      </c>
      <c r="AE1638" s="30">
        <f t="shared" si="2281"/>
        <v>26.064759911328629</v>
      </c>
      <c r="AF1638" s="49">
        <f t="shared" si="2282"/>
        <v>31.252888913735216</v>
      </c>
    </row>
    <row r="1639" spans="1:32" ht="16.5" x14ac:dyDescent="0.3">
      <c r="A1639" s="2">
        <v>42955.041666657351</v>
      </c>
      <c r="B1639" s="8">
        <v>10502.097342664931</v>
      </c>
      <c r="C1639" s="8">
        <f t="shared" si="2259"/>
        <v>31.074506399892108</v>
      </c>
      <c r="D1639" s="8">
        <f t="shared" si="2260"/>
        <v>10471.022836265038</v>
      </c>
      <c r="E1639" s="8">
        <f t="shared" si="2261"/>
        <v>10270.481340751468</v>
      </c>
      <c r="F1639" s="9">
        <f t="shared" si="2262"/>
        <v>200.54149551356909</v>
      </c>
      <c r="G1639" s="13">
        <f t="shared" si="2255"/>
        <v>1.9526007483004287E-2</v>
      </c>
      <c r="H1639" s="24" t="b">
        <f t="shared" si="2263"/>
        <v>0</v>
      </c>
      <c r="I1639" s="24" t="b">
        <f t="shared" si="2264"/>
        <v>0</v>
      </c>
      <c r="J1639" s="24">
        <f t="shared" si="2265"/>
        <v>2.8413894797919583E-2</v>
      </c>
      <c r="K1639" s="24" t="b">
        <f t="shared" si="2266"/>
        <v>0</v>
      </c>
      <c r="L1639" s="24">
        <f t="shared" si="2267"/>
        <v>2.8413894797919583E-2</v>
      </c>
      <c r="M1639" s="24" t="b">
        <f t="shared" si="2268"/>
        <v>0</v>
      </c>
      <c r="N1639" s="24" t="b">
        <f t="shared" si="2269"/>
        <v>0</v>
      </c>
      <c r="O1639" s="24">
        <f t="shared" si="2270"/>
        <v>-96.981045782679246</v>
      </c>
      <c r="P1639" s="24" t="b">
        <f t="shared" si="2271"/>
        <v>0</v>
      </c>
      <c r="Q1639" s="24">
        <f t="shared" si="2272"/>
        <v>-96.981045782679246</v>
      </c>
      <c r="R1639" s="48">
        <f t="shared" si="2273"/>
        <v>200.54149551356909</v>
      </c>
      <c r="S1639" s="49">
        <v>31.074506399892108</v>
      </c>
      <c r="T1639" s="19">
        <f t="shared" si="2256"/>
        <v>3.0256134419517338E-3</v>
      </c>
      <c r="U1639" s="28">
        <f t="shared" si="2257"/>
        <v>2.9501565952947994E-3</v>
      </c>
      <c r="V1639" s="30" t="b">
        <f t="shared" ref="V1639:X1639" si="2314">IF(AND($D1639&lt;V$2,$D1639&gt;W$2),V$3 )</f>
        <v>0</v>
      </c>
      <c r="W1639" s="30" t="b">
        <f t="shared" si="2314"/>
        <v>0</v>
      </c>
      <c r="X1639" s="30">
        <f t="shared" si="2314"/>
        <v>4.7702342923554032E-4</v>
      </c>
      <c r="Y1639" s="30" t="b">
        <f t="shared" si="2275"/>
        <v>0</v>
      </c>
      <c r="Z1639" s="30">
        <f t="shared" si="2276"/>
        <v>4.7702342923554032E-4</v>
      </c>
      <c r="AA1639" s="30" t="b">
        <f t="shared" si="2277"/>
        <v>0</v>
      </c>
      <c r="AB1639" s="30" t="b">
        <f t="shared" si="2278"/>
        <v>0</v>
      </c>
      <c r="AC1639" s="30">
        <f t="shared" si="2279"/>
        <v>26.064759911328629</v>
      </c>
      <c r="AD1639" s="30" t="b">
        <f t="shared" si="2280"/>
        <v>0</v>
      </c>
      <c r="AE1639" s="30">
        <f t="shared" si="2281"/>
        <v>26.064759911328629</v>
      </c>
      <c r="AF1639" s="49">
        <f t="shared" si="2282"/>
        <v>31.074506399892108</v>
      </c>
    </row>
    <row r="1640" spans="1:32" ht="16.5" x14ac:dyDescent="0.3">
      <c r="A1640" s="2">
        <v>42955.083333324015</v>
      </c>
      <c r="B1640" s="8">
        <v>10290.529259982639</v>
      </c>
      <c r="C1640" s="8">
        <f t="shared" si="2259"/>
        <v>30.870618120319456</v>
      </c>
      <c r="D1640" s="8">
        <f t="shared" si="2260"/>
        <v>10259.658641862319</v>
      </c>
      <c r="E1640" s="8">
        <f t="shared" si="2261"/>
        <v>10065.122826332556</v>
      </c>
      <c r="F1640" s="9">
        <f t="shared" si="2262"/>
        <v>194.53581552976323</v>
      </c>
      <c r="G1640" s="13">
        <f t="shared" si="2255"/>
        <v>1.9327714016645195E-2</v>
      </c>
      <c r="H1640" s="24" t="b">
        <f t="shared" si="2263"/>
        <v>0</v>
      </c>
      <c r="I1640" s="24" t="b">
        <f t="shared" si="2264"/>
        <v>0</v>
      </c>
      <c r="J1640" s="24">
        <f t="shared" si="2265"/>
        <v>2.8413894797919583E-2</v>
      </c>
      <c r="K1640" s="24" t="b">
        <f t="shared" si="2266"/>
        <v>0</v>
      </c>
      <c r="L1640" s="24">
        <f t="shared" si="2267"/>
        <v>2.8413894797919583E-2</v>
      </c>
      <c r="M1640" s="24" t="b">
        <f t="shared" si="2268"/>
        <v>0</v>
      </c>
      <c r="N1640" s="24" t="b">
        <f t="shared" si="2269"/>
        <v>0</v>
      </c>
      <c r="O1640" s="24">
        <f t="shared" si="2270"/>
        <v>-96.981045782679246</v>
      </c>
      <c r="P1640" s="24" t="b">
        <f t="shared" si="2271"/>
        <v>0</v>
      </c>
      <c r="Q1640" s="24">
        <f t="shared" si="2272"/>
        <v>-96.981045782679246</v>
      </c>
      <c r="R1640" s="48">
        <f t="shared" si="2273"/>
        <v>194.53581552976323</v>
      </c>
      <c r="S1640" s="49">
        <v>30.870618120319456</v>
      </c>
      <c r="T1640" s="19">
        <f t="shared" si="2256"/>
        <v>3.0670880676741657E-3</v>
      </c>
      <c r="U1640" s="28">
        <f t="shared" si="2257"/>
        <v>2.9909332537161014E-3</v>
      </c>
      <c r="V1640" s="30" t="b">
        <f t="shared" ref="V1640:X1640" si="2315">IF(AND($D1640&lt;V$2,$D1640&gt;W$2),V$3 )</f>
        <v>0</v>
      </c>
      <c r="W1640" s="30" t="b">
        <f t="shared" si="2315"/>
        <v>0</v>
      </c>
      <c r="X1640" s="30" t="b">
        <f t="shared" si="2315"/>
        <v>0</v>
      </c>
      <c r="Y1640" s="30">
        <f t="shared" si="2275"/>
        <v>2.1268721667216761E-3</v>
      </c>
      <c r="Z1640" s="30">
        <f t="shared" si="2276"/>
        <v>2.1268721667216761E-3</v>
      </c>
      <c r="AA1640" s="30" t="b">
        <f t="shared" si="2277"/>
        <v>0</v>
      </c>
      <c r="AB1640" s="30" t="b">
        <f t="shared" si="2278"/>
        <v>0</v>
      </c>
      <c r="AC1640" s="30" t="b">
        <f t="shared" si="2279"/>
        <v>0</v>
      </c>
      <c r="AD1640" s="30">
        <f t="shared" si="2280"/>
        <v>8.9839778564273765</v>
      </c>
      <c r="AE1640" s="30">
        <f t="shared" si="2281"/>
        <v>8.9839778564273765</v>
      </c>
      <c r="AF1640" s="49">
        <f t="shared" si="2282"/>
        <v>30.870618120319456</v>
      </c>
    </row>
    <row r="1641" spans="1:32" ht="16.5" x14ac:dyDescent="0.3">
      <c r="A1641" s="2">
        <v>42955.124999990679</v>
      </c>
      <c r="B1641" s="8">
        <v>10334.757497829862</v>
      </c>
      <c r="C1641" s="8">
        <f t="shared" si="2259"/>
        <v>30.964685928379861</v>
      </c>
      <c r="D1641" s="8">
        <f t="shared" si="2260"/>
        <v>10303.792811901481</v>
      </c>
      <c r="E1641" s="8">
        <f t="shared" si="2261"/>
        <v>10108.002972707232</v>
      </c>
      <c r="F1641" s="9">
        <f t="shared" si="2262"/>
        <v>195.78983919424945</v>
      </c>
      <c r="G1641" s="13">
        <f t="shared" si="2255"/>
        <v>1.9369784488875247E-2</v>
      </c>
      <c r="H1641" s="24" t="b">
        <f t="shared" si="2263"/>
        <v>0</v>
      </c>
      <c r="I1641" s="24" t="b">
        <f t="shared" si="2264"/>
        <v>0</v>
      </c>
      <c r="J1641" s="24">
        <f t="shared" si="2265"/>
        <v>2.8413894797919583E-2</v>
      </c>
      <c r="K1641" s="24" t="b">
        <f t="shared" si="2266"/>
        <v>0</v>
      </c>
      <c r="L1641" s="24">
        <f t="shared" si="2267"/>
        <v>2.8413894797919583E-2</v>
      </c>
      <c r="M1641" s="24" t="b">
        <f t="shared" si="2268"/>
        <v>0</v>
      </c>
      <c r="N1641" s="24" t="b">
        <f t="shared" si="2269"/>
        <v>0</v>
      </c>
      <c r="O1641" s="24">
        <f t="shared" si="2270"/>
        <v>-96.981045782679246</v>
      </c>
      <c r="P1641" s="24" t="b">
        <f t="shared" si="2271"/>
        <v>0</v>
      </c>
      <c r="Q1641" s="24">
        <f t="shared" si="2272"/>
        <v>-96.981045782679246</v>
      </c>
      <c r="R1641" s="48">
        <f t="shared" si="2273"/>
        <v>195.78983919424945</v>
      </c>
      <c r="S1641" s="49">
        <v>30.964685928379861</v>
      </c>
      <c r="T1641" s="19">
        <f t="shared" si="2256"/>
        <v>3.0633831442262202E-3</v>
      </c>
      <c r="U1641" s="28">
        <f t="shared" si="2257"/>
        <v>2.9872193542768836E-3</v>
      </c>
      <c r="V1641" s="30" t="b">
        <f t="shared" ref="V1641:X1641" si="2316">IF(AND($D1641&lt;V$2,$D1641&gt;W$2),V$3 )</f>
        <v>0</v>
      </c>
      <c r="W1641" s="30" t="b">
        <f t="shared" si="2316"/>
        <v>0</v>
      </c>
      <c r="X1641" s="30" t="b">
        <f t="shared" si="2316"/>
        <v>0</v>
      </c>
      <c r="Y1641" s="30">
        <f t="shared" si="2275"/>
        <v>2.1268721667216761E-3</v>
      </c>
      <c r="Z1641" s="30">
        <f t="shared" si="2276"/>
        <v>2.1268721667216761E-3</v>
      </c>
      <c r="AA1641" s="30" t="b">
        <f t="shared" si="2277"/>
        <v>0</v>
      </c>
      <c r="AB1641" s="30" t="b">
        <f t="shared" si="2278"/>
        <v>0</v>
      </c>
      <c r="AC1641" s="30" t="b">
        <f t="shared" si="2279"/>
        <v>0</v>
      </c>
      <c r="AD1641" s="30">
        <f t="shared" si="2280"/>
        <v>8.9839778564273765</v>
      </c>
      <c r="AE1641" s="30">
        <f t="shared" si="2281"/>
        <v>8.9839778564273765</v>
      </c>
      <c r="AF1641" s="49">
        <f t="shared" si="2282"/>
        <v>30.964685928379861</v>
      </c>
    </row>
    <row r="1642" spans="1:32" ht="16.5" x14ac:dyDescent="0.3">
      <c r="A1642" s="2">
        <v>42955.166666657344</v>
      </c>
      <c r="B1642" s="8">
        <v>10784.570787760416</v>
      </c>
      <c r="C1642" s="8">
        <f t="shared" si="2259"/>
        <v>31.209252851339535</v>
      </c>
      <c r="D1642" s="8">
        <f t="shared" si="2260"/>
        <v>10753.361534909076</v>
      </c>
      <c r="E1642" s="8">
        <f t="shared" si="2261"/>
        <v>10544.797697314854</v>
      </c>
      <c r="F1642" s="9">
        <f t="shared" si="2262"/>
        <v>208.56383759422232</v>
      </c>
      <c r="G1642" s="13">
        <f t="shared" si="2255"/>
        <v>1.9778837259943959E-2</v>
      </c>
      <c r="H1642" s="24" t="b">
        <f t="shared" si="2263"/>
        <v>0</v>
      </c>
      <c r="I1642" s="24" t="b">
        <f t="shared" si="2264"/>
        <v>0</v>
      </c>
      <c r="J1642" s="24">
        <f t="shared" si="2265"/>
        <v>2.8413894797919583E-2</v>
      </c>
      <c r="K1642" s="24" t="b">
        <f t="shared" si="2266"/>
        <v>0</v>
      </c>
      <c r="L1642" s="24">
        <f t="shared" si="2267"/>
        <v>2.8413894797919583E-2</v>
      </c>
      <c r="M1642" s="24" t="b">
        <f t="shared" si="2268"/>
        <v>0</v>
      </c>
      <c r="N1642" s="24" t="b">
        <f t="shared" si="2269"/>
        <v>0</v>
      </c>
      <c r="O1642" s="24">
        <f t="shared" si="2270"/>
        <v>-96.981045782679246</v>
      </c>
      <c r="P1642" s="24" t="b">
        <f t="shared" si="2271"/>
        <v>0</v>
      </c>
      <c r="Q1642" s="24">
        <f t="shared" si="2272"/>
        <v>-96.981045782679246</v>
      </c>
      <c r="R1642" s="48">
        <f t="shared" si="2273"/>
        <v>208.56383759422232</v>
      </c>
      <c r="S1642" s="49">
        <v>31.209252851339535</v>
      </c>
      <c r="T1642" s="19">
        <f t="shared" si="2256"/>
        <v>2.9596824659127137E-3</v>
      </c>
      <c r="U1642" s="28">
        <f t="shared" si="2257"/>
        <v>2.8855295442541465E-3</v>
      </c>
      <c r="V1642" s="30" t="b">
        <f t="shared" ref="V1642:X1642" si="2317">IF(AND($D1642&lt;V$2,$D1642&gt;W$2),V$3 )</f>
        <v>0</v>
      </c>
      <c r="W1642" s="30" t="b">
        <f t="shared" si="2317"/>
        <v>0</v>
      </c>
      <c r="X1642" s="30">
        <f t="shared" si="2317"/>
        <v>4.7702342923554032E-4</v>
      </c>
      <c r="Y1642" s="30" t="b">
        <f t="shared" si="2275"/>
        <v>0</v>
      </c>
      <c r="Z1642" s="30">
        <f t="shared" si="2276"/>
        <v>4.7702342923554032E-4</v>
      </c>
      <c r="AA1642" s="30" t="b">
        <f t="shared" si="2277"/>
        <v>0</v>
      </c>
      <c r="AB1642" s="30" t="b">
        <f t="shared" si="2278"/>
        <v>0</v>
      </c>
      <c r="AC1642" s="30">
        <f t="shared" si="2279"/>
        <v>26.064759911328629</v>
      </c>
      <c r="AD1642" s="30" t="b">
        <f t="shared" si="2280"/>
        <v>0</v>
      </c>
      <c r="AE1642" s="30">
        <f t="shared" si="2281"/>
        <v>26.064759911328629</v>
      </c>
      <c r="AF1642" s="49">
        <f t="shared" si="2282"/>
        <v>31.209252851339535</v>
      </c>
    </row>
    <row r="1643" spans="1:32" ht="16.5" x14ac:dyDescent="0.3">
      <c r="A1643" s="2">
        <v>42955.208333324008</v>
      </c>
      <c r="B1643" s="8">
        <v>11669.845693359375</v>
      </c>
      <c r="C1643" s="8">
        <f t="shared" si="2259"/>
        <v>31.63154972262452</v>
      </c>
      <c r="D1643" s="8">
        <f t="shared" si="2260"/>
        <v>11638.214143636751</v>
      </c>
      <c r="E1643" s="8">
        <f t="shared" si="2261"/>
        <v>11404.508197106476</v>
      </c>
      <c r="F1643" s="9">
        <f t="shared" si="2262"/>
        <v>233.70594653027513</v>
      </c>
      <c r="G1643" s="13">
        <f t="shared" si="2255"/>
        <v>2.049241777822304E-2</v>
      </c>
      <c r="H1643" s="24" t="b">
        <f t="shared" si="2263"/>
        <v>0</v>
      </c>
      <c r="I1643" s="24" t="b">
        <f t="shared" si="2264"/>
        <v>0</v>
      </c>
      <c r="J1643" s="24">
        <f t="shared" si="2265"/>
        <v>2.8413894797919583E-2</v>
      </c>
      <c r="K1643" s="24" t="b">
        <f t="shared" si="2266"/>
        <v>0</v>
      </c>
      <c r="L1643" s="24">
        <f t="shared" si="2267"/>
        <v>2.8413894797919583E-2</v>
      </c>
      <c r="M1643" s="24" t="b">
        <f t="shared" si="2268"/>
        <v>0</v>
      </c>
      <c r="N1643" s="24" t="b">
        <f t="shared" si="2269"/>
        <v>0</v>
      </c>
      <c r="O1643" s="24">
        <f t="shared" si="2270"/>
        <v>-96.981045782679246</v>
      </c>
      <c r="P1643" s="24" t="b">
        <f t="shared" si="2271"/>
        <v>0</v>
      </c>
      <c r="Q1643" s="24">
        <f t="shared" si="2272"/>
        <v>-96.981045782679246</v>
      </c>
      <c r="R1643" s="48">
        <f t="shared" si="2273"/>
        <v>233.70594653027513</v>
      </c>
      <c r="S1643" s="49">
        <v>31.63154972262452</v>
      </c>
      <c r="T1643" s="19">
        <f t="shared" si="2256"/>
        <v>2.7736005074423115E-3</v>
      </c>
      <c r="U1643" s="28">
        <f t="shared" si="2257"/>
        <v>2.7032099508055981E-3</v>
      </c>
      <c r="V1643" s="30" t="b">
        <f t="shared" ref="V1643:X1643" si="2318">IF(AND($D1643&lt;V$2,$D1643&gt;W$2),V$3 )</f>
        <v>0</v>
      </c>
      <c r="W1643" s="30" t="b">
        <f t="shared" si="2318"/>
        <v>0</v>
      </c>
      <c r="X1643" s="30">
        <f t="shared" si="2318"/>
        <v>4.7702342923554032E-4</v>
      </c>
      <c r="Y1643" s="30" t="b">
        <f t="shared" si="2275"/>
        <v>0</v>
      </c>
      <c r="Z1643" s="30">
        <f t="shared" si="2276"/>
        <v>4.7702342923554032E-4</v>
      </c>
      <c r="AA1643" s="30" t="b">
        <f t="shared" si="2277"/>
        <v>0</v>
      </c>
      <c r="AB1643" s="30" t="b">
        <f t="shared" si="2278"/>
        <v>0</v>
      </c>
      <c r="AC1643" s="30">
        <f t="shared" si="2279"/>
        <v>26.064759911328629</v>
      </c>
      <c r="AD1643" s="30" t="b">
        <f t="shared" si="2280"/>
        <v>0</v>
      </c>
      <c r="AE1643" s="30">
        <f t="shared" si="2281"/>
        <v>26.064759911328629</v>
      </c>
      <c r="AF1643" s="49">
        <f t="shared" si="2282"/>
        <v>31.63154972262452</v>
      </c>
    </row>
    <row r="1644" spans="1:32" ht="16.5" x14ac:dyDescent="0.3">
      <c r="A1644" s="2">
        <v>42955.249999990672</v>
      </c>
      <c r="B1644" s="8">
        <v>12175.694331597222</v>
      </c>
      <c r="C1644" s="8">
        <f t="shared" si="2259"/>
        <v>31.872851374710866</v>
      </c>
      <c r="D1644" s="8">
        <f t="shared" si="2260"/>
        <v>12143.821480222512</v>
      </c>
      <c r="E1644" s="8">
        <f t="shared" si="2261"/>
        <v>11895.749260021432</v>
      </c>
      <c r="F1644" s="9">
        <f t="shared" si="2262"/>
        <v>248.07222020107929</v>
      </c>
      <c r="G1644" s="13">
        <f t="shared" si="2255"/>
        <v>2.0853854160728363E-2</v>
      </c>
      <c r="H1644" s="24" t="b">
        <f t="shared" si="2263"/>
        <v>0</v>
      </c>
      <c r="I1644" s="24" t="b">
        <f t="shared" si="2264"/>
        <v>0</v>
      </c>
      <c r="J1644" s="24">
        <f t="shared" si="2265"/>
        <v>2.8413894797919583E-2</v>
      </c>
      <c r="K1644" s="24" t="b">
        <f t="shared" si="2266"/>
        <v>0</v>
      </c>
      <c r="L1644" s="24">
        <f t="shared" si="2267"/>
        <v>2.8413894797919583E-2</v>
      </c>
      <c r="M1644" s="24" t="b">
        <f t="shared" si="2268"/>
        <v>0</v>
      </c>
      <c r="N1644" s="24" t="b">
        <f t="shared" si="2269"/>
        <v>0</v>
      </c>
      <c r="O1644" s="24">
        <f t="shared" si="2270"/>
        <v>-96.981045782679246</v>
      </c>
      <c r="P1644" s="24" t="b">
        <f t="shared" si="2271"/>
        <v>0</v>
      </c>
      <c r="Q1644" s="24">
        <f t="shared" si="2272"/>
        <v>-96.981045782679246</v>
      </c>
      <c r="R1644" s="48">
        <f t="shared" si="2273"/>
        <v>248.07222020107929</v>
      </c>
      <c r="S1644" s="49">
        <v>31.872851374710866</v>
      </c>
      <c r="T1644" s="19">
        <f t="shared" si="2256"/>
        <v>2.6793479484161086E-3</v>
      </c>
      <c r="U1644" s="28">
        <f t="shared" si="2257"/>
        <v>2.6109093562204275E-3</v>
      </c>
      <c r="V1644" s="30" t="b">
        <f t="shared" ref="V1644:X1644" si="2319">IF(AND($D1644&lt;V$2,$D1644&gt;W$2),V$3 )</f>
        <v>0</v>
      </c>
      <c r="W1644" s="30" t="b">
        <f t="shared" si="2319"/>
        <v>0</v>
      </c>
      <c r="X1644" s="30">
        <f t="shared" si="2319"/>
        <v>4.7702342923554032E-4</v>
      </c>
      <c r="Y1644" s="30" t="b">
        <f t="shared" si="2275"/>
        <v>0</v>
      </c>
      <c r="Z1644" s="30">
        <f t="shared" si="2276"/>
        <v>4.7702342923554032E-4</v>
      </c>
      <c r="AA1644" s="30" t="b">
        <f t="shared" si="2277"/>
        <v>0</v>
      </c>
      <c r="AB1644" s="30" t="b">
        <f t="shared" si="2278"/>
        <v>0</v>
      </c>
      <c r="AC1644" s="30">
        <f t="shared" si="2279"/>
        <v>26.064759911328629</v>
      </c>
      <c r="AD1644" s="30" t="b">
        <f t="shared" si="2280"/>
        <v>0</v>
      </c>
      <c r="AE1644" s="30">
        <f t="shared" si="2281"/>
        <v>26.064759911328629</v>
      </c>
      <c r="AF1644" s="49">
        <f t="shared" si="2282"/>
        <v>31.872851374710866</v>
      </c>
    </row>
    <row r="1645" spans="1:32" ht="16.5" x14ac:dyDescent="0.3">
      <c r="A1645" s="2">
        <v>42955.291666657336</v>
      </c>
      <c r="B1645" s="8">
        <v>12566.988197699653</v>
      </c>
      <c r="C1645" s="8">
        <f t="shared" si="2259"/>
        <v>32.059507716557881</v>
      </c>
      <c r="D1645" s="8">
        <f t="shared" si="2260"/>
        <v>12534.928689983095</v>
      </c>
      <c r="E1645" s="8">
        <f t="shared" si="2261"/>
        <v>12275.74359066917</v>
      </c>
      <c r="F1645" s="9">
        <f t="shared" si="2262"/>
        <v>259.18509931392435</v>
      </c>
      <c r="G1645" s="13">
        <f t="shared" si="2255"/>
        <v>2.1113596695757946E-2</v>
      </c>
      <c r="H1645" s="24" t="b">
        <f t="shared" si="2263"/>
        <v>0</v>
      </c>
      <c r="I1645" s="24" t="b">
        <f t="shared" si="2264"/>
        <v>0</v>
      </c>
      <c r="J1645" s="24">
        <f t="shared" si="2265"/>
        <v>2.8413894797919583E-2</v>
      </c>
      <c r="K1645" s="24" t="b">
        <f t="shared" si="2266"/>
        <v>0</v>
      </c>
      <c r="L1645" s="24">
        <f t="shared" si="2267"/>
        <v>2.8413894797919583E-2</v>
      </c>
      <c r="M1645" s="24" t="b">
        <f t="shared" si="2268"/>
        <v>0</v>
      </c>
      <c r="N1645" s="24" t="b">
        <f t="shared" si="2269"/>
        <v>0</v>
      </c>
      <c r="O1645" s="24">
        <f t="shared" si="2270"/>
        <v>-96.981045782679246</v>
      </c>
      <c r="P1645" s="24" t="b">
        <f t="shared" si="2271"/>
        <v>0</v>
      </c>
      <c r="Q1645" s="24">
        <f t="shared" si="2272"/>
        <v>-96.981045782679246</v>
      </c>
      <c r="R1645" s="48">
        <f t="shared" si="2273"/>
        <v>259.18509931392435</v>
      </c>
      <c r="S1645" s="49">
        <v>32.059507716557881</v>
      </c>
      <c r="T1645" s="19">
        <f t="shared" si="2256"/>
        <v>2.611614317272512E-3</v>
      </c>
      <c r="U1645" s="28">
        <f t="shared" si="2257"/>
        <v>2.5445976923141422E-3</v>
      </c>
      <c r="V1645" s="30" t="b">
        <f t="shared" ref="V1645:X1645" si="2320">IF(AND($D1645&lt;V$2,$D1645&gt;W$2),V$3 )</f>
        <v>0</v>
      </c>
      <c r="W1645" s="30" t="b">
        <f t="shared" si="2320"/>
        <v>0</v>
      </c>
      <c r="X1645" s="30">
        <f t="shared" si="2320"/>
        <v>4.7702342923554032E-4</v>
      </c>
      <c r="Y1645" s="30" t="b">
        <f t="shared" si="2275"/>
        <v>0</v>
      </c>
      <c r="Z1645" s="30">
        <f t="shared" si="2276"/>
        <v>4.7702342923554032E-4</v>
      </c>
      <c r="AA1645" s="30" t="b">
        <f t="shared" si="2277"/>
        <v>0</v>
      </c>
      <c r="AB1645" s="30" t="b">
        <f t="shared" si="2278"/>
        <v>0</v>
      </c>
      <c r="AC1645" s="30">
        <f t="shared" si="2279"/>
        <v>26.064759911328629</v>
      </c>
      <c r="AD1645" s="30" t="b">
        <f t="shared" si="2280"/>
        <v>0</v>
      </c>
      <c r="AE1645" s="30">
        <f t="shared" si="2281"/>
        <v>26.064759911328629</v>
      </c>
      <c r="AF1645" s="49">
        <f t="shared" si="2282"/>
        <v>32.059507716557881</v>
      </c>
    </row>
    <row r="1646" spans="1:32" ht="16.5" x14ac:dyDescent="0.3">
      <c r="A1646" s="2">
        <v>42955.333333324001</v>
      </c>
      <c r="B1646" s="8">
        <v>12883.787386067708</v>
      </c>
      <c r="C1646" s="8">
        <f t="shared" si="2259"/>
        <v>32.210628351772243</v>
      </c>
      <c r="D1646" s="8">
        <f t="shared" si="2260"/>
        <v>12851.576757715937</v>
      </c>
      <c r="E1646" s="8">
        <f t="shared" si="2261"/>
        <v>12583.394453517487</v>
      </c>
      <c r="F1646" s="9">
        <f t="shared" si="2262"/>
        <v>268.18230419844986</v>
      </c>
      <c r="G1646" s="13">
        <f t="shared" si="2255"/>
        <v>2.1312397476619178E-2</v>
      </c>
      <c r="H1646" s="24" t="b">
        <f t="shared" si="2263"/>
        <v>0</v>
      </c>
      <c r="I1646" s="24" t="b">
        <f t="shared" si="2264"/>
        <v>0</v>
      </c>
      <c r="J1646" s="24">
        <f t="shared" si="2265"/>
        <v>2.8413894797919583E-2</v>
      </c>
      <c r="K1646" s="24" t="b">
        <f t="shared" si="2266"/>
        <v>0</v>
      </c>
      <c r="L1646" s="24">
        <f t="shared" si="2267"/>
        <v>2.8413894797919583E-2</v>
      </c>
      <c r="M1646" s="24" t="b">
        <f t="shared" si="2268"/>
        <v>0</v>
      </c>
      <c r="N1646" s="24" t="b">
        <f t="shared" si="2269"/>
        <v>0</v>
      </c>
      <c r="O1646" s="24">
        <f t="shared" si="2270"/>
        <v>-96.981045782679246</v>
      </c>
      <c r="P1646" s="24" t="b">
        <f t="shared" si="2271"/>
        <v>0</v>
      </c>
      <c r="Q1646" s="24">
        <f t="shared" si="2272"/>
        <v>-96.981045782679246</v>
      </c>
      <c r="R1646" s="48">
        <f t="shared" si="2273"/>
        <v>268.18230419844986</v>
      </c>
      <c r="S1646" s="49">
        <v>32.210628351772243</v>
      </c>
      <c r="T1646" s="19">
        <f t="shared" si="2256"/>
        <v>2.5597726011655207E-3</v>
      </c>
      <c r="U1646" s="28">
        <f t="shared" si="2257"/>
        <v>2.493855164410226E-3</v>
      </c>
      <c r="V1646" s="30" t="b">
        <f t="shared" ref="V1646:X1646" si="2321">IF(AND($D1646&lt;V$2,$D1646&gt;W$2),V$3 )</f>
        <v>0</v>
      </c>
      <c r="W1646" s="30" t="b">
        <f t="shared" si="2321"/>
        <v>0</v>
      </c>
      <c r="X1646" s="30">
        <f t="shared" si="2321"/>
        <v>4.7702342923554032E-4</v>
      </c>
      <c r="Y1646" s="30" t="b">
        <f t="shared" si="2275"/>
        <v>0</v>
      </c>
      <c r="Z1646" s="30">
        <f t="shared" si="2276"/>
        <v>4.7702342923554032E-4</v>
      </c>
      <c r="AA1646" s="30" t="b">
        <f t="shared" si="2277"/>
        <v>0</v>
      </c>
      <c r="AB1646" s="30" t="b">
        <f t="shared" si="2278"/>
        <v>0</v>
      </c>
      <c r="AC1646" s="30">
        <f t="shared" si="2279"/>
        <v>26.064759911328629</v>
      </c>
      <c r="AD1646" s="30" t="b">
        <f t="shared" si="2280"/>
        <v>0</v>
      </c>
      <c r="AE1646" s="30">
        <f t="shared" si="2281"/>
        <v>26.064759911328629</v>
      </c>
      <c r="AF1646" s="49">
        <f t="shared" si="2282"/>
        <v>32.210628351772243</v>
      </c>
    </row>
    <row r="1647" spans="1:32" ht="16.5" x14ac:dyDescent="0.3">
      <c r="A1647" s="2">
        <v>42955.374999990665</v>
      </c>
      <c r="B1647" s="8">
        <v>13210.090643446181</v>
      </c>
      <c r="C1647" s="8">
        <f t="shared" si="2259"/>
        <v>32.366282650577652</v>
      </c>
      <c r="D1647" s="8">
        <f t="shared" si="2260"/>
        <v>13177.724360795604</v>
      </c>
      <c r="E1647" s="8">
        <f t="shared" si="2261"/>
        <v>12900.274932914655</v>
      </c>
      <c r="F1647" s="9">
        <f t="shared" si="2262"/>
        <v>277.44942788094914</v>
      </c>
      <c r="G1647" s="13">
        <f t="shared" si="2255"/>
        <v>2.1507249211646293E-2</v>
      </c>
      <c r="H1647" s="24" t="b">
        <f t="shared" si="2263"/>
        <v>0</v>
      </c>
      <c r="I1647" s="24" t="b">
        <f t="shared" si="2264"/>
        <v>0</v>
      </c>
      <c r="J1647" s="24">
        <f t="shared" si="2265"/>
        <v>2.8413894797919583E-2</v>
      </c>
      <c r="K1647" s="24" t="b">
        <f t="shared" si="2266"/>
        <v>0</v>
      </c>
      <c r="L1647" s="24">
        <f t="shared" si="2267"/>
        <v>2.8413894797919583E-2</v>
      </c>
      <c r="M1647" s="24" t="b">
        <f t="shared" si="2268"/>
        <v>0</v>
      </c>
      <c r="N1647" s="24" t="b">
        <f t="shared" si="2269"/>
        <v>0</v>
      </c>
      <c r="O1647" s="24">
        <f t="shared" si="2270"/>
        <v>-96.981045782679246</v>
      </c>
      <c r="P1647" s="24" t="b">
        <f t="shared" si="2271"/>
        <v>0</v>
      </c>
      <c r="Q1647" s="24">
        <f t="shared" si="2272"/>
        <v>-96.981045782679246</v>
      </c>
      <c r="R1647" s="48">
        <f t="shared" si="2273"/>
        <v>277.44942788094914</v>
      </c>
      <c r="S1647" s="49">
        <v>32.366282650577652</v>
      </c>
      <c r="T1647" s="19">
        <f t="shared" si="2256"/>
        <v>2.5089606864111148E-3</v>
      </c>
      <c r="U1647" s="28">
        <f t="shared" si="2257"/>
        <v>2.4441297284338369E-3</v>
      </c>
      <c r="V1647" s="30" t="b">
        <f t="shared" ref="V1647:X1647" si="2322">IF(AND($D1647&lt;V$2,$D1647&gt;W$2),V$3 )</f>
        <v>0</v>
      </c>
      <c r="W1647" s="30" t="b">
        <f t="shared" si="2322"/>
        <v>0</v>
      </c>
      <c r="X1647" s="30">
        <f t="shared" si="2322"/>
        <v>4.7702342923554032E-4</v>
      </c>
      <c r="Y1647" s="30" t="b">
        <f t="shared" si="2275"/>
        <v>0</v>
      </c>
      <c r="Z1647" s="30">
        <f t="shared" si="2276"/>
        <v>4.7702342923554032E-4</v>
      </c>
      <c r="AA1647" s="30" t="b">
        <f t="shared" si="2277"/>
        <v>0</v>
      </c>
      <c r="AB1647" s="30" t="b">
        <f t="shared" si="2278"/>
        <v>0</v>
      </c>
      <c r="AC1647" s="30">
        <f t="shared" si="2279"/>
        <v>26.064759911328629</v>
      </c>
      <c r="AD1647" s="30" t="b">
        <f t="shared" si="2280"/>
        <v>0</v>
      </c>
      <c r="AE1647" s="30">
        <f t="shared" si="2281"/>
        <v>26.064759911328629</v>
      </c>
      <c r="AF1647" s="49">
        <f t="shared" si="2282"/>
        <v>32.366282650577652</v>
      </c>
    </row>
    <row r="1648" spans="1:32" ht="16.5" x14ac:dyDescent="0.3">
      <c r="A1648" s="2">
        <v>42955.416666657329</v>
      </c>
      <c r="B1648" s="8">
        <v>13441.288985460069</v>
      </c>
      <c r="C1648" s="8">
        <f t="shared" si="2259"/>
        <v>32.476569676518686</v>
      </c>
      <c r="D1648" s="8">
        <f t="shared" si="2260"/>
        <v>13408.81241578355</v>
      </c>
      <c r="E1648" s="8">
        <f t="shared" si="2261"/>
        <v>13124.796876219118</v>
      </c>
      <c r="F1648" s="9">
        <f t="shared" si="2262"/>
        <v>284.01553956443246</v>
      </c>
      <c r="G1648" s="13">
        <f t="shared" si="2255"/>
        <v>2.1639614101688808E-2</v>
      </c>
      <c r="H1648" s="24" t="b">
        <f t="shared" si="2263"/>
        <v>0</v>
      </c>
      <c r="I1648" s="24" t="b">
        <f t="shared" si="2264"/>
        <v>0</v>
      </c>
      <c r="J1648" s="24">
        <f t="shared" si="2265"/>
        <v>2.8413894797919583E-2</v>
      </c>
      <c r="K1648" s="24" t="b">
        <f t="shared" si="2266"/>
        <v>0</v>
      </c>
      <c r="L1648" s="24">
        <f t="shared" si="2267"/>
        <v>2.8413894797919583E-2</v>
      </c>
      <c r="M1648" s="24" t="b">
        <f t="shared" si="2268"/>
        <v>0</v>
      </c>
      <c r="N1648" s="24" t="b">
        <f t="shared" si="2269"/>
        <v>0</v>
      </c>
      <c r="O1648" s="24">
        <f t="shared" si="2270"/>
        <v>-96.981045782679246</v>
      </c>
      <c r="P1648" s="24" t="b">
        <f t="shared" si="2271"/>
        <v>0</v>
      </c>
      <c r="Q1648" s="24">
        <f t="shared" si="2272"/>
        <v>-96.981045782679246</v>
      </c>
      <c r="R1648" s="48">
        <f t="shared" si="2273"/>
        <v>284.01553956443246</v>
      </c>
      <c r="S1648" s="49">
        <v>32.476569676518686</v>
      </c>
      <c r="T1648" s="19">
        <f t="shared" si="2256"/>
        <v>2.4744436034178281E-3</v>
      </c>
      <c r="U1648" s="28">
        <f t="shared" si="2257"/>
        <v>2.4103558536490701E-3</v>
      </c>
      <c r="V1648" s="30" t="b">
        <f t="shared" ref="V1648:X1648" si="2323">IF(AND($D1648&lt;V$2,$D1648&gt;W$2),V$3 )</f>
        <v>0</v>
      </c>
      <c r="W1648" s="30" t="b">
        <f t="shared" si="2323"/>
        <v>0</v>
      </c>
      <c r="X1648" s="30">
        <f t="shared" si="2323"/>
        <v>4.7702342923554032E-4</v>
      </c>
      <c r="Y1648" s="30" t="b">
        <f t="shared" si="2275"/>
        <v>0</v>
      </c>
      <c r="Z1648" s="30">
        <f t="shared" si="2276"/>
        <v>4.7702342923554032E-4</v>
      </c>
      <c r="AA1648" s="30" t="b">
        <f t="shared" si="2277"/>
        <v>0</v>
      </c>
      <c r="AB1648" s="30" t="b">
        <f t="shared" si="2278"/>
        <v>0</v>
      </c>
      <c r="AC1648" s="30">
        <f t="shared" si="2279"/>
        <v>26.064759911328629</v>
      </c>
      <c r="AD1648" s="30" t="b">
        <f t="shared" si="2280"/>
        <v>0</v>
      </c>
      <c r="AE1648" s="30">
        <f t="shared" si="2281"/>
        <v>26.064759911328629</v>
      </c>
      <c r="AF1648" s="49">
        <f t="shared" si="2282"/>
        <v>32.476569676518686</v>
      </c>
    </row>
    <row r="1649" spans="1:32" ht="16.5" x14ac:dyDescent="0.3">
      <c r="A1649" s="2">
        <v>42955.458333323993</v>
      </c>
      <c r="B1649" s="8">
        <v>13623.672218967014</v>
      </c>
      <c r="C1649" s="8">
        <f t="shared" si="2259"/>
        <v>32.56357075200124</v>
      </c>
      <c r="D1649" s="8">
        <f t="shared" si="2260"/>
        <v>13591.108648215013</v>
      </c>
      <c r="E1649" s="8">
        <f t="shared" si="2261"/>
        <v>13301.913362680216</v>
      </c>
      <c r="F1649" s="9">
        <f t="shared" si="2262"/>
        <v>289.19528553479716</v>
      </c>
      <c r="G1649" s="13">
        <f t="shared" si="2255"/>
        <v>2.1740878748027489E-2</v>
      </c>
      <c r="H1649" s="24" t="b">
        <f t="shared" si="2263"/>
        <v>0</v>
      </c>
      <c r="I1649" s="24" t="b">
        <f t="shared" si="2264"/>
        <v>0</v>
      </c>
      <c r="J1649" s="24">
        <f t="shared" si="2265"/>
        <v>2.8413894797919583E-2</v>
      </c>
      <c r="K1649" s="24" t="b">
        <f t="shared" si="2266"/>
        <v>0</v>
      </c>
      <c r="L1649" s="24">
        <f t="shared" si="2267"/>
        <v>2.8413894797919583E-2</v>
      </c>
      <c r="M1649" s="24" t="b">
        <f t="shared" si="2268"/>
        <v>0</v>
      </c>
      <c r="N1649" s="24" t="b">
        <f t="shared" si="2269"/>
        <v>0</v>
      </c>
      <c r="O1649" s="24">
        <f t="shared" si="2270"/>
        <v>-96.981045782679246</v>
      </c>
      <c r="P1649" s="24" t="b">
        <f t="shared" si="2271"/>
        <v>0</v>
      </c>
      <c r="Q1649" s="24">
        <f t="shared" si="2272"/>
        <v>-96.981045782679246</v>
      </c>
      <c r="R1649" s="48">
        <f t="shared" si="2273"/>
        <v>289.19528553479716</v>
      </c>
      <c r="S1649" s="49">
        <v>32.56357075200124</v>
      </c>
      <c r="T1649" s="19">
        <f t="shared" si="2256"/>
        <v>2.4480365992580765E-3</v>
      </c>
      <c r="U1649" s="28">
        <f t="shared" si="2257"/>
        <v>2.38452024799663E-3</v>
      </c>
      <c r="V1649" s="30" t="b">
        <f t="shared" ref="V1649:X1649" si="2324">IF(AND($D1649&lt;V$2,$D1649&gt;W$2),V$3 )</f>
        <v>0</v>
      </c>
      <c r="W1649" s="30" t="b">
        <f t="shared" si="2324"/>
        <v>0</v>
      </c>
      <c r="X1649" s="30">
        <f t="shared" si="2324"/>
        <v>4.7702342923554032E-4</v>
      </c>
      <c r="Y1649" s="30" t="b">
        <f t="shared" si="2275"/>
        <v>0</v>
      </c>
      <c r="Z1649" s="30">
        <f t="shared" si="2276"/>
        <v>4.7702342923554032E-4</v>
      </c>
      <c r="AA1649" s="30" t="b">
        <f t="shared" si="2277"/>
        <v>0</v>
      </c>
      <c r="AB1649" s="30" t="b">
        <f t="shared" si="2278"/>
        <v>0</v>
      </c>
      <c r="AC1649" s="30">
        <f t="shared" si="2279"/>
        <v>26.064759911328629</v>
      </c>
      <c r="AD1649" s="30" t="b">
        <f t="shared" si="2280"/>
        <v>0</v>
      </c>
      <c r="AE1649" s="30">
        <f t="shared" si="2281"/>
        <v>26.064759911328629</v>
      </c>
      <c r="AF1649" s="49">
        <f t="shared" si="2282"/>
        <v>32.56357075200124</v>
      </c>
    </row>
    <row r="1650" spans="1:32" ht="16.5" x14ac:dyDescent="0.3">
      <c r="A1650" s="2">
        <v>42955.499999990658</v>
      </c>
      <c r="B1650" s="8">
        <v>13933.349651331018</v>
      </c>
      <c r="C1650" s="8">
        <f t="shared" si="2259"/>
        <v>32.711294142744372</v>
      </c>
      <c r="D1650" s="8">
        <f t="shared" si="2260"/>
        <v>13900.638357188274</v>
      </c>
      <c r="E1650" s="8">
        <f t="shared" si="2261"/>
        <v>13602.648127065881</v>
      </c>
      <c r="F1650" s="9">
        <f t="shared" si="2262"/>
        <v>297.99023012239411</v>
      </c>
      <c r="G1650" s="13">
        <f t="shared" si="2255"/>
        <v>2.1906780748776982E-2</v>
      </c>
      <c r="H1650" s="24" t="b">
        <f t="shared" si="2263"/>
        <v>0</v>
      </c>
      <c r="I1650" s="24" t="b">
        <f t="shared" si="2264"/>
        <v>0</v>
      </c>
      <c r="J1650" s="24">
        <f t="shared" si="2265"/>
        <v>2.8413894797919583E-2</v>
      </c>
      <c r="K1650" s="24" t="b">
        <f t="shared" si="2266"/>
        <v>0</v>
      </c>
      <c r="L1650" s="24">
        <f t="shared" si="2267"/>
        <v>2.8413894797919583E-2</v>
      </c>
      <c r="M1650" s="24" t="b">
        <f t="shared" si="2268"/>
        <v>0</v>
      </c>
      <c r="N1650" s="24" t="b">
        <f t="shared" si="2269"/>
        <v>0</v>
      </c>
      <c r="O1650" s="24">
        <f t="shared" si="2270"/>
        <v>-96.981045782679246</v>
      </c>
      <c r="P1650" s="24" t="b">
        <f t="shared" si="2271"/>
        <v>0</v>
      </c>
      <c r="Q1650" s="24">
        <f t="shared" si="2272"/>
        <v>-96.981045782679246</v>
      </c>
      <c r="R1650" s="48">
        <f t="shared" si="2273"/>
        <v>297.99023012239411</v>
      </c>
      <c r="S1650" s="49">
        <v>32.711294142744372</v>
      </c>
      <c r="T1650" s="19">
        <f t="shared" si="2256"/>
        <v>2.4047739702725271E-3</v>
      </c>
      <c r="U1650" s="28">
        <f t="shared" si="2257"/>
        <v>2.3421990116222228E-3</v>
      </c>
      <c r="V1650" s="30" t="b">
        <f t="shared" ref="V1650:X1650" si="2325">IF(AND($D1650&lt;V$2,$D1650&gt;W$2),V$3 )</f>
        <v>0</v>
      </c>
      <c r="W1650" s="30" t="b">
        <f t="shared" si="2325"/>
        <v>0</v>
      </c>
      <c r="X1650" s="30">
        <f t="shared" si="2325"/>
        <v>4.7702342923554032E-4</v>
      </c>
      <c r="Y1650" s="30" t="b">
        <f t="shared" si="2275"/>
        <v>0</v>
      </c>
      <c r="Z1650" s="30">
        <f t="shared" si="2276"/>
        <v>4.7702342923554032E-4</v>
      </c>
      <c r="AA1650" s="30" t="b">
        <f t="shared" si="2277"/>
        <v>0</v>
      </c>
      <c r="AB1650" s="30" t="b">
        <f t="shared" si="2278"/>
        <v>0</v>
      </c>
      <c r="AC1650" s="30">
        <f t="shared" si="2279"/>
        <v>26.064759911328629</v>
      </c>
      <c r="AD1650" s="30" t="b">
        <f t="shared" si="2280"/>
        <v>0</v>
      </c>
      <c r="AE1650" s="30">
        <f t="shared" si="2281"/>
        <v>26.064759911328629</v>
      </c>
      <c r="AF1650" s="49">
        <f t="shared" si="2282"/>
        <v>32.711294142744372</v>
      </c>
    </row>
    <row r="1651" spans="1:32" ht="16.5" x14ac:dyDescent="0.3">
      <c r="A1651" s="2">
        <v>42955.541666657322</v>
      </c>
      <c r="B1651" s="8">
        <v>14228.977194372104</v>
      </c>
      <c r="C1651" s="8">
        <f t="shared" si="2259"/>
        <v>32.85231540710231</v>
      </c>
      <c r="D1651" s="8">
        <f t="shared" si="2260"/>
        <v>14196.124878965002</v>
      </c>
      <c r="E1651" s="8">
        <f t="shared" si="2261"/>
        <v>13889.73872589864</v>
      </c>
      <c r="F1651" s="9">
        <f t="shared" si="2262"/>
        <v>306.3861530663612</v>
      </c>
      <c r="G1651" s="13">
        <f t="shared" si="2255"/>
        <v>2.2058453302298428E-2</v>
      </c>
      <c r="H1651" s="24" t="b">
        <f t="shared" si="2263"/>
        <v>0</v>
      </c>
      <c r="I1651" s="24" t="b">
        <f t="shared" si="2264"/>
        <v>0</v>
      </c>
      <c r="J1651" s="24">
        <f t="shared" si="2265"/>
        <v>2.8413894797919583E-2</v>
      </c>
      <c r="K1651" s="24" t="b">
        <f t="shared" si="2266"/>
        <v>0</v>
      </c>
      <c r="L1651" s="24">
        <f t="shared" si="2267"/>
        <v>2.8413894797919583E-2</v>
      </c>
      <c r="M1651" s="24" t="b">
        <f t="shared" si="2268"/>
        <v>0</v>
      </c>
      <c r="N1651" s="24" t="b">
        <f t="shared" si="2269"/>
        <v>0</v>
      </c>
      <c r="O1651" s="24">
        <f t="shared" si="2270"/>
        <v>-96.981045782679246</v>
      </c>
      <c r="P1651" s="24" t="b">
        <f t="shared" si="2271"/>
        <v>0</v>
      </c>
      <c r="Q1651" s="24">
        <f t="shared" si="2272"/>
        <v>-96.981045782679246</v>
      </c>
      <c r="R1651" s="48">
        <f t="shared" si="2273"/>
        <v>306.3861530663612</v>
      </c>
      <c r="S1651" s="49">
        <v>32.85231540710231</v>
      </c>
      <c r="T1651" s="19">
        <f t="shared" si="2256"/>
        <v>2.3652219854824394E-3</v>
      </c>
      <c r="U1651" s="28">
        <f t="shared" si="2257"/>
        <v>2.3035134015994075E-3</v>
      </c>
      <c r="V1651" s="30" t="b">
        <f t="shared" ref="V1651:X1651" si="2326">IF(AND($D1651&lt;V$2,$D1651&gt;W$2),V$3 )</f>
        <v>0</v>
      </c>
      <c r="W1651" s="30" t="b">
        <f t="shared" si="2326"/>
        <v>0</v>
      </c>
      <c r="X1651" s="30">
        <f t="shared" si="2326"/>
        <v>4.7702342923554032E-4</v>
      </c>
      <c r="Y1651" s="30" t="b">
        <f t="shared" si="2275"/>
        <v>0</v>
      </c>
      <c r="Z1651" s="30">
        <f t="shared" si="2276"/>
        <v>4.7702342923554032E-4</v>
      </c>
      <c r="AA1651" s="30" t="b">
        <f t="shared" si="2277"/>
        <v>0</v>
      </c>
      <c r="AB1651" s="30" t="b">
        <f t="shared" si="2278"/>
        <v>0</v>
      </c>
      <c r="AC1651" s="30">
        <f t="shared" si="2279"/>
        <v>26.064759911328629</v>
      </c>
      <c r="AD1651" s="30" t="b">
        <f t="shared" si="2280"/>
        <v>0</v>
      </c>
      <c r="AE1651" s="30">
        <f t="shared" si="2281"/>
        <v>26.064759911328629</v>
      </c>
      <c r="AF1651" s="49">
        <f t="shared" si="2282"/>
        <v>32.85231540710231</v>
      </c>
    </row>
    <row r="1652" spans="1:32" ht="16.5" x14ac:dyDescent="0.3">
      <c r="A1652" s="2">
        <v>42955.583333323986</v>
      </c>
      <c r="B1652" s="8">
        <v>14403.239886067708</v>
      </c>
      <c r="C1652" s="8">
        <f t="shared" si="2259"/>
        <v>32.935442793882757</v>
      </c>
      <c r="D1652" s="8">
        <f t="shared" si="2260"/>
        <v>14370.304443273824</v>
      </c>
      <c r="E1652" s="8">
        <f t="shared" si="2261"/>
        <v>14058.856418352349</v>
      </c>
      <c r="F1652" s="9">
        <f t="shared" si="2262"/>
        <v>311.44802492147602</v>
      </c>
      <c r="G1652" s="13">
        <f t="shared" si="2255"/>
        <v>2.215315496891437E-2</v>
      </c>
      <c r="H1652" s="24" t="b">
        <f t="shared" si="2263"/>
        <v>0</v>
      </c>
      <c r="I1652" s="24">
        <f t="shared" si="2264"/>
        <v>3.3608777590990367E-2</v>
      </c>
      <c r="J1652" s="24" t="b">
        <f t="shared" si="2265"/>
        <v>0</v>
      </c>
      <c r="K1652" s="24" t="b">
        <f t="shared" si="2266"/>
        <v>0</v>
      </c>
      <c r="L1652" s="24">
        <f t="shared" si="2267"/>
        <v>3.3608777590990367E-2</v>
      </c>
      <c r="M1652" s="24" t="b">
        <f t="shared" si="2268"/>
        <v>0</v>
      </c>
      <c r="N1652" s="24">
        <f t="shared" si="2269"/>
        <v>-171.52034102733461</v>
      </c>
      <c r="O1652" s="24" t="b">
        <f t="shared" si="2270"/>
        <v>0</v>
      </c>
      <c r="P1652" s="24" t="b">
        <f t="shared" si="2271"/>
        <v>0</v>
      </c>
      <c r="Q1652" s="24">
        <f t="shared" si="2272"/>
        <v>-171.52034102733461</v>
      </c>
      <c r="R1652" s="48">
        <f t="shared" si="2273"/>
        <v>311.44802492147602</v>
      </c>
      <c r="S1652" s="49">
        <v>32.935442793882757</v>
      </c>
      <c r="T1652" s="19">
        <f t="shared" si="2256"/>
        <v>2.3426829191376492E-3</v>
      </c>
      <c r="U1652" s="28">
        <f t="shared" si="2257"/>
        <v>2.2814521189720117E-3</v>
      </c>
      <c r="V1652" s="30" t="b">
        <f t="shared" ref="V1652:X1652" si="2327">IF(AND($D1652&lt;V$2,$D1652&gt;W$2),V$3 )</f>
        <v>0</v>
      </c>
      <c r="W1652" s="30" t="b">
        <f t="shared" si="2327"/>
        <v>0</v>
      </c>
      <c r="X1652" s="30">
        <f t="shared" si="2327"/>
        <v>4.7702342923554032E-4</v>
      </c>
      <c r="Y1652" s="30" t="b">
        <f t="shared" si="2275"/>
        <v>0</v>
      </c>
      <c r="Z1652" s="30">
        <f t="shared" si="2276"/>
        <v>4.7702342923554032E-4</v>
      </c>
      <c r="AA1652" s="30" t="b">
        <f t="shared" si="2277"/>
        <v>0</v>
      </c>
      <c r="AB1652" s="30" t="b">
        <f t="shared" si="2278"/>
        <v>0</v>
      </c>
      <c r="AC1652" s="30">
        <f t="shared" si="2279"/>
        <v>26.064759911328629</v>
      </c>
      <c r="AD1652" s="30" t="b">
        <f t="shared" si="2280"/>
        <v>0</v>
      </c>
      <c r="AE1652" s="30">
        <f t="shared" si="2281"/>
        <v>26.064759911328629</v>
      </c>
      <c r="AF1652" s="49">
        <f t="shared" si="2282"/>
        <v>32.935442793882757</v>
      </c>
    </row>
    <row r="1653" spans="1:32" ht="16.5" x14ac:dyDescent="0.3">
      <c r="A1653" s="2">
        <v>42955.62499999065</v>
      </c>
      <c r="B1653" s="8">
        <v>14397.570225694444</v>
      </c>
      <c r="C1653" s="8">
        <f t="shared" si="2259"/>
        <v>32.932738233048909</v>
      </c>
      <c r="D1653" s="8">
        <f t="shared" si="2260"/>
        <v>14364.637487461396</v>
      </c>
      <c r="E1653" s="8">
        <f t="shared" si="2261"/>
        <v>14053.379921997437</v>
      </c>
      <c r="F1653" s="9">
        <f t="shared" si="2262"/>
        <v>311.25756546395814</v>
      </c>
      <c r="G1653" s="13">
        <f t="shared" si="2255"/>
        <v>2.2148235313609769E-2</v>
      </c>
      <c r="H1653" s="24" t="b">
        <f t="shared" si="2263"/>
        <v>0</v>
      </c>
      <c r="I1653" s="24">
        <f t="shared" si="2264"/>
        <v>3.3608777590990367E-2</v>
      </c>
      <c r="J1653" s="24" t="b">
        <f t="shared" si="2265"/>
        <v>0</v>
      </c>
      <c r="K1653" s="24" t="b">
        <f t="shared" si="2266"/>
        <v>0</v>
      </c>
      <c r="L1653" s="24">
        <f t="shared" si="2267"/>
        <v>3.3608777590990367E-2</v>
      </c>
      <c r="M1653" s="24" t="b">
        <f t="shared" si="2268"/>
        <v>0</v>
      </c>
      <c r="N1653" s="24">
        <f t="shared" si="2269"/>
        <v>-171.52034102733461</v>
      </c>
      <c r="O1653" s="24" t="b">
        <f t="shared" si="2270"/>
        <v>0</v>
      </c>
      <c r="P1653" s="24" t="b">
        <f t="shared" si="2271"/>
        <v>0</v>
      </c>
      <c r="Q1653" s="24">
        <f t="shared" si="2272"/>
        <v>-171.52034102733461</v>
      </c>
      <c r="R1653" s="48">
        <f t="shared" si="2273"/>
        <v>311.25756546395814</v>
      </c>
      <c r="S1653" s="49">
        <v>32.932738233048909</v>
      </c>
      <c r="T1653" s="19">
        <f t="shared" si="2256"/>
        <v>2.3434033958976688E-3</v>
      </c>
      <c r="U1653" s="28">
        <f t="shared" si="2257"/>
        <v>2.2821614960595758E-3</v>
      </c>
      <c r="V1653" s="30" t="b">
        <f t="shared" ref="V1653:X1653" si="2328">IF(AND($D1653&lt;V$2,$D1653&gt;W$2),V$3 )</f>
        <v>0</v>
      </c>
      <c r="W1653" s="30" t="b">
        <f t="shared" si="2328"/>
        <v>0</v>
      </c>
      <c r="X1653" s="30">
        <f t="shared" si="2328"/>
        <v>4.7702342923554032E-4</v>
      </c>
      <c r="Y1653" s="30" t="b">
        <f t="shared" si="2275"/>
        <v>0</v>
      </c>
      <c r="Z1653" s="30">
        <f t="shared" si="2276"/>
        <v>4.7702342923554032E-4</v>
      </c>
      <c r="AA1653" s="30" t="b">
        <f t="shared" si="2277"/>
        <v>0</v>
      </c>
      <c r="AB1653" s="30" t="b">
        <f t="shared" si="2278"/>
        <v>0</v>
      </c>
      <c r="AC1653" s="30">
        <f t="shared" si="2279"/>
        <v>26.064759911328629</v>
      </c>
      <c r="AD1653" s="30" t="b">
        <f t="shared" si="2280"/>
        <v>0</v>
      </c>
      <c r="AE1653" s="30">
        <f t="shared" si="2281"/>
        <v>26.064759911328629</v>
      </c>
      <c r="AF1653" s="49">
        <f t="shared" si="2282"/>
        <v>32.932738233048909</v>
      </c>
    </row>
    <row r="1654" spans="1:32" ht="16.5" x14ac:dyDescent="0.3">
      <c r="A1654" s="2">
        <v>42955.666666657315</v>
      </c>
      <c r="B1654" s="8">
        <v>14342.790977105034</v>
      </c>
      <c r="C1654" s="8">
        <f t="shared" si="2259"/>
        <v>32.90660724803584</v>
      </c>
      <c r="D1654" s="8">
        <f t="shared" si="2260"/>
        <v>14309.884369856998</v>
      </c>
      <c r="E1654" s="8">
        <f t="shared" si="2261"/>
        <v>14000.265866584166</v>
      </c>
      <c r="F1654" s="9">
        <f t="shared" si="2262"/>
        <v>309.61850327283128</v>
      </c>
      <c r="G1654" s="13">
        <f t="shared" si="2255"/>
        <v>2.2115187398821384E-2</v>
      </c>
      <c r="H1654" s="24" t="b">
        <f t="shared" si="2263"/>
        <v>0</v>
      </c>
      <c r="I1654" s="24" t="b">
        <f t="shared" si="2264"/>
        <v>0</v>
      </c>
      <c r="J1654" s="24">
        <f t="shared" si="2265"/>
        <v>2.8413894797919583E-2</v>
      </c>
      <c r="K1654" s="24" t="b">
        <f t="shared" si="2266"/>
        <v>0</v>
      </c>
      <c r="L1654" s="24">
        <f t="shared" si="2267"/>
        <v>2.8413894797919583E-2</v>
      </c>
      <c r="M1654" s="24" t="b">
        <f t="shared" si="2268"/>
        <v>0</v>
      </c>
      <c r="N1654" s="24" t="b">
        <f t="shared" si="2269"/>
        <v>0</v>
      </c>
      <c r="O1654" s="24">
        <f t="shared" si="2270"/>
        <v>-96.981045782679246</v>
      </c>
      <c r="P1654" s="24" t="b">
        <f t="shared" si="2271"/>
        <v>0</v>
      </c>
      <c r="Q1654" s="24">
        <f t="shared" si="2272"/>
        <v>-96.981045782679246</v>
      </c>
      <c r="R1654" s="48">
        <f t="shared" si="2273"/>
        <v>309.61850327283128</v>
      </c>
      <c r="S1654" s="49">
        <v>32.90660724803584</v>
      </c>
      <c r="T1654" s="19">
        <f t="shared" si="2256"/>
        <v>2.3504273105682465E-3</v>
      </c>
      <c r="U1654" s="28">
        <f t="shared" si="2257"/>
        <v>2.28904420498191E-3</v>
      </c>
      <c r="V1654" s="30" t="b">
        <f t="shared" ref="V1654:X1654" si="2329">IF(AND($D1654&lt;V$2,$D1654&gt;W$2),V$3 )</f>
        <v>0</v>
      </c>
      <c r="W1654" s="30" t="b">
        <f t="shared" si="2329"/>
        <v>0</v>
      </c>
      <c r="X1654" s="30">
        <f t="shared" si="2329"/>
        <v>4.7702342923554032E-4</v>
      </c>
      <c r="Y1654" s="30" t="b">
        <f t="shared" si="2275"/>
        <v>0</v>
      </c>
      <c r="Z1654" s="30">
        <f t="shared" si="2276"/>
        <v>4.7702342923554032E-4</v>
      </c>
      <c r="AA1654" s="30" t="b">
        <f t="shared" si="2277"/>
        <v>0</v>
      </c>
      <c r="AB1654" s="30" t="b">
        <f t="shared" si="2278"/>
        <v>0</v>
      </c>
      <c r="AC1654" s="30">
        <f t="shared" si="2279"/>
        <v>26.064759911328629</v>
      </c>
      <c r="AD1654" s="30" t="b">
        <f t="shared" si="2280"/>
        <v>0</v>
      </c>
      <c r="AE1654" s="30">
        <f t="shared" si="2281"/>
        <v>26.064759911328629</v>
      </c>
      <c r="AF1654" s="49">
        <f t="shared" si="2282"/>
        <v>32.90660724803584</v>
      </c>
    </row>
    <row r="1655" spans="1:32" ht="16.5" x14ac:dyDescent="0.3">
      <c r="A1655" s="2">
        <v>42955.708333323979</v>
      </c>
      <c r="B1655" s="8">
        <v>14124.319437391494</v>
      </c>
      <c r="C1655" s="8">
        <f t="shared" si="2259"/>
        <v>32.802391204971315</v>
      </c>
      <c r="D1655" s="8">
        <f t="shared" si="2260"/>
        <v>14091.517046186522</v>
      </c>
      <c r="E1655" s="8">
        <f t="shared" si="2261"/>
        <v>13788.103209075767</v>
      </c>
      <c r="F1655" s="9">
        <f t="shared" si="2262"/>
        <v>303.41383711075508</v>
      </c>
      <c r="G1655" s="13">
        <f t="shared" si="2255"/>
        <v>2.2005480558851521E-2</v>
      </c>
      <c r="H1655" s="24" t="b">
        <f t="shared" si="2263"/>
        <v>0</v>
      </c>
      <c r="I1655" s="24" t="b">
        <f t="shared" si="2264"/>
        <v>0</v>
      </c>
      <c r="J1655" s="24">
        <f t="shared" si="2265"/>
        <v>2.8413894797919583E-2</v>
      </c>
      <c r="K1655" s="24" t="b">
        <f t="shared" si="2266"/>
        <v>0</v>
      </c>
      <c r="L1655" s="24">
        <f t="shared" si="2267"/>
        <v>2.8413894797919583E-2</v>
      </c>
      <c r="M1655" s="24" t="b">
        <f t="shared" si="2268"/>
        <v>0</v>
      </c>
      <c r="N1655" s="24" t="b">
        <f t="shared" si="2269"/>
        <v>0</v>
      </c>
      <c r="O1655" s="24">
        <f t="shared" si="2270"/>
        <v>-96.981045782679246</v>
      </c>
      <c r="P1655" s="24" t="b">
        <f t="shared" si="2271"/>
        <v>0</v>
      </c>
      <c r="Q1655" s="24">
        <f t="shared" si="2272"/>
        <v>-96.981045782679246</v>
      </c>
      <c r="R1655" s="48">
        <f t="shared" si="2273"/>
        <v>303.41383711075508</v>
      </c>
      <c r="S1655" s="49">
        <v>32.802391204971315</v>
      </c>
      <c r="T1655" s="19">
        <f t="shared" si="2256"/>
        <v>2.3790358040966606E-3</v>
      </c>
      <c r="U1655" s="28">
        <f t="shared" si="2257"/>
        <v>2.3170240111032043E-3</v>
      </c>
      <c r="V1655" s="30" t="b">
        <f t="shared" ref="V1655:X1655" si="2330">IF(AND($D1655&lt;V$2,$D1655&gt;W$2),V$3 )</f>
        <v>0</v>
      </c>
      <c r="W1655" s="30" t="b">
        <f t="shared" si="2330"/>
        <v>0</v>
      </c>
      <c r="X1655" s="30">
        <f t="shared" si="2330"/>
        <v>4.7702342923554032E-4</v>
      </c>
      <c r="Y1655" s="30" t="b">
        <f t="shared" si="2275"/>
        <v>0</v>
      </c>
      <c r="Z1655" s="30">
        <f t="shared" si="2276"/>
        <v>4.7702342923554032E-4</v>
      </c>
      <c r="AA1655" s="30" t="b">
        <f t="shared" si="2277"/>
        <v>0</v>
      </c>
      <c r="AB1655" s="30" t="b">
        <f t="shared" si="2278"/>
        <v>0</v>
      </c>
      <c r="AC1655" s="30">
        <f t="shared" si="2279"/>
        <v>26.064759911328629</v>
      </c>
      <c r="AD1655" s="30" t="b">
        <f t="shared" si="2280"/>
        <v>0</v>
      </c>
      <c r="AE1655" s="30">
        <f t="shared" si="2281"/>
        <v>26.064759911328629</v>
      </c>
      <c r="AF1655" s="49">
        <f t="shared" si="2282"/>
        <v>32.802391204971315</v>
      </c>
    </row>
    <row r="1656" spans="1:32" ht="16.5" x14ac:dyDescent="0.3">
      <c r="A1656" s="2">
        <v>42955.749999990643</v>
      </c>
      <c r="B1656" s="8">
        <v>13706.824890407986</v>
      </c>
      <c r="C1656" s="8">
        <f t="shared" si="2259"/>
        <v>32.603236524482107</v>
      </c>
      <c r="D1656" s="8">
        <f t="shared" si="2260"/>
        <v>13674.221653883504</v>
      </c>
      <c r="E1656" s="8">
        <f t="shared" si="2261"/>
        <v>13382.664804149303</v>
      </c>
      <c r="F1656" s="9">
        <f t="shared" si="2262"/>
        <v>291.55684973420057</v>
      </c>
      <c r="G1656" s="13">
        <f t="shared" si="2255"/>
        <v>2.1786157988788839E-2</v>
      </c>
      <c r="H1656" s="24" t="b">
        <f t="shared" si="2263"/>
        <v>0</v>
      </c>
      <c r="I1656" s="24" t="b">
        <f t="shared" si="2264"/>
        <v>0</v>
      </c>
      <c r="J1656" s="24">
        <f t="shared" si="2265"/>
        <v>2.8413894797919583E-2</v>
      </c>
      <c r="K1656" s="24" t="b">
        <f t="shared" si="2266"/>
        <v>0</v>
      </c>
      <c r="L1656" s="24">
        <f t="shared" si="2267"/>
        <v>2.8413894797919583E-2</v>
      </c>
      <c r="M1656" s="24" t="b">
        <f t="shared" si="2268"/>
        <v>0</v>
      </c>
      <c r="N1656" s="24" t="b">
        <f t="shared" si="2269"/>
        <v>0</v>
      </c>
      <c r="O1656" s="24">
        <f t="shared" si="2270"/>
        <v>-96.981045782679246</v>
      </c>
      <c r="P1656" s="24" t="b">
        <f t="shared" si="2271"/>
        <v>0</v>
      </c>
      <c r="Q1656" s="24">
        <f t="shared" si="2272"/>
        <v>-96.981045782679246</v>
      </c>
      <c r="R1656" s="48">
        <f t="shared" si="2273"/>
        <v>291.55684973420057</v>
      </c>
      <c r="S1656" s="49">
        <v>32.603236524482107</v>
      </c>
      <c r="T1656" s="19">
        <f t="shared" si="2256"/>
        <v>2.4362290322308194E-3</v>
      </c>
      <c r="U1656" s="28">
        <f t="shared" si="2257"/>
        <v>2.3729689637207092E-3</v>
      </c>
      <c r="V1656" s="30" t="b">
        <f t="shared" ref="V1656:X1656" si="2331">IF(AND($D1656&lt;V$2,$D1656&gt;W$2),V$3 )</f>
        <v>0</v>
      </c>
      <c r="W1656" s="30" t="b">
        <f t="shared" si="2331"/>
        <v>0</v>
      </c>
      <c r="X1656" s="30">
        <f t="shared" si="2331"/>
        <v>4.7702342923554032E-4</v>
      </c>
      <c r="Y1656" s="30" t="b">
        <f t="shared" si="2275"/>
        <v>0</v>
      </c>
      <c r="Z1656" s="30">
        <f t="shared" si="2276"/>
        <v>4.7702342923554032E-4</v>
      </c>
      <c r="AA1656" s="30" t="b">
        <f t="shared" si="2277"/>
        <v>0</v>
      </c>
      <c r="AB1656" s="30" t="b">
        <f t="shared" si="2278"/>
        <v>0</v>
      </c>
      <c r="AC1656" s="30">
        <f t="shared" si="2279"/>
        <v>26.064759911328629</v>
      </c>
      <c r="AD1656" s="30" t="b">
        <f t="shared" si="2280"/>
        <v>0</v>
      </c>
      <c r="AE1656" s="30">
        <f t="shared" si="2281"/>
        <v>26.064759911328629</v>
      </c>
      <c r="AF1656" s="49">
        <f t="shared" si="2282"/>
        <v>32.603236524482107</v>
      </c>
    </row>
    <row r="1657" spans="1:32" ht="16.5" x14ac:dyDescent="0.3">
      <c r="A1657" s="2">
        <v>42955.791666657307</v>
      </c>
      <c r="B1657" s="8">
        <v>13551.354869791667</v>
      </c>
      <c r="C1657" s="8">
        <f t="shared" si="2259"/>
        <v>32.529073682104389</v>
      </c>
      <c r="D1657" s="8">
        <f t="shared" si="2260"/>
        <v>13518.825796109562</v>
      </c>
      <c r="E1657" s="8">
        <f t="shared" si="2261"/>
        <v>13231.684347930182</v>
      </c>
      <c r="F1657" s="9">
        <f t="shared" si="2262"/>
        <v>287.14144817937932</v>
      </c>
      <c r="G1657" s="13">
        <f t="shared" si="2255"/>
        <v>2.1701050344682424E-2</v>
      </c>
      <c r="H1657" s="24" t="b">
        <f t="shared" si="2263"/>
        <v>0</v>
      </c>
      <c r="I1657" s="24" t="b">
        <f t="shared" si="2264"/>
        <v>0</v>
      </c>
      <c r="J1657" s="24">
        <f t="shared" si="2265"/>
        <v>2.8413894797919583E-2</v>
      </c>
      <c r="K1657" s="24" t="b">
        <f t="shared" si="2266"/>
        <v>0</v>
      </c>
      <c r="L1657" s="24">
        <f t="shared" si="2267"/>
        <v>2.8413894797919583E-2</v>
      </c>
      <c r="M1657" s="24" t="b">
        <f t="shared" si="2268"/>
        <v>0</v>
      </c>
      <c r="N1657" s="24" t="b">
        <f t="shared" si="2269"/>
        <v>0</v>
      </c>
      <c r="O1657" s="24">
        <f t="shared" si="2270"/>
        <v>-96.981045782679246</v>
      </c>
      <c r="P1657" s="24" t="b">
        <f t="shared" si="2271"/>
        <v>0</v>
      </c>
      <c r="Q1657" s="24">
        <f t="shared" si="2272"/>
        <v>-96.981045782679246</v>
      </c>
      <c r="R1657" s="48">
        <f t="shared" si="2273"/>
        <v>287.14144817937932</v>
      </c>
      <c r="S1657" s="49">
        <v>32.529073682104389</v>
      </c>
      <c r="T1657" s="19">
        <f t="shared" si="2256"/>
        <v>2.4584227394445725E-3</v>
      </c>
      <c r="U1657" s="28">
        <f t="shared" si="2257"/>
        <v>2.3946813604611684E-3</v>
      </c>
      <c r="V1657" s="30" t="b">
        <f t="shared" ref="V1657:X1657" si="2332">IF(AND($D1657&lt;V$2,$D1657&gt;W$2),V$3 )</f>
        <v>0</v>
      </c>
      <c r="W1657" s="30" t="b">
        <f t="shared" si="2332"/>
        <v>0</v>
      </c>
      <c r="X1657" s="30">
        <f t="shared" si="2332"/>
        <v>4.7702342923554032E-4</v>
      </c>
      <c r="Y1657" s="30" t="b">
        <f t="shared" si="2275"/>
        <v>0</v>
      </c>
      <c r="Z1657" s="30">
        <f t="shared" si="2276"/>
        <v>4.7702342923554032E-4</v>
      </c>
      <c r="AA1657" s="30" t="b">
        <f t="shared" si="2277"/>
        <v>0</v>
      </c>
      <c r="AB1657" s="30" t="b">
        <f t="shared" si="2278"/>
        <v>0</v>
      </c>
      <c r="AC1657" s="30">
        <f t="shared" si="2279"/>
        <v>26.064759911328629</v>
      </c>
      <c r="AD1657" s="30" t="b">
        <f t="shared" si="2280"/>
        <v>0</v>
      </c>
      <c r="AE1657" s="30">
        <f t="shared" si="2281"/>
        <v>26.064759911328629</v>
      </c>
      <c r="AF1657" s="49">
        <f t="shared" si="2282"/>
        <v>32.529073682104389</v>
      </c>
    </row>
    <row r="1658" spans="1:32" ht="16.5" x14ac:dyDescent="0.3">
      <c r="A1658" s="2">
        <v>42955.833333323972</v>
      </c>
      <c r="B1658" s="8">
        <v>13213.673601345487</v>
      </c>
      <c r="C1658" s="8">
        <f t="shared" si="2259"/>
        <v>32.367991805441584</v>
      </c>
      <c r="D1658" s="8">
        <f t="shared" si="2260"/>
        <v>13181.305609540044</v>
      </c>
      <c r="E1658" s="8">
        <f t="shared" si="2261"/>
        <v>12903.754424434026</v>
      </c>
      <c r="F1658" s="9">
        <f t="shared" si="2262"/>
        <v>277.55118510601886</v>
      </c>
      <c r="G1658" s="13">
        <f t="shared" si="2255"/>
        <v>2.1509335653541205E-2</v>
      </c>
      <c r="H1658" s="24" t="b">
        <f t="shared" si="2263"/>
        <v>0</v>
      </c>
      <c r="I1658" s="24" t="b">
        <f t="shared" si="2264"/>
        <v>0</v>
      </c>
      <c r="J1658" s="24">
        <f t="shared" si="2265"/>
        <v>2.8413894797919583E-2</v>
      </c>
      <c r="K1658" s="24" t="b">
        <f t="shared" si="2266"/>
        <v>0</v>
      </c>
      <c r="L1658" s="24">
        <f t="shared" si="2267"/>
        <v>2.8413894797919583E-2</v>
      </c>
      <c r="M1658" s="24" t="b">
        <f t="shared" si="2268"/>
        <v>0</v>
      </c>
      <c r="N1658" s="24" t="b">
        <f t="shared" si="2269"/>
        <v>0</v>
      </c>
      <c r="O1658" s="24">
        <f t="shared" si="2270"/>
        <v>-96.981045782679246</v>
      </c>
      <c r="P1658" s="24" t="b">
        <f t="shared" si="2271"/>
        <v>0</v>
      </c>
      <c r="Q1658" s="24">
        <f t="shared" si="2272"/>
        <v>-96.981045782679246</v>
      </c>
      <c r="R1658" s="48">
        <f t="shared" si="2273"/>
        <v>277.55118510601886</v>
      </c>
      <c r="S1658" s="49">
        <v>32.367991805441584</v>
      </c>
      <c r="T1658" s="19">
        <f t="shared" si="2256"/>
        <v>2.5084166003772413E-3</v>
      </c>
      <c r="U1658" s="28">
        <f t="shared" si="2257"/>
        <v>2.4435973251192233E-3</v>
      </c>
      <c r="V1658" s="30" t="b">
        <f t="shared" ref="V1658:X1658" si="2333">IF(AND($D1658&lt;V$2,$D1658&gt;W$2),V$3 )</f>
        <v>0</v>
      </c>
      <c r="W1658" s="30" t="b">
        <f t="shared" si="2333"/>
        <v>0</v>
      </c>
      <c r="X1658" s="30">
        <f t="shared" si="2333"/>
        <v>4.7702342923554032E-4</v>
      </c>
      <c r="Y1658" s="30" t="b">
        <f t="shared" si="2275"/>
        <v>0</v>
      </c>
      <c r="Z1658" s="30">
        <f t="shared" si="2276"/>
        <v>4.7702342923554032E-4</v>
      </c>
      <c r="AA1658" s="30" t="b">
        <f t="shared" si="2277"/>
        <v>0</v>
      </c>
      <c r="AB1658" s="30" t="b">
        <f t="shared" si="2278"/>
        <v>0</v>
      </c>
      <c r="AC1658" s="30">
        <f t="shared" si="2279"/>
        <v>26.064759911328629</v>
      </c>
      <c r="AD1658" s="30" t="b">
        <f t="shared" si="2280"/>
        <v>0</v>
      </c>
      <c r="AE1658" s="30">
        <f t="shared" si="2281"/>
        <v>26.064759911328629</v>
      </c>
      <c r="AF1658" s="49">
        <f t="shared" si="2282"/>
        <v>32.367991805441584</v>
      </c>
    </row>
    <row r="1659" spans="1:32" ht="16.5" x14ac:dyDescent="0.3">
      <c r="A1659" s="2">
        <v>42955.874999990636</v>
      </c>
      <c r="B1659" s="8">
        <v>12242.382588975694</v>
      </c>
      <c r="C1659" s="8">
        <f t="shared" si="2259"/>
        <v>31.904663235935288</v>
      </c>
      <c r="D1659" s="8">
        <f t="shared" si="2260"/>
        <v>12210.477925739759</v>
      </c>
      <c r="E1659" s="8">
        <f t="shared" si="2261"/>
        <v>11960.511736308148</v>
      </c>
      <c r="F1659" s="9">
        <f t="shared" si="2262"/>
        <v>249.96618943160956</v>
      </c>
      <c r="G1659" s="13">
        <f t="shared" si="2255"/>
        <v>2.0899288838352549E-2</v>
      </c>
      <c r="H1659" s="24" t="b">
        <f t="shared" si="2263"/>
        <v>0</v>
      </c>
      <c r="I1659" s="24" t="b">
        <f t="shared" si="2264"/>
        <v>0</v>
      </c>
      <c r="J1659" s="24">
        <f t="shared" si="2265"/>
        <v>2.8413894797919583E-2</v>
      </c>
      <c r="K1659" s="24" t="b">
        <f t="shared" si="2266"/>
        <v>0</v>
      </c>
      <c r="L1659" s="24">
        <f t="shared" si="2267"/>
        <v>2.8413894797919583E-2</v>
      </c>
      <c r="M1659" s="24" t="b">
        <f t="shared" si="2268"/>
        <v>0</v>
      </c>
      <c r="N1659" s="24" t="b">
        <f t="shared" si="2269"/>
        <v>0</v>
      </c>
      <c r="O1659" s="24">
        <f t="shared" si="2270"/>
        <v>-96.981045782679246</v>
      </c>
      <c r="P1659" s="24" t="b">
        <f t="shared" si="2271"/>
        <v>0</v>
      </c>
      <c r="Q1659" s="24">
        <f t="shared" si="2272"/>
        <v>-96.981045782679246</v>
      </c>
      <c r="R1659" s="48">
        <f t="shared" si="2273"/>
        <v>249.96618943160956</v>
      </c>
      <c r="S1659" s="49">
        <v>31.904663235935288</v>
      </c>
      <c r="T1659" s="19">
        <f t="shared" si="2256"/>
        <v>2.6674998477768564E-3</v>
      </c>
      <c r="U1659" s="28">
        <f t="shared" si="2257"/>
        <v>2.5993088299433912E-3</v>
      </c>
      <c r="V1659" s="30" t="b">
        <f t="shared" ref="V1659:X1659" si="2334">IF(AND($D1659&lt;V$2,$D1659&gt;W$2),V$3 )</f>
        <v>0</v>
      </c>
      <c r="W1659" s="30" t="b">
        <f t="shared" si="2334"/>
        <v>0</v>
      </c>
      <c r="X1659" s="30">
        <f t="shared" si="2334"/>
        <v>4.7702342923554032E-4</v>
      </c>
      <c r="Y1659" s="30" t="b">
        <f t="shared" si="2275"/>
        <v>0</v>
      </c>
      <c r="Z1659" s="30">
        <f t="shared" si="2276"/>
        <v>4.7702342923554032E-4</v>
      </c>
      <c r="AA1659" s="30" t="b">
        <f t="shared" si="2277"/>
        <v>0</v>
      </c>
      <c r="AB1659" s="30" t="b">
        <f t="shared" si="2278"/>
        <v>0</v>
      </c>
      <c r="AC1659" s="30">
        <f t="shared" si="2279"/>
        <v>26.064759911328629</v>
      </c>
      <c r="AD1659" s="30" t="b">
        <f t="shared" si="2280"/>
        <v>0</v>
      </c>
      <c r="AE1659" s="30">
        <f t="shared" si="2281"/>
        <v>26.064759911328629</v>
      </c>
      <c r="AF1659" s="49">
        <f t="shared" si="2282"/>
        <v>31.904663235935288</v>
      </c>
    </row>
    <row r="1660" spans="1:32" ht="16.5" x14ac:dyDescent="0.3">
      <c r="A1660" s="2">
        <v>42955.9166666573</v>
      </c>
      <c r="B1660" s="8">
        <v>11147.467286241319</v>
      </c>
      <c r="C1660" s="8">
        <f t="shared" si="2259"/>
        <v>31.382362983502468</v>
      </c>
      <c r="D1660" s="8">
        <f t="shared" si="2260"/>
        <v>11116.084923257817</v>
      </c>
      <c r="E1660" s="8">
        <f t="shared" si="2261"/>
        <v>10897.214701466308</v>
      </c>
      <c r="F1660" s="9">
        <f t="shared" si="2262"/>
        <v>218.87022179150836</v>
      </c>
      <c r="G1660" s="13">
        <f t="shared" si="2255"/>
        <v>2.0084969213468612E-2</v>
      </c>
      <c r="H1660" s="24" t="b">
        <f t="shared" si="2263"/>
        <v>0</v>
      </c>
      <c r="I1660" s="24" t="b">
        <f t="shared" si="2264"/>
        <v>0</v>
      </c>
      <c r="J1660" s="24">
        <f t="shared" si="2265"/>
        <v>2.8413894797919583E-2</v>
      </c>
      <c r="K1660" s="24" t="b">
        <f t="shared" si="2266"/>
        <v>0</v>
      </c>
      <c r="L1660" s="24">
        <f t="shared" si="2267"/>
        <v>2.8413894797919583E-2</v>
      </c>
      <c r="M1660" s="24" t="b">
        <f t="shared" si="2268"/>
        <v>0</v>
      </c>
      <c r="N1660" s="24" t="b">
        <f t="shared" si="2269"/>
        <v>0</v>
      </c>
      <c r="O1660" s="24">
        <f t="shared" si="2270"/>
        <v>-96.981045782679246</v>
      </c>
      <c r="P1660" s="24" t="b">
        <f t="shared" si="2271"/>
        <v>0</v>
      </c>
      <c r="Q1660" s="24">
        <f t="shared" si="2272"/>
        <v>-96.981045782679246</v>
      </c>
      <c r="R1660" s="48">
        <f t="shared" si="2273"/>
        <v>218.87022179150836</v>
      </c>
      <c r="S1660" s="49">
        <v>31.382362983502468</v>
      </c>
      <c r="T1660" s="19">
        <f t="shared" si="2256"/>
        <v>2.8798517642567617E-3</v>
      </c>
      <c r="U1660" s="28">
        <f t="shared" si="2257"/>
        <v>2.807298064490797E-3</v>
      </c>
      <c r="V1660" s="30" t="b">
        <f t="shared" ref="V1660:X1660" si="2335">IF(AND($D1660&lt;V$2,$D1660&gt;W$2),V$3 )</f>
        <v>0</v>
      </c>
      <c r="W1660" s="30" t="b">
        <f t="shared" si="2335"/>
        <v>0</v>
      </c>
      <c r="X1660" s="30">
        <f t="shared" si="2335"/>
        <v>4.7702342923554032E-4</v>
      </c>
      <c r="Y1660" s="30" t="b">
        <f t="shared" si="2275"/>
        <v>0</v>
      </c>
      <c r="Z1660" s="30">
        <f t="shared" si="2276"/>
        <v>4.7702342923554032E-4</v>
      </c>
      <c r="AA1660" s="30" t="b">
        <f t="shared" si="2277"/>
        <v>0</v>
      </c>
      <c r="AB1660" s="30" t="b">
        <f t="shared" si="2278"/>
        <v>0</v>
      </c>
      <c r="AC1660" s="30">
        <f t="shared" si="2279"/>
        <v>26.064759911328629</v>
      </c>
      <c r="AD1660" s="30" t="b">
        <f t="shared" si="2280"/>
        <v>0</v>
      </c>
      <c r="AE1660" s="30">
        <f t="shared" si="2281"/>
        <v>26.064759911328629</v>
      </c>
      <c r="AF1660" s="49">
        <f t="shared" si="2282"/>
        <v>31.382362983502468</v>
      </c>
    </row>
    <row r="1661" spans="1:32" ht="16.5" x14ac:dyDescent="0.3">
      <c r="A1661" s="2">
        <v>42955.958333323964</v>
      </c>
      <c r="B1661" s="8">
        <v>10330.893902994792</v>
      </c>
      <c r="C1661" s="8">
        <f t="shared" si="2259"/>
        <v>30.956468556061665</v>
      </c>
      <c r="D1661" s="8">
        <f t="shared" si="2260"/>
        <v>10299.937434438731</v>
      </c>
      <c r="E1661" s="8">
        <f t="shared" si="2261"/>
        <v>10104.257141534114</v>
      </c>
      <c r="F1661" s="9">
        <f t="shared" si="2262"/>
        <v>195.68029290461658</v>
      </c>
      <c r="G1661" s="13">
        <f t="shared" si="2255"/>
        <v>1.9366123621326083E-2</v>
      </c>
      <c r="H1661" s="24" t="b">
        <f t="shared" si="2263"/>
        <v>0</v>
      </c>
      <c r="I1661" s="24" t="b">
        <f t="shared" si="2264"/>
        <v>0</v>
      </c>
      <c r="J1661" s="24">
        <f t="shared" si="2265"/>
        <v>2.8413894797919583E-2</v>
      </c>
      <c r="K1661" s="24" t="b">
        <f t="shared" si="2266"/>
        <v>0</v>
      </c>
      <c r="L1661" s="24">
        <f t="shared" si="2267"/>
        <v>2.8413894797919583E-2</v>
      </c>
      <c r="M1661" s="24" t="b">
        <f t="shared" si="2268"/>
        <v>0</v>
      </c>
      <c r="N1661" s="24" t="b">
        <f t="shared" si="2269"/>
        <v>0</v>
      </c>
      <c r="O1661" s="24">
        <f t="shared" si="2270"/>
        <v>-96.981045782679246</v>
      </c>
      <c r="P1661" s="24" t="b">
        <f t="shared" si="2271"/>
        <v>0</v>
      </c>
      <c r="Q1661" s="24">
        <f t="shared" si="2272"/>
        <v>-96.981045782679246</v>
      </c>
      <c r="R1661" s="48">
        <f t="shared" si="2273"/>
        <v>195.68029290461658</v>
      </c>
      <c r="S1661" s="49">
        <v>30.956468556061665</v>
      </c>
      <c r="T1661" s="19">
        <f t="shared" si="2256"/>
        <v>3.0637055374227733E-3</v>
      </c>
      <c r="U1661" s="28">
        <f t="shared" si="2257"/>
        <v>2.9875425185693378E-3</v>
      </c>
      <c r="V1661" s="30" t="b">
        <f t="shared" ref="V1661:X1661" si="2336">IF(AND($D1661&lt;V$2,$D1661&gt;W$2),V$3 )</f>
        <v>0</v>
      </c>
      <c r="W1661" s="30" t="b">
        <f t="shared" si="2336"/>
        <v>0</v>
      </c>
      <c r="X1661" s="30" t="b">
        <f t="shared" si="2336"/>
        <v>0</v>
      </c>
      <c r="Y1661" s="30">
        <f t="shared" si="2275"/>
        <v>2.1268721667216761E-3</v>
      </c>
      <c r="Z1661" s="30">
        <f t="shared" si="2276"/>
        <v>2.1268721667216761E-3</v>
      </c>
      <c r="AA1661" s="30" t="b">
        <f t="shared" si="2277"/>
        <v>0</v>
      </c>
      <c r="AB1661" s="30" t="b">
        <f t="shared" si="2278"/>
        <v>0</v>
      </c>
      <c r="AC1661" s="30" t="b">
        <f t="shared" si="2279"/>
        <v>0</v>
      </c>
      <c r="AD1661" s="30">
        <f t="shared" si="2280"/>
        <v>8.9839778564273765</v>
      </c>
      <c r="AE1661" s="30">
        <f t="shared" si="2281"/>
        <v>8.9839778564273765</v>
      </c>
      <c r="AF1661" s="49">
        <f t="shared" si="2282"/>
        <v>30.956468556061665</v>
      </c>
    </row>
    <row r="1662" spans="1:32" ht="16.5" x14ac:dyDescent="0.3">
      <c r="A1662" s="2">
        <v>42955.999999990629</v>
      </c>
      <c r="B1662" s="8">
        <v>9764.0271701388883</v>
      </c>
      <c r="C1662" s="8">
        <f t="shared" si="2259"/>
        <v>29.750815479709988</v>
      </c>
      <c r="D1662" s="8">
        <f t="shared" si="2260"/>
        <v>9734.2763546591777</v>
      </c>
      <c r="E1662" s="8">
        <f t="shared" si="2261"/>
        <v>9550.8512967183397</v>
      </c>
      <c r="F1662" s="9">
        <f t="shared" si="2262"/>
        <v>183.42505794083729</v>
      </c>
      <c r="G1662" s="13">
        <f t="shared" si="2255"/>
        <v>1.9205100387633709E-2</v>
      </c>
      <c r="H1662" s="24" t="b">
        <f t="shared" si="2263"/>
        <v>0</v>
      </c>
      <c r="I1662" s="24" t="b">
        <f t="shared" si="2264"/>
        <v>0</v>
      </c>
      <c r="J1662" s="24" t="b">
        <f t="shared" si="2265"/>
        <v>0</v>
      </c>
      <c r="K1662" s="24">
        <f t="shared" si="2266"/>
        <v>1.9472250337568883E-2</v>
      </c>
      <c r="L1662" s="24">
        <f t="shared" si="2267"/>
        <v>1.9472250337568883E-2</v>
      </c>
      <c r="M1662" s="24" t="b">
        <f t="shared" si="2268"/>
        <v>0</v>
      </c>
      <c r="N1662" s="24" t="b">
        <f t="shared" si="2269"/>
        <v>0</v>
      </c>
      <c r="O1662" s="24" t="b">
        <f t="shared" si="2270"/>
        <v>0</v>
      </c>
      <c r="P1662" s="24">
        <f t="shared" si="2271"/>
        <v>-6.1232080921636793</v>
      </c>
      <c r="Q1662" s="24">
        <f t="shared" si="2272"/>
        <v>-6.1232080921636793</v>
      </c>
      <c r="R1662" s="48">
        <f t="shared" si="2273"/>
        <v>183.42505794083729</v>
      </c>
      <c r="S1662" s="49">
        <v>29.750815479709988</v>
      </c>
      <c r="T1662" s="19">
        <f t="shared" si="2256"/>
        <v>3.1149909631544917E-3</v>
      </c>
      <c r="U1662" s="28">
        <f t="shared" si="2257"/>
        <v>3.0377261485196772E-3</v>
      </c>
      <c r="V1662" s="30" t="b">
        <f t="shared" ref="V1662:X1662" si="2337">IF(AND($D1662&lt;V$2,$D1662&gt;W$2),V$3 )</f>
        <v>0</v>
      </c>
      <c r="W1662" s="30" t="b">
        <f t="shared" si="2337"/>
        <v>0</v>
      </c>
      <c r="X1662" s="30" t="b">
        <f t="shared" si="2337"/>
        <v>0</v>
      </c>
      <c r="Y1662" s="30">
        <f t="shared" si="2275"/>
        <v>2.1268721667216761E-3</v>
      </c>
      <c r="Z1662" s="30">
        <f t="shared" si="2276"/>
        <v>2.1268721667216761E-3</v>
      </c>
      <c r="AA1662" s="30" t="b">
        <f t="shared" si="2277"/>
        <v>0</v>
      </c>
      <c r="AB1662" s="30" t="b">
        <f t="shared" si="2278"/>
        <v>0</v>
      </c>
      <c r="AC1662" s="30" t="b">
        <f t="shared" si="2279"/>
        <v>0</v>
      </c>
      <c r="AD1662" s="30">
        <f t="shared" si="2280"/>
        <v>8.9839778564273765</v>
      </c>
      <c r="AE1662" s="30">
        <f t="shared" si="2281"/>
        <v>8.9839778564273765</v>
      </c>
      <c r="AF1662" s="49">
        <f t="shared" si="2282"/>
        <v>29.750815479709988</v>
      </c>
    </row>
    <row r="1663" spans="1:32" ht="16.5" x14ac:dyDescent="0.3">
      <c r="A1663" s="2">
        <v>42956.041666657293</v>
      </c>
      <c r="B1663" s="8">
        <v>9416.5719173177076</v>
      </c>
      <c r="C1663" s="8">
        <f t="shared" si="2259"/>
        <v>29.011822573303377</v>
      </c>
      <c r="D1663" s="8">
        <f t="shared" si="2260"/>
        <v>9387.5600947444036</v>
      </c>
      <c r="E1663" s="8">
        <f t="shared" si="2261"/>
        <v>9210.8863826127326</v>
      </c>
      <c r="F1663" s="9">
        <f t="shared" si="2262"/>
        <v>176.67371213167121</v>
      </c>
      <c r="G1663" s="13">
        <f t="shared" si="2255"/>
        <v>1.9180967476178604E-2</v>
      </c>
      <c r="H1663" s="24" t="b">
        <f t="shared" si="2263"/>
        <v>0</v>
      </c>
      <c r="I1663" s="24" t="b">
        <f t="shared" si="2264"/>
        <v>0</v>
      </c>
      <c r="J1663" s="24" t="b">
        <f t="shared" si="2265"/>
        <v>0</v>
      </c>
      <c r="K1663" s="24">
        <f t="shared" si="2266"/>
        <v>1.9472250337568883E-2</v>
      </c>
      <c r="L1663" s="24">
        <f t="shared" si="2267"/>
        <v>1.9472250337568883E-2</v>
      </c>
      <c r="M1663" s="24" t="b">
        <f t="shared" si="2268"/>
        <v>0</v>
      </c>
      <c r="N1663" s="24" t="b">
        <f t="shared" si="2269"/>
        <v>0</v>
      </c>
      <c r="O1663" s="24" t="b">
        <f t="shared" si="2270"/>
        <v>0</v>
      </c>
      <c r="P1663" s="24">
        <f t="shared" si="2271"/>
        <v>-6.1232080921636793</v>
      </c>
      <c r="Q1663" s="24">
        <f t="shared" si="2272"/>
        <v>-6.1232080921636793</v>
      </c>
      <c r="R1663" s="48">
        <f t="shared" si="2273"/>
        <v>176.67371213167121</v>
      </c>
      <c r="S1663" s="49">
        <v>29.011822573303377</v>
      </c>
      <c r="T1663" s="19">
        <f t="shared" si="2256"/>
        <v>3.1497318898720331E-3</v>
      </c>
      <c r="U1663" s="28">
        <f t="shared" si="2257"/>
        <v>3.0714695218654778E-3</v>
      </c>
      <c r="V1663" s="30" t="b">
        <f t="shared" ref="V1663:X1663" si="2338">IF(AND($D1663&lt;V$2,$D1663&gt;W$2),V$3 )</f>
        <v>0</v>
      </c>
      <c r="W1663" s="30" t="b">
        <f t="shared" si="2338"/>
        <v>0</v>
      </c>
      <c r="X1663" s="30" t="b">
        <f t="shared" si="2338"/>
        <v>0</v>
      </c>
      <c r="Y1663" s="30">
        <f t="shared" si="2275"/>
        <v>2.1268721667216761E-3</v>
      </c>
      <c r="Z1663" s="30">
        <f t="shared" si="2276"/>
        <v>2.1268721667216761E-3</v>
      </c>
      <c r="AA1663" s="30" t="b">
        <f t="shared" si="2277"/>
        <v>0</v>
      </c>
      <c r="AB1663" s="30" t="b">
        <f t="shared" si="2278"/>
        <v>0</v>
      </c>
      <c r="AC1663" s="30" t="b">
        <f t="shared" si="2279"/>
        <v>0</v>
      </c>
      <c r="AD1663" s="30">
        <f t="shared" si="2280"/>
        <v>8.9839778564273765</v>
      </c>
      <c r="AE1663" s="30">
        <f t="shared" si="2281"/>
        <v>8.9839778564273765</v>
      </c>
      <c r="AF1663" s="49">
        <f t="shared" si="2282"/>
        <v>29.011822573303377</v>
      </c>
    </row>
    <row r="1664" spans="1:32" ht="16.5" x14ac:dyDescent="0.3">
      <c r="A1664" s="2">
        <v>42956.083333323957</v>
      </c>
      <c r="B1664" s="8">
        <v>9233.9023166232637</v>
      </c>
      <c r="C1664" s="8">
        <f t="shared" si="2259"/>
        <v>28.623307683880203</v>
      </c>
      <c r="D1664" s="8">
        <f t="shared" si="2260"/>
        <v>9205.2790089393839</v>
      </c>
      <c r="E1664" s="8">
        <f t="shared" si="2261"/>
        <v>9032.1547197423115</v>
      </c>
      <c r="F1664" s="9">
        <f t="shared" si="2262"/>
        <v>173.12428919707199</v>
      </c>
      <c r="G1664" s="13">
        <f t="shared" si="2255"/>
        <v>1.9167551328439961E-2</v>
      </c>
      <c r="H1664" s="24" t="b">
        <f t="shared" si="2263"/>
        <v>0</v>
      </c>
      <c r="I1664" s="24" t="b">
        <f t="shared" si="2264"/>
        <v>0</v>
      </c>
      <c r="J1664" s="24" t="b">
        <f t="shared" si="2265"/>
        <v>0</v>
      </c>
      <c r="K1664" s="24">
        <f t="shared" si="2266"/>
        <v>1.9472250337568883E-2</v>
      </c>
      <c r="L1664" s="24">
        <f t="shared" si="2267"/>
        <v>1.9472250337568883E-2</v>
      </c>
      <c r="M1664" s="24" t="b">
        <f t="shared" si="2268"/>
        <v>0</v>
      </c>
      <c r="N1664" s="24" t="b">
        <f t="shared" si="2269"/>
        <v>0</v>
      </c>
      <c r="O1664" s="24" t="b">
        <f t="shared" si="2270"/>
        <v>0</v>
      </c>
      <c r="P1664" s="24">
        <f t="shared" si="2271"/>
        <v>-6.1232080921636793</v>
      </c>
      <c r="Q1664" s="24">
        <f t="shared" si="2272"/>
        <v>-6.1232080921636793</v>
      </c>
      <c r="R1664" s="48">
        <f t="shared" si="2273"/>
        <v>173.12428919707199</v>
      </c>
      <c r="S1664" s="49">
        <v>28.623307683880203</v>
      </c>
      <c r="T1664" s="19">
        <f t="shared" si="2256"/>
        <v>3.1690453244025952E-3</v>
      </c>
      <c r="U1664" s="28">
        <f t="shared" si="2257"/>
        <v>3.0902270984023632E-3</v>
      </c>
      <c r="V1664" s="30" t="b">
        <f t="shared" ref="V1664:X1664" si="2339">IF(AND($D1664&lt;V$2,$D1664&gt;W$2),V$3 )</f>
        <v>0</v>
      </c>
      <c r="W1664" s="30" t="b">
        <f t="shared" si="2339"/>
        <v>0</v>
      </c>
      <c r="X1664" s="30" t="b">
        <f t="shared" si="2339"/>
        <v>0</v>
      </c>
      <c r="Y1664" s="30">
        <f t="shared" si="2275"/>
        <v>2.1268721667216761E-3</v>
      </c>
      <c r="Z1664" s="30">
        <f t="shared" si="2276"/>
        <v>2.1268721667216761E-3</v>
      </c>
      <c r="AA1664" s="30" t="b">
        <f t="shared" si="2277"/>
        <v>0</v>
      </c>
      <c r="AB1664" s="30" t="b">
        <f t="shared" si="2278"/>
        <v>0</v>
      </c>
      <c r="AC1664" s="30" t="b">
        <f t="shared" si="2279"/>
        <v>0</v>
      </c>
      <c r="AD1664" s="30">
        <f t="shared" si="2280"/>
        <v>8.9839778564273765</v>
      </c>
      <c r="AE1664" s="30">
        <f t="shared" si="2281"/>
        <v>8.9839778564273765</v>
      </c>
      <c r="AF1664" s="49">
        <f t="shared" si="2282"/>
        <v>28.623307683880203</v>
      </c>
    </row>
    <row r="1665" spans="1:32" ht="16.5" x14ac:dyDescent="0.3">
      <c r="A1665" s="2">
        <v>42956.124999990621</v>
      </c>
      <c r="B1665" s="8">
        <v>9278.2837510850695</v>
      </c>
      <c r="C1665" s="8">
        <f t="shared" si="2259"/>
        <v>28.717701321556198</v>
      </c>
      <c r="D1665" s="8">
        <f t="shared" si="2260"/>
        <v>9249.5660497635126</v>
      </c>
      <c r="E1665" s="8">
        <f t="shared" si="2261"/>
        <v>9075.5793922208031</v>
      </c>
      <c r="F1665" s="9">
        <f t="shared" si="2262"/>
        <v>173.98665754270957</v>
      </c>
      <c r="G1665" s="13">
        <f t="shared" si="2255"/>
        <v>1.9170859514693182E-2</v>
      </c>
      <c r="H1665" s="24" t="b">
        <f t="shared" si="2263"/>
        <v>0</v>
      </c>
      <c r="I1665" s="24" t="b">
        <f t="shared" si="2264"/>
        <v>0</v>
      </c>
      <c r="J1665" s="24" t="b">
        <f t="shared" si="2265"/>
        <v>0</v>
      </c>
      <c r="K1665" s="24">
        <f t="shared" si="2266"/>
        <v>1.9472250337568883E-2</v>
      </c>
      <c r="L1665" s="24">
        <f t="shared" si="2267"/>
        <v>1.9472250337568883E-2</v>
      </c>
      <c r="M1665" s="24" t="b">
        <f t="shared" si="2268"/>
        <v>0</v>
      </c>
      <c r="N1665" s="24" t="b">
        <f t="shared" si="2269"/>
        <v>0</v>
      </c>
      <c r="O1665" s="24" t="b">
        <f t="shared" si="2270"/>
        <v>0</v>
      </c>
      <c r="P1665" s="24">
        <f t="shared" si="2271"/>
        <v>-6.1232080921636793</v>
      </c>
      <c r="Q1665" s="24">
        <f t="shared" si="2272"/>
        <v>-6.1232080921636793</v>
      </c>
      <c r="R1665" s="48">
        <f t="shared" si="2273"/>
        <v>173.98665754270957</v>
      </c>
      <c r="S1665" s="49">
        <v>28.717701321556198</v>
      </c>
      <c r="T1665" s="19">
        <f t="shared" si="2256"/>
        <v>3.1642829708670478E-3</v>
      </c>
      <c r="U1665" s="28">
        <f t="shared" si="2257"/>
        <v>3.0856018953483999E-3</v>
      </c>
      <c r="V1665" s="30" t="b">
        <f t="shared" ref="V1665:X1665" si="2340">IF(AND($D1665&lt;V$2,$D1665&gt;W$2),V$3 )</f>
        <v>0</v>
      </c>
      <c r="W1665" s="30" t="b">
        <f t="shared" si="2340"/>
        <v>0</v>
      </c>
      <c r="X1665" s="30" t="b">
        <f t="shared" si="2340"/>
        <v>0</v>
      </c>
      <c r="Y1665" s="30">
        <f t="shared" si="2275"/>
        <v>2.1268721667216761E-3</v>
      </c>
      <c r="Z1665" s="30">
        <f t="shared" si="2276"/>
        <v>2.1268721667216761E-3</v>
      </c>
      <c r="AA1665" s="30" t="b">
        <f t="shared" si="2277"/>
        <v>0</v>
      </c>
      <c r="AB1665" s="30" t="b">
        <f t="shared" si="2278"/>
        <v>0</v>
      </c>
      <c r="AC1665" s="30" t="b">
        <f t="shared" si="2279"/>
        <v>0</v>
      </c>
      <c r="AD1665" s="30">
        <f t="shared" si="2280"/>
        <v>8.9839778564273765</v>
      </c>
      <c r="AE1665" s="30">
        <f t="shared" si="2281"/>
        <v>8.9839778564273765</v>
      </c>
      <c r="AF1665" s="49">
        <f t="shared" si="2282"/>
        <v>28.717701321556198</v>
      </c>
    </row>
    <row r="1666" spans="1:32" ht="16.5" x14ac:dyDescent="0.3">
      <c r="A1666" s="2">
        <v>42956.166666657286</v>
      </c>
      <c r="B1666" s="8">
        <v>9678.7596025028924</v>
      </c>
      <c r="C1666" s="8">
        <f t="shared" si="2259"/>
        <v>29.569462263380931</v>
      </c>
      <c r="D1666" s="8">
        <f t="shared" si="2260"/>
        <v>9649.1901402395124</v>
      </c>
      <c r="E1666" s="8">
        <f t="shared" si="2261"/>
        <v>9467.4219023661317</v>
      </c>
      <c r="F1666" s="9">
        <f t="shared" si="2262"/>
        <v>181.76823787338151</v>
      </c>
      <c r="G1666" s="13">
        <f t="shared" si="2255"/>
        <v>1.9199338505021452E-2</v>
      </c>
      <c r="H1666" s="24" t="b">
        <f t="shared" si="2263"/>
        <v>0</v>
      </c>
      <c r="I1666" s="24" t="b">
        <f t="shared" si="2264"/>
        <v>0</v>
      </c>
      <c r="J1666" s="24" t="b">
        <f t="shared" si="2265"/>
        <v>0</v>
      </c>
      <c r="K1666" s="24">
        <f t="shared" si="2266"/>
        <v>1.9472250337568883E-2</v>
      </c>
      <c r="L1666" s="24">
        <f t="shared" si="2267"/>
        <v>1.9472250337568883E-2</v>
      </c>
      <c r="M1666" s="24" t="b">
        <f t="shared" si="2268"/>
        <v>0</v>
      </c>
      <c r="N1666" s="24" t="b">
        <f t="shared" si="2269"/>
        <v>0</v>
      </c>
      <c r="O1666" s="24" t="b">
        <f t="shared" si="2270"/>
        <v>0</v>
      </c>
      <c r="P1666" s="24">
        <f t="shared" si="2271"/>
        <v>-6.1232080921636793</v>
      </c>
      <c r="Q1666" s="24">
        <f t="shared" si="2272"/>
        <v>-6.1232080921636793</v>
      </c>
      <c r="R1666" s="48">
        <f t="shared" si="2273"/>
        <v>181.76823787338151</v>
      </c>
      <c r="S1666" s="49">
        <v>29.569462263380931</v>
      </c>
      <c r="T1666" s="19">
        <f t="shared" si="2256"/>
        <v>3.1232855753466344E-3</v>
      </c>
      <c r="U1666" s="28">
        <f t="shared" si="2257"/>
        <v>3.0457828598636212E-3</v>
      </c>
      <c r="V1666" s="30" t="b">
        <f t="shared" ref="V1666:X1666" si="2341">IF(AND($D1666&lt;V$2,$D1666&gt;W$2),V$3 )</f>
        <v>0</v>
      </c>
      <c r="W1666" s="30" t="b">
        <f t="shared" si="2341"/>
        <v>0</v>
      </c>
      <c r="X1666" s="30" t="b">
        <f t="shared" si="2341"/>
        <v>0</v>
      </c>
      <c r="Y1666" s="30">
        <f t="shared" si="2275"/>
        <v>2.1268721667216761E-3</v>
      </c>
      <c r="Z1666" s="30">
        <f t="shared" si="2276"/>
        <v>2.1268721667216761E-3</v>
      </c>
      <c r="AA1666" s="30" t="b">
        <f t="shared" si="2277"/>
        <v>0</v>
      </c>
      <c r="AB1666" s="30" t="b">
        <f t="shared" si="2278"/>
        <v>0</v>
      </c>
      <c r="AC1666" s="30" t="b">
        <f t="shared" si="2279"/>
        <v>0</v>
      </c>
      <c r="AD1666" s="30">
        <f t="shared" si="2280"/>
        <v>8.9839778564273765</v>
      </c>
      <c r="AE1666" s="30">
        <f t="shared" si="2281"/>
        <v>8.9839778564273765</v>
      </c>
      <c r="AF1666" s="49">
        <f t="shared" si="2282"/>
        <v>29.569462263380931</v>
      </c>
    </row>
    <row r="1667" spans="1:32" ht="16.5" x14ac:dyDescent="0.3">
      <c r="A1667" s="2">
        <v>42956.20833332395</v>
      </c>
      <c r="B1667" s="8">
        <v>10425.469911385997</v>
      </c>
      <c r="C1667" s="8">
        <f t="shared" si="2259"/>
        <v>31.037953319849922</v>
      </c>
      <c r="D1667" s="8">
        <f t="shared" si="2260"/>
        <v>10394.431958066147</v>
      </c>
      <c r="E1667" s="8">
        <f t="shared" si="2261"/>
        <v>10196.066707708202</v>
      </c>
      <c r="F1667" s="9">
        <f t="shared" si="2262"/>
        <v>198.36525035794551</v>
      </c>
      <c r="G1667" s="13">
        <f t="shared" si="2255"/>
        <v>1.9455075770344055E-2</v>
      </c>
      <c r="H1667" s="24" t="b">
        <f t="shared" si="2263"/>
        <v>0</v>
      </c>
      <c r="I1667" s="24" t="b">
        <f t="shared" si="2264"/>
        <v>0</v>
      </c>
      <c r="J1667" s="24">
        <f t="shared" si="2265"/>
        <v>2.8413894797919583E-2</v>
      </c>
      <c r="K1667" s="24" t="b">
        <f t="shared" si="2266"/>
        <v>0</v>
      </c>
      <c r="L1667" s="24">
        <f t="shared" si="2267"/>
        <v>2.8413894797919583E-2</v>
      </c>
      <c r="M1667" s="24" t="b">
        <f t="shared" si="2268"/>
        <v>0</v>
      </c>
      <c r="N1667" s="24" t="b">
        <f t="shared" si="2269"/>
        <v>0</v>
      </c>
      <c r="O1667" s="24">
        <f t="shared" si="2270"/>
        <v>-96.981045782679246</v>
      </c>
      <c r="P1667" s="24" t="b">
        <f t="shared" si="2271"/>
        <v>0</v>
      </c>
      <c r="Q1667" s="24">
        <f t="shared" si="2272"/>
        <v>-96.981045782679246</v>
      </c>
      <c r="R1667" s="48">
        <f t="shared" si="2273"/>
        <v>198.36525035794551</v>
      </c>
      <c r="S1667" s="49">
        <v>31.037953319849922</v>
      </c>
      <c r="T1667" s="19">
        <f t="shared" si="2256"/>
        <v>3.0441104603979598E-3</v>
      </c>
      <c r="U1667" s="28">
        <f t="shared" si="2257"/>
        <v>2.9682905346069908E-3</v>
      </c>
      <c r="V1667" s="30" t="b">
        <f t="shared" ref="V1667:X1667" si="2342">IF(AND($D1667&lt;V$2,$D1667&gt;W$2),V$3 )</f>
        <v>0</v>
      </c>
      <c r="W1667" s="30" t="b">
        <f t="shared" si="2342"/>
        <v>0</v>
      </c>
      <c r="X1667" s="30">
        <f t="shared" si="2342"/>
        <v>4.7702342923554032E-4</v>
      </c>
      <c r="Y1667" s="30" t="b">
        <f t="shared" si="2275"/>
        <v>0</v>
      </c>
      <c r="Z1667" s="30">
        <f t="shared" si="2276"/>
        <v>4.7702342923554032E-4</v>
      </c>
      <c r="AA1667" s="30" t="b">
        <f t="shared" si="2277"/>
        <v>0</v>
      </c>
      <c r="AB1667" s="30" t="b">
        <f t="shared" si="2278"/>
        <v>0</v>
      </c>
      <c r="AC1667" s="30">
        <f t="shared" si="2279"/>
        <v>26.064759911328629</v>
      </c>
      <c r="AD1667" s="30" t="b">
        <f t="shared" si="2280"/>
        <v>0</v>
      </c>
      <c r="AE1667" s="30">
        <f t="shared" si="2281"/>
        <v>26.064759911328629</v>
      </c>
      <c r="AF1667" s="49">
        <f t="shared" si="2282"/>
        <v>31.037953319849922</v>
      </c>
    </row>
    <row r="1668" spans="1:32" ht="16.5" x14ac:dyDescent="0.3">
      <c r="A1668" s="2">
        <v>42956.249999990614</v>
      </c>
      <c r="B1668" s="8">
        <v>10946.25824327257</v>
      </c>
      <c r="C1668" s="8">
        <f t="shared" si="2259"/>
        <v>31.286381555832314</v>
      </c>
      <c r="D1668" s="8">
        <f t="shared" si="2260"/>
        <v>10914.971861716738</v>
      </c>
      <c r="E1668" s="8">
        <f t="shared" si="2261"/>
        <v>10701.816045298345</v>
      </c>
      <c r="F1668" s="9">
        <f t="shared" si="2262"/>
        <v>213.15581641839259</v>
      </c>
      <c r="G1668" s="13">
        <f t="shared" si="2255"/>
        <v>1.9917723825204309E-2</v>
      </c>
      <c r="H1668" s="24" t="b">
        <f t="shared" si="2263"/>
        <v>0</v>
      </c>
      <c r="I1668" s="24" t="b">
        <f t="shared" si="2264"/>
        <v>0</v>
      </c>
      <c r="J1668" s="24">
        <f t="shared" si="2265"/>
        <v>2.8413894797919583E-2</v>
      </c>
      <c r="K1668" s="24" t="b">
        <f t="shared" si="2266"/>
        <v>0</v>
      </c>
      <c r="L1668" s="24">
        <f t="shared" si="2267"/>
        <v>2.8413894797919583E-2</v>
      </c>
      <c r="M1668" s="24" t="b">
        <f t="shared" si="2268"/>
        <v>0</v>
      </c>
      <c r="N1668" s="24" t="b">
        <f t="shared" si="2269"/>
        <v>0</v>
      </c>
      <c r="O1668" s="24">
        <f t="shared" si="2270"/>
        <v>-96.981045782679246</v>
      </c>
      <c r="P1668" s="24" t="b">
        <f t="shared" si="2271"/>
        <v>0</v>
      </c>
      <c r="Q1668" s="24">
        <f t="shared" si="2272"/>
        <v>-96.981045782679246</v>
      </c>
      <c r="R1668" s="48">
        <f t="shared" si="2273"/>
        <v>213.15581641839259</v>
      </c>
      <c r="S1668" s="49">
        <v>31.286381555832314</v>
      </c>
      <c r="T1668" s="19">
        <f t="shared" si="2256"/>
        <v>2.9234647113540544E-3</v>
      </c>
      <c r="U1668" s="28">
        <f t="shared" si="2257"/>
        <v>2.850034559191908E-3</v>
      </c>
      <c r="V1668" s="30" t="b">
        <f t="shared" ref="V1668:X1668" si="2343">IF(AND($D1668&lt;V$2,$D1668&gt;W$2),V$3 )</f>
        <v>0</v>
      </c>
      <c r="W1668" s="30" t="b">
        <f t="shared" si="2343"/>
        <v>0</v>
      </c>
      <c r="X1668" s="30">
        <f t="shared" si="2343"/>
        <v>4.7702342923554032E-4</v>
      </c>
      <c r="Y1668" s="30" t="b">
        <f t="shared" si="2275"/>
        <v>0</v>
      </c>
      <c r="Z1668" s="30">
        <f t="shared" si="2276"/>
        <v>4.7702342923554032E-4</v>
      </c>
      <c r="AA1668" s="30" t="b">
        <f t="shared" si="2277"/>
        <v>0</v>
      </c>
      <c r="AB1668" s="30" t="b">
        <f t="shared" si="2278"/>
        <v>0</v>
      </c>
      <c r="AC1668" s="30">
        <f t="shared" si="2279"/>
        <v>26.064759911328629</v>
      </c>
      <c r="AD1668" s="30" t="b">
        <f t="shared" si="2280"/>
        <v>0</v>
      </c>
      <c r="AE1668" s="30">
        <f t="shared" si="2281"/>
        <v>26.064759911328629</v>
      </c>
      <c r="AF1668" s="49">
        <f t="shared" si="2282"/>
        <v>31.286381555832314</v>
      </c>
    </row>
    <row r="1669" spans="1:32" ht="16.5" x14ac:dyDescent="0.3">
      <c r="A1669" s="2">
        <v>42956.291666657278</v>
      </c>
      <c r="B1669" s="8">
        <v>11419.685764973958</v>
      </c>
      <c r="C1669" s="8">
        <f t="shared" si="2259"/>
        <v>31.512217575728791</v>
      </c>
      <c r="D1669" s="8">
        <f t="shared" si="2260"/>
        <v>11388.173547398228</v>
      </c>
      <c r="E1669" s="8">
        <f t="shared" si="2261"/>
        <v>11161.572228064684</v>
      </c>
      <c r="F1669" s="9">
        <f t="shared" si="2262"/>
        <v>226.60131933354467</v>
      </c>
      <c r="G1669" s="13">
        <f t="shared" si="2255"/>
        <v>2.0301917570696517E-2</v>
      </c>
      <c r="H1669" s="24" t="b">
        <f t="shared" si="2263"/>
        <v>0</v>
      </c>
      <c r="I1669" s="24" t="b">
        <f t="shared" si="2264"/>
        <v>0</v>
      </c>
      <c r="J1669" s="24">
        <f t="shared" si="2265"/>
        <v>2.8413894797919583E-2</v>
      </c>
      <c r="K1669" s="24" t="b">
        <f t="shared" si="2266"/>
        <v>0</v>
      </c>
      <c r="L1669" s="24">
        <f t="shared" si="2267"/>
        <v>2.8413894797919583E-2</v>
      </c>
      <c r="M1669" s="24" t="b">
        <f t="shared" si="2268"/>
        <v>0</v>
      </c>
      <c r="N1669" s="24" t="b">
        <f t="shared" si="2269"/>
        <v>0</v>
      </c>
      <c r="O1669" s="24">
        <f t="shared" si="2270"/>
        <v>-96.981045782679246</v>
      </c>
      <c r="P1669" s="24" t="b">
        <f t="shared" si="2271"/>
        <v>0</v>
      </c>
      <c r="Q1669" s="24">
        <f t="shared" si="2272"/>
        <v>-96.981045782679246</v>
      </c>
      <c r="R1669" s="48">
        <f t="shared" si="2273"/>
        <v>226.60131933354467</v>
      </c>
      <c r="S1669" s="49">
        <v>31.512217575728791</v>
      </c>
      <c r="T1669" s="19">
        <f t="shared" si="2256"/>
        <v>2.8232776648162879E-3</v>
      </c>
      <c r="U1669" s="28">
        <f t="shared" si="2257"/>
        <v>2.7518708194330232E-3</v>
      </c>
      <c r="V1669" s="30" t="b">
        <f t="shared" ref="V1669:X1669" si="2344">IF(AND($D1669&lt;V$2,$D1669&gt;W$2),V$3 )</f>
        <v>0</v>
      </c>
      <c r="W1669" s="30" t="b">
        <f t="shared" si="2344"/>
        <v>0</v>
      </c>
      <c r="X1669" s="30">
        <f t="shared" si="2344"/>
        <v>4.7702342923554032E-4</v>
      </c>
      <c r="Y1669" s="30" t="b">
        <f t="shared" si="2275"/>
        <v>0</v>
      </c>
      <c r="Z1669" s="30">
        <f t="shared" si="2276"/>
        <v>4.7702342923554032E-4</v>
      </c>
      <c r="AA1669" s="30" t="b">
        <f t="shared" si="2277"/>
        <v>0</v>
      </c>
      <c r="AB1669" s="30" t="b">
        <f t="shared" si="2278"/>
        <v>0</v>
      </c>
      <c r="AC1669" s="30">
        <f t="shared" si="2279"/>
        <v>26.064759911328629</v>
      </c>
      <c r="AD1669" s="30" t="b">
        <f t="shared" si="2280"/>
        <v>0</v>
      </c>
      <c r="AE1669" s="30">
        <f t="shared" si="2281"/>
        <v>26.064759911328629</v>
      </c>
      <c r="AF1669" s="49">
        <f t="shared" si="2282"/>
        <v>31.512217575728791</v>
      </c>
    </row>
    <row r="1670" spans="1:32" ht="16.5" x14ac:dyDescent="0.3">
      <c r="A1670" s="2">
        <v>42956.333333323942</v>
      </c>
      <c r="B1670" s="8">
        <v>11871.340870225695</v>
      </c>
      <c r="C1670" s="8">
        <f t="shared" si="2259"/>
        <v>31.727667642867715</v>
      </c>
      <c r="D1670" s="8">
        <f t="shared" si="2260"/>
        <v>11839.613202582826</v>
      </c>
      <c r="E1670" s="8">
        <f t="shared" si="2261"/>
        <v>11600.184724379258</v>
      </c>
      <c r="F1670" s="9">
        <f t="shared" si="2262"/>
        <v>239.42847820356894</v>
      </c>
      <c r="G1670" s="13">
        <f t="shared" ref="G1670:G1733" si="2345">F1670/E1670</f>
        <v>2.0640057369119273E-2</v>
      </c>
      <c r="H1670" s="24" t="b">
        <f t="shared" si="2263"/>
        <v>0</v>
      </c>
      <c r="I1670" s="24" t="b">
        <f t="shared" si="2264"/>
        <v>0</v>
      </c>
      <c r="J1670" s="24">
        <f t="shared" si="2265"/>
        <v>2.8413894797919583E-2</v>
      </c>
      <c r="K1670" s="24" t="b">
        <f t="shared" si="2266"/>
        <v>0</v>
      </c>
      <c r="L1670" s="24">
        <f t="shared" si="2267"/>
        <v>2.8413894797919583E-2</v>
      </c>
      <c r="M1670" s="24" t="b">
        <f t="shared" si="2268"/>
        <v>0</v>
      </c>
      <c r="N1670" s="24" t="b">
        <f t="shared" si="2269"/>
        <v>0</v>
      </c>
      <c r="O1670" s="24">
        <f t="shared" si="2270"/>
        <v>-96.981045782679246</v>
      </c>
      <c r="P1670" s="24" t="b">
        <f t="shared" si="2271"/>
        <v>0</v>
      </c>
      <c r="Q1670" s="24">
        <f t="shared" si="2272"/>
        <v>-96.981045782679246</v>
      </c>
      <c r="R1670" s="48">
        <f t="shared" si="2273"/>
        <v>239.42847820356894</v>
      </c>
      <c r="S1670" s="49">
        <v>31.727667642867715</v>
      </c>
      <c r="T1670" s="19">
        <f t="shared" ref="T1670:T1733" si="2346">S1670/E1670</f>
        <v>2.7351002071706668E-3</v>
      </c>
      <c r="U1670" s="28">
        <f t="shared" ref="U1670:U1733" si="2347">S1670/(B1670+S1670)</f>
        <v>2.6655032306945842E-3</v>
      </c>
      <c r="V1670" s="30" t="b">
        <f t="shared" ref="V1670:X1670" si="2348">IF(AND($D1670&lt;V$2,$D1670&gt;W$2),V$3 )</f>
        <v>0</v>
      </c>
      <c r="W1670" s="30" t="b">
        <f t="shared" si="2348"/>
        <v>0</v>
      </c>
      <c r="X1670" s="30">
        <f t="shared" si="2348"/>
        <v>4.7702342923554032E-4</v>
      </c>
      <c r="Y1670" s="30" t="b">
        <f t="shared" si="2275"/>
        <v>0</v>
      </c>
      <c r="Z1670" s="30">
        <f t="shared" si="2276"/>
        <v>4.7702342923554032E-4</v>
      </c>
      <c r="AA1670" s="30" t="b">
        <f t="shared" si="2277"/>
        <v>0</v>
      </c>
      <c r="AB1670" s="30" t="b">
        <f t="shared" si="2278"/>
        <v>0</v>
      </c>
      <c r="AC1670" s="30">
        <f t="shared" si="2279"/>
        <v>26.064759911328629</v>
      </c>
      <c r="AD1670" s="30" t="b">
        <f t="shared" si="2280"/>
        <v>0</v>
      </c>
      <c r="AE1670" s="30">
        <f t="shared" si="2281"/>
        <v>26.064759911328629</v>
      </c>
      <c r="AF1670" s="49">
        <f t="shared" si="2282"/>
        <v>31.727667642867715</v>
      </c>
    </row>
    <row r="1671" spans="1:32" ht="16.5" x14ac:dyDescent="0.3">
      <c r="A1671" s="2">
        <v>42956.374999990607</v>
      </c>
      <c r="B1671" s="8">
        <v>12445.437024739584</v>
      </c>
      <c r="C1671" s="8">
        <f t="shared" ref="C1671:C1734" si="2349">S1671</f>
        <v>32.001524959204865</v>
      </c>
      <c r="D1671" s="8">
        <f t="shared" ref="D1671:D1734" si="2350">B1671-C1671</f>
        <v>12413.435499780378</v>
      </c>
      <c r="E1671" s="8">
        <f t="shared" ref="E1671:E1734" si="2351">D1671-F1671</f>
        <v>12157.702495191537</v>
      </c>
      <c r="F1671" s="9">
        <f t="shared" ref="F1671:F1734" si="2352">R1671</f>
        <v>255.73300458884074</v>
      </c>
      <c r="G1671" s="13">
        <f t="shared" si="2345"/>
        <v>2.1034648996386043E-2</v>
      </c>
      <c r="H1671" s="24" t="b">
        <f t="shared" ref="H1671:H1734" si="2353">IF(AND($D1671&lt;=$H$2,$D1671&gt;$I$2),$H$3 )</f>
        <v>0</v>
      </c>
      <c r="I1671" s="24" t="b">
        <f t="shared" ref="I1671:I1734" si="2354">IF(AND($D1671&lt;=$I$2,$D1671&gt;$J$2),$I$3 )</f>
        <v>0</v>
      </c>
      <c r="J1671" s="24">
        <f t="shared" ref="J1671:J1734" si="2355">IF(AND($D1671&lt;=$J$2,$D1671&gt;$K$2),$J$3 )</f>
        <v>2.8413894797919583E-2</v>
      </c>
      <c r="K1671" s="24" t="b">
        <f t="shared" ref="K1671:K1734" si="2356">IF($D1671&lt;=$K$2,$K$3 )</f>
        <v>0</v>
      </c>
      <c r="L1671" s="24">
        <f t="shared" ref="L1671:L1734" si="2357">MAX(H1671:K1671)</f>
        <v>2.8413894797919583E-2</v>
      </c>
      <c r="M1671" s="24" t="b">
        <f t="shared" ref="M1671:M1734" si="2358">IF(AND($D1671&lt;=$M$2,$D1671&gt;$N$2),$M$3 )</f>
        <v>0</v>
      </c>
      <c r="N1671" s="24" t="b">
        <f t="shared" ref="N1671:N1734" si="2359">IF(AND($D1671&lt;=$N$2,$D1671&gt;$O$2),$N$3 )</f>
        <v>0</v>
      </c>
      <c r="O1671" s="24">
        <f t="shared" ref="O1671:O1734" si="2360">IF(AND($D1671&lt;=$O$2,$D1671&gt;$P$2),$O$3 )</f>
        <v>-96.981045782679246</v>
      </c>
      <c r="P1671" s="24" t="b">
        <f t="shared" ref="P1671:P1734" si="2361">IF($D1671&lt;=$P$2,$P$3 )</f>
        <v>0</v>
      </c>
      <c r="Q1671" s="24">
        <f t="shared" ref="Q1671:Q1734" si="2362">MAX(M1671:P1671)</f>
        <v>-96.981045782679246</v>
      </c>
      <c r="R1671" s="48">
        <f t="shared" ref="R1671:R1734" si="2363">(D1671*L1671)+Q1671</f>
        <v>255.73300458884074</v>
      </c>
      <c r="S1671" s="49">
        <v>32.001524959204865</v>
      </c>
      <c r="T1671" s="19">
        <f t="shared" si="2346"/>
        <v>2.6322016821732322E-3</v>
      </c>
      <c r="U1671" s="28">
        <f t="shared" si="2347"/>
        <v>2.5647511571978364E-3</v>
      </c>
      <c r="V1671" s="30" t="b">
        <f t="shared" ref="V1671:X1671" si="2364">IF(AND($D1671&lt;V$2,$D1671&gt;W$2),V$3 )</f>
        <v>0</v>
      </c>
      <c r="W1671" s="30" t="b">
        <f t="shared" si="2364"/>
        <v>0</v>
      </c>
      <c r="X1671" s="30">
        <f t="shared" si="2364"/>
        <v>4.7702342923554032E-4</v>
      </c>
      <c r="Y1671" s="30" t="b">
        <f t="shared" ref="Y1671:Y1734" si="2365">IF($D1671&lt;Y$2,Y$3 )</f>
        <v>0</v>
      </c>
      <c r="Z1671" s="30">
        <f t="shared" ref="Z1671:Z1734" si="2366">MAX(V1671:Y1671)</f>
        <v>4.7702342923554032E-4</v>
      </c>
      <c r="AA1671" s="30" t="b">
        <f t="shared" ref="AA1671:AA1734" si="2367">IF(AND($D1671&lt;AA$2,$D1671&gt;AB$2),AA$3 )</f>
        <v>0</v>
      </c>
      <c r="AB1671" s="30" t="b">
        <f t="shared" ref="AB1671:AB1734" si="2368">IF(AND($D1671&lt;$AB$2,$D1671&gt;$AC$2),$AB$3 )</f>
        <v>0</v>
      </c>
      <c r="AC1671" s="30">
        <f t="shared" ref="AC1671:AC1734" si="2369">IF(AND($D1671&lt;$AC$2,$D1671&gt;$AD$2),$AC$3 )</f>
        <v>26.064759911328629</v>
      </c>
      <c r="AD1671" s="30" t="b">
        <f t="shared" ref="AD1671:AD1734" si="2370">IF($D1671&lt;$AD$2,$AD$3 )</f>
        <v>0</v>
      </c>
      <c r="AE1671" s="30">
        <f t="shared" ref="AE1671:AE1734" si="2371">MAX(AA1671:AD1671)</f>
        <v>26.064759911328629</v>
      </c>
      <c r="AF1671" s="49">
        <f t="shared" ref="AF1671:AF1734" si="2372">Z1671*B1671+AE1671</f>
        <v>32.001524959204865</v>
      </c>
    </row>
    <row r="1672" spans="1:32" ht="16.5" x14ac:dyDescent="0.3">
      <c r="A1672" s="2">
        <v>42956.416666657271</v>
      </c>
      <c r="B1672" s="8">
        <v>12995.346086154514</v>
      </c>
      <c r="C1672" s="8">
        <f t="shared" si="2349"/>
        <v>32.263844465448713</v>
      </c>
      <c r="D1672" s="8">
        <f t="shared" si="2350"/>
        <v>12963.082241689064</v>
      </c>
      <c r="E1672" s="8">
        <f t="shared" si="2351"/>
        <v>12691.731632399611</v>
      </c>
      <c r="F1672" s="9">
        <f t="shared" si="2352"/>
        <v>271.35060928945336</v>
      </c>
      <c r="G1672" s="13">
        <f t="shared" si="2345"/>
        <v>2.1380109282861461E-2</v>
      </c>
      <c r="H1672" s="24" t="b">
        <f t="shared" si="2353"/>
        <v>0</v>
      </c>
      <c r="I1672" s="24" t="b">
        <f t="shared" si="2354"/>
        <v>0</v>
      </c>
      <c r="J1672" s="24">
        <f t="shared" si="2355"/>
        <v>2.8413894797919583E-2</v>
      </c>
      <c r="K1672" s="24" t="b">
        <f t="shared" si="2356"/>
        <v>0</v>
      </c>
      <c r="L1672" s="24">
        <f t="shared" si="2357"/>
        <v>2.8413894797919583E-2</v>
      </c>
      <c r="M1672" s="24" t="b">
        <f t="shared" si="2358"/>
        <v>0</v>
      </c>
      <c r="N1672" s="24" t="b">
        <f t="shared" si="2359"/>
        <v>0</v>
      </c>
      <c r="O1672" s="24">
        <f t="shared" si="2360"/>
        <v>-96.981045782679246</v>
      </c>
      <c r="P1672" s="24" t="b">
        <f t="shared" si="2361"/>
        <v>0</v>
      </c>
      <c r="Q1672" s="24">
        <f t="shared" si="2362"/>
        <v>-96.981045782679246</v>
      </c>
      <c r="R1672" s="48">
        <f t="shared" si="2363"/>
        <v>271.35060928945336</v>
      </c>
      <c r="S1672" s="49">
        <v>32.263844465448713</v>
      </c>
      <c r="T1672" s="19">
        <f t="shared" si="2346"/>
        <v>2.5421152447854451E-3</v>
      </c>
      <c r="U1672" s="28">
        <f t="shared" si="2347"/>
        <v>2.476574339980513E-3</v>
      </c>
      <c r="V1672" s="30" t="b">
        <f t="shared" ref="V1672:X1672" si="2373">IF(AND($D1672&lt;V$2,$D1672&gt;W$2),V$3 )</f>
        <v>0</v>
      </c>
      <c r="W1672" s="30" t="b">
        <f t="shared" si="2373"/>
        <v>0</v>
      </c>
      <c r="X1672" s="30">
        <f t="shared" si="2373"/>
        <v>4.7702342923554032E-4</v>
      </c>
      <c r="Y1672" s="30" t="b">
        <f t="shared" si="2365"/>
        <v>0</v>
      </c>
      <c r="Z1672" s="30">
        <f t="shared" si="2366"/>
        <v>4.7702342923554032E-4</v>
      </c>
      <c r="AA1672" s="30" t="b">
        <f t="shared" si="2367"/>
        <v>0</v>
      </c>
      <c r="AB1672" s="30" t="b">
        <f t="shared" si="2368"/>
        <v>0</v>
      </c>
      <c r="AC1672" s="30">
        <f t="shared" si="2369"/>
        <v>26.064759911328629</v>
      </c>
      <c r="AD1672" s="30" t="b">
        <f t="shared" si="2370"/>
        <v>0</v>
      </c>
      <c r="AE1672" s="30">
        <f t="shared" si="2371"/>
        <v>26.064759911328629</v>
      </c>
      <c r="AF1672" s="49">
        <f t="shared" si="2372"/>
        <v>32.263844465448713</v>
      </c>
    </row>
    <row r="1673" spans="1:32" ht="16.5" x14ac:dyDescent="0.3">
      <c r="A1673" s="2">
        <v>42956.458333323935</v>
      </c>
      <c r="B1673" s="8">
        <v>13531.499679904515</v>
      </c>
      <c r="C1673" s="8">
        <f t="shared" si="2349"/>
        <v>32.519602291336298</v>
      </c>
      <c r="D1673" s="8">
        <f t="shared" si="2350"/>
        <v>13498.980077613178</v>
      </c>
      <c r="E1673" s="8">
        <f t="shared" si="2351"/>
        <v>13212.402523591343</v>
      </c>
      <c r="F1673" s="9">
        <f t="shared" si="2352"/>
        <v>286.57755402183392</v>
      </c>
      <c r="G1673" s="13">
        <f t="shared" si="2345"/>
        <v>2.1690041119329866E-2</v>
      </c>
      <c r="H1673" s="24" t="b">
        <f t="shared" si="2353"/>
        <v>0</v>
      </c>
      <c r="I1673" s="24" t="b">
        <f t="shared" si="2354"/>
        <v>0</v>
      </c>
      <c r="J1673" s="24">
        <f t="shared" si="2355"/>
        <v>2.8413894797919583E-2</v>
      </c>
      <c r="K1673" s="24" t="b">
        <f t="shared" si="2356"/>
        <v>0</v>
      </c>
      <c r="L1673" s="24">
        <f t="shared" si="2357"/>
        <v>2.8413894797919583E-2</v>
      </c>
      <c r="M1673" s="24" t="b">
        <f t="shared" si="2358"/>
        <v>0</v>
      </c>
      <c r="N1673" s="24" t="b">
        <f t="shared" si="2359"/>
        <v>0</v>
      </c>
      <c r="O1673" s="24">
        <f t="shared" si="2360"/>
        <v>-96.981045782679246</v>
      </c>
      <c r="P1673" s="24" t="b">
        <f t="shared" si="2361"/>
        <v>0</v>
      </c>
      <c r="Q1673" s="24">
        <f t="shared" si="2362"/>
        <v>-96.981045782679246</v>
      </c>
      <c r="R1673" s="48">
        <f t="shared" si="2363"/>
        <v>286.57755402183392</v>
      </c>
      <c r="S1673" s="49">
        <v>32.519602291336298</v>
      </c>
      <c r="T1673" s="19">
        <f t="shared" si="2346"/>
        <v>2.4612936393113272E-3</v>
      </c>
      <c r="U1673" s="28">
        <f t="shared" si="2347"/>
        <v>2.3974901255132811E-3</v>
      </c>
      <c r="V1673" s="30" t="b">
        <f t="shared" ref="V1673:X1673" si="2374">IF(AND($D1673&lt;V$2,$D1673&gt;W$2),V$3 )</f>
        <v>0</v>
      </c>
      <c r="W1673" s="30" t="b">
        <f t="shared" si="2374"/>
        <v>0</v>
      </c>
      <c r="X1673" s="30">
        <f t="shared" si="2374"/>
        <v>4.7702342923554032E-4</v>
      </c>
      <c r="Y1673" s="30" t="b">
        <f t="shared" si="2365"/>
        <v>0</v>
      </c>
      <c r="Z1673" s="30">
        <f t="shared" si="2366"/>
        <v>4.7702342923554032E-4</v>
      </c>
      <c r="AA1673" s="30" t="b">
        <f t="shared" si="2367"/>
        <v>0</v>
      </c>
      <c r="AB1673" s="30" t="b">
        <f t="shared" si="2368"/>
        <v>0</v>
      </c>
      <c r="AC1673" s="30">
        <f t="shared" si="2369"/>
        <v>26.064759911328629</v>
      </c>
      <c r="AD1673" s="30" t="b">
        <f t="shared" si="2370"/>
        <v>0</v>
      </c>
      <c r="AE1673" s="30">
        <f t="shared" si="2371"/>
        <v>26.064759911328629</v>
      </c>
      <c r="AF1673" s="49">
        <f t="shared" si="2372"/>
        <v>32.519602291336298</v>
      </c>
    </row>
    <row r="1674" spans="1:32" ht="16.5" x14ac:dyDescent="0.3">
      <c r="A1674" s="2">
        <v>42956.499999990599</v>
      </c>
      <c r="B1674" s="8">
        <v>14131.361827256944</v>
      </c>
      <c r="C1674" s="8">
        <f t="shared" si="2349"/>
        <v>32.805750589934945</v>
      </c>
      <c r="D1674" s="8">
        <f t="shared" si="2350"/>
        <v>14098.55607666701</v>
      </c>
      <c r="E1674" s="8">
        <f t="shared" si="2351"/>
        <v>13794.942233284703</v>
      </c>
      <c r="F1674" s="9">
        <f t="shared" si="2352"/>
        <v>303.61384338230704</v>
      </c>
      <c r="G1674" s="13">
        <f t="shared" si="2345"/>
        <v>2.2009069574045893E-2</v>
      </c>
      <c r="H1674" s="24" t="b">
        <f t="shared" si="2353"/>
        <v>0</v>
      </c>
      <c r="I1674" s="24" t="b">
        <f t="shared" si="2354"/>
        <v>0</v>
      </c>
      <c r="J1674" s="24">
        <f t="shared" si="2355"/>
        <v>2.8413894797919583E-2</v>
      </c>
      <c r="K1674" s="24" t="b">
        <f t="shared" si="2356"/>
        <v>0</v>
      </c>
      <c r="L1674" s="24">
        <f t="shared" si="2357"/>
        <v>2.8413894797919583E-2</v>
      </c>
      <c r="M1674" s="24" t="b">
        <f t="shared" si="2358"/>
        <v>0</v>
      </c>
      <c r="N1674" s="24" t="b">
        <f t="shared" si="2359"/>
        <v>0</v>
      </c>
      <c r="O1674" s="24">
        <f t="shared" si="2360"/>
        <v>-96.981045782679246</v>
      </c>
      <c r="P1674" s="24" t="b">
        <f t="shared" si="2361"/>
        <v>0</v>
      </c>
      <c r="Q1674" s="24">
        <f t="shared" si="2362"/>
        <v>-96.981045782679246</v>
      </c>
      <c r="R1674" s="48">
        <f t="shared" si="2363"/>
        <v>303.61384338230704</v>
      </c>
      <c r="S1674" s="49">
        <v>32.805750589934945</v>
      </c>
      <c r="T1674" s="19">
        <f t="shared" si="2346"/>
        <v>2.3780998887244775E-3</v>
      </c>
      <c r="U1674" s="28">
        <f t="shared" si="2347"/>
        <v>2.3161086177237822E-3</v>
      </c>
      <c r="V1674" s="30" t="b">
        <f t="shared" ref="V1674:X1674" si="2375">IF(AND($D1674&lt;V$2,$D1674&gt;W$2),V$3 )</f>
        <v>0</v>
      </c>
      <c r="W1674" s="30" t="b">
        <f t="shared" si="2375"/>
        <v>0</v>
      </c>
      <c r="X1674" s="30">
        <f t="shared" si="2375"/>
        <v>4.7702342923554032E-4</v>
      </c>
      <c r="Y1674" s="30" t="b">
        <f t="shared" si="2365"/>
        <v>0</v>
      </c>
      <c r="Z1674" s="30">
        <f t="shared" si="2366"/>
        <v>4.7702342923554032E-4</v>
      </c>
      <c r="AA1674" s="30" t="b">
        <f t="shared" si="2367"/>
        <v>0</v>
      </c>
      <c r="AB1674" s="30" t="b">
        <f t="shared" si="2368"/>
        <v>0</v>
      </c>
      <c r="AC1674" s="30">
        <f t="shared" si="2369"/>
        <v>26.064759911328629</v>
      </c>
      <c r="AD1674" s="30" t="b">
        <f t="shared" si="2370"/>
        <v>0</v>
      </c>
      <c r="AE1674" s="30">
        <f t="shared" si="2371"/>
        <v>26.064759911328629</v>
      </c>
      <c r="AF1674" s="49">
        <f t="shared" si="2372"/>
        <v>32.805750589934945</v>
      </c>
    </row>
    <row r="1675" spans="1:32" ht="16.5" x14ac:dyDescent="0.3">
      <c r="A1675" s="2">
        <v>42956.541666657264</v>
      </c>
      <c r="B1675" s="8">
        <v>14600.907567274306</v>
      </c>
      <c r="C1675" s="8">
        <f t="shared" si="2349"/>
        <v>33.029734909020966</v>
      </c>
      <c r="D1675" s="8">
        <f t="shared" si="2350"/>
        <v>14567.877832365284</v>
      </c>
      <c r="E1675" s="8">
        <f t="shared" si="2351"/>
        <v>14249.789607351935</v>
      </c>
      <c r="F1675" s="9">
        <f t="shared" si="2352"/>
        <v>318.08822501334907</v>
      </c>
      <c r="G1675" s="13">
        <f t="shared" si="2345"/>
        <v>2.2322310278127679E-2</v>
      </c>
      <c r="H1675" s="24" t="b">
        <f t="shared" si="2353"/>
        <v>0</v>
      </c>
      <c r="I1675" s="24">
        <f t="shared" si="2354"/>
        <v>3.3608777590990367E-2</v>
      </c>
      <c r="J1675" s="24" t="b">
        <f t="shared" si="2355"/>
        <v>0</v>
      </c>
      <c r="K1675" s="24" t="b">
        <f t="shared" si="2356"/>
        <v>0</v>
      </c>
      <c r="L1675" s="24">
        <f t="shared" si="2357"/>
        <v>3.3608777590990367E-2</v>
      </c>
      <c r="M1675" s="24" t="b">
        <f t="shared" si="2358"/>
        <v>0</v>
      </c>
      <c r="N1675" s="24">
        <f t="shared" si="2359"/>
        <v>-171.52034102733461</v>
      </c>
      <c r="O1675" s="24" t="b">
        <f t="shared" si="2360"/>
        <v>0</v>
      </c>
      <c r="P1675" s="24" t="b">
        <f t="shared" si="2361"/>
        <v>0</v>
      </c>
      <c r="Q1675" s="24">
        <f t="shared" si="2362"/>
        <v>-171.52034102733461</v>
      </c>
      <c r="R1675" s="48">
        <f t="shared" si="2363"/>
        <v>318.08822501334907</v>
      </c>
      <c r="S1675" s="49">
        <v>33.029734909020966</v>
      </c>
      <c r="T1675" s="19">
        <f t="shared" si="2346"/>
        <v>2.3179103565136036E-3</v>
      </c>
      <c r="U1675" s="28">
        <f t="shared" si="2347"/>
        <v>2.2570641261455355E-3</v>
      </c>
      <c r="V1675" s="30" t="b">
        <f t="shared" ref="V1675:X1675" si="2376">IF(AND($D1675&lt;V$2,$D1675&gt;W$2),V$3 )</f>
        <v>0</v>
      </c>
      <c r="W1675" s="30" t="b">
        <f t="shared" si="2376"/>
        <v>0</v>
      </c>
      <c r="X1675" s="30">
        <f t="shared" si="2376"/>
        <v>4.7702342923554032E-4</v>
      </c>
      <c r="Y1675" s="30" t="b">
        <f t="shared" si="2365"/>
        <v>0</v>
      </c>
      <c r="Z1675" s="30">
        <f t="shared" si="2366"/>
        <v>4.7702342923554032E-4</v>
      </c>
      <c r="AA1675" s="30" t="b">
        <f t="shared" si="2367"/>
        <v>0</v>
      </c>
      <c r="AB1675" s="30" t="b">
        <f t="shared" si="2368"/>
        <v>0</v>
      </c>
      <c r="AC1675" s="30">
        <f t="shared" si="2369"/>
        <v>26.064759911328629</v>
      </c>
      <c r="AD1675" s="30" t="b">
        <f t="shared" si="2370"/>
        <v>0</v>
      </c>
      <c r="AE1675" s="30">
        <f t="shared" si="2371"/>
        <v>26.064759911328629</v>
      </c>
      <c r="AF1675" s="49">
        <f t="shared" si="2372"/>
        <v>33.029734909020966</v>
      </c>
    </row>
    <row r="1676" spans="1:32" ht="16.5" x14ac:dyDescent="0.3">
      <c r="A1676" s="2">
        <v>42956.583333323928</v>
      </c>
      <c r="B1676" s="8">
        <v>14940.998921440972</v>
      </c>
      <c r="C1676" s="8">
        <f t="shared" si="2349"/>
        <v>33.693587603871194</v>
      </c>
      <c r="D1676" s="8">
        <f t="shared" si="2350"/>
        <v>14907.305333837101</v>
      </c>
      <c r="E1676" s="8">
        <f t="shared" si="2351"/>
        <v>14577.80936541852</v>
      </c>
      <c r="F1676" s="9">
        <f t="shared" si="2352"/>
        <v>329.4959684185809</v>
      </c>
      <c r="G1676" s="13">
        <f t="shared" si="2345"/>
        <v>2.2602570808767142E-2</v>
      </c>
      <c r="H1676" s="24" t="b">
        <f t="shared" si="2353"/>
        <v>0</v>
      </c>
      <c r="I1676" s="24">
        <f t="shared" si="2354"/>
        <v>3.3608777590990367E-2</v>
      </c>
      <c r="J1676" s="24" t="b">
        <f t="shared" si="2355"/>
        <v>0</v>
      </c>
      <c r="K1676" s="24" t="b">
        <f t="shared" si="2356"/>
        <v>0</v>
      </c>
      <c r="L1676" s="24">
        <f t="shared" si="2357"/>
        <v>3.3608777590990367E-2</v>
      </c>
      <c r="M1676" s="24" t="b">
        <f t="shared" si="2358"/>
        <v>0</v>
      </c>
      <c r="N1676" s="24">
        <f t="shared" si="2359"/>
        <v>-171.52034102733461</v>
      </c>
      <c r="O1676" s="24" t="b">
        <f t="shared" si="2360"/>
        <v>0</v>
      </c>
      <c r="P1676" s="24" t="b">
        <f t="shared" si="2361"/>
        <v>0</v>
      </c>
      <c r="Q1676" s="24">
        <f t="shared" si="2362"/>
        <v>-171.52034102733461</v>
      </c>
      <c r="R1676" s="48">
        <f t="shared" si="2363"/>
        <v>329.4959684185809</v>
      </c>
      <c r="S1676" s="49">
        <v>33.693587603871194</v>
      </c>
      <c r="T1676" s="19">
        <f t="shared" si="2346"/>
        <v>2.3112929219529462E-3</v>
      </c>
      <c r="U1676" s="28">
        <f t="shared" si="2347"/>
        <v>2.2500353568876271E-3</v>
      </c>
      <c r="V1676" s="30" t="b">
        <f t="shared" ref="V1676:X1676" si="2377">IF(AND($D1676&lt;V$2,$D1676&gt;W$2),V$3 )</f>
        <v>0</v>
      </c>
      <c r="W1676" s="30">
        <f t="shared" si="2377"/>
        <v>2.2578403714412637E-3</v>
      </c>
      <c r="X1676" s="30" t="b">
        <f t="shared" si="2377"/>
        <v>0</v>
      </c>
      <c r="Y1676" s="30" t="b">
        <f t="shared" si="2365"/>
        <v>0</v>
      </c>
      <c r="Z1676" s="30">
        <f t="shared" si="2366"/>
        <v>2.2578403714412637E-3</v>
      </c>
      <c r="AA1676" s="30" t="b">
        <f t="shared" si="2367"/>
        <v>0</v>
      </c>
      <c r="AB1676" s="30">
        <f t="shared" si="2368"/>
        <v>-4.0802950618612499E-2</v>
      </c>
      <c r="AC1676" s="30" t="b">
        <f t="shared" si="2369"/>
        <v>0</v>
      </c>
      <c r="AD1676" s="30" t="b">
        <f t="shared" si="2370"/>
        <v>0</v>
      </c>
      <c r="AE1676" s="30">
        <f t="shared" si="2371"/>
        <v>-4.0802950618612499E-2</v>
      </c>
      <c r="AF1676" s="49">
        <f t="shared" si="2372"/>
        <v>33.693587603871194</v>
      </c>
    </row>
    <row r="1677" spans="1:32" ht="16.5" x14ac:dyDescent="0.3">
      <c r="A1677" s="2">
        <v>42956.624999990592</v>
      </c>
      <c r="B1677" s="8">
        <v>15137.51703233507</v>
      </c>
      <c r="C1677" s="8">
        <f t="shared" si="2349"/>
        <v>34.137294128367259</v>
      </c>
      <c r="D1677" s="8">
        <f t="shared" si="2350"/>
        <v>15103.379738206702</v>
      </c>
      <c r="E1677" s="8">
        <f t="shared" si="2351"/>
        <v>14767.293948740378</v>
      </c>
      <c r="F1677" s="9">
        <f t="shared" si="2352"/>
        <v>336.08578946632474</v>
      </c>
      <c r="G1677" s="13">
        <f t="shared" si="2345"/>
        <v>2.2758793224603769E-2</v>
      </c>
      <c r="H1677" s="24" t="b">
        <f t="shared" si="2353"/>
        <v>0</v>
      </c>
      <c r="I1677" s="24">
        <f t="shared" si="2354"/>
        <v>3.3608777590990367E-2</v>
      </c>
      <c r="J1677" s="24" t="b">
        <f t="shared" si="2355"/>
        <v>0</v>
      </c>
      <c r="K1677" s="24" t="b">
        <f t="shared" si="2356"/>
        <v>0</v>
      </c>
      <c r="L1677" s="24">
        <f t="shared" si="2357"/>
        <v>3.3608777590990367E-2</v>
      </c>
      <c r="M1677" s="24" t="b">
        <f t="shared" si="2358"/>
        <v>0</v>
      </c>
      <c r="N1677" s="24">
        <f t="shared" si="2359"/>
        <v>-171.52034102733461</v>
      </c>
      <c r="O1677" s="24" t="b">
        <f t="shared" si="2360"/>
        <v>0</v>
      </c>
      <c r="P1677" s="24" t="b">
        <f t="shared" si="2361"/>
        <v>0</v>
      </c>
      <c r="Q1677" s="24">
        <f t="shared" si="2362"/>
        <v>-171.52034102733461</v>
      </c>
      <c r="R1677" s="48">
        <f t="shared" si="2363"/>
        <v>336.08578946632474</v>
      </c>
      <c r="S1677" s="49">
        <v>34.137294128367259</v>
      </c>
      <c r="T1677" s="19">
        <f t="shared" si="2346"/>
        <v>2.3116824414048521E-3</v>
      </c>
      <c r="U1677" s="28">
        <f t="shared" si="2347"/>
        <v>2.2500706510840186E-3</v>
      </c>
      <c r="V1677" s="30" t="b">
        <f t="shared" ref="V1677:X1677" si="2378">IF(AND($D1677&lt;V$2,$D1677&gt;W$2),V$3 )</f>
        <v>0</v>
      </c>
      <c r="W1677" s="30">
        <f t="shared" si="2378"/>
        <v>2.2578403714412637E-3</v>
      </c>
      <c r="X1677" s="30" t="b">
        <f t="shared" si="2378"/>
        <v>0</v>
      </c>
      <c r="Y1677" s="30" t="b">
        <f t="shared" si="2365"/>
        <v>0</v>
      </c>
      <c r="Z1677" s="30">
        <f t="shared" si="2366"/>
        <v>2.2578403714412637E-3</v>
      </c>
      <c r="AA1677" s="30" t="b">
        <f t="shared" si="2367"/>
        <v>0</v>
      </c>
      <c r="AB1677" s="30">
        <f t="shared" si="2368"/>
        <v>-4.0802950618612499E-2</v>
      </c>
      <c r="AC1677" s="30" t="b">
        <f t="shared" si="2369"/>
        <v>0</v>
      </c>
      <c r="AD1677" s="30" t="b">
        <f t="shared" si="2370"/>
        <v>0</v>
      </c>
      <c r="AE1677" s="30">
        <f t="shared" si="2371"/>
        <v>-4.0802950618612499E-2</v>
      </c>
      <c r="AF1677" s="49">
        <f t="shared" si="2372"/>
        <v>34.137294128367259</v>
      </c>
    </row>
    <row r="1678" spans="1:32" ht="16.5" x14ac:dyDescent="0.3">
      <c r="A1678" s="2">
        <v>42956.666666657256</v>
      </c>
      <c r="B1678" s="8">
        <v>15202.980419921874</v>
      </c>
      <c r="C1678" s="8">
        <f t="shared" si="2349"/>
        <v>34.285100007712053</v>
      </c>
      <c r="D1678" s="8">
        <f t="shared" si="2350"/>
        <v>15168.695319914163</v>
      </c>
      <c r="E1678" s="8">
        <f t="shared" si="2351"/>
        <v>14830.414353589005</v>
      </c>
      <c r="F1678" s="9">
        <f t="shared" si="2352"/>
        <v>338.28096632515695</v>
      </c>
      <c r="G1678" s="13">
        <f t="shared" si="2345"/>
        <v>2.2809947062827136E-2</v>
      </c>
      <c r="H1678" s="24" t="b">
        <f t="shared" si="2353"/>
        <v>0</v>
      </c>
      <c r="I1678" s="24">
        <f t="shared" si="2354"/>
        <v>3.3608777590990367E-2</v>
      </c>
      <c r="J1678" s="24" t="b">
        <f t="shared" si="2355"/>
        <v>0</v>
      </c>
      <c r="K1678" s="24" t="b">
        <f t="shared" si="2356"/>
        <v>0</v>
      </c>
      <c r="L1678" s="24">
        <f t="shared" si="2357"/>
        <v>3.3608777590990367E-2</v>
      </c>
      <c r="M1678" s="24" t="b">
        <f t="shared" si="2358"/>
        <v>0</v>
      </c>
      <c r="N1678" s="24">
        <f t="shared" si="2359"/>
        <v>-171.52034102733461</v>
      </c>
      <c r="O1678" s="24" t="b">
        <f t="shared" si="2360"/>
        <v>0</v>
      </c>
      <c r="P1678" s="24" t="b">
        <f t="shared" si="2361"/>
        <v>0</v>
      </c>
      <c r="Q1678" s="24">
        <f t="shared" si="2362"/>
        <v>-171.52034102733461</v>
      </c>
      <c r="R1678" s="48">
        <f t="shared" si="2363"/>
        <v>338.28096632515695</v>
      </c>
      <c r="S1678" s="49">
        <v>34.285100007712053</v>
      </c>
      <c r="T1678" s="19">
        <f t="shared" si="2346"/>
        <v>2.3118099865776817E-3</v>
      </c>
      <c r="U1678" s="28">
        <f t="shared" si="2347"/>
        <v>2.2500822055551138E-3</v>
      </c>
      <c r="V1678" s="30" t="b">
        <f t="shared" ref="V1678:X1678" si="2379">IF(AND($D1678&lt;V$2,$D1678&gt;W$2),V$3 )</f>
        <v>0</v>
      </c>
      <c r="W1678" s="30">
        <f t="shared" si="2379"/>
        <v>2.2578403714412637E-3</v>
      </c>
      <c r="X1678" s="30" t="b">
        <f t="shared" si="2379"/>
        <v>0</v>
      </c>
      <c r="Y1678" s="30" t="b">
        <f t="shared" si="2365"/>
        <v>0</v>
      </c>
      <c r="Z1678" s="30">
        <f t="shared" si="2366"/>
        <v>2.2578403714412637E-3</v>
      </c>
      <c r="AA1678" s="30" t="b">
        <f t="shared" si="2367"/>
        <v>0</v>
      </c>
      <c r="AB1678" s="30">
        <f t="shared" si="2368"/>
        <v>-4.0802950618612499E-2</v>
      </c>
      <c r="AC1678" s="30" t="b">
        <f t="shared" si="2369"/>
        <v>0</v>
      </c>
      <c r="AD1678" s="30" t="b">
        <f t="shared" si="2370"/>
        <v>0</v>
      </c>
      <c r="AE1678" s="30">
        <f t="shared" si="2371"/>
        <v>-4.0802950618612499E-2</v>
      </c>
      <c r="AF1678" s="49">
        <f t="shared" si="2372"/>
        <v>34.285100007712053</v>
      </c>
    </row>
    <row r="1679" spans="1:32" ht="16.5" x14ac:dyDescent="0.3">
      <c r="A1679" s="2">
        <v>42956.708333323921</v>
      </c>
      <c r="B1679" s="8">
        <v>15074.840549045139</v>
      </c>
      <c r="C1679" s="8">
        <f t="shared" si="2349"/>
        <v>33.995780634055286</v>
      </c>
      <c r="D1679" s="8">
        <f t="shared" si="2350"/>
        <v>15040.844768411083</v>
      </c>
      <c r="E1679" s="8">
        <f t="shared" si="2351"/>
        <v>14706.860702836279</v>
      </c>
      <c r="F1679" s="9">
        <f t="shared" si="2352"/>
        <v>333.9840655748045</v>
      </c>
      <c r="G1679" s="13">
        <f t="shared" si="2345"/>
        <v>2.2709405652451328E-2</v>
      </c>
      <c r="H1679" s="24" t="b">
        <f t="shared" si="2353"/>
        <v>0</v>
      </c>
      <c r="I1679" s="24">
        <f t="shared" si="2354"/>
        <v>3.3608777590990367E-2</v>
      </c>
      <c r="J1679" s="24" t="b">
        <f t="shared" si="2355"/>
        <v>0</v>
      </c>
      <c r="K1679" s="24" t="b">
        <f t="shared" si="2356"/>
        <v>0</v>
      </c>
      <c r="L1679" s="24">
        <f t="shared" si="2357"/>
        <v>3.3608777590990367E-2</v>
      </c>
      <c r="M1679" s="24" t="b">
        <f t="shared" si="2358"/>
        <v>0</v>
      </c>
      <c r="N1679" s="24">
        <f t="shared" si="2359"/>
        <v>-171.52034102733461</v>
      </c>
      <c r="O1679" s="24" t="b">
        <f t="shared" si="2360"/>
        <v>0</v>
      </c>
      <c r="P1679" s="24" t="b">
        <f t="shared" si="2361"/>
        <v>0</v>
      </c>
      <c r="Q1679" s="24">
        <f t="shared" si="2362"/>
        <v>-171.52034102733461</v>
      </c>
      <c r="R1679" s="48">
        <f t="shared" si="2363"/>
        <v>333.9840655748045</v>
      </c>
      <c r="S1679" s="49">
        <v>33.995780634055286</v>
      </c>
      <c r="T1679" s="19">
        <f t="shared" si="2346"/>
        <v>2.3115593001774375E-3</v>
      </c>
      <c r="U1679" s="28">
        <f t="shared" si="2347"/>
        <v>2.2500594944744575E-3</v>
      </c>
      <c r="V1679" s="30" t="b">
        <f t="shared" ref="V1679:X1679" si="2380">IF(AND($D1679&lt;V$2,$D1679&gt;W$2),V$3 )</f>
        <v>0</v>
      </c>
      <c r="W1679" s="30">
        <f t="shared" si="2380"/>
        <v>2.2578403714412637E-3</v>
      </c>
      <c r="X1679" s="30" t="b">
        <f t="shared" si="2380"/>
        <v>0</v>
      </c>
      <c r="Y1679" s="30" t="b">
        <f t="shared" si="2365"/>
        <v>0</v>
      </c>
      <c r="Z1679" s="30">
        <f t="shared" si="2366"/>
        <v>2.2578403714412637E-3</v>
      </c>
      <c r="AA1679" s="30" t="b">
        <f t="shared" si="2367"/>
        <v>0</v>
      </c>
      <c r="AB1679" s="30">
        <f t="shared" si="2368"/>
        <v>-4.0802950618612499E-2</v>
      </c>
      <c r="AC1679" s="30" t="b">
        <f t="shared" si="2369"/>
        <v>0</v>
      </c>
      <c r="AD1679" s="30" t="b">
        <f t="shared" si="2370"/>
        <v>0</v>
      </c>
      <c r="AE1679" s="30">
        <f t="shared" si="2371"/>
        <v>-4.0802950618612499E-2</v>
      </c>
      <c r="AF1679" s="49">
        <f t="shared" si="2372"/>
        <v>33.995780634055286</v>
      </c>
    </row>
    <row r="1680" spans="1:32" ht="16.5" x14ac:dyDescent="0.3">
      <c r="A1680" s="2">
        <v>42956.749999990585</v>
      </c>
      <c r="B1680" s="8">
        <v>14539.903585069444</v>
      </c>
      <c r="C1680" s="8">
        <f t="shared" si="2349"/>
        <v>33.000634580232585</v>
      </c>
      <c r="D1680" s="8">
        <f t="shared" si="2350"/>
        <v>14506.902950489211</v>
      </c>
      <c r="E1680" s="8">
        <f t="shared" si="2351"/>
        <v>14190.864016719472</v>
      </c>
      <c r="F1680" s="9">
        <f t="shared" si="2352"/>
        <v>316.03893376973923</v>
      </c>
      <c r="G1680" s="13">
        <f t="shared" si="2345"/>
        <v>2.2270591374660958E-2</v>
      </c>
      <c r="H1680" s="24" t="b">
        <f t="shared" si="2353"/>
        <v>0</v>
      </c>
      <c r="I1680" s="24">
        <f t="shared" si="2354"/>
        <v>3.3608777590990367E-2</v>
      </c>
      <c r="J1680" s="24" t="b">
        <f t="shared" si="2355"/>
        <v>0</v>
      </c>
      <c r="K1680" s="24" t="b">
        <f t="shared" si="2356"/>
        <v>0</v>
      </c>
      <c r="L1680" s="24">
        <f t="shared" si="2357"/>
        <v>3.3608777590990367E-2</v>
      </c>
      <c r="M1680" s="24" t="b">
        <f t="shared" si="2358"/>
        <v>0</v>
      </c>
      <c r="N1680" s="24">
        <f t="shared" si="2359"/>
        <v>-171.52034102733461</v>
      </c>
      <c r="O1680" s="24" t="b">
        <f t="shared" si="2360"/>
        <v>0</v>
      </c>
      <c r="P1680" s="24" t="b">
        <f t="shared" si="2361"/>
        <v>0</v>
      </c>
      <c r="Q1680" s="24">
        <f t="shared" si="2362"/>
        <v>-171.52034102733461</v>
      </c>
      <c r="R1680" s="48">
        <f t="shared" si="2363"/>
        <v>316.03893376973923</v>
      </c>
      <c r="S1680" s="49">
        <v>33.000634580232585</v>
      </c>
      <c r="T1680" s="19">
        <f t="shared" si="2346"/>
        <v>2.3254845188673298E-3</v>
      </c>
      <c r="U1680" s="28">
        <f t="shared" si="2347"/>
        <v>2.2645201040802491E-3</v>
      </c>
      <c r="V1680" s="30" t="b">
        <f t="shared" ref="V1680:X1680" si="2381">IF(AND($D1680&lt;V$2,$D1680&gt;W$2),V$3 )</f>
        <v>0</v>
      </c>
      <c r="W1680" s="30" t="b">
        <f t="shared" si="2381"/>
        <v>0</v>
      </c>
      <c r="X1680" s="30">
        <f t="shared" si="2381"/>
        <v>4.7702342923554032E-4</v>
      </c>
      <c r="Y1680" s="30" t="b">
        <f t="shared" si="2365"/>
        <v>0</v>
      </c>
      <c r="Z1680" s="30">
        <f t="shared" si="2366"/>
        <v>4.7702342923554032E-4</v>
      </c>
      <c r="AA1680" s="30" t="b">
        <f t="shared" si="2367"/>
        <v>0</v>
      </c>
      <c r="AB1680" s="30" t="b">
        <f t="shared" si="2368"/>
        <v>0</v>
      </c>
      <c r="AC1680" s="30">
        <f t="shared" si="2369"/>
        <v>26.064759911328629</v>
      </c>
      <c r="AD1680" s="30" t="b">
        <f t="shared" si="2370"/>
        <v>0</v>
      </c>
      <c r="AE1680" s="30">
        <f t="shared" si="2371"/>
        <v>26.064759911328629</v>
      </c>
      <c r="AF1680" s="49">
        <f t="shared" si="2372"/>
        <v>33.000634580232585</v>
      </c>
    </row>
    <row r="1681" spans="1:32" ht="16.5" x14ac:dyDescent="0.3">
      <c r="A1681" s="2">
        <v>42956.791666657249</v>
      </c>
      <c r="B1681" s="8">
        <v>14110.980675998264</v>
      </c>
      <c r="C1681" s="8">
        <f t="shared" si="2349"/>
        <v>32.796028303269765</v>
      </c>
      <c r="D1681" s="8">
        <f t="shared" si="2350"/>
        <v>14078.184647694994</v>
      </c>
      <c r="E1681" s="8">
        <f t="shared" si="2351"/>
        <v>13775.149635952381</v>
      </c>
      <c r="F1681" s="9">
        <f t="shared" si="2352"/>
        <v>303.03501174261288</v>
      </c>
      <c r="G1681" s="13">
        <f t="shared" si="2345"/>
        <v>2.199867295464495E-2</v>
      </c>
      <c r="H1681" s="24" t="b">
        <f t="shared" si="2353"/>
        <v>0</v>
      </c>
      <c r="I1681" s="24" t="b">
        <f t="shared" si="2354"/>
        <v>0</v>
      </c>
      <c r="J1681" s="24">
        <f t="shared" si="2355"/>
        <v>2.8413894797919583E-2</v>
      </c>
      <c r="K1681" s="24" t="b">
        <f t="shared" si="2356"/>
        <v>0</v>
      </c>
      <c r="L1681" s="24">
        <f t="shared" si="2357"/>
        <v>2.8413894797919583E-2</v>
      </c>
      <c r="M1681" s="24" t="b">
        <f t="shared" si="2358"/>
        <v>0</v>
      </c>
      <c r="N1681" s="24" t="b">
        <f t="shared" si="2359"/>
        <v>0</v>
      </c>
      <c r="O1681" s="24">
        <f t="shared" si="2360"/>
        <v>-96.981045782679246</v>
      </c>
      <c r="P1681" s="24" t="b">
        <f t="shared" si="2361"/>
        <v>0</v>
      </c>
      <c r="Q1681" s="24">
        <f t="shared" si="2362"/>
        <v>-96.981045782679246</v>
      </c>
      <c r="R1681" s="48">
        <f t="shared" si="2363"/>
        <v>303.03501174261288</v>
      </c>
      <c r="S1681" s="49">
        <v>32.796028303269765</v>
      </c>
      <c r="T1681" s="19">
        <f t="shared" si="2346"/>
        <v>2.3808110379922075E-3</v>
      </c>
      <c r="U1681" s="28">
        <f t="shared" si="2347"/>
        <v>2.3187603275223894E-3</v>
      </c>
      <c r="V1681" s="30" t="b">
        <f t="shared" ref="V1681:X1681" si="2382">IF(AND($D1681&lt;V$2,$D1681&gt;W$2),V$3 )</f>
        <v>0</v>
      </c>
      <c r="W1681" s="30" t="b">
        <f t="shared" si="2382"/>
        <v>0</v>
      </c>
      <c r="X1681" s="30">
        <f t="shared" si="2382"/>
        <v>4.7702342923554032E-4</v>
      </c>
      <c r="Y1681" s="30" t="b">
        <f t="shared" si="2365"/>
        <v>0</v>
      </c>
      <c r="Z1681" s="30">
        <f t="shared" si="2366"/>
        <v>4.7702342923554032E-4</v>
      </c>
      <c r="AA1681" s="30" t="b">
        <f t="shared" si="2367"/>
        <v>0</v>
      </c>
      <c r="AB1681" s="30" t="b">
        <f t="shared" si="2368"/>
        <v>0</v>
      </c>
      <c r="AC1681" s="30">
        <f t="shared" si="2369"/>
        <v>26.064759911328629</v>
      </c>
      <c r="AD1681" s="30" t="b">
        <f t="shared" si="2370"/>
        <v>0</v>
      </c>
      <c r="AE1681" s="30">
        <f t="shared" si="2371"/>
        <v>26.064759911328629</v>
      </c>
      <c r="AF1681" s="49">
        <f t="shared" si="2372"/>
        <v>32.796028303269765</v>
      </c>
    </row>
    <row r="1682" spans="1:32" ht="16.5" x14ac:dyDescent="0.3">
      <c r="A1682" s="2">
        <v>42956.833333323913</v>
      </c>
      <c r="B1682" s="8">
        <v>13637.939615885416</v>
      </c>
      <c r="C1682" s="8">
        <f t="shared" si="2349"/>
        <v>32.570376634605516</v>
      </c>
      <c r="D1682" s="8">
        <f t="shared" si="2350"/>
        <v>13605.369239250811</v>
      </c>
      <c r="E1682" s="8">
        <f t="shared" si="2351"/>
        <v>13315.768754782566</v>
      </c>
      <c r="F1682" s="9">
        <f t="shared" si="2352"/>
        <v>289.60048446824447</v>
      </c>
      <c r="G1682" s="13">
        <f t="shared" si="2345"/>
        <v>2.1748686823975516E-2</v>
      </c>
      <c r="H1682" s="24" t="b">
        <f t="shared" si="2353"/>
        <v>0</v>
      </c>
      <c r="I1682" s="24" t="b">
        <f t="shared" si="2354"/>
        <v>0</v>
      </c>
      <c r="J1682" s="24">
        <f t="shared" si="2355"/>
        <v>2.8413894797919583E-2</v>
      </c>
      <c r="K1682" s="24" t="b">
        <f t="shared" si="2356"/>
        <v>0</v>
      </c>
      <c r="L1682" s="24">
        <f t="shared" si="2357"/>
        <v>2.8413894797919583E-2</v>
      </c>
      <c r="M1682" s="24" t="b">
        <f t="shared" si="2358"/>
        <v>0</v>
      </c>
      <c r="N1682" s="24" t="b">
        <f t="shared" si="2359"/>
        <v>0</v>
      </c>
      <c r="O1682" s="24">
        <f t="shared" si="2360"/>
        <v>-96.981045782679246</v>
      </c>
      <c r="P1682" s="24" t="b">
        <f t="shared" si="2361"/>
        <v>0</v>
      </c>
      <c r="Q1682" s="24">
        <f t="shared" si="2362"/>
        <v>-96.981045782679246</v>
      </c>
      <c r="R1682" s="48">
        <f t="shared" si="2363"/>
        <v>289.60048446824447</v>
      </c>
      <c r="S1682" s="49">
        <v>32.570376634605516</v>
      </c>
      <c r="T1682" s="19">
        <f t="shared" si="2346"/>
        <v>2.4460004701499006E-3</v>
      </c>
      <c r="U1682" s="28">
        <f t="shared" si="2347"/>
        <v>2.3825282782007971E-3</v>
      </c>
      <c r="V1682" s="30" t="b">
        <f t="shared" ref="V1682:X1682" si="2383">IF(AND($D1682&lt;V$2,$D1682&gt;W$2),V$3 )</f>
        <v>0</v>
      </c>
      <c r="W1682" s="30" t="b">
        <f t="shared" si="2383"/>
        <v>0</v>
      </c>
      <c r="X1682" s="30">
        <f t="shared" si="2383"/>
        <v>4.7702342923554032E-4</v>
      </c>
      <c r="Y1682" s="30" t="b">
        <f t="shared" si="2365"/>
        <v>0</v>
      </c>
      <c r="Z1682" s="30">
        <f t="shared" si="2366"/>
        <v>4.7702342923554032E-4</v>
      </c>
      <c r="AA1682" s="30" t="b">
        <f t="shared" si="2367"/>
        <v>0</v>
      </c>
      <c r="AB1682" s="30" t="b">
        <f t="shared" si="2368"/>
        <v>0</v>
      </c>
      <c r="AC1682" s="30">
        <f t="shared" si="2369"/>
        <v>26.064759911328629</v>
      </c>
      <c r="AD1682" s="30" t="b">
        <f t="shared" si="2370"/>
        <v>0</v>
      </c>
      <c r="AE1682" s="30">
        <f t="shared" si="2371"/>
        <v>26.064759911328629</v>
      </c>
      <c r="AF1682" s="49">
        <f t="shared" si="2372"/>
        <v>32.570376634605516</v>
      </c>
    </row>
    <row r="1683" spans="1:32" ht="16.5" x14ac:dyDescent="0.3">
      <c r="A1683" s="2">
        <v>42956.874999990578</v>
      </c>
      <c r="B1683" s="8">
        <v>12552.385145399305</v>
      </c>
      <c r="C1683" s="8">
        <f t="shared" si="2349"/>
        <v>32.052541718472263</v>
      </c>
      <c r="D1683" s="8">
        <f t="shared" si="2350"/>
        <v>12520.332603680832</v>
      </c>
      <c r="E1683" s="8">
        <f t="shared" si="2351"/>
        <v>12261.562236027561</v>
      </c>
      <c r="F1683" s="9">
        <f t="shared" si="2352"/>
        <v>258.77036765327051</v>
      </c>
      <c r="G1683" s="13">
        <f t="shared" si="2345"/>
        <v>2.1104192326564877E-2</v>
      </c>
      <c r="H1683" s="24" t="b">
        <f t="shared" si="2353"/>
        <v>0</v>
      </c>
      <c r="I1683" s="24" t="b">
        <f t="shared" si="2354"/>
        <v>0</v>
      </c>
      <c r="J1683" s="24">
        <f t="shared" si="2355"/>
        <v>2.8413894797919583E-2</v>
      </c>
      <c r="K1683" s="24" t="b">
        <f t="shared" si="2356"/>
        <v>0</v>
      </c>
      <c r="L1683" s="24">
        <f t="shared" si="2357"/>
        <v>2.8413894797919583E-2</v>
      </c>
      <c r="M1683" s="24" t="b">
        <f t="shared" si="2358"/>
        <v>0</v>
      </c>
      <c r="N1683" s="24" t="b">
        <f t="shared" si="2359"/>
        <v>0</v>
      </c>
      <c r="O1683" s="24">
        <f t="shared" si="2360"/>
        <v>-96.981045782679246</v>
      </c>
      <c r="P1683" s="24" t="b">
        <f t="shared" si="2361"/>
        <v>0</v>
      </c>
      <c r="Q1683" s="24">
        <f t="shared" si="2362"/>
        <v>-96.981045782679246</v>
      </c>
      <c r="R1683" s="48">
        <f t="shared" si="2363"/>
        <v>258.77036765327051</v>
      </c>
      <c r="S1683" s="49">
        <v>32.052541718472263</v>
      </c>
      <c r="T1683" s="19">
        <f t="shared" si="2346"/>
        <v>2.6140667152749764E-3</v>
      </c>
      <c r="U1683" s="28">
        <f t="shared" si="2347"/>
        <v>2.5469983256608485E-3</v>
      </c>
      <c r="V1683" s="30" t="b">
        <f t="shared" ref="V1683:X1683" si="2384">IF(AND($D1683&lt;V$2,$D1683&gt;W$2),V$3 )</f>
        <v>0</v>
      </c>
      <c r="W1683" s="30" t="b">
        <f t="shared" si="2384"/>
        <v>0</v>
      </c>
      <c r="X1683" s="30">
        <f t="shared" si="2384"/>
        <v>4.7702342923554032E-4</v>
      </c>
      <c r="Y1683" s="30" t="b">
        <f t="shared" si="2365"/>
        <v>0</v>
      </c>
      <c r="Z1683" s="30">
        <f t="shared" si="2366"/>
        <v>4.7702342923554032E-4</v>
      </c>
      <c r="AA1683" s="30" t="b">
        <f t="shared" si="2367"/>
        <v>0</v>
      </c>
      <c r="AB1683" s="30" t="b">
        <f t="shared" si="2368"/>
        <v>0</v>
      </c>
      <c r="AC1683" s="30">
        <f t="shared" si="2369"/>
        <v>26.064759911328629</v>
      </c>
      <c r="AD1683" s="30" t="b">
        <f t="shared" si="2370"/>
        <v>0</v>
      </c>
      <c r="AE1683" s="30">
        <f t="shared" si="2371"/>
        <v>26.064759911328629</v>
      </c>
      <c r="AF1683" s="49">
        <f t="shared" si="2372"/>
        <v>32.052541718472263</v>
      </c>
    </row>
    <row r="1684" spans="1:32" ht="16.5" x14ac:dyDescent="0.3">
      <c r="A1684" s="2">
        <v>42956.916666657242</v>
      </c>
      <c r="B1684" s="8">
        <v>11436.206279296875</v>
      </c>
      <c r="C1684" s="8">
        <f t="shared" si="2349"/>
        <v>31.520098248123844</v>
      </c>
      <c r="D1684" s="8">
        <f t="shared" si="2350"/>
        <v>11404.686181048752</v>
      </c>
      <c r="E1684" s="8">
        <f t="shared" si="2351"/>
        <v>11177.615673479824</v>
      </c>
      <c r="F1684" s="9">
        <f t="shared" si="2352"/>
        <v>227.07050756892721</v>
      </c>
      <c r="G1684" s="13">
        <f t="shared" si="2345"/>
        <v>2.0314753539762333E-2</v>
      </c>
      <c r="H1684" s="24" t="b">
        <f t="shared" si="2353"/>
        <v>0</v>
      </c>
      <c r="I1684" s="24" t="b">
        <f t="shared" si="2354"/>
        <v>0</v>
      </c>
      <c r="J1684" s="24">
        <f t="shared" si="2355"/>
        <v>2.8413894797919583E-2</v>
      </c>
      <c r="K1684" s="24" t="b">
        <f t="shared" si="2356"/>
        <v>0</v>
      </c>
      <c r="L1684" s="24">
        <f t="shared" si="2357"/>
        <v>2.8413894797919583E-2</v>
      </c>
      <c r="M1684" s="24" t="b">
        <f t="shared" si="2358"/>
        <v>0</v>
      </c>
      <c r="N1684" s="24" t="b">
        <f t="shared" si="2359"/>
        <v>0</v>
      </c>
      <c r="O1684" s="24">
        <f t="shared" si="2360"/>
        <v>-96.981045782679246</v>
      </c>
      <c r="P1684" s="24" t="b">
        <f t="shared" si="2361"/>
        <v>0</v>
      </c>
      <c r="Q1684" s="24">
        <f t="shared" si="2362"/>
        <v>-96.981045782679246</v>
      </c>
      <c r="R1684" s="48">
        <f t="shared" si="2363"/>
        <v>227.07050756892721</v>
      </c>
      <c r="S1684" s="49">
        <v>31.520098248123844</v>
      </c>
      <c r="T1684" s="19">
        <f t="shared" si="2346"/>
        <v>2.8199304009806753E-3</v>
      </c>
      <c r="U1684" s="28">
        <f t="shared" si="2347"/>
        <v>2.7485917618198037E-3</v>
      </c>
      <c r="V1684" s="30" t="b">
        <f t="shared" ref="V1684:X1684" si="2385">IF(AND($D1684&lt;V$2,$D1684&gt;W$2),V$3 )</f>
        <v>0</v>
      </c>
      <c r="W1684" s="30" t="b">
        <f t="shared" si="2385"/>
        <v>0</v>
      </c>
      <c r="X1684" s="30">
        <f t="shared" si="2385"/>
        <v>4.7702342923554032E-4</v>
      </c>
      <c r="Y1684" s="30" t="b">
        <f t="shared" si="2365"/>
        <v>0</v>
      </c>
      <c r="Z1684" s="30">
        <f t="shared" si="2366"/>
        <v>4.7702342923554032E-4</v>
      </c>
      <c r="AA1684" s="30" t="b">
        <f t="shared" si="2367"/>
        <v>0</v>
      </c>
      <c r="AB1684" s="30" t="b">
        <f t="shared" si="2368"/>
        <v>0</v>
      </c>
      <c r="AC1684" s="30">
        <f t="shared" si="2369"/>
        <v>26.064759911328629</v>
      </c>
      <c r="AD1684" s="30" t="b">
        <f t="shared" si="2370"/>
        <v>0</v>
      </c>
      <c r="AE1684" s="30">
        <f t="shared" si="2371"/>
        <v>26.064759911328629</v>
      </c>
      <c r="AF1684" s="49">
        <f t="shared" si="2372"/>
        <v>31.520098248123844</v>
      </c>
    </row>
    <row r="1685" spans="1:32" ht="16.5" x14ac:dyDescent="0.3">
      <c r="A1685" s="2">
        <v>42956.958333323906</v>
      </c>
      <c r="B1685" s="8">
        <v>10525.968275824653</v>
      </c>
      <c r="C1685" s="8">
        <f t="shared" si="2349"/>
        <v>31.085893394287012</v>
      </c>
      <c r="D1685" s="8">
        <f t="shared" si="2350"/>
        <v>10494.882382430365</v>
      </c>
      <c r="E1685" s="8">
        <f t="shared" si="2351"/>
        <v>10293.662944282129</v>
      </c>
      <c r="F1685" s="9">
        <f t="shared" si="2352"/>
        <v>201.2194381482368</v>
      </c>
      <c r="G1685" s="13">
        <f t="shared" si="2345"/>
        <v>1.9547894586932162E-2</v>
      </c>
      <c r="H1685" s="24" t="b">
        <f t="shared" si="2353"/>
        <v>0</v>
      </c>
      <c r="I1685" s="24" t="b">
        <f t="shared" si="2354"/>
        <v>0</v>
      </c>
      <c r="J1685" s="24">
        <f t="shared" si="2355"/>
        <v>2.8413894797919583E-2</v>
      </c>
      <c r="K1685" s="24" t="b">
        <f t="shared" si="2356"/>
        <v>0</v>
      </c>
      <c r="L1685" s="24">
        <f t="shared" si="2357"/>
        <v>2.8413894797919583E-2</v>
      </c>
      <c r="M1685" s="24" t="b">
        <f t="shared" si="2358"/>
        <v>0</v>
      </c>
      <c r="N1685" s="24" t="b">
        <f t="shared" si="2359"/>
        <v>0</v>
      </c>
      <c r="O1685" s="24">
        <f t="shared" si="2360"/>
        <v>-96.981045782679246</v>
      </c>
      <c r="P1685" s="24" t="b">
        <f t="shared" si="2361"/>
        <v>0</v>
      </c>
      <c r="Q1685" s="24">
        <f t="shared" si="2362"/>
        <v>-96.981045782679246</v>
      </c>
      <c r="R1685" s="48">
        <f t="shared" si="2363"/>
        <v>201.2194381482368</v>
      </c>
      <c r="S1685" s="49">
        <v>31.085893394287012</v>
      </c>
      <c r="T1685" s="19">
        <f t="shared" si="2346"/>
        <v>3.0199058938057076E-3</v>
      </c>
      <c r="U1685" s="28">
        <f t="shared" si="2347"/>
        <v>2.9445613232641859E-3</v>
      </c>
      <c r="V1685" s="30" t="b">
        <f t="shared" ref="V1685:X1685" si="2386">IF(AND($D1685&lt;V$2,$D1685&gt;W$2),V$3 )</f>
        <v>0</v>
      </c>
      <c r="W1685" s="30" t="b">
        <f t="shared" si="2386"/>
        <v>0</v>
      </c>
      <c r="X1685" s="30">
        <f t="shared" si="2386"/>
        <v>4.7702342923554032E-4</v>
      </c>
      <c r="Y1685" s="30" t="b">
        <f t="shared" si="2365"/>
        <v>0</v>
      </c>
      <c r="Z1685" s="30">
        <f t="shared" si="2366"/>
        <v>4.7702342923554032E-4</v>
      </c>
      <c r="AA1685" s="30" t="b">
        <f t="shared" si="2367"/>
        <v>0</v>
      </c>
      <c r="AB1685" s="30" t="b">
        <f t="shared" si="2368"/>
        <v>0</v>
      </c>
      <c r="AC1685" s="30">
        <f t="shared" si="2369"/>
        <v>26.064759911328629</v>
      </c>
      <c r="AD1685" s="30" t="b">
        <f t="shared" si="2370"/>
        <v>0</v>
      </c>
      <c r="AE1685" s="30">
        <f t="shared" si="2371"/>
        <v>26.064759911328629</v>
      </c>
      <c r="AF1685" s="49">
        <f t="shared" si="2372"/>
        <v>31.085893394287012</v>
      </c>
    </row>
    <row r="1686" spans="1:32" ht="16.5" x14ac:dyDescent="0.3">
      <c r="A1686" s="2">
        <v>42956.99999999057</v>
      </c>
      <c r="B1686" s="8">
        <v>9907.3419759114586</v>
      </c>
      <c r="C1686" s="8">
        <f t="shared" si="2349"/>
        <v>30.05562775118679</v>
      </c>
      <c r="D1686" s="8">
        <f t="shared" si="2350"/>
        <v>9877.2863481602726</v>
      </c>
      <c r="E1686" s="8">
        <f t="shared" si="2351"/>
        <v>9691.0765638252087</v>
      </c>
      <c r="F1686" s="9">
        <f t="shared" si="2352"/>
        <v>186.20978433506471</v>
      </c>
      <c r="G1686" s="13">
        <f t="shared" si="2345"/>
        <v>1.9214561262486302E-2</v>
      </c>
      <c r="H1686" s="24" t="b">
        <f t="shared" si="2353"/>
        <v>0</v>
      </c>
      <c r="I1686" s="24" t="b">
        <f t="shared" si="2354"/>
        <v>0</v>
      </c>
      <c r="J1686" s="24" t="b">
        <f t="shared" si="2355"/>
        <v>0</v>
      </c>
      <c r="K1686" s="24">
        <f t="shared" si="2356"/>
        <v>1.9472250337568883E-2</v>
      </c>
      <c r="L1686" s="24">
        <f t="shared" si="2357"/>
        <v>1.9472250337568883E-2</v>
      </c>
      <c r="M1686" s="24" t="b">
        <f t="shared" si="2358"/>
        <v>0</v>
      </c>
      <c r="N1686" s="24" t="b">
        <f t="shared" si="2359"/>
        <v>0</v>
      </c>
      <c r="O1686" s="24" t="b">
        <f t="shared" si="2360"/>
        <v>0</v>
      </c>
      <c r="P1686" s="24">
        <f t="shared" si="2361"/>
        <v>-6.1232080921636793</v>
      </c>
      <c r="Q1686" s="24">
        <f t="shared" si="2362"/>
        <v>-6.1232080921636793</v>
      </c>
      <c r="R1686" s="48">
        <f t="shared" si="2363"/>
        <v>186.20978433506471</v>
      </c>
      <c r="S1686" s="49">
        <v>30.05562775118679</v>
      </c>
      <c r="T1686" s="19">
        <f t="shared" si="2346"/>
        <v>3.1013714062871254E-3</v>
      </c>
      <c r="U1686" s="28">
        <f t="shared" si="2347"/>
        <v>3.0244968501722358E-3</v>
      </c>
      <c r="V1686" s="30" t="b">
        <f t="shared" ref="V1686:X1686" si="2387">IF(AND($D1686&lt;V$2,$D1686&gt;W$2),V$3 )</f>
        <v>0</v>
      </c>
      <c r="W1686" s="30" t="b">
        <f t="shared" si="2387"/>
        <v>0</v>
      </c>
      <c r="X1686" s="30" t="b">
        <f t="shared" si="2387"/>
        <v>0</v>
      </c>
      <c r="Y1686" s="30">
        <f t="shared" si="2365"/>
        <v>2.1268721667216761E-3</v>
      </c>
      <c r="Z1686" s="30">
        <f t="shared" si="2366"/>
        <v>2.1268721667216761E-3</v>
      </c>
      <c r="AA1686" s="30" t="b">
        <f t="shared" si="2367"/>
        <v>0</v>
      </c>
      <c r="AB1686" s="30" t="b">
        <f t="shared" si="2368"/>
        <v>0</v>
      </c>
      <c r="AC1686" s="30" t="b">
        <f t="shared" si="2369"/>
        <v>0</v>
      </c>
      <c r="AD1686" s="30">
        <f t="shared" si="2370"/>
        <v>8.9839778564273765</v>
      </c>
      <c r="AE1686" s="30">
        <f t="shared" si="2371"/>
        <v>8.9839778564273765</v>
      </c>
      <c r="AF1686" s="49">
        <f t="shared" si="2372"/>
        <v>30.05562775118679</v>
      </c>
    </row>
    <row r="1687" spans="1:32" ht="16.5" x14ac:dyDescent="0.3">
      <c r="A1687" s="2">
        <v>42957.041666657235</v>
      </c>
      <c r="B1687" s="8">
        <v>9494.656207682292</v>
      </c>
      <c r="C1687" s="8">
        <f t="shared" si="2349"/>
        <v>29.177897877138026</v>
      </c>
      <c r="D1687" s="8">
        <f t="shared" si="2350"/>
        <v>9465.4783098051539</v>
      </c>
      <c r="E1687" s="8">
        <f t="shared" si="2351"/>
        <v>9287.2873546839637</v>
      </c>
      <c r="F1687" s="9">
        <f t="shared" si="2352"/>
        <v>178.19095512119065</v>
      </c>
      <c r="G1687" s="13">
        <f t="shared" si="2345"/>
        <v>1.9186544823696187E-2</v>
      </c>
      <c r="H1687" s="24" t="b">
        <f t="shared" si="2353"/>
        <v>0</v>
      </c>
      <c r="I1687" s="24" t="b">
        <f t="shared" si="2354"/>
        <v>0</v>
      </c>
      <c r="J1687" s="24" t="b">
        <f t="shared" si="2355"/>
        <v>0</v>
      </c>
      <c r="K1687" s="24">
        <f t="shared" si="2356"/>
        <v>1.9472250337568883E-2</v>
      </c>
      <c r="L1687" s="24">
        <f t="shared" si="2357"/>
        <v>1.9472250337568883E-2</v>
      </c>
      <c r="M1687" s="24" t="b">
        <f t="shared" si="2358"/>
        <v>0</v>
      </c>
      <c r="N1687" s="24" t="b">
        <f t="shared" si="2359"/>
        <v>0</v>
      </c>
      <c r="O1687" s="24" t="b">
        <f t="shared" si="2360"/>
        <v>0</v>
      </c>
      <c r="P1687" s="24">
        <f t="shared" si="2361"/>
        <v>-6.1232080921636793</v>
      </c>
      <c r="Q1687" s="24">
        <f t="shared" si="2362"/>
        <v>-6.1232080921636793</v>
      </c>
      <c r="R1687" s="48">
        <f t="shared" si="2363"/>
        <v>178.19095512119065</v>
      </c>
      <c r="S1687" s="49">
        <v>29.177897877138026</v>
      </c>
      <c r="T1687" s="19">
        <f t="shared" si="2346"/>
        <v>3.1417029281884342E-3</v>
      </c>
      <c r="U1687" s="28">
        <f t="shared" si="2347"/>
        <v>3.0636713695071358E-3</v>
      </c>
      <c r="V1687" s="30" t="b">
        <f t="shared" ref="V1687:X1687" si="2388">IF(AND($D1687&lt;V$2,$D1687&gt;W$2),V$3 )</f>
        <v>0</v>
      </c>
      <c r="W1687" s="30" t="b">
        <f t="shared" si="2388"/>
        <v>0</v>
      </c>
      <c r="X1687" s="30" t="b">
        <f t="shared" si="2388"/>
        <v>0</v>
      </c>
      <c r="Y1687" s="30">
        <f t="shared" si="2365"/>
        <v>2.1268721667216761E-3</v>
      </c>
      <c r="Z1687" s="30">
        <f t="shared" si="2366"/>
        <v>2.1268721667216761E-3</v>
      </c>
      <c r="AA1687" s="30" t="b">
        <f t="shared" si="2367"/>
        <v>0</v>
      </c>
      <c r="AB1687" s="30" t="b">
        <f t="shared" si="2368"/>
        <v>0</v>
      </c>
      <c r="AC1687" s="30" t="b">
        <f t="shared" si="2369"/>
        <v>0</v>
      </c>
      <c r="AD1687" s="30">
        <f t="shared" si="2370"/>
        <v>8.9839778564273765</v>
      </c>
      <c r="AE1687" s="30">
        <f t="shared" si="2371"/>
        <v>8.9839778564273765</v>
      </c>
      <c r="AF1687" s="49">
        <f t="shared" si="2372"/>
        <v>29.177897877138026</v>
      </c>
    </row>
    <row r="1688" spans="1:32" ht="16.5" x14ac:dyDescent="0.3">
      <c r="A1688" s="2">
        <v>42957.083333323899</v>
      </c>
      <c r="B1688" s="8">
        <v>9262.2366178385419</v>
      </c>
      <c r="C1688" s="8">
        <f t="shared" si="2349"/>
        <v>28.683571120498485</v>
      </c>
      <c r="D1688" s="8">
        <f t="shared" si="2350"/>
        <v>9233.5530467180433</v>
      </c>
      <c r="E1688" s="8">
        <f t="shared" si="2351"/>
        <v>9059.8781983792906</v>
      </c>
      <c r="F1688" s="9">
        <f t="shared" si="2352"/>
        <v>173.67484833875193</v>
      </c>
      <c r="G1688" s="13">
        <f t="shared" si="2345"/>
        <v>1.9169667023759811E-2</v>
      </c>
      <c r="H1688" s="24" t="b">
        <f t="shared" si="2353"/>
        <v>0</v>
      </c>
      <c r="I1688" s="24" t="b">
        <f t="shared" si="2354"/>
        <v>0</v>
      </c>
      <c r="J1688" s="24" t="b">
        <f t="shared" si="2355"/>
        <v>0</v>
      </c>
      <c r="K1688" s="24">
        <f t="shared" si="2356"/>
        <v>1.9472250337568883E-2</v>
      </c>
      <c r="L1688" s="24">
        <f t="shared" si="2357"/>
        <v>1.9472250337568883E-2</v>
      </c>
      <c r="M1688" s="24" t="b">
        <f t="shared" si="2358"/>
        <v>0</v>
      </c>
      <c r="N1688" s="24" t="b">
        <f t="shared" si="2359"/>
        <v>0</v>
      </c>
      <c r="O1688" s="24" t="b">
        <f t="shared" si="2360"/>
        <v>0</v>
      </c>
      <c r="P1688" s="24">
        <f t="shared" si="2361"/>
        <v>-6.1232080921636793</v>
      </c>
      <c r="Q1688" s="24">
        <f t="shared" si="2362"/>
        <v>-6.1232080921636793</v>
      </c>
      <c r="R1688" s="48">
        <f t="shared" si="2363"/>
        <v>173.67484833875193</v>
      </c>
      <c r="S1688" s="49">
        <v>28.683571120498485</v>
      </c>
      <c r="T1688" s="19">
        <f t="shared" si="2346"/>
        <v>3.1659996406606934E-3</v>
      </c>
      <c r="U1688" s="28">
        <f t="shared" si="2347"/>
        <v>3.0872691334260841E-3</v>
      </c>
      <c r="V1688" s="30" t="b">
        <f t="shared" ref="V1688:X1688" si="2389">IF(AND($D1688&lt;V$2,$D1688&gt;W$2),V$3 )</f>
        <v>0</v>
      </c>
      <c r="W1688" s="30" t="b">
        <f t="shared" si="2389"/>
        <v>0</v>
      </c>
      <c r="X1688" s="30" t="b">
        <f t="shared" si="2389"/>
        <v>0</v>
      </c>
      <c r="Y1688" s="30">
        <f t="shared" si="2365"/>
        <v>2.1268721667216761E-3</v>
      </c>
      <c r="Z1688" s="30">
        <f t="shared" si="2366"/>
        <v>2.1268721667216761E-3</v>
      </c>
      <c r="AA1688" s="30" t="b">
        <f t="shared" si="2367"/>
        <v>0</v>
      </c>
      <c r="AB1688" s="30" t="b">
        <f t="shared" si="2368"/>
        <v>0</v>
      </c>
      <c r="AC1688" s="30" t="b">
        <f t="shared" si="2369"/>
        <v>0</v>
      </c>
      <c r="AD1688" s="30">
        <f t="shared" si="2370"/>
        <v>8.9839778564273765</v>
      </c>
      <c r="AE1688" s="30">
        <f t="shared" si="2371"/>
        <v>8.9839778564273765</v>
      </c>
      <c r="AF1688" s="49">
        <f t="shared" si="2372"/>
        <v>28.683571120498485</v>
      </c>
    </row>
    <row r="1689" spans="1:32" ht="16.5" x14ac:dyDescent="0.3">
      <c r="A1689" s="2">
        <v>42957.124999990563</v>
      </c>
      <c r="B1689" s="8">
        <v>9297.4431206597219</v>
      </c>
      <c r="C1689" s="8">
        <f t="shared" si="2349"/>
        <v>28.758450851436461</v>
      </c>
      <c r="D1689" s="8">
        <f t="shared" si="2350"/>
        <v>9268.6846698082863</v>
      </c>
      <c r="E1689" s="8">
        <f t="shared" si="2351"/>
        <v>9094.3257297099553</v>
      </c>
      <c r="F1689" s="9">
        <f t="shared" si="2352"/>
        <v>174.35894009833024</v>
      </c>
      <c r="G1689" s="13">
        <f t="shared" si="2345"/>
        <v>1.9172277888477505E-2</v>
      </c>
      <c r="H1689" s="24" t="b">
        <f t="shared" si="2353"/>
        <v>0</v>
      </c>
      <c r="I1689" s="24" t="b">
        <f t="shared" si="2354"/>
        <v>0</v>
      </c>
      <c r="J1689" s="24" t="b">
        <f t="shared" si="2355"/>
        <v>0</v>
      </c>
      <c r="K1689" s="24">
        <f t="shared" si="2356"/>
        <v>1.9472250337568883E-2</v>
      </c>
      <c r="L1689" s="24">
        <f t="shared" si="2357"/>
        <v>1.9472250337568883E-2</v>
      </c>
      <c r="M1689" s="24" t="b">
        <f t="shared" si="2358"/>
        <v>0</v>
      </c>
      <c r="N1689" s="24" t="b">
        <f t="shared" si="2359"/>
        <v>0</v>
      </c>
      <c r="O1689" s="24" t="b">
        <f t="shared" si="2360"/>
        <v>0</v>
      </c>
      <c r="P1689" s="24">
        <f t="shared" si="2361"/>
        <v>-6.1232080921636793</v>
      </c>
      <c r="Q1689" s="24">
        <f t="shared" si="2362"/>
        <v>-6.1232080921636793</v>
      </c>
      <c r="R1689" s="48">
        <f t="shared" si="2363"/>
        <v>174.35894009833024</v>
      </c>
      <c r="S1689" s="49">
        <v>28.758450851436461</v>
      </c>
      <c r="T1689" s="19">
        <f t="shared" si="2346"/>
        <v>3.1622411277271957E-3</v>
      </c>
      <c r="U1689" s="28">
        <f t="shared" si="2347"/>
        <v>3.083618837843393E-3</v>
      </c>
      <c r="V1689" s="30" t="b">
        <f t="shared" ref="V1689:X1689" si="2390">IF(AND($D1689&lt;V$2,$D1689&gt;W$2),V$3 )</f>
        <v>0</v>
      </c>
      <c r="W1689" s="30" t="b">
        <f t="shared" si="2390"/>
        <v>0</v>
      </c>
      <c r="X1689" s="30" t="b">
        <f t="shared" si="2390"/>
        <v>0</v>
      </c>
      <c r="Y1689" s="30">
        <f t="shared" si="2365"/>
        <v>2.1268721667216761E-3</v>
      </c>
      <c r="Z1689" s="30">
        <f t="shared" si="2366"/>
        <v>2.1268721667216761E-3</v>
      </c>
      <c r="AA1689" s="30" t="b">
        <f t="shared" si="2367"/>
        <v>0</v>
      </c>
      <c r="AB1689" s="30" t="b">
        <f t="shared" si="2368"/>
        <v>0</v>
      </c>
      <c r="AC1689" s="30" t="b">
        <f t="shared" si="2369"/>
        <v>0</v>
      </c>
      <c r="AD1689" s="30">
        <f t="shared" si="2370"/>
        <v>8.9839778564273765</v>
      </c>
      <c r="AE1689" s="30">
        <f t="shared" si="2371"/>
        <v>8.9839778564273765</v>
      </c>
      <c r="AF1689" s="49">
        <f t="shared" si="2372"/>
        <v>28.758450851436461</v>
      </c>
    </row>
    <row r="1690" spans="1:32" ht="16.5" x14ac:dyDescent="0.3">
      <c r="A1690" s="2">
        <v>42957.166666657227</v>
      </c>
      <c r="B1690" s="8">
        <v>9706.767133246527</v>
      </c>
      <c r="C1690" s="8">
        <f t="shared" si="2349"/>
        <v>29.62903070097817</v>
      </c>
      <c r="D1690" s="8">
        <f t="shared" si="2350"/>
        <v>9677.1381025455485</v>
      </c>
      <c r="E1690" s="8">
        <f t="shared" si="2351"/>
        <v>9494.8256549537182</v>
      </c>
      <c r="F1690" s="9">
        <f t="shared" si="2352"/>
        <v>182.31244759182957</v>
      </c>
      <c r="G1690" s="13">
        <f t="shared" si="2345"/>
        <v>1.9201242257324863E-2</v>
      </c>
      <c r="H1690" s="24" t="b">
        <f t="shared" si="2353"/>
        <v>0</v>
      </c>
      <c r="I1690" s="24" t="b">
        <f t="shared" si="2354"/>
        <v>0</v>
      </c>
      <c r="J1690" s="24" t="b">
        <f t="shared" si="2355"/>
        <v>0</v>
      </c>
      <c r="K1690" s="24">
        <f t="shared" si="2356"/>
        <v>1.9472250337568883E-2</v>
      </c>
      <c r="L1690" s="24">
        <f t="shared" si="2357"/>
        <v>1.9472250337568883E-2</v>
      </c>
      <c r="M1690" s="24" t="b">
        <f t="shared" si="2358"/>
        <v>0</v>
      </c>
      <c r="N1690" s="24" t="b">
        <f t="shared" si="2359"/>
        <v>0</v>
      </c>
      <c r="O1690" s="24" t="b">
        <f t="shared" si="2360"/>
        <v>0</v>
      </c>
      <c r="P1690" s="24">
        <f t="shared" si="2361"/>
        <v>-6.1232080921636793</v>
      </c>
      <c r="Q1690" s="24">
        <f t="shared" si="2362"/>
        <v>-6.1232080921636793</v>
      </c>
      <c r="R1690" s="48">
        <f t="shared" si="2363"/>
        <v>182.31244759182957</v>
      </c>
      <c r="S1690" s="49">
        <v>29.62903070097817</v>
      </c>
      <c r="T1690" s="19">
        <f t="shared" si="2346"/>
        <v>3.1205449976345664E-3</v>
      </c>
      <c r="U1690" s="28">
        <f t="shared" si="2347"/>
        <v>3.0431209044975253E-3</v>
      </c>
      <c r="V1690" s="30" t="b">
        <f t="shared" ref="V1690:X1690" si="2391">IF(AND($D1690&lt;V$2,$D1690&gt;W$2),V$3 )</f>
        <v>0</v>
      </c>
      <c r="W1690" s="30" t="b">
        <f t="shared" si="2391"/>
        <v>0</v>
      </c>
      <c r="X1690" s="30" t="b">
        <f t="shared" si="2391"/>
        <v>0</v>
      </c>
      <c r="Y1690" s="30">
        <f t="shared" si="2365"/>
        <v>2.1268721667216761E-3</v>
      </c>
      <c r="Z1690" s="30">
        <f t="shared" si="2366"/>
        <v>2.1268721667216761E-3</v>
      </c>
      <c r="AA1690" s="30" t="b">
        <f t="shared" si="2367"/>
        <v>0</v>
      </c>
      <c r="AB1690" s="30" t="b">
        <f t="shared" si="2368"/>
        <v>0</v>
      </c>
      <c r="AC1690" s="30" t="b">
        <f t="shared" si="2369"/>
        <v>0</v>
      </c>
      <c r="AD1690" s="30">
        <f t="shared" si="2370"/>
        <v>8.9839778564273765</v>
      </c>
      <c r="AE1690" s="30">
        <f t="shared" si="2371"/>
        <v>8.9839778564273765</v>
      </c>
      <c r="AF1690" s="49">
        <f t="shared" si="2372"/>
        <v>29.62903070097817</v>
      </c>
    </row>
    <row r="1691" spans="1:32" ht="16.5" x14ac:dyDescent="0.3">
      <c r="A1691" s="2">
        <v>42957.208333323892</v>
      </c>
      <c r="B1691" s="8">
        <v>10481.250775824652</v>
      </c>
      <c r="C1691" s="8">
        <f t="shared" si="2349"/>
        <v>31.064562099090171</v>
      </c>
      <c r="D1691" s="8">
        <f t="shared" si="2350"/>
        <v>10450.186213725561</v>
      </c>
      <c r="E1691" s="8">
        <f t="shared" si="2351"/>
        <v>10250.236767812772</v>
      </c>
      <c r="F1691" s="9">
        <f t="shared" si="2352"/>
        <v>199.94944591278841</v>
      </c>
      <c r="G1691" s="13">
        <f t="shared" si="2345"/>
        <v>1.9506812422192883E-2</v>
      </c>
      <c r="H1691" s="24" t="b">
        <f t="shared" si="2353"/>
        <v>0</v>
      </c>
      <c r="I1691" s="24" t="b">
        <f t="shared" si="2354"/>
        <v>0</v>
      </c>
      <c r="J1691" s="24">
        <f t="shared" si="2355"/>
        <v>2.8413894797919583E-2</v>
      </c>
      <c r="K1691" s="24" t="b">
        <f t="shared" si="2356"/>
        <v>0</v>
      </c>
      <c r="L1691" s="24">
        <f t="shared" si="2357"/>
        <v>2.8413894797919583E-2</v>
      </c>
      <c r="M1691" s="24" t="b">
        <f t="shared" si="2358"/>
        <v>0</v>
      </c>
      <c r="N1691" s="24" t="b">
        <f t="shared" si="2359"/>
        <v>0</v>
      </c>
      <c r="O1691" s="24">
        <f t="shared" si="2360"/>
        <v>-96.981045782679246</v>
      </c>
      <c r="P1691" s="24" t="b">
        <f t="shared" si="2361"/>
        <v>0</v>
      </c>
      <c r="Q1691" s="24">
        <f t="shared" si="2362"/>
        <v>-96.981045782679246</v>
      </c>
      <c r="R1691" s="48">
        <f t="shared" si="2363"/>
        <v>199.94944591278841</v>
      </c>
      <c r="S1691" s="49">
        <v>31.064562099090171</v>
      </c>
      <c r="T1691" s="19">
        <f t="shared" si="2346"/>
        <v>3.0306189801036984E-3</v>
      </c>
      <c r="U1691" s="28">
        <f t="shared" si="2347"/>
        <v>2.9550637609797618E-3</v>
      </c>
      <c r="V1691" s="30" t="b">
        <f t="shared" ref="V1691:X1691" si="2392">IF(AND($D1691&lt;V$2,$D1691&gt;W$2),V$3 )</f>
        <v>0</v>
      </c>
      <c r="W1691" s="30" t="b">
        <f t="shared" si="2392"/>
        <v>0</v>
      </c>
      <c r="X1691" s="30">
        <f t="shared" si="2392"/>
        <v>4.7702342923554032E-4</v>
      </c>
      <c r="Y1691" s="30" t="b">
        <f t="shared" si="2365"/>
        <v>0</v>
      </c>
      <c r="Z1691" s="30">
        <f t="shared" si="2366"/>
        <v>4.7702342923554032E-4</v>
      </c>
      <c r="AA1691" s="30" t="b">
        <f t="shared" si="2367"/>
        <v>0</v>
      </c>
      <c r="AB1691" s="30" t="b">
        <f t="shared" si="2368"/>
        <v>0</v>
      </c>
      <c r="AC1691" s="30">
        <f t="shared" si="2369"/>
        <v>26.064759911328629</v>
      </c>
      <c r="AD1691" s="30" t="b">
        <f t="shared" si="2370"/>
        <v>0</v>
      </c>
      <c r="AE1691" s="30">
        <f t="shared" si="2371"/>
        <v>26.064759911328629</v>
      </c>
      <c r="AF1691" s="49">
        <f t="shared" si="2372"/>
        <v>31.064562099090171</v>
      </c>
    </row>
    <row r="1692" spans="1:32" ht="16.5" x14ac:dyDescent="0.3">
      <c r="A1692" s="2">
        <v>42957.249999990556</v>
      </c>
      <c r="B1692" s="8">
        <v>11046.41529296875</v>
      </c>
      <c r="C1692" s="8">
        <f t="shared" si="2349"/>
        <v>31.334158815140498</v>
      </c>
      <c r="D1692" s="8">
        <f t="shared" si="2350"/>
        <v>11015.08113415361</v>
      </c>
      <c r="E1692" s="8">
        <f t="shared" si="2351"/>
        <v>10799.0808233999</v>
      </c>
      <c r="F1692" s="9">
        <f t="shared" si="2352"/>
        <v>216.00031075371015</v>
      </c>
      <c r="G1692" s="13">
        <f t="shared" si="2345"/>
        <v>2.0001731099712827E-2</v>
      </c>
      <c r="H1692" s="24" t="b">
        <f t="shared" si="2353"/>
        <v>0</v>
      </c>
      <c r="I1692" s="24" t="b">
        <f t="shared" si="2354"/>
        <v>0</v>
      </c>
      <c r="J1692" s="24">
        <f t="shared" si="2355"/>
        <v>2.8413894797919583E-2</v>
      </c>
      <c r="K1692" s="24" t="b">
        <f t="shared" si="2356"/>
        <v>0</v>
      </c>
      <c r="L1692" s="24">
        <f t="shared" si="2357"/>
        <v>2.8413894797919583E-2</v>
      </c>
      <c r="M1692" s="24" t="b">
        <f t="shared" si="2358"/>
        <v>0</v>
      </c>
      <c r="N1692" s="24" t="b">
        <f t="shared" si="2359"/>
        <v>0</v>
      </c>
      <c r="O1692" s="24">
        <f t="shared" si="2360"/>
        <v>-96.981045782679246</v>
      </c>
      <c r="P1692" s="24" t="b">
        <f t="shared" si="2361"/>
        <v>0</v>
      </c>
      <c r="Q1692" s="24">
        <f t="shared" si="2362"/>
        <v>-96.981045782679246</v>
      </c>
      <c r="R1692" s="48">
        <f t="shared" si="2363"/>
        <v>216.00031075371015</v>
      </c>
      <c r="S1692" s="49">
        <v>31.334158815140498</v>
      </c>
      <c r="T1692" s="19">
        <f t="shared" si="2346"/>
        <v>2.9015579499362884E-3</v>
      </c>
      <c r="U1692" s="28">
        <f t="shared" si="2347"/>
        <v>2.8285672059584852E-3</v>
      </c>
      <c r="V1692" s="30" t="b">
        <f t="shared" ref="V1692:X1692" si="2393">IF(AND($D1692&lt;V$2,$D1692&gt;W$2),V$3 )</f>
        <v>0</v>
      </c>
      <c r="W1692" s="30" t="b">
        <f t="shared" si="2393"/>
        <v>0</v>
      </c>
      <c r="X1692" s="30">
        <f t="shared" si="2393"/>
        <v>4.7702342923554032E-4</v>
      </c>
      <c r="Y1692" s="30" t="b">
        <f t="shared" si="2365"/>
        <v>0</v>
      </c>
      <c r="Z1692" s="30">
        <f t="shared" si="2366"/>
        <v>4.7702342923554032E-4</v>
      </c>
      <c r="AA1692" s="30" t="b">
        <f t="shared" si="2367"/>
        <v>0</v>
      </c>
      <c r="AB1692" s="30" t="b">
        <f t="shared" si="2368"/>
        <v>0</v>
      </c>
      <c r="AC1692" s="30">
        <f t="shared" si="2369"/>
        <v>26.064759911328629</v>
      </c>
      <c r="AD1692" s="30" t="b">
        <f t="shared" si="2370"/>
        <v>0</v>
      </c>
      <c r="AE1692" s="30">
        <f t="shared" si="2371"/>
        <v>26.064759911328629</v>
      </c>
      <c r="AF1692" s="49">
        <f t="shared" si="2372"/>
        <v>31.334158815140498</v>
      </c>
    </row>
    <row r="1693" spans="1:32" ht="16.5" x14ac:dyDescent="0.3">
      <c r="A1693" s="2">
        <v>42957.29166665722</v>
      </c>
      <c r="B1693" s="8">
        <v>11617.460752495659</v>
      </c>
      <c r="C1693" s="8">
        <f t="shared" si="2349"/>
        <v>31.606560878493408</v>
      </c>
      <c r="D1693" s="8">
        <f t="shared" si="2350"/>
        <v>11585.854191617165</v>
      </c>
      <c r="E1693" s="8">
        <f t="shared" si="2351"/>
        <v>11353.635995255199</v>
      </c>
      <c r="F1693" s="9">
        <f t="shared" si="2352"/>
        <v>232.21819636196653</v>
      </c>
      <c r="G1693" s="13">
        <f t="shared" si="2345"/>
        <v>2.0453200759563975E-2</v>
      </c>
      <c r="H1693" s="24" t="b">
        <f t="shared" si="2353"/>
        <v>0</v>
      </c>
      <c r="I1693" s="24" t="b">
        <f t="shared" si="2354"/>
        <v>0</v>
      </c>
      <c r="J1693" s="24">
        <f t="shared" si="2355"/>
        <v>2.8413894797919583E-2</v>
      </c>
      <c r="K1693" s="24" t="b">
        <f t="shared" si="2356"/>
        <v>0</v>
      </c>
      <c r="L1693" s="24">
        <f t="shared" si="2357"/>
        <v>2.8413894797919583E-2</v>
      </c>
      <c r="M1693" s="24" t="b">
        <f t="shared" si="2358"/>
        <v>0</v>
      </c>
      <c r="N1693" s="24" t="b">
        <f t="shared" si="2359"/>
        <v>0</v>
      </c>
      <c r="O1693" s="24">
        <f t="shared" si="2360"/>
        <v>-96.981045782679246</v>
      </c>
      <c r="P1693" s="24" t="b">
        <f t="shared" si="2361"/>
        <v>0</v>
      </c>
      <c r="Q1693" s="24">
        <f t="shared" si="2362"/>
        <v>-96.981045782679246</v>
      </c>
      <c r="R1693" s="48">
        <f t="shared" si="2363"/>
        <v>232.21819636196653</v>
      </c>
      <c r="S1693" s="49">
        <v>31.606560878493408</v>
      </c>
      <c r="T1693" s="19">
        <f t="shared" si="2346"/>
        <v>2.7838272155018984E-3</v>
      </c>
      <c r="U1693" s="28">
        <f t="shared" si="2347"/>
        <v>2.7132267355178125E-3</v>
      </c>
      <c r="V1693" s="30" t="b">
        <f t="shared" ref="V1693:X1693" si="2394">IF(AND($D1693&lt;V$2,$D1693&gt;W$2),V$3 )</f>
        <v>0</v>
      </c>
      <c r="W1693" s="30" t="b">
        <f t="shared" si="2394"/>
        <v>0</v>
      </c>
      <c r="X1693" s="30">
        <f t="shared" si="2394"/>
        <v>4.7702342923554032E-4</v>
      </c>
      <c r="Y1693" s="30" t="b">
        <f t="shared" si="2365"/>
        <v>0</v>
      </c>
      <c r="Z1693" s="30">
        <f t="shared" si="2366"/>
        <v>4.7702342923554032E-4</v>
      </c>
      <c r="AA1693" s="30" t="b">
        <f t="shared" si="2367"/>
        <v>0</v>
      </c>
      <c r="AB1693" s="30" t="b">
        <f t="shared" si="2368"/>
        <v>0</v>
      </c>
      <c r="AC1693" s="30">
        <f t="shared" si="2369"/>
        <v>26.064759911328629</v>
      </c>
      <c r="AD1693" s="30" t="b">
        <f t="shared" si="2370"/>
        <v>0</v>
      </c>
      <c r="AE1693" s="30">
        <f t="shared" si="2371"/>
        <v>26.064759911328629</v>
      </c>
      <c r="AF1693" s="49">
        <f t="shared" si="2372"/>
        <v>31.606560878493408</v>
      </c>
    </row>
    <row r="1694" spans="1:32" ht="16.5" x14ac:dyDescent="0.3">
      <c r="A1694" s="2">
        <v>42957.333333323884</v>
      </c>
      <c r="B1694" s="8">
        <v>12273.138524848091</v>
      </c>
      <c r="C1694" s="8">
        <f t="shared" si="2349"/>
        <v>31.919334537934485</v>
      </c>
      <c r="D1694" s="8">
        <f t="shared" si="2350"/>
        <v>12241.219190310156</v>
      </c>
      <c r="E1694" s="8">
        <f t="shared" si="2351"/>
        <v>11990.379521821087</v>
      </c>
      <c r="F1694" s="9">
        <f t="shared" si="2352"/>
        <v>250.83966848906783</v>
      </c>
      <c r="G1694" s="13">
        <f t="shared" si="2345"/>
        <v>2.0920077469822284E-2</v>
      </c>
      <c r="H1694" s="24" t="b">
        <f t="shared" si="2353"/>
        <v>0</v>
      </c>
      <c r="I1694" s="24" t="b">
        <f t="shared" si="2354"/>
        <v>0</v>
      </c>
      <c r="J1694" s="24">
        <f t="shared" si="2355"/>
        <v>2.8413894797919583E-2</v>
      </c>
      <c r="K1694" s="24" t="b">
        <f t="shared" si="2356"/>
        <v>0</v>
      </c>
      <c r="L1694" s="24">
        <f t="shared" si="2357"/>
        <v>2.8413894797919583E-2</v>
      </c>
      <c r="M1694" s="24" t="b">
        <f t="shared" si="2358"/>
        <v>0</v>
      </c>
      <c r="N1694" s="24" t="b">
        <f t="shared" si="2359"/>
        <v>0</v>
      </c>
      <c r="O1694" s="24">
        <f t="shared" si="2360"/>
        <v>-96.981045782679246</v>
      </c>
      <c r="P1694" s="24" t="b">
        <f t="shared" si="2361"/>
        <v>0</v>
      </c>
      <c r="Q1694" s="24">
        <f t="shared" si="2362"/>
        <v>-96.981045782679246</v>
      </c>
      <c r="R1694" s="48">
        <f t="shared" si="2363"/>
        <v>250.83966848906783</v>
      </c>
      <c r="S1694" s="49">
        <v>31.919334537934485</v>
      </c>
      <c r="T1694" s="19">
        <f t="shared" si="2346"/>
        <v>2.6620787507055164E-3</v>
      </c>
      <c r="U1694" s="28">
        <f t="shared" si="2347"/>
        <v>2.5940011743697021E-3</v>
      </c>
      <c r="V1694" s="30" t="b">
        <f t="shared" ref="V1694:X1694" si="2395">IF(AND($D1694&lt;V$2,$D1694&gt;W$2),V$3 )</f>
        <v>0</v>
      </c>
      <c r="W1694" s="30" t="b">
        <f t="shared" si="2395"/>
        <v>0</v>
      </c>
      <c r="X1694" s="30">
        <f t="shared" si="2395"/>
        <v>4.7702342923554032E-4</v>
      </c>
      <c r="Y1694" s="30" t="b">
        <f t="shared" si="2365"/>
        <v>0</v>
      </c>
      <c r="Z1694" s="30">
        <f t="shared" si="2366"/>
        <v>4.7702342923554032E-4</v>
      </c>
      <c r="AA1694" s="30" t="b">
        <f t="shared" si="2367"/>
        <v>0</v>
      </c>
      <c r="AB1694" s="30" t="b">
        <f t="shared" si="2368"/>
        <v>0</v>
      </c>
      <c r="AC1694" s="30">
        <f t="shared" si="2369"/>
        <v>26.064759911328629</v>
      </c>
      <c r="AD1694" s="30" t="b">
        <f t="shared" si="2370"/>
        <v>0</v>
      </c>
      <c r="AE1694" s="30">
        <f t="shared" si="2371"/>
        <v>26.064759911328629</v>
      </c>
      <c r="AF1694" s="49">
        <f t="shared" si="2372"/>
        <v>31.919334537934485</v>
      </c>
    </row>
    <row r="1695" spans="1:32" ht="16.5" x14ac:dyDescent="0.3">
      <c r="A1695" s="2">
        <v>42957.374999990549</v>
      </c>
      <c r="B1695" s="8">
        <v>13014.027749565972</v>
      </c>
      <c r="C1695" s="8">
        <f t="shared" si="2349"/>
        <v>32.272756056593067</v>
      </c>
      <c r="D1695" s="8">
        <f t="shared" si="2350"/>
        <v>12981.754993509379</v>
      </c>
      <c r="E1695" s="8">
        <f t="shared" si="2351"/>
        <v>12709.873818614116</v>
      </c>
      <c r="F1695" s="9">
        <f t="shared" si="2352"/>
        <v>271.88117489526348</v>
      </c>
      <c r="G1695" s="13">
        <f t="shared" si="2345"/>
        <v>2.1391335490450164E-2</v>
      </c>
      <c r="H1695" s="24" t="b">
        <f t="shared" si="2353"/>
        <v>0</v>
      </c>
      <c r="I1695" s="24" t="b">
        <f t="shared" si="2354"/>
        <v>0</v>
      </c>
      <c r="J1695" s="24">
        <f t="shared" si="2355"/>
        <v>2.8413894797919583E-2</v>
      </c>
      <c r="K1695" s="24" t="b">
        <f t="shared" si="2356"/>
        <v>0</v>
      </c>
      <c r="L1695" s="24">
        <f t="shared" si="2357"/>
        <v>2.8413894797919583E-2</v>
      </c>
      <c r="M1695" s="24" t="b">
        <f t="shared" si="2358"/>
        <v>0</v>
      </c>
      <c r="N1695" s="24" t="b">
        <f t="shared" si="2359"/>
        <v>0</v>
      </c>
      <c r="O1695" s="24">
        <f t="shared" si="2360"/>
        <v>-96.981045782679246</v>
      </c>
      <c r="P1695" s="24" t="b">
        <f t="shared" si="2361"/>
        <v>0</v>
      </c>
      <c r="Q1695" s="24">
        <f t="shared" si="2362"/>
        <v>-96.981045782679246</v>
      </c>
      <c r="R1695" s="48">
        <f t="shared" si="2363"/>
        <v>271.88117489526348</v>
      </c>
      <c r="S1695" s="49">
        <v>32.272756056593067</v>
      </c>
      <c r="T1695" s="19">
        <f t="shared" si="2346"/>
        <v>2.5391877619845705E-3</v>
      </c>
      <c r="U1695" s="28">
        <f t="shared" si="2347"/>
        <v>2.4737093893157278E-3</v>
      </c>
      <c r="V1695" s="30" t="b">
        <f t="shared" ref="V1695:X1695" si="2396">IF(AND($D1695&lt;V$2,$D1695&gt;W$2),V$3 )</f>
        <v>0</v>
      </c>
      <c r="W1695" s="30" t="b">
        <f t="shared" si="2396"/>
        <v>0</v>
      </c>
      <c r="X1695" s="30">
        <f t="shared" si="2396"/>
        <v>4.7702342923554032E-4</v>
      </c>
      <c r="Y1695" s="30" t="b">
        <f t="shared" si="2365"/>
        <v>0</v>
      </c>
      <c r="Z1695" s="30">
        <f t="shared" si="2366"/>
        <v>4.7702342923554032E-4</v>
      </c>
      <c r="AA1695" s="30" t="b">
        <f t="shared" si="2367"/>
        <v>0</v>
      </c>
      <c r="AB1695" s="30" t="b">
        <f t="shared" si="2368"/>
        <v>0</v>
      </c>
      <c r="AC1695" s="30">
        <f t="shared" si="2369"/>
        <v>26.064759911328629</v>
      </c>
      <c r="AD1695" s="30" t="b">
        <f t="shared" si="2370"/>
        <v>0</v>
      </c>
      <c r="AE1695" s="30">
        <f t="shared" si="2371"/>
        <v>26.064759911328629</v>
      </c>
      <c r="AF1695" s="49">
        <f t="shared" si="2372"/>
        <v>32.272756056593067</v>
      </c>
    </row>
    <row r="1696" spans="1:32" ht="16.5" x14ac:dyDescent="0.3">
      <c r="A1696" s="2">
        <v>42957.416666657213</v>
      </c>
      <c r="B1696" s="8">
        <v>13746.472360026042</v>
      </c>
      <c r="C1696" s="8">
        <f t="shared" si="2349"/>
        <v>32.622149296399826</v>
      </c>
      <c r="D1696" s="8">
        <f t="shared" si="2350"/>
        <v>13713.850210729643</v>
      </c>
      <c r="E1696" s="8">
        <f t="shared" si="2351"/>
        <v>13421.167359350222</v>
      </c>
      <c r="F1696" s="9">
        <f t="shared" si="2352"/>
        <v>292.68285137942013</v>
      </c>
      <c r="G1696" s="13">
        <f t="shared" si="2345"/>
        <v>2.1807555449006054E-2</v>
      </c>
      <c r="H1696" s="24" t="b">
        <f t="shared" si="2353"/>
        <v>0</v>
      </c>
      <c r="I1696" s="24" t="b">
        <f t="shared" si="2354"/>
        <v>0</v>
      </c>
      <c r="J1696" s="24">
        <f t="shared" si="2355"/>
        <v>2.8413894797919583E-2</v>
      </c>
      <c r="K1696" s="24" t="b">
        <f t="shared" si="2356"/>
        <v>0</v>
      </c>
      <c r="L1696" s="24">
        <f t="shared" si="2357"/>
        <v>2.8413894797919583E-2</v>
      </c>
      <c r="M1696" s="24" t="b">
        <f t="shared" si="2358"/>
        <v>0</v>
      </c>
      <c r="N1696" s="24" t="b">
        <f t="shared" si="2359"/>
        <v>0</v>
      </c>
      <c r="O1696" s="24">
        <f t="shared" si="2360"/>
        <v>-96.981045782679246</v>
      </c>
      <c r="P1696" s="24" t="b">
        <f t="shared" si="2361"/>
        <v>0</v>
      </c>
      <c r="Q1696" s="24">
        <f t="shared" si="2362"/>
        <v>-96.981045782679246</v>
      </c>
      <c r="R1696" s="48">
        <f t="shared" si="2363"/>
        <v>292.68285137942013</v>
      </c>
      <c r="S1696" s="49">
        <v>32.622149296399826</v>
      </c>
      <c r="T1696" s="19">
        <f t="shared" si="2346"/>
        <v>2.4306491695502714E-3</v>
      </c>
      <c r="U1696" s="28">
        <f t="shared" si="2347"/>
        <v>2.36751038134827E-3</v>
      </c>
      <c r="V1696" s="30" t="b">
        <f t="shared" ref="V1696:X1696" si="2397">IF(AND($D1696&lt;V$2,$D1696&gt;W$2),V$3 )</f>
        <v>0</v>
      </c>
      <c r="W1696" s="30" t="b">
        <f t="shared" si="2397"/>
        <v>0</v>
      </c>
      <c r="X1696" s="30">
        <f t="shared" si="2397"/>
        <v>4.7702342923554032E-4</v>
      </c>
      <c r="Y1696" s="30" t="b">
        <f t="shared" si="2365"/>
        <v>0</v>
      </c>
      <c r="Z1696" s="30">
        <f t="shared" si="2366"/>
        <v>4.7702342923554032E-4</v>
      </c>
      <c r="AA1696" s="30" t="b">
        <f t="shared" si="2367"/>
        <v>0</v>
      </c>
      <c r="AB1696" s="30" t="b">
        <f t="shared" si="2368"/>
        <v>0</v>
      </c>
      <c r="AC1696" s="30">
        <f t="shared" si="2369"/>
        <v>26.064759911328629</v>
      </c>
      <c r="AD1696" s="30" t="b">
        <f t="shared" si="2370"/>
        <v>0</v>
      </c>
      <c r="AE1696" s="30">
        <f t="shared" si="2371"/>
        <v>26.064759911328629</v>
      </c>
      <c r="AF1696" s="49">
        <f t="shared" si="2372"/>
        <v>32.622149296399826</v>
      </c>
    </row>
    <row r="1697" spans="1:32" ht="16.5" x14ac:dyDescent="0.3">
      <c r="A1697" s="2">
        <v>42957.458333323877</v>
      </c>
      <c r="B1697" s="8">
        <v>14383.550844184028</v>
      </c>
      <c r="C1697" s="8">
        <f t="shared" si="2349"/>
        <v>32.926050659605046</v>
      </c>
      <c r="D1697" s="8">
        <f t="shared" si="2350"/>
        <v>14350.624793524423</v>
      </c>
      <c r="E1697" s="8">
        <f t="shared" si="2351"/>
        <v>14039.838177574444</v>
      </c>
      <c r="F1697" s="9">
        <f t="shared" si="2352"/>
        <v>310.78661594997976</v>
      </c>
      <c r="G1697" s="13">
        <f t="shared" si="2345"/>
        <v>2.2136053992872447E-2</v>
      </c>
      <c r="H1697" s="24" t="b">
        <f t="shared" si="2353"/>
        <v>0</v>
      </c>
      <c r="I1697" s="24">
        <f t="shared" si="2354"/>
        <v>3.3608777590990367E-2</v>
      </c>
      <c r="J1697" s="24" t="b">
        <f t="shared" si="2355"/>
        <v>0</v>
      </c>
      <c r="K1697" s="24" t="b">
        <f t="shared" si="2356"/>
        <v>0</v>
      </c>
      <c r="L1697" s="24">
        <f t="shared" si="2357"/>
        <v>3.3608777590990367E-2</v>
      </c>
      <c r="M1697" s="24" t="b">
        <f t="shared" si="2358"/>
        <v>0</v>
      </c>
      <c r="N1697" s="24">
        <f t="shared" si="2359"/>
        <v>-171.52034102733461</v>
      </c>
      <c r="O1697" s="24" t="b">
        <f t="shared" si="2360"/>
        <v>0</v>
      </c>
      <c r="P1697" s="24" t="b">
        <f t="shared" si="2361"/>
        <v>0</v>
      </c>
      <c r="Q1697" s="24">
        <f t="shared" si="2362"/>
        <v>-171.52034102733461</v>
      </c>
      <c r="R1697" s="48">
        <f t="shared" si="2363"/>
        <v>310.78661594997976</v>
      </c>
      <c r="S1697" s="49">
        <v>32.926050659605046</v>
      </c>
      <c r="T1697" s="19">
        <f t="shared" si="2346"/>
        <v>2.3451873335831731E-3</v>
      </c>
      <c r="U1697" s="28">
        <f t="shared" si="2347"/>
        <v>2.2839179710669646E-3</v>
      </c>
      <c r="V1697" s="30" t="b">
        <f t="shared" ref="V1697:X1697" si="2398">IF(AND($D1697&lt;V$2,$D1697&gt;W$2),V$3 )</f>
        <v>0</v>
      </c>
      <c r="W1697" s="30" t="b">
        <f t="shared" si="2398"/>
        <v>0</v>
      </c>
      <c r="X1697" s="30">
        <f t="shared" si="2398"/>
        <v>4.7702342923554032E-4</v>
      </c>
      <c r="Y1697" s="30" t="b">
        <f t="shared" si="2365"/>
        <v>0</v>
      </c>
      <c r="Z1697" s="30">
        <f t="shared" si="2366"/>
        <v>4.7702342923554032E-4</v>
      </c>
      <c r="AA1697" s="30" t="b">
        <f t="shared" si="2367"/>
        <v>0</v>
      </c>
      <c r="AB1697" s="30" t="b">
        <f t="shared" si="2368"/>
        <v>0</v>
      </c>
      <c r="AC1697" s="30">
        <f t="shared" si="2369"/>
        <v>26.064759911328629</v>
      </c>
      <c r="AD1697" s="30" t="b">
        <f t="shared" si="2370"/>
        <v>0</v>
      </c>
      <c r="AE1697" s="30">
        <f t="shared" si="2371"/>
        <v>26.064759911328629</v>
      </c>
      <c r="AF1697" s="49">
        <f t="shared" si="2372"/>
        <v>32.926050659605046</v>
      </c>
    </row>
    <row r="1698" spans="1:32" ht="16.5" x14ac:dyDescent="0.3">
      <c r="A1698" s="2">
        <v>42957.499999990541</v>
      </c>
      <c r="B1698" s="8">
        <v>14919.513522135416</v>
      </c>
      <c r="C1698" s="8">
        <f t="shared" si="2349"/>
        <v>33.645077001922573</v>
      </c>
      <c r="D1698" s="8">
        <f t="shared" si="2350"/>
        <v>14885.868445133494</v>
      </c>
      <c r="E1698" s="8">
        <f t="shared" si="2351"/>
        <v>14557.092944339594</v>
      </c>
      <c r="F1698" s="9">
        <f t="shared" si="2352"/>
        <v>328.77550079389857</v>
      </c>
      <c r="G1698" s="13">
        <f t="shared" si="2345"/>
        <v>2.258524432391841E-2</v>
      </c>
      <c r="H1698" s="24" t="b">
        <f t="shared" si="2353"/>
        <v>0</v>
      </c>
      <c r="I1698" s="24">
        <f t="shared" si="2354"/>
        <v>3.3608777590990367E-2</v>
      </c>
      <c r="J1698" s="24" t="b">
        <f t="shared" si="2355"/>
        <v>0</v>
      </c>
      <c r="K1698" s="24" t="b">
        <f t="shared" si="2356"/>
        <v>0</v>
      </c>
      <c r="L1698" s="24">
        <f t="shared" si="2357"/>
        <v>3.3608777590990367E-2</v>
      </c>
      <c r="M1698" s="24" t="b">
        <f t="shared" si="2358"/>
        <v>0</v>
      </c>
      <c r="N1698" s="24">
        <f t="shared" si="2359"/>
        <v>-171.52034102733461</v>
      </c>
      <c r="O1698" s="24" t="b">
        <f t="shared" si="2360"/>
        <v>0</v>
      </c>
      <c r="P1698" s="24" t="b">
        <f t="shared" si="2361"/>
        <v>0</v>
      </c>
      <c r="Q1698" s="24">
        <f t="shared" si="2362"/>
        <v>-171.52034102733461</v>
      </c>
      <c r="R1698" s="48">
        <f t="shared" si="2363"/>
        <v>328.77550079389857</v>
      </c>
      <c r="S1698" s="49">
        <v>33.645077001922573</v>
      </c>
      <c r="T1698" s="19">
        <f t="shared" si="2346"/>
        <v>2.3112497207078138E-3</v>
      </c>
      <c r="U1698" s="28">
        <f t="shared" si="2347"/>
        <v>2.2500314417760263E-3</v>
      </c>
      <c r="V1698" s="30" t="b">
        <f t="shared" ref="V1698:X1698" si="2399">IF(AND($D1698&lt;V$2,$D1698&gt;W$2),V$3 )</f>
        <v>0</v>
      </c>
      <c r="W1698" s="30">
        <f t="shared" si="2399"/>
        <v>2.2578403714412637E-3</v>
      </c>
      <c r="X1698" s="30" t="b">
        <f t="shared" si="2399"/>
        <v>0</v>
      </c>
      <c r="Y1698" s="30" t="b">
        <f t="shared" si="2365"/>
        <v>0</v>
      </c>
      <c r="Z1698" s="30">
        <f t="shared" si="2366"/>
        <v>2.2578403714412637E-3</v>
      </c>
      <c r="AA1698" s="30" t="b">
        <f t="shared" si="2367"/>
        <v>0</v>
      </c>
      <c r="AB1698" s="30">
        <f t="shared" si="2368"/>
        <v>-4.0802950618612499E-2</v>
      </c>
      <c r="AC1698" s="30" t="b">
        <f t="shared" si="2369"/>
        <v>0</v>
      </c>
      <c r="AD1698" s="30" t="b">
        <f t="shared" si="2370"/>
        <v>0</v>
      </c>
      <c r="AE1698" s="30">
        <f t="shared" si="2371"/>
        <v>-4.0802950618612499E-2</v>
      </c>
      <c r="AF1698" s="49">
        <f t="shared" si="2372"/>
        <v>33.645077001922573</v>
      </c>
    </row>
    <row r="1699" spans="1:32" ht="16.5" x14ac:dyDescent="0.3">
      <c r="A1699" s="2">
        <v>42957.541666657205</v>
      </c>
      <c r="B1699" s="8">
        <v>15431.500971137153</v>
      </c>
      <c r="C1699" s="8">
        <f t="shared" si="2349"/>
        <v>34.801062933949922</v>
      </c>
      <c r="D1699" s="8">
        <f t="shared" si="2350"/>
        <v>15396.699908203203</v>
      </c>
      <c r="E1699" s="8">
        <f t="shared" si="2351"/>
        <v>15050.755986380515</v>
      </c>
      <c r="F1699" s="9">
        <f t="shared" si="2352"/>
        <v>345.94392182268865</v>
      </c>
      <c r="G1699" s="13">
        <f t="shared" si="2345"/>
        <v>2.2985152515643373E-2</v>
      </c>
      <c r="H1699" s="24" t="b">
        <f t="shared" si="2353"/>
        <v>0</v>
      </c>
      <c r="I1699" s="24">
        <f t="shared" si="2354"/>
        <v>3.3608777590990367E-2</v>
      </c>
      <c r="J1699" s="24" t="b">
        <f t="shared" si="2355"/>
        <v>0</v>
      </c>
      <c r="K1699" s="24" t="b">
        <f t="shared" si="2356"/>
        <v>0</v>
      </c>
      <c r="L1699" s="24">
        <f t="shared" si="2357"/>
        <v>3.3608777590990367E-2</v>
      </c>
      <c r="M1699" s="24" t="b">
        <f t="shared" si="2358"/>
        <v>0</v>
      </c>
      <c r="N1699" s="24">
        <f t="shared" si="2359"/>
        <v>-171.52034102733461</v>
      </c>
      <c r="O1699" s="24" t="b">
        <f t="shared" si="2360"/>
        <v>0</v>
      </c>
      <c r="P1699" s="24" t="b">
        <f t="shared" si="2361"/>
        <v>0</v>
      </c>
      <c r="Q1699" s="24">
        <f t="shared" si="2362"/>
        <v>-171.52034102733461</v>
      </c>
      <c r="R1699" s="48">
        <f t="shared" si="2363"/>
        <v>345.94392182268865</v>
      </c>
      <c r="S1699" s="49">
        <v>34.801062933949922</v>
      </c>
      <c r="T1699" s="19">
        <f t="shared" si="2346"/>
        <v>2.312246837663273E-3</v>
      </c>
      <c r="U1699" s="28">
        <f t="shared" si="2347"/>
        <v>2.2501217716611116E-3</v>
      </c>
      <c r="V1699" s="30" t="b">
        <f t="shared" ref="V1699:X1699" si="2400">IF(AND($D1699&lt;V$2,$D1699&gt;W$2),V$3 )</f>
        <v>0</v>
      </c>
      <c r="W1699" s="30">
        <f t="shared" si="2400"/>
        <v>2.2578403714412637E-3</v>
      </c>
      <c r="X1699" s="30" t="b">
        <f t="shared" si="2400"/>
        <v>0</v>
      </c>
      <c r="Y1699" s="30" t="b">
        <f t="shared" si="2365"/>
        <v>0</v>
      </c>
      <c r="Z1699" s="30">
        <f t="shared" si="2366"/>
        <v>2.2578403714412637E-3</v>
      </c>
      <c r="AA1699" s="30" t="b">
        <f t="shared" si="2367"/>
        <v>0</v>
      </c>
      <c r="AB1699" s="30">
        <f t="shared" si="2368"/>
        <v>-4.0802950618612499E-2</v>
      </c>
      <c r="AC1699" s="30" t="b">
        <f t="shared" si="2369"/>
        <v>0</v>
      </c>
      <c r="AD1699" s="30" t="b">
        <f t="shared" si="2370"/>
        <v>0</v>
      </c>
      <c r="AE1699" s="30">
        <f t="shared" si="2371"/>
        <v>-4.0802950618612499E-2</v>
      </c>
      <c r="AF1699" s="49">
        <f t="shared" si="2372"/>
        <v>34.801062933949922</v>
      </c>
    </row>
    <row r="1700" spans="1:32" ht="16.5" x14ac:dyDescent="0.3">
      <c r="A1700" s="2">
        <v>42957.58333332387</v>
      </c>
      <c r="B1700" s="8">
        <v>15645.61853407118</v>
      </c>
      <c r="C1700" s="8">
        <f t="shared" si="2349"/>
        <v>35.284506211776979</v>
      </c>
      <c r="D1700" s="8">
        <f t="shared" si="2350"/>
        <v>15610.334027859402</v>
      </c>
      <c r="E1700" s="8">
        <f t="shared" si="2351"/>
        <v>15257.210124423342</v>
      </c>
      <c r="F1700" s="9">
        <f t="shared" si="2352"/>
        <v>353.12390343606086</v>
      </c>
      <c r="G1700" s="13">
        <f t="shared" si="2345"/>
        <v>2.3144723088711308E-2</v>
      </c>
      <c r="H1700" s="24" t="b">
        <f t="shared" si="2353"/>
        <v>0</v>
      </c>
      <c r="I1700" s="24">
        <f t="shared" si="2354"/>
        <v>3.3608777590990367E-2</v>
      </c>
      <c r="J1700" s="24" t="b">
        <f t="shared" si="2355"/>
        <v>0</v>
      </c>
      <c r="K1700" s="24" t="b">
        <f t="shared" si="2356"/>
        <v>0</v>
      </c>
      <c r="L1700" s="24">
        <f t="shared" si="2357"/>
        <v>3.3608777590990367E-2</v>
      </c>
      <c r="M1700" s="24" t="b">
        <f t="shared" si="2358"/>
        <v>0</v>
      </c>
      <c r="N1700" s="24">
        <f t="shared" si="2359"/>
        <v>-171.52034102733461</v>
      </c>
      <c r="O1700" s="24" t="b">
        <f t="shared" si="2360"/>
        <v>0</v>
      </c>
      <c r="P1700" s="24" t="b">
        <f t="shared" si="2361"/>
        <v>0</v>
      </c>
      <c r="Q1700" s="24">
        <f t="shared" si="2362"/>
        <v>-171.52034102733461</v>
      </c>
      <c r="R1700" s="48">
        <f t="shared" si="2363"/>
        <v>353.12390343606086</v>
      </c>
      <c r="S1700" s="49">
        <v>35.284506211776979</v>
      </c>
      <c r="T1700" s="19">
        <f t="shared" si="2346"/>
        <v>2.3126447052921207E-3</v>
      </c>
      <c r="U1700" s="28">
        <f t="shared" si="2347"/>
        <v>2.2501577951941905E-3</v>
      </c>
      <c r="V1700" s="30" t="b">
        <f t="shared" ref="V1700:X1700" si="2401">IF(AND($D1700&lt;V$2,$D1700&gt;W$2),V$3 )</f>
        <v>0</v>
      </c>
      <c r="W1700" s="30">
        <f t="shared" si="2401"/>
        <v>2.2578403714412637E-3</v>
      </c>
      <c r="X1700" s="30" t="b">
        <f t="shared" si="2401"/>
        <v>0</v>
      </c>
      <c r="Y1700" s="30" t="b">
        <f t="shared" si="2365"/>
        <v>0</v>
      </c>
      <c r="Z1700" s="30">
        <f t="shared" si="2366"/>
        <v>2.2578403714412637E-3</v>
      </c>
      <c r="AA1700" s="30" t="b">
        <f t="shared" si="2367"/>
        <v>0</v>
      </c>
      <c r="AB1700" s="30">
        <f t="shared" si="2368"/>
        <v>-4.0802950618612499E-2</v>
      </c>
      <c r="AC1700" s="30" t="b">
        <f t="shared" si="2369"/>
        <v>0</v>
      </c>
      <c r="AD1700" s="30" t="b">
        <f t="shared" si="2370"/>
        <v>0</v>
      </c>
      <c r="AE1700" s="30">
        <f t="shared" si="2371"/>
        <v>-4.0802950618612499E-2</v>
      </c>
      <c r="AF1700" s="49">
        <f t="shared" si="2372"/>
        <v>35.284506211776979</v>
      </c>
    </row>
    <row r="1701" spans="1:32" ht="16.5" x14ac:dyDescent="0.3">
      <c r="A1701" s="2">
        <v>42957.624999990534</v>
      </c>
      <c r="B1701" s="8">
        <v>15638.966365017361</v>
      </c>
      <c r="C1701" s="8">
        <f t="shared" si="2349"/>
        <v>35.269486675929613</v>
      </c>
      <c r="D1701" s="8">
        <f t="shared" si="2350"/>
        <v>15603.69687834143</v>
      </c>
      <c r="E1701" s="8">
        <f t="shared" si="2351"/>
        <v>15250.796041387357</v>
      </c>
      <c r="F1701" s="9">
        <f t="shared" si="2352"/>
        <v>352.90083695407321</v>
      </c>
      <c r="G1701" s="13">
        <f t="shared" si="2345"/>
        <v>2.3139830602702756E-2</v>
      </c>
      <c r="H1701" s="24" t="b">
        <f t="shared" si="2353"/>
        <v>0</v>
      </c>
      <c r="I1701" s="24">
        <f t="shared" si="2354"/>
        <v>3.3608777590990367E-2</v>
      </c>
      <c r="J1701" s="24" t="b">
        <f t="shared" si="2355"/>
        <v>0</v>
      </c>
      <c r="K1701" s="24" t="b">
        <f t="shared" si="2356"/>
        <v>0</v>
      </c>
      <c r="L1701" s="24">
        <f t="shared" si="2357"/>
        <v>3.3608777590990367E-2</v>
      </c>
      <c r="M1701" s="24" t="b">
        <f t="shared" si="2358"/>
        <v>0</v>
      </c>
      <c r="N1701" s="24">
        <f t="shared" si="2359"/>
        <v>-171.52034102733461</v>
      </c>
      <c r="O1701" s="24" t="b">
        <f t="shared" si="2360"/>
        <v>0</v>
      </c>
      <c r="P1701" s="24" t="b">
        <f t="shared" si="2361"/>
        <v>0</v>
      </c>
      <c r="Q1701" s="24">
        <f t="shared" si="2362"/>
        <v>-171.52034102733461</v>
      </c>
      <c r="R1701" s="48">
        <f t="shared" si="2363"/>
        <v>352.90083695407321</v>
      </c>
      <c r="S1701" s="49">
        <v>35.269486675929613</v>
      </c>
      <c r="T1701" s="19">
        <f t="shared" si="2346"/>
        <v>2.3126325065403711E-3</v>
      </c>
      <c r="U1701" s="28">
        <f t="shared" si="2347"/>
        <v>2.2501566908679281E-3</v>
      </c>
      <c r="V1701" s="30" t="b">
        <f t="shared" ref="V1701:X1701" si="2402">IF(AND($D1701&lt;V$2,$D1701&gt;W$2),V$3 )</f>
        <v>0</v>
      </c>
      <c r="W1701" s="30">
        <f t="shared" si="2402"/>
        <v>2.2578403714412637E-3</v>
      </c>
      <c r="X1701" s="30" t="b">
        <f t="shared" si="2402"/>
        <v>0</v>
      </c>
      <c r="Y1701" s="30" t="b">
        <f t="shared" si="2365"/>
        <v>0</v>
      </c>
      <c r="Z1701" s="30">
        <f t="shared" si="2366"/>
        <v>2.2578403714412637E-3</v>
      </c>
      <c r="AA1701" s="30" t="b">
        <f t="shared" si="2367"/>
        <v>0</v>
      </c>
      <c r="AB1701" s="30">
        <f t="shared" si="2368"/>
        <v>-4.0802950618612499E-2</v>
      </c>
      <c r="AC1701" s="30" t="b">
        <f t="shared" si="2369"/>
        <v>0</v>
      </c>
      <c r="AD1701" s="30" t="b">
        <f t="shared" si="2370"/>
        <v>0</v>
      </c>
      <c r="AE1701" s="30">
        <f t="shared" si="2371"/>
        <v>-4.0802950618612499E-2</v>
      </c>
      <c r="AF1701" s="49">
        <f t="shared" si="2372"/>
        <v>35.269486675929613</v>
      </c>
    </row>
    <row r="1702" spans="1:32" ht="16.5" x14ac:dyDescent="0.3">
      <c r="A1702" s="2">
        <v>42957.666666657198</v>
      </c>
      <c r="B1702" s="8">
        <v>15601.456235894097</v>
      </c>
      <c r="C1702" s="8">
        <f t="shared" si="2349"/>
        <v>35.184794792057133</v>
      </c>
      <c r="D1702" s="8">
        <f t="shared" si="2350"/>
        <v>15566.271441102039</v>
      </c>
      <c r="E1702" s="8">
        <f t="shared" si="2351"/>
        <v>15214.628427344391</v>
      </c>
      <c r="F1702" s="9">
        <f t="shared" si="2352"/>
        <v>351.64301375764893</v>
      </c>
      <c r="G1702" s="13">
        <f t="shared" si="2345"/>
        <v>2.3112165731610037E-2</v>
      </c>
      <c r="H1702" s="24" t="b">
        <f t="shared" si="2353"/>
        <v>0</v>
      </c>
      <c r="I1702" s="24">
        <f t="shared" si="2354"/>
        <v>3.3608777590990367E-2</v>
      </c>
      <c r="J1702" s="24" t="b">
        <f t="shared" si="2355"/>
        <v>0</v>
      </c>
      <c r="K1702" s="24" t="b">
        <f t="shared" si="2356"/>
        <v>0</v>
      </c>
      <c r="L1702" s="24">
        <f t="shared" si="2357"/>
        <v>3.3608777590990367E-2</v>
      </c>
      <c r="M1702" s="24" t="b">
        <f t="shared" si="2358"/>
        <v>0</v>
      </c>
      <c r="N1702" s="24">
        <f t="shared" si="2359"/>
        <v>-171.52034102733461</v>
      </c>
      <c r="O1702" s="24" t="b">
        <f t="shared" si="2360"/>
        <v>0</v>
      </c>
      <c r="P1702" s="24" t="b">
        <f t="shared" si="2361"/>
        <v>0</v>
      </c>
      <c r="Q1702" s="24">
        <f t="shared" si="2362"/>
        <v>-171.52034102733461</v>
      </c>
      <c r="R1702" s="48">
        <f t="shared" si="2363"/>
        <v>351.64301375764893</v>
      </c>
      <c r="S1702" s="49">
        <v>35.184794792057133</v>
      </c>
      <c r="T1702" s="19">
        <f t="shared" si="2346"/>
        <v>2.3125635279282598E-3</v>
      </c>
      <c r="U1702" s="28">
        <f t="shared" si="2347"/>
        <v>2.250150446186535E-3</v>
      </c>
      <c r="V1702" s="30" t="b">
        <f t="shared" ref="V1702:X1702" si="2403">IF(AND($D1702&lt;V$2,$D1702&gt;W$2),V$3 )</f>
        <v>0</v>
      </c>
      <c r="W1702" s="30">
        <f t="shared" si="2403"/>
        <v>2.2578403714412637E-3</v>
      </c>
      <c r="X1702" s="30" t="b">
        <f t="shared" si="2403"/>
        <v>0</v>
      </c>
      <c r="Y1702" s="30" t="b">
        <f t="shared" si="2365"/>
        <v>0</v>
      </c>
      <c r="Z1702" s="30">
        <f t="shared" si="2366"/>
        <v>2.2578403714412637E-3</v>
      </c>
      <c r="AA1702" s="30" t="b">
        <f t="shared" si="2367"/>
        <v>0</v>
      </c>
      <c r="AB1702" s="30">
        <f t="shared" si="2368"/>
        <v>-4.0802950618612499E-2</v>
      </c>
      <c r="AC1702" s="30" t="b">
        <f t="shared" si="2369"/>
        <v>0</v>
      </c>
      <c r="AD1702" s="30" t="b">
        <f t="shared" si="2370"/>
        <v>0</v>
      </c>
      <c r="AE1702" s="30">
        <f t="shared" si="2371"/>
        <v>-4.0802950618612499E-2</v>
      </c>
      <c r="AF1702" s="49">
        <f t="shared" si="2372"/>
        <v>35.184794792057133</v>
      </c>
    </row>
    <row r="1703" spans="1:32" ht="16.5" x14ac:dyDescent="0.3">
      <c r="A1703" s="2">
        <v>42957.708333323862</v>
      </c>
      <c r="B1703" s="8">
        <v>15366.986885850694</v>
      </c>
      <c r="C1703" s="8">
        <f t="shared" si="2349"/>
        <v>34.655400427663544</v>
      </c>
      <c r="D1703" s="8">
        <f t="shared" si="2350"/>
        <v>15332.33148542303</v>
      </c>
      <c r="E1703" s="8">
        <f t="shared" si="2351"/>
        <v>14988.550907605444</v>
      </c>
      <c r="F1703" s="9">
        <f t="shared" si="2352"/>
        <v>343.78057781758702</v>
      </c>
      <c r="G1703" s="13">
        <f t="shared" si="2345"/>
        <v>2.2936211775025358E-2</v>
      </c>
      <c r="H1703" s="24" t="b">
        <f t="shared" si="2353"/>
        <v>0</v>
      </c>
      <c r="I1703" s="24">
        <f t="shared" si="2354"/>
        <v>3.3608777590990367E-2</v>
      </c>
      <c r="J1703" s="24" t="b">
        <f t="shared" si="2355"/>
        <v>0</v>
      </c>
      <c r="K1703" s="24" t="b">
        <f t="shared" si="2356"/>
        <v>0</v>
      </c>
      <c r="L1703" s="24">
        <f t="shared" si="2357"/>
        <v>3.3608777590990367E-2</v>
      </c>
      <c r="M1703" s="24" t="b">
        <f t="shared" si="2358"/>
        <v>0</v>
      </c>
      <c r="N1703" s="24">
        <f t="shared" si="2359"/>
        <v>-171.52034102733461</v>
      </c>
      <c r="O1703" s="24" t="b">
        <f t="shared" si="2360"/>
        <v>0</v>
      </c>
      <c r="P1703" s="24" t="b">
        <f t="shared" si="2361"/>
        <v>0</v>
      </c>
      <c r="Q1703" s="24">
        <f t="shared" si="2362"/>
        <v>-171.52034102733461</v>
      </c>
      <c r="R1703" s="48">
        <f t="shared" si="2363"/>
        <v>343.78057781758702</v>
      </c>
      <c r="S1703" s="49">
        <v>34.655400427663544</v>
      </c>
      <c r="T1703" s="19">
        <f t="shared" si="2346"/>
        <v>2.3121248105498183E-3</v>
      </c>
      <c r="U1703" s="28">
        <f t="shared" si="2347"/>
        <v>2.2501107208897299E-3</v>
      </c>
      <c r="V1703" s="30" t="b">
        <f t="shared" ref="V1703:X1703" si="2404">IF(AND($D1703&lt;V$2,$D1703&gt;W$2),V$3 )</f>
        <v>0</v>
      </c>
      <c r="W1703" s="30">
        <f t="shared" si="2404"/>
        <v>2.2578403714412637E-3</v>
      </c>
      <c r="X1703" s="30" t="b">
        <f t="shared" si="2404"/>
        <v>0</v>
      </c>
      <c r="Y1703" s="30" t="b">
        <f t="shared" si="2365"/>
        <v>0</v>
      </c>
      <c r="Z1703" s="30">
        <f t="shared" si="2366"/>
        <v>2.2578403714412637E-3</v>
      </c>
      <c r="AA1703" s="30" t="b">
        <f t="shared" si="2367"/>
        <v>0</v>
      </c>
      <c r="AB1703" s="30">
        <f t="shared" si="2368"/>
        <v>-4.0802950618612499E-2</v>
      </c>
      <c r="AC1703" s="30" t="b">
        <f t="shared" si="2369"/>
        <v>0</v>
      </c>
      <c r="AD1703" s="30" t="b">
        <f t="shared" si="2370"/>
        <v>0</v>
      </c>
      <c r="AE1703" s="30">
        <f t="shared" si="2371"/>
        <v>-4.0802950618612499E-2</v>
      </c>
      <c r="AF1703" s="49">
        <f t="shared" si="2372"/>
        <v>34.655400427663544</v>
      </c>
    </row>
    <row r="1704" spans="1:32" ht="16.5" x14ac:dyDescent="0.3">
      <c r="A1704" s="2">
        <v>42957.749999990527</v>
      </c>
      <c r="B1704" s="8">
        <v>14887.6219140625</v>
      </c>
      <c r="C1704" s="8">
        <f t="shared" si="2349"/>
        <v>33.573070841705359</v>
      </c>
      <c r="D1704" s="8">
        <f t="shared" si="2350"/>
        <v>14854.048843220795</v>
      </c>
      <c r="E1704" s="8">
        <f t="shared" si="2351"/>
        <v>14526.342760350613</v>
      </c>
      <c r="F1704" s="9">
        <f t="shared" si="2352"/>
        <v>327.70608287018081</v>
      </c>
      <c r="G1704" s="13">
        <f t="shared" si="2345"/>
        <v>2.2559434833428864E-2</v>
      </c>
      <c r="H1704" s="24" t="b">
        <f t="shared" si="2353"/>
        <v>0</v>
      </c>
      <c r="I1704" s="24">
        <f t="shared" si="2354"/>
        <v>3.3608777590990367E-2</v>
      </c>
      <c r="J1704" s="24" t="b">
        <f t="shared" si="2355"/>
        <v>0</v>
      </c>
      <c r="K1704" s="24" t="b">
        <f t="shared" si="2356"/>
        <v>0</v>
      </c>
      <c r="L1704" s="24">
        <f t="shared" si="2357"/>
        <v>3.3608777590990367E-2</v>
      </c>
      <c r="M1704" s="24" t="b">
        <f t="shared" si="2358"/>
        <v>0</v>
      </c>
      <c r="N1704" s="24">
        <f t="shared" si="2359"/>
        <v>-171.52034102733461</v>
      </c>
      <c r="O1704" s="24" t="b">
        <f t="shared" si="2360"/>
        <v>0</v>
      </c>
      <c r="P1704" s="24" t="b">
        <f t="shared" si="2361"/>
        <v>0</v>
      </c>
      <c r="Q1704" s="24">
        <f t="shared" si="2362"/>
        <v>-171.52034102733461</v>
      </c>
      <c r="R1704" s="48">
        <f t="shared" si="2363"/>
        <v>327.70608287018081</v>
      </c>
      <c r="S1704" s="49">
        <v>33.573070841705359</v>
      </c>
      <c r="T1704" s="19">
        <f t="shared" si="2346"/>
        <v>2.3111853682361429E-3</v>
      </c>
      <c r="U1704" s="28">
        <f t="shared" si="2347"/>
        <v>2.2500256095889966E-3</v>
      </c>
      <c r="V1704" s="30" t="b">
        <f t="shared" ref="V1704:X1704" si="2405">IF(AND($D1704&lt;V$2,$D1704&gt;W$2),V$3 )</f>
        <v>0</v>
      </c>
      <c r="W1704" s="30">
        <f t="shared" si="2405"/>
        <v>2.2578403714412637E-3</v>
      </c>
      <c r="X1704" s="30" t="b">
        <f t="shared" si="2405"/>
        <v>0</v>
      </c>
      <c r="Y1704" s="30" t="b">
        <f t="shared" si="2365"/>
        <v>0</v>
      </c>
      <c r="Z1704" s="30">
        <f t="shared" si="2366"/>
        <v>2.2578403714412637E-3</v>
      </c>
      <c r="AA1704" s="30" t="b">
        <f t="shared" si="2367"/>
        <v>0</v>
      </c>
      <c r="AB1704" s="30">
        <f t="shared" si="2368"/>
        <v>-4.0802950618612499E-2</v>
      </c>
      <c r="AC1704" s="30" t="b">
        <f t="shared" si="2369"/>
        <v>0</v>
      </c>
      <c r="AD1704" s="30" t="b">
        <f t="shared" si="2370"/>
        <v>0</v>
      </c>
      <c r="AE1704" s="30">
        <f t="shared" si="2371"/>
        <v>-4.0802950618612499E-2</v>
      </c>
      <c r="AF1704" s="49">
        <f t="shared" si="2372"/>
        <v>33.573070841705359</v>
      </c>
    </row>
    <row r="1705" spans="1:32" ht="16.5" x14ac:dyDescent="0.3">
      <c r="A1705" s="2">
        <v>42957.791666657191</v>
      </c>
      <c r="B1705" s="8">
        <v>14722.301060112848</v>
      </c>
      <c r="C1705" s="8">
        <f t="shared" si="2349"/>
        <v>33.19980274341669</v>
      </c>
      <c r="D1705" s="8">
        <f t="shared" si="2350"/>
        <v>14689.101257369432</v>
      </c>
      <c r="E1705" s="8">
        <f t="shared" si="2351"/>
        <v>14366.938861226299</v>
      </c>
      <c r="F1705" s="9">
        <f t="shared" si="2352"/>
        <v>322.16239614313156</v>
      </c>
      <c r="G1705" s="13">
        <f t="shared" si="2345"/>
        <v>2.2423871866858711E-2</v>
      </c>
      <c r="H1705" s="24" t="b">
        <f t="shared" si="2353"/>
        <v>0</v>
      </c>
      <c r="I1705" s="24">
        <f t="shared" si="2354"/>
        <v>3.3608777590990367E-2</v>
      </c>
      <c r="J1705" s="24" t="b">
        <f t="shared" si="2355"/>
        <v>0</v>
      </c>
      <c r="K1705" s="24" t="b">
        <f t="shared" si="2356"/>
        <v>0</v>
      </c>
      <c r="L1705" s="24">
        <f t="shared" si="2357"/>
        <v>3.3608777590990367E-2</v>
      </c>
      <c r="M1705" s="24" t="b">
        <f t="shared" si="2358"/>
        <v>0</v>
      </c>
      <c r="N1705" s="24">
        <f t="shared" si="2359"/>
        <v>-171.52034102733461</v>
      </c>
      <c r="O1705" s="24" t="b">
        <f t="shared" si="2360"/>
        <v>0</v>
      </c>
      <c r="P1705" s="24" t="b">
        <f t="shared" si="2361"/>
        <v>0</v>
      </c>
      <c r="Q1705" s="24">
        <f t="shared" si="2362"/>
        <v>-171.52034102733461</v>
      </c>
      <c r="R1705" s="48">
        <f t="shared" si="2363"/>
        <v>322.16239614313156</v>
      </c>
      <c r="S1705" s="49">
        <v>33.19980274341669</v>
      </c>
      <c r="T1705" s="19">
        <f t="shared" si="2346"/>
        <v>2.3108473603250862E-3</v>
      </c>
      <c r="U1705" s="28">
        <f t="shared" si="2347"/>
        <v>2.2499949715017744E-3</v>
      </c>
      <c r="V1705" s="30" t="b">
        <f t="shared" ref="V1705:X1705" si="2406">IF(AND($D1705&lt;V$2,$D1705&gt;W$2),V$3 )</f>
        <v>0</v>
      </c>
      <c r="W1705" s="30">
        <f t="shared" si="2406"/>
        <v>2.2578403714412637E-3</v>
      </c>
      <c r="X1705" s="30" t="b">
        <f t="shared" si="2406"/>
        <v>0</v>
      </c>
      <c r="Y1705" s="30" t="b">
        <f t="shared" si="2365"/>
        <v>0</v>
      </c>
      <c r="Z1705" s="30">
        <f t="shared" si="2366"/>
        <v>2.2578403714412637E-3</v>
      </c>
      <c r="AA1705" s="30" t="b">
        <f t="shared" si="2367"/>
        <v>0</v>
      </c>
      <c r="AB1705" s="30">
        <f t="shared" si="2368"/>
        <v>-4.0802950618612499E-2</v>
      </c>
      <c r="AC1705" s="30" t="b">
        <f t="shared" si="2369"/>
        <v>0</v>
      </c>
      <c r="AD1705" s="30" t="b">
        <f t="shared" si="2370"/>
        <v>0</v>
      </c>
      <c r="AE1705" s="30">
        <f t="shared" si="2371"/>
        <v>-4.0802950618612499E-2</v>
      </c>
      <c r="AF1705" s="49">
        <f t="shared" si="2372"/>
        <v>33.19980274341669</v>
      </c>
    </row>
    <row r="1706" spans="1:32" ht="16.5" x14ac:dyDescent="0.3">
      <c r="A1706" s="2">
        <v>42957.833333323855</v>
      </c>
      <c r="B1706" s="8">
        <v>14224.164891493056</v>
      </c>
      <c r="C1706" s="8">
        <f t="shared" si="2349"/>
        <v>32.850019825880423</v>
      </c>
      <c r="D1706" s="8">
        <f t="shared" si="2350"/>
        <v>14191.314871667175</v>
      </c>
      <c r="E1706" s="8">
        <f t="shared" si="2351"/>
        <v>13885.065389642152</v>
      </c>
      <c r="F1706" s="9">
        <f t="shared" si="2352"/>
        <v>306.2494820250235</v>
      </c>
      <c r="G1706" s="13">
        <f t="shared" si="2345"/>
        <v>2.2056034554470052E-2</v>
      </c>
      <c r="H1706" s="24" t="b">
        <f t="shared" si="2353"/>
        <v>0</v>
      </c>
      <c r="I1706" s="24" t="b">
        <f t="shared" si="2354"/>
        <v>0</v>
      </c>
      <c r="J1706" s="24">
        <f t="shared" si="2355"/>
        <v>2.8413894797919583E-2</v>
      </c>
      <c r="K1706" s="24" t="b">
        <f t="shared" si="2356"/>
        <v>0</v>
      </c>
      <c r="L1706" s="24">
        <f t="shared" si="2357"/>
        <v>2.8413894797919583E-2</v>
      </c>
      <c r="M1706" s="24" t="b">
        <f t="shared" si="2358"/>
        <v>0</v>
      </c>
      <c r="N1706" s="24" t="b">
        <f t="shared" si="2359"/>
        <v>0</v>
      </c>
      <c r="O1706" s="24">
        <f t="shared" si="2360"/>
        <v>-96.981045782679246</v>
      </c>
      <c r="P1706" s="24" t="b">
        <f t="shared" si="2361"/>
        <v>0</v>
      </c>
      <c r="Q1706" s="24">
        <f t="shared" si="2362"/>
        <v>-96.981045782679246</v>
      </c>
      <c r="R1706" s="48">
        <f t="shared" si="2363"/>
        <v>306.2494820250235</v>
      </c>
      <c r="S1706" s="49">
        <v>32.850019825880423</v>
      </c>
      <c r="T1706" s="19">
        <f t="shared" si="2346"/>
        <v>2.3658527276641827E-3</v>
      </c>
      <c r="U1706" s="28">
        <f t="shared" si="2347"/>
        <v>2.3041302846502684E-3</v>
      </c>
      <c r="V1706" s="30" t="b">
        <f t="shared" ref="V1706:X1706" si="2407">IF(AND($D1706&lt;V$2,$D1706&gt;W$2),V$3 )</f>
        <v>0</v>
      </c>
      <c r="W1706" s="30" t="b">
        <f t="shared" si="2407"/>
        <v>0</v>
      </c>
      <c r="X1706" s="30">
        <f t="shared" si="2407"/>
        <v>4.7702342923554032E-4</v>
      </c>
      <c r="Y1706" s="30" t="b">
        <f t="shared" si="2365"/>
        <v>0</v>
      </c>
      <c r="Z1706" s="30">
        <f t="shared" si="2366"/>
        <v>4.7702342923554032E-4</v>
      </c>
      <c r="AA1706" s="30" t="b">
        <f t="shared" si="2367"/>
        <v>0</v>
      </c>
      <c r="AB1706" s="30" t="b">
        <f t="shared" si="2368"/>
        <v>0</v>
      </c>
      <c r="AC1706" s="30">
        <f t="shared" si="2369"/>
        <v>26.064759911328629</v>
      </c>
      <c r="AD1706" s="30" t="b">
        <f t="shared" si="2370"/>
        <v>0</v>
      </c>
      <c r="AE1706" s="30">
        <f t="shared" si="2371"/>
        <v>26.064759911328629</v>
      </c>
      <c r="AF1706" s="49">
        <f t="shared" si="2372"/>
        <v>32.850019825880423</v>
      </c>
    </row>
    <row r="1707" spans="1:32" ht="16.5" x14ac:dyDescent="0.3">
      <c r="A1707" s="2">
        <v>42957.874999990519</v>
      </c>
      <c r="B1707" s="8">
        <v>13134.884585503472</v>
      </c>
      <c r="C1707" s="8">
        <f t="shared" si="2349"/>
        <v>32.330407598918534</v>
      </c>
      <c r="D1707" s="8">
        <f t="shared" si="2350"/>
        <v>13102.554177904554</v>
      </c>
      <c r="E1707" s="8">
        <f t="shared" si="2351"/>
        <v>12827.240627692212</v>
      </c>
      <c r="F1707" s="9">
        <f t="shared" si="2352"/>
        <v>275.31355021234248</v>
      </c>
      <c r="G1707" s="13">
        <f t="shared" si="2345"/>
        <v>2.1463193698727314E-2</v>
      </c>
      <c r="H1707" s="24" t="b">
        <f t="shared" si="2353"/>
        <v>0</v>
      </c>
      <c r="I1707" s="24" t="b">
        <f t="shared" si="2354"/>
        <v>0</v>
      </c>
      <c r="J1707" s="24">
        <f t="shared" si="2355"/>
        <v>2.8413894797919583E-2</v>
      </c>
      <c r="K1707" s="24" t="b">
        <f t="shared" si="2356"/>
        <v>0</v>
      </c>
      <c r="L1707" s="24">
        <f t="shared" si="2357"/>
        <v>2.8413894797919583E-2</v>
      </c>
      <c r="M1707" s="24" t="b">
        <f t="shared" si="2358"/>
        <v>0</v>
      </c>
      <c r="N1707" s="24" t="b">
        <f t="shared" si="2359"/>
        <v>0</v>
      </c>
      <c r="O1707" s="24">
        <f t="shared" si="2360"/>
        <v>-96.981045782679246</v>
      </c>
      <c r="P1707" s="24" t="b">
        <f t="shared" si="2361"/>
        <v>0</v>
      </c>
      <c r="Q1707" s="24">
        <f t="shared" si="2362"/>
        <v>-96.981045782679246</v>
      </c>
      <c r="R1707" s="48">
        <f t="shared" si="2363"/>
        <v>275.31355021234248</v>
      </c>
      <c r="S1707" s="49">
        <v>32.330407598918534</v>
      </c>
      <c r="T1707" s="19">
        <f t="shared" si="2346"/>
        <v>2.5204491392421314E-3</v>
      </c>
      <c r="U1707" s="28">
        <f t="shared" si="2347"/>
        <v>2.4553717407860909E-3</v>
      </c>
      <c r="V1707" s="30" t="b">
        <f t="shared" ref="V1707:X1707" si="2408">IF(AND($D1707&lt;V$2,$D1707&gt;W$2),V$3 )</f>
        <v>0</v>
      </c>
      <c r="W1707" s="30" t="b">
        <f t="shared" si="2408"/>
        <v>0</v>
      </c>
      <c r="X1707" s="30">
        <f t="shared" si="2408"/>
        <v>4.7702342923554032E-4</v>
      </c>
      <c r="Y1707" s="30" t="b">
        <f t="shared" si="2365"/>
        <v>0</v>
      </c>
      <c r="Z1707" s="30">
        <f t="shared" si="2366"/>
        <v>4.7702342923554032E-4</v>
      </c>
      <c r="AA1707" s="30" t="b">
        <f t="shared" si="2367"/>
        <v>0</v>
      </c>
      <c r="AB1707" s="30" t="b">
        <f t="shared" si="2368"/>
        <v>0</v>
      </c>
      <c r="AC1707" s="30">
        <f t="shared" si="2369"/>
        <v>26.064759911328629</v>
      </c>
      <c r="AD1707" s="30" t="b">
        <f t="shared" si="2370"/>
        <v>0</v>
      </c>
      <c r="AE1707" s="30">
        <f t="shared" si="2371"/>
        <v>26.064759911328629</v>
      </c>
      <c r="AF1707" s="49">
        <f t="shared" si="2372"/>
        <v>32.330407598918534</v>
      </c>
    </row>
    <row r="1708" spans="1:32" ht="16.5" x14ac:dyDescent="0.3">
      <c r="A1708" s="2">
        <v>42957.916666657184</v>
      </c>
      <c r="B1708" s="8">
        <v>11972.763342013888</v>
      </c>
      <c r="C1708" s="8">
        <f t="shared" si="2349"/>
        <v>31.77604853816166</v>
      </c>
      <c r="D1708" s="8">
        <f t="shared" si="2350"/>
        <v>11940.987293475726</v>
      </c>
      <c r="E1708" s="8">
        <f t="shared" si="2351"/>
        <v>11698.678382518292</v>
      </c>
      <c r="F1708" s="9">
        <f t="shared" si="2352"/>
        <v>242.30891095743453</v>
      </c>
      <c r="G1708" s="13">
        <f t="shared" si="2345"/>
        <v>2.0712502988331098E-2</v>
      </c>
      <c r="H1708" s="24" t="b">
        <f t="shared" si="2353"/>
        <v>0</v>
      </c>
      <c r="I1708" s="24" t="b">
        <f t="shared" si="2354"/>
        <v>0</v>
      </c>
      <c r="J1708" s="24">
        <f t="shared" si="2355"/>
        <v>2.8413894797919583E-2</v>
      </c>
      <c r="K1708" s="24" t="b">
        <f t="shared" si="2356"/>
        <v>0</v>
      </c>
      <c r="L1708" s="24">
        <f t="shared" si="2357"/>
        <v>2.8413894797919583E-2</v>
      </c>
      <c r="M1708" s="24" t="b">
        <f t="shared" si="2358"/>
        <v>0</v>
      </c>
      <c r="N1708" s="24" t="b">
        <f t="shared" si="2359"/>
        <v>0</v>
      </c>
      <c r="O1708" s="24">
        <f t="shared" si="2360"/>
        <v>-96.981045782679246</v>
      </c>
      <c r="P1708" s="24" t="b">
        <f t="shared" si="2361"/>
        <v>0</v>
      </c>
      <c r="Q1708" s="24">
        <f t="shared" si="2362"/>
        <v>-96.981045782679246</v>
      </c>
      <c r="R1708" s="48">
        <f t="shared" si="2363"/>
        <v>242.30891095743453</v>
      </c>
      <c r="S1708" s="49">
        <v>31.77604853816166</v>
      </c>
      <c r="T1708" s="19">
        <f t="shared" si="2346"/>
        <v>2.7162084039890886E-3</v>
      </c>
      <c r="U1708" s="28">
        <f t="shared" si="2347"/>
        <v>2.6470027299148528E-3</v>
      </c>
      <c r="V1708" s="30" t="b">
        <f t="shared" ref="V1708:X1708" si="2409">IF(AND($D1708&lt;V$2,$D1708&gt;W$2),V$3 )</f>
        <v>0</v>
      </c>
      <c r="W1708" s="30" t="b">
        <f t="shared" si="2409"/>
        <v>0</v>
      </c>
      <c r="X1708" s="30">
        <f t="shared" si="2409"/>
        <v>4.7702342923554032E-4</v>
      </c>
      <c r="Y1708" s="30" t="b">
        <f t="shared" si="2365"/>
        <v>0</v>
      </c>
      <c r="Z1708" s="30">
        <f t="shared" si="2366"/>
        <v>4.7702342923554032E-4</v>
      </c>
      <c r="AA1708" s="30" t="b">
        <f t="shared" si="2367"/>
        <v>0</v>
      </c>
      <c r="AB1708" s="30" t="b">
        <f t="shared" si="2368"/>
        <v>0</v>
      </c>
      <c r="AC1708" s="30">
        <f t="shared" si="2369"/>
        <v>26.064759911328629</v>
      </c>
      <c r="AD1708" s="30" t="b">
        <f t="shared" si="2370"/>
        <v>0</v>
      </c>
      <c r="AE1708" s="30">
        <f t="shared" si="2371"/>
        <v>26.064759911328629</v>
      </c>
      <c r="AF1708" s="49">
        <f t="shared" si="2372"/>
        <v>31.77604853816166</v>
      </c>
    </row>
    <row r="1709" spans="1:32" ht="16.5" x14ac:dyDescent="0.3">
      <c r="A1709" s="2">
        <v>42957.958333323848</v>
      </c>
      <c r="B1709" s="8">
        <v>11021.605400390625</v>
      </c>
      <c r="C1709" s="8">
        <f t="shared" si="2349"/>
        <v>31.322323915103915</v>
      </c>
      <c r="D1709" s="8">
        <f t="shared" si="2350"/>
        <v>10990.28307647552</v>
      </c>
      <c r="E1709" s="8">
        <f t="shared" si="2351"/>
        <v>10774.987375123868</v>
      </c>
      <c r="F1709" s="9">
        <f t="shared" si="2352"/>
        <v>215.29570135165216</v>
      </c>
      <c r="G1709" s="13">
        <f t="shared" si="2345"/>
        <v>1.998106298005543E-2</v>
      </c>
      <c r="H1709" s="24" t="b">
        <f t="shared" si="2353"/>
        <v>0</v>
      </c>
      <c r="I1709" s="24" t="b">
        <f t="shared" si="2354"/>
        <v>0</v>
      </c>
      <c r="J1709" s="24">
        <f t="shared" si="2355"/>
        <v>2.8413894797919583E-2</v>
      </c>
      <c r="K1709" s="24" t="b">
        <f t="shared" si="2356"/>
        <v>0</v>
      </c>
      <c r="L1709" s="24">
        <f t="shared" si="2357"/>
        <v>2.8413894797919583E-2</v>
      </c>
      <c r="M1709" s="24" t="b">
        <f t="shared" si="2358"/>
        <v>0</v>
      </c>
      <c r="N1709" s="24" t="b">
        <f t="shared" si="2359"/>
        <v>0</v>
      </c>
      <c r="O1709" s="24">
        <f t="shared" si="2360"/>
        <v>-96.981045782679246</v>
      </c>
      <c r="P1709" s="24" t="b">
        <f t="shared" si="2361"/>
        <v>0</v>
      </c>
      <c r="Q1709" s="24">
        <f t="shared" si="2362"/>
        <v>-96.981045782679246</v>
      </c>
      <c r="R1709" s="48">
        <f t="shared" si="2363"/>
        <v>215.29570135165216</v>
      </c>
      <c r="S1709" s="49">
        <v>31.322323915103915</v>
      </c>
      <c r="T1709" s="19">
        <f t="shared" si="2346"/>
        <v>2.9069476208777307E-3</v>
      </c>
      <c r="U1709" s="28">
        <f t="shared" si="2347"/>
        <v>2.8338486142658074E-3</v>
      </c>
      <c r="V1709" s="30" t="b">
        <f t="shared" ref="V1709:X1709" si="2410">IF(AND($D1709&lt;V$2,$D1709&gt;W$2),V$3 )</f>
        <v>0</v>
      </c>
      <c r="W1709" s="30" t="b">
        <f t="shared" si="2410"/>
        <v>0</v>
      </c>
      <c r="X1709" s="30">
        <f t="shared" si="2410"/>
        <v>4.7702342923554032E-4</v>
      </c>
      <c r="Y1709" s="30" t="b">
        <f t="shared" si="2365"/>
        <v>0</v>
      </c>
      <c r="Z1709" s="30">
        <f t="shared" si="2366"/>
        <v>4.7702342923554032E-4</v>
      </c>
      <c r="AA1709" s="30" t="b">
        <f t="shared" si="2367"/>
        <v>0</v>
      </c>
      <c r="AB1709" s="30" t="b">
        <f t="shared" si="2368"/>
        <v>0</v>
      </c>
      <c r="AC1709" s="30">
        <f t="shared" si="2369"/>
        <v>26.064759911328629</v>
      </c>
      <c r="AD1709" s="30" t="b">
        <f t="shared" si="2370"/>
        <v>0</v>
      </c>
      <c r="AE1709" s="30">
        <f t="shared" si="2371"/>
        <v>26.064759911328629</v>
      </c>
      <c r="AF1709" s="49">
        <f t="shared" si="2372"/>
        <v>31.322323915103915</v>
      </c>
    </row>
    <row r="1710" spans="1:32" ht="16.5" x14ac:dyDescent="0.3">
      <c r="A1710" s="2">
        <v>42957.999999990512</v>
      </c>
      <c r="B1710" s="8">
        <v>10406.596112196181</v>
      </c>
      <c r="C1710" s="8">
        <f t="shared" si="2349"/>
        <v>31.028950075437692</v>
      </c>
      <c r="D1710" s="8">
        <f t="shared" si="2350"/>
        <v>10375.567162120744</v>
      </c>
      <c r="E1710" s="8">
        <f t="shared" si="2351"/>
        <v>10177.737934090175</v>
      </c>
      <c r="F1710" s="9">
        <f t="shared" si="2352"/>
        <v>197.82922803056863</v>
      </c>
      <c r="G1710" s="13">
        <f t="shared" si="2345"/>
        <v>1.9437445659505802E-2</v>
      </c>
      <c r="H1710" s="24" t="b">
        <f t="shared" si="2353"/>
        <v>0</v>
      </c>
      <c r="I1710" s="24" t="b">
        <f t="shared" si="2354"/>
        <v>0</v>
      </c>
      <c r="J1710" s="24">
        <f t="shared" si="2355"/>
        <v>2.8413894797919583E-2</v>
      </c>
      <c r="K1710" s="24" t="b">
        <f t="shared" si="2356"/>
        <v>0</v>
      </c>
      <c r="L1710" s="24">
        <f t="shared" si="2357"/>
        <v>2.8413894797919583E-2</v>
      </c>
      <c r="M1710" s="24" t="b">
        <f t="shared" si="2358"/>
        <v>0</v>
      </c>
      <c r="N1710" s="24" t="b">
        <f t="shared" si="2359"/>
        <v>0</v>
      </c>
      <c r="O1710" s="24">
        <f t="shared" si="2360"/>
        <v>-96.981045782679246</v>
      </c>
      <c r="P1710" s="24" t="b">
        <f t="shared" si="2361"/>
        <v>0</v>
      </c>
      <c r="Q1710" s="24">
        <f t="shared" si="2362"/>
        <v>-96.981045782679246</v>
      </c>
      <c r="R1710" s="48">
        <f t="shared" si="2363"/>
        <v>197.82922803056863</v>
      </c>
      <c r="S1710" s="49">
        <v>31.028950075437692</v>
      </c>
      <c r="T1710" s="19">
        <f t="shared" si="2346"/>
        <v>3.0487079031094625E-3</v>
      </c>
      <c r="U1710" s="28">
        <f t="shared" si="2347"/>
        <v>2.9727979200552574E-3</v>
      </c>
      <c r="V1710" s="30" t="b">
        <f t="shared" ref="V1710:X1710" si="2411">IF(AND($D1710&lt;V$2,$D1710&gt;W$2),V$3 )</f>
        <v>0</v>
      </c>
      <c r="W1710" s="30" t="b">
        <f t="shared" si="2411"/>
        <v>0</v>
      </c>
      <c r="X1710" s="30">
        <f t="shared" si="2411"/>
        <v>4.7702342923554032E-4</v>
      </c>
      <c r="Y1710" s="30" t="b">
        <f t="shared" si="2365"/>
        <v>0</v>
      </c>
      <c r="Z1710" s="30">
        <f t="shared" si="2366"/>
        <v>4.7702342923554032E-4</v>
      </c>
      <c r="AA1710" s="30" t="b">
        <f t="shared" si="2367"/>
        <v>0</v>
      </c>
      <c r="AB1710" s="30" t="b">
        <f t="shared" si="2368"/>
        <v>0</v>
      </c>
      <c r="AC1710" s="30">
        <f t="shared" si="2369"/>
        <v>26.064759911328629</v>
      </c>
      <c r="AD1710" s="30" t="b">
        <f t="shared" si="2370"/>
        <v>0</v>
      </c>
      <c r="AE1710" s="30">
        <f t="shared" si="2371"/>
        <v>26.064759911328629</v>
      </c>
      <c r="AF1710" s="49">
        <f t="shared" si="2372"/>
        <v>31.028950075437692</v>
      </c>
    </row>
    <row r="1711" spans="1:32" ht="16.5" x14ac:dyDescent="0.3">
      <c r="A1711" s="2">
        <v>42958.041666657176</v>
      </c>
      <c r="B1711" s="8">
        <v>10033.755093315973</v>
      </c>
      <c r="C1711" s="8">
        <f t="shared" si="2349"/>
        <v>30.324492292102974</v>
      </c>
      <c r="D1711" s="8">
        <f t="shared" si="2350"/>
        <v>10003.430601023871</v>
      </c>
      <c r="E1711" s="8">
        <f t="shared" si="2351"/>
        <v>9814.7645042183995</v>
      </c>
      <c r="F1711" s="9">
        <f t="shared" si="2352"/>
        <v>188.66609680547029</v>
      </c>
      <c r="G1711" s="13">
        <f t="shared" si="2345"/>
        <v>1.9222681983289698E-2</v>
      </c>
      <c r="H1711" s="24" t="b">
        <f t="shared" si="2353"/>
        <v>0</v>
      </c>
      <c r="I1711" s="24" t="b">
        <f t="shared" si="2354"/>
        <v>0</v>
      </c>
      <c r="J1711" s="24" t="b">
        <f t="shared" si="2355"/>
        <v>0</v>
      </c>
      <c r="K1711" s="24">
        <f t="shared" si="2356"/>
        <v>1.9472250337568883E-2</v>
      </c>
      <c r="L1711" s="24">
        <f t="shared" si="2357"/>
        <v>1.9472250337568883E-2</v>
      </c>
      <c r="M1711" s="24" t="b">
        <f t="shared" si="2358"/>
        <v>0</v>
      </c>
      <c r="N1711" s="24" t="b">
        <f t="shared" si="2359"/>
        <v>0</v>
      </c>
      <c r="O1711" s="24" t="b">
        <f t="shared" si="2360"/>
        <v>0</v>
      </c>
      <c r="P1711" s="24">
        <f t="shared" si="2361"/>
        <v>-6.1232080921636793</v>
      </c>
      <c r="Q1711" s="24">
        <f t="shared" si="2362"/>
        <v>-6.1232080921636793</v>
      </c>
      <c r="R1711" s="48">
        <f t="shared" si="2363"/>
        <v>188.66609680547029</v>
      </c>
      <c r="S1711" s="49">
        <v>30.324492292102974</v>
      </c>
      <c r="T1711" s="19">
        <f t="shared" si="2346"/>
        <v>3.0896810900627788E-3</v>
      </c>
      <c r="U1711" s="28">
        <f t="shared" si="2347"/>
        <v>3.0131411456113559E-3</v>
      </c>
      <c r="V1711" s="30" t="b">
        <f t="shared" ref="V1711:X1711" si="2412">IF(AND($D1711&lt;V$2,$D1711&gt;W$2),V$3 )</f>
        <v>0</v>
      </c>
      <c r="W1711" s="30" t="b">
        <f t="shared" si="2412"/>
        <v>0</v>
      </c>
      <c r="X1711" s="30" t="b">
        <f t="shared" si="2412"/>
        <v>0</v>
      </c>
      <c r="Y1711" s="30">
        <f t="shared" si="2365"/>
        <v>2.1268721667216761E-3</v>
      </c>
      <c r="Z1711" s="30">
        <f t="shared" si="2366"/>
        <v>2.1268721667216761E-3</v>
      </c>
      <c r="AA1711" s="30" t="b">
        <f t="shared" si="2367"/>
        <v>0</v>
      </c>
      <c r="AB1711" s="30" t="b">
        <f t="shared" si="2368"/>
        <v>0</v>
      </c>
      <c r="AC1711" s="30" t="b">
        <f t="shared" si="2369"/>
        <v>0</v>
      </c>
      <c r="AD1711" s="30">
        <f t="shared" si="2370"/>
        <v>8.9839778564273765</v>
      </c>
      <c r="AE1711" s="30">
        <f t="shared" si="2371"/>
        <v>8.9839778564273765</v>
      </c>
      <c r="AF1711" s="49">
        <f t="shared" si="2372"/>
        <v>30.324492292102974</v>
      </c>
    </row>
    <row r="1712" spans="1:32" ht="16.5" x14ac:dyDescent="0.3">
      <c r="A1712" s="2">
        <v>42958.083333323841</v>
      </c>
      <c r="B1712" s="8">
        <v>9802.0729882812502</v>
      </c>
      <c r="C1712" s="8">
        <f t="shared" si="2349"/>
        <v>29.831734071377134</v>
      </c>
      <c r="D1712" s="8">
        <f t="shared" si="2350"/>
        <v>9772.2412542098737</v>
      </c>
      <c r="E1712" s="8">
        <f t="shared" si="2351"/>
        <v>9588.076934240944</v>
      </c>
      <c r="F1712" s="9">
        <f t="shared" si="2352"/>
        <v>184.16431996892911</v>
      </c>
      <c r="G1712" s="13">
        <f t="shared" si="2345"/>
        <v>1.9207638949082836E-2</v>
      </c>
      <c r="H1712" s="24" t="b">
        <f t="shared" si="2353"/>
        <v>0</v>
      </c>
      <c r="I1712" s="24" t="b">
        <f t="shared" si="2354"/>
        <v>0</v>
      </c>
      <c r="J1712" s="24" t="b">
        <f t="shared" si="2355"/>
        <v>0</v>
      </c>
      <c r="K1712" s="24">
        <f t="shared" si="2356"/>
        <v>1.9472250337568883E-2</v>
      </c>
      <c r="L1712" s="24">
        <f t="shared" si="2357"/>
        <v>1.9472250337568883E-2</v>
      </c>
      <c r="M1712" s="24" t="b">
        <f t="shared" si="2358"/>
        <v>0</v>
      </c>
      <c r="N1712" s="24" t="b">
        <f t="shared" si="2359"/>
        <v>0</v>
      </c>
      <c r="O1712" s="24" t="b">
        <f t="shared" si="2360"/>
        <v>0</v>
      </c>
      <c r="P1712" s="24">
        <f t="shared" si="2361"/>
        <v>-6.1232080921636793</v>
      </c>
      <c r="Q1712" s="24">
        <f t="shared" si="2362"/>
        <v>-6.1232080921636793</v>
      </c>
      <c r="R1712" s="48">
        <f t="shared" si="2363"/>
        <v>184.16431996892911</v>
      </c>
      <c r="S1712" s="49">
        <v>29.831734071377134</v>
      </c>
      <c r="T1712" s="19">
        <f t="shared" si="2346"/>
        <v>3.1113365355718032E-3</v>
      </c>
      <c r="U1712" s="28">
        <f t="shared" si="2347"/>
        <v>3.0341764809371395E-3</v>
      </c>
      <c r="V1712" s="30" t="b">
        <f t="shared" ref="V1712:X1712" si="2413">IF(AND($D1712&lt;V$2,$D1712&gt;W$2),V$3 )</f>
        <v>0</v>
      </c>
      <c r="W1712" s="30" t="b">
        <f t="shared" si="2413"/>
        <v>0</v>
      </c>
      <c r="X1712" s="30" t="b">
        <f t="shared" si="2413"/>
        <v>0</v>
      </c>
      <c r="Y1712" s="30">
        <f t="shared" si="2365"/>
        <v>2.1268721667216761E-3</v>
      </c>
      <c r="Z1712" s="30">
        <f t="shared" si="2366"/>
        <v>2.1268721667216761E-3</v>
      </c>
      <c r="AA1712" s="30" t="b">
        <f t="shared" si="2367"/>
        <v>0</v>
      </c>
      <c r="AB1712" s="30" t="b">
        <f t="shared" si="2368"/>
        <v>0</v>
      </c>
      <c r="AC1712" s="30" t="b">
        <f t="shared" si="2369"/>
        <v>0</v>
      </c>
      <c r="AD1712" s="30">
        <f t="shared" si="2370"/>
        <v>8.9839778564273765</v>
      </c>
      <c r="AE1712" s="30">
        <f t="shared" si="2371"/>
        <v>8.9839778564273765</v>
      </c>
      <c r="AF1712" s="49">
        <f t="shared" si="2372"/>
        <v>29.831734071377134</v>
      </c>
    </row>
    <row r="1713" spans="1:32" ht="16.5" x14ac:dyDescent="0.3">
      <c r="A1713" s="2">
        <v>42958.124999990505</v>
      </c>
      <c r="B1713" s="8">
        <v>9834.7137575954857</v>
      </c>
      <c r="C1713" s="8">
        <f t="shared" si="2349"/>
        <v>29.901156815131966</v>
      </c>
      <c r="D1713" s="8">
        <f t="shared" si="2350"/>
        <v>9804.812600780353</v>
      </c>
      <c r="E1713" s="8">
        <f t="shared" si="2351"/>
        <v>9620.0140433971719</v>
      </c>
      <c r="F1713" s="9">
        <f t="shared" si="2352"/>
        <v>184.79855738318119</v>
      </c>
      <c r="G1713" s="13">
        <f t="shared" si="2345"/>
        <v>1.9209801207101168E-2</v>
      </c>
      <c r="H1713" s="24" t="b">
        <f t="shared" si="2353"/>
        <v>0</v>
      </c>
      <c r="I1713" s="24" t="b">
        <f t="shared" si="2354"/>
        <v>0</v>
      </c>
      <c r="J1713" s="24" t="b">
        <f t="shared" si="2355"/>
        <v>0</v>
      </c>
      <c r="K1713" s="24">
        <f t="shared" si="2356"/>
        <v>1.9472250337568883E-2</v>
      </c>
      <c r="L1713" s="24">
        <f t="shared" si="2357"/>
        <v>1.9472250337568883E-2</v>
      </c>
      <c r="M1713" s="24" t="b">
        <f t="shared" si="2358"/>
        <v>0</v>
      </c>
      <c r="N1713" s="24" t="b">
        <f t="shared" si="2359"/>
        <v>0</v>
      </c>
      <c r="O1713" s="24" t="b">
        <f t="shared" si="2360"/>
        <v>0</v>
      </c>
      <c r="P1713" s="24">
        <f t="shared" si="2361"/>
        <v>-6.1232080921636793</v>
      </c>
      <c r="Q1713" s="24">
        <f t="shared" si="2362"/>
        <v>-6.1232080921636793</v>
      </c>
      <c r="R1713" s="48">
        <f t="shared" si="2363"/>
        <v>184.79855738318119</v>
      </c>
      <c r="S1713" s="49">
        <v>29.901156815131966</v>
      </c>
      <c r="T1713" s="19">
        <f t="shared" si="2346"/>
        <v>3.1082238217370415E-3</v>
      </c>
      <c r="U1713" s="28">
        <f t="shared" si="2347"/>
        <v>3.031152971967631E-3</v>
      </c>
      <c r="V1713" s="30" t="b">
        <f t="shared" ref="V1713:X1713" si="2414">IF(AND($D1713&lt;V$2,$D1713&gt;W$2),V$3 )</f>
        <v>0</v>
      </c>
      <c r="W1713" s="30" t="b">
        <f t="shared" si="2414"/>
        <v>0</v>
      </c>
      <c r="X1713" s="30" t="b">
        <f t="shared" si="2414"/>
        <v>0</v>
      </c>
      <c r="Y1713" s="30">
        <f t="shared" si="2365"/>
        <v>2.1268721667216761E-3</v>
      </c>
      <c r="Z1713" s="30">
        <f t="shared" si="2366"/>
        <v>2.1268721667216761E-3</v>
      </c>
      <c r="AA1713" s="30" t="b">
        <f t="shared" si="2367"/>
        <v>0</v>
      </c>
      <c r="AB1713" s="30" t="b">
        <f t="shared" si="2368"/>
        <v>0</v>
      </c>
      <c r="AC1713" s="30" t="b">
        <f t="shared" si="2369"/>
        <v>0</v>
      </c>
      <c r="AD1713" s="30">
        <f t="shared" si="2370"/>
        <v>8.9839778564273765</v>
      </c>
      <c r="AE1713" s="30">
        <f t="shared" si="2371"/>
        <v>8.9839778564273765</v>
      </c>
      <c r="AF1713" s="49">
        <f t="shared" si="2372"/>
        <v>29.901156815131966</v>
      </c>
    </row>
    <row r="1714" spans="1:32" ht="16.5" x14ac:dyDescent="0.3">
      <c r="A1714" s="2">
        <v>42958.166666657169</v>
      </c>
      <c r="B1714" s="8">
        <v>10230.928984374999</v>
      </c>
      <c r="C1714" s="8">
        <f t="shared" si="2349"/>
        <v>30.743855953000629</v>
      </c>
      <c r="D1714" s="8">
        <f t="shared" si="2350"/>
        <v>10200.185128421999</v>
      </c>
      <c r="E1714" s="8">
        <f t="shared" si="2351"/>
        <v>10007.339187046391</v>
      </c>
      <c r="F1714" s="9">
        <f t="shared" si="2352"/>
        <v>192.84594137560731</v>
      </c>
      <c r="G1714" s="13">
        <f t="shared" si="2345"/>
        <v>1.9270451192983366E-2</v>
      </c>
      <c r="H1714" s="24" t="b">
        <f t="shared" si="2353"/>
        <v>0</v>
      </c>
      <c r="I1714" s="24" t="b">
        <f t="shared" si="2354"/>
        <v>0</v>
      </c>
      <c r="J1714" s="24">
        <f t="shared" si="2355"/>
        <v>2.8413894797919583E-2</v>
      </c>
      <c r="K1714" s="24" t="b">
        <f t="shared" si="2356"/>
        <v>0</v>
      </c>
      <c r="L1714" s="24">
        <f t="shared" si="2357"/>
        <v>2.8413894797919583E-2</v>
      </c>
      <c r="M1714" s="24" t="b">
        <f t="shared" si="2358"/>
        <v>0</v>
      </c>
      <c r="N1714" s="24" t="b">
        <f t="shared" si="2359"/>
        <v>0</v>
      </c>
      <c r="O1714" s="24">
        <f t="shared" si="2360"/>
        <v>-96.981045782679246</v>
      </c>
      <c r="P1714" s="24" t="b">
        <f t="shared" si="2361"/>
        <v>0</v>
      </c>
      <c r="Q1714" s="24">
        <f t="shared" si="2362"/>
        <v>-96.981045782679246</v>
      </c>
      <c r="R1714" s="48">
        <f t="shared" si="2363"/>
        <v>192.84594137560731</v>
      </c>
      <c r="S1714" s="49">
        <v>30.743855953000629</v>
      </c>
      <c r="T1714" s="19">
        <f t="shared" si="2346"/>
        <v>3.0721309009687421E-3</v>
      </c>
      <c r="U1714" s="28">
        <f t="shared" si="2347"/>
        <v>2.9959887078233869E-3</v>
      </c>
      <c r="V1714" s="30" t="b">
        <f t="shared" ref="V1714:X1714" si="2415">IF(AND($D1714&lt;V$2,$D1714&gt;W$2),V$3 )</f>
        <v>0</v>
      </c>
      <c r="W1714" s="30" t="b">
        <f t="shared" si="2415"/>
        <v>0</v>
      </c>
      <c r="X1714" s="30" t="b">
        <f t="shared" si="2415"/>
        <v>0</v>
      </c>
      <c r="Y1714" s="30">
        <f t="shared" si="2365"/>
        <v>2.1268721667216761E-3</v>
      </c>
      <c r="Z1714" s="30">
        <f t="shared" si="2366"/>
        <v>2.1268721667216761E-3</v>
      </c>
      <c r="AA1714" s="30" t="b">
        <f t="shared" si="2367"/>
        <v>0</v>
      </c>
      <c r="AB1714" s="30" t="b">
        <f t="shared" si="2368"/>
        <v>0</v>
      </c>
      <c r="AC1714" s="30" t="b">
        <f t="shared" si="2369"/>
        <v>0</v>
      </c>
      <c r="AD1714" s="30">
        <f t="shared" si="2370"/>
        <v>8.9839778564273765</v>
      </c>
      <c r="AE1714" s="30">
        <f t="shared" si="2371"/>
        <v>8.9839778564273765</v>
      </c>
      <c r="AF1714" s="49">
        <f t="shared" si="2372"/>
        <v>30.743855953000629</v>
      </c>
    </row>
    <row r="1715" spans="1:32" ht="16.5" x14ac:dyDescent="0.3">
      <c r="A1715" s="2">
        <v>42958.208333323833</v>
      </c>
      <c r="B1715" s="8">
        <v>10989.590651041666</v>
      </c>
      <c r="C1715" s="8">
        <f t="shared" si="2349"/>
        <v>31.307052129583358</v>
      </c>
      <c r="D1715" s="8">
        <f t="shared" si="2350"/>
        <v>10958.283598912083</v>
      </c>
      <c r="E1715" s="8">
        <f t="shared" si="2351"/>
        <v>10743.897127349506</v>
      </c>
      <c r="F1715" s="9">
        <f t="shared" si="2352"/>
        <v>214.38647156257628</v>
      </c>
      <c r="G1715" s="13">
        <f t="shared" si="2345"/>
        <v>1.9954255799493576E-2</v>
      </c>
      <c r="H1715" s="24" t="b">
        <f t="shared" si="2353"/>
        <v>0</v>
      </c>
      <c r="I1715" s="24" t="b">
        <f t="shared" si="2354"/>
        <v>0</v>
      </c>
      <c r="J1715" s="24">
        <f t="shared" si="2355"/>
        <v>2.8413894797919583E-2</v>
      </c>
      <c r="K1715" s="24" t="b">
        <f t="shared" si="2356"/>
        <v>0</v>
      </c>
      <c r="L1715" s="24">
        <f t="shared" si="2357"/>
        <v>2.8413894797919583E-2</v>
      </c>
      <c r="M1715" s="24" t="b">
        <f t="shared" si="2358"/>
        <v>0</v>
      </c>
      <c r="N1715" s="24" t="b">
        <f t="shared" si="2359"/>
        <v>0</v>
      </c>
      <c r="O1715" s="24">
        <f t="shared" si="2360"/>
        <v>-96.981045782679246</v>
      </c>
      <c r="P1715" s="24" t="b">
        <f t="shared" si="2361"/>
        <v>0</v>
      </c>
      <c r="Q1715" s="24">
        <f t="shared" si="2362"/>
        <v>-96.981045782679246</v>
      </c>
      <c r="R1715" s="48">
        <f t="shared" si="2363"/>
        <v>214.38647156257628</v>
      </c>
      <c r="S1715" s="49">
        <v>31.307052129583358</v>
      </c>
      <c r="T1715" s="19">
        <f t="shared" si="2346"/>
        <v>2.9139381882099919E-3</v>
      </c>
      <c r="U1715" s="28">
        <f t="shared" si="2347"/>
        <v>2.8406989133539272E-3</v>
      </c>
      <c r="V1715" s="30" t="b">
        <f t="shared" ref="V1715:X1715" si="2416">IF(AND($D1715&lt;V$2,$D1715&gt;W$2),V$3 )</f>
        <v>0</v>
      </c>
      <c r="W1715" s="30" t="b">
        <f t="shared" si="2416"/>
        <v>0</v>
      </c>
      <c r="X1715" s="30">
        <f t="shared" si="2416"/>
        <v>4.7702342923554032E-4</v>
      </c>
      <c r="Y1715" s="30" t="b">
        <f t="shared" si="2365"/>
        <v>0</v>
      </c>
      <c r="Z1715" s="30">
        <f t="shared" si="2366"/>
        <v>4.7702342923554032E-4</v>
      </c>
      <c r="AA1715" s="30" t="b">
        <f t="shared" si="2367"/>
        <v>0</v>
      </c>
      <c r="AB1715" s="30" t="b">
        <f t="shared" si="2368"/>
        <v>0</v>
      </c>
      <c r="AC1715" s="30">
        <f t="shared" si="2369"/>
        <v>26.064759911328629</v>
      </c>
      <c r="AD1715" s="30" t="b">
        <f t="shared" si="2370"/>
        <v>0</v>
      </c>
      <c r="AE1715" s="30">
        <f t="shared" si="2371"/>
        <v>26.064759911328629</v>
      </c>
      <c r="AF1715" s="49">
        <f t="shared" si="2372"/>
        <v>31.307052129583358</v>
      </c>
    </row>
    <row r="1716" spans="1:32" ht="16.5" x14ac:dyDescent="0.3">
      <c r="A1716" s="2">
        <v>42958.249999990498</v>
      </c>
      <c r="B1716" s="8">
        <v>11600.298166232638</v>
      </c>
      <c r="C1716" s="8">
        <f t="shared" si="2349"/>
        <v>31.598373922739672</v>
      </c>
      <c r="D1716" s="8">
        <f t="shared" si="2350"/>
        <v>11568.699792309899</v>
      </c>
      <c r="E1716" s="8">
        <f t="shared" si="2351"/>
        <v>11336.969019245171</v>
      </c>
      <c r="F1716" s="9">
        <f t="shared" si="2352"/>
        <v>231.73077306472834</v>
      </c>
      <c r="G1716" s="13">
        <f t="shared" si="2345"/>
        <v>2.0440275762538623E-2</v>
      </c>
      <c r="H1716" s="24" t="b">
        <f t="shared" si="2353"/>
        <v>0</v>
      </c>
      <c r="I1716" s="24" t="b">
        <f t="shared" si="2354"/>
        <v>0</v>
      </c>
      <c r="J1716" s="24">
        <f t="shared" si="2355"/>
        <v>2.8413894797919583E-2</v>
      </c>
      <c r="K1716" s="24" t="b">
        <f t="shared" si="2356"/>
        <v>0</v>
      </c>
      <c r="L1716" s="24">
        <f t="shared" si="2357"/>
        <v>2.8413894797919583E-2</v>
      </c>
      <c r="M1716" s="24" t="b">
        <f t="shared" si="2358"/>
        <v>0</v>
      </c>
      <c r="N1716" s="24" t="b">
        <f t="shared" si="2359"/>
        <v>0</v>
      </c>
      <c r="O1716" s="24">
        <f t="shared" si="2360"/>
        <v>-96.981045782679246</v>
      </c>
      <c r="P1716" s="24" t="b">
        <f t="shared" si="2361"/>
        <v>0</v>
      </c>
      <c r="Q1716" s="24">
        <f t="shared" si="2362"/>
        <v>-96.981045782679246</v>
      </c>
      <c r="R1716" s="48">
        <f t="shared" si="2363"/>
        <v>231.73077306472834</v>
      </c>
      <c r="S1716" s="49">
        <v>31.598373922739672</v>
      </c>
      <c r="T1716" s="19">
        <f t="shared" si="2346"/>
        <v>2.7871976953539853E-3</v>
      </c>
      <c r="U1716" s="28">
        <f t="shared" si="2347"/>
        <v>2.7165281098964779E-3</v>
      </c>
      <c r="V1716" s="30" t="b">
        <f t="shared" ref="V1716:X1716" si="2417">IF(AND($D1716&lt;V$2,$D1716&gt;W$2),V$3 )</f>
        <v>0</v>
      </c>
      <c r="W1716" s="30" t="b">
        <f t="shared" si="2417"/>
        <v>0</v>
      </c>
      <c r="X1716" s="30">
        <f t="shared" si="2417"/>
        <v>4.7702342923554032E-4</v>
      </c>
      <c r="Y1716" s="30" t="b">
        <f t="shared" si="2365"/>
        <v>0</v>
      </c>
      <c r="Z1716" s="30">
        <f t="shared" si="2366"/>
        <v>4.7702342923554032E-4</v>
      </c>
      <c r="AA1716" s="30" t="b">
        <f t="shared" si="2367"/>
        <v>0</v>
      </c>
      <c r="AB1716" s="30" t="b">
        <f t="shared" si="2368"/>
        <v>0</v>
      </c>
      <c r="AC1716" s="30">
        <f t="shared" si="2369"/>
        <v>26.064759911328629</v>
      </c>
      <c r="AD1716" s="30" t="b">
        <f t="shared" si="2370"/>
        <v>0</v>
      </c>
      <c r="AE1716" s="30">
        <f t="shared" si="2371"/>
        <v>26.064759911328629</v>
      </c>
      <c r="AF1716" s="49">
        <f t="shared" si="2372"/>
        <v>31.598373922739672</v>
      </c>
    </row>
    <row r="1717" spans="1:32" ht="16.5" x14ac:dyDescent="0.3">
      <c r="A1717" s="2">
        <v>42958.291666657162</v>
      </c>
      <c r="B1717" s="8">
        <v>12218.10834092882</v>
      </c>
      <c r="C1717" s="8">
        <f t="shared" si="2349"/>
        <v>31.893083850889852</v>
      </c>
      <c r="D1717" s="8">
        <f t="shared" si="2350"/>
        <v>12186.215257077931</v>
      </c>
      <c r="E1717" s="8">
        <f t="shared" si="2351"/>
        <v>11936.938464561195</v>
      </c>
      <c r="F1717" s="9">
        <f t="shared" si="2352"/>
        <v>249.27679251673561</v>
      </c>
      <c r="G1717" s="13">
        <f t="shared" si="2345"/>
        <v>2.0882807870443276E-2</v>
      </c>
      <c r="H1717" s="24" t="b">
        <f t="shared" si="2353"/>
        <v>0</v>
      </c>
      <c r="I1717" s="24" t="b">
        <f t="shared" si="2354"/>
        <v>0</v>
      </c>
      <c r="J1717" s="24">
        <f t="shared" si="2355"/>
        <v>2.8413894797919583E-2</v>
      </c>
      <c r="K1717" s="24" t="b">
        <f t="shared" si="2356"/>
        <v>0</v>
      </c>
      <c r="L1717" s="24">
        <f t="shared" si="2357"/>
        <v>2.8413894797919583E-2</v>
      </c>
      <c r="M1717" s="24" t="b">
        <f t="shared" si="2358"/>
        <v>0</v>
      </c>
      <c r="N1717" s="24" t="b">
        <f t="shared" si="2359"/>
        <v>0</v>
      </c>
      <c r="O1717" s="24">
        <f t="shared" si="2360"/>
        <v>-96.981045782679246</v>
      </c>
      <c r="P1717" s="24" t="b">
        <f t="shared" si="2361"/>
        <v>0</v>
      </c>
      <c r="Q1717" s="24">
        <f t="shared" si="2362"/>
        <v>-96.981045782679246</v>
      </c>
      <c r="R1717" s="48">
        <f t="shared" si="2363"/>
        <v>249.27679251673561</v>
      </c>
      <c r="S1717" s="49">
        <v>31.893083850889852</v>
      </c>
      <c r="T1717" s="19">
        <f t="shared" si="2346"/>
        <v>2.6717976259637397E-3</v>
      </c>
      <c r="U1717" s="28">
        <f t="shared" si="2347"/>
        <v>2.6035167462409811E-3</v>
      </c>
      <c r="V1717" s="30" t="b">
        <f t="shared" ref="V1717:X1717" si="2418">IF(AND($D1717&lt;V$2,$D1717&gt;W$2),V$3 )</f>
        <v>0</v>
      </c>
      <c r="W1717" s="30" t="b">
        <f t="shared" si="2418"/>
        <v>0</v>
      </c>
      <c r="X1717" s="30">
        <f t="shared" si="2418"/>
        <v>4.7702342923554032E-4</v>
      </c>
      <c r="Y1717" s="30" t="b">
        <f t="shared" si="2365"/>
        <v>0</v>
      </c>
      <c r="Z1717" s="30">
        <f t="shared" si="2366"/>
        <v>4.7702342923554032E-4</v>
      </c>
      <c r="AA1717" s="30" t="b">
        <f t="shared" si="2367"/>
        <v>0</v>
      </c>
      <c r="AB1717" s="30" t="b">
        <f t="shared" si="2368"/>
        <v>0</v>
      </c>
      <c r="AC1717" s="30">
        <f t="shared" si="2369"/>
        <v>26.064759911328629</v>
      </c>
      <c r="AD1717" s="30" t="b">
        <f t="shared" si="2370"/>
        <v>0</v>
      </c>
      <c r="AE1717" s="30">
        <f t="shared" si="2371"/>
        <v>26.064759911328629</v>
      </c>
      <c r="AF1717" s="49">
        <f t="shared" si="2372"/>
        <v>31.893083850889852</v>
      </c>
    </row>
    <row r="1718" spans="1:32" ht="16.5" x14ac:dyDescent="0.3">
      <c r="A1718" s="2">
        <v>42958.333333323826</v>
      </c>
      <c r="B1718" s="8">
        <v>12861.761073133681</v>
      </c>
      <c r="C1718" s="8">
        <f t="shared" si="2349"/>
        <v>32.200121284443043</v>
      </c>
      <c r="D1718" s="8">
        <f t="shared" si="2350"/>
        <v>12829.560951849238</v>
      </c>
      <c r="E1718" s="8">
        <f t="shared" si="2351"/>
        <v>12562.004202442577</v>
      </c>
      <c r="F1718" s="9">
        <f t="shared" si="2352"/>
        <v>267.55674940666205</v>
      </c>
      <c r="G1718" s="13">
        <f t="shared" si="2345"/>
        <v>2.1298890296075356E-2</v>
      </c>
      <c r="H1718" s="24" t="b">
        <f t="shared" si="2353"/>
        <v>0</v>
      </c>
      <c r="I1718" s="24" t="b">
        <f t="shared" si="2354"/>
        <v>0</v>
      </c>
      <c r="J1718" s="24">
        <f t="shared" si="2355"/>
        <v>2.8413894797919583E-2</v>
      </c>
      <c r="K1718" s="24" t="b">
        <f t="shared" si="2356"/>
        <v>0</v>
      </c>
      <c r="L1718" s="24">
        <f t="shared" si="2357"/>
        <v>2.8413894797919583E-2</v>
      </c>
      <c r="M1718" s="24" t="b">
        <f t="shared" si="2358"/>
        <v>0</v>
      </c>
      <c r="N1718" s="24" t="b">
        <f t="shared" si="2359"/>
        <v>0</v>
      </c>
      <c r="O1718" s="24">
        <f t="shared" si="2360"/>
        <v>-96.981045782679246</v>
      </c>
      <c r="P1718" s="24" t="b">
        <f t="shared" si="2361"/>
        <v>0</v>
      </c>
      <c r="Q1718" s="24">
        <f t="shared" si="2362"/>
        <v>-96.981045782679246</v>
      </c>
      <c r="R1718" s="48">
        <f t="shared" si="2363"/>
        <v>267.55674940666205</v>
      </c>
      <c r="S1718" s="49">
        <v>32.200121284443043</v>
      </c>
      <c r="T1718" s="19">
        <f t="shared" si="2346"/>
        <v>2.5632948982919459E-3</v>
      </c>
      <c r="U1718" s="28">
        <f t="shared" si="2347"/>
        <v>2.4973024812873393E-3</v>
      </c>
      <c r="V1718" s="30" t="b">
        <f t="shared" ref="V1718:X1718" si="2419">IF(AND($D1718&lt;V$2,$D1718&gt;W$2),V$3 )</f>
        <v>0</v>
      </c>
      <c r="W1718" s="30" t="b">
        <f t="shared" si="2419"/>
        <v>0</v>
      </c>
      <c r="X1718" s="30">
        <f t="shared" si="2419"/>
        <v>4.7702342923554032E-4</v>
      </c>
      <c r="Y1718" s="30" t="b">
        <f t="shared" si="2365"/>
        <v>0</v>
      </c>
      <c r="Z1718" s="30">
        <f t="shared" si="2366"/>
        <v>4.7702342923554032E-4</v>
      </c>
      <c r="AA1718" s="30" t="b">
        <f t="shared" si="2367"/>
        <v>0</v>
      </c>
      <c r="AB1718" s="30" t="b">
        <f t="shared" si="2368"/>
        <v>0</v>
      </c>
      <c r="AC1718" s="30">
        <f t="shared" si="2369"/>
        <v>26.064759911328629</v>
      </c>
      <c r="AD1718" s="30" t="b">
        <f t="shared" si="2370"/>
        <v>0</v>
      </c>
      <c r="AE1718" s="30">
        <f t="shared" si="2371"/>
        <v>26.064759911328629</v>
      </c>
      <c r="AF1718" s="49">
        <f t="shared" si="2372"/>
        <v>32.200121284443043</v>
      </c>
    </row>
    <row r="1719" spans="1:32" ht="16.5" x14ac:dyDescent="0.3">
      <c r="A1719" s="2">
        <v>42958.37499999049</v>
      </c>
      <c r="B1719" s="8">
        <v>13679.766947699653</v>
      </c>
      <c r="C1719" s="8">
        <f t="shared" si="2349"/>
        <v>32.590329251863317</v>
      </c>
      <c r="D1719" s="8">
        <f t="shared" si="2350"/>
        <v>13647.176618447789</v>
      </c>
      <c r="E1719" s="8">
        <f t="shared" si="2351"/>
        <v>13356.388223505264</v>
      </c>
      <c r="F1719" s="9">
        <f t="shared" si="2352"/>
        <v>290.78839494252418</v>
      </c>
      <c r="G1719" s="13">
        <f t="shared" si="2345"/>
        <v>2.1771484182436362E-2</v>
      </c>
      <c r="H1719" s="24" t="b">
        <f t="shared" si="2353"/>
        <v>0</v>
      </c>
      <c r="I1719" s="24" t="b">
        <f t="shared" si="2354"/>
        <v>0</v>
      </c>
      <c r="J1719" s="24">
        <f t="shared" si="2355"/>
        <v>2.8413894797919583E-2</v>
      </c>
      <c r="K1719" s="24" t="b">
        <f t="shared" si="2356"/>
        <v>0</v>
      </c>
      <c r="L1719" s="24">
        <f t="shared" si="2357"/>
        <v>2.8413894797919583E-2</v>
      </c>
      <c r="M1719" s="24" t="b">
        <f t="shared" si="2358"/>
        <v>0</v>
      </c>
      <c r="N1719" s="24" t="b">
        <f t="shared" si="2359"/>
        <v>0</v>
      </c>
      <c r="O1719" s="24">
        <f t="shared" si="2360"/>
        <v>-96.981045782679246</v>
      </c>
      <c r="P1719" s="24" t="b">
        <f t="shared" si="2361"/>
        <v>0</v>
      </c>
      <c r="Q1719" s="24">
        <f t="shared" si="2362"/>
        <v>-96.981045782679246</v>
      </c>
      <c r="R1719" s="48">
        <f t="shared" si="2363"/>
        <v>290.78839494252418</v>
      </c>
      <c r="S1719" s="49">
        <v>32.590329251863317</v>
      </c>
      <c r="T1719" s="19">
        <f t="shared" si="2346"/>
        <v>2.4400555529307815E-3</v>
      </c>
      <c r="U1719" s="28">
        <f t="shared" si="2347"/>
        <v>2.3767123765541711E-3</v>
      </c>
      <c r="V1719" s="30" t="b">
        <f t="shared" ref="V1719:X1719" si="2420">IF(AND($D1719&lt;V$2,$D1719&gt;W$2),V$3 )</f>
        <v>0</v>
      </c>
      <c r="W1719" s="30" t="b">
        <f t="shared" si="2420"/>
        <v>0</v>
      </c>
      <c r="X1719" s="30">
        <f t="shared" si="2420"/>
        <v>4.7702342923554032E-4</v>
      </c>
      <c r="Y1719" s="30" t="b">
        <f t="shared" si="2365"/>
        <v>0</v>
      </c>
      <c r="Z1719" s="30">
        <f t="shared" si="2366"/>
        <v>4.7702342923554032E-4</v>
      </c>
      <c r="AA1719" s="30" t="b">
        <f t="shared" si="2367"/>
        <v>0</v>
      </c>
      <c r="AB1719" s="30" t="b">
        <f t="shared" si="2368"/>
        <v>0</v>
      </c>
      <c r="AC1719" s="30">
        <f t="shared" si="2369"/>
        <v>26.064759911328629</v>
      </c>
      <c r="AD1719" s="30" t="b">
        <f t="shared" si="2370"/>
        <v>0</v>
      </c>
      <c r="AE1719" s="30">
        <f t="shared" si="2371"/>
        <v>26.064759911328629</v>
      </c>
      <c r="AF1719" s="49">
        <f t="shared" si="2372"/>
        <v>32.590329251863317</v>
      </c>
    </row>
    <row r="1720" spans="1:32" ht="16.5" x14ac:dyDescent="0.3">
      <c r="A1720" s="2">
        <v>42958.416666657155</v>
      </c>
      <c r="B1720" s="8">
        <v>14475.88060546875</v>
      </c>
      <c r="C1720" s="8">
        <f t="shared" si="2349"/>
        <v>32.970094118953583</v>
      </c>
      <c r="D1720" s="8">
        <f t="shared" si="2350"/>
        <v>14442.910511349797</v>
      </c>
      <c r="E1720" s="8">
        <f t="shared" si="2351"/>
        <v>14129.0222852346</v>
      </c>
      <c r="F1720" s="9">
        <f t="shared" si="2352"/>
        <v>313.88822611519765</v>
      </c>
      <c r="G1720" s="13">
        <f t="shared" si="2345"/>
        <v>2.2215849036010336E-2</v>
      </c>
      <c r="H1720" s="24" t="b">
        <f t="shared" si="2353"/>
        <v>0</v>
      </c>
      <c r="I1720" s="24">
        <f t="shared" si="2354"/>
        <v>3.3608777590990367E-2</v>
      </c>
      <c r="J1720" s="24" t="b">
        <f t="shared" si="2355"/>
        <v>0</v>
      </c>
      <c r="K1720" s="24" t="b">
        <f t="shared" si="2356"/>
        <v>0</v>
      </c>
      <c r="L1720" s="24">
        <f t="shared" si="2357"/>
        <v>3.3608777590990367E-2</v>
      </c>
      <c r="M1720" s="24" t="b">
        <f t="shared" si="2358"/>
        <v>0</v>
      </c>
      <c r="N1720" s="24">
        <f t="shared" si="2359"/>
        <v>-171.52034102733461</v>
      </c>
      <c r="O1720" s="24" t="b">
        <f t="shared" si="2360"/>
        <v>0</v>
      </c>
      <c r="P1720" s="24" t="b">
        <f t="shared" si="2361"/>
        <v>0</v>
      </c>
      <c r="Q1720" s="24">
        <f t="shared" si="2362"/>
        <v>-171.52034102733461</v>
      </c>
      <c r="R1720" s="48">
        <f t="shared" si="2363"/>
        <v>313.88822611519765</v>
      </c>
      <c r="S1720" s="49">
        <v>32.970094118953583</v>
      </c>
      <c r="T1720" s="19">
        <f t="shared" si="2346"/>
        <v>2.3335014591497013E-3</v>
      </c>
      <c r="U1720" s="28">
        <f t="shared" si="2347"/>
        <v>2.2724125295389861E-3</v>
      </c>
      <c r="V1720" s="30" t="b">
        <f t="shared" ref="V1720:X1720" si="2421">IF(AND($D1720&lt;V$2,$D1720&gt;W$2),V$3 )</f>
        <v>0</v>
      </c>
      <c r="W1720" s="30" t="b">
        <f t="shared" si="2421"/>
        <v>0</v>
      </c>
      <c r="X1720" s="30">
        <f t="shared" si="2421"/>
        <v>4.7702342923554032E-4</v>
      </c>
      <c r="Y1720" s="30" t="b">
        <f t="shared" si="2365"/>
        <v>0</v>
      </c>
      <c r="Z1720" s="30">
        <f t="shared" si="2366"/>
        <v>4.7702342923554032E-4</v>
      </c>
      <c r="AA1720" s="30" t="b">
        <f t="shared" si="2367"/>
        <v>0</v>
      </c>
      <c r="AB1720" s="30" t="b">
        <f t="shared" si="2368"/>
        <v>0</v>
      </c>
      <c r="AC1720" s="30">
        <f t="shared" si="2369"/>
        <v>26.064759911328629</v>
      </c>
      <c r="AD1720" s="30" t="b">
        <f t="shared" si="2370"/>
        <v>0</v>
      </c>
      <c r="AE1720" s="30">
        <f t="shared" si="2371"/>
        <v>26.064759911328629</v>
      </c>
      <c r="AF1720" s="49">
        <f t="shared" si="2372"/>
        <v>32.970094118953583</v>
      </c>
    </row>
    <row r="1721" spans="1:32" ht="16.5" x14ac:dyDescent="0.3">
      <c r="A1721" s="2">
        <v>42958.458333323819</v>
      </c>
      <c r="B1721" s="8">
        <v>15074.967926432291</v>
      </c>
      <c r="C1721" s="8">
        <f t="shared" si="2349"/>
        <v>33.996068231862409</v>
      </c>
      <c r="D1721" s="8">
        <f t="shared" si="2350"/>
        <v>15040.971858200428</v>
      </c>
      <c r="E1721" s="8">
        <f t="shared" si="2351"/>
        <v>14706.983521293159</v>
      </c>
      <c r="F1721" s="9">
        <f t="shared" si="2352"/>
        <v>333.98833690726866</v>
      </c>
      <c r="G1721" s="13">
        <f t="shared" si="2345"/>
        <v>2.2709506434389588E-2</v>
      </c>
      <c r="H1721" s="24" t="b">
        <f t="shared" si="2353"/>
        <v>0</v>
      </c>
      <c r="I1721" s="24">
        <f t="shared" si="2354"/>
        <v>3.3608777590990367E-2</v>
      </c>
      <c r="J1721" s="24" t="b">
        <f t="shared" si="2355"/>
        <v>0</v>
      </c>
      <c r="K1721" s="24" t="b">
        <f t="shared" si="2356"/>
        <v>0</v>
      </c>
      <c r="L1721" s="24">
        <f t="shared" si="2357"/>
        <v>3.3608777590990367E-2</v>
      </c>
      <c r="M1721" s="24" t="b">
        <f t="shared" si="2358"/>
        <v>0</v>
      </c>
      <c r="N1721" s="24">
        <f t="shared" si="2359"/>
        <v>-171.52034102733461</v>
      </c>
      <c r="O1721" s="24" t="b">
        <f t="shared" si="2360"/>
        <v>0</v>
      </c>
      <c r="P1721" s="24" t="b">
        <f t="shared" si="2361"/>
        <v>0</v>
      </c>
      <c r="Q1721" s="24">
        <f t="shared" si="2362"/>
        <v>-171.52034102733461</v>
      </c>
      <c r="R1721" s="48">
        <f t="shared" si="2363"/>
        <v>333.98833690726866</v>
      </c>
      <c r="S1721" s="49">
        <v>33.996068231862409</v>
      </c>
      <c r="T1721" s="19">
        <f t="shared" si="2346"/>
        <v>2.3115595514635618E-3</v>
      </c>
      <c r="U1721" s="28">
        <f t="shared" si="2347"/>
        <v>2.2500595172421072E-3</v>
      </c>
      <c r="V1721" s="30" t="b">
        <f t="shared" ref="V1721:X1721" si="2422">IF(AND($D1721&lt;V$2,$D1721&gt;W$2),V$3 )</f>
        <v>0</v>
      </c>
      <c r="W1721" s="30">
        <f t="shared" si="2422"/>
        <v>2.2578403714412637E-3</v>
      </c>
      <c r="X1721" s="30" t="b">
        <f t="shared" si="2422"/>
        <v>0</v>
      </c>
      <c r="Y1721" s="30" t="b">
        <f t="shared" si="2365"/>
        <v>0</v>
      </c>
      <c r="Z1721" s="30">
        <f t="shared" si="2366"/>
        <v>2.2578403714412637E-3</v>
      </c>
      <c r="AA1721" s="30" t="b">
        <f t="shared" si="2367"/>
        <v>0</v>
      </c>
      <c r="AB1721" s="30">
        <f t="shared" si="2368"/>
        <v>-4.0802950618612499E-2</v>
      </c>
      <c r="AC1721" s="30" t="b">
        <f t="shared" si="2369"/>
        <v>0</v>
      </c>
      <c r="AD1721" s="30" t="b">
        <f t="shared" si="2370"/>
        <v>0</v>
      </c>
      <c r="AE1721" s="30">
        <f t="shared" si="2371"/>
        <v>-4.0802950618612499E-2</v>
      </c>
      <c r="AF1721" s="49">
        <f t="shared" si="2372"/>
        <v>33.996068231862409</v>
      </c>
    </row>
    <row r="1722" spans="1:32" ht="16.5" x14ac:dyDescent="0.3">
      <c r="A1722" s="2">
        <v>42958.499999990483</v>
      </c>
      <c r="B1722" s="8">
        <v>15475.963614366319</v>
      </c>
      <c r="C1722" s="8">
        <f t="shared" si="2349"/>
        <v>34.901452484853721</v>
      </c>
      <c r="D1722" s="8">
        <f t="shared" si="2350"/>
        <v>15441.062161881466</v>
      </c>
      <c r="E1722" s="8">
        <f t="shared" si="2351"/>
        <v>15093.627278941469</v>
      </c>
      <c r="F1722" s="9">
        <f t="shared" si="2352"/>
        <v>347.4348829399965</v>
      </c>
      <c r="G1722" s="13">
        <f t="shared" si="2345"/>
        <v>2.3018647308505849E-2</v>
      </c>
      <c r="H1722" s="24" t="b">
        <f t="shared" si="2353"/>
        <v>0</v>
      </c>
      <c r="I1722" s="24">
        <f t="shared" si="2354"/>
        <v>3.3608777590990367E-2</v>
      </c>
      <c r="J1722" s="24" t="b">
        <f t="shared" si="2355"/>
        <v>0</v>
      </c>
      <c r="K1722" s="24" t="b">
        <f t="shared" si="2356"/>
        <v>0</v>
      </c>
      <c r="L1722" s="24">
        <f t="shared" si="2357"/>
        <v>3.3608777590990367E-2</v>
      </c>
      <c r="M1722" s="24" t="b">
        <f t="shared" si="2358"/>
        <v>0</v>
      </c>
      <c r="N1722" s="24">
        <f t="shared" si="2359"/>
        <v>-171.52034102733461</v>
      </c>
      <c r="O1722" s="24" t="b">
        <f t="shared" si="2360"/>
        <v>0</v>
      </c>
      <c r="P1722" s="24" t="b">
        <f t="shared" si="2361"/>
        <v>0</v>
      </c>
      <c r="Q1722" s="24">
        <f t="shared" si="2362"/>
        <v>-171.52034102733461</v>
      </c>
      <c r="R1722" s="48">
        <f t="shared" si="2363"/>
        <v>347.4348829399965</v>
      </c>
      <c r="S1722" s="49">
        <v>34.901452484853721</v>
      </c>
      <c r="T1722" s="19">
        <f t="shared" si="2346"/>
        <v>2.3123303523963387E-3</v>
      </c>
      <c r="U1722" s="28">
        <f t="shared" si="2347"/>
        <v>2.2501293341428692E-3</v>
      </c>
      <c r="V1722" s="30" t="b">
        <f t="shared" ref="V1722:X1722" si="2423">IF(AND($D1722&lt;V$2,$D1722&gt;W$2),V$3 )</f>
        <v>0</v>
      </c>
      <c r="W1722" s="30">
        <f t="shared" si="2423"/>
        <v>2.2578403714412637E-3</v>
      </c>
      <c r="X1722" s="30" t="b">
        <f t="shared" si="2423"/>
        <v>0</v>
      </c>
      <c r="Y1722" s="30" t="b">
        <f t="shared" si="2365"/>
        <v>0</v>
      </c>
      <c r="Z1722" s="30">
        <f t="shared" si="2366"/>
        <v>2.2578403714412637E-3</v>
      </c>
      <c r="AA1722" s="30" t="b">
        <f t="shared" si="2367"/>
        <v>0</v>
      </c>
      <c r="AB1722" s="30">
        <f t="shared" si="2368"/>
        <v>-4.0802950618612499E-2</v>
      </c>
      <c r="AC1722" s="30" t="b">
        <f t="shared" si="2369"/>
        <v>0</v>
      </c>
      <c r="AD1722" s="30" t="b">
        <f t="shared" si="2370"/>
        <v>0</v>
      </c>
      <c r="AE1722" s="30">
        <f t="shared" si="2371"/>
        <v>-4.0802950618612499E-2</v>
      </c>
      <c r="AF1722" s="49">
        <f t="shared" si="2372"/>
        <v>34.901452484853721</v>
      </c>
    </row>
    <row r="1723" spans="1:32" ht="16.5" x14ac:dyDescent="0.3">
      <c r="A1723" s="2">
        <v>42958.541666657147</v>
      </c>
      <c r="B1723" s="8">
        <v>15636.782190755208</v>
      </c>
      <c r="C1723" s="8">
        <f t="shared" si="2349"/>
        <v>35.264555159102265</v>
      </c>
      <c r="D1723" s="8">
        <f t="shared" si="2350"/>
        <v>15601.517635596105</v>
      </c>
      <c r="E1723" s="8">
        <f t="shared" si="2351"/>
        <v>15248.690040326775</v>
      </c>
      <c r="F1723" s="9">
        <f t="shared" si="2352"/>
        <v>352.82759526932881</v>
      </c>
      <c r="G1723" s="13">
        <f t="shared" si="2345"/>
        <v>2.3138223305493054E-2</v>
      </c>
      <c r="H1723" s="24" t="b">
        <f t="shared" si="2353"/>
        <v>0</v>
      </c>
      <c r="I1723" s="24">
        <f t="shared" si="2354"/>
        <v>3.3608777590990367E-2</v>
      </c>
      <c r="J1723" s="24" t="b">
        <f t="shared" si="2355"/>
        <v>0</v>
      </c>
      <c r="K1723" s="24" t="b">
        <f t="shared" si="2356"/>
        <v>0</v>
      </c>
      <c r="L1723" s="24">
        <f t="shared" si="2357"/>
        <v>3.3608777590990367E-2</v>
      </c>
      <c r="M1723" s="24" t="b">
        <f t="shared" si="2358"/>
        <v>0</v>
      </c>
      <c r="N1723" s="24">
        <f t="shared" si="2359"/>
        <v>-171.52034102733461</v>
      </c>
      <c r="O1723" s="24" t="b">
        <f t="shared" si="2360"/>
        <v>0</v>
      </c>
      <c r="P1723" s="24" t="b">
        <f t="shared" si="2361"/>
        <v>0</v>
      </c>
      <c r="Q1723" s="24">
        <f t="shared" si="2362"/>
        <v>-171.52034102733461</v>
      </c>
      <c r="R1723" s="48">
        <f t="shared" si="2363"/>
        <v>352.82759526932881</v>
      </c>
      <c r="S1723" s="49">
        <v>35.264555159102265</v>
      </c>
      <c r="T1723" s="19">
        <f t="shared" si="2346"/>
        <v>2.3126284989622987E-3</v>
      </c>
      <c r="U1723" s="28">
        <f t="shared" si="2347"/>
        <v>2.2501563280683617E-3</v>
      </c>
      <c r="V1723" s="30" t="b">
        <f t="shared" ref="V1723:X1723" si="2424">IF(AND($D1723&lt;V$2,$D1723&gt;W$2),V$3 )</f>
        <v>0</v>
      </c>
      <c r="W1723" s="30">
        <f t="shared" si="2424"/>
        <v>2.2578403714412637E-3</v>
      </c>
      <c r="X1723" s="30" t="b">
        <f t="shared" si="2424"/>
        <v>0</v>
      </c>
      <c r="Y1723" s="30" t="b">
        <f t="shared" si="2365"/>
        <v>0</v>
      </c>
      <c r="Z1723" s="30">
        <f t="shared" si="2366"/>
        <v>2.2578403714412637E-3</v>
      </c>
      <c r="AA1723" s="30" t="b">
        <f t="shared" si="2367"/>
        <v>0</v>
      </c>
      <c r="AB1723" s="30">
        <f t="shared" si="2368"/>
        <v>-4.0802950618612499E-2</v>
      </c>
      <c r="AC1723" s="30" t="b">
        <f t="shared" si="2369"/>
        <v>0</v>
      </c>
      <c r="AD1723" s="30" t="b">
        <f t="shared" si="2370"/>
        <v>0</v>
      </c>
      <c r="AE1723" s="30">
        <f t="shared" si="2371"/>
        <v>-4.0802950618612499E-2</v>
      </c>
      <c r="AF1723" s="49">
        <f t="shared" si="2372"/>
        <v>35.264555159102265</v>
      </c>
    </row>
    <row r="1724" spans="1:32" ht="16.5" x14ac:dyDescent="0.3">
      <c r="A1724" s="2">
        <v>42958.583333323812</v>
      </c>
      <c r="B1724" s="8">
        <v>15546.344009331597</v>
      </c>
      <c r="C1724" s="8">
        <f t="shared" si="2349"/>
        <v>35.060360181964306</v>
      </c>
      <c r="D1724" s="8">
        <f t="shared" si="2350"/>
        <v>15511.283649149633</v>
      </c>
      <c r="E1724" s="8">
        <f t="shared" si="2351"/>
        <v>15161.488707861932</v>
      </c>
      <c r="F1724" s="9">
        <f t="shared" si="2352"/>
        <v>349.79494128770085</v>
      </c>
      <c r="G1724" s="13">
        <f t="shared" si="2345"/>
        <v>2.3071279346487658E-2</v>
      </c>
      <c r="H1724" s="24" t="b">
        <f t="shared" si="2353"/>
        <v>0</v>
      </c>
      <c r="I1724" s="24">
        <f t="shared" si="2354"/>
        <v>3.3608777590990367E-2</v>
      </c>
      <c r="J1724" s="24" t="b">
        <f t="shared" si="2355"/>
        <v>0</v>
      </c>
      <c r="K1724" s="24" t="b">
        <f t="shared" si="2356"/>
        <v>0</v>
      </c>
      <c r="L1724" s="24">
        <f t="shared" si="2357"/>
        <v>3.3608777590990367E-2</v>
      </c>
      <c r="M1724" s="24" t="b">
        <f t="shared" si="2358"/>
        <v>0</v>
      </c>
      <c r="N1724" s="24">
        <f t="shared" si="2359"/>
        <v>-171.52034102733461</v>
      </c>
      <c r="O1724" s="24" t="b">
        <f t="shared" si="2360"/>
        <v>0</v>
      </c>
      <c r="P1724" s="24" t="b">
        <f t="shared" si="2361"/>
        <v>0</v>
      </c>
      <c r="Q1724" s="24">
        <f t="shared" si="2362"/>
        <v>-171.52034102733461</v>
      </c>
      <c r="R1724" s="48">
        <f t="shared" si="2363"/>
        <v>349.79494128770085</v>
      </c>
      <c r="S1724" s="49">
        <v>35.060360181964306</v>
      </c>
      <c r="T1724" s="19">
        <f t="shared" si="2346"/>
        <v>2.3124615832602171E-3</v>
      </c>
      <c r="U1724" s="28">
        <f t="shared" si="2347"/>
        <v>2.2501412164466447E-3</v>
      </c>
      <c r="V1724" s="30" t="b">
        <f t="shared" ref="V1724:X1724" si="2425">IF(AND($D1724&lt;V$2,$D1724&gt;W$2),V$3 )</f>
        <v>0</v>
      </c>
      <c r="W1724" s="30">
        <f t="shared" si="2425"/>
        <v>2.2578403714412637E-3</v>
      </c>
      <c r="X1724" s="30" t="b">
        <f t="shared" si="2425"/>
        <v>0</v>
      </c>
      <c r="Y1724" s="30" t="b">
        <f t="shared" si="2365"/>
        <v>0</v>
      </c>
      <c r="Z1724" s="30">
        <f t="shared" si="2366"/>
        <v>2.2578403714412637E-3</v>
      </c>
      <c r="AA1724" s="30" t="b">
        <f t="shared" si="2367"/>
        <v>0</v>
      </c>
      <c r="AB1724" s="30">
        <f t="shared" si="2368"/>
        <v>-4.0802950618612499E-2</v>
      </c>
      <c r="AC1724" s="30" t="b">
        <f t="shared" si="2369"/>
        <v>0</v>
      </c>
      <c r="AD1724" s="30" t="b">
        <f t="shared" si="2370"/>
        <v>0</v>
      </c>
      <c r="AE1724" s="30">
        <f t="shared" si="2371"/>
        <v>-4.0802950618612499E-2</v>
      </c>
      <c r="AF1724" s="49">
        <f t="shared" si="2372"/>
        <v>35.060360181964306</v>
      </c>
    </row>
    <row r="1725" spans="1:32" ht="16.5" x14ac:dyDescent="0.3">
      <c r="A1725" s="2">
        <v>42958.624999990476</v>
      </c>
      <c r="B1725" s="8">
        <v>15283.872315538194</v>
      </c>
      <c r="C1725" s="8">
        <f t="shared" si="2349"/>
        <v>34.467740995356991</v>
      </c>
      <c r="D1725" s="8">
        <f t="shared" si="2350"/>
        <v>15249.404574542838</v>
      </c>
      <c r="E1725" s="8">
        <f t="shared" si="2351"/>
        <v>14908.411068829331</v>
      </c>
      <c r="F1725" s="9">
        <f t="shared" si="2352"/>
        <v>340.99350571350675</v>
      </c>
      <c r="G1725" s="13">
        <f t="shared" si="2345"/>
        <v>2.287255859388394E-2</v>
      </c>
      <c r="H1725" s="24" t="b">
        <f t="shared" si="2353"/>
        <v>0</v>
      </c>
      <c r="I1725" s="24">
        <f t="shared" si="2354"/>
        <v>3.3608777590990367E-2</v>
      </c>
      <c r="J1725" s="24" t="b">
        <f t="shared" si="2355"/>
        <v>0</v>
      </c>
      <c r="K1725" s="24" t="b">
        <f t="shared" si="2356"/>
        <v>0</v>
      </c>
      <c r="L1725" s="24">
        <f t="shared" si="2357"/>
        <v>3.3608777590990367E-2</v>
      </c>
      <c r="M1725" s="24" t="b">
        <f t="shared" si="2358"/>
        <v>0</v>
      </c>
      <c r="N1725" s="24">
        <f t="shared" si="2359"/>
        <v>-171.52034102733461</v>
      </c>
      <c r="O1725" s="24" t="b">
        <f t="shared" si="2360"/>
        <v>0</v>
      </c>
      <c r="P1725" s="24" t="b">
        <f t="shared" si="2361"/>
        <v>0</v>
      </c>
      <c r="Q1725" s="24">
        <f t="shared" si="2362"/>
        <v>-171.52034102733461</v>
      </c>
      <c r="R1725" s="48">
        <f t="shared" si="2363"/>
        <v>340.99350571350675</v>
      </c>
      <c r="S1725" s="49">
        <v>34.467740995356991</v>
      </c>
      <c r="T1725" s="19">
        <f t="shared" si="2346"/>
        <v>2.3119660999569914E-3</v>
      </c>
      <c r="U1725" s="28">
        <f t="shared" si="2347"/>
        <v>2.2500963464808232E-3</v>
      </c>
      <c r="V1725" s="30" t="b">
        <f t="shared" ref="V1725:X1725" si="2426">IF(AND($D1725&lt;V$2,$D1725&gt;W$2),V$3 )</f>
        <v>0</v>
      </c>
      <c r="W1725" s="30">
        <f t="shared" si="2426"/>
        <v>2.2578403714412637E-3</v>
      </c>
      <c r="X1725" s="30" t="b">
        <f t="shared" si="2426"/>
        <v>0</v>
      </c>
      <c r="Y1725" s="30" t="b">
        <f t="shared" si="2365"/>
        <v>0</v>
      </c>
      <c r="Z1725" s="30">
        <f t="shared" si="2366"/>
        <v>2.2578403714412637E-3</v>
      </c>
      <c r="AA1725" s="30" t="b">
        <f t="shared" si="2367"/>
        <v>0</v>
      </c>
      <c r="AB1725" s="30">
        <f t="shared" si="2368"/>
        <v>-4.0802950618612499E-2</v>
      </c>
      <c r="AC1725" s="30" t="b">
        <f t="shared" si="2369"/>
        <v>0</v>
      </c>
      <c r="AD1725" s="30" t="b">
        <f t="shared" si="2370"/>
        <v>0</v>
      </c>
      <c r="AE1725" s="30">
        <f t="shared" si="2371"/>
        <v>-4.0802950618612499E-2</v>
      </c>
      <c r="AF1725" s="49">
        <f t="shared" si="2372"/>
        <v>34.467740995356991</v>
      </c>
    </row>
    <row r="1726" spans="1:32" ht="16.5" x14ac:dyDescent="0.3">
      <c r="A1726" s="2">
        <v>42958.66666665714</v>
      </c>
      <c r="B1726" s="8">
        <v>14987.129465060763</v>
      </c>
      <c r="C1726" s="8">
        <f t="shared" si="2349"/>
        <v>33.797743007612489</v>
      </c>
      <c r="D1726" s="8">
        <f t="shared" si="2350"/>
        <v>14953.331722053152</v>
      </c>
      <c r="E1726" s="8">
        <f t="shared" si="2351"/>
        <v>14622.288862989701</v>
      </c>
      <c r="F1726" s="9">
        <f t="shared" si="2352"/>
        <v>331.04285906345075</v>
      </c>
      <c r="G1726" s="13">
        <f t="shared" si="2345"/>
        <v>2.2639606026478479E-2</v>
      </c>
      <c r="H1726" s="24" t="b">
        <f t="shared" si="2353"/>
        <v>0</v>
      </c>
      <c r="I1726" s="24">
        <f t="shared" si="2354"/>
        <v>3.3608777590990367E-2</v>
      </c>
      <c r="J1726" s="24" t="b">
        <f t="shared" si="2355"/>
        <v>0</v>
      </c>
      <c r="K1726" s="24" t="b">
        <f t="shared" si="2356"/>
        <v>0</v>
      </c>
      <c r="L1726" s="24">
        <f t="shared" si="2357"/>
        <v>3.3608777590990367E-2</v>
      </c>
      <c r="M1726" s="24" t="b">
        <f t="shared" si="2358"/>
        <v>0</v>
      </c>
      <c r="N1726" s="24">
        <f t="shared" si="2359"/>
        <v>-171.52034102733461</v>
      </c>
      <c r="O1726" s="24" t="b">
        <f t="shared" si="2360"/>
        <v>0</v>
      </c>
      <c r="P1726" s="24" t="b">
        <f t="shared" si="2361"/>
        <v>0</v>
      </c>
      <c r="Q1726" s="24">
        <f t="shared" si="2362"/>
        <v>-171.52034102733461</v>
      </c>
      <c r="R1726" s="48">
        <f t="shared" si="2363"/>
        <v>331.04285906345075</v>
      </c>
      <c r="S1726" s="49">
        <v>33.797743007612489</v>
      </c>
      <c r="T1726" s="19">
        <f t="shared" si="2346"/>
        <v>2.3113852642562376E-3</v>
      </c>
      <c r="U1726" s="28">
        <f t="shared" si="2347"/>
        <v>2.2500437249611525E-3</v>
      </c>
      <c r="V1726" s="30" t="b">
        <f t="shared" ref="V1726:X1726" si="2427">IF(AND($D1726&lt;V$2,$D1726&gt;W$2),V$3 )</f>
        <v>0</v>
      </c>
      <c r="W1726" s="30">
        <f t="shared" si="2427"/>
        <v>2.2578403714412637E-3</v>
      </c>
      <c r="X1726" s="30" t="b">
        <f t="shared" si="2427"/>
        <v>0</v>
      </c>
      <c r="Y1726" s="30" t="b">
        <f t="shared" si="2365"/>
        <v>0</v>
      </c>
      <c r="Z1726" s="30">
        <f t="shared" si="2366"/>
        <v>2.2578403714412637E-3</v>
      </c>
      <c r="AA1726" s="30" t="b">
        <f t="shared" si="2367"/>
        <v>0</v>
      </c>
      <c r="AB1726" s="30">
        <f t="shared" si="2368"/>
        <v>-4.0802950618612499E-2</v>
      </c>
      <c r="AC1726" s="30" t="b">
        <f t="shared" si="2369"/>
        <v>0</v>
      </c>
      <c r="AD1726" s="30" t="b">
        <f t="shared" si="2370"/>
        <v>0</v>
      </c>
      <c r="AE1726" s="30">
        <f t="shared" si="2371"/>
        <v>-4.0802950618612499E-2</v>
      </c>
      <c r="AF1726" s="49">
        <f t="shared" si="2372"/>
        <v>33.797743007612489</v>
      </c>
    </row>
    <row r="1727" spans="1:32" ht="16.5" x14ac:dyDescent="0.3">
      <c r="A1727" s="2">
        <v>42958.708333323804</v>
      </c>
      <c r="B1727" s="8">
        <v>14625.380503472223</v>
      </c>
      <c r="C1727" s="8">
        <f t="shared" si="2349"/>
        <v>33.041409072969564</v>
      </c>
      <c r="D1727" s="8">
        <f t="shared" si="2350"/>
        <v>14592.339094399253</v>
      </c>
      <c r="E1727" s="8">
        <f t="shared" si="2351"/>
        <v>14273.428756270609</v>
      </c>
      <c r="F1727" s="9">
        <f t="shared" si="2352"/>
        <v>318.91033812864367</v>
      </c>
      <c r="G1727" s="13">
        <f t="shared" si="2345"/>
        <v>2.2342938306854958E-2</v>
      </c>
      <c r="H1727" s="24" t="b">
        <f t="shared" si="2353"/>
        <v>0</v>
      </c>
      <c r="I1727" s="24">
        <f t="shared" si="2354"/>
        <v>3.3608777590990367E-2</v>
      </c>
      <c r="J1727" s="24" t="b">
        <f t="shared" si="2355"/>
        <v>0</v>
      </c>
      <c r="K1727" s="24" t="b">
        <f t="shared" si="2356"/>
        <v>0</v>
      </c>
      <c r="L1727" s="24">
        <f t="shared" si="2357"/>
        <v>3.3608777590990367E-2</v>
      </c>
      <c r="M1727" s="24" t="b">
        <f t="shared" si="2358"/>
        <v>0</v>
      </c>
      <c r="N1727" s="24">
        <f t="shared" si="2359"/>
        <v>-171.52034102733461</v>
      </c>
      <c r="O1727" s="24" t="b">
        <f t="shared" si="2360"/>
        <v>0</v>
      </c>
      <c r="P1727" s="24" t="b">
        <f t="shared" si="2361"/>
        <v>0</v>
      </c>
      <c r="Q1727" s="24">
        <f t="shared" si="2362"/>
        <v>-171.52034102733461</v>
      </c>
      <c r="R1727" s="48">
        <f t="shared" si="2363"/>
        <v>318.91033812864367</v>
      </c>
      <c r="S1727" s="49">
        <v>33.041409072969564</v>
      </c>
      <c r="T1727" s="19">
        <f t="shared" si="2346"/>
        <v>2.3148894100482897E-3</v>
      </c>
      <c r="U1727" s="28">
        <f t="shared" si="2347"/>
        <v>2.2540904655426494E-3</v>
      </c>
      <c r="V1727" s="30" t="b">
        <f t="shared" ref="V1727:X1727" si="2428">IF(AND($D1727&lt;V$2,$D1727&gt;W$2),V$3 )</f>
        <v>0</v>
      </c>
      <c r="W1727" s="30" t="b">
        <f t="shared" si="2428"/>
        <v>0</v>
      </c>
      <c r="X1727" s="30">
        <f t="shared" si="2428"/>
        <v>4.7702342923554032E-4</v>
      </c>
      <c r="Y1727" s="30" t="b">
        <f t="shared" si="2365"/>
        <v>0</v>
      </c>
      <c r="Z1727" s="30">
        <f t="shared" si="2366"/>
        <v>4.7702342923554032E-4</v>
      </c>
      <c r="AA1727" s="30" t="b">
        <f t="shared" si="2367"/>
        <v>0</v>
      </c>
      <c r="AB1727" s="30" t="b">
        <f t="shared" si="2368"/>
        <v>0</v>
      </c>
      <c r="AC1727" s="30">
        <f t="shared" si="2369"/>
        <v>26.064759911328629</v>
      </c>
      <c r="AD1727" s="30" t="b">
        <f t="shared" si="2370"/>
        <v>0</v>
      </c>
      <c r="AE1727" s="30">
        <f t="shared" si="2371"/>
        <v>26.064759911328629</v>
      </c>
      <c r="AF1727" s="49">
        <f t="shared" si="2372"/>
        <v>33.041409072969564</v>
      </c>
    </row>
    <row r="1728" spans="1:32" ht="16.5" x14ac:dyDescent="0.3">
      <c r="A1728" s="2">
        <v>42958.749999990468</v>
      </c>
      <c r="B1728" s="8">
        <v>14154.109354383681</v>
      </c>
      <c r="C1728" s="8">
        <f t="shared" si="2349"/>
        <v>32.81660169333157</v>
      </c>
      <c r="D1728" s="8">
        <f t="shared" si="2350"/>
        <v>14121.29275269035</v>
      </c>
      <c r="E1728" s="8">
        <f t="shared" si="2351"/>
        <v>13817.032871787462</v>
      </c>
      <c r="F1728" s="9">
        <f t="shared" si="2352"/>
        <v>304.2598809028886</v>
      </c>
      <c r="G1728" s="13">
        <f t="shared" si="2345"/>
        <v>2.202063813021294E-2</v>
      </c>
      <c r="H1728" s="24" t="b">
        <f t="shared" si="2353"/>
        <v>0</v>
      </c>
      <c r="I1728" s="24" t="b">
        <f t="shared" si="2354"/>
        <v>0</v>
      </c>
      <c r="J1728" s="24">
        <f t="shared" si="2355"/>
        <v>2.8413894797919583E-2</v>
      </c>
      <c r="K1728" s="24" t="b">
        <f t="shared" si="2356"/>
        <v>0</v>
      </c>
      <c r="L1728" s="24">
        <f t="shared" si="2357"/>
        <v>2.8413894797919583E-2</v>
      </c>
      <c r="M1728" s="24" t="b">
        <f t="shared" si="2358"/>
        <v>0</v>
      </c>
      <c r="N1728" s="24" t="b">
        <f t="shared" si="2359"/>
        <v>0</v>
      </c>
      <c r="O1728" s="24">
        <f t="shared" si="2360"/>
        <v>-96.981045782679246</v>
      </c>
      <c r="P1728" s="24" t="b">
        <f t="shared" si="2361"/>
        <v>0</v>
      </c>
      <c r="Q1728" s="24">
        <f t="shared" si="2362"/>
        <v>-96.981045782679246</v>
      </c>
      <c r="R1728" s="48">
        <f t="shared" si="2363"/>
        <v>304.2598809028886</v>
      </c>
      <c r="S1728" s="49">
        <v>32.81660169333157</v>
      </c>
      <c r="T1728" s="19">
        <f t="shared" si="2346"/>
        <v>2.3750831309331754E-3</v>
      </c>
      <c r="U1728" s="28">
        <f t="shared" si="2347"/>
        <v>2.3131580297897076E-3</v>
      </c>
      <c r="V1728" s="30" t="b">
        <f t="shared" ref="V1728:X1728" si="2429">IF(AND($D1728&lt;V$2,$D1728&gt;W$2),V$3 )</f>
        <v>0</v>
      </c>
      <c r="W1728" s="30" t="b">
        <f t="shared" si="2429"/>
        <v>0</v>
      </c>
      <c r="X1728" s="30">
        <f t="shared" si="2429"/>
        <v>4.7702342923554032E-4</v>
      </c>
      <c r="Y1728" s="30" t="b">
        <f t="shared" si="2365"/>
        <v>0</v>
      </c>
      <c r="Z1728" s="30">
        <f t="shared" si="2366"/>
        <v>4.7702342923554032E-4</v>
      </c>
      <c r="AA1728" s="30" t="b">
        <f t="shared" si="2367"/>
        <v>0</v>
      </c>
      <c r="AB1728" s="30" t="b">
        <f t="shared" si="2368"/>
        <v>0</v>
      </c>
      <c r="AC1728" s="30">
        <f t="shared" si="2369"/>
        <v>26.064759911328629</v>
      </c>
      <c r="AD1728" s="30" t="b">
        <f t="shared" si="2370"/>
        <v>0</v>
      </c>
      <c r="AE1728" s="30">
        <f t="shared" si="2371"/>
        <v>26.064759911328629</v>
      </c>
      <c r="AF1728" s="49">
        <f t="shared" si="2372"/>
        <v>32.81660169333157</v>
      </c>
    </row>
    <row r="1729" spans="1:32" ht="16.5" x14ac:dyDescent="0.3">
      <c r="A1729" s="2">
        <v>42958.791666657133</v>
      </c>
      <c r="B1729" s="8">
        <v>14044.668436414931</v>
      </c>
      <c r="C1729" s="8">
        <f t="shared" si="2349"/>
        <v>32.764395811343434</v>
      </c>
      <c r="D1729" s="8">
        <f t="shared" si="2350"/>
        <v>14011.904040603587</v>
      </c>
      <c r="E1729" s="8">
        <f t="shared" si="2351"/>
        <v>13710.752319058012</v>
      </c>
      <c r="F1729" s="9">
        <f t="shared" si="2352"/>
        <v>301.15172154557541</v>
      </c>
      <c r="G1729" s="13">
        <f t="shared" si="2345"/>
        <v>2.1964638740280724E-2</v>
      </c>
      <c r="H1729" s="24" t="b">
        <f t="shared" si="2353"/>
        <v>0</v>
      </c>
      <c r="I1729" s="24" t="b">
        <f t="shared" si="2354"/>
        <v>0</v>
      </c>
      <c r="J1729" s="24">
        <f t="shared" si="2355"/>
        <v>2.8413894797919583E-2</v>
      </c>
      <c r="K1729" s="24" t="b">
        <f t="shared" si="2356"/>
        <v>0</v>
      </c>
      <c r="L1729" s="24">
        <f t="shared" si="2357"/>
        <v>2.8413894797919583E-2</v>
      </c>
      <c r="M1729" s="24" t="b">
        <f t="shared" si="2358"/>
        <v>0</v>
      </c>
      <c r="N1729" s="24" t="b">
        <f t="shared" si="2359"/>
        <v>0</v>
      </c>
      <c r="O1729" s="24">
        <f t="shared" si="2360"/>
        <v>-96.981045782679246</v>
      </c>
      <c r="P1729" s="24" t="b">
        <f t="shared" si="2361"/>
        <v>0</v>
      </c>
      <c r="Q1729" s="24">
        <f t="shared" si="2362"/>
        <v>-96.981045782679246</v>
      </c>
      <c r="R1729" s="48">
        <f t="shared" si="2363"/>
        <v>301.15172154557541</v>
      </c>
      <c r="S1729" s="49">
        <v>32.764395811343434</v>
      </c>
      <c r="T1729" s="19">
        <f t="shared" si="2346"/>
        <v>2.3896862147965992E-3</v>
      </c>
      <c r="U1729" s="28">
        <f t="shared" si="2347"/>
        <v>2.3274411039162393E-3</v>
      </c>
      <c r="V1729" s="30" t="b">
        <f t="shared" ref="V1729:X1729" si="2430">IF(AND($D1729&lt;V$2,$D1729&gt;W$2),V$3 )</f>
        <v>0</v>
      </c>
      <c r="W1729" s="30" t="b">
        <f t="shared" si="2430"/>
        <v>0</v>
      </c>
      <c r="X1729" s="30">
        <f t="shared" si="2430"/>
        <v>4.7702342923554032E-4</v>
      </c>
      <c r="Y1729" s="30" t="b">
        <f t="shared" si="2365"/>
        <v>0</v>
      </c>
      <c r="Z1729" s="30">
        <f t="shared" si="2366"/>
        <v>4.7702342923554032E-4</v>
      </c>
      <c r="AA1729" s="30" t="b">
        <f t="shared" si="2367"/>
        <v>0</v>
      </c>
      <c r="AB1729" s="30" t="b">
        <f t="shared" si="2368"/>
        <v>0</v>
      </c>
      <c r="AC1729" s="30">
        <f t="shared" si="2369"/>
        <v>26.064759911328629</v>
      </c>
      <c r="AD1729" s="30" t="b">
        <f t="shared" si="2370"/>
        <v>0</v>
      </c>
      <c r="AE1729" s="30">
        <f t="shared" si="2371"/>
        <v>26.064759911328629</v>
      </c>
      <c r="AF1729" s="49">
        <f t="shared" si="2372"/>
        <v>32.764395811343434</v>
      </c>
    </row>
    <row r="1730" spans="1:32" ht="16.5" x14ac:dyDescent="0.3">
      <c r="A1730" s="2">
        <v>42958.833333323797</v>
      </c>
      <c r="B1730" s="8">
        <v>13711.917296006945</v>
      </c>
      <c r="C1730" s="8">
        <f t="shared" si="2349"/>
        <v>32.605665721263982</v>
      </c>
      <c r="D1730" s="8">
        <f t="shared" si="2350"/>
        <v>13679.31163028568</v>
      </c>
      <c r="E1730" s="8">
        <f t="shared" si="2351"/>
        <v>13387.610154497464</v>
      </c>
      <c r="F1730" s="9">
        <f t="shared" si="2352"/>
        <v>291.70147578821587</v>
      </c>
      <c r="G1730" s="13">
        <f t="shared" si="2345"/>
        <v>2.1788913213178756E-2</v>
      </c>
      <c r="H1730" s="24" t="b">
        <f t="shared" si="2353"/>
        <v>0</v>
      </c>
      <c r="I1730" s="24" t="b">
        <f t="shared" si="2354"/>
        <v>0</v>
      </c>
      <c r="J1730" s="24">
        <f t="shared" si="2355"/>
        <v>2.8413894797919583E-2</v>
      </c>
      <c r="K1730" s="24" t="b">
        <f t="shared" si="2356"/>
        <v>0</v>
      </c>
      <c r="L1730" s="24">
        <f t="shared" si="2357"/>
        <v>2.8413894797919583E-2</v>
      </c>
      <c r="M1730" s="24" t="b">
        <f t="shared" si="2358"/>
        <v>0</v>
      </c>
      <c r="N1730" s="24" t="b">
        <f t="shared" si="2359"/>
        <v>0</v>
      </c>
      <c r="O1730" s="24">
        <f t="shared" si="2360"/>
        <v>-96.981045782679246</v>
      </c>
      <c r="P1730" s="24" t="b">
        <f t="shared" si="2361"/>
        <v>0</v>
      </c>
      <c r="Q1730" s="24">
        <f t="shared" si="2362"/>
        <v>-96.981045782679246</v>
      </c>
      <c r="R1730" s="48">
        <f t="shared" si="2363"/>
        <v>291.70147578821587</v>
      </c>
      <c r="S1730" s="49">
        <v>32.605665721263982</v>
      </c>
      <c r="T1730" s="19">
        <f t="shared" si="2346"/>
        <v>2.4355105463173621E-3</v>
      </c>
      <c r="U1730" s="28">
        <f t="shared" si="2347"/>
        <v>2.3722660882487413E-3</v>
      </c>
      <c r="V1730" s="30" t="b">
        <f t="shared" ref="V1730:X1730" si="2431">IF(AND($D1730&lt;V$2,$D1730&gt;W$2),V$3 )</f>
        <v>0</v>
      </c>
      <c r="W1730" s="30" t="b">
        <f t="shared" si="2431"/>
        <v>0</v>
      </c>
      <c r="X1730" s="30">
        <f t="shared" si="2431"/>
        <v>4.7702342923554032E-4</v>
      </c>
      <c r="Y1730" s="30" t="b">
        <f t="shared" si="2365"/>
        <v>0</v>
      </c>
      <c r="Z1730" s="30">
        <f t="shared" si="2366"/>
        <v>4.7702342923554032E-4</v>
      </c>
      <c r="AA1730" s="30" t="b">
        <f t="shared" si="2367"/>
        <v>0</v>
      </c>
      <c r="AB1730" s="30" t="b">
        <f t="shared" si="2368"/>
        <v>0</v>
      </c>
      <c r="AC1730" s="30">
        <f t="shared" si="2369"/>
        <v>26.064759911328629</v>
      </c>
      <c r="AD1730" s="30" t="b">
        <f t="shared" si="2370"/>
        <v>0</v>
      </c>
      <c r="AE1730" s="30">
        <f t="shared" si="2371"/>
        <v>26.064759911328629</v>
      </c>
      <c r="AF1730" s="49">
        <f t="shared" si="2372"/>
        <v>32.605665721263982</v>
      </c>
    </row>
    <row r="1731" spans="1:32" ht="16.5" x14ac:dyDescent="0.3">
      <c r="A1731" s="2">
        <v>42958.874999990461</v>
      </c>
      <c r="B1731" s="8">
        <v>12915.71803548177</v>
      </c>
      <c r="C1731" s="8">
        <f t="shared" si="2349"/>
        <v>32.22586001965346</v>
      </c>
      <c r="D1731" s="8">
        <f t="shared" si="2350"/>
        <v>12883.492175462117</v>
      </c>
      <c r="E1731" s="8">
        <f t="shared" si="2351"/>
        <v>12614.403029941395</v>
      </c>
      <c r="F1731" s="9">
        <f t="shared" si="2352"/>
        <v>269.08914552072144</v>
      </c>
      <c r="G1731" s="13">
        <f t="shared" si="2345"/>
        <v>2.133189695001933E-2</v>
      </c>
      <c r="H1731" s="24" t="b">
        <f t="shared" si="2353"/>
        <v>0</v>
      </c>
      <c r="I1731" s="24" t="b">
        <f t="shared" si="2354"/>
        <v>0</v>
      </c>
      <c r="J1731" s="24">
        <f t="shared" si="2355"/>
        <v>2.8413894797919583E-2</v>
      </c>
      <c r="K1731" s="24" t="b">
        <f t="shared" si="2356"/>
        <v>0</v>
      </c>
      <c r="L1731" s="24">
        <f t="shared" si="2357"/>
        <v>2.8413894797919583E-2</v>
      </c>
      <c r="M1731" s="24" t="b">
        <f t="shared" si="2358"/>
        <v>0</v>
      </c>
      <c r="N1731" s="24" t="b">
        <f t="shared" si="2359"/>
        <v>0</v>
      </c>
      <c r="O1731" s="24">
        <f t="shared" si="2360"/>
        <v>-96.981045782679246</v>
      </c>
      <c r="P1731" s="24" t="b">
        <f t="shared" si="2361"/>
        <v>0</v>
      </c>
      <c r="Q1731" s="24">
        <f t="shared" si="2362"/>
        <v>-96.981045782679246</v>
      </c>
      <c r="R1731" s="48">
        <f t="shared" si="2363"/>
        <v>269.08914552072144</v>
      </c>
      <c r="S1731" s="49">
        <v>32.22586001965346</v>
      </c>
      <c r="T1731" s="19">
        <f t="shared" si="2346"/>
        <v>2.5546876806744278E-3</v>
      </c>
      <c r="U1731" s="28">
        <f t="shared" si="2347"/>
        <v>2.488878564792814E-3</v>
      </c>
      <c r="V1731" s="30" t="b">
        <f t="shared" ref="V1731:X1731" si="2432">IF(AND($D1731&lt;V$2,$D1731&gt;W$2),V$3 )</f>
        <v>0</v>
      </c>
      <c r="W1731" s="30" t="b">
        <f t="shared" si="2432"/>
        <v>0</v>
      </c>
      <c r="X1731" s="30">
        <f t="shared" si="2432"/>
        <v>4.7702342923554032E-4</v>
      </c>
      <c r="Y1731" s="30" t="b">
        <f t="shared" si="2365"/>
        <v>0</v>
      </c>
      <c r="Z1731" s="30">
        <f t="shared" si="2366"/>
        <v>4.7702342923554032E-4</v>
      </c>
      <c r="AA1731" s="30" t="b">
        <f t="shared" si="2367"/>
        <v>0</v>
      </c>
      <c r="AB1731" s="30" t="b">
        <f t="shared" si="2368"/>
        <v>0</v>
      </c>
      <c r="AC1731" s="30">
        <f t="shared" si="2369"/>
        <v>26.064759911328629</v>
      </c>
      <c r="AD1731" s="30" t="b">
        <f t="shared" si="2370"/>
        <v>0</v>
      </c>
      <c r="AE1731" s="30">
        <f t="shared" si="2371"/>
        <v>26.064759911328629</v>
      </c>
      <c r="AF1731" s="49">
        <f t="shared" si="2372"/>
        <v>32.22586001965346</v>
      </c>
    </row>
    <row r="1732" spans="1:32" ht="16.5" x14ac:dyDescent="0.3">
      <c r="A1732" s="2">
        <v>42958.916666657125</v>
      </c>
      <c r="B1732" s="8">
        <v>11954.577032877603</v>
      </c>
      <c r="C1732" s="8">
        <f t="shared" si="2349"/>
        <v>31.767373242612333</v>
      </c>
      <c r="D1732" s="8">
        <f t="shared" si="2350"/>
        <v>11922.809659634991</v>
      </c>
      <c r="E1732" s="8">
        <f t="shared" si="2351"/>
        <v>11681.017246053183</v>
      </c>
      <c r="F1732" s="9">
        <f t="shared" si="2352"/>
        <v>241.79241358180877</v>
      </c>
      <c r="G1732" s="13">
        <f t="shared" si="2345"/>
        <v>2.0699602482267227E-2</v>
      </c>
      <c r="H1732" s="24" t="b">
        <f t="shared" si="2353"/>
        <v>0</v>
      </c>
      <c r="I1732" s="24" t="b">
        <f t="shared" si="2354"/>
        <v>0</v>
      </c>
      <c r="J1732" s="24">
        <f t="shared" si="2355"/>
        <v>2.8413894797919583E-2</v>
      </c>
      <c r="K1732" s="24" t="b">
        <f t="shared" si="2356"/>
        <v>0</v>
      </c>
      <c r="L1732" s="24">
        <f t="shared" si="2357"/>
        <v>2.8413894797919583E-2</v>
      </c>
      <c r="M1732" s="24" t="b">
        <f t="shared" si="2358"/>
        <v>0</v>
      </c>
      <c r="N1732" s="24" t="b">
        <f t="shared" si="2359"/>
        <v>0</v>
      </c>
      <c r="O1732" s="24">
        <f t="shared" si="2360"/>
        <v>-96.981045782679246</v>
      </c>
      <c r="P1732" s="24" t="b">
        <f t="shared" si="2361"/>
        <v>0</v>
      </c>
      <c r="Q1732" s="24">
        <f t="shared" si="2362"/>
        <v>-96.981045782679246</v>
      </c>
      <c r="R1732" s="48">
        <f t="shared" si="2363"/>
        <v>241.79241358180877</v>
      </c>
      <c r="S1732" s="49">
        <v>31.767373242612333</v>
      </c>
      <c r="T1732" s="19">
        <f t="shared" si="2346"/>
        <v>2.7195724972793778E-3</v>
      </c>
      <c r="U1732" s="28">
        <f t="shared" si="2347"/>
        <v>2.6502970519011572E-3</v>
      </c>
      <c r="V1732" s="30" t="b">
        <f t="shared" ref="V1732:X1732" si="2433">IF(AND($D1732&lt;V$2,$D1732&gt;W$2),V$3 )</f>
        <v>0</v>
      </c>
      <c r="W1732" s="30" t="b">
        <f t="shared" si="2433"/>
        <v>0</v>
      </c>
      <c r="X1732" s="30">
        <f t="shared" si="2433"/>
        <v>4.7702342923554032E-4</v>
      </c>
      <c r="Y1732" s="30" t="b">
        <f t="shared" si="2365"/>
        <v>0</v>
      </c>
      <c r="Z1732" s="30">
        <f t="shared" si="2366"/>
        <v>4.7702342923554032E-4</v>
      </c>
      <c r="AA1732" s="30" t="b">
        <f t="shared" si="2367"/>
        <v>0</v>
      </c>
      <c r="AB1732" s="30" t="b">
        <f t="shared" si="2368"/>
        <v>0</v>
      </c>
      <c r="AC1732" s="30">
        <f t="shared" si="2369"/>
        <v>26.064759911328629</v>
      </c>
      <c r="AD1732" s="30" t="b">
        <f t="shared" si="2370"/>
        <v>0</v>
      </c>
      <c r="AE1732" s="30">
        <f t="shared" si="2371"/>
        <v>26.064759911328629</v>
      </c>
      <c r="AF1732" s="49">
        <f t="shared" si="2372"/>
        <v>31.767373242612333</v>
      </c>
    </row>
    <row r="1733" spans="1:32" ht="16.5" x14ac:dyDescent="0.3">
      <c r="A1733" s="2">
        <v>42958.95833332379</v>
      </c>
      <c r="B1733" s="8">
        <v>11113.024853515624</v>
      </c>
      <c r="C1733" s="8">
        <f t="shared" si="2349"/>
        <v>31.36593313613244</v>
      </c>
      <c r="D1733" s="8">
        <f t="shared" si="2350"/>
        <v>11081.658920379492</v>
      </c>
      <c r="E1733" s="8">
        <f t="shared" si="2351"/>
        <v>10863.76687541208</v>
      </c>
      <c r="F1733" s="9">
        <f t="shared" si="2352"/>
        <v>217.89204496741075</v>
      </c>
      <c r="G1733" s="13">
        <f t="shared" si="2345"/>
        <v>2.0056767368652299E-2</v>
      </c>
      <c r="H1733" s="24" t="b">
        <f t="shared" si="2353"/>
        <v>0</v>
      </c>
      <c r="I1733" s="24" t="b">
        <f t="shared" si="2354"/>
        <v>0</v>
      </c>
      <c r="J1733" s="24">
        <f t="shared" si="2355"/>
        <v>2.8413894797919583E-2</v>
      </c>
      <c r="K1733" s="24" t="b">
        <f t="shared" si="2356"/>
        <v>0</v>
      </c>
      <c r="L1733" s="24">
        <f t="shared" si="2357"/>
        <v>2.8413894797919583E-2</v>
      </c>
      <c r="M1733" s="24" t="b">
        <f t="shared" si="2358"/>
        <v>0</v>
      </c>
      <c r="N1733" s="24" t="b">
        <f t="shared" si="2359"/>
        <v>0</v>
      </c>
      <c r="O1733" s="24">
        <f t="shared" si="2360"/>
        <v>-96.981045782679246</v>
      </c>
      <c r="P1733" s="24" t="b">
        <f t="shared" si="2361"/>
        <v>0</v>
      </c>
      <c r="Q1733" s="24">
        <f t="shared" si="2362"/>
        <v>-96.981045782679246</v>
      </c>
      <c r="R1733" s="48">
        <f t="shared" si="2363"/>
        <v>217.89204496741075</v>
      </c>
      <c r="S1733" s="49">
        <v>31.36593313613244</v>
      </c>
      <c r="T1733" s="19">
        <f t="shared" si="2346"/>
        <v>2.8872060212487465E-3</v>
      </c>
      <c r="U1733" s="28">
        <f t="shared" si="2347"/>
        <v>2.8145040618730928E-3</v>
      </c>
      <c r="V1733" s="30" t="b">
        <f t="shared" ref="V1733:X1733" si="2434">IF(AND($D1733&lt;V$2,$D1733&gt;W$2),V$3 )</f>
        <v>0</v>
      </c>
      <c r="W1733" s="30" t="b">
        <f t="shared" si="2434"/>
        <v>0</v>
      </c>
      <c r="X1733" s="30">
        <f t="shared" si="2434"/>
        <v>4.7702342923554032E-4</v>
      </c>
      <c r="Y1733" s="30" t="b">
        <f t="shared" si="2365"/>
        <v>0</v>
      </c>
      <c r="Z1733" s="30">
        <f t="shared" si="2366"/>
        <v>4.7702342923554032E-4</v>
      </c>
      <c r="AA1733" s="30" t="b">
        <f t="shared" si="2367"/>
        <v>0</v>
      </c>
      <c r="AB1733" s="30" t="b">
        <f t="shared" si="2368"/>
        <v>0</v>
      </c>
      <c r="AC1733" s="30">
        <f t="shared" si="2369"/>
        <v>26.064759911328629</v>
      </c>
      <c r="AD1733" s="30" t="b">
        <f t="shared" si="2370"/>
        <v>0</v>
      </c>
      <c r="AE1733" s="30">
        <f t="shared" si="2371"/>
        <v>26.064759911328629</v>
      </c>
      <c r="AF1733" s="49">
        <f t="shared" si="2372"/>
        <v>31.36593313613244</v>
      </c>
    </row>
    <row r="1734" spans="1:32" ht="16.5" x14ac:dyDescent="0.3">
      <c r="A1734" s="2">
        <v>42958.999999990454</v>
      </c>
      <c r="B1734" s="8">
        <v>10514.835473090277</v>
      </c>
      <c r="C1734" s="8">
        <f t="shared" si="2349"/>
        <v>31.080582786549659</v>
      </c>
      <c r="D1734" s="8">
        <f t="shared" si="2350"/>
        <v>10483.754890303728</v>
      </c>
      <c r="E1734" s="8">
        <f t="shared" si="2351"/>
        <v>10282.851627546142</v>
      </c>
      <c r="F1734" s="9">
        <f t="shared" si="2352"/>
        <v>200.90326275758582</v>
      </c>
      <c r="G1734" s="13">
        <f t="shared" ref="G1734:G1797" si="2435">F1734/E1734</f>
        <v>1.9537699271999373E-2</v>
      </c>
      <c r="H1734" s="24" t="b">
        <f t="shared" si="2353"/>
        <v>0</v>
      </c>
      <c r="I1734" s="24" t="b">
        <f t="shared" si="2354"/>
        <v>0</v>
      </c>
      <c r="J1734" s="24">
        <f t="shared" si="2355"/>
        <v>2.8413894797919583E-2</v>
      </c>
      <c r="K1734" s="24" t="b">
        <f t="shared" si="2356"/>
        <v>0</v>
      </c>
      <c r="L1734" s="24">
        <f t="shared" si="2357"/>
        <v>2.8413894797919583E-2</v>
      </c>
      <c r="M1734" s="24" t="b">
        <f t="shared" si="2358"/>
        <v>0</v>
      </c>
      <c r="N1734" s="24" t="b">
        <f t="shared" si="2359"/>
        <v>0</v>
      </c>
      <c r="O1734" s="24">
        <f t="shared" si="2360"/>
        <v>-96.981045782679246</v>
      </c>
      <c r="P1734" s="24" t="b">
        <f t="shared" si="2361"/>
        <v>0</v>
      </c>
      <c r="Q1734" s="24">
        <f t="shared" si="2362"/>
        <v>-96.981045782679246</v>
      </c>
      <c r="R1734" s="48">
        <f t="shared" si="2363"/>
        <v>200.90326275758582</v>
      </c>
      <c r="S1734" s="49">
        <v>31.080582786549659</v>
      </c>
      <c r="T1734" s="19">
        <f t="shared" ref="T1734:T1797" si="2436">S1734/E1734</f>
        <v>3.0225645484652976E-3</v>
      </c>
      <c r="U1734" s="28">
        <f t="shared" ref="U1734:U1797" si="2437">S1734/(B1734+S1734)</f>
        <v>2.9471676639441545E-3</v>
      </c>
      <c r="V1734" s="30" t="b">
        <f t="shared" ref="V1734:X1734" si="2438">IF(AND($D1734&lt;V$2,$D1734&gt;W$2),V$3 )</f>
        <v>0</v>
      </c>
      <c r="W1734" s="30" t="b">
        <f t="shared" si="2438"/>
        <v>0</v>
      </c>
      <c r="X1734" s="30">
        <f t="shared" si="2438"/>
        <v>4.7702342923554032E-4</v>
      </c>
      <c r="Y1734" s="30" t="b">
        <f t="shared" si="2365"/>
        <v>0</v>
      </c>
      <c r="Z1734" s="30">
        <f t="shared" si="2366"/>
        <v>4.7702342923554032E-4</v>
      </c>
      <c r="AA1734" s="30" t="b">
        <f t="shared" si="2367"/>
        <v>0</v>
      </c>
      <c r="AB1734" s="30" t="b">
        <f t="shared" si="2368"/>
        <v>0</v>
      </c>
      <c r="AC1734" s="30">
        <f t="shared" si="2369"/>
        <v>26.064759911328629</v>
      </c>
      <c r="AD1734" s="30" t="b">
        <f t="shared" si="2370"/>
        <v>0</v>
      </c>
      <c r="AE1734" s="30">
        <f t="shared" si="2371"/>
        <v>26.064759911328629</v>
      </c>
      <c r="AF1734" s="49">
        <f t="shared" si="2372"/>
        <v>31.080582786549659</v>
      </c>
    </row>
    <row r="1735" spans="1:32" ht="16.5" x14ac:dyDescent="0.3">
      <c r="A1735" s="2">
        <v>42959.041666657118</v>
      </c>
      <c r="B1735" s="8">
        <v>10136.065553385417</v>
      </c>
      <c r="C1735" s="8">
        <f t="shared" ref="C1735:C1798" si="2439">S1735</f>
        <v>30.542093561989162</v>
      </c>
      <c r="D1735" s="8">
        <f t="shared" ref="D1735:D1798" si="2440">B1735-C1735</f>
        <v>10105.523459823427</v>
      </c>
      <c r="E1735" s="8">
        <f t="shared" ref="E1735:E1798" si="2441">D1735-F1735</f>
        <v>9914.8693853137338</v>
      </c>
      <c r="F1735" s="9">
        <f t="shared" ref="F1735:F1798" si="2442">R1735</f>
        <v>190.65407450969332</v>
      </c>
      <c r="G1735" s="13">
        <f t="shared" si="2435"/>
        <v>1.9229106012439972E-2</v>
      </c>
      <c r="H1735" s="24" t="b">
        <f t="shared" ref="H1735:H1798" si="2443">IF(AND($D1735&lt;=$H$2,$D1735&gt;$I$2),$H$3 )</f>
        <v>0</v>
      </c>
      <c r="I1735" s="24" t="b">
        <f t="shared" ref="I1735:I1798" si="2444">IF(AND($D1735&lt;=$I$2,$D1735&gt;$J$2),$I$3 )</f>
        <v>0</v>
      </c>
      <c r="J1735" s="24" t="b">
        <f t="shared" ref="J1735:J1798" si="2445">IF(AND($D1735&lt;=$J$2,$D1735&gt;$K$2),$J$3 )</f>
        <v>0</v>
      </c>
      <c r="K1735" s="24">
        <f t="shared" ref="K1735:K1798" si="2446">IF($D1735&lt;=$K$2,$K$3 )</f>
        <v>1.9472250337568883E-2</v>
      </c>
      <c r="L1735" s="24">
        <f t="shared" ref="L1735:L1798" si="2447">MAX(H1735:K1735)</f>
        <v>1.9472250337568883E-2</v>
      </c>
      <c r="M1735" s="24" t="b">
        <f t="shared" ref="M1735:M1798" si="2448">IF(AND($D1735&lt;=$M$2,$D1735&gt;$N$2),$M$3 )</f>
        <v>0</v>
      </c>
      <c r="N1735" s="24" t="b">
        <f t="shared" ref="N1735:N1798" si="2449">IF(AND($D1735&lt;=$N$2,$D1735&gt;$O$2),$N$3 )</f>
        <v>0</v>
      </c>
      <c r="O1735" s="24" t="b">
        <f t="shared" ref="O1735:O1798" si="2450">IF(AND($D1735&lt;=$O$2,$D1735&gt;$P$2),$O$3 )</f>
        <v>0</v>
      </c>
      <c r="P1735" s="24">
        <f t="shared" ref="P1735:P1798" si="2451">IF($D1735&lt;=$P$2,$P$3 )</f>
        <v>-6.1232080921636793</v>
      </c>
      <c r="Q1735" s="24">
        <f t="shared" ref="Q1735:Q1798" si="2452">MAX(M1735:P1735)</f>
        <v>-6.1232080921636793</v>
      </c>
      <c r="R1735" s="48">
        <f t="shared" ref="R1735:R1798" si="2453">(D1735*L1735)+Q1735</f>
        <v>190.65407450969332</v>
      </c>
      <c r="S1735" s="49">
        <v>30.542093561989162</v>
      </c>
      <c r="T1735" s="19">
        <f t="shared" si="2436"/>
        <v>3.0804332740105708E-3</v>
      </c>
      <c r="U1735" s="28">
        <f t="shared" si="2437"/>
        <v>3.0041577901513327E-3</v>
      </c>
      <c r="V1735" s="30" t="b">
        <f t="shared" ref="V1735:X1735" si="2454">IF(AND($D1735&lt;V$2,$D1735&gt;W$2),V$3 )</f>
        <v>0</v>
      </c>
      <c r="W1735" s="30" t="b">
        <f t="shared" si="2454"/>
        <v>0</v>
      </c>
      <c r="X1735" s="30" t="b">
        <f t="shared" si="2454"/>
        <v>0</v>
      </c>
      <c r="Y1735" s="30">
        <f t="shared" ref="Y1735:Y1798" si="2455">IF($D1735&lt;Y$2,Y$3 )</f>
        <v>2.1268721667216761E-3</v>
      </c>
      <c r="Z1735" s="30">
        <f t="shared" ref="Z1735:Z1798" si="2456">MAX(V1735:Y1735)</f>
        <v>2.1268721667216761E-3</v>
      </c>
      <c r="AA1735" s="30" t="b">
        <f t="shared" ref="AA1735:AA1798" si="2457">IF(AND($D1735&lt;AA$2,$D1735&gt;AB$2),AA$3 )</f>
        <v>0</v>
      </c>
      <c r="AB1735" s="30" t="b">
        <f t="shared" ref="AB1735:AB1798" si="2458">IF(AND($D1735&lt;$AB$2,$D1735&gt;$AC$2),$AB$3 )</f>
        <v>0</v>
      </c>
      <c r="AC1735" s="30" t="b">
        <f t="shared" ref="AC1735:AC1798" si="2459">IF(AND($D1735&lt;$AC$2,$D1735&gt;$AD$2),$AC$3 )</f>
        <v>0</v>
      </c>
      <c r="AD1735" s="30">
        <f t="shared" ref="AD1735:AD1798" si="2460">IF($D1735&lt;$AD$2,$AD$3 )</f>
        <v>8.9839778564273765</v>
      </c>
      <c r="AE1735" s="30">
        <f t="shared" ref="AE1735:AE1798" si="2461">MAX(AA1735:AD1735)</f>
        <v>8.9839778564273765</v>
      </c>
      <c r="AF1735" s="49">
        <f t="shared" ref="AF1735:AF1798" si="2462">Z1735*B1735+AE1735</f>
        <v>30.542093561989162</v>
      </c>
    </row>
    <row r="1736" spans="1:32" ht="16.5" x14ac:dyDescent="0.3">
      <c r="A1736" s="2">
        <v>42959.083333323782</v>
      </c>
      <c r="B1736" s="8">
        <v>9892.010901692709</v>
      </c>
      <c r="C1736" s="8">
        <f t="shared" si="2439"/>
        <v>30.023020516144989</v>
      </c>
      <c r="D1736" s="8">
        <f t="shared" si="2440"/>
        <v>9861.9878811765648</v>
      </c>
      <c r="E1736" s="8">
        <f t="shared" si="2441"/>
        <v>9676.0759924203885</v>
      </c>
      <c r="F1736" s="9">
        <f t="shared" si="2442"/>
        <v>185.91188875617692</v>
      </c>
      <c r="G1736" s="13">
        <f t="shared" si="2435"/>
        <v>1.9213562285146195E-2</v>
      </c>
      <c r="H1736" s="24" t="b">
        <f t="shared" si="2443"/>
        <v>0</v>
      </c>
      <c r="I1736" s="24" t="b">
        <f t="shared" si="2444"/>
        <v>0</v>
      </c>
      <c r="J1736" s="24" t="b">
        <f t="shared" si="2445"/>
        <v>0</v>
      </c>
      <c r="K1736" s="24">
        <f t="shared" si="2446"/>
        <v>1.9472250337568883E-2</v>
      </c>
      <c r="L1736" s="24">
        <f t="shared" si="2447"/>
        <v>1.9472250337568883E-2</v>
      </c>
      <c r="M1736" s="24" t="b">
        <f t="shared" si="2448"/>
        <v>0</v>
      </c>
      <c r="N1736" s="24" t="b">
        <f t="shared" si="2449"/>
        <v>0</v>
      </c>
      <c r="O1736" s="24" t="b">
        <f t="shared" si="2450"/>
        <v>0</v>
      </c>
      <c r="P1736" s="24">
        <f t="shared" si="2451"/>
        <v>-6.1232080921636793</v>
      </c>
      <c r="Q1736" s="24">
        <f t="shared" si="2452"/>
        <v>-6.1232080921636793</v>
      </c>
      <c r="R1736" s="48">
        <f t="shared" si="2453"/>
        <v>185.91188875617692</v>
      </c>
      <c r="S1736" s="49">
        <v>30.023020516144989</v>
      </c>
      <c r="T1736" s="19">
        <f t="shared" si="2436"/>
        <v>3.102809500427971E-3</v>
      </c>
      <c r="U1736" s="28">
        <f t="shared" si="2437"/>
        <v>3.0258937584302509E-3</v>
      </c>
      <c r="V1736" s="30" t="b">
        <f t="shared" ref="V1736:X1736" si="2463">IF(AND($D1736&lt;V$2,$D1736&gt;W$2),V$3 )</f>
        <v>0</v>
      </c>
      <c r="W1736" s="30" t="b">
        <f t="shared" si="2463"/>
        <v>0</v>
      </c>
      <c r="X1736" s="30" t="b">
        <f t="shared" si="2463"/>
        <v>0</v>
      </c>
      <c r="Y1736" s="30">
        <f t="shared" si="2455"/>
        <v>2.1268721667216761E-3</v>
      </c>
      <c r="Z1736" s="30">
        <f t="shared" si="2456"/>
        <v>2.1268721667216761E-3</v>
      </c>
      <c r="AA1736" s="30" t="b">
        <f t="shared" si="2457"/>
        <v>0</v>
      </c>
      <c r="AB1736" s="30" t="b">
        <f t="shared" si="2458"/>
        <v>0</v>
      </c>
      <c r="AC1736" s="30" t="b">
        <f t="shared" si="2459"/>
        <v>0</v>
      </c>
      <c r="AD1736" s="30">
        <f t="shared" si="2460"/>
        <v>8.9839778564273765</v>
      </c>
      <c r="AE1736" s="30">
        <f t="shared" si="2461"/>
        <v>8.9839778564273765</v>
      </c>
      <c r="AF1736" s="49">
        <f t="shared" si="2462"/>
        <v>30.023020516144989</v>
      </c>
    </row>
    <row r="1737" spans="1:32" ht="16.5" x14ac:dyDescent="0.3">
      <c r="A1737" s="2">
        <v>42959.124999990447</v>
      </c>
      <c r="B1737" s="8">
        <v>9818.1057519531241</v>
      </c>
      <c r="C1737" s="8">
        <f t="shared" si="2439"/>
        <v>29.865833710186468</v>
      </c>
      <c r="D1737" s="8">
        <f t="shared" si="2440"/>
        <v>9788.2399182429381</v>
      </c>
      <c r="E1737" s="8">
        <f t="shared" si="2441"/>
        <v>9603.7640682828896</v>
      </c>
      <c r="F1737" s="9">
        <f t="shared" si="2442"/>
        <v>184.47584996004758</v>
      </c>
      <c r="G1737" s="13">
        <f t="shared" si="2435"/>
        <v>1.9208702821979159E-2</v>
      </c>
      <c r="H1737" s="24" t="b">
        <f t="shared" si="2443"/>
        <v>0</v>
      </c>
      <c r="I1737" s="24" t="b">
        <f t="shared" si="2444"/>
        <v>0</v>
      </c>
      <c r="J1737" s="24" t="b">
        <f t="shared" si="2445"/>
        <v>0</v>
      </c>
      <c r="K1737" s="24">
        <f t="shared" si="2446"/>
        <v>1.9472250337568883E-2</v>
      </c>
      <c r="L1737" s="24">
        <f t="shared" si="2447"/>
        <v>1.9472250337568883E-2</v>
      </c>
      <c r="M1737" s="24" t="b">
        <f t="shared" si="2448"/>
        <v>0</v>
      </c>
      <c r="N1737" s="24" t="b">
        <f t="shared" si="2449"/>
        <v>0</v>
      </c>
      <c r="O1737" s="24" t="b">
        <f t="shared" si="2450"/>
        <v>0</v>
      </c>
      <c r="P1737" s="24">
        <f t="shared" si="2451"/>
        <v>-6.1232080921636793</v>
      </c>
      <c r="Q1737" s="24">
        <f t="shared" si="2452"/>
        <v>-6.1232080921636793</v>
      </c>
      <c r="R1737" s="48">
        <f t="shared" si="2453"/>
        <v>184.47584996004758</v>
      </c>
      <c r="S1737" s="49">
        <v>29.865833710186468</v>
      </c>
      <c r="T1737" s="19">
        <f t="shared" si="2436"/>
        <v>3.1098050199734181E-3</v>
      </c>
      <c r="U1737" s="28">
        <f t="shared" si="2437"/>
        <v>3.032688858857512E-3</v>
      </c>
      <c r="V1737" s="30" t="b">
        <f t="shared" ref="V1737:X1737" si="2464">IF(AND($D1737&lt;V$2,$D1737&gt;W$2),V$3 )</f>
        <v>0</v>
      </c>
      <c r="W1737" s="30" t="b">
        <f t="shared" si="2464"/>
        <v>0</v>
      </c>
      <c r="X1737" s="30" t="b">
        <f t="shared" si="2464"/>
        <v>0</v>
      </c>
      <c r="Y1737" s="30">
        <f t="shared" si="2455"/>
        <v>2.1268721667216761E-3</v>
      </c>
      <c r="Z1737" s="30">
        <f t="shared" si="2456"/>
        <v>2.1268721667216761E-3</v>
      </c>
      <c r="AA1737" s="30" t="b">
        <f t="shared" si="2457"/>
        <v>0</v>
      </c>
      <c r="AB1737" s="30" t="b">
        <f t="shared" si="2458"/>
        <v>0</v>
      </c>
      <c r="AC1737" s="30" t="b">
        <f t="shared" si="2459"/>
        <v>0</v>
      </c>
      <c r="AD1737" s="30">
        <f t="shared" si="2460"/>
        <v>8.9839778564273765</v>
      </c>
      <c r="AE1737" s="30">
        <f t="shared" si="2461"/>
        <v>8.9839778564273765</v>
      </c>
      <c r="AF1737" s="49">
        <f t="shared" si="2462"/>
        <v>29.865833710186468</v>
      </c>
    </row>
    <row r="1738" spans="1:32" ht="16.5" x14ac:dyDescent="0.3">
      <c r="A1738" s="2">
        <v>42959.166666657111</v>
      </c>
      <c r="B1738" s="8">
        <v>9922.4560047743053</v>
      </c>
      <c r="C1738" s="8">
        <f t="shared" si="2439"/>
        <v>30.087773358502208</v>
      </c>
      <c r="D1738" s="8">
        <f t="shared" si="2440"/>
        <v>9892.3682314158032</v>
      </c>
      <c r="E1738" s="8">
        <f t="shared" si="2441"/>
        <v>9705.864768874424</v>
      </c>
      <c r="F1738" s="9">
        <f t="shared" si="2442"/>
        <v>186.50346254137838</v>
      </c>
      <c r="G1738" s="13">
        <f t="shared" si="2435"/>
        <v>1.9215543074479383E-2</v>
      </c>
      <c r="H1738" s="24" t="b">
        <f t="shared" si="2443"/>
        <v>0</v>
      </c>
      <c r="I1738" s="24" t="b">
        <f t="shared" si="2444"/>
        <v>0</v>
      </c>
      <c r="J1738" s="24" t="b">
        <f t="shared" si="2445"/>
        <v>0</v>
      </c>
      <c r="K1738" s="24">
        <f t="shared" si="2446"/>
        <v>1.9472250337568883E-2</v>
      </c>
      <c r="L1738" s="24">
        <f t="shared" si="2447"/>
        <v>1.9472250337568883E-2</v>
      </c>
      <c r="M1738" s="24" t="b">
        <f t="shared" si="2448"/>
        <v>0</v>
      </c>
      <c r="N1738" s="24" t="b">
        <f t="shared" si="2449"/>
        <v>0</v>
      </c>
      <c r="O1738" s="24" t="b">
        <f t="shared" si="2450"/>
        <v>0</v>
      </c>
      <c r="P1738" s="24">
        <f t="shared" si="2451"/>
        <v>-6.1232080921636793</v>
      </c>
      <c r="Q1738" s="24">
        <f t="shared" si="2452"/>
        <v>-6.1232080921636793</v>
      </c>
      <c r="R1738" s="48">
        <f t="shared" si="2453"/>
        <v>186.50346254137838</v>
      </c>
      <c r="S1738" s="49">
        <v>30.087773358502208</v>
      </c>
      <c r="T1738" s="19">
        <f t="shared" si="2436"/>
        <v>3.0999580228018618E-3</v>
      </c>
      <c r="U1738" s="28">
        <f t="shared" si="2437"/>
        <v>3.0231239398925774E-3</v>
      </c>
      <c r="V1738" s="30" t="b">
        <f t="shared" ref="V1738:X1738" si="2465">IF(AND($D1738&lt;V$2,$D1738&gt;W$2),V$3 )</f>
        <v>0</v>
      </c>
      <c r="W1738" s="30" t="b">
        <f t="shared" si="2465"/>
        <v>0</v>
      </c>
      <c r="X1738" s="30" t="b">
        <f t="shared" si="2465"/>
        <v>0</v>
      </c>
      <c r="Y1738" s="30">
        <f t="shared" si="2455"/>
        <v>2.1268721667216761E-3</v>
      </c>
      <c r="Z1738" s="30">
        <f t="shared" si="2456"/>
        <v>2.1268721667216761E-3</v>
      </c>
      <c r="AA1738" s="30" t="b">
        <f t="shared" si="2457"/>
        <v>0</v>
      </c>
      <c r="AB1738" s="30" t="b">
        <f t="shared" si="2458"/>
        <v>0</v>
      </c>
      <c r="AC1738" s="30" t="b">
        <f t="shared" si="2459"/>
        <v>0</v>
      </c>
      <c r="AD1738" s="30">
        <f t="shared" si="2460"/>
        <v>8.9839778564273765</v>
      </c>
      <c r="AE1738" s="30">
        <f t="shared" si="2461"/>
        <v>8.9839778564273765</v>
      </c>
      <c r="AF1738" s="49">
        <f t="shared" si="2462"/>
        <v>30.087773358502208</v>
      </c>
    </row>
    <row r="1739" spans="1:32" ht="16.5" x14ac:dyDescent="0.3">
      <c r="A1739" s="2">
        <v>42959.208333323775</v>
      </c>
      <c r="B1739" s="8">
        <v>10173.440936414931</v>
      </c>
      <c r="C1739" s="8">
        <f t="shared" si="2439"/>
        <v>30.621586223875198</v>
      </c>
      <c r="D1739" s="8">
        <f t="shared" si="2440"/>
        <v>10142.819350191055</v>
      </c>
      <c r="E1739" s="8">
        <f t="shared" si="2441"/>
        <v>9951.4390407675619</v>
      </c>
      <c r="F1739" s="9">
        <f t="shared" si="2442"/>
        <v>191.38030942349428</v>
      </c>
      <c r="G1739" s="13">
        <f t="shared" si="2435"/>
        <v>1.9231420565355036E-2</v>
      </c>
      <c r="H1739" s="24" t="b">
        <f t="shared" si="2443"/>
        <v>0</v>
      </c>
      <c r="I1739" s="24" t="b">
        <f t="shared" si="2444"/>
        <v>0</v>
      </c>
      <c r="J1739" s="24" t="b">
        <f t="shared" si="2445"/>
        <v>0</v>
      </c>
      <c r="K1739" s="24">
        <f t="shared" si="2446"/>
        <v>1.9472250337568883E-2</v>
      </c>
      <c r="L1739" s="24">
        <f t="shared" si="2447"/>
        <v>1.9472250337568883E-2</v>
      </c>
      <c r="M1739" s="24" t="b">
        <f t="shared" si="2448"/>
        <v>0</v>
      </c>
      <c r="N1739" s="24" t="b">
        <f t="shared" si="2449"/>
        <v>0</v>
      </c>
      <c r="O1739" s="24" t="b">
        <f t="shared" si="2450"/>
        <v>0</v>
      </c>
      <c r="P1739" s="24">
        <f t="shared" si="2451"/>
        <v>-6.1232080921636793</v>
      </c>
      <c r="Q1739" s="24">
        <f t="shared" si="2452"/>
        <v>-6.1232080921636793</v>
      </c>
      <c r="R1739" s="48">
        <f t="shared" si="2453"/>
        <v>191.38030942349428</v>
      </c>
      <c r="S1739" s="49">
        <v>30.621586223875198</v>
      </c>
      <c r="T1739" s="19">
        <f t="shared" si="2436"/>
        <v>3.077101321570607E-3</v>
      </c>
      <c r="U1739" s="28">
        <f t="shared" si="2437"/>
        <v>3.0009210700089233E-3</v>
      </c>
      <c r="V1739" s="30" t="b">
        <f t="shared" ref="V1739:X1739" si="2466">IF(AND($D1739&lt;V$2,$D1739&gt;W$2),V$3 )</f>
        <v>0</v>
      </c>
      <c r="W1739" s="30" t="b">
        <f t="shared" si="2466"/>
        <v>0</v>
      </c>
      <c r="X1739" s="30" t="b">
        <f t="shared" si="2466"/>
        <v>0</v>
      </c>
      <c r="Y1739" s="30">
        <f t="shared" si="2455"/>
        <v>2.1268721667216761E-3</v>
      </c>
      <c r="Z1739" s="30">
        <f t="shared" si="2456"/>
        <v>2.1268721667216761E-3</v>
      </c>
      <c r="AA1739" s="30" t="b">
        <f t="shared" si="2457"/>
        <v>0</v>
      </c>
      <c r="AB1739" s="30" t="b">
        <f t="shared" si="2458"/>
        <v>0</v>
      </c>
      <c r="AC1739" s="30" t="b">
        <f t="shared" si="2459"/>
        <v>0</v>
      </c>
      <c r="AD1739" s="30">
        <f t="shared" si="2460"/>
        <v>8.9839778564273765</v>
      </c>
      <c r="AE1739" s="30">
        <f t="shared" si="2461"/>
        <v>8.9839778564273765</v>
      </c>
      <c r="AF1739" s="49">
        <f t="shared" si="2462"/>
        <v>30.621586223875198</v>
      </c>
    </row>
    <row r="1740" spans="1:32" ht="16.5" x14ac:dyDescent="0.3">
      <c r="A1740" s="2">
        <v>42959.249999990439</v>
      </c>
      <c r="B1740" s="8">
        <v>10456.898199869791</v>
      </c>
      <c r="C1740" s="8">
        <f t="shared" si="2439"/>
        <v>31.052945349797465</v>
      </c>
      <c r="D1740" s="8">
        <f t="shared" si="2440"/>
        <v>10425.845254519994</v>
      </c>
      <c r="E1740" s="8">
        <f t="shared" si="2441"/>
        <v>10226.587430061354</v>
      </c>
      <c r="F1740" s="9">
        <f t="shared" si="2442"/>
        <v>199.25782445864098</v>
      </c>
      <c r="G1740" s="13">
        <f t="shared" si="2435"/>
        <v>1.9484292861264428E-2</v>
      </c>
      <c r="H1740" s="24" t="b">
        <f t="shared" si="2443"/>
        <v>0</v>
      </c>
      <c r="I1740" s="24" t="b">
        <f t="shared" si="2444"/>
        <v>0</v>
      </c>
      <c r="J1740" s="24">
        <f t="shared" si="2445"/>
        <v>2.8413894797919583E-2</v>
      </c>
      <c r="K1740" s="24" t="b">
        <f t="shared" si="2446"/>
        <v>0</v>
      </c>
      <c r="L1740" s="24">
        <f t="shared" si="2447"/>
        <v>2.8413894797919583E-2</v>
      </c>
      <c r="M1740" s="24" t="b">
        <f t="shared" si="2448"/>
        <v>0</v>
      </c>
      <c r="N1740" s="24" t="b">
        <f t="shared" si="2449"/>
        <v>0</v>
      </c>
      <c r="O1740" s="24">
        <f t="shared" si="2450"/>
        <v>-96.981045782679246</v>
      </c>
      <c r="P1740" s="24" t="b">
        <f t="shared" si="2451"/>
        <v>0</v>
      </c>
      <c r="Q1740" s="24">
        <f t="shared" si="2452"/>
        <v>-96.981045782679246</v>
      </c>
      <c r="R1740" s="48">
        <f t="shared" si="2453"/>
        <v>199.25782445864098</v>
      </c>
      <c r="S1740" s="49">
        <v>31.052945349797465</v>
      </c>
      <c r="T1740" s="19">
        <f t="shared" si="2436"/>
        <v>3.0364914554503707E-3</v>
      </c>
      <c r="U1740" s="28">
        <f t="shared" si="2437"/>
        <v>2.9608209382202748E-3</v>
      </c>
      <c r="V1740" s="30" t="b">
        <f t="shared" ref="V1740:X1740" si="2467">IF(AND($D1740&lt;V$2,$D1740&gt;W$2),V$3 )</f>
        <v>0</v>
      </c>
      <c r="W1740" s="30" t="b">
        <f t="shared" si="2467"/>
        <v>0</v>
      </c>
      <c r="X1740" s="30">
        <f t="shared" si="2467"/>
        <v>4.7702342923554032E-4</v>
      </c>
      <c r="Y1740" s="30" t="b">
        <f t="shared" si="2455"/>
        <v>0</v>
      </c>
      <c r="Z1740" s="30">
        <f t="shared" si="2456"/>
        <v>4.7702342923554032E-4</v>
      </c>
      <c r="AA1740" s="30" t="b">
        <f t="shared" si="2457"/>
        <v>0</v>
      </c>
      <c r="AB1740" s="30" t="b">
        <f t="shared" si="2458"/>
        <v>0</v>
      </c>
      <c r="AC1740" s="30">
        <f t="shared" si="2459"/>
        <v>26.064759911328629</v>
      </c>
      <c r="AD1740" s="30" t="b">
        <f t="shared" si="2460"/>
        <v>0</v>
      </c>
      <c r="AE1740" s="30">
        <f t="shared" si="2461"/>
        <v>26.064759911328629</v>
      </c>
      <c r="AF1740" s="49">
        <f t="shared" si="2462"/>
        <v>31.052945349797465</v>
      </c>
    </row>
    <row r="1741" spans="1:32" ht="16.5" x14ac:dyDescent="0.3">
      <c r="A1741" s="2">
        <v>42959.291666657104</v>
      </c>
      <c r="B1741" s="8">
        <v>11171.918288845485</v>
      </c>
      <c r="C1741" s="8">
        <f t="shared" si="2439"/>
        <v>31.394026684612953</v>
      </c>
      <c r="D1741" s="8">
        <f t="shared" si="2440"/>
        <v>11140.524262160872</v>
      </c>
      <c r="E1741" s="8">
        <f t="shared" si="2441"/>
        <v>10920.959623564842</v>
      </c>
      <c r="F1741" s="9">
        <f t="shared" si="2442"/>
        <v>219.56463859603048</v>
      </c>
      <c r="G1741" s="13">
        <f t="shared" si="2435"/>
        <v>2.0104885116712823E-2</v>
      </c>
      <c r="H1741" s="24" t="b">
        <f t="shared" si="2443"/>
        <v>0</v>
      </c>
      <c r="I1741" s="24" t="b">
        <f t="shared" si="2444"/>
        <v>0</v>
      </c>
      <c r="J1741" s="24">
        <f t="shared" si="2445"/>
        <v>2.8413894797919583E-2</v>
      </c>
      <c r="K1741" s="24" t="b">
        <f t="shared" si="2446"/>
        <v>0</v>
      </c>
      <c r="L1741" s="24">
        <f t="shared" si="2447"/>
        <v>2.8413894797919583E-2</v>
      </c>
      <c r="M1741" s="24" t="b">
        <f t="shared" si="2448"/>
        <v>0</v>
      </c>
      <c r="N1741" s="24" t="b">
        <f t="shared" si="2449"/>
        <v>0</v>
      </c>
      <c r="O1741" s="24">
        <f t="shared" si="2450"/>
        <v>-96.981045782679246</v>
      </c>
      <c r="P1741" s="24" t="b">
        <f t="shared" si="2451"/>
        <v>0</v>
      </c>
      <c r="Q1741" s="24">
        <f t="shared" si="2452"/>
        <v>-96.981045782679246</v>
      </c>
      <c r="R1741" s="48">
        <f t="shared" si="2453"/>
        <v>219.56463859603048</v>
      </c>
      <c r="S1741" s="49">
        <v>31.394026684612953</v>
      </c>
      <c r="T1741" s="19">
        <f t="shared" si="2436"/>
        <v>2.8746582504409306E-3</v>
      </c>
      <c r="U1741" s="28">
        <f t="shared" si="2437"/>
        <v>2.8022093645550133E-3</v>
      </c>
      <c r="V1741" s="30" t="b">
        <f t="shared" ref="V1741:X1741" si="2468">IF(AND($D1741&lt;V$2,$D1741&gt;W$2),V$3 )</f>
        <v>0</v>
      </c>
      <c r="W1741" s="30" t="b">
        <f t="shared" si="2468"/>
        <v>0</v>
      </c>
      <c r="X1741" s="30">
        <f t="shared" si="2468"/>
        <v>4.7702342923554032E-4</v>
      </c>
      <c r="Y1741" s="30" t="b">
        <f t="shared" si="2455"/>
        <v>0</v>
      </c>
      <c r="Z1741" s="30">
        <f t="shared" si="2456"/>
        <v>4.7702342923554032E-4</v>
      </c>
      <c r="AA1741" s="30" t="b">
        <f t="shared" si="2457"/>
        <v>0</v>
      </c>
      <c r="AB1741" s="30" t="b">
        <f t="shared" si="2458"/>
        <v>0</v>
      </c>
      <c r="AC1741" s="30">
        <f t="shared" si="2459"/>
        <v>26.064759911328629</v>
      </c>
      <c r="AD1741" s="30" t="b">
        <f t="shared" si="2460"/>
        <v>0</v>
      </c>
      <c r="AE1741" s="30">
        <f t="shared" si="2461"/>
        <v>26.064759911328629</v>
      </c>
      <c r="AF1741" s="49">
        <f t="shared" si="2462"/>
        <v>31.394026684612953</v>
      </c>
    </row>
    <row r="1742" spans="1:32" ht="16.5" x14ac:dyDescent="0.3">
      <c r="A1742" s="2">
        <v>42959.333333323768</v>
      </c>
      <c r="B1742" s="8">
        <v>11951.459745551216</v>
      </c>
      <c r="C1742" s="8">
        <f t="shared" si="2439"/>
        <v>31.765886223521989</v>
      </c>
      <c r="D1742" s="8">
        <f t="shared" si="2440"/>
        <v>11919.693859327694</v>
      </c>
      <c r="E1742" s="8">
        <f t="shared" si="2441"/>
        <v>11677.989977768028</v>
      </c>
      <c r="F1742" s="9">
        <f t="shared" si="2442"/>
        <v>241.70388155966589</v>
      </c>
      <c r="G1742" s="13">
        <f t="shared" si="2435"/>
        <v>2.0697387308929845E-2</v>
      </c>
      <c r="H1742" s="24" t="b">
        <f t="shared" si="2443"/>
        <v>0</v>
      </c>
      <c r="I1742" s="24" t="b">
        <f t="shared" si="2444"/>
        <v>0</v>
      </c>
      <c r="J1742" s="24">
        <f t="shared" si="2445"/>
        <v>2.8413894797919583E-2</v>
      </c>
      <c r="K1742" s="24" t="b">
        <f t="shared" si="2446"/>
        <v>0</v>
      </c>
      <c r="L1742" s="24">
        <f t="shared" si="2447"/>
        <v>2.8413894797919583E-2</v>
      </c>
      <c r="M1742" s="24" t="b">
        <f t="shared" si="2448"/>
        <v>0</v>
      </c>
      <c r="N1742" s="24" t="b">
        <f t="shared" si="2449"/>
        <v>0</v>
      </c>
      <c r="O1742" s="24">
        <f t="shared" si="2450"/>
        <v>-96.981045782679246</v>
      </c>
      <c r="P1742" s="24" t="b">
        <f t="shared" si="2451"/>
        <v>0</v>
      </c>
      <c r="Q1742" s="24">
        <f t="shared" si="2452"/>
        <v>-96.981045782679246</v>
      </c>
      <c r="R1742" s="48">
        <f t="shared" si="2453"/>
        <v>241.70388155966589</v>
      </c>
      <c r="S1742" s="49">
        <v>31.765886223521989</v>
      </c>
      <c r="T1742" s="19">
        <f t="shared" si="2436"/>
        <v>2.7201501528941446E-3</v>
      </c>
      <c r="U1742" s="28">
        <f t="shared" si="2437"/>
        <v>2.6508627309237607E-3</v>
      </c>
      <c r="V1742" s="30" t="b">
        <f t="shared" ref="V1742:X1742" si="2469">IF(AND($D1742&lt;V$2,$D1742&gt;W$2),V$3 )</f>
        <v>0</v>
      </c>
      <c r="W1742" s="30" t="b">
        <f t="shared" si="2469"/>
        <v>0</v>
      </c>
      <c r="X1742" s="30">
        <f t="shared" si="2469"/>
        <v>4.7702342923554032E-4</v>
      </c>
      <c r="Y1742" s="30" t="b">
        <f t="shared" si="2455"/>
        <v>0</v>
      </c>
      <c r="Z1742" s="30">
        <f t="shared" si="2456"/>
        <v>4.7702342923554032E-4</v>
      </c>
      <c r="AA1742" s="30" t="b">
        <f t="shared" si="2457"/>
        <v>0</v>
      </c>
      <c r="AB1742" s="30" t="b">
        <f t="shared" si="2458"/>
        <v>0</v>
      </c>
      <c r="AC1742" s="30">
        <f t="shared" si="2459"/>
        <v>26.064759911328629</v>
      </c>
      <c r="AD1742" s="30" t="b">
        <f t="shared" si="2460"/>
        <v>0</v>
      </c>
      <c r="AE1742" s="30">
        <f t="shared" si="2461"/>
        <v>26.064759911328629</v>
      </c>
      <c r="AF1742" s="49">
        <f t="shared" si="2462"/>
        <v>31.765886223521989</v>
      </c>
    </row>
    <row r="1743" spans="1:32" ht="16.5" x14ac:dyDescent="0.3">
      <c r="A1743" s="2">
        <v>42959.374999990432</v>
      </c>
      <c r="B1743" s="8">
        <v>12797.91829155816</v>
      </c>
      <c r="C1743" s="8">
        <f t="shared" si="2439"/>
        <v>32.169666781843951</v>
      </c>
      <c r="D1743" s="8">
        <f t="shared" si="2440"/>
        <v>12765.748624776317</v>
      </c>
      <c r="E1743" s="8">
        <f t="shared" si="2441"/>
        <v>12500.005032117915</v>
      </c>
      <c r="F1743" s="9">
        <f t="shared" si="2442"/>
        <v>265.74359265840161</v>
      </c>
      <c r="G1743" s="13">
        <f t="shared" si="2435"/>
        <v>2.1259478854255776E-2</v>
      </c>
      <c r="H1743" s="24" t="b">
        <f t="shared" si="2443"/>
        <v>0</v>
      </c>
      <c r="I1743" s="24" t="b">
        <f t="shared" si="2444"/>
        <v>0</v>
      </c>
      <c r="J1743" s="24">
        <f t="shared" si="2445"/>
        <v>2.8413894797919583E-2</v>
      </c>
      <c r="K1743" s="24" t="b">
        <f t="shared" si="2446"/>
        <v>0</v>
      </c>
      <c r="L1743" s="24">
        <f t="shared" si="2447"/>
        <v>2.8413894797919583E-2</v>
      </c>
      <c r="M1743" s="24" t="b">
        <f t="shared" si="2448"/>
        <v>0</v>
      </c>
      <c r="N1743" s="24" t="b">
        <f t="shared" si="2449"/>
        <v>0</v>
      </c>
      <c r="O1743" s="24">
        <f t="shared" si="2450"/>
        <v>-96.981045782679246</v>
      </c>
      <c r="P1743" s="24" t="b">
        <f t="shared" si="2451"/>
        <v>0</v>
      </c>
      <c r="Q1743" s="24">
        <f t="shared" si="2452"/>
        <v>-96.981045782679246</v>
      </c>
      <c r="R1743" s="48">
        <f t="shared" si="2453"/>
        <v>265.74359265840161</v>
      </c>
      <c r="S1743" s="49">
        <v>32.169666781843951</v>
      </c>
      <c r="T1743" s="19">
        <f t="shared" si="2436"/>
        <v>2.5735723065059713E-3</v>
      </c>
      <c r="U1743" s="28">
        <f t="shared" si="2437"/>
        <v>2.5073613591972727E-3</v>
      </c>
      <c r="V1743" s="30" t="b">
        <f t="shared" ref="V1743:X1743" si="2470">IF(AND($D1743&lt;V$2,$D1743&gt;W$2),V$3 )</f>
        <v>0</v>
      </c>
      <c r="W1743" s="30" t="b">
        <f t="shared" si="2470"/>
        <v>0</v>
      </c>
      <c r="X1743" s="30">
        <f t="shared" si="2470"/>
        <v>4.7702342923554032E-4</v>
      </c>
      <c r="Y1743" s="30" t="b">
        <f t="shared" si="2455"/>
        <v>0</v>
      </c>
      <c r="Z1743" s="30">
        <f t="shared" si="2456"/>
        <v>4.7702342923554032E-4</v>
      </c>
      <c r="AA1743" s="30" t="b">
        <f t="shared" si="2457"/>
        <v>0</v>
      </c>
      <c r="AB1743" s="30" t="b">
        <f t="shared" si="2458"/>
        <v>0</v>
      </c>
      <c r="AC1743" s="30">
        <f t="shared" si="2459"/>
        <v>26.064759911328629</v>
      </c>
      <c r="AD1743" s="30" t="b">
        <f t="shared" si="2460"/>
        <v>0</v>
      </c>
      <c r="AE1743" s="30">
        <f t="shared" si="2461"/>
        <v>26.064759911328629</v>
      </c>
      <c r="AF1743" s="49">
        <f t="shared" si="2462"/>
        <v>32.169666781843951</v>
      </c>
    </row>
    <row r="1744" spans="1:32" ht="16.5" x14ac:dyDescent="0.3">
      <c r="A1744" s="2">
        <v>42959.416666657096</v>
      </c>
      <c r="B1744" s="8">
        <v>13677.200682508681</v>
      </c>
      <c r="C1744" s="8">
        <f t="shared" si="2439"/>
        <v>32.589105083241591</v>
      </c>
      <c r="D1744" s="8">
        <f t="shared" si="2440"/>
        <v>13644.611577425439</v>
      </c>
      <c r="E1744" s="8">
        <f t="shared" si="2441"/>
        <v>13353.896065288676</v>
      </c>
      <c r="F1744" s="9">
        <f t="shared" si="2442"/>
        <v>290.71551213676275</v>
      </c>
      <c r="G1744" s="13">
        <f t="shared" si="2435"/>
        <v>2.1770089471673467E-2</v>
      </c>
      <c r="H1744" s="24" t="b">
        <f t="shared" si="2443"/>
        <v>0</v>
      </c>
      <c r="I1744" s="24" t="b">
        <f t="shared" si="2444"/>
        <v>0</v>
      </c>
      <c r="J1744" s="24">
        <f t="shared" si="2445"/>
        <v>2.8413894797919583E-2</v>
      </c>
      <c r="K1744" s="24" t="b">
        <f t="shared" si="2446"/>
        <v>0</v>
      </c>
      <c r="L1744" s="24">
        <f t="shared" si="2447"/>
        <v>2.8413894797919583E-2</v>
      </c>
      <c r="M1744" s="24" t="b">
        <f t="shared" si="2448"/>
        <v>0</v>
      </c>
      <c r="N1744" s="24" t="b">
        <f t="shared" si="2449"/>
        <v>0</v>
      </c>
      <c r="O1744" s="24">
        <f t="shared" si="2450"/>
        <v>-96.981045782679246</v>
      </c>
      <c r="P1744" s="24" t="b">
        <f t="shared" si="2451"/>
        <v>0</v>
      </c>
      <c r="Q1744" s="24">
        <f t="shared" si="2452"/>
        <v>-96.981045782679246</v>
      </c>
      <c r="R1744" s="48">
        <f t="shared" si="2453"/>
        <v>290.71551213676275</v>
      </c>
      <c r="S1744" s="49">
        <v>32.589105083241591</v>
      </c>
      <c r="T1744" s="19">
        <f t="shared" si="2436"/>
        <v>2.4404192547186117E-3</v>
      </c>
      <c r="U1744" s="28">
        <f t="shared" si="2437"/>
        <v>2.3770681817992891E-3</v>
      </c>
      <c r="V1744" s="30" t="b">
        <f t="shared" ref="V1744:X1744" si="2471">IF(AND($D1744&lt;V$2,$D1744&gt;W$2),V$3 )</f>
        <v>0</v>
      </c>
      <c r="W1744" s="30" t="b">
        <f t="shared" si="2471"/>
        <v>0</v>
      </c>
      <c r="X1744" s="30">
        <f t="shared" si="2471"/>
        <v>4.7702342923554032E-4</v>
      </c>
      <c r="Y1744" s="30" t="b">
        <f t="shared" si="2455"/>
        <v>0</v>
      </c>
      <c r="Z1744" s="30">
        <f t="shared" si="2456"/>
        <v>4.7702342923554032E-4</v>
      </c>
      <c r="AA1744" s="30" t="b">
        <f t="shared" si="2457"/>
        <v>0</v>
      </c>
      <c r="AB1744" s="30" t="b">
        <f t="shared" si="2458"/>
        <v>0</v>
      </c>
      <c r="AC1744" s="30">
        <f t="shared" si="2459"/>
        <v>26.064759911328629</v>
      </c>
      <c r="AD1744" s="30" t="b">
        <f t="shared" si="2460"/>
        <v>0</v>
      </c>
      <c r="AE1744" s="30">
        <f t="shared" si="2461"/>
        <v>26.064759911328629</v>
      </c>
      <c r="AF1744" s="49">
        <f t="shared" si="2462"/>
        <v>32.589105083241591</v>
      </c>
    </row>
    <row r="1745" spans="1:32" ht="16.5" x14ac:dyDescent="0.3">
      <c r="A1745" s="2">
        <v>42959.458333323761</v>
      </c>
      <c r="B1745" s="8">
        <v>14580.917061631944</v>
      </c>
      <c r="C1745" s="8">
        <f t="shared" si="2439"/>
        <v>33.020198969467295</v>
      </c>
      <c r="D1745" s="8">
        <f t="shared" si="2440"/>
        <v>14547.896862662477</v>
      </c>
      <c r="E1745" s="8">
        <f t="shared" si="2441"/>
        <v>14230.480173615922</v>
      </c>
      <c r="F1745" s="9">
        <f t="shared" si="2442"/>
        <v>317.41668904655512</v>
      </c>
      <c r="G1745" s="13">
        <f t="shared" si="2435"/>
        <v>2.230540959784778E-2</v>
      </c>
      <c r="H1745" s="24" t="b">
        <f t="shared" si="2443"/>
        <v>0</v>
      </c>
      <c r="I1745" s="24">
        <f t="shared" si="2444"/>
        <v>3.3608777590990367E-2</v>
      </c>
      <c r="J1745" s="24" t="b">
        <f t="shared" si="2445"/>
        <v>0</v>
      </c>
      <c r="K1745" s="24" t="b">
        <f t="shared" si="2446"/>
        <v>0</v>
      </c>
      <c r="L1745" s="24">
        <f t="shared" si="2447"/>
        <v>3.3608777590990367E-2</v>
      </c>
      <c r="M1745" s="24" t="b">
        <f t="shared" si="2448"/>
        <v>0</v>
      </c>
      <c r="N1745" s="24">
        <f t="shared" si="2449"/>
        <v>-171.52034102733461</v>
      </c>
      <c r="O1745" s="24" t="b">
        <f t="shared" si="2450"/>
        <v>0</v>
      </c>
      <c r="P1745" s="24" t="b">
        <f t="shared" si="2451"/>
        <v>0</v>
      </c>
      <c r="Q1745" s="24">
        <f t="shared" si="2452"/>
        <v>-171.52034102733461</v>
      </c>
      <c r="R1745" s="48">
        <f t="shared" si="2453"/>
        <v>317.41668904655512</v>
      </c>
      <c r="S1745" s="49">
        <v>33.020198969467295</v>
      </c>
      <c r="T1745" s="19">
        <f t="shared" si="2436"/>
        <v>2.3203854379199745E-3</v>
      </c>
      <c r="U1745" s="28">
        <f t="shared" si="2437"/>
        <v>2.2595005288881614E-3</v>
      </c>
      <c r="V1745" s="30" t="b">
        <f t="shared" ref="V1745:X1745" si="2472">IF(AND($D1745&lt;V$2,$D1745&gt;W$2),V$3 )</f>
        <v>0</v>
      </c>
      <c r="W1745" s="30" t="b">
        <f t="shared" si="2472"/>
        <v>0</v>
      </c>
      <c r="X1745" s="30">
        <f t="shared" si="2472"/>
        <v>4.7702342923554032E-4</v>
      </c>
      <c r="Y1745" s="30" t="b">
        <f t="shared" si="2455"/>
        <v>0</v>
      </c>
      <c r="Z1745" s="30">
        <f t="shared" si="2456"/>
        <v>4.7702342923554032E-4</v>
      </c>
      <c r="AA1745" s="30" t="b">
        <f t="shared" si="2457"/>
        <v>0</v>
      </c>
      <c r="AB1745" s="30" t="b">
        <f t="shared" si="2458"/>
        <v>0</v>
      </c>
      <c r="AC1745" s="30">
        <f t="shared" si="2459"/>
        <v>26.064759911328629</v>
      </c>
      <c r="AD1745" s="30" t="b">
        <f t="shared" si="2460"/>
        <v>0</v>
      </c>
      <c r="AE1745" s="30">
        <f t="shared" si="2461"/>
        <v>26.064759911328629</v>
      </c>
      <c r="AF1745" s="49">
        <f t="shared" si="2462"/>
        <v>33.020198969467295</v>
      </c>
    </row>
    <row r="1746" spans="1:32" ht="16.5" x14ac:dyDescent="0.3">
      <c r="A1746" s="2">
        <v>42959.499999990425</v>
      </c>
      <c r="B1746" s="8">
        <v>15277.268629557291</v>
      </c>
      <c r="C1746" s="8">
        <f t="shared" si="2439"/>
        <v>34.452830926548991</v>
      </c>
      <c r="D1746" s="8">
        <f t="shared" si="2440"/>
        <v>15242.815798630741</v>
      </c>
      <c r="E1746" s="8">
        <f t="shared" si="2441"/>
        <v>14902.043733621462</v>
      </c>
      <c r="F1746" s="9">
        <f t="shared" si="2442"/>
        <v>340.7720650092802</v>
      </c>
      <c r="G1746" s="13">
        <f t="shared" si="2435"/>
        <v>2.286747181129541E-2</v>
      </c>
      <c r="H1746" s="24" t="b">
        <f t="shared" si="2443"/>
        <v>0</v>
      </c>
      <c r="I1746" s="24">
        <f t="shared" si="2444"/>
        <v>3.3608777590990367E-2</v>
      </c>
      <c r="J1746" s="24" t="b">
        <f t="shared" si="2445"/>
        <v>0</v>
      </c>
      <c r="K1746" s="24" t="b">
        <f t="shared" si="2446"/>
        <v>0</v>
      </c>
      <c r="L1746" s="24">
        <f t="shared" si="2447"/>
        <v>3.3608777590990367E-2</v>
      </c>
      <c r="M1746" s="24" t="b">
        <f t="shared" si="2448"/>
        <v>0</v>
      </c>
      <c r="N1746" s="24">
        <f t="shared" si="2449"/>
        <v>-171.52034102733461</v>
      </c>
      <c r="O1746" s="24" t="b">
        <f t="shared" si="2450"/>
        <v>0</v>
      </c>
      <c r="P1746" s="24" t="b">
        <f t="shared" si="2451"/>
        <v>0</v>
      </c>
      <c r="Q1746" s="24">
        <f t="shared" si="2452"/>
        <v>-171.52034102733461</v>
      </c>
      <c r="R1746" s="48">
        <f t="shared" si="2453"/>
        <v>340.7720650092802</v>
      </c>
      <c r="S1746" s="49">
        <v>34.452830926548991</v>
      </c>
      <c r="T1746" s="19">
        <f t="shared" si="2436"/>
        <v>2.3119534167530147E-3</v>
      </c>
      <c r="U1746" s="28">
        <f t="shared" si="2437"/>
        <v>2.2500951976865639E-3</v>
      </c>
      <c r="V1746" s="30" t="b">
        <f t="shared" ref="V1746:X1746" si="2473">IF(AND($D1746&lt;V$2,$D1746&gt;W$2),V$3 )</f>
        <v>0</v>
      </c>
      <c r="W1746" s="30">
        <f t="shared" si="2473"/>
        <v>2.2578403714412637E-3</v>
      </c>
      <c r="X1746" s="30" t="b">
        <f t="shared" si="2473"/>
        <v>0</v>
      </c>
      <c r="Y1746" s="30" t="b">
        <f t="shared" si="2455"/>
        <v>0</v>
      </c>
      <c r="Z1746" s="30">
        <f t="shared" si="2456"/>
        <v>2.2578403714412637E-3</v>
      </c>
      <c r="AA1746" s="30" t="b">
        <f t="shared" si="2457"/>
        <v>0</v>
      </c>
      <c r="AB1746" s="30">
        <f t="shared" si="2458"/>
        <v>-4.0802950618612499E-2</v>
      </c>
      <c r="AC1746" s="30" t="b">
        <f t="shared" si="2459"/>
        <v>0</v>
      </c>
      <c r="AD1746" s="30" t="b">
        <f t="shared" si="2460"/>
        <v>0</v>
      </c>
      <c r="AE1746" s="30">
        <f t="shared" si="2461"/>
        <v>-4.0802950618612499E-2</v>
      </c>
      <c r="AF1746" s="49">
        <f t="shared" si="2462"/>
        <v>34.452830926548991</v>
      </c>
    </row>
    <row r="1747" spans="1:32" ht="16.5" x14ac:dyDescent="0.3">
      <c r="A1747" s="2">
        <v>42959.541666657089</v>
      </c>
      <c r="B1747" s="8">
        <v>15850.598404947918</v>
      </c>
      <c r="C1747" s="8">
        <f t="shared" si="2439"/>
        <v>35.747318039575298</v>
      </c>
      <c r="D1747" s="8">
        <f t="shared" si="2440"/>
        <v>15814.851086908342</v>
      </c>
      <c r="E1747" s="8">
        <f t="shared" si="2441"/>
        <v>15454.853615121141</v>
      </c>
      <c r="F1747" s="9">
        <f t="shared" si="2442"/>
        <v>359.99747178720014</v>
      </c>
      <c r="G1747" s="13">
        <f t="shared" si="2435"/>
        <v>2.3293489589249556E-2</v>
      </c>
      <c r="H1747" s="24" t="b">
        <f t="shared" si="2443"/>
        <v>0</v>
      </c>
      <c r="I1747" s="24">
        <f t="shared" si="2444"/>
        <v>3.3608777590990367E-2</v>
      </c>
      <c r="J1747" s="24" t="b">
        <f t="shared" si="2445"/>
        <v>0</v>
      </c>
      <c r="K1747" s="24" t="b">
        <f t="shared" si="2446"/>
        <v>0</v>
      </c>
      <c r="L1747" s="24">
        <f t="shared" si="2447"/>
        <v>3.3608777590990367E-2</v>
      </c>
      <c r="M1747" s="24" t="b">
        <f t="shared" si="2448"/>
        <v>0</v>
      </c>
      <c r="N1747" s="24">
        <f t="shared" si="2449"/>
        <v>-171.52034102733461</v>
      </c>
      <c r="O1747" s="24" t="b">
        <f t="shared" si="2450"/>
        <v>0</v>
      </c>
      <c r="P1747" s="24" t="b">
        <f t="shared" si="2451"/>
        <v>0</v>
      </c>
      <c r="Q1747" s="24">
        <f t="shared" si="2452"/>
        <v>-171.52034102733461</v>
      </c>
      <c r="R1747" s="48">
        <f t="shared" si="2453"/>
        <v>359.99747178720014</v>
      </c>
      <c r="S1747" s="49">
        <v>35.747318039575298</v>
      </c>
      <c r="T1747" s="19">
        <f t="shared" si="2436"/>
        <v>2.3130156344282589E-3</v>
      </c>
      <c r="U1747" s="28">
        <f t="shared" si="2437"/>
        <v>2.25019136955134E-3</v>
      </c>
      <c r="V1747" s="30" t="b">
        <f t="shared" ref="V1747:X1747" si="2474">IF(AND($D1747&lt;V$2,$D1747&gt;W$2),V$3 )</f>
        <v>0</v>
      </c>
      <c r="W1747" s="30">
        <f t="shared" si="2474"/>
        <v>2.2578403714412637E-3</v>
      </c>
      <c r="X1747" s="30" t="b">
        <f t="shared" si="2474"/>
        <v>0</v>
      </c>
      <c r="Y1747" s="30" t="b">
        <f t="shared" si="2455"/>
        <v>0</v>
      </c>
      <c r="Z1747" s="30">
        <f t="shared" si="2456"/>
        <v>2.2578403714412637E-3</v>
      </c>
      <c r="AA1747" s="30" t="b">
        <f t="shared" si="2457"/>
        <v>0</v>
      </c>
      <c r="AB1747" s="30">
        <f t="shared" si="2458"/>
        <v>-4.0802950618612499E-2</v>
      </c>
      <c r="AC1747" s="30" t="b">
        <f t="shared" si="2459"/>
        <v>0</v>
      </c>
      <c r="AD1747" s="30" t="b">
        <f t="shared" si="2460"/>
        <v>0</v>
      </c>
      <c r="AE1747" s="30">
        <f t="shared" si="2461"/>
        <v>-4.0802950618612499E-2</v>
      </c>
      <c r="AF1747" s="49">
        <f t="shared" si="2462"/>
        <v>35.747318039575298</v>
      </c>
    </row>
    <row r="1748" spans="1:32" ht="16.5" x14ac:dyDescent="0.3">
      <c r="A1748" s="2">
        <v>42959.583333323753</v>
      </c>
      <c r="B1748" s="8">
        <v>16408.125983072918</v>
      </c>
      <c r="C1748" s="8">
        <f t="shared" si="2439"/>
        <v>37.006126313657795</v>
      </c>
      <c r="D1748" s="8">
        <f t="shared" si="2440"/>
        <v>16371.11985675926</v>
      </c>
      <c r="E1748" s="8">
        <f t="shared" si="2441"/>
        <v>15992.426871605327</v>
      </c>
      <c r="F1748" s="9">
        <f t="shared" si="2442"/>
        <v>378.69298515393342</v>
      </c>
      <c r="G1748" s="13">
        <f t="shared" si="2435"/>
        <v>2.3679519574749824E-2</v>
      </c>
      <c r="H1748" s="24" t="b">
        <f t="shared" si="2443"/>
        <v>0</v>
      </c>
      <c r="I1748" s="24">
        <f t="shared" si="2444"/>
        <v>3.3608777590990367E-2</v>
      </c>
      <c r="J1748" s="24" t="b">
        <f t="shared" si="2445"/>
        <v>0</v>
      </c>
      <c r="K1748" s="24" t="b">
        <f t="shared" si="2446"/>
        <v>0</v>
      </c>
      <c r="L1748" s="24">
        <f t="shared" si="2447"/>
        <v>3.3608777590990367E-2</v>
      </c>
      <c r="M1748" s="24" t="b">
        <f t="shared" si="2448"/>
        <v>0</v>
      </c>
      <c r="N1748" s="24">
        <f t="shared" si="2449"/>
        <v>-171.52034102733461</v>
      </c>
      <c r="O1748" s="24" t="b">
        <f t="shared" si="2450"/>
        <v>0</v>
      </c>
      <c r="P1748" s="24" t="b">
        <f t="shared" si="2451"/>
        <v>0</v>
      </c>
      <c r="Q1748" s="24">
        <f t="shared" si="2452"/>
        <v>-171.52034102733461</v>
      </c>
      <c r="R1748" s="48">
        <f t="shared" si="2453"/>
        <v>378.69298515393342</v>
      </c>
      <c r="S1748" s="49">
        <v>37.006126313657795</v>
      </c>
      <c r="T1748" s="19">
        <f t="shared" si="2436"/>
        <v>2.3139781479546702E-3</v>
      </c>
      <c r="U1748" s="28">
        <f t="shared" si="2437"/>
        <v>2.2502784451658726E-3</v>
      </c>
      <c r="V1748" s="30" t="b">
        <f t="shared" ref="V1748:X1748" si="2475">IF(AND($D1748&lt;V$2,$D1748&gt;W$2),V$3 )</f>
        <v>0</v>
      </c>
      <c r="W1748" s="30">
        <f t="shared" si="2475"/>
        <v>2.2578403714412637E-3</v>
      </c>
      <c r="X1748" s="30" t="b">
        <f t="shared" si="2475"/>
        <v>0</v>
      </c>
      <c r="Y1748" s="30" t="b">
        <f t="shared" si="2455"/>
        <v>0</v>
      </c>
      <c r="Z1748" s="30">
        <f t="shared" si="2456"/>
        <v>2.2578403714412637E-3</v>
      </c>
      <c r="AA1748" s="30" t="b">
        <f t="shared" si="2457"/>
        <v>0</v>
      </c>
      <c r="AB1748" s="30">
        <f t="shared" si="2458"/>
        <v>-4.0802950618612499E-2</v>
      </c>
      <c r="AC1748" s="30" t="b">
        <f t="shared" si="2459"/>
        <v>0</v>
      </c>
      <c r="AD1748" s="30" t="b">
        <f t="shared" si="2460"/>
        <v>0</v>
      </c>
      <c r="AE1748" s="30">
        <f t="shared" si="2461"/>
        <v>-4.0802950618612499E-2</v>
      </c>
      <c r="AF1748" s="49">
        <f t="shared" si="2462"/>
        <v>37.006126313657795</v>
      </c>
    </row>
    <row r="1749" spans="1:32" ht="16.5" x14ac:dyDescent="0.3">
      <c r="A1749" s="2">
        <v>42959.624999990418</v>
      </c>
      <c r="B1749" s="8">
        <v>16821.689626736112</v>
      </c>
      <c r="C1749" s="8">
        <f t="shared" si="2439"/>
        <v>37.939887004480902</v>
      </c>
      <c r="D1749" s="8">
        <f t="shared" si="2440"/>
        <v>16783.749739731629</v>
      </c>
      <c r="E1749" s="8">
        <f t="shared" si="2441"/>
        <v>16391.18876861348</v>
      </c>
      <c r="F1749" s="9">
        <f t="shared" si="2442"/>
        <v>392.56097111814819</v>
      </c>
      <c r="G1749" s="13">
        <f t="shared" si="2435"/>
        <v>2.3949511939600137E-2</v>
      </c>
      <c r="H1749" s="24" t="b">
        <f t="shared" si="2443"/>
        <v>0</v>
      </c>
      <c r="I1749" s="24">
        <f t="shared" si="2444"/>
        <v>3.3608777590990367E-2</v>
      </c>
      <c r="J1749" s="24" t="b">
        <f t="shared" si="2445"/>
        <v>0</v>
      </c>
      <c r="K1749" s="24" t="b">
        <f t="shared" si="2446"/>
        <v>0</v>
      </c>
      <c r="L1749" s="24">
        <f t="shared" si="2447"/>
        <v>3.3608777590990367E-2</v>
      </c>
      <c r="M1749" s="24" t="b">
        <f t="shared" si="2448"/>
        <v>0</v>
      </c>
      <c r="N1749" s="24">
        <f t="shared" si="2449"/>
        <v>-171.52034102733461</v>
      </c>
      <c r="O1749" s="24" t="b">
        <f t="shared" si="2450"/>
        <v>0</v>
      </c>
      <c r="P1749" s="24" t="b">
        <f t="shared" si="2451"/>
        <v>0</v>
      </c>
      <c r="Q1749" s="24">
        <f t="shared" si="2452"/>
        <v>-171.52034102733461</v>
      </c>
      <c r="R1749" s="48">
        <f t="shared" si="2453"/>
        <v>392.56097111814819</v>
      </c>
      <c r="S1749" s="49">
        <v>37.939887004480902</v>
      </c>
      <c r="T1749" s="19">
        <f t="shared" si="2436"/>
        <v>2.3146513373776619E-3</v>
      </c>
      <c r="U1749" s="28">
        <f t="shared" si="2437"/>
        <v>2.2503393074895213E-3</v>
      </c>
      <c r="V1749" s="30" t="b">
        <f t="shared" ref="V1749:X1749" si="2476">IF(AND($D1749&lt;V$2,$D1749&gt;W$2),V$3 )</f>
        <v>0</v>
      </c>
      <c r="W1749" s="30">
        <f t="shared" si="2476"/>
        <v>2.2578403714412637E-3</v>
      </c>
      <c r="X1749" s="30" t="b">
        <f t="shared" si="2476"/>
        <v>0</v>
      </c>
      <c r="Y1749" s="30" t="b">
        <f t="shared" si="2455"/>
        <v>0</v>
      </c>
      <c r="Z1749" s="30">
        <f t="shared" si="2456"/>
        <v>2.2578403714412637E-3</v>
      </c>
      <c r="AA1749" s="30" t="b">
        <f t="shared" si="2457"/>
        <v>0</v>
      </c>
      <c r="AB1749" s="30">
        <f t="shared" si="2458"/>
        <v>-4.0802950618612499E-2</v>
      </c>
      <c r="AC1749" s="30" t="b">
        <f t="shared" si="2459"/>
        <v>0</v>
      </c>
      <c r="AD1749" s="30" t="b">
        <f t="shared" si="2460"/>
        <v>0</v>
      </c>
      <c r="AE1749" s="30">
        <f t="shared" si="2461"/>
        <v>-4.0802950618612499E-2</v>
      </c>
      <c r="AF1749" s="49">
        <f t="shared" si="2462"/>
        <v>37.939887004480902</v>
      </c>
    </row>
    <row r="1750" spans="1:32" ht="16.5" x14ac:dyDescent="0.3">
      <c r="A1750" s="2">
        <v>42959.666666657082</v>
      </c>
      <c r="B1750" s="8">
        <v>16924.542758246527</v>
      </c>
      <c r="C1750" s="8">
        <f t="shared" si="2439"/>
        <v>38.172112957134274</v>
      </c>
      <c r="D1750" s="8">
        <f t="shared" si="2440"/>
        <v>16886.370645289393</v>
      </c>
      <c r="E1750" s="8">
        <f t="shared" si="2441"/>
        <v>16490.360710980167</v>
      </c>
      <c r="F1750" s="9">
        <f t="shared" si="2442"/>
        <v>396.00993430922512</v>
      </c>
      <c r="G1750" s="13">
        <f t="shared" si="2435"/>
        <v>2.4014631411036415E-2</v>
      </c>
      <c r="H1750" s="24" t="b">
        <f t="shared" si="2443"/>
        <v>0</v>
      </c>
      <c r="I1750" s="24">
        <f t="shared" si="2444"/>
        <v>3.3608777590990367E-2</v>
      </c>
      <c r="J1750" s="24" t="b">
        <f t="shared" si="2445"/>
        <v>0</v>
      </c>
      <c r="K1750" s="24" t="b">
        <f t="shared" si="2446"/>
        <v>0</v>
      </c>
      <c r="L1750" s="24">
        <f t="shared" si="2447"/>
        <v>3.3608777590990367E-2</v>
      </c>
      <c r="M1750" s="24" t="b">
        <f t="shared" si="2448"/>
        <v>0</v>
      </c>
      <c r="N1750" s="24">
        <f t="shared" si="2449"/>
        <v>-171.52034102733461</v>
      </c>
      <c r="O1750" s="24" t="b">
        <f t="shared" si="2450"/>
        <v>0</v>
      </c>
      <c r="P1750" s="24" t="b">
        <f t="shared" si="2451"/>
        <v>0</v>
      </c>
      <c r="Q1750" s="24">
        <f t="shared" si="2452"/>
        <v>-171.52034102733461</v>
      </c>
      <c r="R1750" s="48">
        <f t="shared" si="2453"/>
        <v>396.00993430922512</v>
      </c>
      <c r="S1750" s="49">
        <v>38.172112957134274</v>
      </c>
      <c r="T1750" s="19">
        <f t="shared" si="2436"/>
        <v>2.3148137039669019E-3</v>
      </c>
      <c r="U1750" s="28">
        <f t="shared" si="2437"/>
        <v>2.2503539820701831E-3</v>
      </c>
      <c r="V1750" s="30" t="b">
        <f t="shared" ref="V1750:X1750" si="2477">IF(AND($D1750&lt;V$2,$D1750&gt;W$2),V$3 )</f>
        <v>0</v>
      </c>
      <c r="W1750" s="30">
        <f t="shared" si="2477"/>
        <v>2.2578403714412637E-3</v>
      </c>
      <c r="X1750" s="30" t="b">
        <f t="shared" si="2477"/>
        <v>0</v>
      </c>
      <c r="Y1750" s="30" t="b">
        <f t="shared" si="2455"/>
        <v>0</v>
      </c>
      <c r="Z1750" s="30">
        <f t="shared" si="2456"/>
        <v>2.2578403714412637E-3</v>
      </c>
      <c r="AA1750" s="30" t="b">
        <f t="shared" si="2457"/>
        <v>0</v>
      </c>
      <c r="AB1750" s="30">
        <f t="shared" si="2458"/>
        <v>-4.0802950618612499E-2</v>
      </c>
      <c r="AC1750" s="30" t="b">
        <f t="shared" si="2459"/>
        <v>0</v>
      </c>
      <c r="AD1750" s="30" t="b">
        <f t="shared" si="2460"/>
        <v>0</v>
      </c>
      <c r="AE1750" s="30">
        <f t="shared" si="2461"/>
        <v>-4.0802950618612499E-2</v>
      </c>
      <c r="AF1750" s="49">
        <f t="shared" si="2462"/>
        <v>38.172112957134274</v>
      </c>
    </row>
    <row r="1751" spans="1:32" ht="16.5" x14ac:dyDescent="0.3">
      <c r="A1751" s="2">
        <v>42959.708333323746</v>
      </c>
      <c r="B1751" s="8">
        <v>16560.695031467014</v>
      </c>
      <c r="C1751" s="8">
        <f t="shared" si="2439"/>
        <v>37.350602870554361</v>
      </c>
      <c r="D1751" s="8">
        <f t="shared" si="2440"/>
        <v>16523.344428596458</v>
      </c>
      <c r="E1751" s="8">
        <f t="shared" si="2441"/>
        <v>16139.535361663764</v>
      </c>
      <c r="F1751" s="9">
        <f t="shared" si="2442"/>
        <v>383.80906693269361</v>
      </c>
      <c r="G1751" s="13">
        <f t="shared" si="2435"/>
        <v>2.3780676353568099E-2</v>
      </c>
      <c r="H1751" s="24" t="b">
        <f t="shared" si="2443"/>
        <v>0</v>
      </c>
      <c r="I1751" s="24">
        <f t="shared" si="2444"/>
        <v>3.3608777590990367E-2</v>
      </c>
      <c r="J1751" s="24" t="b">
        <f t="shared" si="2445"/>
        <v>0</v>
      </c>
      <c r="K1751" s="24" t="b">
        <f t="shared" si="2446"/>
        <v>0</v>
      </c>
      <c r="L1751" s="24">
        <f t="shared" si="2447"/>
        <v>3.3608777590990367E-2</v>
      </c>
      <c r="M1751" s="24" t="b">
        <f t="shared" si="2448"/>
        <v>0</v>
      </c>
      <c r="N1751" s="24">
        <f t="shared" si="2449"/>
        <v>-171.52034102733461</v>
      </c>
      <c r="O1751" s="24" t="b">
        <f t="shared" si="2450"/>
        <v>0</v>
      </c>
      <c r="P1751" s="24" t="b">
        <f t="shared" si="2451"/>
        <v>0</v>
      </c>
      <c r="Q1751" s="24">
        <f t="shared" si="2452"/>
        <v>-171.52034102733461</v>
      </c>
      <c r="R1751" s="48">
        <f t="shared" si="2453"/>
        <v>383.80906693269361</v>
      </c>
      <c r="S1751" s="49">
        <v>37.350602870554361</v>
      </c>
      <c r="T1751" s="19">
        <f t="shared" si="2436"/>
        <v>2.3142303686928462E-3</v>
      </c>
      <c r="U1751" s="28">
        <f t="shared" si="2437"/>
        <v>2.2503012519307988E-3</v>
      </c>
      <c r="V1751" s="30" t="b">
        <f t="shared" ref="V1751:X1751" si="2478">IF(AND($D1751&lt;V$2,$D1751&gt;W$2),V$3 )</f>
        <v>0</v>
      </c>
      <c r="W1751" s="30">
        <f t="shared" si="2478"/>
        <v>2.2578403714412637E-3</v>
      </c>
      <c r="X1751" s="30" t="b">
        <f t="shared" si="2478"/>
        <v>0</v>
      </c>
      <c r="Y1751" s="30" t="b">
        <f t="shared" si="2455"/>
        <v>0</v>
      </c>
      <c r="Z1751" s="30">
        <f t="shared" si="2456"/>
        <v>2.2578403714412637E-3</v>
      </c>
      <c r="AA1751" s="30" t="b">
        <f t="shared" si="2457"/>
        <v>0</v>
      </c>
      <c r="AB1751" s="30">
        <f t="shared" si="2458"/>
        <v>-4.0802950618612499E-2</v>
      </c>
      <c r="AC1751" s="30" t="b">
        <f t="shared" si="2459"/>
        <v>0</v>
      </c>
      <c r="AD1751" s="30" t="b">
        <f t="shared" si="2460"/>
        <v>0</v>
      </c>
      <c r="AE1751" s="30">
        <f t="shared" si="2461"/>
        <v>-4.0802950618612499E-2</v>
      </c>
      <c r="AF1751" s="49">
        <f t="shared" si="2462"/>
        <v>37.350602870554361</v>
      </c>
    </row>
    <row r="1752" spans="1:32" ht="16.5" x14ac:dyDescent="0.3">
      <c r="A1752" s="2">
        <v>42959.74999999041</v>
      </c>
      <c r="B1752" s="8">
        <v>15925.216616753472</v>
      </c>
      <c r="C1752" s="8">
        <f t="shared" si="2439"/>
        <v>35.915794050634631</v>
      </c>
      <c r="D1752" s="8">
        <f t="shared" si="2440"/>
        <v>15889.300822702839</v>
      </c>
      <c r="E1752" s="8">
        <f t="shared" si="2441"/>
        <v>15526.801186303614</v>
      </c>
      <c r="F1752" s="9">
        <f t="shared" si="2442"/>
        <v>362.49963639922538</v>
      </c>
      <c r="G1752" s="13">
        <f t="shared" si="2435"/>
        <v>2.3346704324326048E-2</v>
      </c>
      <c r="H1752" s="24" t="b">
        <f t="shared" si="2443"/>
        <v>0</v>
      </c>
      <c r="I1752" s="24">
        <f t="shared" si="2444"/>
        <v>3.3608777590990367E-2</v>
      </c>
      <c r="J1752" s="24" t="b">
        <f t="shared" si="2445"/>
        <v>0</v>
      </c>
      <c r="K1752" s="24" t="b">
        <f t="shared" si="2446"/>
        <v>0</v>
      </c>
      <c r="L1752" s="24">
        <f t="shared" si="2447"/>
        <v>3.3608777590990367E-2</v>
      </c>
      <c r="M1752" s="24" t="b">
        <f t="shared" si="2448"/>
        <v>0</v>
      </c>
      <c r="N1752" s="24">
        <f t="shared" si="2449"/>
        <v>-171.52034102733461</v>
      </c>
      <c r="O1752" s="24" t="b">
        <f t="shared" si="2450"/>
        <v>0</v>
      </c>
      <c r="P1752" s="24" t="b">
        <f t="shared" si="2451"/>
        <v>0</v>
      </c>
      <c r="Q1752" s="24">
        <f t="shared" si="2452"/>
        <v>-171.52034102733461</v>
      </c>
      <c r="R1752" s="48">
        <f t="shared" si="2453"/>
        <v>362.49963639922538</v>
      </c>
      <c r="S1752" s="49">
        <v>35.915794050634631</v>
      </c>
      <c r="T1752" s="19">
        <f t="shared" si="2436"/>
        <v>2.3131483181684843E-3</v>
      </c>
      <c r="U1752" s="28">
        <f t="shared" si="2437"/>
        <v>2.2502033769435555E-3</v>
      </c>
      <c r="V1752" s="30" t="b">
        <f t="shared" ref="V1752:X1752" si="2479">IF(AND($D1752&lt;V$2,$D1752&gt;W$2),V$3 )</f>
        <v>0</v>
      </c>
      <c r="W1752" s="30">
        <f t="shared" si="2479"/>
        <v>2.2578403714412637E-3</v>
      </c>
      <c r="X1752" s="30" t="b">
        <f t="shared" si="2479"/>
        <v>0</v>
      </c>
      <c r="Y1752" s="30" t="b">
        <f t="shared" si="2455"/>
        <v>0</v>
      </c>
      <c r="Z1752" s="30">
        <f t="shared" si="2456"/>
        <v>2.2578403714412637E-3</v>
      </c>
      <c r="AA1752" s="30" t="b">
        <f t="shared" si="2457"/>
        <v>0</v>
      </c>
      <c r="AB1752" s="30">
        <f t="shared" si="2458"/>
        <v>-4.0802950618612499E-2</v>
      </c>
      <c r="AC1752" s="30" t="b">
        <f t="shared" si="2459"/>
        <v>0</v>
      </c>
      <c r="AD1752" s="30" t="b">
        <f t="shared" si="2460"/>
        <v>0</v>
      </c>
      <c r="AE1752" s="30">
        <f t="shared" si="2461"/>
        <v>-4.0802950618612499E-2</v>
      </c>
      <c r="AF1752" s="49">
        <f t="shared" si="2462"/>
        <v>35.915794050634631</v>
      </c>
    </row>
    <row r="1753" spans="1:32" ht="16.5" x14ac:dyDescent="0.3">
      <c r="A1753" s="2">
        <v>42959.791666657075</v>
      </c>
      <c r="B1753" s="8">
        <v>15457.920764973958</v>
      </c>
      <c r="C1753" s="8">
        <f t="shared" si="2439"/>
        <v>34.860714611079814</v>
      </c>
      <c r="D1753" s="8">
        <f t="shared" si="2440"/>
        <v>15423.060050362879</v>
      </c>
      <c r="E1753" s="8">
        <f t="shared" si="2441"/>
        <v>15076.230196385079</v>
      </c>
      <c r="F1753" s="9">
        <f t="shared" si="2442"/>
        <v>346.82985397780004</v>
      </c>
      <c r="G1753" s="13">
        <f t="shared" si="2435"/>
        <v>2.3005078156803523E-2</v>
      </c>
      <c r="H1753" s="24" t="b">
        <f t="shared" si="2443"/>
        <v>0</v>
      </c>
      <c r="I1753" s="24">
        <f t="shared" si="2444"/>
        <v>3.3608777590990367E-2</v>
      </c>
      <c r="J1753" s="24" t="b">
        <f t="shared" si="2445"/>
        <v>0</v>
      </c>
      <c r="K1753" s="24" t="b">
        <f t="shared" si="2446"/>
        <v>0</v>
      </c>
      <c r="L1753" s="24">
        <f t="shared" si="2447"/>
        <v>3.3608777590990367E-2</v>
      </c>
      <c r="M1753" s="24" t="b">
        <f t="shared" si="2448"/>
        <v>0</v>
      </c>
      <c r="N1753" s="24">
        <f t="shared" si="2449"/>
        <v>-171.52034102733461</v>
      </c>
      <c r="O1753" s="24" t="b">
        <f t="shared" si="2450"/>
        <v>0</v>
      </c>
      <c r="P1753" s="24" t="b">
        <f t="shared" si="2451"/>
        <v>0</v>
      </c>
      <c r="Q1753" s="24">
        <f t="shared" si="2452"/>
        <v>-171.52034102733461</v>
      </c>
      <c r="R1753" s="48">
        <f t="shared" si="2453"/>
        <v>346.82985397780004</v>
      </c>
      <c r="S1753" s="49">
        <v>34.860714611079814</v>
      </c>
      <c r="T1753" s="19">
        <f t="shared" si="2436"/>
        <v>2.3122965195529173E-3</v>
      </c>
      <c r="U1753" s="28">
        <f t="shared" si="2437"/>
        <v>2.2501262705483878E-3</v>
      </c>
      <c r="V1753" s="30" t="b">
        <f t="shared" ref="V1753:X1753" si="2480">IF(AND($D1753&lt;V$2,$D1753&gt;W$2),V$3 )</f>
        <v>0</v>
      </c>
      <c r="W1753" s="30">
        <f t="shared" si="2480"/>
        <v>2.2578403714412637E-3</v>
      </c>
      <c r="X1753" s="30" t="b">
        <f t="shared" si="2480"/>
        <v>0</v>
      </c>
      <c r="Y1753" s="30" t="b">
        <f t="shared" si="2455"/>
        <v>0</v>
      </c>
      <c r="Z1753" s="30">
        <f t="shared" si="2456"/>
        <v>2.2578403714412637E-3</v>
      </c>
      <c r="AA1753" s="30" t="b">
        <f t="shared" si="2457"/>
        <v>0</v>
      </c>
      <c r="AB1753" s="30">
        <f t="shared" si="2458"/>
        <v>-4.0802950618612499E-2</v>
      </c>
      <c r="AC1753" s="30" t="b">
        <f t="shared" si="2459"/>
        <v>0</v>
      </c>
      <c r="AD1753" s="30" t="b">
        <f t="shared" si="2460"/>
        <v>0</v>
      </c>
      <c r="AE1753" s="30">
        <f t="shared" si="2461"/>
        <v>-4.0802950618612499E-2</v>
      </c>
      <c r="AF1753" s="49">
        <f t="shared" si="2462"/>
        <v>34.860714611079814</v>
      </c>
    </row>
    <row r="1754" spans="1:32" ht="16.5" x14ac:dyDescent="0.3">
      <c r="A1754" s="2">
        <v>42959.833333323739</v>
      </c>
      <c r="B1754" s="8">
        <v>14796.788557942707</v>
      </c>
      <c r="C1754" s="8">
        <f t="shared" si="2439"/>
        <v>33.367983623184593</v>
      </c>
      <c r="D1754" s="8">
        <f t="shared" si="2440"/>
        <v>14763.420574319523</v>
      </c>
      <c r="E1754" s="8">
        <f t="shared" si="2441"/>
        <v>14438.760396782302</v>
      </c>
      <c r="F1754" s="9">
        <f t="shared" si="2442"/>
        <v>324.6601775372215</v>
      </c>
      <c r="G1754" s="13">
        <f t="shared" si="2435"/>
        <v>2.248532205088551E-2</v>
      </c>
      <c r="H1754" s="24" t="b">
        <f t="shared" si="2443"/>
        <v>0</v>
      </c>
      <c r="I1754" s="24">
        <f t="shared" si="2444"/>
        <v>3.3608777590990367E-2</v>
      </c>
      <c r="J1754" s="24" t="b">
        <f t="shared" si="2445"/>
        <v>0</v>
      </c>
      <c r="K1754" s="24" t="b">
        <f t="shared" si="2446"/>
        <v>0</v>
      </c>
      <c r="L1754" s="24">
        <f t="shared" si="2447"/>
        <v>3.3608777590990367E-2</v>
      </c>
      <c r="M1754" s="24" t="b">
        <f t="shared" si="2448"/>
        <v>0</v>
      </c>
      <c r="N1754" s="24">
        <f t="shared" si="2449"/>
        <v>-171.52034102733461</v>
      </c>
      <c r="O1754" s="24" t="b">
        <f t="shared" si="2450"/>
        <v>0</v>
      </c>
      <c r="P1754" s="24" t="b">
        <f t="shared" si="2451"/>
        <v>0</v>
      </c>
      <c r="Q1754" s="24">
        <f t="shared" si="2452"/>
        <v>-171.52034102733461</v>
      </c>
      <c r="R1754" s="48">
        <f t="shared" si="2453"/>
        <v>324.6601775372215</v>
      </c>
      <c r="S1754" s="49">
        <v>33.367983623184593</v>
      </c>
      <c r="T1754" s="19">
        <f t="shared" si="2436"/>
        <v>2.3110005780427449E-3</v>
      </c>
      <c r="U1754" s="28">
        <f t="shared" si="2437"/>
        <v>2.2500088606388587E-3</v>
      </c>
      <c r="V1754" s="30" t="b">
        <f t="shared" ref="V1754:X1754" si="2481">IF(AND($D1754&lt;V$2,$D1754&gt;W$2),V$3 )</f>
        <v>0</v>
      </c>
      <c r="W1754" s="30">
        <f t="shared" si="2481"/>
        <v>2.2578403714412637E-3</v>
      </c>
      <c r="X1754" s="30" t="b">
        <f t="shared" si="2481"/>
        <v>0</v>
      </c>
      <c r="Y1754" s="30" t="b">
        <f t="shared" si="2455"/>
        <v>0</v>
      </c>
      <c r="Z1754" s="30">
        <f t="shared" si="2456"/>
        <v>2.2578403714412637E-3</v>
      </c>
      <c r="AA1754" s="30" t="b">
        <f t="shared" si="2457"/>
        <v>0</v>
      </c>
      <c r="AB1754" s="30">
        <f t="shared" si="2458"/>
        <v>-4.0802950618612499E-2</v>
      </c>
      <c r="AC1754" s="30" t="b">
        <f t="shared" si="2459"/>
        <v>0</v>
      </c>
      <c r="AD1754" s="30" t="b">
        <f t="shared" si="2460"/>
        <v>0</v>
      </c>
      <c r="AE1754" s="30">
        <f t="shared" si="2461"/>
        <v>-4.0802950618612499E-2</v>
      </c>
      <c r="AF1754" s="49">
        <f t="shared" si="2462"/>
        <v>33.367983623184593</v>
      </c>
    </row>
    <row r="1755" spans="1:32" ht="16.5" x14ac:dyDescent="0.3">
      <c r="A1755" s="2">
        <v>42959.874999990403</v>
      </c>
      <c r="B1755" s="8">
        <v>13729.955578342015</v>
      </c>
      <c r="C1755" s="8">
        <f t="shared" si="2439"/>
        <v>32.614270404560976</v>
      </c>
      <c r="D1755" s="8">
        <f t="shared" si="2440"/>
        <v>13697.341307937453</v>
      </c>
      <c r="E1755" s="8">
        <f t="shared" si="2441"/>
        <v>13405.1275387852</v>
      </c>
      <c r="F1755" s="9">
        <f t="shared" si="2442"/>
        <v>292.21376915225375</v>
      </c>
      <c r="G1755" s="13">
        <f t="shared" si="2435"/>
        <v>2.1798656395232981E-2</v>
      </c>
      <c r="H1755" s="24" t="b">
        <f t="shared" si="2443"/>
        <v>0</v>
      </c>
      <c r="I1755" s="24" t="b">
        <f t="shared" si="2444"/>
        <v>0</v>
      </c>
      <c r="J1755" s="24">
        <f t="shared" si="2445"/>
        <v>2.8413894797919583E-2</v>
      </c>
      <c r="K1755" s="24" t="b">
        <f t="shared" si="2446"/>
        <v>0</v>
      </c>
      <c r="L1755" s="24">
        <f t="shared" si="2447"/>
        <v>2.8413894797919583E-2</v>
      </c>
      <c r="M1755" s="24" t="b">
        <f t="shared" si="2448"/>
        <v>0</v>
      </c>
      <c r="N1755" s="24" t="b">
        <f t="shared" si="2449"/>
        <v>0</v>
      </c>
      <c r="O1755" s="24">
        <f t="shared" si="2450"/>
        <v>-96.981045782679246</v>
      </c>
      <c r="P1755" s="24" t="b">
        <f t="shared" si="2451"/>
        <v>0</v>
      </c>
      <c r="Q1755" s="24">
        <f t="shared" si="2452"/>
        <v>-96.981045782679246</v>
      </c>
      <c r="R1755" s="48">
        <f t="shared" si="2453"/>
        <v>292.21376915225375</v>
      </c>
      <c r="S1755" s="49">
        <v>32.614270404560976</v>
      </c>
      <c r="T1755" s="19">
        <f t="shared" si="2436"/>
        <v>2.4329697953412049E-3</v>
      </c>
      <c r="U1755" s="28">
        <f t="shared" si="2437"/>
        <v>2.3697805542858929E-3</v>
      </c>
      <c r="V1755" s="30" t="b">
        <f t="shared" ref="V1755:X1755" si="2482">IF(AND($D1755&lt;V$2,$D1755&gt;W$2),V$3 )</f>
        <v>0</v>
      </c>
      <c r="W1755" s="30" t="b">
        <f t="shared" si="2482"/>
        <v>0</v>
      </c>
      <c r="X1755" s="30">
        <f t="shared" si="2482"/>
        <v>4.7702342923554032E-4</v>
      </c>
      <c r="Y1755" s="30" t="b">
        <f t="shared" si="2455"/>
        <v>0</v>
      </c>
      <c r="Z1755" s="30">
        <f t="shared" si="2456"/>
        <v>4.7702342923554032E-4</v>
      </c>
      <c r="AA1755" s="30" t="b">
        <f t="shared" si="2457"/>
        <v>0</v>
      </c>
      <c r="AB1755" s="30" t="b">
        <f t="shared" si="2458"/>
        <v>0</v>
      </c>
      <c r="AC1755" s="30">
        <f t="shared" si="2459"/>
        <v>26.064759911328629</v>
      </c>
      <c r="AD1755" s="30" t="b">
        <f t="shared" si="2460"/>
        <v>0</v>
      </c>
      <c r="AE1755" s="30">
        <f t="shared" si="2461"/>
        <v>26.064759911328629</v>
      </c>
      <c r="AF1755" s="49">
        <f t="shared" si="2462"/>
        <v>32.614270404560976</v>
      </c>
    </row>
    <row r="1756" spans="1:32" ht="16.5" x14ac:dyDescent="0.3">
      <c r="A1756" s="2">
        <v>42959.916666657067</v>
      </c>
      <c r="B1756" s="8">
        <v>12581.269184027778</v>
      </c>
      <c r="C1756" s="8">
        <f t="shared" si="2439"/>
        <v>32.066320081628987</v>
      </c>
      <c r="D1756" s="8">
        <f t="shared" si="2440"/>
        <v>12549.20286394615</v>
      </c>
      <c r="E1756" s="8">
        <f t="shared" si="2441"/>
        <v>12289.612179754911</v>
      </c>
      <c r="F1756" s="9">
        <f t="shared" si="2442"/>
        <v>259.59068419123781</v>
      </c>
      <c r="G1756" s="13">
        <f t="shared" si="2435"/>
        <v>2.1122772663149634E-2</v>
      </c>
      <c r="H1756" s="24" t="b">
        <f t="shared" si="2443"/>
        <v>0</v>
      </c>
      <c r="I1756" s="24" t="b">
        <f t="shared" si="2444"/>
        <v>0</v>
      </c>
      <c r="J1756" s="24">
        <f t="shared" si="2445"/>
        <v>2.8413894797919583E-2</v>
      </c>
      <c r="K1756" s="24" t="b">
        <f t="shared" si="2446"/>
        <v>0</v>
      </c>
      <c r="L1756" s="24">
        <f t="shared" si="2447"/>
        <v>2.8413894797919583E-2</v>
      </c>
      <c r="M1756" s="24" t="b">
        <f t="shared" si="2448"/>
        <v>0</v>
      </c>
      <c r="N1756" s="24" t="b">
        <f t="shared" si="2449"/>
        <v>0</v>
      </c>
      <c r="O1756" s="24">
        <f t="shared" si="2450"/>
        <v>-96.981045782679246</v>
      </c>
      <c r="P1756" s="24" t="b">
        <f t="shared" si="2451"/>
        <v>0</v>
      </c>
      <c r="Q1756" s="24">
        <f t="shared" si="2452"/>
        <v>-96.981045782679246</v>
      </c>
      <c r="R1756" s="48">
        <f t="shared" si="2453"/>
        <v>259.59068419123781</v>
      </c>
      <c r="S1756" s="49">
        <v>32.066320081628987</v>
      </c>
      <c r="T1756" s="19">
        <f t="shared" si="2436"/>
        <v>2.6092214801092671E-3</v>
      </c>
      <c r="U1756" s="28">
        <f t="shared" si="2437"/>
        <v>2.5422553828986648E-3</v>
      </c>
      <c r="V1756" s="30" t="b">
        <f t="shared" ref="V1756:X1756" si="2483">IF(AND($D1756&lt;V$2,$D1756&gt;W$2),V$3 )</f>
        <v>0</v>
      </c>
      <c r="W1756" s="30" t="b">
        <f t="shared" si="2483"/>
        <v>0</v>
      </c>
      <c r="X1756" s="30">
        <f t="shared" si="2483"/>
        <v>4.7702342923554032E-4</v>
      </c>
      <c r="Y1756" s="30" t="b">
        <f t="shared" si="2455"/>
        <v>0</v>
      </c>
      <c r="Z1756" s="30">
        <f t="shared" si="2456"/>
        <v>4.7702342923554032E-4</v>
      </c>
      <c r="AA1756" s="30" t="b">
        <f t="shared" si="2457"/>
        <v>0</v>
      </c>
      <c r="AB1756" s="30" t="b">
        <f t="shared" si="2458"/>
        <v>0</v>
      </c>
      <c r="AC1756" s="30">
        <f t="shared" si="2459"/>
        <v>26.064759911328629</v>
      </c>
      <c r="AD1756" s="30" t="b">
        <f t="shared" si="2460"/>
        <v>0</v>
      </c>
      <c r="AE1756" s="30">
        <f t="shared" si="2461"/>
        <v>26.064759911328629</v>
      </c>
      <c r="AF1756" s="49">
        <f t="shared" si="2462"/>
        <v>32.066320081628987</v>
      </c>
    </row>
    <row r="1757" spans="1:32" ht="16.5" x14ac:dyDescent="0.3">
      <c r="A1757" s="2">
        <v>42959.958333323731</v>
      </c>
      <c r="B1757" s="8">
        <v>11595.21771375868</v>
      </c>
      <c r="C1757" s="8">
        <f t="shared" si="2439"/>
        <v>31.595950427878478</v>
      </c>
      <c r="D1757" s="8">
        <f t="shared" si="2440"/>
        <v>11563.621763330802</v>
      </c>
      <c r="E1757" s="8">
        <f t="shared" si="2441"/>
        <v>11332.035276847268</v>
      </c>
      <c r="F1757" s="9">
        <f t="shared" si="2442"/>
        <v>231.58648648353551</v>
      </c>
      <c r="G1757" s="13">
        <f t="shared" si="2435"/>
        <v>2.04364424241332E-2</v>
      </c>
      <c r="H1757" s="24" t="b">
        <f t="shared" si="2443"/>
        <v>0</v>
      </c>
      <c r="I1757" s="24" t="b">
        <f t="shared" si="2444"/>
        <v>0</v>
      </c>
      <c r="J1757" s="24">
        <f t="shared" si="2445"/>
        <v>2.8413894797919583E-2</v>
      </c>
      <c r="K1757" s="24" t="b">
        <f t="shared" si="2446"/>
        <v>0</v>
      </c>
      <c r="L1757" s="24">
        <f t="shared" si="2447"/>
        <v>2.8413894797919583E-2</v>
      </c>
      <c r="M1757" s="24" t="b">
        <f t="shared" si="2448"/>
        <v>0</v>
      </c>
      <c r="N1757" s="24" t="b">
        <f t="shared" si="2449"/>
        <v>0</v>
      </c>
      <c r="O1757" s="24">
        <f t="shared" si="2450"/>
        <v>-96.981045782679246</v>
      </c>
      <c r="P1757" s="24" t="b">
        <f t="shared" si="2451"/>
        <v>0</v>
      </c>
      <c r="Q1757" s="24">
        <f t="shared" si="2452"/>
        <v>-96.981045782679246</v>
      </c>
      <c r="R1757" s="48">
        <f t="shared" si="2453"/>
        <v>231.58648648353551</v>
      </c>
      <c r="S1757" s="49">
        <v>31.595950427878478</v>
      </c>
      <c r="T1757" s="19">
        <f t="shared" si="2436"/>
        <v>2.7881973234263457E-3</v>
      </c>
      <c r="U1757" s="28">
        <f t="shared" si="2437"/>
        <v>2.7175072500905183E-3</v>
      </c>
      <c r="V1757" s="30" t="b">
        <f t="shared" ref="V1757:X1757" si="2484">IF(AND($D1757&lt;V$2,$D1757&gt;W$2),V$3 )</f>
        <v>0</v>
      </c>
      <c r="W1757" s="30" t="b">
        <f t="shared" si="2484"/>
        <v>0</v>
      </c>
      <c r="X1757" s="30">
        <f t="shared" si="2484"/>
        <v>4.7702342923554032E-4</v>
      </c>
      <c r="Y1757" s="30" t="b">
        <f t="shared" si="2455"/>
        <v>0</v>
      </c>
      <c r="Z1757" s="30">
        <f t="shared" si="2456"/>
        <v>4.7702342923554032E-4</v>
      </c>
      <c r="AA1757" s="30" t="b">
        <f t="shared" si="2457"/>
        <v>0</v>
      </c>
      <c r="AB1757" s="30" t="b">
        <f t="shared" si="2458"/>
        <v>0</v>
      </c>
      <c r="AC1757" s="30">
        <f t="shared" si="2459"/>
        <v>26.064759911328629</v>
      </c>
      <c r="AD1757" s="30" t="b">
        <f t="shared" si="2460"/>
        <v>0</v>
      </c>
      <c r="AE1757" s="30">
        <f t="shared" si="2461"/>
        <v>26.064759911328629</v>
      </c>
      <c r="AF1757" s="49">
        <f t="shared" si="2462"/>
        <v>31.595950427878478</v>
      </c>
    </row>
    <row r="1758" spans="1:32" ht="16.5" x14ac:dyDescent="0.3">
      <c r="A1758" s="2">
        <v>42959.999999990396</v>
      </c>
      <c r="B1758" s="8">
        <v>10839.572135416667</v>
      </c>
      <c r="C1758" s="8">
        <f t="shared" si="2439"/>
        <v>31.235489782811097</v>
      </c>
      <c r="D1758" s="8">
        <f t="shared" si="2440"/>
        <v>10808.336645633855</v>
      </c>
      <c r="E1758" s="8">
        <f t="shared" si="2441"/>
        <v>10598.210751026996</v>
      </c>
      <c r="F1758" s="9">
        <f t="shared" si="2442"/>
        <v>210.12589460686013</v>
      </c>
      <c r="G1758" s="13">
        <f t="shared" si="2435"/>
        <v>1.9826544267059262E-2</v>
      </c>
      <c r="H1758" s="24" t="b">
        <f t="shared" si="2443"/>
        <v>0</v>
      </c>
      <c r="I1758" s="24" t="b">
        <f t="shared" si="2444"/>
        <v>0</v>
      </c>
      <c r="J1758" s="24">
        <f t="shared" si="2445"/>
        <v>2.8413894797919583E-2</v>
      </c>
      <c r="K1758" s="24" t="b">
        <f t="shared" si="2446"/>
        <v>0</v>
      </c>
      <c r="L1758" s="24">
        <f t="shared" si="2447"/>
        <v>2.8413894797919583E-2</v>
      </c>
      <c r="M1758" s="24" t="b">
        <f t="shared" si="2448"/>
        <v>0</v>
      </c>
      <c r="N1758" s="24" t="b">
        <f t="shared" si="2449"/>
        <v>0</v>
      </c>
      <c r="O1758" s="24">
        <f t="shared" si="2450"/>
        <v>-96.981045782679246</v>
      </c>
      <c r="P1758" s="24" t="b">
        <f t="shared" si="2451"/>
        <v>0</v>
      </c>
      <c r="Q1758" s="24">
        <f t="shared" si="2452"/>
        <v>-96.981045782679246</v>
      </c>
      <c r="R1758" s="48">
        <f t="shared" si="2453"/>
        <v>210.12589460686013</v>
      </c>
      <c r="S1758" s="49">
        <v>31.235489782811097</v>
      </c>
      <c r="T1758" s="19">
        <f t="shared" si="2436"/>
        <v>2.9472418049229952E-3</v>
      </c>
      <c r="U1758" s="28">
        <f t="shared" si="2437"/>
        <v>2.8733366332787005E-3</v>
      </c>
      <c r="V1758" s="30" t="b">
        <f t="shared" ref="V1758:X1758" si="2485">IF(AND($D1758&lt;V$2,$D1758&gt;W$2),V$3 )</f>
        <v>0</v>
      </c>
      <c r="W1758" s="30" t="b">
        <f t="shared" si="2485"/>
        <v>0</v>
      </c>
      <c r="X1758" s="30">
        <f t="shared" si="2485"/>
        <v>4.7702342923554032E-4</v>
      </c>
      <c r="Y1758" s="30" t="b">
        <f t="shared" si="2455"/>
        <v>0</v>
      </c>
      <c r="Z1758" s="30">
        <f t="shared" si="2456"/>
        <v>4.7702342923554032E-4</v>
      </c>
      <c r="AA1758" s="30" t="b">
        <f t="shared" si="2457"/>
        <v>0</v>
      </c>
      <c r="AB1758" s="30" t="b">
        <f t="shared" si="2458"/>
        <v>0</v>
      </c>
      <c r="AC1758" s="30">
        <f t="shared" si="2459"/>
        <v>26.064759911328629</v>
      </c>
      <c r="AD1758" s="30" t="b">
        <f t="shared" si="2460"/>
        <v>0</v>
      </c>
      <c r="AE1758" s="30">
        <f t="shared" si="2461"/>
        <v>26.064759911328629</v>
      </c>
      <c r="AF1758" s="49">
        <f t="shared" si="2462"/>
        <v>31.235489782811097</v>
      </c>
    </row>
    <row r="1759" spans="1:32" ht="16.5" x14ac:dyDescent="0.3">
      <c r="A1759" s="2">
        <v>42960.04166665706</v>
      </c>
      <c r="B1759" s="8">
        <v>10295.871855468749</v>
      </c>
      <c r="C1759" s="8">
        <f t="shared" si="2439"/>
        <v>30.88198113795692</v>
      </c>
      <c r="D1759" s="8">
        <f t="shared" si="2440"/>
        <v>10264.989874330793</v>
      </c>
      <c r="E1759" s="8">
        <f t="shared" si="2441"/>
        <v>10070.302577722527</v>
      </c>
      <c r="F1759" s="9">
        <f t="shared" si="2442"/>
        <v>194.68729660826568</v>
      </c>
      <c r="G1759" s="13">
        <f t="shared" si="2435"/>
        <v>1.9332814987997674E-2</v>
      </c>
      <c r="H1759" s="24" t="b">
        <f t="shared" si="2443"/>
        <v>0</v>
      </c>
      <c r="I1759" s="24" t="b">
        <f t="shared" si="2444"/>
        <v>0</v>
      </c>
      <c r="J1759" s="24">
        <f t="shared" si="2445"/>
        <v>2.8413894797919583E-2</v>
      </c>
      <c r="K1759" s="24" t="b">
        <f t="shared" si="2446"/>
        <v>0</v>
      </c>
      <c r="L1759" s="24">
        <f t="shared" si="2447"/>
        <v>2.8413894797919583E-2</v>
      </c>
      <c r="M1759" s="24" t="b">
        <f t="shared" si="2448"/>
        <v>0</v>
      </c>
      <c r="N1759" s="24" t="b">
        <f t="shared" si="2449"/>
        <v>0</v>
      </c>
      <c r="O1759" s="24">
        <f t="shared" si="2450"/>
        <v>-96.981045782679246</v>
      </c>
      <c r="P1759" s="24" t="b">
        <f t="shared" si="2451"/>
        <v>0</v>
      </c>
      <c r="Q1759" s="24">
        <f t="shared" si="2452"/>
        <v>-96.981045782679246</v>
      </c>
      <c r="R1759" s="48">
        <f t="shared" si="2453"/>
        <v>194.68729660826568</v>
      </c>
      <c r="S1759" s="49">
        <v>30.88198113795692</v>
      </c>
      <c r="T1759" s="19">
        <f t="shared" si="2436"/>
        <v>3.0666388521705282E-3</v>
      </c>
      <c r="U1759" s="28">
        <f t="shared" si="2437"/>
        <v>2.9904829365143956E-3</v>
      </c>
      <c r="V1759" s="30" t="b">
        <f t="shared" ref="V1759:X1759" si="2486">IF(AND($D1759&lt;V$2,$D1759&gt;W$2),V$3 )</f>
        <v>0</v>
      </c>
      <c r="W1759" s="30" t="b">
        <f t="shared" si="2486"/>
        <v>0</v>
      </c>
      <c r="X1759" s="30" t="b">
        <f t="shared" si="2486"/>
        <v>0</v>
      </c>
      <c r="Y1759" s="30">
        <f t="shared" si="2455"/>
        <v>2.1268721667216761E-3</v>
      </c>
      <c r="Z1759" s="30">
        <f t="shared" si="2456"/>
        <v>2.1268721667216761E-3</v>
      </c>
      <c r="AA1759" s="30" t="b">
        <f t="shared" si="2457"/>
        <v>0</v>
      </c>
      <c r="AB1759" s="30" t="b">
        <f t="shared" si="2458"/>
        <v>0</v>
      </c>
      <c r="AC1759" s="30" t="b">
        <f t="shared" si="2459"/>
        <v>0</v>
      </c>
      <c r="AD1759" s="30">
        <f t="shared" si="2460"/>
        <v>8.9839778564273765</v>
      </c>
      <c r="AE1759" s="30">
        <f t="shared" si="2461"/>
        <v>8.9839778564273765</v>
      </c>
      <c r="AF1759" s="49">
        <f t="shared" si="2462"/>
        <v>30.88198113795692</v>
      </c>
    </row>
    <row r="1760" spans="1:32" ht="16.5" x14ac:dyDescent="0.3">
      <c r="A1760" s="2">
        <v>42960.083333323724</v>
      </c>
      <c r="B1760" s="8">
        <v>9908.2973046874995</v>
      </c>
      <c r="C1760" s="8">
        <f t="shared" si="2439"/>
        <v>30.057659613370621</v>
      </c>
      <c r="D1760" s="8">
        <f t="shared" si="2440"/>
        <v>9878.2396450741289</v>
      </c>
      <c r="E1760" s="8">
        <f t="shared" si="2441"/>
        <v>9692.0112979029109</v>
      </c>
      <c r="F1760" s="9">
        <f t="shared" si="2442"/>
        <v>186.22834717121734</v>
      </c>
      <c r="G1760" s="13">
        <f t="shared" si="2435"/>
        <v>1.9214623409643788E-2</v>
      </c>
      <c r="H1760" s="24" t="b">
        <f t="shared" si="2443"/>
        <v>0</v>
      </c>
      <c r="I1760" s="24" t="b">
        <f t="shared" si="2444"/>
        <v>0</v>
      </c>
      <c r="J1760" s="24" t="b">
        <f t="shared" si="2445"/>
        <v>0</v>
      </c>
      <c r="K1760" s="24">
        <f t="shared" si="2446"/>
        <v>1.9472250337568883E-2</v>
      </c>
      <c r="L1760" s="24">
        <f t="shared" si="2447"/>
        <v>1.9472250337568883E-2</v>
      </c>
      <c r="M1760" s="24" t="b">
        <f t="shared" si="2448"/>
        <v>0</v>
      </c>
      <c r="N1760" s="24" t="b">
        <f t="shared" si="2449"/>
        <v>0</v>
      </c>
      <c r="O1760" s="24" t="b">
        <f t="shared" si="2450"/>
        <v>0</v>
      </c>
      <c r="P1760" s="24">
        <f t="shared" si="2451"/>
        <v>-6.1232080921636793</v>
      </c>
      <c r="Q1760" s="24">
        <f t="shared" si="2452"/>
        <v>-6.1232080921636793</v>
      </c>
      <c r="R1760" s="48">
        <f t="shared" si="2453"/>
        <v>186.22834717121734</v>
      </c>
      <c r="S1760" s="49">
        <v>30.057659613370621</v>
      </c>
      <c r="T1760" s="19">
        <f t="shared" si="2436"/>
        <v>3.1012819413318562E-3</v>
      </c>
      <c r="U1760" s="28">
        <f t="shared" si="2437"/>
        <v>3.0244099472537885E-3</v>
      </c>
      <c r="V1760" s="30" t="b">
        <f t="shared" ref="V1760:X1760" si="2487">IF(AND($D1760&lt;V$2,$D1760&gt;W$2),V$3 )</f>
        <v>0</v>
      </c>
      <c r="W1760" s="30" t="b">
        <f t="shared" si="2487"/>
        <v>0</v>
      </c>
      <c r="X1760" s="30" t="b">
        <f t="shared" si="2487"/>
        <v>0</v>
      </c>
      <c r="Y1760" s="30">
        <f t="shared" si="2455"/>
        <v>2.1268721667216761E-3</v>
      </c>
      <c r="Z1760" s="30">
        <f t="shared" si="2456"/>
        <v>2.1268721667216761E-3</v>
      </c>
      <c r="AA1760" s="30" t="b">
        <f t="shared" si="2457"/>
        <v>0</v>
      </c>
      <c r="AB1760" s="30" t="b">
        <f t="shared" si="2458"/>
        <v>0</v>
      </c>
      <c r="AC1760" s="30" t="b">
        <f t="shared" si="2459"/>
        <v>0</v>
      </c>
      <c r="AD1760" s="30">
        <f t="shared" si="2460"/>
        <v>8.9839778564273765</v>
      </c>
      <c r="AE1760" s="30">
        <f t="shared" si="2461"/>
        <v>8.9839778564273765</v>
      </c>
      <c r="AF1760" s="49">
        <f t="shared" si="2462"/>
        <v>30.057659613370621</v>
      </c>
    </row>
    <row r="1761" spans="1:32" ht="16.5" x14ac:dyDescent="0.3">
      <c r="A1761" s="2">
        <v>42960.124999990388</v>
      </c>
      <c r="B1761" s="8">
        <v>9695.4305143229158</v>
      </c>
      <c r="C1761" s="8">
        <f t="shared" si="2439"/>
        <v>29.604919161724812</v>
      </c>
      <c r="D1761" s="8">
        <f t="shared" si="2440"/>
        <v>9665.8255951611918</v>
      </c>
      <c r="E1761" s="8">
        <f t="shared" si="2441"/>
        <v>9483.7334275450958</v>
      </c>
      <c r="F1761" s="9">
        <f t="shared" si="2442"/>
        <v>182.09216761609579</v>
      </c>
      <c r="G1761" s="13">
        <f t="shared" si="2435"/>
        <v>1.9200473000139051E-2</v>
      </c>
      <c r="H1761" s="24" t="b">
        <f t="shared" si="2443"/>
        <v>0</v>
      </c>
      <c r="I1761" s="24" t="b">
        <f t="shared" si="2444"/>
        <v>0</v>
      </c>
      <c r="J1761" s="24" t="b">
        <f t="shared" si="2445"/>
        <v>0</v>
      </c>
      <c r="K1761" s="24">
        <f t="shared" si="2446"/>
        <v>1.9472250337568883E-2</v>
      </c>
      <c r="L1761" s="24">
        <f t="shared" si="2447"/>
        <v>1.9472250337568883E-2</v>
      </c>
      <c r="M1761" s="24" t="b">
        <f t="shared" si="2448"/>
        <v>0</v>
      </c>
      <c r="N1761" s="24" t="b">
        <f t="shared" si="2449"/>
        <v>0</v>
      </c>
      <c r="O1761" s="24" t="b">
        <f t="shared" si="2450"/>
        <v>0</v>
      </c>
      <c r="P1761" s="24">
        <f t="shared" si="2451"/>
        <v>-6.1232080921636793</v>
      </c>
      <c r="Q1761" s="24">
        <f t="shared" si="2452"/>
        <v>-6.1232080921636793</v>
      </c>
      <c r="R1761" s="48">
        <f t="shared" si="2453"/>
        <v>182.09216761609579</v>
      </c>
      <c r="S1761" s="49">
        <v>29.604919161724812</v>
      </c>
      <c r="T1761" s="19">
        <f t="shared" si="2436"/>
        <v>3.1216523943765223E-3</v>
      </c>
      <c r="U1761" s="28">
        <f t="shared" si="2437"/>
        <v>3.0441965342142599E-3</v>
      </c>
      <c r="V1761" s="30" t="b">
        <f t="shared" ref="V1761:X1761" si="2488">IF(AND($D1761&lt;V$2,$D1761&gt;W$2),V$3 )</f>
        <v>0</v>
      </c>
      <c r="W1761" s="30" t="b">
        <f t="shared" si="2488"/>
        <v>0</v>
      </c>
      <c r="X1761" s="30" t="b">
        <f t="shared" si="2488"/>
        <v>0</v>
      </c>
      <c r="Y1761" s="30">
        <f t="shared" si="2455"/>
        <v>2.1268721667216761E-3</v>
      </c>
      <c r="Z1761" s="30">
        <f t="shared" si="2456"/>
        <v>2.1268721667216761E-3</v>
      </c>
      <c r="AA1761" s="30" t="b">
        <f t="shared" si="2457"/>
        <v>0</v>
      </c>
      <c r="AB1761" s="30" t="b">
        <f t="shared" si="2458"/>
        <v>0</v>
      </c>
      <c r="AC1761" s="30" t="b">
        <f t="shared" si="2459"/>
        <v>0</v>
      </c>
      <c r="AD1761" s="30">
        <f t="shared" si="2460"/>
        <v>8.9839778564273765</v>
      </c>
      <c r="AE1761" s="30">
        <f t="shared" si="2461"/>
        <v>8.9839778564273765</v>
      </c>
      <c r="AF1761" s="49">
        <f t="shared" si="2462"/>
        <v>29.604919161724812</v>
      </c>
    </row>
    <row r="1762" spans="1:32" ht="16.5" x14ac:dyDescent="0.3">
      <c r="A1762" s="2">
        <v>42960.166666657053</v>
      </c>
      <c r="B1762" s="8">
        <v>9635.4785454644098</v>
      </c>
      <c r="C1762" s="8">
        <f t="shared" si="2439"/>
        <v>29.477408987819491</v>
      </c>
      <c r="D1762" s="8">
        <f t="shared" si="2440"/>
        <v>9606.0011364765905</v>
      </c>
      <c r="E1762" s="8">
        <f t="shared" si="2441"/>
        <v>9425.0738856963108</v>
      </c>
      <c r="F1762" s="9">
        <f t="shared" si="2442"/>
        <v>180.92725078027968</v>
      </c>
      <c r="G1762" s="13">
        <f t="shared" si="2435"/>
        <v>1.9196374794987939E-2</v>
      </c>
      <c r="H1762" s="24" t="b">
        <f t="shared" si="2443"/>
        <v>0</v>
      </c>
      <c r="I1762" s="24" t="b">
        <f t="shared" si="2444"/>
        <v>0</v>
      </c>
      <c r="J1762" s="24" t="b">
        <f t="shared" si="2445"/>
        <v>0</v>
      </c>
      <c r="K1762" s="24">
        <f t="shared" si="2446"/>
        <v>1.9472250337568883E-2</v>
      </c>
      <c r="L1762" s="24">
        <f t="shared" si="2447"/>
        <v>1.9472250337568883E-2</v>
      </c>
      <c r="M1762" s="24" t="b">
        <f t="shared" si="2448"/>
        <v>0</v>
      </c>
      <c r="N1762" s="24" t="b">
        <f t="shared" si="2449"/>
        <v>0</v>
      </c>
      <c r="O1762" s="24" t="b">
        <f t="shared" si="2450"/>
        <v>0</v>
      </c>
      <c r="P1762" s="24">
        <f t="shared" si="2451"/>
        <v>-6.1232080921636793</v>
      </c>
      <c r="Q1762" s="24">
        <f t="shared" si="2452"/>
        <v>-6.1232080921636793</v>
      </c>
      <c r="R1762" s="48">
        <f t="shared" si="2453"/>
        <v>180.92725078027968</v>
      </c>
      <c r="S1762" s="49">
        <v>29.477408987819491</v>
      </c>
      <c r="T1762" s="19">
        <f t="shared" si="2436"/>
        <v>3.1275520325156308E-3</v>
      </c>
      <c r="U1762" s="28">
        <f t="shared" si="2437"/>
        <v>3.0499268829301306E-3</v>
      </c>
      <c r="V1762" s="30" t="b">
        <f t="shared" ref="V1762:X1762" si="2489">IF(AND($D1762&lt;V$2,$D1762&gt;W$2),V$3 )</f>
        <v>0</v>
      </c>
      <c r="W1762" s="30" t="b">
        <f t="shared" si="2489"/>
        <v>0</v>
      </c>
      <c r="X1762" s="30" t="b">
        <f t="shared" si="2489"/>
        <v>0</v>
      </c>
      <c r="Y1762" s="30">
        <f t="shared" si="2455"/>
        <v>2.1268721667216761E-3</v>
      </c>
      <c r="Z1762" s="30">
        <f t="shared" si="2456"/>
        <v>2.1268721667216761E-3</v>
      </c>
      <c r="AA1762" s="30" t="b">
        <f t="shared" si="2457"/>
        <v>0</v>
      </c>
      <c r="AB1762" s="30" t="b">
        <f t="shared" si="2458"/>
        <v>0</v>
      </c>
      <c r="AC1762" s="30" t="b">
        <f t="shared" si="2459"/>
        <v>0</v>
      </c>
      <c r="AD1762" s="30">
        <f t="shared" si="2460"/>
        <v>8.9839778564273765</v>
      </c>
      <c r="AE1762" s="30">
        <f t="shared" si="2461"/>
        <v>8.9839778564273765</v>
      </c>
      <c r="AF1762" s="49">
        <f t="shared" si="2462"/>
        <v>29.477408987819491</v>
      </c>
    </row>
    <row r="1763" spans="1:32" ht="16.5" x14ac:dyDescent="0.3">
      <c r="A1763" s="2">
        <v>42960.208333323717</v>
      </c>
      <c r="B1763" s="8">
        <v>9626.9464198133683</v>
      </c>
      <c r="C1763" s="8">
        <f t="shared" si="2439"/>
        <v>29.459262247249317</v>
      </c>
      <c r="D1763" s="8">
        <f t="shared" si="2440"/>
        <v>9597.4871575661182</v>
      </c>
      <c r="E1763" s="8">
        <f t="shared" si="2441"/>
        <v>9416.7256931145512</v>
      </c>
      <c r="F1763" s="9">
        <f t="shared" si="2442"/>
        <v>180.76146445156618</v>
      </c>
      <c r="G1763" s="13">
        <f t="shared" si="2435"/>
        <v>1.9195787404504921E-2</v>
      </c>
      <c r="H1763" s="24" t="b">
        <f t="shared" si="2443"/>
        <v>0</v>
      </c>
      <c r="I1763" s="24" t="b">
        <f t="shared" si="2444"/>
        <v>0</v>
      </c>
      <c r="J1763" s="24" t="b">
        <f t="shared" si="2445"/>
        <v>0</v>
      </c>
      <c r="K1763" s="24">
        <f t="shared" si="2446"/>
        <v>1.9472250337568883E-2</v>
      </c>
      <c r="L1763" s="24">
        <f t="shared" si="2447"/>
        <v>1.9472250337568883E-2</v>
      </c>
      <c r="M1763" s="24" t="b">
        <f t="shared" si="2448"/>
        <v>0</v>
      </c>
      <c r="N1763" s="24" t="b">
        <f t="shared" si="2449"/>
        <v>0</v>
      </c>
      <c r="O1763" s="24" t="b">
        <f t="shared" si="2450"/>
        <v>0</v>
      </c>
      <c r="P1763" s="24">
        <f t="shared" si="2451"/>
        <v>-6.1232080921636793</v>
      </c>
      <c r="Q1763" s="24">
        <f t="shared" si="2452"/>
        <v>-6.1232080921636793</v>
      </c>
      <c r="R1763" s="48">
        <f t="shared" si="2453"/>
        <v>180.76146445156618</v>
      </c>
      <c r="S1763" s="49">
        <v>29.459262247249317</v>
      </c>
      <c r="T1763" s="19">
        <f t="shared" si="2436"/>
        <v>3.1283976200761308E-3</v>
      </c>
      <c r="U1763" s="28">
        <f t="shared" si="2437"/>
        <v>3.0507481994027914E-3</v>
      </c>
      <c r="V1763" s="30" t="b">
        <f t="shared" ref="V1763:X1763" si="2490">IF(AND($D1763&lt;V$2,$D1763&gt;W$2),V$3 )</f>
        <v>0</v>
      </c>
      <c r="W1763" s="30" t="b">
        <f t="shared" si="2490"/>
        <v>0</v>
      </c>
      <c r="X1763" s="30" t="b">
        <f t="shared" si="2490"/>
        <v>0</v>
      </c>
      <c r="Y1763" s="30">
        <f t="shared" si="2455"/>
        <v>2.1268721667216761E-3</v>
      </c>
      <c r="Z1763" s="30">
        <f t="shared" si="2456"/>
        <v>2.1268721667216761E-3</v>
      </c>
      <c r="AA1763" s="30" t="b">
        <f t="shared" si="2457"/>
        <v>0</v>
      </c>
      <c r="AB1763" s="30" t="b">
        <f t="shared" si="2458"/>
        <v>0</v>
      </c>
      <c r="AC1763" s="30" t="b">
        <f t="shared" si="2459"/>
        <v>0</v>
      </c>
      <c r="AD1763" s="30">
        <f t="shared" si="2460"/>
        <v>8.9839778564273765</v>
      </c>
      <c r="AE1763" s="30">
        <f t="shared" si="2461"/>
        <v>8.9839778564273765</v>
      </c>
      <c r="AF1763" s="49">
        <f t="shared" si="2462"/>
        <v>29.459262247249317</v>
      </c>
    </row>
    <row r="1764" spans="1:32" ht="16.5" x14ac:dyDescent="0.3">
      <c r="A1764" s="2">
        <v>42960.249999990381</v>
      </c>
      <c r="B1764" s="8">
        <v>9841.1546582031242</v>
      </c>
      <c r="C1764" s="8">
        <f t="shared" si="2439"/>
        <v>29.914855787362971</v>
      </c>
      <c r="D1764" s="8">
        <f t="shared" si="2440"/>
        <v>9811.239802415761</v>
      </c>
      <c r="E1764" s="8">
        <f t="shared" si="2441"/>
        <v>9626.316092953366</v>
      </c>
      <c r="F1764" s="9">
        <f t="shared" si="2442"/>
        <v>184.92370946239589</v>
      </c>
      <c r="G1764" s="13">
        <f t="shared" si="2435"/>
        <v>1.9210226183800812E-2</v>
      </c>
      <c r="H1764" s="24" t="b">
        <f t="shared" si="2443"/>
        <v>0</v>
      </c>
      <c r="I1764" s="24" t="b">
        <f t="shared" si="2444"/>
        <v>0</v>
      </c>
      <c r="J1764" s="24" t="b">
        <f t="shared" si="2445"/>
        <v>0</v>
      </c>
      <c r="K1764" s="24">
        <f t="shared" si="2446"/>
        <v>1.9472250337568883E-2</v>
      </c>
      <c r="L1764" s="24">
        <f t="shared" si="2447"/>
        <v>1.9472250337568883E-2</v>
      </c>
      <c r="M1764" s="24" t="b">
        <f t="shared" si="2448"/>
        <v>0</v>
      </c>
      <c r="N1764" s="24" t="b">
        <f t="shared" si="2449"/>
        <v>0</v>
      </c>
      <c r="O1764" s="24" t="b">
        <f t="shared" si="2450"/>
        <v>0</v>
      </c>
      <c r="P1764" s="24">
        <f t="shared" si="2451"/>
        <v>-6.1232080921636793</v>
      </c>
      <c r="Q1764" s="24">
        <f t="shared" si="2452"/>
        <v>-6.1232080921636793</v>
      </c>
      <c r="R1764" s="48">
        <f t="shared" si="2453"/>
        <v>184.92370946239589</v>
      </c>
      <c r="S1764" s="49">
        <v>29.914855787362971</v>
      </c>
      <c r="T1764" s="19">
        <f t="shared" si="2436"/>
        <v>3.1076120395902205E-3</v>
      </c>
      <c r="U1764" s="28">
        <f t="shared" si="2437"/>
        <v>3.0305587195960859E-3</v>
      </c>
      <c r="V1764" s="30" t="b">
        <f t="shared" ref="V1764:X1764" si="2491">IF(AND($D1764&lt;V$2,$D1764&gt;W$2),V$3 )</f>
        <v>0</v>
      </c>
      <c r="W1764" s="30" t="b">
        <f t="shared" si="2491"/>
        <v>0</v>
      </c>
      <c r="X1764" s="30" t="b">
        <f t="shared" si="2491"/>
        <v>0</v>
      </c>
      <c r="Y1764" s="30">
        <f t="shared" si="2455"/>
        <v>2.1268721667216761E-3</v>
      </c>
      <c r="Z1764" s="30">
        <f t="shared" si="2456"/>
        <v>2.1268721667216761E-3</v>
      </c>
      <c r="AA1764" s="30" t="b">
        <f t="shared" si="2457"/>
        <v>0</v>
      </c>
      <c r="AB1764" s="30" t="b">
        <f t="shared" si="2458"/>
        <v>0</v>
      </c>
      <c r="AC1764" s="30" t="b">
        <f t="shared" si="2459"/>
        <v>0</v>
      </c>
      <c r="AD1764" s="30">
        <f t="shared" si="2460"/>
        <v>8.9839778564273765</v>
      </c>
      <c r="AE1764" s="30">
        <f t="shared" si="2461"/>
        <v>8.9839778564273765</v>
      </c>
      <c r="AF1764" s="49">
        <f t="shared" si="2462"/>
        <v>29.914855787362971</v>
      </c>
    </row>
    <row r="1765" spans="1:32" ht="16.5" x14ac:dyDescent="0.3">
      <c r="A1765" s="2">
        <v>42960.291666657045</v>
      </c>
      <c r="B1765" s="8">
        <v>10764.251724175347</v>
      </c>
      <c r="C1765" s="8">
        <f t="shared" si="2439"/>
        <v>31.19956018194933</v>
      </c>
      <c r="D1765" s="8">
        <f t="shared" si="2440"/>
        <v>10733.052163993398</v>
      </c>
      <c r="E1765" s="8">
        <f t="shared" si="2441"/>
        <v>10525.065394727786</v>
      </c>
      <c r="F1765" s="9">
        <f t="shared" si="2442"/>
        <v>207.98676926561228</v>
      </c>
      <c r="G1765" s="13">
        <f t="shared" si="2435"/>
        <v>1.9761090450782091E-2</v>
      </c>
      <c r="H1765" s="24" t="b">
        <f t="shared" si="2443"/>
        <v>0</v>
      </c>
      <c r="I1765" s="24" t="b">
        <f t="shared" si="2444"/>
        <v>0</v>
      </c>
      <c r="J1765" s="24">
        <f t="shared" si="2445"/>
        <v>2.8413894797919583E-2</v>
      </c>
      <c r="K1765" s="24" t="b">
        <f t="shared" si="2446"/>
        <v>0</v>
      </c>
      <c r="L1765" s="24">
        <f t="shared" si="2447"/>
        <v>2.8413894797919583E-2</v>
      </c>
      <c r="M1765" s="24" t="b">
        <f t="shared" si="2448"/>
        <v>0</v>
      </c>
      <c r="N1765" s="24" t="b">
        <f t="shared" si="2449"/>
        <v>0</v>
      </c>
      <c r="O1765" s="24">
        <f t="shared" si="2450"/>
        <v>-96.981045782679246</v>
      </c>
      <c r="P1765" s="24" t="b">
        <f t="shared" si="2451"/>
        <v>0</v>
      </c>
      <c r="Q1765" s="24">
        <f t="shared" si="2452"/>
        <v>-96.981045782679246</v>
      </c>
      <c r="R1765" s="48">
        <f t="shared" si="2453"/>
        <v>207.98676926561228</v>
      </c>
      <c r="S1765" s="49">
        <v>31.19956018194933</v>
      </c>
      <c r="T1765" s="19">
        <f t="shared" si="2436"/>
        <v>2.9643103403022854E-3</v>
      </c>
      <c r="U1765" s="28">
        <f t="shared" si="2437"/>
        <v>2.8900653951500635E-3</v>
      </c>
      <c r="V1765" s="30" t="b">
        <f t="shared" ref="V1765:X1765" si="2492">IF(AND($D1765&lt;V$2,$D1765&gt;W$2),V$3 )</f>
        <v>0</v>
      </c>
      <c r="W1765" s="30" t="b">
        <f t="shared" si="2492"/>
        <v>0</v>
      </c>
      <c r="X1765" s="30">
        <f t="shared" si="2492"/>
        <v>4.7702342923554032E-4</v>
      </c>
      <c r="Y1765" s="30" t="b">
        <f t="shared" si="2455"/>
        <v>0</v>
      </c>
      <c r="Z1765" s="30">
        <f t="shared" si="2456"/>
        <v>4.7702342923554032E-4</v>
      </c>
      <c r="AA1765" s="30" t="b">
        <f t="shared" si="2457"/>
        <v>0</v>
      </c>
      <c r="AB1765" s="30" t="b">
        <f t="shared" si="2458"/>
        <v>0</v>
      </c>
      <c r="AC1765" s="30">
        <f t="shared" si="2459"/>
        <v>26.064759911328629</v>
      </c>
      <c r="AD1765" s="30" t="b">
        <f t="shared" si="2460"/>
        <v>0</v>
      </c>
      <c r="AE1765" s="30">
        <f t="shared" si="2461"/>
        <v>26.064759911328629</v>
      </c>
      <c r="AF1765" s="49">
        <f t="shared" si="2462"/>
        <v>31.19956018194933</v>
      </c>
    </row>
    <row r="1766" spans="1:32" ht="16.5" x14ac:dyDescent="0.3">
      <c r="A1766" s="2">
        <v>42960.33333332371</v>
      </c>
      <c r="B1766" s="8">
        <v>11763.700703125</v>
      </c>
      <c r="C1766" s="8">
        <f t="shared" si="2439"/>
        <v>31.676320761233853</v>
      </c>
      <c r="D1766" s="8">
        <f t="shared" si="2440"/>
        <v>11732.024382363767</v>
      </c>
      <c r="E1766" s="8">
        <f t="shared" si="2441"/>
        <v>11495.652921579334</v>
      </c>
      <c r="F1766" s="9">
        <f t="shared" si="2442"/>
        <v>236.37146078443232</v>
      </c>
      <c r="G1766" s="13">
        <f t="shared" si="2435"/>
        <v>2.056181257357919E-2</v>
      </c>
      <c r="H1766" s="24" t="b">
        <f t="shared" si="2443"/>
        <v>0</v>
      </c>
      <c r="I1766" s="24" t="b">
        <f t="shared" si="2444"/>
        <v>0</v>
      </c>
      <c r="J1766" s="24">
        <f t="shared" si="2445"/>
        <v>2.8413894797919583E-2</v>
      </c>
      <c r="K1766" s="24" t="b">
        <f t="shared" si="2446"/>
        <v>0</v>
      </c>
      <c r="L1766" s="24">
        <f t="shared" si="2447"/>
        <v>2.8413894797919583E-2</v>
      </c>
      <c r="M1766" s="24" t="b">
        <f t="shared" si="2448"/>
        <v>0</v>
      </c>
      <c r="N1766" s="24" t="b">
        <f t="shared" si="2449"/>
        <v>0</v>
      </c>
      <c r="O1766" s="24">
        <f t="shared" si="2450"/>
        <v>-96.981045782679246</v>
      </c>
      <c r="P1766" s="24" t="b">
        <f t="shared" si="2451"/>
        <v>0</v>
      </c>
      <c r="Q1766" s="24">
        <f t="shared" si="2452"/>
        <v>-96.981045782679246</v>
      </c>
      <c r="R1766" s="48">
        <f t="shared" si="2453"/>
        <v>236.37146078443232</v>
      </c>
      <c r="S1766" s="49">
        <v>31.676320761233853</v>
      </c>
      <c r="T1766" s="19">
        <f t="shared" si="2436"/>
        <v>2.7555042742958866E-3</v>
      </c>
      <c r="U1766" s="28">
        <f t="shared" si="2437"/>
        <v>2.6854860762049156E-3</v>
      </c>
      <c r="V1766" s="30" t="b">
        <f t="shared" ref="V1766:X1766" si="2493">IF(AND($D1766&lt;V$2,$D1766&gt;W$2),V$3 )</f>
        <v>0</v>
      </c>
      <c r="W1766" s="30" t="b">
        <f t="shared" si="2493"/>
        <v>0</v>
      </c>
      <c r="X1766" s="30">
        <f t="shared" si="2493"/>
        <v>4.7702342923554032E-4</v>
      </c>
      <c r="Y1766" s="30" t="b">
        <f t="shared" si="2455"/>
        <v>0</v>
      </c>
      <c r="Z1766" s="30">
        <f t="shared" si="2456"/>
        <v>4.7702342923554032E-4</v>
      </c>
      <c r="AA1766" s="30" t="b">
        <f t="shared" si="2457"/>
        <v>0</v>
      </c>
      <c r="AB1766" s="30" t="b">
        <f t="shared" si="2458"/>
        <v>0</v>
      </c>
      <c r="AC1766" s="30">
        <f t="shared" si="2459"/>
        <v>26.064759911328629</v>
      </c>
      <c r="AD1766" s="30" t="b">
        <f t="shared" si="2460"/>
        <v>0</v>
      </c>
      <c r="AE1766" s="30">
        <f t="shared" si="2461"/>
        <v>26.064759911328629</v>
      </c>
      <c r="AF1766" s="49">
        <f t="shared" si="2462"/>
        <v>31.676320761233853</v>
      </c>
    </row>
    <row r="1767" spans="1:32" ht="16.5" x14ac:dyDescent="0.3">
      <c r="A1767" s="2">
        <v>42960.374999990374</v>
      </c>
      <c r="B1767" s="8">
        <v>12623.766236979167</v>
      </c>
      <c r="C1767" s="8">
        <f t="shared" si="2439"/>
        <v>32.086592171560262</v>
      </c>
      <c r="D1767" s="8">
        <f t="shared" si="2440"/>
        <v>12591.679644807607</v>
      </c>
      <c r="E1767" s="8">
        <f t="shared" si="2441"/>
        <v>12330.882029833618</v>
      </c>
      <c r="F1767" s="9">
        <f t="shared" si="2442"/>
        <v>260.79761497398954</v>
      </c>
      <c r="G1767" s="13">
        <f t="shared" si="2435"/>
        <v>2.1149956211000139E-2</v>
      </c>
      <c r="H1767" s="24" t="b">
        <f t="shared" si="2443"/>
        <v>0</v>
      </c>
      <c r="I1767" s="24" t="b">
        <f t="shared" si="2444"/>
        <v>0</v>
      </c>
      <c r="J1767" s="24">
        <f t="shared" si="2445"/>
        <v>2.8413894797919583E-2</v>
      </c>
      <c r="K1767" s="24" t="b">
        <f t="shared" si="2446"/>
        <v>0</v>
      </c>
      <c r="L1767" s="24">
        <f t="shared" si="2447"/>
        <v>2.8413894797919583E-2</v>
      </c>
      <c r="M1767" s="24" t="b">
        <f t="shared" si="2448"/>
        <v>0</v>
      </c>
      <c r="N1767" s="24" t="b">
        <f t="shared" si="2449"/>
        <v>0</v>
      </c>
      <c r="O1767" s="24">
        <f t="shared" si="2450"/>
        <v>-96.981045782679246</v>
      </c>
      <c r="P1767" s="24" t="b">
        <f t="shared" si="2451"/>
        <v>0</v>
      </c>
      <c r="Q1767" s="24">
        <f t="shared" si="2452"/>
        <v>-96.981045782679246</v>
      </c>
      <c r="R1767" s="48">
        <f t="shared" si="2453"/>
        <v>260.79761497398954</v>
      </c>
      <c r="S1767" s="49">
        <v>32.086592171560262</v>
      </c>
      <c r="T1767" s="19">
        <f t="shared" si="2436"/>
        <v>2.6021327666528012E-3</v>
      </c>
      <c r="U1767" s="28">
        <f t="shared" si="2437"/>
        <v>2.5353164741023179E-3</v>
      </c>
      <c r="V1767" s="30" t="b">
        <f t="shared" ref="V1767:X1767" si="2494">IF(AND($D1767&lt;V$2,$D1767&gt;W$2),V$3 )</f>
        <v>0</v>
      </c>
      <c r="W1767" s="30" t="b">
        <f t="shared" si="2494"/>
        <v>0</v>
      </c>
      <c r="X1767" s="30">
        <f t="shared" si="2494"/>
        <v>4.7702342923554032E-4</v>
      </c>
      <c r="Y1767" s="30" t="b">
        <f t="shared" si="2455"/>
        <v>0</v>
      </c>
      <c r="Z1767" s="30">
        <f t="shared" si="2456"/>
        <v>4.7702342923554032E-4</v>
      </c>
      <c r="AA1767" s="30" t="b">
        <f t="shared" si="2457"/>
        <v>0</v>
      </c>
      <c r="AB1767" s="30" t="b">
        <f t="shared" si="2458"/>
        <v>0</v>
      </c>
      <c r="AC1767" s="30">
        <f t="shared" si="2459"/>
        <v>26.064759911328629</v>
      </c>
      <c r="AD1767" s="30" t="b">
        <f t="shared" si="2460"/>
        <v>0</v>
      </c>
      <c r="AE1767" s="30">
        <f t="shared" si="2461"/>
        <v>26.064759911328629</v>
      </c>
      <c r="AF1767" s="49">
        <f t="shared" si="2462"/>
        <v>32.086592171560262</v>
      </c>
    </row>
    <row r="1768" spans="1:32" ht="16.5" x14ac:dyDescent="0.3">
      <c r="A1768" s="2">
        <v>42960.416666657038</v>
      </c>
      <c r="B1768" s="8">
        <v>13370.754227430556</v>
      </c>
      <c r="C1768" s="8">
        <f t="shared" si="2439"/>
        <v>32.442922944363147</v>
      </c>
      <c r="D1768" s="8">
        <f t="shared" si="2440"/>
        <v>13338.311304486193</v>
      </c>
      <c r="E1768" s="8">
        <f t="shared" si="2441"/>
        <v>13056.2989760813</v>
      </c>
      <c r="F1768" s="9">
        <f t="shared" si="2442"/>
        <v>282.01232840489297</v>
      </c>
      <c r="G1768" s="13">
        <f t="shared" si="2435"/>
        <v>2.159971435408534E-2</v>
      </c>
      <c r="H1768" s="24" t="b">
        <f t="shared" si="2443"/>
        <v>0</v>
      </c>
      <c r="I1768" s="24" t="b">
        <f t="shared" si="2444"/>
        <v>0</v>
      </c>
      <c r="J1768" s="24">
        <f t="shared" si="2445"/>
        <v>2.8413894797919583E-2</v>
      </c>
      <c r="K1768" s="24" t="b">
        <f t="shared" si="2446"/>
        <v>0</v>
      </c>
      <c r="L1768" s="24">
        <f t="shared" si="2447"/>
        <v>2.8413894797919583E-2</v>
      </c>
      <c r="M1768" s="24" t="b">
        <f t="shared" si="2448"/>
        <v>0</v>
      </c>
      <c r="N1768" s="24" t="b">
        <f t="shared" si="2449"/>
        <v>0</v>
      </c>
      <c r="O1768" s="24">
        <f t="shared" si="2450"/>
        <v>-96.981045782679246</v>
      </c>
      <c r="P1768" s="24" t="b">
        <f t="shared" si="2451"/>
        <v>0</v>
      </c>
      <c r="Q1768" s="24">
        <f t="shared" si="2452"/>
        <v>-96.981045782679246</v>
      </c>
      <c r="R1768" s="48">
        <f t="shared" si="2453"/>
        <v>282.01232840489297</v>
      </c>
      <c r="S1768" s="49">
        <v>32.442922944363147</v>
      </c>
      <c r="T1768" s="19">
        <f t="shared" si="2436"/>
        <v>2.4848483482032306E-3</v>
      </c>
      <c r="U1768" s="28">
        <f t="shared" si="2437"/>
        <v>2.420536128833682E-3</v>
      </c>
      <c r="V1768" s="30" t="b">
        <f t="shared" ref="V1768:X1768" si="2495">IF(AND($D1768&lt;V$2,$D1768&gt;W$2),V$3 )</f>
        <v>0</v>
      </c>
      <c r="W1768" s="30" t="b">
        <f t="shared" si="2495"/>
        <v>0</v>
      </c>
      <c r="X1768" s="30">
        <f t="shared" si="2495"/>
        <v>4.7702342923554032E-4</v>
      </c>
      <c r="Y1768" s="30" t="b">
        <f t="shared" si="2455"/>
        <v>0</v>
      </c>
      <c r="Z1768" s="30">
        <f t="shared" si="2456"/>
        <v>4.7702342923554032E-4</v>
      </c>
      <c r="AA1768" s="30" t="b">
        <f t="shared" si="2457"/>
        <v>0</v>
      </c>
      <c r="AB1768" s="30" t="b">
        <f t="shared" si="2458"/>
        <v>0</v>
      </c>
      <c r="AC1768" s="30">
        <f t="shared" si="2459"/>
        <v>26.064759911328629</v>
      </c>
      <c r="AD1768" s="30" t="b">
        <f t="shared" si="2460"/>
        <v>0</v>
      </c>
      <c r="AE1768" s="30">
        <f t="shared" si="2461"/>
        <v>26.064759911328629</v>
      </c>
      <c r="AF1768" s="49">
        <f t="shared" si="2462"/>
        <v>32.442922944363147</v>
      </c>
    </row>
    <row r="1769" spans="1:32" ht="16.5" x14ac:dyDescent="0.3">
      <c r="A1769" s="2">
        <v>42960.458333323702</v>
      </c>
      <c r="B1769" s="8">
        <v>14002.528387586806</v>
      </c>
      <c r="C1769" s="8">
        <f t="shared" si="2439"/>
        <v>32.74429402074329</v>
      </c>
      <c r="D1769" s="8">
        <f t="shared" si="2440"/>
        <v>13969.784093566062</v>
      </c>
      <c r="E1769" s="8">
        <f t="shared" si="2441"/>
        <v>13669.829163764505</v>
      </c>
      <c r="F1769" s="9">
        <f t="shared" si="2442"/>
        <v>299.95492980155723</v>
      </c>
      <c r="G1769" s="13">
        <f t="shared" si="2435"/>
        <v>2.1942844069819618E-2</v>
      </c>
      <c r="H1769" s="24" t="b">
        <f t="shared" si="2443"/>
        <v>0</v>
      </c>
      <c r="I1769" s="24" t="b">
        <f t="shared" si="2444"/>
        <v>0</v>
      </c>
      <c r="J1769" s="24">
        <f t="shared" si="2445"/>
        <v>2.8413894797919583E-2</v>
      </c>
      <c r="K1769" s="24" t="b">
        <f t="shared" si="2446"/>
        <v>0</v>
      </c>
      <c r="L1769" s="24">
        <f t="shared" si="2447"/>
        <v>2.8413894797919583E-2</v>
      </c>
      <c r="M1769" s="24" t="b">
        <f t="shared" si="2448"/>
        <v>0</v>
      </c>
      <c r="N1769" s="24" t="b">
        <f t="shared" si="2449"/>
        <v>0</v>
      </c>
      <c r="O1769" s="24">
        <f t="shared" si="2450"/>
        <v>-96.981045782679246</v>
      </c>
      <c r="P1769" s="24" t="b">
        <f t="shared" si="2451"/>
        <v>0</v>
      </c>
      <c r="Q1769" s="24">
        <f t="shared" si="2452"/>
        <v>-96.981045782679246</v>
      </c>
      <c r="R1769" s="48">
        <f t="shared" si="2453"/>
        <v>299.95492980155723</v>
      </c>
      <c r="S1769" s="49">
        <v>32.74429402074329</v>
      </c>
      <c r="T1769" s="19">
        <f t="shared" si="2436"/>
        <v>2.3953696588645524E-3</v>
      </c>
      <c r="U1769" s="28">
        <f t="shared" si="2437"/>
        <v>2.3330002033842123E-3</v>
      </c>
      <c r="V1769" s="30" t="b">
        <f t="shared" ref="V1769:X1769" si="2496">IF(AND($D1769&lt;V$2,$D1769&gt;W$2),V$3 )</f>
        <v>0</v>
      </c>
      <c r="W1769" s="30" t="b">
        <f t="shared" si="2496"/>
        <v>0</v>
      </c>
      <c r="X1769" s="30">
        <f t="shared" si="2496"/>
        <v>4.7702342923554032E-4</v>
      </c>
      <c r="Y1769" s="30" t="b">
        <f t="shared" si="2455"/>
        <v>0</v>
      </c>
      <c r="Z1769" s="30">
        <f t="shared" si="2456"/>
        <v>4.7702342923554032E-4</v>
      </c>
      <c r="AA1769" s="30" t="b">
        <f t="shared" si="2457"/>
        <v>0</v>
      </c>
      <c r="AB1769" s="30" t="b">
        <f t="shared" si="2458"/>
        <v>0</v>
      </c>
      <c r="AC1769" s="30">
        <f t="shared" si="2459"/>
        <v>26.064759911328629</v>
      </c>
      <c r="AD1769" s="30" t="b">
        <f t="shared" si="2460"/>
        <v>0</v>
      </c>
      <c r="AE1769" s="30">
        <f t="shared" si="2461"/>
        <v>26.064759911328629</v>
      </c>
      <c r="AF1769" s="49">
        <f t="shared" si="2462"/>
        <v>32.74429402074329</v>
      </c>
    </row>
    <row r="1770" spans="1:32" ht="16.5" x14ac:dyDescent="0.3">
      <c r="A1770" s="2">
        <v>42960.499999990367</v>
      </c>
      <c r="B1770" s="8">
        <v>14584.358421223958</v>
      </c>
      <c r="C1770" s="8">
        <f t="shared" si="2439"/>
        <v>33.021840578621109</v>
      </c>
      <c r="D1770" s="8">
        <f t="shared" si="2440"/>
        <v>14551.336580645337</v>
      </c>
      <c r="E1770" s="8">
        <f t="shared" si="2441"/>
        <v>14233.804286882119</v>
      </c>
      <c r="F1770" s="9">
        <f t="shared" si="2442"/>
        <v>317.53229376321679</v>
      </c>
      <c r="G1770" s="13">
        <f t="shared" si="2435"/>
        <v>2.2308322312388031E-2</v>
      </c>
      <c r="H1770" s="24" t="b">
        <f t="shared" si="2443"/>
        <v>0</v>
      </c>
      <c r="I1770" s="24">
        <f t="shared" si="2444"/>
        <v>3.3608777590990367E-2</v>
      </c>
      <c r="J1770" s="24" t="b">
        <f t="shared" si="2445"/>
        <v>0</v>
      </c>
      <c r="K1770" s="24" t="b">
        <f t="shared" si="2446"/>
        <v>0</v>
      </c>
      <c r="L1770" s="24">
        <f t="shared" si="2447"/>
        <v>3.3608777590990367E-2</v>
      </c>
      <c r="M1770" s="24" t="b">
        <f t="shared" si="2448"/>
        <v>0</v>
      </c>
      <c r="N1770" s="24">
        <f t="shared" si="2449"/>
        <v>-171.52034102733461</v>
      </c>
      <c r="O1770" s="24" t="b">
        <f t="shared" si="2450"/>
        <v>0</v>
      </c>
      <c r="P1770" s="24" t="b">
        <f t="shared" si="2451"/>
        <v>0</v>
      </c>
      <c r="Q1770" s="24">
        <f t="shared" si="2452"/>
        <v>-171.52034102733461</v>
      </c>
      <c r="R1770" s="48">
        <f t="shared" si="2453"/>
        <v>317.53229376321679</v>
      </c>
      <c r="S1770" s="49">
        <v>33.021840578621109</v>
      </c>
      <c r="T1770" s="19">
        <f t="shared" si="2436"/>
        <v>2.3199588748774669E-3</v>
      </c>
      <c r="U1770" s="28">
        <f t="shared" si="2437"/>
        <v>2.2590806277997815E-3</v>
      </c>
      <c r="V1770" s="30" t="b">
        <f t="shared" ref="V1770:X1770" si="2497">IF(AND($D1770&lt;V$2,$D1770&gt;W$2),V$3 )</f>
        <v>0</v>
      </c>
      <c r="W1770" s="30" t="b">
        <f t="shared" si="2497"/>
        <v>0</v>
      </c>
      <c r="X1770" s="30">
        <f t="shared" si="2497"/>
        <v>4.7702342923554032E-4</v>
      </c>
      <c r="Y1770" s="30" t="b">
        <f t="shared" si="2455"/>
        <v>0</v>
      </c>
      <c r="Z1770" s="30">
        <f t="shared" si="2456"/>
        <v>4.7702342923554032E-4</v>
      </c>
      <c r="AA1770" s="30" t="b">
        <f t="shared" si="2457"/>
        <v>0</v>
      </c>
      <c r="AB1770" s="30" t="b">
        <f t="shared" si="2458"/>
        <v>0</v>
      </c>
      <c r="AC1770" s="30">
        <f t="shared" si="2459"/>
        <v>26.064759911328629</v>
      </c>
      <c r="AD1770" s="30" t="b">
        <f t="shared" si="2460"/>
        <v>0</v>
      </c>
      <c r="AE1770" s="30">
        <f t="shared" si="2461"/>
        <v>26.064759911328629</v>
      </c>
      <c r="AF1770" s="49">
        <f t="shared" si="2462"/>
        <v>33.021840578621109</v>
      </c>
    </row>
    <row r="1771" spans="1:32" ht="16.5" x14ac:dyDescent="0.3">
      <c r="A1771" s="2">
        <v>42960.541666657031</v>
      </c>
      <c r="B1771" s="8">
        <v>15037.581982421874</v>
      </c>
      <c r="C1771" s="8">
        <f t="shared" si="2439"/>
        <v>33.911656738151244</v>
      </c>
      <c r="D1771" s="8">
        <f t="shared" si="2440"/>
        <v>15003.670325683723</v>
      </c>
      <c r="E1771" s="8">
        <f t="shared" si="2441"/>
        <v>14670.935647686611</v>
      </c>
      <c r="F1771" s="9">
        <f t="shared" si="2442"/>
        <v>332.73467799711165</v>
      </c>
      <c r="G1771" s="13">
        <f t="shared" si="2435"/>
        <v>2.2679853963477714E-2</v>
      </c>
      <c r="H1771" s="24" t="b">
        <f t="shared" si="2443"/>
        <v>0</v>
      </c>
      <c r="I1771" s="24">
        <f t="shared" si="2444"/>
        <v>3.3608777590990367E-2</v>
      </c>
      <c r="J1771" s="24" t="b">
        <f t="shared" si="2445"/>
        <v>0</v>
      </c>
      <c r="K1771" s="24" t="b">
        <f t="shared" si="2446"/>
        <v>0</v>
      </c>
      <c r="L1771" s="24">
        <f t="shared" si="2447"/>
        <v>3.3608777590990367E-2</v>
      </c>
      <c r="M1771" s="24" t="b">
        <f t="shared" si="2448"/>
        <v>0</v>
      </c>
      <c r="N1771" s="24">
        <f t="shared" si="2449"/>
        <v>-171.52034102733461</v>
      </c>
      <c r="O1771" s="24" t="b">
        <f t="shared" si="2450"/>
        <v>0</v>
      </c>
      <c r="P1771" s="24" t="b">
        <f t="shared" si="2451"/>
        <v>0</v>
      </c>
      <c r="Q1771" s="24">
        <f t="shared" si="2452"/>
        <v>-171.52034102733461</v>
      </c>
      <c r="R1771" s="48">
        <f t="shared" si="2453"/>
        <v>332.73467799711165</v>
      </c>
      <c r="S1771" s="49">
        <v>33.911656738151244</v>
      </c>
      <c r="T1771" s="19">
        <f t="shared" si="2436"/>
        <v>2.3114856170402881E-3</v>
      </c>
      <c r="U1771" s="28">
        <f t="shared" si="2437"/>
        <v>2.2500528182581134E-3</v>
      </c>
      <c r="V1771" s="30" t="b">
        <f t="shared" ref="V1771:X1771" si="2498">IF(AND($D1771&lt;V$2,$D1771&gt;W$2),V$3 )</f>
        <v>0</v>
      </c>
      <c r="W1771" s="30">
        <f t="shared" si="2498"/>
        <v>2.2578403714412637E-3</v>
      </c>
      <c r="X1771" s="30" t="b">
        <f t="shared" si="2498"/>
        <v>0</v>
      </c>
      <c r="Y1771" s="30" t="b">
        <f t="shared" si="2455"/>
        <v>0</v>
      </c>
      <c r="Z1771" s="30">
        <f t="shared" si="2456"/>
        <v>2.2578403714412637E-3</v>
      </c>
      <c r="AA1771" s="30" t="b">
        <f t="shared" si="2457"/>
        <v>0</v>
      </c>
      <c r="AB1771" s="30">
        <f t="shared" si="2458"/>
        <v>-4.0802950618612499E-2</v>
      </c>
      <c r="AC1771" s="30" t="b">
        <f t="shared" si="2459"/>
        <v>0</v>
      </c>
      <c r="AD1771" s="30" t="b">
        <f t="shared" si="2460"/>
        <v>0</v>
      </c>
      <c r="AE1771" s="30">
        <f t="shared" si="2461"/>
        <v>-4.0802950618612499E-2</v>
      </c>
      <c r="AF1771" s="49">
        <f t="shared" si="2462"/>
        <v>33.911656738151244</v>
      </c>
    </row>
    <row r="1772" spans="1:32" ht="16.5" x14ac:dyDescent="0.3">
      <c r="A1772" s="2">
        <v>42960.583333323695</v>
      </c>
      <c r="B1772" s="8">
        <v>15454.161598307292</v>
      </c>
      <c r="C1772" s="8">
        <f t="shared" si="2439"/>
        <v>34.852227012816833</v>
      </c>
      <c r="D1772" s="8">
        <f t="shared" si="2440"/>
        <v>15419.309371294476</v>
      </c>
      <c r="E1772" s="8">
        <f t="shared" si="2441"/>
        <v>15072.6055730553</v>
      </c>
      <c r="F1772" s="9">
        <f t="shared" si="2442"/>
        <v>346.70379823917489</v>
      </c>
      <c r="G1772" s="13">
        <f t="shared" si="2435"/>
        <v>2.3002247126997308E-2</v>
      </c>
      <c r="H1772" s="24" t="b">
        <f t="shared" si="2443"/>
        <v>0</v>
      </c>
      <c r="I1772" s="24">
        <f t="shared" si="2444"/>
        <v>3.3608777590990367E-2</v>
      </c>
      <c r="J1772" s="24" t="b">
        <f t="shared" si="2445"/>
        <v>0</v>
      </c>
      <c r="K1772" s="24" t="b">
        <f t="shared" si="2446"/>
        <v>0</v>
      </c>
      <c r="L1772" s="24">
        <f t="shared" si="2447"/>
        <v>3.3608777590990367E-2</v>
      </c>
      <c r="M1772" s="24" t="b">
        <f t="shared" si="2448"/>
        <v>0</v>
      </c>
      <c r="N1772" s="24">
        <f t="shared" si="2449"/>
        <v>-171.52034102733461</v>
      </c>
      <c r="O1772" s="24" t="b">
        <f t="shared" si="2450"/>
        <v>0</v>
      </c>
      <c r="P1772" s="24" t="b">
        <f t="shared" si="2451"/>
        <v>0</v>
      </c>
      <c r="Q1772" s="24">
        <f t="shared" si="2452"/>
        <v>-171.52034102733461</v>
      </c>
      <c r="R1772" s="48">
        <f t="shared" si="2453"/>
        <v>346.70379823917489</v>
      </c>
      <c r="S1772" s="49">
        <v>34.852227012816833</v>
      </c>
      <c r="T1772" s="19">
        <f t="shared" si="2436"/>
        <v>2.3122894607632261E-3</v>
      </c>
      <c r="U1772" s="28">
        <f t="shared" si="2437"/>
        <v>2.250125631358364E-3</v>
      </c>
      <c r="V1772" s="30" t="b">
        <f t="shared" ref="V1772:X1772" si="2499">IF(AND($D1772&lt;V$2,$D1772&gt;W$2),V$3 )</f>
        <v>0</v>
      </c>
      <c r="W1772" s="30">
        <f t="shared" si="2499"/>
        <v>2.2578403714412637E-3</v>
      </c>
      <c r="X1772" s="30" t="b">
        <f t="shared" si="2499"/>
        <v>0</v>
      </c>
      <c r="Y1772" s="30" t="b">
        <f t="shared" si="2455"/>
        <v>0</v>
      </c>
      <c r="Z1772" s="30">
        <f t="shared" si="2456"/>
        <v>2.2578403714412637E-3</v>
      </c>
      <c r="AA1772" s="30" t="b">
        <f t="shared" si="2457"/>
        <v>0</v>
      </c>
      <c r="AB1772" s="30">
        <f t="shared" si="2458"/>
        <v>-4.0802950618612499E-2</v>
      </c>
      <c r="AC1772" s="30" t="b">
        <f t="shared" si="2459"/>
        <v>0</v>
      </c>
      <c r="AD1772" s="30" t="b">
        <f t="shared" si="2460"/>
        <v>0</v>
      </c>
      <c r="AE1772" s="30">
        <f t="shared" si="2461"/>
        <v>-4.0802950618612499E-2</v>
      </c>
      <c r="AF1772" s="49">
        <f t="shared" si="2462"/>
        <v>34.852227012816833</v>
      </c>
    </row>
    <row r="1773" spans="1:32" ht="16.5" x14ac:dyDescent="0.3">
      <c r="A1773" s="2">
        <v>42960.624999990359</v>
      </c>
      <c r="B1773" s="8">
        <v>15846.607836371528</v>
      </c>
      <c r="C1773" s="8">
        <f t="shared" si="2439"/>
        <v>35.738307972738518</v>
      </c>
      <c r="D1773" s="8">
        <f t="shared" si="2440"/>
        <v>15810.869528398789</v>
      </c>
      <c r="E1773" s="8">
        <f t="shared" si="2441"/>
        <v>15451.005871926001</v>
      </c>
      <c r="F1773" s="9">
        <f t="shared" si="2442"/>
        <v>359.863656472787</v>
      </c>
      <c r="G1773" s="13">
        <f t="shared" si="2435"/>
        <v>2.3290629714059465E-2</v>
      </c>
      <c r="H1773" s="24" t="b">
        <f t="shared" si="2443"/>
        <v>0</v>
      </c>
      <c r="I1773" s="24">
        <f t="shared" si="2444"/>
        <v>3.3608777590990367E-2</v>
      </c>
      <c r="J1773" s="24" t="b">
        <f t="shared" si="2445"/>
        <v>0</v>
      </c>
      <c r="K1773" s="24" t="b">
        <f t="shared" si="2446"/>
        <v>0</v>
      </c>
      <c r="L1773" s="24">
        <f t="shared" si="2447"/>
        <v>3.3608777590990367E-2</v>
      </c>
      <c r="M1773" s="24" t="b">
        <f t="shared" si="2448"/>
        <v>0</v>
      </c>
      <c r="N1773" s="24">
        <f t="shared" si="2449"/>
        <v>-171.52034102733461</v>
      </c>
      <c r="O1773" s="24" t="b">
        <f t="shared" si="2450"/>
        <v>0</v>
      </c>
      <c r="P1773" s="24" t="b">
        <f t="shared" si="2451"/>
        <v>0</v>
      </c>
      <c r="Q1773" s="24">
        <f t="shared" si="2452"/>
        <v>-171.52034102733461</v>
      </c>
      <c r="R1773" s="48">
        <f t="shared" si="2453"/>
        <v>359.863656472787</v>
      </c>
      <c r="S1773" s="49">
        <v>35.738307972738518</v>
      </c>
      <c r="T1773" s="19">
        <f t="shared" si="2436"/>
        <v>2.3130085037165065E-3</v>
      </c>
      <c r="U1773" s="28">
        <f t="shared" si="2437"/>
        <v>2.2501907242126816E-3</v>
      </c>
      <c r="V1773" s="30" t="b">
        <f t="shared" ref="V1773:X1773" si="2500">IF(AND($D1773&lt;V$2,$D1773&gt;W$2),V$3 )</f>
        <v>0</v>
      </c>
      <c r="W1773" s="30">
        <f t="shared" si="2500"/>
        <v>2.2578403714412637E-3</v>
      </c>
      <c r="X1773" s="30" t="b">
        <f t="shared" si="2500"/>
        <v>0</v>
      </c>
      <c r="Y1773" s="30" t="b">
        <f t="shared" si="2455"/>
        <v>0</v>
      </c>
      <c r="Z1773" s="30">
        <f t="shared" si="2456"/>
        <v>2.2578403714412637E-3</v>
      </c>
      <c r="AA1773" s="30" t="b">
        <f t="shared" si="2457"/>
        <v>0</v>
      </c>
      <c r="AB1773" s="30">
        <f t="shared" si="2458"/>
        <v>-4.0802950618612499E-2</v>
      </c>
      <c r="AC1773" s="30" t="b">
        <f t="shared" si="2459"/>
        <v>0</v>
      </c>
      <c r="AD1773" s="30" t="b">
        <f t="shared" si="2460"/>
        <v>0</v>
      </c>
      <c r="AE1773" s="30">
        <f t="shared" si="2461"/>
        <v>-4.0802950618612499E-2</v>
      </c>
      <c r="AF1773" s="49">
        <f t="shared" si="2462"/>
        <v>35.738307972738518</v>
      </c>
    </row>
    <row r="1774" spans="1:32" ht="16.5" x14ac:dyDescent="0.3">
      <c r="A1774" s="2">
        <v>42960.666666657024</v>
      </c>
      <c r="B1774" s="8">
        <v>15971.08377061632</v>
      </c>
      <c r="C1774" s="8">
        <f t="shared" si="2439"/>
        <v>36.01935476234928</v>
      </c>
      <c r="D1774" s="8">
        <f t="shared" si="2440"/>
        <v>15935.064415853971</v>
      </c>
      <c r="E1774" s="8">
        <f t="shared" si="2441"/>
        <v>15571.026721030765</v>
      </c>
      <c r="F1774" s="9">
        <f t="shared" si="2442"/>
        <v>364.03769482320632</v>
      </c>
      <c r="G1774" s="13">
        <f t="shared" si="2435"/>
        <v>2.3379170901526004E-2</v>
      </c>
      <c r="H1774" s="24" t="b">
        <f t="shared" si="2443"/>
        <v>0</v>
      </c>
      <c r="I1774" s="24">
        <f t="shared" si="2444"/>
        <v>3.3608777590990367E-2</v>
      </c>
      <c r="J1774" s="24" t="b">
        <f t="shared" si="2445"/>
        <v>0</v>
      </c>
      <c r="K1774" s="24" t="b">
        <f t="shared" si="2446"/>
        <v>0</v>
      </c>
      <c r="L1774" s="24">
        <f t="shared" si="2447"/>
        <v>3.3608777590990367E-2</v>
      </c>
      <c r="M1774" s="24" t="b">
        <f t="shared" si="2448"/>
        <v>0</v>
      </c>
      <c r="N1774" s="24">
        <f t="shared" si="2449"/>
        <v>-171.52034102733461</v>
      </c>
      <c r="O1774" s="24" t="b">
        <f t="shared" si="2450"/>
        <v>0</v>
      </c>
      <c r="P1774" s="24" t="b">
        <f t="shared" si="2451"/>
        <v>0</v>
      </c>
      <c r="Q1774" s="24">
        <f t="shared" si="2452"/>
        <v>-171.52034102733461</v>
      </c>
      <c r="R1774" s="48">
        <f t="shared" si="2453"/>
        <v>364.03769482320632</v>
      </c>
      <c r="S1774" s="49">
        <v>36.01935476234928</v>
      </c>
      <c r="T1774" s="19">
        <f t="shared" si="2436"/>
        <v>2.3132292691849473E-3</v>
      </c>
      <c r="U1774" s="28">
        <f t="shared" si="2437"/>
        <v>2.2502107021002398E-3</v>
      </c>
      <c r="V1774" s="30" t="b">
        <f t="shared" ref="V1774:X1774" si="2501">IF(AND($D1774&lt;V$2,$D1774&gt;W$2),V$3 )</f>
        <v>0</v>
      </c>
      <c r="W1774" s="30">
        <f t="shared" si="2501"/>
        <v>2.2578403714412637E-3</v>
      </c>
      <c r="X1774" s="30" t="b">
        <f t="shared" si="2501"/>
        <v>0</v>
      </c>
      <c r="Y1774" s="30" t="b">
        <f t="shared" si="2455"/>
        <v>0</v>
      </c>
      <c r="Z1774" s="30">
        <f t="shared" si="2456"/>
        <v>2.2578403714412637E-3</v>
      </c>
      <c r="AA1774" s="30" t="b">
        <f t="shared" si="2457"/>
        <v>0</v>
      </c>
      <c r="AB1774" s="30">
        <f t="shared" si="2458"/>
        <v>-4.0802950618612499E-2</v>
      </c>
      <c r="AC1774" s="30" t="b">
        <f t="shared" si="2459"/>
        <v>0</v>
      </c>
      <c r="AD1774" s="30" t="b">
        <f t="shared" si="2460"/>
        <v>0</v>
      </c>
      <c r="AE1774" s="30">
        <f t="shared" si="2461"/>
        <v>-4.0802950618612499E-2</v>
      </c>
      <c r="AF1774" s="49">
        <f t="shared" si="2462"/>
        <v>36.01935476234928</v>
      </c>
    </row>
    <row r="1775" spans="1:32" ht="16.5" x14ac:dyDescent="0.3">
      <c r="A1775" s="2">
        <v>42960.708333323688</v>
      </c>
      <c r="B1775" s="8">
        <v>15748.999596354166</v>
      </c>
      <c r="C1775" s="8">
        <f t="shared" si="2439"/>
        <v>35.517924147841988</v>
      </c>
      <c r="D1775" s="8">
        <f t="shared" si="2440"/>
        <v>15713.481672206324</v>
      </c>
      <c r="E1775" s="8">
        <f t="shared" si="2441"/>
        <v>15356.891102532372</v>
      </c>
      <c r="F1775" s="9">
        <f t="shared" si="2442"/>
        <v>356.59056967395117</v>
      </c>
      <c r="G1775" s="13">
        <f t="shared" si="2435"/>
        <v>2.3220231705305829E-2</v>
      </c>
      <c r="H1775" s="24" t="b">
        <f t="shared" si="2443"/>
        <v>0</v>
      </c>
      <c r="I1775" s="24">
        <f t="shared" si="2444"/>
        <v>3.3608777590990367E-2</v>
      </c>
      <c r="J1775" s="24" t="b">
        <f t="shared" si="2445"/>
        <v>0</v>
      </c>
      <c r="K1775" s="24" t="b">
        <f t="shared" si="2446"/>
        <v>0</v>
      </c>
      <c r="L1775" s="24">
        <f t="shared" si="2447"/>
        <v>3.3608777590990367E-2</v>
      </c>
      <c r="M1775" s="24" t="b">
        <f t="shared" si="2448"/>
        <v>0</v>
      </c>
      <c r="N1775" s="24">
        <f t="shared" si="2449"/>
        <v>-171.52034102733461</v>
      </c>
      <c r="O1775" s="24" t="b">
        <f t="shared" si="2450"/>
        <v>0</v>
      </c>
      <c r="P1775" s="24" t="b">
        <f t="shared" si="2451"/>
        <v>0</v>
      </c>
      <c r="Q1775" s="24">
        <f t="shared" si="2452"/>
        <v>-171.52034102733461</v>
      </c>
      <c r="R1775" s="48">
        <f t="shared" si="2453"/>
        <v>356.59056967395117</v>
      </c>
      <c r="S1775" s="49">
        <v>35.517924147841988</v>
      </c>
      <c r="T1775" s="19">
        <f t="shared" si="2436"/>
        <v>2.3128329758088234E-3</v>
      </c>
      <c r="U1775" s="28">
        <f t="shared" si="2437"/>
        <v>2.2501748375716195E-3</v>
      </c>
      <c r="V1775" s="30" t="b">
        <f t="shared" ref="V1775:X1775" si="2502">IF(AND($D1775&lt;V$2,$D1775&gt;W$2),V$3 )</f>
        <v>0</v>
      </c>
      <c r="W1775" s="30">
        <f t="shared" si="2502"/>
        <v>2.2578403714412637E-3</v>
      </c>
      <c r="X1775" s="30" t="b">
        <f t="shared" si="2502"/>
        <v>0</v>
      </c>
      <c r="Y1775" s="30" t="b">
        <f t="shared" si="2455"/>
        <v>0</v>
      </c>
      <c r="Z1775" s="30">
        <f t="shared" si="2456"/>
        <v>2.2578403714412637E-3</v>
      </c>
      <c r="AA1775" s="30" t="b">
        <f t="shared" si="2457"/>
        <v>0</v>
      </c>
      <c r="AB1775" s="30">
        <f t="shared" si="2458"/>
        <v>-4.0802950618612499E-2</v>
      </c>
      <c r="AC1775" s="30" t="b">
        <f t="shared" si="2459"/>
        <v>0</v>
      </c>
      <c r="AD1775" s="30" t="b">
        <f t="shared" si="2460"/>
        <v>0</v>
      </c>
      <c r="AE1775" s="30">
        <f t="shared" si="2461"/>
        <v>-4.0802950618612499E-2</v>
      </c>
      <c r="AF1775" s="49">
        <f t="shared" si="2462"/>
        <v>35.517924147841988</v>
      </c>
    </row>
    <row r="1776" spans="1:32" ht="16.5" x14ac:dyDescent="0.3">
      <c r="A1776" s="2">
        <v>42960.749999990352</v>
      </c>
      <c r="B1776" s="8">
        <v>15274.39896375868</v>
      </c>
      <c r="C1776" s="8">
        <f t="shared" si="2439"/>
        <v>34.446351679256338</v>
      </c>
      <c r="D1776" s="8">
        <f t="shared" si="2440"/>
        <v>15239.952612079423</v>
      </c>
      <c r="E1776" s="8">
        <f t="shared" si="2441"/>
        <v>14899.276775270147</v>
      </c>
      <c r="F1776" s="9">
        <f t="shared" si="2442"/>
        <v>340.67583680927538</v>
      </c>
      <c r="G1776" s="13">
        <f t="shared" si="2435"/>
        <v>2.2865259968505979E-2</v>
      </c>
      <c r="H1776" s="24" t="b">
        <f t="shared" si="2443"/>
        <v>0</v>
      </c>
      <c r="I1776" s="24">
        <f t="shared" si="2444"/>
        <v>3.3608777590990367E-2</v>
      </c>
      <c r="J1776" s="24" t="b">
        <f t="shared" si="2445"/>
        <v>0</v>
      </c>
      <c r="K1776" s="24" t="b">
        <f t="shared" si="2446"/>
        <v>0</v>
      </c>
      <c r="L1776" s="24">
        <f t="shared" si="2447"/>
        <v>3.3608777590990367E-2</v>
      </c>
      <c r="M1776" s="24" t="b">
        <f t="shared" si="2448"/>
        <v>0</v>
      </c>
      <c r="N1776" s="24">
        <f t="shared" si="2449"/>
        <v>-171.52034102733461</v>
      </c>
      <c r="O1776" s="24" t="b">
        <f t="shared" si="2450"/>
        <v>0</v>
      </c>
      <c r="P1776" s="24" t="b">
        <f t="shared" si="2451"/>
        <v>0</v>
      </c>
      <c r="Q1776" s="24">
        <f t="shared" si="2452"/>
        <v>-171.52034102733461</v>
      </c>
      <c r="R1776" s="48">
        <f t="shared" si="2453"/>
        <v>340.67583680927538</v>
      </c>
      <c r="S1776" s="49">
        <v>34.446351679256338</v>
      </c>
      <c r="T1776" s="19">
        <f t="shared" si="2436"/>
        <v>2.3119479018223533E-3</v>
      </c>
      <c r="U1776" s="28">
        <f t="shared" si="2437"/>
        <v>2.2500946981624747E-3</v>
      </c>
      <c r="V1776" s="30" t="b">
        <f t="shared" ref="V1776:X1776" si="2503">IF(AND($D1776&lt;V$2,$D1776&gt;W$2),V$3 )</f>
        <v>0</v>
      </c>
      <c r="W1776" s="30">
        <f t="shared" si="2503"/>
        <v>2.2578403714412637E-3</v>
      </c>
      <c r="X1776" s="30" t="b">
        <f t="shared" si="2503"/>
        <v>0</v>
      </c>
      <c r="Y1776" s="30" t="b">
        <f t="shared" si="2455"/>
        <v>0</v>
      </c>
      <c r="Z1776" s="30">
        <f t="shared" si="2456"/>
        <v>2.2578403714412637E-3</v>
      </c>
      <c r="AA1776" s="30" t="b">
        <f t="shared" si="2457"/>
        <v>0</v>
      </c>
      <c r="AB1776" s="30">
        <f t="shared" si="2458"/>
        <v>-4.0802950618612499E-2</v>
      </c>
      <c r="AC1776" s="30" t="b">
        <f t="shared" si="2459"/>
        <v>0</v>
      </c>
      <c r="AD1776" s="30" t="b">
        <f t="shared" si="2460"/>
        <v>0</v>
      </c>
      <c r="AE1776" s="30">
        <f t="shared" si="2461"/>
        <v>-4.0802950618612499E-2</v>
      </c>
      <c r="AF1776" s="49">
        <f t="shared" si="2462"/>
        <v>34.446351679256338</v>
      </c>
    </row>
    <row r="1777" spans="1:32" ht="16.5" x14ac:dyDescent="0.3">
      <c r="A1777" s="2">
        <v>42960.791666657016</v>
      </c>
      <c r="B1777" s="8">
        <v>15012.348109809027</v>
      </c>
      <c r="C1777" s="8">
        <f t="shared" si="2439"/>
        <v>33.854682681838156</v>
      </c>
      <c r="D1777" s="8">
        <f t="shared" si="2440"/>
        <v>14978.493427127189</v>
      </c>
      <c r="E1777" s="8">
        <f t="shared" si="2441"/>
        <v>14646.604913914094</v>
      </c>
      <c r="F1777" s="9">
        <f t="shared" si="2442"/>
        <v>331.88851321309414</v>
      </c>
      <c r="G1777" s="13">
        <f t="shared" si="2435"/>
        <v>2.2659757340611007E-2</v>
      </c>
      <c r="H1777" s="24" t="b">
        <f t="shared" si="2443"/>
        <v>0</v>
      </c>
      <c r="I1777" s="24">
        <f t="shared" si="2444"/>
        <v>3.3608777590990367E-2</v>
      </c>
      <c r="J1777" s="24" t="b">
        <f t="shared" si="2445"/>
        <v>0</v>
      </c>
      <c r="K1777" s="24" t="b">
        <f t="shared" si="2446"/>
        <v>0</v>
      </c>
      <c r="L1777" s="24">
        <f t="shared" si="2447"/>
        <v>3.3608777590990367E-2</v>
      </c>
      <c r="M1777" s="24" t="b">
        <f t="shared" si="2448"/>
        <v>0</v>
      </c>
      <c r="N1777" s="24">
        <f t="shared" si="2449"/>
        <v>-171.52034102733461</v>
      </c>
      <c r="O1777" s="24" t="b">
        <f t="shared" si="2450"/>
        <v>0</v>
      </c>
      <c r="P1777" s="24" t="b">
        <f t="shared" si="2451"/>
        <v>0</v>
      </c>
      <c r="Q1777" s="24">
        <f t="shared" si="2452"/>
        <v>-171.52034102733461</v>
      </c>
      <c r="R1777" s="48">
        <f t="shared" si="2453"/>
        <v>331.88851321309414</v>
      </c>
      <c r="S1777" s="49">
        <v>33.854682681838156</v>
      </c>
      <c r="T1777" s="19">
        <f t="shared" si="2436"/>
        <v>2.3114355088308981E-3</v>
      </c>
      <c r="U1777" s="28">
        <f t="shared" si="2437"/>
        <v>2.250048277877397E-3</v>
      </c>
      <c r="V1777" s="30" t="b">
        <f t="shared" ref="V1777:X1777" si="2504">IF(AND($D1777&lt;V$2,$D1777&gt;W$2),V$3 )</f>
        <v>0</v>
      </c>
      <c r="W1777" s="30">
        <f t="shared" si="2504"/>
        <v>2.2578403714412637E-3</v>
      </c>
      <c r="X1777" s="30" t="b">
        <f t="shared" si="2504"/>
        <v>0</v>
      </c>
      <c r="Y1777" s="30" t="b">
        <f t="shared" si="2455"/>
        <v>0</v>
      </c>
      <c r="Z1777" s="30">
        <f t="shared" si="2456"/>
        <v>2.2578403714412637E-3</v>
      </c>
      <c r="AA1777" s="30" t="b">
        <f t="shared" si="2457"/>
        <v>0</v>
      </c>
      <c r="AB1777" s="30">
        <f t="shared" si="2458"/>
        <v>-4.0802950618612499E-2</v>
      </c>
      <c r="AC1777" s="30" t="b">
        <f t="shared" si="2459"/>
        <v>0</v>
      </c>
      <c r="AD1777" s="30" t="b">
        <f t="shared" si="2460"/>
        <v>0</v>
      </c>
      <c r="AE1777" s="30">
        <f t="shared" si="2461"/>
        <v>-4.0802950618612499E-2</v>
      </c>
      <c r="AF1777" s="49">
        <f t="shared" si="2462"/>
        <v>33.854682681838156</v>
      </c>
    </row>
    <row r="1778" spans="1:32" ht="16.5" x14ac:dyDescent="0.3">
      <c r="A1778" s="2">
        <v>42960.833333323681</v>
      </c>
      <c r="B1778" s="8">
        <v>14450.618703342014</v>
      </c>
      <c r="C1778" s="8">
        <f t="shared" si="2439"/>
        <v>32.958043599772076</v>
      </c>
      <c r="D1778" s="8">
        <f t="shared" si="2440"/>
        <v>14417.660659742241</v>
      </c>
      <c r="E1778" s="8">
        <f t="shared" si="2441"/>
        <v>14104.621050273927</v>
      </c>
      <c r="F1778" s="9">
        <f t="shared" si="2442"/>
        <v>313.03960946831381</v>
      </c>
      <c r="G1778" s="13">
        <f t="shared" si="2435"/>
        <v>2.2194116974325533E-2</v>
      </c>
      <c r="H1778" s="24" t="b">
        <f t="shared" si="2443"/>
        <v>0</v>
      </c>
      <c r="I1778" s="24">
        <f t="shared" si="2444"/>
        <v>3.3608777590990367E-2</v>
      </c>
      <c r="J1778" s="24" t="b">
        <f t="shared" si="2445"/>
        <v>0</v>
      </c>
      <c r="K1778" s="24" t="b">
        <f t="shared" si="2446"/>
        <v>0</v>
      </c>
      <c r="L1778" s="24">
        <f t="shared" si="2447"/>
        <v>3.3608777590990367E-2</v>
      </c>
      <c r="M1778" s="24" t="b">
        <f t="shared" si="2448"/>
        <v>0</v>
      </c>
      <c r="N1778" s="24">
        <f t="shared" si="2449"/>
        <v>-171.52034102733461</v>
      </c>
      <c r="O1778" s="24" t="b">
        <f t="shared" si="2450"/>
        <v>0</v>
      </c>
      <c r="P1778" s="24" t="b">
        <f t="shared" si="2451"/>
        <v>0</v>
      </c>
      <c r="Q1778" s="24">
        <f t="shared" si="2452"/>
        <v>-171.52034102733461</v>
      </c>
      <c r="R1778" s="48">
        <f t="shared" si="2453"/>
        <v>313.03960946831381</v>
      </c>
      <c r="S1778" s="49">
        <v>32.958043599772076</v>
      </c>
      <c r="T1778" s="19">
        <f t="shared" si="2436"/>
        <v>2.336684089724764E-3</v>
      </c>
      <c r="U1778" s="28">
        <f t="shared" si="2437"/>
        <v>2.2755458941957265E-3</v>
      </c>
      <c r="V1778" s="30" t="b">
        <f t="shared" ref="V1778:X1778" si="2505">IF(AND($D1778&lt;V$2,$D1778&gt;W$2),V$3 )</f>
        <v>0</v>
      </c>
      <c r="W1778" s="30" t="b">
        <f t="shared" si="2505"/>
        <v>0</v>
      </c>
      <c r="X1778" s="30">
        <f t="shared" si="2505"/>
        <v>4.7702342923554032E-4</v>
      </c>
      <c r="Y1778" s="30" t="b">
        <f t="shared" si="2455"/>
        <v>0</v>
      </c>
      <c r="Z1778" s="30">
        <f t="shared" si="2456"/>
        <v>4.7702342923554032E-4</v>
      </c>
      <c r="AA1778" s="30" t="b">
        <f t="shared" si="2457"/>
        <v>0</v>
      </c>
      <c r="AB1778" s="30" t="b">
        <f t="shared" si="2458"/>
        <v>0</v>
      </c>
      <c r="AC1778" s="30">
        <f t="shared" si="2459"/>
        <v>26.064759911328629</v>
      </c>
      <c r="AD1778" s="30" t="b">
        <f t="shared" si="2460"/>
        <v>0</v>
      </c>
      <c r="AE1778" s="30">
        <f t="shared" si="2461"/>
        <v>26.064759911328629</v>
      </c>
      <c r="AF1778" s="49">
        <f t="shared" si="2462"/>
        <v>32.958043599772076</v>
      </c>
    </row>
    <row r="1779" spans="1:32" ht="16.5" x14ac:dyDescent="0.3">
      <c r="A1779" s="2">
        <v>42960.874999990345</v>
      </c>
      <c r="B1779" s="8">
        <v>13419.01255967882</v>
      </c>
      <c r="C1779" s="8">
        <f t="shared" si="2439"/>
        <v>32.465943299501404</v>
      </c>
      <c r="D1779" s="8">
        <f t="shared" si="2440"/>
        <v>13386.546616379319</v>
      </c>
      <c r="E1779" s="8">
        <f t="shared" si="2441"/>
        <v>13103.163734896751</v>
      </c>
      <c r="F1779" s="9">
        <f t="shared" si="2442"/>
        <v>283.38288148256908</v>
      </c>
      <c r="G1779" s="13">
        <f t="shared" si="2435"/>
        <v>2.1627057954549941E-2</v>
      </c>
      <c r="H1779" s="24" t="b">
        <f t="shared" si="2443"/>
        <v>0</v>
      </c>
      <c r="I1779" s="24" t="b">
        <f t="shared" si="2444"/>
        <v>0</v>
      </c>
      <c r="J1779" s="24">
        <f t="shared" si="2445"/>
        <v>2.8413894797919583E-2</v>
      </c>
      <c r="K1779" s="24" t="b">
        <f t="shared" si="2446"/>
        <v>0</v>
      </c>
      <c r="L1779" s="24">
        <f t="shared" si="2447"/>
        <v>2.8413894797919583E-2</v>
      </c>
      <c r="M1779" s="24" t="b">
        <f t="shared" si="2448"/>
        <v>0</v>
      </c>
      <c r="N1779" s="24" t="b">
        <f t="shared" si="2449"/>
        <v>0</v>
      </c>
      <c r="O1779" s="24">
        <f t="shared" si="2450"/>
        <v>-96.981045782679246</v>
      </c>
      <c r="P1779" s="24" t="b">
        <f t="shared" si="2451"/>
        <v>0</v>
      </c>
      <c r="Q1779" s="24">
        <f t="shared" si="2452"/>
        <v>-96.981045782679246</v>
      </c>
      <c r="R1779" s="48">
        <f t="shared" si="2453"/>
        <v>283.38288148256908</v>
      </c>
      <c r="S1779" s="49">
        <v>32.465943299501404</v>
      </c>
      <c r="T1779" s="19">
        <f t="shared" si="2436"/>
        <v>2.4777178974751801E-3</v>
      </c>
      <c r="U1779" s="28">
        <f t="shared" si="2437"/>
        <v>2.4135594680029446E-3</v>
      </c>
      <c r="V1779" s="30" t="b">
        <f t="shared" ref="V1779:X1779" si="2506">IF(AND($D1779&lt;V$2,$D1779&gt;W$2),V$3 )</f>
        <v>0</v>
      </c>
      <c r="W1779" s="30" t="b">
        <f t="shared" si="2506"/>
        <v>0</v>
      </c>
      <c r="X1779" s="30">
        <f t="shared" si="2506"/>
        <v>4.7702342923554032E-4</v>
      </c>
      <c r="Y1779" s="30" t="b">
        <f t="shared" si="2455"/>
        <v>0</v>
      </c>
      <c r="Z1779" s="30">
        <f t="shared" si="2456"/>
        <v>4.7702342923554032E-4</v>
      </c>
      <c r="AA1779" s="30" t="b">
        <f t="shared" si="2457"/>
        <v>0</v>
      </c>
      <c r="AB1779" s="30" t="b">
        <f t="shared" si="2458"/>
        <v>0</v>
      </c>
      <c r="AC1779" s="30">
        <f t="shared" si="2459"/>
        <v>26.064759911328629</v>
      </c>
      <c r="AD1779" s="30" t="b">
        <f t="shared" si="2460"/>
        <v>0</v>
      </c>
      <c r="AE1779" s="30">
        <f t="shared" si="2461"/>
        <v>26.064759911328629</v>
      </c>
      <c r="AF1779" s="49">
        <f t="shared" si="2462"/>
        <v>32.465943299501404</v>
      </c>
    </row>
    <row r="1780" spans="1:32" ht="16.5" x14ac:dyDescent="0.3">
      <c r="A1780" s="2">
        <v>42960.916666657009</v>
      </c>
      <c r="B1780" s="8">
        <v>12342.467608506944</v>
      </c>
      <c r="C1780" s="8">
        <f t="shared" si="2439"/>
        <v>31.952406135167191</v>
      </c>
      <c r="D1780" s="8">
        <f t="shared" si="2440"/>
        <v>12310.515202371776</v>
      </c>
      <c r="E1780" s="8">
        <f t="shared" si="2441"/>
        <v>12057.706564286074</v>
      </c>
      <c r="F1780" s="9">
        <f t="shared" si="2442"/>
        <v>252.80863808570211</v>
      </c>
      <c r="G1780" s="13">
        <f t="shared" si="2435"/>
        <v>2.0966560824634786E-2</v>
      </c>
      <c r="H1780" s="24" t="b">
        <f t="shared" si="2443"/>
        <v>0</v>
      </c>
      <c r="I1780" s="24" t="b">
        <f t="shared" si="2444"/>
        <v>0</v>
      </c>
      <c r="J1780" s="24">
        <f t="shared" si="2445"/>
        <v>2.8413894797919583E-2</v>
      </c>
      <c r="K1780" s="24" t="b">
        <f t="shared" si="2446"/>
        <v>0</v>
      </c>
      <c r="L1780" s="24">
        <f t="shared" si="2447"/>
        <v>2.8413894797919583E-2</v>
      </c>
      <c r="M1780" s="24" t="b">
        <f t="shared" si="2448"/>
        <v>0</v>
      </c>
      <c r="N1780" s="24" t="b">
        <f t="shared" si="2449"/>
        <v>0</v>
      </c>
      <c r="O1780" s="24">
        <f t="shared" si="2450"/>
        <v>-96.981045782679246</v>
      </c>
      <c r="P1780" s="24" t="b">
        <f t="shared" si="2451"/>
        <v>0</v>
      </c>
      <c r="Q1780" s="24">
        <f t="shared" si="2452"/>
        <v>-96.981045782679246</v>
      </c>
      <c r="R1780" s="48">
        <f t="shared" si="2453"/>
        <v>252.80863808570211</v>
      </c>
      <c r="S1780" s="49">
        <v>31.952406135167191</v>
      </c>
      <c r="T1780" s="19">
        <f t="shared" si="2436"/>
        <v>2.6499571842134194E-3</v>
      </c>
      <c r="U1780" s="28">
        <f t="shared" si="2437"/>
        <v>2.5821336351408231E-3</v>
      </c>
      <c r="V1780" s="30" t="b">
        <f t="shared" ref="V1780:X1780" si="2507">IF(AND($D1780&lt;V$2,$D1780&gt;W$2),V$3 )</f>
        <v>0</v>
      </c>
      <c r="W1780" s="30" t="b">
        <f t="shared" si="2507"/>
        <v>0</v>
      </c>
      <c r="X1780" s="30">
        <f t="shared" si="2507"/>
        <v>4.7702342923554032E-4</v>
      </c>
      <c r="Y1780" s="30" t="b">
        <f t="shared" si="2455"/>
        <v>0</v>
      </c>
      <c r="Z1780" s="30">
        <f t="shared" si="2456"/>
        <v>4.7702342923554032E-4</v>
      </c>
      <c r="AA1780" s="30" t="b">
        <f t="shared" si="2457"/>
        <v>0</v>
      </c>
      <c r="AB1780" s="30" t="b">
        <f t="shared" si="2458"/>
        <v>0</v>
      </c>
      <c r="AC1780" s="30">
        <f t="shared" si="2459"/>
        <v>26.064759911328629</v>
      </c>
      <c r="AD1780" s="30" t="b">
        <f t="shared" si="2460"/>
        <v>0</v>
      </c>
      <c r="AE1780" s="30">
        <f t="shared" si="2461"/>
        <v>26.064759911328629</v>
      </c>
      <c r="AF1780" s="49">
        <f t="shared" si="2462"/>
        <v>31.952406135167191</v>
      </c>
    </row>
    <row r="1781" spans="1:32" ht="16.5" x14ac:dyDescent="0.3">
      <c r="A1781" s="2">
        <v>42960.958333323673</v>
      </c>
      <c r="B1781" s="8">
        <v>11447.726463758681</v>
      </c>
      <c r="C1781" s="8">
        <f t="shared" si="2439"/>
        <v>31.525593646021242</v>
      </c>
      <c r="D1781" s="8">
        <f t="shared" si="2440"/>
        <v>11416.20087011266</v>
      </c>
      <c r="E1781" s="8">
        <f t="shared" si="2441"/>
        <v>11188.80318538004</v>
      </c>
      <c r="F1781" s="9">
        <f t="shared" si="2442"/>
        <v>227.39768473261989</v>
      </c>
      <c r="G1781" s="13">
        <f t="shared" si="2435"/>
        <v>2.0323682610643407E-2</v>
      </c>
      <c r="H1781" s="24" t="b">
        <f t="shared" si="2443"/>
        <v>0</v>
      </c>
      <c r="I1781" s="24" t="b">
        <f t="shared" si="2444"/>
        <v>0</v>
      </c>
      <c r="J1781" s="24">
        <f t="shared" si="2445"/>
        <v>2.8413894797919583E-2</v>
      </c>
      <c r="K1781" s="24" t="b">
        <f t="shared" si="2446"/>
        <v>0</v>
      </c>
      <c r="L1781" s="24">
        <f t="shared" si="2447"/>
        <v>2.8413894797919583E-2</v>
      </c>
      <c r="M1781" s="24" t="b">
        <f t="shared" si="2448"/>
        <v>0</v>
      </c>
      <c r="N1781" s="24" t="b">
        <f t="shared" si="2449"/>
        <v>0</v>
      </c>
      <c r="O1781" s="24">
        <f t="shared" si="2450"/>
        <v>-96.981045782679246</v>
      </c>
      <c r="P1781" s="24" t="b">
        <f t="shared" si="2451"/>
        <v>0</v>
      </c>
      <c r="Q1781" s="24">
        <f t="shared" si="2452"/>
        <v>-96.981045782679246</v>
      </c>
      <c r="R1781" s="48">
        <f t="shared" si="2453"/>
        <v>227.39768473261989</v>
      </c>
      <c r="S1781" s="49">
        <v>31.525593646021242</v>
      </c>
      <c r="T1781" s="19">
        <f t="shared" si="2436"/>
        <v>2.8176019475625838E-3</v>
      </c>
      <c r="U1781" s="28">
        <f t="shared" si="2437"/>
        <v>2.7463107777728102E-3</v>
      </c>
      <c r="V1781" s="30" t="b">
        <f t="shared" ref="V1781:X1781" si="2508">IF(AND($D1781&lt;V$2,$D1781&gt;W$2),V$3 )</f>
        <v>0</v>
      </c>
      <c r="W1781" s="30" t="b">
        <f t="shared" si="2508"/>
        <v>0</v>
      </c>
      <c r="X1781" s="30">
        <f t="shared" si="2508"/>
        <v>4.7702342923554032E-4</v>
      </c>
      <c r="Y1781" s="30" t="b">
        <f t="shared" si="2455"/>
        <v>0</v>
      </c>
      <c r="Z1781" s="30">
        <f t="shared" si="2456"/>
        <v>4.7702342923554032E-4</v>
      </c>
      <c r="AA1781" s="30" t="b">
        <f t="shared" si="2457"/>
        <v>0</v>
      </c>
      <c r="AB1781" s="30" t="b">
        <f t="shared" si="2458"/>
        <v>0</v>
      </c>
      <c r="AC1781" s="30">
        <f t="shared" si="2459"/>
        <v>26.064759911328629</v>
      </c>
      <c r="AD1781" s="30" t="b">
        <f t="shared" si="2460"/>
        <v>0</v>
      </c>
      <c r="AE1781" s="30">
        <f t="shared" si="2461"/>
        <v>26.064759911328629</v>
      </c>
      <c r="AF1781" s="49">
        <f t="shared" si="2462"/>
        <v>31.525593646021242</v>
      </c>
    </row>
    <row r="1782" spans="1:32" ht="16.5" x14ac:dyDescent="0.3">
      <c r="A1782" s="2">
        <v>42960.999999990338</v>
      </c>
      <c r="B1782" s="8">
        <v>10783.4716796875</v>
      </c>
      <c r="C1782" s="8">
        <f t="shared" si="2439"/>
        <v>31.208728551037492</v>
      </c>
      <c r="D1782" s="8">
        <f t="shared" si="2440"/>
        <v>10752.262951136463</v>
      </c>
      <c r="E1782" s="8">
        <f t="shared" si="2441"/>
        <v>10543.730328585982</v>
      </c>
      <c r="F1782" s="9">
        <f t="shared" si="2442"/>
        <v>208.53262255048054</v>
      </c>
      <c r="G1782" s="13">
        <f t="shared" si="2435"/>
        <v>1.9777878990807501E-2</v>
      </c>
      <c r="H1782" s="24" t="b">
        <f t="shared" si="2443"/>
        <v>0</v>
      </c>
      <c r="I1782" s="24" t="b">
        <f t="shared" si="2444"/>
        <v>0</v>
      </c>
      <c r="J1782" s="24">
        <f t="shared" si="2445"/>
        <v>2.8413894797919583E-2</v>
      </c>
      <c r="K1782" s="24" t="b">
        <f t="shared" si="2446"/>
        <v>0</v>
      </c>
      <c r="L1782" s="24">
        <f t="shared" si="2447"/>
        <v>2.8413894797919583E-2</v>
      </c>
      <c r="M1782" s="24" t="b">
        <f t="shared" si="2448"/>
        <v>0</v>
      </c>
      <c r="N1782" s="24" t="b">
        <f t="shared" si="2449"/>
        <v>0</v>
      </c>
      <c r="O1782" s="24">
        <f t="shared" si="2450"/>
        <v>-96.981045782679246</v>
      </c>
      <c r="P1782" s="24" t="b">
        <f t="shared" si="2451"/>
        <v>0</v>
      </c>
      <c r="Q1782" s="24">
        <f t="shared" si="2452"/>
        <v>-96.981045782679246</v>
      </c>
      <c r="R1782" s="48">
        <f t="shared" si="2453"/>
        <v>208.53262255048054</v>
      </c>
      <c r="S1782" s="49">
        <v>31.208728551037492</v>
      </c>
      <c r="T1782" s="19">
        <f t="shared" si="2436"/>
        <v>2.9599323558593795E-3</v>
      </c>
      <c r="U1782" s="28">
        <f t="shared" si="2437"/>
        <v>2.8857744633177447E-3</v>
      </c>
      <c r="V1782" s="30" t="b">
        <f t="shared" ref="V1782:X1782" si="2509">IF(AND($D1782&lt;V$2,$D1782&gt;W$2),V$3 )</f>
        <v>0</v>
      </c>
      <c r="W1782" s="30" t="b">
        <f t="shared" si="2509"/>
        <v>0</v>
      </c>
      <c r="X1782" s="30">
        <f t="shared" si="2509"/>
        <v>4.7702342923554032E-4</v>
      </c>
      <c r="Y1782" s="30" t="b">
        <f t="shared" si="2455"/>
        <v>0</v>
      </c>
      <c r="Z1782" s="30">
        <f t="shared" si="2456"/>
        <v>4.7702342923554032E-4</v>
      </c>
      <c r="AA1782" s="30" t="b">
        <f t="shared" si="2457"/>
        <v>0</v>
      </c>
      <c r="AB1782" s="30" t="b">
        <f t="shared" si="2458"/>
        <v>0</v>
      </c>
      <c r="AC1782" s="30">
        <f t="shared" si="2459"/>
        <v>26.064759911328629</v>
      </c>
      <c r="AD1782" s="30" t="b">
        <f t="shared" si="2460"/>
        <v>0</v>
      </c>
      <c r="AE1782" s="30">
        <f t="shared" si="2461"/>
        <v>26.064759911328629</v>
      </c>
      <c r="AF1782" s="49">
        <f t="shared" si="2462"/>
        <v>31.208728551037492</v>
      </c>
    </row>
    <row r="1783" spans="1:32" ht="16.5" x14ac:dyDescent="0.3">
      <c r="A1783" s="2">
        <v>42961.041666657002</v>
      </c>
      <c r="B1783" s="8">
        <v>10379.991792534722</v>
      </c>
      <c r="C1783" s="8">
        <f t="shared" si="2439"/>
        <v>31.060893490768915</v>
      </c>
      <c r="D1783" s="8">
        <f t="shared" si="2440"/>
        <v>10348.930899043953</v>
      </c>
      <c r="E1783" s="8">
        <f t="shared" si="2441"/>
        <v>10151.858510990258</v>
      </c>
      <c r="F1783" s="9">
        <f t="shared" si="2442"/>
        <v>197.07238805369497</v>
      </c>
      <c r="G1783" s="13">
        <f t="shared" si="2435"/>
        <v>1.9412444316510832E-2</v>
      </c>
      <c r="H1783" s="24" t="b">
        <f t="shared" si="2443"/>
        <v>0</v>
      </c>
      <c r="I1783" s="24" t="b">
        <f t="shared" si="2444"/>
        <v>0</v>
      </c>
      <c r="J1783" s="24">
        <f t="shared" si="2445"/>
        <v>2.8413894797919583E-2</v>
      </c>
      <c r="K1783" s="24" t="b">
        <f t="shared" si="2446"/>
        <v>0</v>
      </c>
      <c r="L1783" s="24">
        <f t="shared" si="2447"/>
        <v>2.8413894797919583E-2</v>
      </c>
      <c r="M1783" s="24" t="b">
        <f t="shared" si="2448"/>
        <v>0</v>
      </c>
      <c r="N1783" s="24" t="b">
        <f t="shared" si="2449"/>
        <v>0</v>
      </c>
      <c r="O1783" s="24">
        <f t="shared" si="2450"/>
        <v>-96.981045782679246</v>
      </c>
      <c r="P1783" s="24" t="b">
        <f t="shared" si="2451"/>
        <v>0</v>
      </c>
      <c r="Q1783" s="24">
        <f t="shared" si="2452"/>
        <v>-96.981045782679246</v>
      </c>
      <c r="R1783" s="48">
        <f t="shared" si="2453"/>
        <v>197.07238805369497</v>
      </c>
      <c r="S1783" s="49">
        <v>31.060893490768915</v>
      </c>
      <c r="T1783" s="19">
        <f t="shared" si="2436"/>
        <v>3.0596263193722441E-3</v>
      </c>
      <c r="U1783" s="28">
        <f t="shared" si="2437"/>
        <v>2.9834536840315116E-3</v>
      </c>
      <c r="V1783" s="30" t="b">
        <f t="shared" ref="V1783:X1783" si="2510">IF(AND($D1783&lt;V$2,$D1783&gt;W$2),V$3 )</f>
        <v>0</v>
      </c>
      <c r="W1783" s="30" t="b">
        <f t="shared" si="2510"/>
        <v>0</v>
      </c>
      <c r="X1783" s="30" t="b">
        <f t="shared" si="2510"/>
        <v>0</v>
      </c>
      <c r="Y1783" s="30">
        <f t="shared" si="2455"/>
        <v>2.1268721667216761E-3</v>
      </c>
      <c r="Z1783" s="30">
        <f t="shared" si="2456"/>
        <v>2.1268721667216761E-3</v>
      </c>
      <c r="AA1783" s="30" t="b">
        <f t="shared" si="2457"/>
        <v>0</v>
      </c>
      <c r="AB1783" s="30" t="b">
        <f t="shared" si="2458"/>
        <v>0</v>
      </c>
      <c r="AC1783" s="30" t="b">
        <f t="shared" si="2459"/>
        <v>0</v>
      </c>
      <c r="AD1783" s="30">
        <f t="shared" si="2460"/>
        <v>8.9839778564273765</v>
      </c>
      <c r="AE1783" s="30">
        <f t="shared" si="2461"/>
        <v>8.9839778564273765</v>
      </c>
      <c r="AF1783" s="49">
        <f t="shared" si="2462"/>
        <v>31.060893490768915</v>
      </c>
    </row>
    <row r="1784" spans="1:32" ht="16.5" x14ac:dyDescent="0.3">
      <c r="A1784" s="2">
        <v>42961.083333323666</v>
      </c>
      <c r="B1784" s="8">
        <v>10170.675693359375</v>
      </c>
      <c r="C1784" s="8">
        <f t="shared" si="2439"/>
        <v>30.615704905386117</v>
      </c>
      <c r="D1784" s="8">
        <f t="shared" si="2440"/>
        <v>10140.05998845399</v>
      </c>
      <c r="E1784" s="8">
        <f t="shared" si="2441"/>
        <v>9948.733410013012</v>
      </c>
      <c r="F1784" s="9">
        <f t="shared" si="2442"/>
        <v>191.32657844097824</v>
      </c>
      <c r="G1784" s="13">
        <f t="shared" si="2435"/>
        <v>1.9231249904476836E-2</v>
      </c>
      <c r="H1784" s="24" t="b">
        <f t="shared" si="2443"/>
        <v>0</v>
      </c>
      <c r="I1784" s="24" t="b">
        <f t="shared" si="2444"/>
        <v>0</v>
      </c>
      <c r="J1784" s="24" t="b">
        <f t="shared" si="2445"/>
        <v>0</v>
      </c>
      <c r="K1784" s="24">
        <f t="shared" si="2446"/>
        <v>1.9472250337568883E-2</v>
      </c>
      <c r="L1784" s="24">
        <f t="shared" si="2447"/>
        <v>1.9472250337568883E-2</v>
      </c>
      <c r="M1784" s="24" t="b">
        <f t="shared" si="2448"/>
        <v>0</v>
      </c>
      <c r="N1784" s="24" t="b">
        <f t="shared" si="2449"/>
        <v>0</v>
      </c>
      <c r="O1784" s="24" t="b">
        <f t="shared" si="2450"/>
        <v>0</v>
      </c>
      <c r="P1784" s="24">
        <f t="shared" si="2451"/>
        <v>-6.1232080921636793</v>
      </c>
      <c r="Q1784" s="24">
        <f t="shared" si="2452"/>
        <v>-6.1232080921636793</v>
      </c>
      <c r="R1784" s="48">
        <f t="shared" si="2453"/>
        <v>191.32657844097824</v>
      </c>
      <c r="S1784" s="49">
        <v>30.615704905386117</v>
      </c>
      <c r="T1784" s="19">
        <f t="shared" si="2436"/>
        <v>3.0773469992243039E-3</v>
      </c>
      <c r="U1784" s="28">
        <f t="shared" si="2437"/>
        <v>3.0011597267571286E-3</v>
      </c>
      <c r="V1784" s="30" t="b">
        <f t="shared" ref="V1784:X1784" si="2511">IF(AND($D1784&lt;V$2,$D1784&gt;W$2),V$3 )</f>
        <v>0</v>
      </c>
      <c r="W1784" s="30" t="b">
        <f t="shared" si="2511"/>
        <v>0</v>
      </c>
      <c r="X1784" s="30" t="b">
        <f t="shared" si="2511"/>
        <v>0</v>
      </c>
      <c r="Y1784" s="30">
        <f t="shared" si="2455"/>
        <v>2.1268721667216761E-3</v>
      </c>
      <c r="Z1784" s="30">
        <f t="shared" si="2456"/>
        <v>2.1268721667216761E-3</v>
      </c>
      <c r="AA1784" s="30" t="b">
        <f t="shared" si="2457"/>
        <v>0</v>
      </c>
      <c r="AB1784" s="30" t="b">
        <f t="shared" si="2458"/>
        <v>0</v>
      </c>
      <c r="AC1784" s="30" t="b">
        <f t="shared" si="2459"/>
        <v>0</v>
      </c>
      <c r="AD1784" s="30">
        <f t="shared" si="2460"/>
        <v>8.9839778564273765</v>
      </c>
      <c r="AE1784" s="30">
        <f t="shared" si="2461"/>
        <v>8.9839778564273765</v>
      </c>
      <c r="AF1784" s="49">
        <f t="shared" si="2462"/>
        <v>30.615704905386117</v>
      </c>
    </row>
    <row r="1785" spans="1:32" ht="16.5" x14ac:dyDescent="0.3">
      <c r="A1785" s="2">
        <v>42961.12499999033</v>
      </c>
      <c r="B1785" s="8">
        <v>10225.61931640625</v>
      </c>
      <c r="C1785" s="8">
        <f t="shared" si="2439"/>
        <v>30.732562967983363</v>
      </c>
      <c r="D1785" s="8">
        <f t="shared" si="2440"/>
        <v>10194.886753438266</v>
      </c>
      <c r="E1785" s="8">
        <f t="shared" si="2441"/>
        <v>10002.191359532047</v>
      </c>
      <c r="F1785" s="9">
        <f t="shared" si="2442"/>
        <v>192.69539390621958</v>
      </c>
      <c r="G1785" s="13">
        <f t="shared" si="2435"/>
        <v>1.9265317666871236E-2</v>
      </c>
      <c r="H1785" s="24" t="b">
        <f t="shared" si="2443"/>
        <v>0</v>
      </c>
      <c r="I1785" s="24" t="b">
        <f t="shared" si="2444"/>
        <v>0</v>
      </c>
      <c r="J1785" s="24">
        <f t="shared" si="2445"/>
        <v>2.8413894797919583E-2</v>
      </c>
      <c r="K1785" s="24" t="b">
        <f t="shared" si="2446"/>
        <v>0</v>
      </c>
      <c r="L1785" s="24">
        <f t="shared" si="2447"/>
        <v>2.8413894797919583E-2</v>
      </c>
      <c r="M1785" s="24" t="b">
        <f t="shared" si="2448"/>
        <v>0</v>
      </c>
      <c r="N1785" s="24" t="b">
        <f t="shared" si="2449"/>
        <v>0</v>
      </c>
      <c r="O1785" s="24">
        <f t="shared" si="2450"/>
        <v>-96.981045782679246</v>
      </c>
      <c r="P1785" s="24" t="b">
        <f t="shared" si="2451"/>
        <v>0</v>
      </c>
      <c r="Q1785" s="24">
        <f t="shared" si="2452"/>
        <v>-96.981045782679246</v>
      </c>
      <c r="R1785" s="48">
        <f t="shared" si="2453"/>
        <v>192.69539390621958</v>
      </c>
      <c r="S1785" s="49">
        <v>30.732562967983363</v>
      </c>
      <c r="T1785" s="19">
        <f t="shared" si="2436"/>
        <v>3.0725829833974688E-3</v>
      </c>
      <c r="U1785" s="28">
        <f t="shared" si="2437"/>
        <v>2.9964419444098124E-3</v>
      </c>
      <c r="V1785" s="30" t="b">
        <f t="shared" ref="V1785:X1785" si="2512">IF(AND($D1785&lt;V$2,$D1785&gt;W$2),V$3 )</f>
        <v>0</v>
      </c>
      <c r="W1785" s="30" t="b">
        <f t="shared" si="2512"/>
        <v>0</v>
      </c>
      <c r="X1785" s="30" t="b">
        <f t="shared" si="2512"/>
        <v>0</v>
      </c>
      <c r="Y1785" s="30">
        <f t="shared" si="2455"/>
        <v>2.1268721667216761E-3</v>
      </c>
      <c r="Z1785" s="30">
        <f t="shared" si="2456"/>
        <v>2.1268721667216761E-3</v>
      </c>
      <c r="AA1785" s="30" t="b">
        <f t="shared" si="2457"/>
        <v>0</v>
      </c>
      <c r="AB1785" s="30" t="b">
        <f t="shared" si="2458"/>
        <v>0</v>
      </c>
      <c r="AC1785" s="30" t="b">
        <f t="shared" si="2459"/>
        <v>0</v>
      </c>
      <c r="AD1785" s="30">
        <f t="shared" si="2460"/>
        <v>8.9839778564273765</v>
      </c>
      <c r="AE1785" s="30">
        <f t="shared" si="2461"/>
        <v>8.9839778564273765</v>
      </c>
      <c r="AF1785" s="49">
        <f t="shared" si="2462"/>
        <v>30.732562967983363</v>
      </c>
    </row>
    <row r="1786" spans="1:32" ht="16.5" x14ac:dyDescent="0.3">
      <c r="A1786" s="2">
        <v>42961.166666656994</v>
      </c>
      <c r="B1786" s="8">
        <v>10741.424991861979</v>
      </c>
      <c r="C1786" s="8">
        <f t="shared" si="2439"/>
        <v>31.188671295822967</v>
      </c>
      <c r="D1786" s="8">
        <f t="shared" si="2440"/>
        <v>10710.236320566157</v>
      </c>
      <c r="E1786" s="8">
        <f t="shared" si="2441"/>
        <v>10502.897838275412</v>
      </c>
      <c r="F1786" s="9">
        <f t="shared" si="2442"/>
        <v>207.33848229074488</v>
      </c>
      <c r="G1786" s="13">
        <f t="shared" si="2435"/>
        <v>1.9741073890593045E-2</v>
      </c>
      <c r="H1786" s="24" t="b">
        <f t="shared" si="2443"/>
        <v>0</v>
      </c>
      <c r="I1786" s="24" t="b">
        <f t="shared" si="2444"/>
        <v>0</v>
      </c>
      <c r="J1786" s="24">
        <f t="shared" si="2445"/>
        <v>2.8413894797919583E-2</v>
      </c>
      <c r="K1786" s="24" t="b">
        <f t="shared" si="2446"/>
        <v>0</v>
      </c>
      <c r="L1786" s="24">
        <f t="shared" si="2447"/>
        <v>2.8413894797919583E-2</v>
      </c>
      <c r="M1786" s="24" t="b">
        <f t="shared" si="2448"/>
        <v>0</v>
      </c>
      <c r="N1786" s="24" t="b">
        <f t="shared" si="2449"/>
        <v>0</v>
      </c>
      <c r="O1786" s="24">
        <f t="shared" si="2450"/>
        <v>-96.981045782679246</v>
      </c>
      <c r="P1786" s="24" t="b">
        <f t="shared" si="2451"/>
        <v>0</v>
      </c>
      <c r="Q1786" s="24">
        <f t="shared" si="2452"/>
        <v>-96.981045782679246</v>
      </c>
      <c r="R1786" s="48">
        <f t="shared" si="2453"/>
        <v>207.33848229074488</v>
      </c>
      <c r="S1786" s="49">
        <v>31.188671295822967</v>
      </c>
      <c r="T1786" s="19">
        <f t="shared" si="2436"/>
        <v>2.9695301026506208E-3</v>
      </c>
      <c r="U1786" s="28">
        <f t="shared" si="2437"/>
        <v>2.8951814546629307E-3</v>
      </c>
      <c r="V1786" s="30" t="b">
        <f t="shared" ref="V1786:X1786" si="2513">IF(AND($D1786&lt;V$2,$D1786&gt;W$2),V$3 )</f>
        <v>0</v>
      </c>
      <c r="W1786" s="30" t="b">
        <f t="shared" si="2513"/>
        <v>0</v>
      </c>
      <c r="X1786" s="30">
        <f t="shared" si="2513"/>
        <v>4.7702342923554032E-4</v>
      </c>
      <c r="Y1786" s="30" t="b">
        <f t="shared" si="2455"/>
        <v>0</v>
      </c>
      <c r="Z1786" s="30">
        <f t="shared" si="2456"/>
        <v>4.7702342923554032E-4</v>
      </c>
      <c r="AA1786" s="30" t="b">
        <f t="shared" si="2457"/>
        <v>0</v>
      </c>
      <c r="AB1786" s="30" t="b">
        <f t="shared" si="2458"/>
        <v>0</v>
      </c>
      <c r="AC1786" s="30">
        <f t="shared" si="2459"/>
        <v>26.064759911328629</v>
      </c>
      <c r="AD1786" s="30" t="b">
        <f t="shared" si="2460"/>
        <v>0</v>
      </c>
      <c r="AE1786" s="30">
        <f t="shared" si="2461"/>
        <v>26.064759911328629</v>
      </c>
      <c r="AF1786" s="49">
        <f t="shared" si="2462"/>
        <v>31.188671295822967</v>
      </c>
    </row>
    <row r="1787" spans="1:32" ht="16.5" x14ac:dyDescent="0.3">
      <c r="A1787" s="2">
        <v>42961.208333323659</v>
      </c>
      <c r="B1787" s="8">
        <v>11719.062017144097</v>
      </c>
      <c r="C1787" s="8">
        <f t="shared" si="2439"/>
        <v>31.655027062170674</v>
      </c>
      <c r="D1787" s="8">
        <f t="shared" si="2440"/>
        <v>11687.406990081927</v>
      </c>
      <c r="E1787" s="8">
        <f t="shared" si="2441"/>
        <v>11452.303283187948</v>
      </c>
      <c r="F1787" s="9">
        <f t="shared" si="2442"/>
        <v>235.1037068939786</v>
      </c>
      <c r="G1787" s="13">
        <f t="shared" si="2435"/>
        <v>2.0528945233149062E-2</v>
      </c>
      <c r="H1787" s="24" t="b">
        <f t="shared" si="2443"/>
        <v>0</v>
      </c>
      <c r="I1787" s="24" t="b">
        <f t="shared" si="2444"/>
        <v>0</v>
      </c>
      <c r="J1787" s="24">
        <f t="shared" si="2445"/>
        <v>2.8413894797919583E-2</v>
      </c>
      <c r="K1787" s="24" t="b">
        <f t="shared" si="2446"/>
        <v>0</v>
      </c>
      <c r="L1787" s="24">
        <f t="shared" si="2447"/>
        <v>2.8413894797919583E-2</v>
      </c>
      <c r="M1787" s="24" t="b">
        <f t="shared" si="2448"/>
        <v>0</v>
      </c>
      <c r="N1787" s="24" t="b">
        <f t="shared" si="2449"/>
        <v>0</v>
      </c>
      <c r="O1787" s="24">
        <f t="shared" si="2450"/>
        <v>-96.981045782679246</v>
      </c>
      <c r="P1787" s="24" t="b">
        <f t="shared" si="2451"/>
        <v>0</v>
      </c>
      <c r="Q1787" s="24">
        <f t="shared" si="2452"/>
        <v>-96.981045782679246</v>
      </c>
      <c r="R1787" s="48">
        <f t="shared" si="2453"/>
        <v>235.1037068939786</v>
      </c>
      <c r="S1787" s="49">
        <v>31.655027062170674</v>
      </c>
      <c r="T1787" s="19">
        <f t="shared" si="2436"/>
        <v>2.7640751628225258E-3</v>
      </c>
      <c r="U1787" s="28">
        <f t="shared" si="2437"/>
        <v>2.693880462195139E-3</v>
      </c>
      <c r="V1787" s="30" t="b">
        <f t="shared" ref="V1787:X1787" si="2514">IF(AND($D1787&lt;V$2,$D1787&gt;W$2),V$3 )</f>
        <v>0</v>
      </c>
      <c r="W1787" s="30" t="b">
        <f t="shared" si="2514"/>
        <v>0</v>
      </c>
      <c r="X1787" s="30">
        <f t="shared" si="2514"/>
        <v>4.7702342923554032E-4</v>
      </c>
      <c r="Y1787" s="30" t="b">
        <f t="shared" si="2455"/>
        <v>0</v>
      </c>
      <c r="Z1787" s="30">
        <f t="shared" si="2456"/>
        <v>4.7702342923554032E-4</v>
      </c>
      <c r="AA1787" s="30" t="b">
        <f t="shared" si="2457"/>
        <v>0</v>
      </c>
      <c r="AB1787" s="30" t="b">
        <f t="shared" si="2458"/>
        <v>0</v>
      </c>
      <c r="AC1787" s="30">
        <f t="shared" si="2459"/>
        <v>26.064759911328629</v>
      </c>
      <c r="AD1787" s="30" t="b">
        <f t="shared" si="2460"/>
        <v>0</v>
      </c>
      <c r="AE1787" s="30">
        <f t="shared" si="2461"/>
        <v>26.064759911328629</v>
      </c>
      <c r="AF1787" s="49">
        <f t="shared" si="2462"/>
        <v>31.655027062170674</v>
      </c>
    </row>
    <row r="1788" spans="1:32" ht="16.5" x14ac:dyDescent="0.3">
      <c r="A1788" s="2">
        <v>42961.249999990323</v>
      </c>
      <c r="B1788" s="8">
        <v>12307.967068684897</v>
      </c>
      <c r="C1788" s="8">
        <f t="shared" si="2439"/>
        <v>31.935948569350799</v>
      </c>
      <c r="D1788" s="8">
        <f t="shared" si="2440"/>
        <v>12276.031120115545</v>
      </c>
      <c r="E1788" s="8">
        <f t="shared" si="2441"/>
        <v>12024.202309115275</v>
      </c>
      <c r="F1788" s="9">
        <f t="shared" si="2442"/>
        <v>251.82881100027078</v>
      </c>
      <c r="G1788" s="13">
        <f t="shared" si="2435"/>
        <v>2.0943494173361093E-2</v>
      </c>
      <c r="H1788" s="24" t="b">
        <f t="shared" si="2443"/>
        <v>0</v>
      </c>
      <c r="I1788" s="24" t="b">
        <f t="shared" si="2444"/>
        <v>0</v>
      </c>
      <c r="J1788" s="24">
        <f t="shared" si="2445"/>
        <v>2.8413894797919583E-2</v>
      </c>
      <c r="K1788" s="24" t="b">
        <f t="shared" si="2446"/>
        <v>0</v>
      </c>
      <c r="L1788" s="24">
        <f t="shared" si="2447"/>
        <v>2.8413894797919583E-2</v>
      </c>
      <c r="M1788" s="24" t="b">
        <f t="shared" si="2448"/>
        <v>0</v>
      </c>
      <c r="N1788" s="24" t="b">
        <f t="shared" si="2449"/>
        <v>0</v>
      </c>
      <c r="O1788" s="24">
        <f t="shared" si="2450"/>
        <v>-96.981045782679246</v>
      </c>
      <c r="P1788" s="24" t="b">
        <f t="shared" si="2451"/>
        <v>0</v>
      </c>
      <c r="Q1788" s="24">
        <f t="shared" si="2452"/>
        <v>-96.981045782679246</v>
      </c>
      <c r="R1788" s="48">
        <f t="shared" si="2453"/>
        <v>251.82881100027078</v>
      </c>
      <c r="S1788" s="49">
        <v>31.935948569350799</v>
      </c>
      <c r="T1788" s="19">
        <f t="shared" si="2436"/>
        <v>2.655972325510598E-3</v>
      </c>
      <c r="U1788" s="28">
        <f t="shared" si="2437"/>
        <v>2.5880226550157172E-3</v>
      </c>
      <c r="V1788" s="30" t="b">
        <f t="shared" ref="V1788:X1788" si="2515">IF(AND($D1788&lt;V$2,$D1788&gt;W$2),V$3 )</f>
        <v>0</v>
      </c>
      <c r="W1788" s="30" t="b">
        <f t="shared" si="2515"/>
        <v>0</v>
      </c>
      <c r="X1788" s="30">
        <f t="shared" si="2515"/>
        <v>4.7702342923554032E-4</v>
      </c>
      <c r="Y1788" s="30" t="b">
        <f t="shared" si="2455"/>
        <v>0</v>
      </c>
      <c r="Z1788" s="30">
        <f t="shared" si="2456"/>
        <v>4.7702342923554032E-4</v>
      </c>
      <c r="AA1788" s="30" t="b">
        <f t="shared" si="2457"/>
        <v>0</v>
      </c>
      <c r="AB1788" s="30" t="b">
        <f t="shared" si="2458"/>
        <v>0</v>
      </c>
      <c r="AC1788" s="30">
        <f t="shared" si="2459"/>
        <v>26.064759911328629</v>
      </c>
      <c r="AD1788" s="30" t="b">
        <f t="shared" si="2460"/>
        <v>0</v>
      </c>
      <c r="AE1788" s="30">
        <f t="shared" si="2461"/>
        <v>26.064759911328629</v>
      </c>
      <c r="AF1788" s="49">
        <f t="shared" si="2462"/>
        <v>31.935948569350799</v>
      </c>
    </row>
    <row r="1789" spans="1:32" ht="16.5" x14ac:dyDescent="0.3">
      <c r="A1789" s="2">
        <v>42961.291666656987</v>
      </c>
      <c r="B1789" s="8">
        <v>12741.629087999132</v>
      </c>
      <c r="C1789" s="8">
        <f t="shared" si="2439"/>
        <v>32.142815512933282</v>
      </c>
      <c r="D1789" s="8">
        <f t="shared" si="2440"/>
        <v>12709.4862724862</v>
      </c>
      <c r="E1789" s="8">
        <f t="shared" si="2441"/>
        <v>12445.341312386852</v>
      </c>
      <c r="F1789" s="9">
        <f t="shared" si="2442"/>
        <v>264.14496009934675</v>
      </c>
      <c r="G1789" s="13">
        <f t="shared" si="2435"/>
        <v>2.1224404656258255E-2</v>
      </c>
      <c r="H1789" s="24" t="b">
        <f t="shared" si="2443"/>
        <v>0</v>
      </c>
      <c r="I1789" s="24" t="b">
        <f t="shared" si="2444"/>
        <v>0</v>
      </c>
      <c r="J1789" s="24">
        <f t="shared" si="2445"/>
        <v>2.8413894797919583E-2</v>
      </c>
      <c r="K1789" s="24" t="b">
        <f t="shared" si="2446"/>
        <v>0</v>
      </c>
      <c r="L1789" s="24">
        <f t="shared" si="2447"/>
        <v>2.8413894797919583E-2</v>
      </c>
      <c r="M1789" s="24" t="b">
        <f t="shared" si="2448"/>
        <v>0</v>
      </c>
      <c r="N1789" s="24" t="b">
        <f t="shared" si="2449"/>
        <v>0</v>
      </c>
      <c r="O1789" s="24">
        <f t="shared" si="2450"/>
        <v>-96.981045782679246</v>
      </c>
      <c r="P1789" s="24" t="b">
        <f t="shared" si="2451"/>
        <v>0</v>
      </c>
      <c r="Q1789" s="24">
        <f t="shared" si="2452"/>
        <v>-96.981045782679246</v>
      </c>
      <c r="R1789" s="48">
        <f t="shared" si="2453"/>
        <v>264.14496009934675</v>
      </c>
      <c r="S1789" s="49">
        <v>32.142815512933282</v>
      </c>
      <c r="T1789" s="19">
        <f t="shared" si="2436"/>
        <v>2.5827186821257789E-3</v>
      </c>
      <c r="U1789" s="28">
        <f t="shared" si="2437"/>
        <v>2.5163135646798129E-3</v>
      </c>
      <c r="V1789" s="30" t="b">
        <f t="shared" ref="V1789:X1789" si="2516">IF(AND($D1789&lt;V$2,$D1789&gt;W$2),V$3 )</f>
        <v>0</v>
      </c>
      <c r="W1789" s="30" t="b">
        <f t="shared" si="2516"/>
        <v>0</v>
      </c>
      <c r="X1789" s="30">
        <f t="shared" si="2516"/>
        <v>4.7702342923554032E-4</v>
      </c>
      <c r="Y1789" s="30" t="b">
        <f t="shared" si="2455"/>
        <v>0</v>
      </c>
      <c r="Z1789" s="30">
        <f t="shared" si="2456"/>
        <v>4.7702342923554032E-4</v>
      </c>
      <c r="AA1789" s="30" t="b">
        <f t="shared" si="2457"/>
        <v>0</v>
      </c>
      <c r="AB1789" s="30" t="b">
        <f t="shared" si="2458"/>
        <v>0</v>
      </c>
      <c r="AC1789" s="30">
        <f t="shared" si="2459"/>
        <v>26.064759911328629</v>
      </c>
      <c r="AD1789" s="30" t="b">
        <f t="shared" si="2460"/>
        <v>0</v>
      </c>
      <c r="AE1789" s="30">
        <f t="shared" si="2461"/>
        <v>26.064759911328629</v>
      </c>
      <c r="AF1789" s="49">
        <f t="shared" si="2462"/>
        <v>32.142815512933282</v>
      </c>
    </row>
    <row r="1790" spans="1:32" ht="16.5" x14ac:dyDescent="0.3">
      <c r="A1790" s="2">
        <v>42961.333333323651</v>
      </c>
      <c r="B1790" s="8">
        <v>13226.811862521701</v>
      </c>
      <c r="C1790" s="8">
        <f t="shared" si="2439"/>
        <v>32.374259063842054</v>
      </c>
      <c r="D1790" s="8">
        <f t="shared" si="2440"/>
        <v>13194.43760345786</v>
      </c>
      <c r="E1790" s="8">
        <f t="shared" si="2441"/>
        <v>12916.513287258173</v>
      </c>
      <c r="F1790" s="9">
        <f t="shared" si="2442"/>
        <v>277.92431619968659</v>
      </c>
      <c r="G1790" s="13">
        <f t="shared" si="2435"/>
        <v>2.1516976758259691E-2</v>
      </c>
      <c r="H1790" s="24" t="b">
        <f t="shared" si="2443"/>
        <v>0</v>
      </c>
      <c r="I1790" s="24" t="b">
        <f t="shared" si="2444"/>
        <v>0</v>
      </c>
      <c r="J1790" s="24">
        <f t="shared" si="2445"/>
        <v>2.8413894797919583E-2</v>
      </c>
      <c r="K1790" s="24" t="b">
        <f t="shared" si="2446"/>
        <v>0</v>
      </c>
      <c r="L1790" s="24">
        <f t="shared" si="2447"/>
        <v>2.8413894797919583E-2</v>
      </c>
      <c r="M1790" s="24" t="b">
        <f t="shared" si="2448"/>
        <v>0</v>
      </c>
      <c r="N1790" s="24" t="b">
        <f t="shared" si="2449"/>
        <v>0</v>
      </c>
      <c r="O1790" s="24">
        <f t="shared" si="2450"/>
        <v>-96.981045782679246</v>
      </c>
      <c r="P1790" s="24" t="b">
        <f t="shared" si="2451"/>
        <v>0</v>
      </c>
      <c r="Q1790" s="24">
        <f t="shared" si="2452"/>
        <v>-96.981045782679246</v>
      </c>
      <c r="R1790" s="48">
        <f t="shared" si="2453"/>
        <v>277.92431619968659</v>
      </c>
      <c r="S1790" s="49">
        <v>32.374259063842054</v>
      </c>
      <c r="T1790" s="19">
        <f t="shared" si="2436"/>
        <v>2.5064240127231916E-3</v>
      </c>
      <c r="U1790" s="28">
        <f t="shared" si="2437"/>
        <v>2.4416475315281808E-3</v>
      </c>
      <c r="V1790" s="30" t="b">
        <f t="shared" ref="V1790:X1790" si="2517">IF(AND($D1790&lt;V$2,$D1790&gt;W$2),V$3 )</f>
        <v>0</v>
      </c>
      <c r="W1790" s="30" t="b">
        <f t="shared" si="2517"/>
        <v>0</v>
      </c>
      <c r="X1790" s="30">
        <f t="shared" si="2517"/>
        <v>4.7702342923554032E-4</v>
      </c>
      <c r="Y1790" s="30" t="b">
        <f t="shared" si="2455"/>
        <v>0</v>
      </c>
      <c r="Z1790" s="30">
        <f t="shared" si="2456"/>
        <v>4.7702342923554032E-4</v>
      </c>
      <c r="AA1790" s="30" t="b">
        <f t="shared" si="2457"/>
        <v>0</v>
      </c>
      <c r="AB1790" s="30" t="b">
        <f t="shared" si="2458"/>
        <v>0</v>
      </c>
      <c r="AC1790" s="30">
        <f t="shared" si="2459"/>
        <v>26.064759911328629</v>
      </c>
      <c r="AD1790" s="30" t="b">
        <f t="shared" si="2460"/>
        <v>0</v>
      </c>
      <c r="AE1790" s="30">
        <f t="shared" si="2461"/>
        <v>26.064759911328629</v>
      </c>
      <c r="AF1790" s="49">
        <f t="shared" si="2462"/>
        <v>32.374259063842054</v>
      </c>
    </row>
    <row r="1791" spans="1:32" ht="16.5" x14ac:dyDescent="0.3">
      <c r="A1791" s="2">
        <v>42961.374999990316</v>
      </c>
      <c r="B1791" s="8">
        <v>13877.987087673611</v>
      </c>
      <c r="C1791" s="8">
        <f t="shared" si="2439"/>
        <v>32.684884902777242</v>
      </c>
      <c r="D1791" s="8">
        <f t="shared" si="2440"/>
        <v>13845.302202770834</v>
      </c>
      <c r="E1791" s="8">
        <f t="shared" si="2441"/>
        <v>13548.884288318579</v>
      </c>
      <c r="F1791" s="9">
        <f t="shared" si="2442"/>
        <v>296.4179144522555</v>
      </c>
      <c r="G1791" s="13">
        <f t="shared" si="2435"/>
        <v>2.1877662259453916E-2</v>
      </c>
      <c r="H1791" s="24" t="b">
        <f t="shared" si="2443"/>
        <v>0</v>
      </c>
      <c r="I1791" s="24" t="b">
        <f t="shared" si="2444"/>
        <v>0</v>
      </c>
      <c r="J1791" s="24">
        <f t="shared" si="2445"/>
        <v>2.8413894797919583E-2</v>
      </c>
      <c r="K1791" s="24" t="b">
        <f t="shared" si="2446"/>
        <v>0</v>
      </c>
      <c r="L1791" s="24">
        <f t="shared" si="2447"/>
        <v>2.8413894797919583E-2</v>
      </c>
      <c r="M1791" s="24" t="b">
        <f t="shared" si="2448"/>
        <v>0</v>
      </c>
      <c r="N1791" s="24" t="b">
        <f t="shared" si="2449"/>
        <v>0</v>
      </c>
      <c r="O1791" s="24">
        <f t="shared" si="2450"/>
        <v>-96.981045782679246</v>
      </c>
      <c r="P1791" s="24" t="b">
        <f t="shared" si="2451"/>
        <v>0</v>
      </c>
      <c r="Q1791" s="24">
        <f t="shared" si="2452"/>
        <v>-96.981045782679246</v>
      </c>
      <c r="R1791" s="48">
        <f t="shared" si="2453"/>
        <v>296.4179144522555</v>
      </c>
      <c r="S1791" s="49">
        <v>32.684884902777242</v>
      </c>
      <c r="T1791" s="19">
        <f t="shared" si="2436"/>
        <v>2.4123672626650979E-3</v>
      </c>
      <c r="U1791" s="28">
        <f t="shared" si="2437"/>
        <v>2.3496266008725163E-3</v>
      </c>
      <c r="V1791" s="30" t="b">
        <f t="shared" ref="V1791:X1791" si="2518">IF(AND($D1791&lt;V$2,$D1791&gt;W$2),V$3 )</f>
        <v>0</v>
      </c>
      <c r="W1791" s="30" t="b">
        <f t="shared" si="2518"/>
        <v>0</v>
      </c>
      <c r="X1791" s="30">
        <f t="shared" si="2518"/>
        <v>4.7702342923554032E-4</v>
      </c>
      <c r="Y1791" s="30" t="b">
        <f t="shared" si="2455"/>
        <v>0</v>
      </c>
      <c r="Z1791" s="30">
        <f t="shared" si="2456"/>
        <v>4.7702342923554032E-4</v>
      </c>
      <c r="AA1791" s="30" t="b">
        <f t="shared" si="2457"/>
        <v>0</v>
      </c>
      <c r="AB1791" s="30" t="b">
        <f t="shared" si="2458"/>
        <v>0</v>
      </c>
      <c r="AC1791" s="30">
        <f t="shared" si="2459"/>
        <v>26.064759911328629</v>
      </c>
      <c r="AD1791" s="30" t="b">
        <f t="shared" si="2460"/>
        <v>0</v>
      </c>
      <c r="AE1791" s="30">
        <f t="shared" si="2461"/>
        <v>26.064759911328629</v>
      </c>
      <c r="AF1791" s="49">
        <f t="shared" si="2462"/>
        <v>32.684884902777242</v>
      </c>
    </row>
    <row r="1792" spans="1:32" ht="16.5" x14ac:dyDescent="0.3">
      <c r="A1792" s="2">
        <v>42961.41666665698</v>
      </c>
      <c r="B1792" s="8">
        <v>14437.350597873265</v>
      </c>
      <c r="C1792" s="8">
        <f t="shared" si="2439"/>
        <v>32.951714402601908</v>
      </c>
      <c r="D1792" s="8">
        <f t="shared" si="2440"/>
        <v>14404.398883470663</v>
      </c>
      <c r="E1792" s="8">
        <f t="shared" si="2441"/>
        <v>14091.804986091522</v>
      </c>
      <c r="F1792" s="9">
        <f t="shared" si="2442"/>
        <v>312.59389737914091</v>
      </c>
      <c r="G1792" s="13">
        <f t="shared" si="2435"/>
        <v>2.2182672673065524E-2</v>
      </c>
      <c r="H1792" s="24" t="b">
        <f t="shared" si="2443"/>
        <v>0</v>
      </c>
      <c r="I1792" s="24">
        <f t="shared" si="2444"/>
        <v>3.3608777590990367E-2</v>
      </c>
      <c r="J1792" s="24" t="b">
        <f t="shared" si="2445"/>
        <v>0</v>
      </c>
      <c r="K1792" s="24" t="b">
        <f t="shared" si="2446"/>
        <v>0</v>
      </c>
      <c r="L1792" s="24">
        <f t="shared" si="2447"/>
        <v>3.3608777590990367E-2</v>
      </c>
      <c r="M1792" s="24" t="b">
        <f t="shared" si="2448"/>
        <v>0</v>
      </c>
      <c r="N1792" s="24">
        <f t="shared" si="2449"/>
        <v>-171.52034102733461</v>
      </c>
      <c r="O1792" s="24" t="b">
        <f t="shared" si="2450"/>
        <v>0</v>
      </c>
      <c r="P1792" s="24" t="b">
        <f t="shared" si="2451"/>
        <v>0</v>
      </c>
      <c r="Q1792" s="24">
        <f t="shared" si="2452"/>
        <v>-171.52034102733461</v>
      </c>
      <c r="R1792" s="48">
        <f t="shared" si="2453"/>
        <v>312.59389737914091</v>
      </c>
      <c r="S1792" s="49">
        <v>32.951714402601908</v>
      </c>
      <c r="T1792" s="19">
        <f t="shared" si="2436"/>
        <v>2.3383600919204416E-3</v>
      </c>
      <c r="U1792" s="28">
        <f t="shared" si="2437"/>
        <v>2.2771959902072921E-3</v>
      </c>
      <c r="V1792" s="30" t="b">
        <f t="shared" ref="V1792:X1792" si="2519">IF(AND($D1792&lt;V$2,$D1792&gt;W$2),V$3 )</f>
        <v>0</v>
      </c>
      <c r="W1792" s="30" t="b">
        <f t="shared" si="2519"/>
        <v>0</v>
      </c>
      <c r="X1792" s="30">
        <f t="shared" si="2519"/>
        <v>4.7702342923554032E-4</v>
      </c>
      <c r="Y1792" s="30" t="b">
        <f t="shared" si="2455"/>
        <v>0</v>
      </c>
      <c r="Z1792" s="30">
        <f t="shared" si="2456"/>
        <v>4.7702342923554032E-4</v>
      </c>
      <c r="AA1792" s="30" t="b">
        <f t="shared" si="2457"/>
        <v>0</v>
      </c>
      <c r="AB1792" s="30" t="b">
        <f t="shared" si="2458"/>
        <v>0</v>
      </c>
      <c r="AC1792" s="30">
        <f t="shared" si="2459"/>
        <v>26.064759911328629</v>
      </c>
      <c r="AD1792" s="30" t="b">
        <f t="shared" si="2460"/>
        <v>0</v>
      </c>
      <c r="AE1792" s="30">
        <f t="shared" si="2461"/>
        <v>26.064759911328629</v>
      </c>
      <c r="AF1792" s="49">
        <f t="shared" si="2462"/>
        <v>32.951714402601908</v>
      </c>
    </row>
    <row r="1793" spans="1:32" ht="16.5" x14ac:dyDescent="0.3">
      <c r="A1793" s="2">
        <v>42961.458333323644</v>
      </c>
      <c r="B1793" s="8">
        <v>15069.757601996527</v>
      </c>
      <c r="C1793" s="8">
        <f t="shared" si="2439"/>
        <v>33.984304151003037</v>
      </c>
      <c r="D1793" s="8">
        <f t="shared" si="2440"/>
        <v>15035.773297845524</v>
      </c>
      <c r="E1793" s="8">
        <f t="shared" si="2441"/>
        <v>14701.959678197018</v>
      </c>
      <c r="F1793" s="9">
        <f t="shared" si="2442"/>
        <v>333.81361964850737</v>
      </c>
      <c r="G1793" s="13">
        <f t="shared" si="2435"/>
        <v>2.2705382612601802E-2</v>
      </c>
      <c r="H1793" s="24" t="b">
        <f t="shared" si="2443"/>
        <v>0</v>
      </c>
      <c r="I1793" s="24">
        <f t="shared" si="2444"/>
        <v>3.3608777590990367E-2</v>
      </c>
      <c r="J1793" s="24" t="b">
        <f t="shared" si="2445"/>
        <v>0</v>
      </c>
      <c r="K1793" s="24" t="b">
        <f t="shared" si="2446"/>
        <v>0</v>
      </c>
      <c r="L1793" s="24">
        <f t="shared" si="2447"/>
        <v>3.3608777590990367E-2</v>
      </c>
      <c r="M1793" s="24" t="b">
        <f t="shared" si="2448"/>
        <v>0</v>
      </c>
      <c r="N1793" s="24">
        <f t="shared" si="2449"/>
        <v>-171.52034102733461</v>
      </c>
      <c r="O1793" s="24" t="b">
        <f t="shared" si="2450"/>
        <v>0</v>
      </c>
      <c r="P1793" s="24" t="b">
        <f t="shared" si="2451"/>
        <v>0</v>
      </c>
      <c r="Q1793" s="24">
        <f t="shared" si="2452"/>
        <v>-171.52034102733461</v>
      </c>
      <c r="R1793" s="48">
        <f t="shared" si="2453"/>
        <v>333.81361964850737</v>
      </c>
      <c r="S1793" s="49">
        <v>33.984304151003037</v>
      </c>
      <c r="T1793" s="19">
        <f t="shared" si="2436"/>
        <v>2.3115492692720213E-3</v>
      </c>
      <c r="U1793" s="28">
        <f t="shared" si="2437"/>
        <v>2.2500585856257737E-3</v>
      </c>
      <c r="V1793" s="30" t="b">
        <f t="shared" ref="V1793:X1793" si="2520">IF(AND($D1793&lt;V$2,$D1793&gt;W$2),V$3 )</f>
        <v>0</v>
      </c>
      <c r="W1793" s="30">
        <f t="shared" si="2520"/>
        <v>2.2578403714412637E-3</v>
      </c>
      <c r="X1793" s="30" t="b">
        <f t="shared" si="2520"/>
        <v>0</v>
      </c>
      <c r="Y1793" s="30" t="b">
        <f t="shared" si="2455"/>
        <v>0</v>
      </c>
      <c r="Z1793" s="30">
        <f t="shared" si="2456"/>
        <v>2.2578403714412637E-3</v>
      </c>
      <c r="AA1793" s="30" t="b">
        <f t="shared" si="2457"/>
        <v>0</v>
      </c>
      <c r="AB1793" s="30">
        <f t="shared" si="2458"/>
        <v>-4.0802950618612499E-2</v>
      </c>
      <c r="AC1793" s="30" t="b">
        <f t="shared" si="2459"/>
        <v>0</v>
      </c>
      <c r="AD1793" s="30" t="b">
        <f t="shared" si="2460"/>
        <v>0</v>
      </c>
      <c r="AE1793" s="30">
        <f t="shared" si="2461"/>
        <v>-4.0802950618612499E-2</v>
      </c>
      <c r="AF1793" s="49">
        <f t="shared" si="2462"/>
        <v>33.984304151003037</v>
      </c>
    </row>
    <row r="1794" spans="1:32" ht="16.5" x14ac:dyDescent="0.3">
      <c r="A1794" s="2">
        <v>42961.499999990308</v>
      </c>
      <c r="B1794" s="8">
        <v>15823.762685546875</v>
      </c>
      <c r="C1794" s="8">
        <f t="shared" si="2439"/>
        <v>35.68672726891495</v>
      </c>
      <c r="D1794" s="8">
        <f t="shared" si="2440"/>
        <v>15788.075958277961</v>
      </c>
      <c r="E1794" s="8">
        <f t="shared" si="2441"/>
        <v>15428.978365833869</v>
      </c>
      <c r="F1794" s="9">
        <f t="shared" si="2442"/>
        <v>359.0975924440915</v>
      </c>
      <c r="G1794" s="13">
        <f t="shared" si="2435"/>
        <v>2.3274230083780652E-2</v>
      </c>
      <c r="H1794" s="24" t="b">
        <f t="shared" si="2443"/>
        <v>0</v>
      </c>
      <c r="I1794" s="24">
        <f t="shared" si="2444"/>
        <v>3.3608777590990367E-2</v>
      </c>
      <c r="J1794" s="24" t="b">
        <f t="shared" si="2445"/>
        <v>0</v>
      </c>
      <c r="K1794" s="24" t="b">
        <f t="shared" si="2446"/>
        <v>0</v>
      </c>
      <c r="L1794" s="24">
        <f t="shared" si="2447"/>
        <v>3.3608777590990367E-2</v>
      </c>
      <c r="M1794" s="24" t="b">
        <f t="shared" si="2448"/>
        <v>0</v>
      </c>
      <c r="N1794" s="24">
        <f t="shared" si="2449"/>
        <v>-171.52034102733461</v>
      </c>
      <c r="O1794" s="24" t="b">
        <f t="shared" si="2450"/>
        <v>0</v>
      </c>
      <c r="P1794" s="24" t="b">
        <f t="shared" si="2451"/>
        <v>0</v>
      </c>
      <c r="Q1794" s="24">
        <f t="shared" si="2452"/>
        <v>-171.52034102733461</v>
      </c>
      <c r="R1794" s="48">
        <f t="shared" si="2453"/>
        <v>359.0975924440915</v>
      </c>
      <c r="S1794" s="49">
        <v>35.68672726891495</v>
      </c>
      <c r="T1794" s="19">
        <f t="shared" si="2436"/>
        <v>2.3129676134578101E-3</v>
      </c>
      <c r="U1794" s="28">
        <f t="shared" si="2437"/>
        <v>2.2501870235215747E-3</v>
      </c>
      <c r="V1794" s="30" t="b">
        <f t="shared" ref="V1794:X1794" si="2521">IF(AND($D1794&lt;V$2,$D1794&gt;W$2),V$3 )</f>
        <v>0</v>
      </c>
      <c r="W1794" s="30">
        <f t="shared" si="2521"/>
        <v>2.2578403714412637E-3</v>
      </c>
      <c r="X1794" s="30" t="b">
        <f t="shared" si="2521"/>
        <v>0</v>
      </c>
      <c r="Y1794" s="30" t="b">
        <f t="shared" si="2455"/>
        <v>0</v>
      </c>
      <c r="Z1794" s="30">
        <f t="shared" si="2456"/>
        <v>2.2578403714412637E-3</v>
      </c>
      <c r="AA1794" s="30" t="b">
        <f t="shared" si="2457"/>
        <v>0</v>
      </c>
      <c r="AB1794" s="30">
        <f t="shared" si="2458"/>
        <v>-4.0802950618612499E-2</v>
      </c>
      <c r="AC1794" s="30" t="b">
        <f t="shared" si="2459"/>
        <v>0</v>
      </c>
      <c r="AD1794" s="30" t="b">
        <f t="shared" si="2460"/>
        <v>0</v>
      </c>
      <c r="AE1794" s="30">
        <f t="shared" si="2461"/>
        <v>-4.0802950618612499E-2</v>
      </c>
      <c r="AF1794" s="49">
        <f t="shared" si="2462"/>
        <v>35.68672726891495</v>
      </c>
    </row>
    <row r="1795" spans="1:32" ht="16.5" x14ac:dyDescent="0.3">
      <c r="A1795" s="2">
        <v>42961.541666656973</v>
      </c>
      <c r="B1795" s="8">
        <v>16551.988480902779</v>
      </c>
      <c r="C1795" s="8">
        <f t="shared" si="2439"/>
        <v>37.33094486919444</v>
      </c>
      <c r="D1795" s="8">
        <f t="shared" si="2440"/>
        <v>16514.657536033585</v>
      </c>
      <c r="E1795" s="8">
        <f t="shared" si="2441"/>
        <v>16131.140424940993</v>
      </c>
      <c r="F1795" s="9">
        <f t="shared" si="2442"/>
        <v>383.51711109259116</v>
      </c>
      <c r="G1795" s="13">
        <f t="shared" si="2435"/>
        <v>2.3774953350453772E-2</v>
      </c>
      <c r="H1795" s="24" t="b">
        <f t="shared" si="2443"/>
        <v>0</v>
      </c>
      <c r="I1795" s="24">
        <f t="shared" si="2444"/>
        <v>3.3608777590990367E-2</v>
      </c>
      <c r="J1795" s="24" t="b">
        <f t="shared" si="2445"/>
        <v>0</v>
      </c>
      <c r="K1795" s="24" t="b">
        <f t="shared" si="2446"/>
        <v>0</v>
      </c>
      <c r="L1795" s="24">
        <f t="shared" si="2447"/>
        <v>3.3608777590990367E-2</v>
      </c>
      <c r="M1795" s="24" t="b">
        <f t="shared" si="2448"/>
        <v>0</v>
      </c>
      <c r="N1795" s="24">
        <f t="shared" si="2449"/>
        <v>-171.52034102733461</v>
      </c>
      <c r="O1795" s="24" t="b">
        <f t="shared" si="2450"/>
        <v>0</v>
      </c>
      <c r="P1795" s="24" t="b">
        <f t="shared" si="2451"/>
        <v>0</v>
      </c>
      <c r="Q1795" s="24">
        <f t="shared" si="2452"/>
        <v>-171.52034102733461</v>
      </c>
      <c r="R1795" s="48">
        <f t="shared" si="2453"/>
        <v>383.51711109259116</v>
      </c>
      <c r="S1795" s="49">
        <v>37.33094486919444</v>
      </c>
      <c r="T1795" s="19">
        <f t="shared" si="2436"/>
        <v>2.3142160991590894E-3</v>
      </c>
      <c r="U1795" s="28">
        <f t="shared" si="2437"/>
        <v>2.2502999617452523E-3</v>
      </c>
      <c r="V1795" s="30" t="b">
        <f t="shared" ref="V1795:X1795" si="2522">IF(AND($D1795&lt;V$2,$D1795&gt;W$2),V$3 )</f>
        <v>0</v>
      </c>
      <c r="W1795" s="30">
        <f t="shared" si="2522"/>
        <v>2.2578403714412637E-3</v>
      </c>
      <c r="X1795" s="30" t="b">
        <f t="shared" si="2522"/>
        <v>0</v>
      </c>
      <c r="Y1795" s="30" t="b">
        <f t="shared" si="2455"/>
        <v>0</v>
      </c>
      <c r="Z1795" s="30">
        <f t="shared" si="2456"/>
        <v>2.2578403714412637E-3</v>
      </c>
      <c r="AA1795" s="30" t="b">
        <f t="shared" si="2457"/>
        <v>0</v>
      </c>
      <c r="AB1795" s="30">
        <f t="shared" si="2458"/>
        <v>-4.0802950618612499E-2</v>
      </c>
      <c r="AC1795" s="30" t="b">
        <f t="shared" si="2459"/>
        <v>0</v>
      </c>
      <c r="AD1795" s="30" t="b">
        <f t="shared" si="2460"/>
        <v>0</v>
      </c>
      <c r="AE1795" s="30">
        <f t="shared" si="2461"/>
        <v>-4.0802950618612499E-2</v>
      </c>
      <c r="AF1795" s="49">
        <f t="shared" si="2462"/>
        <v>37.33094486919444</v>
      </c>
    </row>
    <row r="1796" spans="1:32" ht="16.5" x14ac:dyDescent="0.3">
      <c r="A1796" s="2">
        <v>42961.583333323637</v>
      </c>
      <c r="B1796" s="8">
        <v>17067.273958333335</v>
      </c>
      <c r="C1796" s="8">
        <f t="shared" si="2439"/>
        <v>38.494377222954533</v>
      </c>
      <c r="D1796" s="8">
        <f t="shared" si="2440"/>
        <v>17028.779581110379</v>
      </c>
      <c r="E1796" s="8">
        <f t="shared" si="2441"/>
        <v>16627.983456550177</v>
      </c>
      <c r="F1796" s="9">
        <f t="shared" si="2442"/>
        <v>400.79612456020226</v>
      </c>
      <c r="G1796" s="13">
        <f t="shared" si="2435"/>
        <v>2.4103712010990645E-2</v>
      </c>
      <c r="H1796" s="24" t="b">
        <f t="shared" si="2443"/>
        <v>0</v>
      </c>
      <c r="I1796" s="24">
        <f t="shared" si="2444"/>
        <v>3.3608777590990367E-2</v>
      </c>
      <c r="J1796" s="24" t="b">
        <f t="shared" si="2445"/>
        <v>0</v>
      </c>
      <c r="K1796" s="24" t="b">
        <f t="shared" si="2446"/>
        <v>0</v>
      </c>
      <c r="L1796" s="24">
        <f t="shared" si="2447"/>
        <v>3.3608777590990367E-2</v>
      </c>
      <c r="M1796" s="24" t="b">
        <f t="shared" si="2448"/>
        <v>0</v>
      </c>
      <c r="N1796" s="24">
        <f t="shared" si="2449"/>
        <v>-171.52034102733461</v>
      </c>
      <c r="O1796" s="24" t="b">
        <f t="shared" si="2450"/>
        <v>0</v>
      </c>
      <c r="P1796" s="24" t="b">
        <f t="shared" si="2451"/>
        <v>0</v>
      </c>
      <c r="Q1796" s="24">
        <f t="shared" si="2452"/>
        <v>-171.52034102733461</v>
      </c>
      <c r="R1796" s="48">
        <f t="shared" si="2453"/>
        <v>400.79612456020226</v>
      </c>
      <c r="S1796" s="49">
        <v>38.494377222954533</v>
      </c>
      <c r="T1796" s="19">
        <f t="shared" si="2436"/>
        <v>2.3150358143873809E-3</v>
      </c>
      <c r="U1796" s="28">
        <f t="shared" si="2437"/>
        <v>2.2503740532332345E-3</v>
      </c>
      <c r="V1796" s="30" t="b">
        <f t="shared" ref="V1796:X1796" si="2523">IF(AND($D1796&lt;V$2,$D1796&gt;W$2),V$3 )</f>
        <v>0</v>
      </c>
      <c r="W1796" s="30">
        <f t="shared" si="2523"/>
        <v>2.2578403714412637E-3</v>
      </c>
      <c r="X1796" s="30" t="b">
        <f t="shared" si="2523"/>
        <v>0</v>
      </c>
      <c r="Y1796" s="30" t="b">
        <f t="shared" si="2455"/>
        <v>0</v>
      </c>
      <c r="Z1796" s="30">
        <f t="shared" si="2456"/>
        <v>2.2578403714412637E-3</v>
      </c>
      <c r="AA1796" s="30" t="b">
        <f t="shared" si="2457"/>
        <v>0</v>
      </c>
      <c r="AB1796" s="30">
        <f t="shared" si="2458"/>
        <v>-4.0802950618612499E-2</v>
      </c>
      <c r="AC1796" s="30" t="b">
        <f t="shared" si="2459"/>
        <v>0</v>
      </c>
      <c r="AD1796" s="30" t="b">
        <f t="shared" si="2460"/>
        <v>0</v>
      </c>
      <c r="AE1796" s="30">
        <f t="shared" si="2461"/>
        <v>-4.0802950618612499E-2</v>
      </c>
      <c r="AF1796" s="49">
        <f t="shared" si="2462"/>
        <v>38.494377222954533</v>
      </c>
    </row>
    <row r="1797" spans="1:32" ht="16.5" x14ac:dyDescent="0.3">
      <c r="A1797" s="2">
        <v>42961.624999990301</v>
      </c>
      <c r="B1797" s="8">
        <v>17264.117821180556</v>
      </c>
      <c r="C1797" s="8">
        <f t="shared" si="2439"/>
        <v>38.938819243361436</v>
      </c>
      <c r="D1797" s="8">
        <f t="shared" si="2440"/>
        <v>17225.179001937195</v>
      </c>
      <c r="E1797" s="8">
        <f t="shared" si="2441"/>
        <v>16817.782132923425</v>
      </c>
      <c r="F1797" s="9">
        <f t="shared" si="2442"/>
        <v>407.39686901376996</v>
      </c>
      <c r="G1797" s="13">
        <f t="shared" si="2435"/>
        <v>2.4224173306195185E-2</v>
      </c>
      <c r="H1797" s="24" t="b">
        <f t="shared" si="2443"/>
        <v>0</v>
      </c>
      <c r="I1797" s="24">
        <f t="shared" si="2444"/>
        <v>3.3608777590990367E-2</v>
      </c>
      <c r="J1797" s="24" t="b">
        <f t="shared" si="2445"/>
        <v>0</v>
      </c>
      <c r="K1797" s="24" t="b">
        <f t="shared" si="2446"/>
        <v>0</v>
      </c>
      <c r="L1797" s="24">
        <f t="shared" si="2447"/>
        <v>3.3608777590990367E-2</v>
      </c>
      <c r="M1797" s="24" t="b">
        <f t="shared" si="2448"/>
        <v>0</v>
      </c>
      <c r="N1797" s="24">
        <f t="shared" si="2449"/>
        <v>-171.52034102733461</v>
      </c>
      <c r="O1797" s="24" t="b">
        <f t="shared" si="2450"/>
        <v>0</v>
      </c>
      <c r="P1797" s="24" t="b">
        <f t="shared" si="2451"/>
        <v>0</v>
      </c>
      <c r="Q1797" s="24">
        <f t="shared" si="2452"/>
        <v>-171.52034102733461</v>
      </c>
      <c r="R1797" s="48">
        <f t="shared" si="2453"/>
        <v>407.39686901376996</v>
      </c>
      <c r="S1797" s="49">
        <v>38.938819243361436</v>
      </c>
      <c r="T1797" s="19">
        <f t="shared" si="2436"/>
        <v>2.3153361683246353E-3</v>
      </c>
      <c r="U1797" s="28">
        <f t="shared" si="2437"/>
        <v>2.2504011893708653E-3</v>
      </c>
      <c r="V1797" s="30" t="b">
        <f t="shared" ref="V1797:X1797" si="2524">IF(AND($D1797&lt;V$2,$D1797&gt;W$2),V$3 )</f>
        <v>0</v>
      </c>
      <c r="W1797" s="30">
        <f t="shared" si="2524"/>
        <v>2.2578403714412637E-3</v>
      </c>
      <c r="X1797" s="30" t="b">
        <f t="shared" si="2524"/>
        <v>0</v>
      </c>
      <c r="Y1797" s="30" t="b">
        <f t="shared" si="2455"/>
        <v>0</v>
      </c>
      <c r="Z1797" s="30">
        <f t="shared" si="2456"/>
        <v>2.2578403714412637E-3</v>
      </c>
      <c r="AA1797" s="30" t="b">
        <f t="shared" si="2457"/>
        <v>0</v>
      </c>
      <c r="AB1797" s="30">
        <f t="shared" si="2458"/>
        <v>-4.0802950618612499E-2</v>
      </c>
      <c r="AC1797" s="30" t="b">
        <f t="shared" si="2459"/>
        <v>0</v>
      </c>
      <c r="AD1797" s="30" t="b">
        <f t="shared" si="2460"/>
        <v>0</v>
      </c>
      <c r="AE1797" s="30">
        <f t="shared" si="2461"/>
        <v>-4.0802950618612499E-2</v>
      </c>
      <c r="AF1797" s="49">
        <f t="shared" si="2462"/>
        <v>38.938819243361436</v>
      </c>
    </row>
    <row r="1798" spans="1:32" ht="16.5" x14ac:dyDescent="0.3">
      <c r="A1798" s="2">
        <v>42961.666666656965</v>
      </c>
      <c r="B1798" s="8">
        <v>17135.200729166667</v>
      </c>
      <c r="C1798" s="8">
        <f t="shared" si="2439"/>
        <v>38.647745028443666</v>
      </c>
      <c r="D1798" s="8">
        <f t="shared" si="2440"/>
        <v>17096.552984138223</v>
      </c>
      <c r="E1798" s="8">
        <f t="shared" si="2441"/>
        <v>16693.479078349075</v>
      </c>
      <c r="F1798" s="9">
        <f t="shared" si="2442"/>
        <v>403.07390578914959</v>
      </c>
      <c r="G1798" s="13">
        <f t="shared" ref="G1798:G1861" si="2525">F1798/E1798</f>
        <v>2.4145590256971893E-2</v>
      </c>
      <c r="H1798" s="24" t="b">
        <f t="shared" si="2443"/>
        <v>0</v>
      </c>
      <c r="I1798" s="24">
        <f t="shared" si="2444"/>
        <v>3.3608777590990367E-2</v>
      </c>
      <c r="J1798" s="24" t="b">
        <f t="shared" si="2445"/>
        <v>0</v>
      </c>
      <c r="K1798" s="24" t="b">
        <f t="shared" si="2446"/>
        <v>0</v>
      </c>
      <c r="L1798" s="24">
        <f t="shared" si="2447"/>
        <v>3.3608777590990367E-2</v>
      </c>
      <c r="M1798" s="24" t="b">
        <f t="shared" si="2448"/>
        <v>0</v>
      </c>
      <c r="N1798" s="24">
        <f t="shared" si="2449"/>
        <v>-171.52034102733461</v>
      </c>
      <c r="O1798" s="24" t="b">
        <f t="shared" si="2450"/>
        <v>0</v>
      </c>
      <c r="P1798" s="24" t="b">
        <f t="shared" si="2451"/>
        <v>0</v>
      </c>
      <c r="Q1798" s="24">
        <f t="shared" si="2452"/>
        <v>-171.52034102733461</v>
      </c>
      <c r="R1798" s="48">
        <f t="shared" si="2453"/>
        <v>403.07390578914959</v>
      </c>
      <c r="S1798" s="49">
        <v>38.647745028443666</v>
      </c>
      <c r="T1798" s="19">
        <f t="shared" ref="T1798:T1861" si="2526">S1798/E1798</f>
        <v>2.3151402321262434E-3</v>
      </c>
      <c r="U1798" s="28">
        <f t="shared" ref="U1798:U1861" si="2527">S1798/(B1798+S1798)</f>
        <v>2.2503834878079055E-3</v>
      </c>
      <c r="V1798" s="30" t="b">
        <f t="shared" ref="V1798:X1798" si="2528">IF(AND($D1798&lt;V$2,$D1798&gt;W$2),V$3 )</f>
        <v>0</v>
      </c>
      <c r="W1798" s="30">
        <f t="shared" si="2528"/>
        <v>2.2578403714412637E-3</v>
      </c>
      <c r="X1798" s="30" t="b">
        <f t="shared" si="2528"/>
        <v>0</v>
      </c>
      <c r="Y1798" s="30" t="b">
        <f t="shared" si="2455"/>
        <v>0</v>
      </c>
      <c r="Z1798" s="30">
        <f t="shared" si="2456"/>
        <v>2.2578403714412637E-3</v>
      </c>
      <c r="AA1798" s="30" t="b">
        <f t="shared" si="2457"/>
        <v>0</v>
      </c>
      <c r="AB1798" s="30">
        <f t="shared" si="2458"/>
        <v>-4.0802950618612499E-2</v>
      </c>
      <c r="AC1798" s="30" t="b">
        <f t="shared" si="2459"/>
        <v>0</v>
      </c>
      <c r="AD1798" s="30" t="b">
        <f t="shared" si="2460"/>
        <v>0</v>
      </c>
      <c r="AE1798" s="30">
        <f t="shared" si="2461"/>
        <v>-4.0802950618612499E-2</v>
      </c>
      <c r="AF1798" s="49">
        <f t="shared" si="2462"/>
        <v>38.647745028443666</v>
      </c>
    </row>
    <row r="1799" spans="1:32" ht="16.5" x14ac:dyDescent="0.3">
      <c r="A1799" s="2">
        <v>42961.70833332363</v>
      </c>
      <c r="B1799" s="8">
        <v>16726.999312065971</v>
      </c>
      <c r="C1799" s="8">
        <f t="shared" ref="C1799:C1862" si="2529">S1799</f>
        <v>37.726091389234185</v>
      </c>
      <c r="D1799" s="8">
        <f t="shared" ref="D1799:D1862" si="2530">B1799-C1799</f>
        <v>16689.273220676736</v>
      </c>
      <c r="E1799" s="8">
        <f t="shared" ref="E1799:E1862" si="2531">D1799-F1799</f>
        <v>16299.887489875075</v>
      </c>
      <c r="F1799" s="9">
        <f t="shared" ref="F1799:F1862" si="2532">R1799</f>
        <v>389.38573080166128</v>
      </c>
      <c r="G1799" s="13">
        <f t="shared" si="2525"/>
        <v>2.3888860033146501E-2</v>
      </c>
      <c r="H1799" s="24" t="b">
        <f t="shared" ref="H1799:H1862" si="2533">IF(AND($D1799&lt;=$H$2,$D1799&gt;$I$2),$H$3 )</f>
        <v>0</v>
      </c>
      <c r="I1799" s="24">
        <f t="shared" ref="I1799:I1862" si="2534">IF(AND($D1799&lt;=$I$2,$D1799&gt;$J$2),$I$3 )</f>
        <v>3.3608777590990367E-2</v>
      </c>
      <c r="J1799" s="24" t="b">
        <f t="shared" ref="J1799:J1862" si="2535">IF(AND($D1799&lt;=$J$2,$D1799&gt;$K$2),$J$3 )</f>
        <v>0</v>
      </c>
      <c r="K1799" s="24" t="b">
        <f t="shared" ref="K1799:K1862" si="2536">IF($D1799&lt;=$K$2,$K$3 )</f>
        <v>0</v>
      </c>
      <c r="L1799" s="24">
        <f t="shared" ref="L1799:L1862" si="2537">MAX(H1799:K1799)</f>
        <v>3.3608777590990367E-2</v>
      </c>
      <c r="M1799" s="24" t="b">
        <f t="shared" ref="M1799:M1862" si="2538">IF(AND($D1799&lt;=$M$2,$D1799&gt;$N$2),$M$3 )</f>
        <v>0</v>
      </c>
      <c r="N1799" s="24">
        <f t="shared" ref="N1799:N1862" si="2539">IF(AND($D1799&lt;=$N$2,$D1799&gt;$O$2),$N$3 )</f>
        <v>-171.52034102733461</v>
      </c>
      <c r="O1799" s="24" t="b">
        <f t="shared" ref="O1799:O1862" si="2540">IF(AND($D1799&lt;=$O$2,$D1799&gt;$P$2),$O$3 )</f>
        <v>0</v>
      </c>
      <c r="P1799" s="24" t="b">
        <f t="shared" ref="P1799:P1862" si="2541">IF($D1799&lt;=$P$2,$P$3 )</f>
        <v>0</v>
      </c>
      <c r="Q1799" s="24">
        <f t="shared" ref="Q1799:Q1862" si="2542">MAX(M1799:P1799)</f>
        <v>-171.52034102733461</v>
      </c>
      <c r="R1799" s="48">
        <f t="shared" ref="R1799:R1862" si="2543">(D1799*L1799)+Q1799</f>
        <v>389.38573080166128</v>
      </c>
      <c r="S1799" s="49">
        <v>37.726091389234185</v>
      </c>
      <c r="T1799" s="19">
        <f t="shared" si="2526"/>
        <v>2.3145001100570986E-3</v>
      </c>
      <c r="U1799" s="28">
        <f t="shared" si="2527"/>
        <v>2.2503256379886095E-3</v>
      </c>
      <c r="V1799" s="30" t="b">
        <f t="shared" ref="V1799:X1799" si="2544">IF(AND($D1799&lt;V$2,$D1799&gt;W$2),V$3 )</f>
        <v>0</v>
      </c>
      <c r="W1799" s="30">
        <f t="shared" si="2544"/>
        <v>2.2578403714412637E-3</v>
      </c>
      <c r="X1799" s="30" t="b">
        <f t="shared" si="2544"/>
        <v>0</v>
      </c>
      <c r="Y1799" s="30" t="b">
        <f t="shared" ref="Y1799:Y1862" si="2545">IF($D1799&lt;Y$2,Y$3 )</f>
        <v>0</v>
      </c>
      <c r="Z1799" s="30">
        <f t="shared" ref="Z1799:Z1862" si="2546">MAX(V1799:Y1799)</f>
        <v>2.2578403714412637E-3</v>
      </c>
      <c r="AA1799" s="30" t="b">
        <f t="shared" ref="AA1799:AA1862" si="2547">IF(AND($D1799&lt;AA$2,$D1799&gt;AB$2),AA$3 )</f>
        <v>0</v>
      </c>
      <c r="AB1799" s="30">
        <f t="shared" ref="AB1799:AB1862" si="2548">IF(AND($D1799&lt;$AB$2,$D1799&gt;$AC$2),$AB$3 )</f>
        <v>-4.0802950618612499E-2</v>
      </c>
      <c r="AC1799" s="30" t="b">
        <f t="shared" ref="AC1799:AC1862" si="2549">IF(AND($D1799&lt;$AC$2,$D1799&gt;$AD$2),$AC$3 )</f>
        <v>0</v>
      </c>
      <c r="AD1799" s="30" t="b">
        <f t="shared" ref="AD1799:AD1862" si="2550">IF($D1799&lt;$AD$2,$AD$3 )</f>
        <v>0</v>
      </c>
      <c r="AE1799" s="30">
        <f t="shared" ref="AE1799:AE1862" si="2551">MAX(AA1799:AD1799)</f>
        <v>-4.0802950618612499E-2</v>
      </c>
      <c r="AF1799" s="49">
        <f t="shared" ref="AF1799:AF1862" si="2552">Z1799*B1799+AE1799</f>
        <v>37.726091389234185</v>
      </c>
    </row>
    <row r="1800" spans="1:32" ht="16.5" x14ac:dyDescent="0.3">
      <c r="A1800" s="2">
        <v>42961.749999990294</v>
      </c>
      <c r="B1800" s="8">
        <v>16138.164243706597</v>
      </c>
      <c r="C1800" s="8">
        <f t="shared" si="2529"/>
        <v>36.396595799772008</v>
      </c>
      <c r="D1800" s="8">
        <f t="shared" si="2530"/>
        <v>16101.767647906825</v>
      </c>
      <c r="E1800" s="8">
        <f t="shared" si="2531"/>
        <v>15732.127261233854</v>
      </c>
      <c r="F1800" s="9">
        <f t="shared" si="2532"/>
        <v>369.64038667297001</v>
      </c>
      <c r="G1800" s="13">
        <f t="shared" si="2525"/>
        <v>2.3495893500926301E-2</v>
      </c>
      <c r="H1800" s="24" t="b">
        <f t="shared" si="2533"/>
        <v>0</v>
      </c>
      <c r="I1800" s="24">
        <f t="shared" si="2534"/>
        <v>3.3608777590990367E-2</v>
      </c>
      <c r="J1800" s="24" t="b">
        <f t="shared" si="2535"/>
        <v>0</v>
      </c>
      <c r="K1800" s="24" t="b">
        <f t="shared" si="2536"/>
        <v>0</v>
      </c>
      <c r="L1800" s="24">
        <f t="shared" si="2537"/>
        <v>3.3608777590990367E-2</v>
      </c>
      <c r="M1800" s="24" t="b">
        <f t="shared" si="2538"/>
        <v>0</v>
      </c>
      <c r="N1800" s="24">
        <f t="shared" si="2539"/>
        <v>-171.52034102733461</v>
      </c>
      <c r="O1800" s="24" t="b">
        <f t="shared" si="2540"/>
        <v>0</v>
      </c>
      <c r="P1800" s="24" t="b">
        <f t="shared" si="2541"/>
        <v>0</v>
      </c>
      <c r="Q1800" s="24">
        <f t="shared" si="2542"/>
        <v>-171.52034102733461</v>
      </c>
      <c r="R1800" s="48">
        <f t="shared" si="2543"/>
        <v>369.64038667297001</v>
      </c>
      <c r="S1800" s="49">
        <v>36.396595799772008</v>
      </c>
      <c r="T1800" s="19">
        <f t="shared" si="2526"/>
        <v>2.3135203011901812E-3</v>
      </c>
      <c r="U1800" s="28">
        <f t="shared" si="2527"/>
        <v>2.2502370333835164E-3</v>
      </c>
      <c r="V1800" s="30" t="b">
        <f t="shared" ref="V1800:X1800" si="2553">IF(AND($D1800&lt;V$2,$D1800&gt;W$2),V$3 )</f>
        <v>0</v>
      </c>
      <c r="W1800" s="30">
        <f t="shared" si="2553"/>
        <v>2.2578403714412637E-3</v>
      </c>
      <c r="X1800" s="30" t="b">
        <f t="shared" si="2553"/>
        <v>0</v>
      </c>
      <c r="Y1800" s="30" t="b">
        <f t="shared" si="2545"/>
        <v>0</v>
      </c>
      <c r="Z1800" s="30">
        <f t="shared" si="2546"/>
        <v>2.2578403714412637E-3</v>
      </c>
      <c r="AA1800" s="30" t="b">
        <f t="shared" si="2547"/>
        <v>0</v>
      </c>
      <c r="AB1800" s="30">
        <f t="shared" si="2548"/>
        <v>-4.0802950618612499E-2</v>
      </c>
      <c r="AC1800" s="30" t="b">
        <f t="shared" si="2549"/>
        <v>0</v>
      </c>
      <c r="AD1800" s="30" t="b">
        <f t="shared" si="2550"/>
        <v>0</v>
      </c>
      <c r="AE1800" s="30">
        <f t="shared" si="2551"/>
        <v>-4.0802950618612499E-2</v>
      </c>
      <c r="AF1800" s="49">
        <f t="shared" si="2552"/>
        <v>36.396595799772008</v>
      </c>
    </row>
    <row r="1801" spans="1:32" ht="16.5" x14ac:dyDescent="0.3">
      <c r="A1801" s="2">
        <v>42961.791666656958</v>
      </c>
      <c r="B1801" s="8">
        <v>15860.084439561631</v>
      </c>
      <c r="C1801" s="8">
        <f t="shared" si="2529"/>
        <v>35.768735991491027</v>
      </c>
      <c r="D1801" s="8">
        <f t="shared" si="2530"/>
        <v>15824.315703570141</v>
      </c>
      <c r="E1801" s="8">
        <f t="shared" si="2531"/>
        <v>15464.00013758657</v>
      </c>
      <c r="F1801" s="9">
        <f t="shared" si="2532"/>
        <v>360.31556598357048</v>
      </c>
      <c r="G1801" s="13">
        <f t="shared" si="2525"/>
        <v>2.3300282124790777E-2</v>
      </c>
      <c r="H1801" s="24" t="b">
        <f t="shared" si="2533"/>
        <v>0</v>
      </c>
      <c r="I1801" s="24">
        <f t="shared" si="2534"/>
        <v>3.3608777590990367E-2</v>
      </c>
      <c r="J1801" s="24" t="b">
        <f t="shared" si="2535"/>
        <v>0</v>
      </c>
      <c r="K1801" s="24" t="b">
        <f t="shared" si="2536"/>
        <v>0</v>
      </c>
      <c r="L1801" s="24">
        <f t="shared" si="2537"/>
        <v>3.3608777590990367E-2</v>
      </c>
      <c r="M1801" s="24" t="b">
        <f t="shared" si="2538"/>
        <v>0</v>
      </c>
      <c r="N1801" s="24">
        <f t="shared" si="2539"/>
        <v>-171.52034102733461</v>
      </c>
      <c r="O1801" s="24" t="b">
        <f t="shared" si="2540"/>
        <v>0</v>
      </c>
      <c r="P1801" s="24" t="b">
        <f t="shared" si="2541"/>
        <v>0</v>
      </c>
      <c r="Q1801" s="24">
        <f t="shared" si="2542"/>
        <v>-171.52034102733461</v>
      </c>
      <c r="R1801" s="48">
        <f t="shared" si="2543"/>
        <v>360.31556598357048</v>
      </c>
      <c r="S1801" s="49">
        <v>35.768735991491027</v>
      </c>
      <c r="T1801" s="19">
        <f t="shared" si="2526"/>
        <v>2.3130325706963791E-3</v>
      </c>
      <c r="U1801" s="28">
        <f t="shared" si="2527"/>
        <v>2.2501929022910967E-3</v>
      </c>
      <c r="V1801" s="30" t="b">
        <f t="shared" ref="V1801:X1801" si="2554">IF(AND($D1801&lt;V$2,$D1801&gt;W$2),V$3 )</f>
        <v>0</v>
      </c>
      <c r="W1801" s="30">
        <f t="shared" si="2554"/>
        <v>2.2578403714412637E-3</v>
      </c>
      <c r="X1801" s="30" t="b">
        <f t="shared" si="2554"/>
        <v>0</v>
      </c>
      <c r="Y1801" s="30" t="b">
        <f t="shared" si="2545"/>
        <v>0</v>
      </c>
      <c r="Z1801" s="30">
        <f t="shared" si="2546"/>
        <v>2.2578403714412637E-3</v>
      </c>
      <c r="AA1801" s="30" t="b">
        <f t="shared" si="2547"/>
        <v>0</v>
      </c>
      <c r="AB1801" s="30">
        <f t="shared" si="2548"/>
        <v>-4.0802950618612499E-2</v>
      </c>
      <c r="AC1801" s="30" t="b">
        <f t="shared" si="2549"/>
        <v>0</v>
      </c>
      <c r="AD1801" s="30" t="b">
        <f t="shared" si="2550"/>
        <v>0</v>
      </c>
      <c r="AE1801" s="30">
        <f t="shared" si="2551"/>
        <v>-4.0802950618612499E-2</v>
      </c>
      <c r="AF1801" s="49">
        <f t="shared" si="2552"/>
        <v>35.768735991491027</v>
      </c>
    </row>
    <row r="1802" spans="1:32" ht="16.5" x14ac:dyDescent="0.3">
      <c r="A1802" s="2">
        <v>42961.833333323622</v>
      </c>
      <c r="B1802" s="8">
        <v>15113.567691514758</v>
      </c>
      <c r="C1802" s="8">
        <f t="shared" si="2529"/>
        <v>34.083220339793748</v>
      </c>
      <c r="D1802" s="8">
        <f t="shared" si="2530"/>
        <v>15079.484471174965</v>
      </c>
      <c r="E1802" s="8">
        <f t="shared" si="2531"/>
        <v>14744.201772423787</v>
      </c>
      <c r="F1802" s="9">
        <f t="shared" si="2532"/>
        <v>335.28269875117775</v>
      </c>
      <c r="G1802" s="13">
        <f t="shared" si="2525"/>
        <v>2.2739969509794691E-2</v>
      </c>
      <c r="H1802" s="24" t="b">
        <f t="shared" si="2533"/>
        <v>0</v>
      </c>
      <c r="I1802" s="24">
        <f t="shared" si="2534"/>
        <v>3.3608777590990367E-2</v>
      </c>
      <c r="J1802" s="24" t="b">
        <f t="shared" si="2535"/>
        <v>0</v>
      </c>
      <c r="K1802" s="24" t="b">
        <f t="shared" si="2536"/>
        <v>0</v>
      </c>
      <c r="L1802" s="24">
        <f t="shared" si="2537"/>
        <v>3.3608777590990367E-2</v>
      </c>
      <c r="M1802" s="24" t="b">
        <f t="shared" si="2538"/>
        <v>0</v>
      </c>
      <c r="N1802" s="24">
        <f t="shared" si="2539"/>
        <v>-171.52034102733461</v>
      </c>
      <c r="O1802" s="24" t="b">
        <f t="shared" si="2540"/>
        <v>0</v>
      </c>
      <c r="P1802" s="24" t="b">
        <f t="shared" si="2541"/>
        <v>0</v>
      </c>
      <c r="Q1802" s="24">
        <f t="shared" si="2542"/>
        <v>-171.52034102733461</v>
      </c>
      <c r="R1802" s="48">
        <f t="shared" si="2543"/>
        <v>335.28269875117775</v>
      </c>
      <c r="S1802" s="49">
        <v>34.083220339793748</v>
      </c>
      <c r="T1802" s="19">
        <f t="shared" si="2526"/>
        <v>2.3116355070194375E-3</v>
      </c>
      <c r="U1802" s="28">
        <f t="shared" si="2527"/>
        <v>2.2500663989503625E-3</v>
      </c>
      <c r="V1802" s="30" t="b">
        <f t="shared" ref="V1802:X1802" si="2555">IF(AND($D1802&lt;V$2,$D1802&gt;W$2),V$3 )</f>
        <v>0</v>
      </c>
      <c r="W1802" s="30">
        <f t="shared" si="2555"/>
        <v>2.2578403714412637E-3</v>
      </c>
      <c r="X1802" s="30" t="b">
        <f t="shared" si="2555"/>
        <v>0</v>
      </c>
      <c r="Y1802" s="30" t="b">
        <f t="shared" si="2545"/>
        <v>0</v>
      </c>
      <c r="Z1802" s="30">
        <f t="shared" si="2546"/>
        <v>2.2578403714412637E-3</v>
      </c>
      <c r="AA1802" s="30" t="b">
        <f t="shared" si="2547"/>
        <v>0</v>
      </c>
      <c r="AB1802" s="30">
        <f t="shared" si="2548"/>
        <v>-4.0802950618612499E-2</v>
      </c>
      <c r="AC1802" s="30" t="b">
        <f t="shared" si="2549"/>
        <v>0</v>
      </c>
      <c r="AD1802" s="30" t="b">
        <f t="shared" si="2550"/>
        <v>0</v>
      </c>
      <c r="AE1802" s="30">
        <f t="shared" si="2551"/>
        <v>-4.0802950618612499E-2</v>
      </c>
      <c r="AF1802" s="49">
        <f t="shared" si="2552"/>
        <v>34.083220339793748</v>
      </c>
    </row>
    <row r="1803" spans="1:32" ht="16.5" x14ac:dyDescent="0.3">
      <c r="A1803" s="2">
        <v>42961.874999990287</v>
      </c>
      <c r="B1803" s="8">
        <v>13857.43588107639</v>
      </c>
      <c r="C1803" s="8">
        <f t="shared" si="2529"/>
        <v>32.675081495731312</v>
      </c>
      <c r="D1803" s="8">
        <f t="shared" si="2530"/>
        <v>13824.760799580659</v>
      </c>
      <c r="E1803" s="8">
        <f t="shared" si="2531"/>
        <v>13528.926546397652</v>
      </c>
      <c r="F1803" s="9">
        <f t="shared" si="2532"/>
        <v>295.83425318300823</v>
      </c>
      <c r="G1803" s="13">
        <f t="shared" si="2525"/>
        <v>2.1866794247750575E-2</v>
      </c>
      <c r="H1803" s="24" t="b">
        <f t="shared" si="2533"/>
        <v>0</v>
      </c>
      <c r="I1803" s="24" t="b">
        <f t="shared" si="2534"/>
        <v>0</v>
      </c>
      <c r="J1803" s="24">
        <f t="shared" si="2535"/>
        <v>2.8413894797919583E-2</v>
      </c>
      <c r="K1803" s="24" t="b">
        <f t="shared" si="2536"/>
        <v>0</v>
      </c>
      <c r="L1803" s="24">
        <f t="shared" si="2537"/>
        <v>2.8413894797919583E-2</v>
      </c>
      <c r="M1803" s="24" t="b">
        <f t="shared" si="2538"/>
        <v>0</v>
      </c>
      <c r="N1803" s="24" t="b">
        <f t="shared" si="2539"/>
        <v>0</v>
      </c>
      <c r="O1803" s="24">
        <f t="shared" si="2540"/>
        <v>-96.981045782679246</v>
      </c>
      <c r="P1803" s="24" t="b">
        <f t="shared" si="2541"/>
        <v>0</v>
      </c>
      <c r="Q1803" s="24">
        <f t="shared" si="2542"/>
        <v>-96.981045782679246</v>
      </c>
      <c r="R1803" s="48">
        <f t="shared" si="2543"/>
        <v>295.83425318300823</v>
      </c>
      <c r="S1803" s="49">
        <v>32.675081495731312</v>
      </c>
      <c r="T1803" s="19">
        <f t="shared" si="2526"/>
        <v>2.415201337938501E-3</v>
      </c>
      <c r="U1803" s="28">
        <f t="shared" si="2527"/>
        <v>2.3523988817495136E-3</v>
      </c>
      <c r="V1803" s="30" t="b">
        <f t="shared" ref="V1803:X1803" si="2556">IF(AND($D1803&lt;V$2,$D1803&gt;W$2),V$3 )</f>
        <v>0</v>
      </c>
      <c r="W1803" s="30" t="b">
        <f t="shared" si="2556"/>
        <v>0</v>
      </c>
      <c r="X1803" s="30">
        <f t="shared" si="2556"/>
        <v>4.7702342923554032E-4</v>
      </c>
      <c r="Y1803" s="30" t="b">
        <f t="shared" si="2545"/>
        <v>0</v>
      </c>
      <c r="Z1803" s="30">
        <f t="shared" si="2546"/>
        <v>4.7702342923554032E-4</v>
      </c>
      <c r="AA1803" s="30" t="b">
        <f t="shared" si="2547"/>
        <v>0</v>
      </c>
      <c r="AB1803" s="30" t="b">
        <f t="shared" si="2548"/>
        <v>0</v>
      </c>
      <c r="AC1803" s="30">
        <f t="shared" si="2549"/>
        <v>26.064759911328629</v>
      </c>
      <c r="AD1803" s="30" t="b">
        <f t="shared" si="2550"/>
        <v>0</v>
      </c>
      <c r="AE1803" s="30">
        <f t="shared" si="2551"/>
        <v>26.064759911328629</v>
      </c>
      <c r="AF1803" s="49">
        <f t="shared" si="2552"/>
        <v>32.675081495731312</v>
      </c>
    </row>
    <row r="1804" spans="1:32" ht="16.5" x14ac:dyDescent="0.3">
      <c r="A1804" s="2">
        <v>42961.916666656951</v>
      </c>
      <c r="B1804" s="8">
        <v>12620.4618359375</v>
      </c>
      <c r="C1804" s="8">
        <f t="shared" si="2529"/>
        <v>32.085015894843799</v>
      </c>
      <c r="D1804" s="8">
        <f t="shared" si="2530"/>
        <v>12588.376820042657</v>
      </c>
      <c r="E1804" s="8">
        <f t="shared" si="2531"/>
        <v>12327.673051184074</v>
      </c>
      <c r="F1804" s="9">
        <f t="shared" si="2532"/>
        <v>260.70376885858224</v>
      </c>
      <c r="G1804" s="13">
        <f t="shared" si="2525"/>
        <v>2.1147849052789536E-2</v>
      </c>
      <c r="H1804" s="24" t="b">
        <f t="shared" si="2533"/>
        <v>0</v>
      </c>
      <c r="I1804" s="24" t="b">
        <f t="shared" si="2534"/>
        <v>0</v>
      </c>
      <c r="J1804" s="24">
        <f t="shared" si="2535"/>
        <v>2.8413894797919583E-2</v>
      </c>
      <c r="K1804" s="24" t="b">
        <f t="shared" si="2536"/>
        <v>0</v>
      </c>
      <c r="L1804" s="24">
        <f t="shared" si="2537"/>
        <v>2.8413894797919583E-2</v>
      </c>
      <c r="M1804" s="24" t="b">
        <f t="shared" si="2538"/>
        <v>0</v>
      </c>
      <c r="N1804" s="24" t="b">
        <f t="shared" si="2539"/>
        <v>0</v>
      </c>
      <c r="O1804" s="24">
        <f t="shared" si="2540"/>
        <v>-96.981045782679246</v>
      </c>
      <c r="P1804" s="24" t="b">
        <f t="shared" si="2541"/>
        <v>0</v>
      </c>
      <c r="Q1804" s="24">
        <f t="shared" si="2542"/>
        <v>-96.981045782679246</v>
      </c>
      <c r="R1804" s="48">
        <f t="shared" si="2543"/>
        <v>260.70376885858224</v>
      </c>
      <c r="S1804" s="49">
        <v>32.085015894843799</v>
      </c>
      <c r="T1804" s="19">
        <f t="shared" si="2526"/>
        <v>2.6026822549258012E-3</v>
      </c>
      <c r="U1804" s="28">
        <f t="shared" si="2527"/>
        <v>2.5358543438388646E-3</v>
      </c>
      <c r="V1804" s="30" t="b">
        <f t="shared" ref="V1804:X1804" si="2557">IF(AND($D1804&lt;V$2,$D1804&gt;W$2),V$3 )</f>
        <v>0</v>
      </c>
      <c r="W1804" s="30" t="b">
        <f t="shared" si="2557"/>
        <v>0</v>
      </c>
      <c r="X1804" s="30">
        <f t="shared" si="2557"/>
        <v>4.7702342923554032E-4</v>
      </c>
      <c r="Y1804" s="30" t="b">
        <f t="shared" si="2545"/>
        <v>0</v>
      </c>
      <c r="Z1804" s="30">
        <f t="shared" si="2546"/>
        <v>4.7702342923554032E-4</v>
      </c>
      <c r="AA1804" s="30" t="b">
        <f t="shared" si="2547"/>
        <v>0</v>
      </c>
      <c r="AB1804" s="30" t="b">
        <f t="shared" si="2548"/>
        <v>0</v>
      </c>
      <c r="AC1804" s="30">
        <f t="shared" si="2549"/>
        <v>26.064759911328629</v>
      </c>
      <c r="AD1804" s="30" t="b">
        <f t="shared" si="2550"/>
        <v>0</v>
      </c>
      <c r="AE1804" s="30">
        <f t="shared" si="2551"/>
        <v>26.064759911328629</v>
      </c>
      <c r="AF1804" s="49">
        <f t="shared" si="2552"/>
        <v>32.085015894843799</v>
      </c>
    </row>
    <row r="1805" spans="1:32" ht="16.5" x14ac:dyDescent="0.3">
      <c r="A1805" s="2">
        <v>42961.958333323615</v>
      </c>
      <c r="B1805" s="8">
        <v>11669.714620225694</v>
      </c>
      <c r="C1805" s="8">
        <f t="shared" si="2529"/>
        <v>31.631487197668811</v>
      </c>
      <c r="D1805" s="8">
        <f t="shared" si="2530"/>
        <v>11638.083133028025</v>
      </c>
      <c r="E1805" s="8">
        <f t="shared" si="2531"/>
        <v>11404.380909019404</v>
      </c>
      <c r="F1805" s="9">
        <f t="shared" si="2532"/>
        <v>233.70222400862139</v>
      </c>
      <c r="G1805" s="13">
        <f t="shared" si="2525"/>
        <v>2.0492320089360822E-2</v>
      </c>
      <c r="H1805" s="24" t="b">
        <f t="shared" si="2533"/>
        <v>0</v>
      </c>
      <c r="I1805" s="24" t="b">
        <f t="shared" si="2534"/>
        <v>0</v>
      </c>
      <c r="J1805" s="24">
        <f t="shared" si="2535"/>
        <v>2.8413894797919583E-2</v>
      </c>
      <c r="K1805" s="24" t="b">
        <f t="shared" si="2536"/>
        <v>0</v>
      </c>
      <c r="L1805" s="24">
        <f t="shared" si="2537"/>
        <v>2.8413894797919583E-2</v>
      </c>
      <c r="M1805" s="24" t="b">
        <f t="shared" si="2538"/>
        <v>0</v>
      </c>
      <c r="N1805" s="24" t="b">
        <f t="shared" si="2539"/>
        <v>0</v>
      </c>
      <c r="O1805" s="24">
        <f t="shared" si="2540"/>
        <v>-96.981045782679246</v>
      </c>
      <c r="P1805" s="24" t="b">
        <f t="shared" si="2541"/>
        <v>0</v>
      </c>
      <c r="Q1805" s="24">
        <f t="shared" si="2542"/>
        <v>-96.981045782679246</v>
      </c>
      <c r="R1805" s="48">
        <f t="shared" si="2543"/>
        <v>233.70222400862139</v>
      </c>
      <c r="S1805" s="49">
        <v>31.631487197668811</v>
      </c>
      <c r="T1805" s="19">
        <f t="shared" si="2526"/>
        <v>2.7736259819813943E-3</v>
      </c>
      <c r="U1805" s="28">
        <f t="shared" si="2527"/>
        <v>2.7032349019743738E-3</v>
      </c>
      <c r="V1805" s="30" t="b">
        <f t="shared" ref="V1805:X1805" si="2558">IF(AND($D1805&lt;V$2,$D1805&gt;W$2),V$3 )</f>
        <v>0</v>
      </c>
      <c r="W1805" s="30" t="b">
        <f t="shared" si="2558"/>
        <v>0</v>
      </c>
      <c r="X1805" s="30">
        <f t="shared" si="2558"/>
        <v>4.7702342923554032E-4</v>
      </c>
      <c r="Y1805" s="30" t="b">
        <f t="shared" si="2545"/>
        <v>0</v>
      </c>
      <c r="Z1805" s="30">
        <f t="shared" si="2546"/>
        <v>4.7702342923554032E-4</v>
      </c>
      <c r="AA1805" s="30" t="b">
        <f t="shared" si="2547"/>
        <v>0</v>
      </c>
      <c r="AB1805" s="30" t="b">
        <f t="shared" si="2548"/>
        <v>0</v>
      </c>
      <c r="AC1805" s="30">
        <f t="shared" si="2549"/>
        <v>26.064759911328629</v>
      </c>
      <c r="AD1805" s="30" t="b">
        <f t="shared" si="2550"/>
        <v>0</v>
      </c>
      <c r="AE1805" s="30">
        <f t="shared" si="2551"/>
        <v>26.064759911328629</v>
      </c>
      <c r="AF1805" s="49">
        <f t="shared" si="2552"/>
        <v>31.631487197668811</v>
      </c>
    </row>
    <row r="1806" spans="1:32" ht="16.5" x14ac:dyDescent="0.3">
      <c r="A1806" s="2">
        <v>42961.999999990279</v>
      </c>
      <c r="B1806" s="8">
        <v>10998.041391059029</v>
      </c>
      <c r="C1806" s="8">
        <f t="shared" si="2529"/>
        <v>31.311083330566021</v>
      </c>
      <c r="D1806" s="8">
        <f t="shared" si="2530"/>
        <v>10966.730307728463</v>
      </c>
      <c r="E1806" s="8">
        <f t="shared" si="2531"/>
        <v>10752.10383227019</v>
      </c>
      <c r="F1806" s="9">
        <f t="shared" si="2532"/>
        <v>214.62647545827355</v>
      </c>
      <c r="G1806" s="13">
        <f t="shared" si="2525"/>
        <v>1.9961346989053164E-2</v>
      </c>
      <c r="H1806" s="24" t="b">
        <f t="shared" si="2533"/>
        <v>0</v>
      </c>
      <c r="I1806" s="24" t="b">
        <f t="shared" si="2534"/>
        <v>0</v>
      </c>
      <c r="J1806" s="24">
        <f t="shared" si="2535"/>
        <v>2.8413894797919583E-2</v>
      </c>
      <c r="K1806" s="24" t="b">
        <f t="shared" si="2536"/>
        <v>0</v>
      </c>
      <c r="L1806" s="24">
        <f t="shared" si="2537"/>
        <v>2.8413894797919583E-2</v>
      </c>
      <c r="M1806" s="24" t="b">
        <f t="shared" si="2538"/>
        <v>0</v>
      </c>
      <c r="N1806" s="24" t="b">
        <f t="shared" si="2539"/>
        <v>0</v>
      </c>
      <c r="O1806" s="24">
        <f t="shared" si="2540"/>
        <v>-96.981045782679246</v>
      </c>
      <c r="P1806" s="24" t="b">
        <f t="shared" si="2541"/>
        <v>0</v>
      </c>
      <c r="Q1806" s="24">
        <f t="shared" si="2542"/>
        <v>-96.981045782679246</v>
      </c>
      <c r="R1806" s="48">
        <f t="shared" si="2543"/>
        <v>214.62647545827355</v>
      </c>
      <c r="S1806" s="49">
        <v>31.311083330566021</v>
      </c>
      <c r="T1806" s="19">
        <f t="shared" si="2526"/>
        <v>2.912089003139307E-3</v>
      </c>
      <c r="U1806" s="28">
        <f t="shared" si="2527"/>
        <v>2.8388868161817356E-3</v>
      </c>
      <c r="V1806" s="30" t="b">
        <f t="shared" ref="V1806:X1806" si="2559">IF(AND($D1806&lt;V$2,$D1806&gt;W$2),V$3 )</f>
        <v>0</v>
      </c>
      <c r="W1806" s="30" t="b">
        <f t="shared" si="2559"/>
        <v>0</v>
      </c>
      <c r="X1806" s="30">
        <f t="shared" si="2559"/>
        <v>4.7702342923554032E-4</v>
      </c>
      <c r="Y1806" s="30" t="b">
        <f t="shared" si="2545"/>
        <v>0</v>
      </c>
      <c r="Z1806" s="30">
        <f t="shared" si="2546"/>
        <v>4.7702342923554032E-4</v>
      </c>
      <c r="AA1806" s="30" t="b">
        <f t="shared" si="2547"/>
        <v>0</v>
      </c>
      <c r="AB1806" s="30" t="b">
        <f t="shared" si="2548"/>
        <v>0</v>
      </c>
      <c r="AC1806" s="30">
        <f t="shared" si="2549"/>
        <v>26.064759911328629</v>
      </c>
      <c r="AD1806" s="30" t="b">
        <f t="shared" si="2550"/>
        <v>0</v>
      </c>
      <c r="AE1806" s="30">
        <f t="shared" si="2551"/>
        <v>26.064759911328629</v>
      </c>
      <c r="AF1806" s="49">
        <f t="shared" si="2552"/>
        <v>31.311083330566021</v>
      </c>
    </row>
    <row r="1807" spans="1:32" ht="16.5" x14ac:dyDescent="0.3">
      <c r="A1807" s="2">
        <v>42962.041666656944</v>
      </c>
      <c r="B1807" s="8">
        <v>10577.211280381944</v>
      </c>
      <c r="C1807" s="8">
        <f t="shared" si="2529"/>
        <v>31.110337508045262</v>
      </c>
      <c r="D1807" s="8">
        <f t="shared" si="2530"/>
        <v>10546.100942873898</v>
      </c>
      <c r="E1807" s="8">
        <f t="shared" si="2531"/>
        <v>10343.426185937518</v>
      </c>
      <c r="F1807" s="9">
        <f t="shared" si="2532"/>
        <v>202.67475693638022</v>
      </c>
      <c r="G1807" s="13">
        <f t="shared" si="2525"/>
        <v>1.9594547618266778E-2</v>
      </c>
      <c r="H1807" s="24" t="b">
        <f t="shared" si="2533"/>
        <v>0</v>
      </c>
      <c r="I1807" s="24" t="b">
        <f t="shared" si="2534"/>
        <v>0</v>
      </c>
      <c r="J1807" s="24">
        <f t="shared" si="2535"/>
        <v>2.8413894797919583E-2</v>
      </c>
      <c r="K1807" s="24" t="b">
        <f t="shared" si="2536"/>
        <v>0</v>
      </c>
      <c r="L1807" s="24">
        <f t="shared" si="2537"/>
        <v>2.8413894797919583E-2</v>
      </c>
      <c r="M1807" s="24" t="b">
        <f t="shared" si="2538"/>
        <v>0</v>
      </c>
      <c r="N1807" s="24" t="b">
        <f t="shared" si="2539"/>
        <v>0</v>
      </c>
      <c r="O1807" s="24">
        <f t="shared" si="2540"/>
        <v>-96.981045782679246</v>
      </c>
      <c r="P1807" s="24" t="b">
        <f t="shared" si="2541"/>
        <v>0</v>
      </c>
      <c r="Q1807" s="24">
        <f t="shared" si="2542"/>
        <v>-96.981045782679246</v>
      </c>
      <c r="R1807" s="48">
        <f t="shared" si="2543"/>
        <v>202.67475693638022</v>
      </c>
      <c r="S1807" s="49">
        <v>31.110337508045262</v>
      </c>
      <c r="T1807" s="19">
        <f t="shared" si="2526"/>
        <v>3.0077400803944008E-3</v>
      </c>
      <c r="U1807" s="28">
        <f t="shared" si="2527"/>
        <v>2.9326352111704881E-3</v>
      </c>
      <c r="V1807" s="30" t="b">
        <f t="shared" ref="V1807:X1807" si="2560">IF(AND($D1807&lt;V$2,$D1807&gt;W$2),V$3 )</f>
        <v>0</v>
      </c>
      <c r="W1807" s="30" t="b">
        <f t="shared" si="2560"/>
        <v>0</v>
      </c>
      <c r="X1807" s="30">
        <f t="shared" si="2560"/>
        <v>4.7702342923554032E-4</v>
      </c>
      <c r="Y1807" s="30" t="b">
        <f t="shared" si="2545"/>
        <v>0</v>
      </c>
      <c r="Z1807" s="30">
        <f t="shared" si="2546"/>
        <v>4.7702342923554032E-4</v>
      </c>
      <c r="AA1807" s="30" t="b">
        <f t="shared" si="2547"/>
        <v>0</v>
      </c>
      <c r="AB1807" s="30" t="b">
        <f t="shared" si="2548"/>
        <v>0</v>
      </c>
      <c r="AC1807" s="30">
        <f t="shared" si="2549"/>
        <v>26.064759911328629</v>
      </c>
      <c r="AD1807" s="30" t="b">
        <f t="shared" si="2550"/>
        <v>0</v>
      </c>
      <c r="AE1807" s="30">
        <f t="shared" si="2551"/>
        <v>26.064759911328629</v>
      </c>
      <c r="AF1807" s="49">
        <f t="shared" si="2552"/>
        <v>31.110337508045262</v>
      </c>
    </row>
    <row r="1808" spans="1:32" ht="16.5" x14ac:dyDescent="0.3">
      <c r="A1808" s="2">
        <v>42962.083333323608</v>
      </c>
      <c r="B1808" s="8">
        <v>10339.238384331597</v>
      </c>
      <c r="C1808" s="8">
        <f t="shared" si="2529"/>
        <v>30.974216201162641</v>
      </c>
      <c r="D1808" s="8">
        <f t="shared" si="2530"/>
        <v>10308.264168130434</v>
      </c>
      <c r="E1808" s="8">
        <f t="shared" si="2531"/>
        <v>10112.347280290691</v>
      </c>
      <c r="F1808" s="9">
        <f t="shared" si="2532"/>
        <v>195.91688783974291</v>
      </c>
      <c r="G1808" s="13">
        <f t="shared" si="2525"/>
        <v>1.9374026861359042E-2</v>
      </c>
      <c r="H1808" s="24" t="b">
        <f t="shared" si="2533"/>
        <v>0</v>
      </c>
      <c r="I1808" s="24" t="b">
        <f t="shared" si="2534"/>
        <v>0</v>
      </c>
      <c r="J1808" s="24">
        <f t="shared" si="2535"/>
        <v>2.8413894797919583E-2</v>
      </c>
      <c r="K1808" s="24" t="b">
        <f t="shared" si="2536"/>
        <v>0</v>
      </c>
      <c r="L1808" s="24">
        <f t="shared" si="2537"/>
        <v>2.8413894797919583E-2</v>
      </c>
      <c r="M1808" s="24" t="b">
        <f t="shared" si="2538"/>
        <v>0</v>
      </c>
      <c r="N1808" s="24" t="b">
        <f t="shared" si="2539"/>
        <v>0</v>
      </c>
      <c r="O1808" s="24">
        <f t="shared" si="2540"/>
        <v>-96.981045782679246</v>
      </c>
      <c r="P1808" s="24" t="b">
        <f t="shared" si="2541"/>
        <v>0</v>
      </c>
      <c r="Q1808" s="24">
        <f t="shared" si="2542"/>
        <v>-96.981045782679246</v>
      </c>
      <c r="R1808" s="48">
        <f t="shared" si="2543"/>
        <v>195.91688783974291</v>
      </c>
      <c r="S1808" s="49">
        <v>30.974216201162641</v>
      </c>
      <c r="T1808" s="19">
        <f t="shared" si="2526"/>
        <v>3.0630095409729888E-3</v>
      </c>
      <c r="U1808" s="28">
        <f t="shared" si="2527"/>
        <v>2.9868448598220033E-3</v>
      </c>
      <c r="V1808" s="30" t="b">
        <f t="shared" ref="V1808:X1808" si="2561">IF(AND($D1808&lt;V$2,$D1808&gt;W$2),V$3 )</f>
        <v>0</v>
      </c>
      <c r="W1808" s="30" t="b">
        <f t="shared" si="2561"/>
        <v>0</v>
      </c>
      <c r="X1808" s="30" t="b">
        <f t="shared" si="2561"/>
        <v>0</v>
      </c>
      <c r="Y1808" s="30">
        <f t="shared" si="2545"/>
        <v>2.1268721667216761E-3</v>
      </c>
      <c r="Z1808" s="30">
        <f t="shared" si="2546"/>
        <v>2.1268721667216761E-3</v>
      </c>
      <c r="AA1808" s="30" t="b">
        <f t="shared" si="2547"/>
        <v>0</v>
      </c>
      <c r="AB1808" s="30" t="b">
        <f t="shared" si="2548"/>
        <v>0</v>
      </c>
      <c r="AC1808" s="30" t="b">
        <f t="shared" si="2549"/>
        <v>0</v>
      </c>
      <c r="AD1808" s="30">
        <f t="shared" si="2550"/>
        <v>8.9839778564273765</v>
      </c>
      <c r="AE1808" s="30">
        <f t="shared" si="2551"/>
        <v>8.9839778564273765</v>
      </c>
      <c r="AF1808" s="49">
        <f t="shared" si="2552"/>
        <v>30.974216201162641</v>
      </c>
    </row>
    <row r="1809" spans="1:32" ht="16.5" x14ac:dyDescent="0.3">
      <c r="A1809" s="2">
        <v>42962.124999990272</v>
      </c>
      <c r="B1809" s="8">
        <v>10385.143156467015</v>
      </c>
      <c r="C1809" s="8">
        <f t="shared" si="2529"/>
        <v>31.018716512928528</v>
      </c>
      <c r="D1809" s="8">
        <f t="shared" si="2530"/>
        <v>10354.124439954086</v>
      </c>
      <c r="E1809" s="8">
        <f t="shared" si="2531"/>
        <v>10156.904483175342</v>
      </c>
      <c r="F1809" s="9">
        <f t="shared" si="2532"/>
        <v>197.21995677874418</v>
      </c>
      <c r="G1809" s="13">
        <f t="shared" si="2525"/>
        <v>1.9417329079488156E-2</v>
      </c>
      <c r="H1809" s="24" t="b">
        <f t="shared" si="2533"/>
        <v>0</v>
      </c>
      <c r="I1809" s="24" t="b">
        <f t="shared" si="2534"/>
        <v>0</v>
      </c>
      <c r="J1809" s="24">
        <f t="shared" si="2535"/>
        <v>2.8413894797919583E-2</v>
      </c>
      <c r="K1809" s="24" t="b">
        <f t="shared" si="2536"/>
        <v>0</v>
      </c>
      <c r="L1809" s="24">
        <f t="shared" si="2537"/>
        <v>2.8413894797919583E-2</v>
      </c>
      <c r="M1809" s="24" t="b">
        <f t="shared" si="2538"/>
        <v>0</v>
      </c>
      <c r="N1809" s="24" t="b">
        <f t="shared" si="2539"/>
        <v>0</v>
      </c>
      <c r="O1809" s="24">
        <f t="shared" si="2540"/>
        <v>-96.981045782679246</v>
      </c>
      <c r="P1809" s="24" t="b">
        <f t="shared" si="2541"/>
        <v>0</v>
      </c>
      <c r="Q1809" s="24">
        <f t="shared" si="2542"/>
        <v>-96.981045782679246</v>
      </c>
      <c r="R1809" s="48">
        <f t="shared" si="2543"/>
        <v>197.21995677874418</v>
      </c>
      <c r="S1809" s="49">
        <v>31.018716512928528</v>
      </c>
      <c r="T1809" s="19">
        <f t="shared" si="2526"/>
        <v>3.0539537478481023E-3</v>
      </c>
      <c r="U1809" s="28">
        <f t="shared" si="2527"/>
        <v>2.9779410968441902E-3</v>
      </c>
      <c r="V1809" s="30" t="b">
        <f t="shared" ref="V1809:X1809" si="2562">IF(AND($D1809&lt;V$2,$D1809&gt;W$2),V$3 )</f>
        <v>0</v>
      </c>
      <c r="W1809" s="30" t="b">
        <f t="shared" si="2562"/>
        <v>0</v>
      </c>
      <c r="X1809" s="30">
        <f t="shared" si="2562"/>
        <v>4.7702342923554032E-4</v>
      </c>
      <c r="Y1809" s="30" t="b">
        <f t="shared" si="2545"/>
        <v>0</v>
      </c>
      <c r="Z1809" s="30">
        <f t="shared" si="2546"/>
        <v>4.7702342923554032E-4</v>
      </c>
      <c r="AA1809" s="30" t="b">
        <f t="shared" si="2547"/>
        <v>0</v>
      </c>
      <c r="AB1809" s="30" t="b">
        <f t="shared" si="2548"/>
        <v>0</v>
      </c>
      <c r="AC1809" s="30">
        <f t="shared" si="2549"/>
        <v>26.064759911328629</v>
      </c>
      <c r="AD1809" s="30" t="b">
        <f t="shared" si="2550"/>
        <v>0</v>
      </c>
      <c r="AE1809" s="30">
        <f t="shared" si="2551"/>
        <v>26.064759911328629</v>
      </c>
      <c r="AF1809" s="49">
        <f t="shared" si="2552"/>
        <v>31.018716512928528</v>
      </c>
    </row>
    <row r="1810" spans="1:32" ht="16.5" x14ac:dyDescent="0.3">
      <c r="A1810" s="2">
        <v>42962.166666656936</v>
      </c>
      <c r="B1810" s="8">
        <v>10839.060524088542</v>
      </c>
      <c r="C1810" s="8">
        <f t="shared" si="2529"/>
        <v>31.235245732220918</v>
      </c>
      <c r="D1810" s="8">
        <f t="shared" si="2530"/>
        <v>10807.82527835632</v>
      </c>
      <c r="E1810" s="8">
        <f t="shared" si="2531"/>
        <v>10597.713913685488</v>
      </c>
      <c r="F1810" s="9">
        <f t="shared" si="2532"/>
        <v>210.11136467083315</v>
      </c>
      <c r="G1810" s="13">
        <f t="shared" si="2525"/>
        <v>1.9826102721975093E-2</v>
      </c>
      <c r="H1810" s="24" t="b">
        <f t="shared" si="2533"/>
        <v>0</v>
      </c>
      <c r="I1810" s="24" t="b">
        <f t="shared" si="2534"/>
        <v>0</v>
      </c>
      <c r="J1810" s="24">
        <f t="shared" si="2535"/>
        <v>2.8413894797919583E-2</v>
      </c>
      <c r="K1810" s="24" t="b">
        <f t="shared" si="2536"/>
        <v>0</v>
      </c>
      <c r="L1810" s="24">
        <f t="shared" si="2537"/>
        <v>2.8413894797919583E-2</v>
      </c>
      <c r="M1810" s="24" t="b">
        <f t="shared" si="2538"/>
        <v>0</v>
      </c>
      <c r="N1810" s="24" t="b">
        <f t="shared" si="2539"/>
        <v>0</v>
      </c>
      <c r="O1810" s="24">
        <f t="shared" si="2540"/>
        <v>-96.981045782679246</v>
      </c>
      <c r="P1810" s="24" t="b">
        <f t="shared" si="2541"/>
        <v>0</v>
      </c>
      <c r="Q1810" s="24">
        <f t="shared" si="2542"/>
        <v>-96.981045782679246</v>
      </c>
      <c r="R1810" s="48">
        <f t="shared" si="2543"/>
        <v>210.11136467083315</v>
      </c>
      <c r="S1810" s="49">
        <v>31.235245732220918</v>
      </c>
      <c r="T1810" s="19">
        <f t="shared" si="2526"/>
        <v>2.9473569476040394E-3</v>
      </c>
      <c r="U1810" s="28">
        <f t="shared" si="2527"/>
        <v>2.873449480458428E-3</v>
      </c>
      <c r="V1810" s="30" t="b">
        <f t="shared" ref="V1810:X1810" si="2563">IF(AND($D1810&lt;V$2,$D1810&gt;W$2),V$3 )</f>
        <v>0</v>
      </c>
      <c r="W1810" s="30" t="b">
        <f t="shared" si="2563"/>
        <v>0</v>
      </c>
      <c r="X1810" s="30">
        <f t="shared" si="2563"/>
        <v>4.7702342923554032E-4</v>
      </c>
      <c r="Y1810" s="30" t="b">
        <f t="shared" si="2545"/>
        <v>0</v>
      </c>
      <c r="Z1810" s="30">
        <f t="shared" si="2546"/>
        <v>4.7702342923554032E-4</v>
      </c>
      <c r="AA1810" s="30" t="b">
        <f t="shared" si="2547"/>
        <v>0</v>
      </c>
      <c r="AB1810" s="30" t="b">
        <f t="shared" si="2548"/>
        <v>0</v>
      </c>
      <c r="AC1810" s="30">
        <f t="shared" si="2549"/>
        <v>26.064759911328629</v>
      </c>
      <c r="AD1810" s="30" t="b">
        <f t="shared" si="2550"/>
        <v>0</v>
      </c>
      <c r="AE1810" s="30">
        <f t="shared" si="2551"/>
        <v>26.064759911328629</v>
      </c>
      <c r="AF1810" s="49">
        <f t="shared" si="2552"/>
        <v>31.235245732220918</v>
      </c>
    </row>
    <row r="1811" spans="1:32" ht="16.5" x14ac:dyDescent="0.3">
      <c r="A1811" s="2">
        <v>42962.208333323601</v>
      </c>
      <c r="B1811" s="8">
        <v>11728.779409722221</v>
      </c>
      <c r="C1811" s="8">
        <f t="shared" si="2529"/>
        <v>31.659662486101517</v>
      </c>
      <c r="D1811" s="8">
        <f t="shared" si="2530"/>
        <v>11697.11974723612</v>
      </c>
      <c r="E1811" s="8">
        <f t="shared" si="2531"/>
        <v>11461.740063082165</v>
      </c>
      <c r="F1811" s="9">
        <f t="shared" si="2532"/>
        <v>235.37968415395557</v>
      </c>
      <c r="G1811" s="13">
        <f t="shared" si="2525"/>
        <v>2.0536121292098107E-2</v>
      </c>
      <c r="H1811" s="24" t="b">
        <f t="shared" si="2533"/>
        <v>0</v>
      </c>
      <c r="I1811" s="24" t="b">
        <f t="shared" si="2534"/>
        <v>0</v>
      </c>
      <c r="J1811" s="24">
        <f t="shared" si="2535"/>
        <v>2.8413894797919583E-2</v>
      </c>
      <c r="K1811" s="24" t="b">
        <f t="shared" si="2536"/>
        <v>0</v>
      </c>
      <c r="L1811" s="24">
        <f t="shared" si="2537"/>
        <v>2.8413894797919583E-2</v>
      </c>
      <c r="M1811" s="24" t="b">
        <f t="shared" si="2538"/>
        <v>0</v>
      </c>
      <c r="N1811" s="24" t="b">
        <f t="shared" si="2539"/>
        <v>0</v>
      </c>
      <c r="O1811" s="24">
        <f t="shared" si="2540"/>
        <v>-96.981045782679246</v>
      </c>
      <c r="P1811" s="24" t="b">
        <f t="shared" si="2541"/>
        <v>0</v>
      </c>
      <c r="Q1811" s="24">
        <f t="shared" si="2542"/>
        <v>-96.981045782679246</v>
      </c>
      <c r="R1811" s="48">
        <f t="shared" si="2543"/>
        <v>235.37968415395557</v>
      </c>
      <c r="S1811" s="49">
        <v>31.659662486101517</v>
      </c>
      <c r="T1811" s="19">
        <f t="shared" si="2526"/>
        <v>2.7622038461748146E-3</v>
      </c>
      <c r="U1811" s="28">
        <f t="shared" si="2527"/>
        <v>2.6920476601012319E-3</v>
      </c>
      <c r="V1811" s="30" t="b">
        <f t="shared" ref="V1811:X1811" si="2564">IF(AND($D1811&lt;V$2,$D1811&gt;W$2),V$3 )</f>
        <v>0</v>
      </c>
      <c r="W1811" s="30" t="b">
        <f t="shared" si="2564"/>
        <v>0</v>
      </c>
      <c r="X1811" s="30">
        <f t="shared" si="2564"/>
        <v>4.7702342923554032E-4</v>
      </c>
      <c r="Y1811" s="30" t="b">
        <f t="shared" si="2545"/>
        <v>0</v>
      </c>
      <c r="Z1811" s="30">
        <f t="shared" si="2546"/>
        <v>4.7702342923554032E-4</v>
      </c>
      <c r="AA1811" s="30" t="b">
        <f t="shared" si="2547"/>
        <v>0</v>
      </c>
      <c r="AB1811" s="30" t="b">
        <f t="shared" si="2548"/>
        <v>0</v>
      </c>
      <c r="AC1811" s="30">
        <f t="shared" si="2549"/>
        <v>26.064759911328629</v>
      </c>
      <c r="AD1811" s="30" t="b">
        <f t="shared" si="2550"/>
        <v>0</v>
      </c>
      <c r="AE1811" s="30">
        <f t="shared" si="2551"/>
        <v>26.064759911328629</v>
      </c>
      <c r="AF1811" s="49">
        <f t="shared" si="2552"/>
        <v>31.659662486101517</v>
      </c>
    </row>
    <row r="1812" spans="1:32" ht="16.5" x14ac:dyDescent="0.3">
      <c r="A1812" s="2">
        <v>42962.249999990265</v>
      </c>
      <c r="B1812" s="8">
        <v>12308.233572048612</v>
      </c>
      <c r="C1812" s="8">
        <f t="shared" si="2529"/>
        <v>31.936075697699263</v>
      </c>
      <c r="D1812" s="8">
        <f t="shared" si="2530"/>
        <v>12276.297496350913</v>
      </c>
      <c r="E1812" s="8">
        <f t="shared" si="2531"/>
        <v>12024.461116564315</v>
      </c>
      <c r="F1812" s="9">
        <f t="shared" si="2532"/>
        <v>251.8363797865992</v>
      </c>
      <c r="G1812" s="13">
        <f t="shared" si="2525"/>
        <v>2.0943672846983688E-2</v>
      </c>
      <c r="H1812" s="24" t="b">
        <f t="shared" si="2533"/>
        <v>0</v>
      </c>
      <c r="I1812" s="24" t="b">
        <f t="shared" si="2534"/>
        <v>0</v>
      </c>
      <c r="J1812" s="24">
        <f t="shared" si="2535"/>
        <v>2.8413894797919583E-2</v>
      </c>
      <c r="K1812" s="24" t="b">
        <f t="shared" si="2536"/>
        <v>0</v>
      </c>
      <c r="L1812" s="24">
        <f t="shared" si="2537"/>
        <v>2.8413894797919583E-2</v>
      </c>
      <c r="M1812" s="24" t="b">
        <f t="shared" si="2538"/>
        <v>0</v>
      </c>
      <c r="N1812" s="24" t="b">
        <f t="shared" si="2539"/>
        <v>0</v>
      </c>
      <c r="O1812" s="24">
        <f t="shared" si="2540"/>
        <v>-96.981045782679246</v>
      </c>
      <c r="P1812" s="24" t="b">
        <f t="shared" si="2541"/>
        <v>0</v>
      </c>
      <c r="Q1812" s="24">
        <f t="shared" si="2542"/>
        <v>-96.981045782679246</v>
      </c>
      <c r="R1812" s="48">
        <f t="shared" si="2543"/>
        <v>251.8363797865992</v>
      </c>
      <c r="S1812" s="49">
        <v>31.936075697699263</v>
      </c>
      <c r="T1812" s="19">
        <f t="shared" si="2526"/>
        <v>2.6559257323977431E-3</v>
      </c>
      <c r="U1812" s="28">
        <f t="shared" si="2527"/>
        <v>2.587977038349044E-3</v>
      </c>
      <c r="V1812" s="30" t="b">
        <f t="shared" ref="V1812:X1812" si="2565">IF(AND($D1812&lt;V$2,$D1812&gt;W$2),V$3 )</f>
        <v>0</v>
      </c>
      <c r="W1812" s="30" t="b">
        <f t="shared" si="2565"/>
        <v>0</v>
      </c>
      <c r="X1812" s="30">
        <f t="shared" si="2565"/>
        <v>4.7702342923554032E-4</v>
      </c>
      <c r="Y1812" s="30" t="b">
        <f t="shared" si="2545"/>
        <v>0</v>
      </c>
      <c r="Z1812" s="30">
        <f t="shared" si="2546"/>
        <v>4.7702342923554032E-4</v>
      </c>
      <c r="AA1812" s="30" t="b">
        <f t="shared" si="2547"/>
        <v>0</v>
      </c>
      <c r="AB1812" s="30" t="b">
        <f t="shared" si="2548"/>
        <v>0</v>
      </c>
      <c r="AC1812" s="30">
        <f t="shared" si="2549"/>
        <v>26.064759911328629</v>
      </c>
      <c r="AD1812" s="30" t="b">
        <f t="shared" si="2550"/>
        <v>0</v>
      </c>
      <c r="AE1812" s="30">
        <f t="shared" si="2551"/>
        <v>26.064759911328629</v>
      </c>
      <c r="AF1812" s="49">
        <f t="shared" si="2552"/>
        <v>31.936075697699263</v>
      </c>
    </row>
    <row r="1813" spans="1:32" ht="16.5" x14ac:dyDescent="0.3">
      <c r="A1813" s="2">
        <v>42962.291666656929</v>
      </c>
      <c r="B1813" s="8">
        <v>12833.779951171875</v>
      </c>
      <c r="C1813" s="8">
        <f t="shared" si="2529"/>
        <v>32.186773633690962</v>
      </c>
      <c r="D1813" s="8">
        <f t="shared" si="2530"/>
        <v>12801.593177538183</v>
      </c>
      <c r="E1813" s="8">
        <f t="shared" si="2531"/>
        <v>12534.831101528527</v>
      </c>
      <c r="F1813" s="9">
        <f t="shared" si="2532"/>
        <v>266.76207600965574</v>
      </c>
      <c r="G1813" s="13">
        <f t="shared" si="2525"/>
        <v>2.1281664974099741E-2</v>
      </c>
      <c r="H1813" s="24" t="b">
        <f t="shared" si="2533"/>
        <v>0</v>
      </c>
      <c r="I1813" s="24" t="b">
        <f t="shared" si="2534"/>
        <v>0</v>
      </c>
      <c r="J1813" s="24">
        <f t="shared" si="2535"/>
        <v>2.8413894797919583E-2</v>
      </c>
      <c r="K1813" s="24" t="b">
        <f t="shared" si="2536"/>
        <v>0</v>
      </c>
      <c r="L1813" s="24">
        <f t="shared" si="2537"/>
        <v>2.8413894797919583E-2</v>
      </c>
      <c r="M1813" s="24" t="b">
        <f t="shared" si="2538"/>
        <v>0</v>
      </c>
      <c r="N1813" s="24" t="b">
        <f t="shared" si="2539"/>
        <v>0</v>
      </c>
      <c r="O1813" s="24">
        <f t="shared" si="2540"/>
        <v>-96.981045782679246</v>
      </c>
      <c r="P1813" s="24" t="b">
        <f t="shared" si="2541"/>
        <v>0</v>
      </c>
      <c r="Q1813" s="24">
        <f t="shared" si="2542"/>
        <v>-96.981045782679246</v>
      </c>
      <c r="R1813" s="48">
        <f t="shared" si="2543"/>
        <v>266.76207600965574</v>
      </c>
      <c r="S1813" s="49">
        <v>32.186773633690962</v>
      </c>
      <c r="T1813" s="19">
        <f t="shared" si="2526"/>
        <v>2.5677867833229944E-3</v>
      </c>
      <c r="U1813" s="28">
        <f t="shared" si="2527"/>
        <v>2.5016988091252331E-3</v>
      </c>
      <c r="V1813" s="30" t="b">
        <f t="shared" ref="V1813:X1813" si="2566">IF(AND($D1813&lt;V$2,$D1813&gt;W$2),V$3 )</f>
        <v>0</v>
      </c>
      <c r="W1813" s="30" t="b">
        <f t="shared" si="2566"/>
        <v>0</v>
      </c>
      <c r="X1813" s="30">
        <f t="shared" si="2566"/>
        <v>4.7702342923554032E-4</v>
      </c>
      <c r="Y1813" s="30" t="b">
        <f t="shared" si="2545"/>
        <v>0</v>
      </c>
      <c r="Z1813" s="30">
        <f t="shared" si="2546"/>
        <v>4.7702342923554032E-4</v>
      </c>
      <c r="AA1813" s="30" t="b">
        <f t="shared" si="2547"/>
        <v>0</v>
      </c>
      <c r="AB1813" s="30" t="b">
        <f t="shared" si="2548"/>
        <v>0</v>
      </c>
      <c r="AC1813" s="30">
        <f t="shared" si="2549"/>
        <v>26.064759911328629</v>
      </c>
      <c r="AD1813" s="30" t="b">
        <f t="shared" si="2550"/>
        <v>0</v>
      </c>
      <c r="AE1813" s="30">
        <f t="shared" si="2551"/>
        <v>26.064759911328629</v>
      </c>
      <c r="AF1813" s="49">
        <f t="shared" si="2552"/>
        <v>32.186773633690962</v>
      </c>
    </row>
    <row r="1814" spans="1:32" ht="16.5" x14ac:dyDescent="0.3">
      <c r="A1814" s="2">
        <v>42962.333333323593</v>
      </c>
      <c r="B1814" s="8">
        <v>13515.847826605903</v>
      </c>
      <c r="C1814" s="8">
        <f t="shared" si="2529"/>
        <v>32.512135990601905</v>
      </c>
      <c r="D1814" s="8">
        <f t="shared" si="2530"/>
        <v>13483.3356906153</v>
      </c>
      <c r="E1814" s="8">
        <f t="shared" si="2531"/>
        <v>13197.202654559802</v>
      </c>
      <c r="F1814" s="9">
        <f t="shared" si="2532"/>
        <v>286.13303605549828</v>
      </c>
      <c r="G1814" s="13">
        <f t="shared" si="2525"/>
        <v>2.1681339867629879E-2</v>
      </c>
      <c r="H1814" s="24" t="b">
        <f t="shared" si="2533"/>
        <v>0</v>
      </c>
      <c r="I1814" s="24" t="b">
        <f t="shared" si="2534"/>
        <v>0</v>
      </c>
      <c r="J1814" s="24">
        <f t="shared" si="2535"/>
        <v>2.8413894797919583E-2</v>
      </c>
      <c r="K1814" s="24" t="b">
        <f t="shared" si="2536"/>
        <v>0</v>
      </c>
      <c r="L1814" s="24">
        <f t="shared" si="2537"/>
        <v>2.8413894797919583E-2</v>
      </c>
      <c r="M1814" s="24" t="b">
        <f t="shared" si="2538"/>
        <v>0</v>
      </c>
      <c r="N1814" s="24" t="b">
        <f t="shared" si="2539"/>
        <v>0</v>
      </c>
      <c r="O1814" s="24">
        <f t="shared" si="2540"/>
        <v>-96.981045782679246</v>
      </c>
      <c r="P1814" s="24" t="b">
        <f t="shared" si="2541"/>
        <v>0</v>
      </c>
      <c r="Q1814" s="24">
        <f t="shared" si="2542"/>
        <v>-96.981045782679246</v>
      </c>
      <c r="R1814" s="48">
        <f t="shared" si="2543"/>
        <v>286.13303605549828</v>
      </c>
      <c r="S1814" s="49">
        <v>32.512135990601905</v>
      </c>
      <c r="T1814" s="19">
        <f t="shared" si="2526"/>
        <v>2.463562683821374E-3</v>
      </c>
      <c r="U1814" s="28">
        <f t="shared" si="2527"/>
        <v>2.3997100815419318E-3</v>
      </c>
      <c r="V1814" s="30" t="b">
        <f t="shared" ref="V1814:X1814" si="2567">IF(AND($D1814&lt;V$2,$D1814&gt;W$2),V$3 )</f>
        <v>0</v>
      </c>
      <c r="W1814" s="30" t="b">
        <f t="shared" si="2567"/>
        <v>0</v>
      </c>
      <c r="X1814" s="30">
        <f t="shared" si="2567"/>
        <v>4.7702342923554032E-4</v>
      </c>
      <c r="Y1814" s="30" t="b">
        <f t="shared" si="2545"/>
        <v>0</v>
      </c>
      <c r="Z1814" s="30">
        <f t="shared" si="2546"/>
        <v>4.7702342923554032E-4</v>
      </c>
      <c r="AA1814" s="30" t="b">
        <f t="shared" si="2547"/>
        <v>0</v>
      </c>
      <c r="AB1814" s="30" t="b">
        <f t="shared" si="2548"/>
        <v>0</v>
      </c>
      <c r="AC1814" s="30">
        <f t="shared" si="2549"/>
        <v>26.064759911328629</v>
      </c>
      <c r="AD1814" s="30" t="b">
        <f t="shared" si="2550"/>
        <v>0</v>
      </c>
      <c r="AE1814" s="30">
        <f t="shared" si="2551"/>
        <v>26.064759911328629</v>
      </c>
      <c r="AF1814" s="49">
        <f t="shared" si="2552"/>
        <v>32.512135990601905</v>
      </c>
    </row>
    <row r="1815" spans="1:32" ht="16.5" x14ac:dyDescent="0.3">
      <c r="A1815" s="2">
        <v>42962.374999990257</v>
      </c>
      <c r="B1815" s="8">
        <v>14313.653698187934</v>
      </c>
      <c r="C1815" s="8">
        <f t="shared" si="2529"/>
        <v>32.892708083328209</v>
      </c>
      <c r="D1815" s="8">
        <f t="shared" si="2530"/>
        <v>14280.760990104607</v>
      </c>
      <c r="E1815" s="8">
        <f t="shared" si="2531"/>
        <v>13971.96999548022</v>
      </c>
      <c r="F1815" s="9">
        <f t="shared" si="2532"/>
        <v>308.79099462438694</v>
      </c>
      <c r="G1815" s="13">
        <f t="shared" si="2525"/>
        <v>2.2100748478867151E-2</v>
      </c>
      <c r="H1815" s="24" t="b">
        <f t="shared" si="2533"/>
        <v>0</v>
      </c>
      <c r="I1815" s="24" t="b">
        <f t="shared" si="2534"/>
        <v>0</v>
      </c>
      <c r="J1815" s="24">
        <f t="shared" si="2535"/>
        <v>2.8413894797919583E-2</v>
      </c>
      <c r="K1815" s="24" t="b">
        <f t="shared" si="2536"/>
        <v>0</v>
      </c>
      <c r="L1815" s="24">
        <f t="shared" si="2537"/>
        <v>2.8413894797919583E-2</v>
      </c>
      <c r="M1815" s="24" t="b">
        <f t="shared" si="2538"/>
        <v>0</v>
      </c>
      <c r="N1815" s="24" t="b">
        <f t="shared" si="2539"/>
        <v>0</v>
      </c>
      <c r="O1815" s="24">
        <f t="shared" si="2540"/>
        <v>-96.981045782679246</v>
      </c>
      <c r="P1815" s="24" t="b">
        <f t="shared" si="2541"/>
        <v>0</v>
      </c>
      <c r="Q1815" s="24">
        <f t="shared" si="2542"/>
        <v>-96.981045782679246</v>
      </c>
      <c r="R1815" s="48">
        <f t="shared" si="2543"/>
        <v>308.79099462438694</v>
      </c>
      <c r="S1815" s="49">
        <v>32.892708083328209</v>
      </c>
      <c r="T1815" s="19">
        <f t="shared" si="2526"/>
        <v>2.3541925794264259E-3</v>
      </c>
      <c r="U1815" s="28">
        <f t="shared" si="2527"/>
        <v>2.2927265665101059E-3</v>
      </c>
      <c r="V1815" s="30" t="b">
        <f t="shared" ref="V1815:X1815" si="2568">IF(AND($D1815&lt;V$2,$D1815&gt;W$2),V$3 )</f>
        <v>0</v>
      </c>
      <c r="W1815" s="30" t="b">
        <f t="shared" si="2568"/>
        <v>0</v>
      </c>
      <c r="X1815" s="30">
        <f t="shared" si="2568"/>
        <v>4.7702342923554032E-4</v>
      </c>
      <c r="Y1815" s="30" t="b">
        <f t="shared" si="2545"/>
        <v>0</v>
      </c>
      <c r="Z1815" s="30">
        <f t="shared" si="2546"/>
        <v>4.7702342923554032E-4</v>
      </c>
      <c r="AA1815" s="30" t="b">
        <f t="shared" si="2547"/>
        <v>0</v>
      </c>
      <c r="AB1815" s="30" t="b">
        <f t="shared" si="2548"/>
        <v>0</v>
      </c>
      <c r="AC1815" s="30">
        <f t="shared" si="2549"/>
        <v>26.064759911328629</v>
      </c>
      <c r="AD1815" s="30" t="b">
        <f t="shared" si="2550"/>
        <v>0</v>
      </c>
      <c r="AE1815" s="30">
        <f t="shared" si="2551"/>
        <v>26.064759911328629</v>
      </c>
      <c r="AF1815" s="49">
        <f t="shared" si="2552"/>
        <v>32.892708083328209</v>
      </c>
    </row>
    <row r="1816" spans="1:32" ht="16.5" x14ac:dyDescent="0.3">
      <c r="A1816" s="2">
        <v>42962.416666656922</v>
      </c>
      <c r="B1816" s="8">
        <v>15290.263584526911</v>
      </c>
      <c r="C1816" s="8">
        <f t="shared" si="2529"/>
        <v>34.482171460504453</v>
      </c>
      <c r="D1816" s="8">
        <f t="shared" si="2530"/>
        <v>15255.781413066406</v>
      </c>
      <c r="E1816" s="8">
        <f t="shared" si="2531"/>
        <v>14914.573589605228</v>
      </c>
      <c r="F1816" s="9">
        <f t="shared" si="2532"/>
        <v>341.20782346117898</v>
      </c>
      <c r="G1816" s="13">
        <f t="shared" si="2525"/>
        <v>2.2877477616858259E-2</v>
      </c>
      <c r="H1816" s="24" t="b">
        <f t="shared" si="2533"/>
        <v>0</v>
      </c>
      <c r="I1816" s="24">
        <f t="shared" si="2534"/>
        <v>3.3608777590990367E-2</v>
      </c>
      <c r="J1816" s="24" t="b">
        <f t="shared" si="2535"/>
        <v>0</v>
      </c>
      <c r="K1816" s="24" t="b">
        <f t="shared" si="2536"/>
        <v>0</v>
      </c>
      <c r="L1816" s="24">
        <f t="shared" si="2537"/>
        <v>3.3608777590990367E-2</v>
      </c>
      <c r="M1816" s="24" t="b">
        <f t="shared" si="2538"/>
        <v>0</v>
      </c>
      <c r="N1816" s="24">
        <f t="shared" si="2539"/>
        <v>-171.52034102733461</v>
      </c>
      <c r="O1816" s="24" t="b">
        <f t="shared" si="2540"/>
        <v>0</v>
      </c>
      <c r="P1816" s="24" t="b">
        <f t="shared" si="2541"/>
        <v>0</v>
      </c>
      <c r="Q1816" s="24">
        <f t="shared" si="2542"/>
        <v>-171.52034102733461</v>
      </c>
      <c r="R1816" s="48">
        <f t="shared" si="2543"/>
        <v>341.20782346117898</v>
      </c>
      <c r="S1816" s="49">
        <v>34.482171460504453</v>
      </c>
      <c r="T1816" s="19">
        <f t="shared" si="2526"/>
        <v>2.3119783648750734E-3</v>
      </c>
      <c r="U1816" s="28">
        <f t="shared" si="2527"/>
        <v>2.2500974573775351E-3</v>
      </c>
      <c r="V1816" s="30" t="b">
        <f t="shared" ref="V1816:X1816" si="2569">IF(AND($D1816&lt;V$2,$D1816&gt;W$2),V$3 )</f>
        <v>0</v>
      </c>
      <c r="W1816" s="30">
        <f t="shared" si="2569"/>
        <v>2.2578403714412637E-3</v>
      </c>
      <c r="X1816" s="30" t="b">
        <f t="shared" si="2569"/>
        <v>0</v>
      </c>
      <c r="Y1816" s="30" t="b">
        <f t="shared" si="2545"/>
        <v>0</v>
      </c>
      <c r="Z1816" s="30">
        <f t="shared" si="2546"/>
        <v>2.2578403714412637E-3</v>
      </c>
      <c r="AA1816" s="30" t="b">
        <f t="shared" si="2547"/>
        <v>0</v>
      </c>
      <c r="AB1816" s="30">
        <f t="shared" si="2548"/>
        <v>-4.0802950618612499E-2</v>
      </c>
      <c r="AC1816" s="30" t="b">
        <f t="shared" si="2549"/>
        <v>0</v>
      </c>
      <c r="AD1816" s="30" t="b">
        <f t="shared" si="2550"/>
        <v>0</v>
      </c>
      <c r="AE1816" s="30">
        <f t="shared" si="2551"/>
        <v>-4.0802950618612499E-2</v>
      </c>
      <c r="AF1816" s="49">
        <f t="shared" si="2552"/>
        <v>34.482171460504453</v>
      </c>
    </row>
    <row r="1817" spans="1:32" ht="16.5" x14ac:dyDescent="0.3">
      <c r="A1817" s="2">
        <v>42962.458333323586</v>
      </c>
      <c r="B1817" s="8">
        <v>16174.170694986979</v>
      </c>
      <c r="C1817" s="8">
        <f t="shared" si="2529"/>
        <v>36.477892619105191</v>
      </c>
      <c r="D1817" s="8">
        <f t="shared" si="2530"/>
        <v>16137.692802367874</v>
      </c>
      <c r="E1817" s="8">
        <f t="shared" si="2531"/>
        <v>15766.845015168701</v>
      </c>
      <c r="F1817" s="9">
        <f t="shared" si="2532"/>
        <v>370.8477871991733</v>
      </c>
      <c r="G1817" s="13">
        <f t="shared" si="2525"/>
        <v>2.3520735241729991E-2</v>
      </c>
      <c r="H1817" s="24" t="b">
        <f t="shared" si="2533"/>
        <v>0</v>
      </c>
      <c r="I1817" s="24">
        <f t="shared" si="2534"/>
        <v>3.3608777590990367E-2</v>
      </c>
      <c r="J1817" s="24" t="b">
        <f t="shared" si="2535"/>
        <v>0</v>
      </c>
      <c r="K1817" s="24" t="b">
        <f t="shared" si="2536"/>
        <v>0</v>
      </c>
      <c r="L1817" s="24">
        <f t="shared" si="2537"/>
        <v>3.3608777590990367E-2</v>
      </c>
      <c r="M1817" s="24" t="b">
        <f t="shared" si="2538"/>
        <v>0</v>
      </c>
      <c r="N1817" s="24">
        <f t="shared" si="2539"/>
        <v>-171.52034102733461</v>
      </c>
      <c r="O1817" s="24" t="b">
        <f t="shared" si="2540"/>
        <v>0</v>
      </c>
      <c r="P1817" s="24" t="b">
        <f t="shared" si="2541"/>
        <v>0</v>
      </c>
      <c r="Q1817" s="24">
        <f t="shared" si="2542"/>
        <v>-171.52034102733461</v>
      </c>
      <c r="R1817" s="48">
        <f t="shared" si="2543"/>
        <v>370.8477871991733</v>
      </c>
      <c r="S1817" s="49">
        <v>36.477892619105191</v>
      </c>
      <c r="T1817" s="19">
        <f t="shared" si="2526"/>
        <v>2.3135822407089786E-3</v>
      </c>
      <c r="U1817" s="28">
        <f t="shared" si="2527"/>
        <v>2.250242636620629E-3</v>
      </c>
      <c r="V1817" s="30" t="b">
        <f t="shared" ref="V1817:X1817" si="2570">IF(AND($D1817&lt;V$2,$D1817&gt;W$2),V$3 )</f>
        <v>0</v>
      </c>
      <c r="W1817" s="30">
        <f t="shared" si="2570"/>
        <v>2.2578403714412637E-3</v>
      </c>
      <c r="X1817" s="30" t="b">
        <f t="shared" si="2570"/>
        <v>0</v>
      </c>
      <c r="Y1817" s="30" t="b">
        <f t="shared" si="2545"/>
        <v>0</v>
      </c>
      <c r="Z1817" s="30">
        <f t="shared" si="2546"/>
        <v>2.2578403714412637E-3</v>
      </c>
      <c r="AA1817" s="30" t="b">
        <f t="shared" si="2547"/>
        <v>0</v>
      </c>
      <c r="AB1817" s="30">
        <f t="shared" si="2548"/>
        <v>-4.0802950618612499E-2</v>
      </c>
      <c r="AC1817" s="30" t="b">
        <f t="shared" si="2549"/>
        <v>0</v>
      </c>
      <c r="AD1817" s="30" t="b">
        <f t="shared" si="2550"/>
        <v>0</v>
      </c>
      <c r="AE1817" s="30">
        <f t="shared" si="2551"/>
        <v>-4.0802950618612499E-2</v>
      </c>
      <c r="AF1817" s="49">
        <f t="shared" si="2552"/>
        <v>36.477892619105191</v>
      </c>
    </row>
    <row r="1818" spans="1:32" ht="16.5" x14ac:dyDescent="0.3">
      <c r="A1818" s="2">
        <v>42962.49999999025</v>
      </c>
      <c r="B1818" s="8">
        <v>17156.514672309029</v>
      </c>
      <c r="C1818" s="8">
        <f t="shared" si="2529"/>
        <v>38.695868509745097</v>
      </c>
      <c r="D1818" s="8">
        <f t="shared" si="2530"/>
        <v>17117.818803799284</v>
      </c>
      <c r="E1818" s="8">
        <f t="shared" si="2531"/>
        <v>16714.030179806854</v>
      </c>
      <c r="F1818" s="9">
        <f t="shared" si="2532"/>
        <v>403.78862399242831</v>
      </c>
      <c r="G1818" s="13">
        <f t="shared" si="2525"/>
        <v>2.415866309014254E-2</v>
      </c>
      <c r="H1818" s="24" t="b">
        <f t="shared" si="2533"/>
        <v>0</v>
      </c>
      <c r="I1818" s="24">
        <f t="shared" si="2534"/>
        <v>3.3608777590990367E-2</v>
      </c>
      <c r="J1818" s="24" t="b">
        <f t="shared" si="2535"/>
        <v>0</v>
      </c>
      <c r="K1818" s="24" t="b">
        <f t="shared" si="2536"/>
        <v>0</v>
      </c>
      <c r="L1818" s="24">
        <f t="shared" si="2537"/>
        <v>3.3608777590990367E-2</v>
      </c>
      <c r="M1818" s="24" t="b">
        <f t="shared" si="2538"/>
        <v>0</v>
      </c>
      <c r="N1818" s="24">
        <f t="shared" si="2539"/>
        <v>-171.52034102733461</v>
      </c>
      <c r="O1818" s="24" t="b">
        <f t="shared" si="2540"/>
        <v>0</v>
      </c>
      <c r="P1818" s="24" t="b">
        <f t="shared" si="2541"/>
        <v>0</v>
      </c>
      <c r="Q1818" s="24">
        <f t="shared" si="2542"/>
        <v>-171.52034102733461</v>
      </c>
      <c r="R1818" s="48">
        <f t="shared" si="2543"/>
        <v>403.78862399242831</v>
      </c>
      <c r="S1818" s="49">
        <v>38.695868509745097</v>
      </c>
      <c r="T1818" s="19">
        <f t="shared" si="2526"/>
        <v>2.3151728274665748E-3</v>
      </c>
      <c r="U1818" s="28">
        <f t="shared" si="2527"/>
        <v>2.2503864327736542E-3</v>
      </c>
      <c r="V1818" s="30" t="b">
        <f t="shared" ref="V1818:X1818" si="2571">IF(AND($D1818&lt;V$2,$D1818&gt;W$2),V$3 )</f>
        <v>0</v>
      </c>
      <c r="W1818" s="30">
        <f t="shared" si="2571"/>
        <v>2.2578403714412637E-3</v>
      </c>
      <c r="X1818" s="30" t="b">
        <f t="shared" si="2571"/>
        <v>0</v>
      </c>
      <c r="Y1818" s="30" t="b">
        <f t="shared" si="2545"/>
        <v>0</v>
      </c>
      <c r="Z1818" s="30">
        <f t="shared" si="2546"/>
        <v>2.2578403714412637E-3</v>
      </c>
      <c r="AA1818" s="30" t="b">
        <f t="shared" si="2547"/>
        <v>0</v>
      </c>
      <c r="AB1818" s="30">
        <f t="shared" si="2548"/>
        <v>-4.0802950618612499E-2</v>
      </c>
      <c r="AC1818" s="30" t="b">
        <f t="shared" si="2549"/>
        <v>0</v>
      </c>
      <c r="AD1818" s="30" t="b">
        <f t="shared" si="2550"/>
        <v>0</v>
      </c>
      <c r="AE1818" s="30">
        <f t="shared" si="2551"/>
        <v>-4.0802950618612499E-2</v>
      </c>
      <c r="AF1818" s="49">
        <f t="shared" si="2552"/>
        <v>38.695868509745097</v>
      </c>
    </row>
    <row r="1819" spans="1:32" ht="16.5" x14ac:dyDescent="0.3">
      <c r="A1819" s="2">
        <v>42962.541666656914</v>
      </c>
      <c r="B1819" s="8">
        <v>17689.185347222221</v>
      </c>
      <c r="C1819" s="8">
        <f t="shared" si="2529"/>
        <v>39.898553864246963</v>
      </c>
      <c r="D1819" s="8">
        <f t="shared" si="2530"/>
        <v>17649.286793357973</v>
      </c>
      <c r="E1819" s="8">
        <f t="shared" si="2531"/>
        <v>17227.636179907735</v>
      </c>
      <c r="F1819" s="9">
        <f t="shared" si="2532"/>
        <v>421.65061345023702</v>
      </c>
      <c r="G1819" s="13">
        <f t="shared" si="2525"/>
        <v>2.4475244836084948E-2</v>
      </c>
      <c r="H1819" s="24" t="b">
        <f t="shared" si="2533"/>
        <v>0</v>
      </c>
      <c r="I1819" s="24">
        <f t="shared" si="2534"/>
        <v>3.3608777590990367E-2</v>
      </c>
      <c r="J1819" s="24" t="b">
        <f t="shared" si="2535"/>
        <v>0</v>
      </c>
      <c r="K1819" s="24" t="b">
        <f t="shared" si="2536"/>
        <v>0</v>
      </c>
      <c r="L1819" s="24">
        <f t="shared" si="2537"/>
        <v>3.3608777590990367E-2</v>
      </c>
      <c r="M1819" s="24" t="b">
        <f t="shared" si="2538"/>
        <v>0</v>
      </c>
      <c r="N1819" s="24">
        <f t="shared" si="2539"/>
        <v>-171.52034102733461</v>
      </c>
      <c r="O1819" s="24" t="b">
        <f t="shared" si="2540"/>
        <v>0</v>
      </c>
      <c r="P1819" s="24" t="b">
        <f t="shared" si="2541"/>
        <v>0</v>
      </c>
      <c r="Q1819" s="24">
        <f t="shared" si="2542"/>
        <v>-171.52034102733461</v>
      </c>
      <c r="R1819" s="48">
        <f t="shared" si="2543"/>
        <v>421.65061345023702</v>
      </c>
      <c r="S1819" s="49">
        <v>39.898553864246963</v>
      </c>
      <c r="T1819" s="19">
        <f t="shared" si="2526"/>
        <v>2.3159621812062579E-3</v>
      </c>
      <c r="U1819" s="28">
        <f t="shared" si="2527"/>
        <v>2.2504577273618695E-3</v>
      </c>
      <c r="V1819" s="30" t="b">
        <f t="shared" ref="V1819:X1819" si="2572">IF(AND($D1819&lt;V$2,$D1819&gt;W$2),V$3 )</f>
        <v>0</v>
      </c>
      <c r="W1819" s="30">
        <f t="shared" si="2572"/>
        <v>2.2578403714412637E-3</v>
      </c>
      <c r="X1819" s="30" t="b">
        <f t="shared" si="2572"/>
        <v>0</v>
      </c>
      <c r="Y1819" s="30" t="b">
        <f t="shared" si="2545"/>
        <v>0</v>
      </c>
      <c r="Z1819" s="30">
        <f t="shared" si="2546"/>
        <v>2.2578403714412637E-3</v>
      </c>
      <c r="AA1819" s="30" t="b">
        <f t="shared" si="2547"/>
        <v>0</v>
      </c>
      <c r="AB1819" s="30">
        <f t="shared" si="2548"/>
        <v>-4.0802950618612499E-2</v>
      </c>
      <c r="AC1819" s="30" t="b">
        <f t="shared" si="2549"/>
        <v>0</v>
      </c>
      <c r="AD1819" s="30" t="b">
        <f t="shared" si="2550"/>
        <v>0</v>
      </c>
      <c r="AE1819" s="30">
        <f t="shared" si="2551"/>
        <v>-4.0802950618612499E-2</v>
      </c>
      <c r="AF1819" s="49">
        <f t="shared" si="2552"/>
        <v>39.898553864246963</v>
      </c>
    </row>
    <row r="1820" spans="1:32" ht="16.5" x14ac:dyDescent="0.3">
      <c r="A1820" s="2">
        <v>42962.583333323579</v>
      </c>
      <c r="B1820" s="8">
        <v>18224.680232204861</v>
      </c>
      <c r="C1820" s="8">
        <f t="shared" si="2529"/>
        <v>41.107615834261068</v>
      </c>
      <c r="D1820" s="8">
        <f t="shared" si="2530"/>
        <v>18183.572616370599</v>
      </c>
      <c r="E1820" s="8">
        <f t="shared" si="2531"/>
        <v>17743.524253719555</v>
      </c>
      <c r="F1820" s="9">
        <f t="shared" si="2532"/>
        <v>440.04836265104439</v>
      </c>
      <c r="G1820" s="13">
        <f t="shared" si="2525"/>
        <v>2.4800505038270373E-2</v>
      </c>
      <c r="H1820" s="24">
        <f t="shared" si="2533"/>
        <v>3.4913010352029331E-2</v>
      </c>
      <c r="I1820" s="24" t="b">
        <f t="shared" si="2534"/>
        <v>0</v>
      </c>
      <c r="J1820" s="24" t="b">
        <f t="shared" si="2535"/>
        <v>0</v>
      </c>
      <c r="K1820" s="24" t="b">
        <f t="shared" si="2536"/>
        <v>0</v>
      </c>
      <c r="L1820" s="24">
        <f t="shared" si="2537"/>
        <v>3.4913010352029331E-2</v>
      </c>
      <c r="M1820" s="24">
        <f t="shared" si="2538"/>
        <v>-194.79489634117942</v>
      </c>
      <c r="N1820" s="24" t="b">
        <f t="shared" si="2539"/>
        <v>0</v>
      </c>
      <c r="O1820" s="24" t="b">
        <f t="shared" si="2540"/>
        <v>0</v>
      </c>
      <c r="P1820" s="24" t="b">
        <f t="shared" si="2541"/>
        <v>0</v>
      </c>
      <c r="Q1820" s="24">
        <f t="shared" si="2542"/>
        <v>-194.79489634117942</v>
      </c>
      <c r="R1820" s="48">
        <f t="shared" si="2543"/>
        <v>440.04836265104439</v>
      </c>
      <c r="S1820" s="49">
        <v>41.107615834261068</v>
      </c>
      <c r="T1820" s="19">
        <f t="shared" si="2526"/>
        <v>2.3167672468249211E-3</v>
      </c>
      <c r="U1820" s="28">
        <f t="shared" si="2527"/>
        <v>2.2505251991456845E-3</v>
      </c>
      <c r="V1820" s="30" t="b">
        <f t="shared" ref="V1820:X1820" si="2573">IF(AND($D1820&lt;V$2,$D1820&gt;W$2),V$3 )</f>
        <v>0</v>
      </c>
      <c r="W1820" s="30">
        <f t="shared" si="2573"/>
        <v>2.2578403714412637E-3</v>
      </c>
      <c r="X1820" s="30" t="b">
        <f t="shared" si="2573"/>
        <v>0</v>
      </c>
      <c r="Y1820" s="30" t="b">
        <f t="shared" si="2545"/>
        <v>0</v>
      </c>
      <c r="Z1820" s="30">
        <f t="shared" si="2546"/>
        <v>2.2578403714412637E-3</v>
      </c>
      <c r="AA1820" s="30" t="b">
        <f t="shared" si="2547"/>
        <v>0</v>
      </c>
      <c r="AB1820" s="30">
        <f t="shared" si="2548"/>
        <v>-4.0802950618612499E-2</v>
      </c>
      <c r="AC1820" s="30" t="b">
        <f t="shared" si="2549"/>
        <v>0</v>
      </c>
      <c r="AD1820" s="30" t="b">
        <f t="shared" si="2550"/>
        <v>0</v>
      </c>
      <c r="AE1820" s="30">
        <f t="shared" si="2551"/>
        <v>-4.0802950618612499E-2</v>
      </c>
      <c r="AF1820" s="49">
        <f t="shared" si="2552"/>
        <v>41.107615834261068</v>
      </c>
    </row>
    <row r="1821" spans="1:32" ht="16.5" x14ac:dyDescent="0.3">
      <c r="A1821" s="2">
        <v>42962.624999990243</v>
      </c>
      <c r="B1821" s="8">
        <v>18289.608595920137</v>
      </c>
      <c r="C1821" s="8">
        <f t="shared" si="2529"/>
        <v>41.254213715109039</v>
      </c>
      <c r="D1821" s="8">
        <f t="shared" si="2530"/>
        <v>18248.354382205027</v>
      </c>
      <c r="E1821" s="8">
        <f t="shared" si="2531"/>
        <v>17806.044293092782</v>
      </c>
      <c r="F1821" s="9">
        <f t="shared" si="2532"/>
        <v>442.31008911224444</v>
      </c>
      <c r="G1821" s="13">
        <f t="shared" si="2525"/>
        <v>2.4840446414245012E-2</v>
      </c>
      <c r="H1821" s="24">
        <f t="shared" si="2533"/>
        <v>3.4913010352029331E-2</v>
      </c>
      <c r="I1821" s="24" t="b">
        <f t="shared" si="2534"/>
        <v>0</v>
      </c>
      <c r="J1821" s="24" t="b">
        <f t="shared" si="2535"/>
        <v>0</v>
      </c>
      <c r="K1821" s="24" t="b">
        <f t="shared" si="2536"/>
        <v>0</v>
      </c>
      <c r="L1821" s="24">
        <f t="shared" si="2537"/>
        <v>3.4913010352029331E-2</v>
      </c>
      <c r="M1821" s="24">
        <f t="shared" si="2538"/>
        <v>-194.79489634117942</v>
      </c>
      <c r="N1821" s="24" t="b">
        <f t="shared" si="2539"/>
        <v>0</v>
      </c>
      <c r="O1821" s="24" t="b">
        <f t="shared" si="2540"/>
        <v>0</v>
      </c>
      <c r="P1821" s="24" t="b">
        <f t="shared" si="2541"/>
        <v>0</v>
      </c>
      <c r="Q1821" s="24">
        <f t="shared" si="2542"/>
        <v>-194.79489634117942</v>
      </c>
      <c r="R1821" s="48">
        <f t="shared" si="2543"/>
        <v>442.31008911224444</v>
      </c>
      <c r="S1821" s="49">
        <v>41.254213715109039</v>
      </c>
      <c r="T1821" s="19">
        <f t="shared" si="2526"/>
        <v>2.316865724697323E-3</v>
      </c>
      <c r="U1821" s="28">
        <f t="shared" si="2527"/>
        <v>2.2505331114815062E-3</v>
      </c>
      <c r="V1821" s="30" t="b">
        <f t="shared" ref="V1821:X1821" si="2574">IF(AND($D1821&lt;V$2,$D1821&gt;W$2),V$3 )</f>
        <v>0</v>
      </c>
      <c r="W1821" s="30">
        <f t="shared" si="2574"/>
        <v>2.2578403714412637E-3</v>
      </c>
      <c r="X1821" s="30" t="b">
        <f t="shared" si="2574"/>
        <v>0</v>
      </c>
      <c r="Y1821" s="30" t="b">
        <f t="shared" si="2545"/>
        <v>0</v>
      </c>
      <c r="Z1821" s="30">
        <f t="shared" si="2546"/>
        <v>2.2578403714412637E-3</v>
      </c>
      <c r="AA1821" s="30" t="b">
        <f t="shared" si="2547"/>
        <v>0</v>
      </c>
      <c r="AB1821" s="30">
        <f t="shared" si="2548"/>
        <v>-4.0802950618612499E-2</v>
      </c>
      <c r="AC1821" s="30" t="b">
        <f t="shared" si="2549"/>
        <v>0</v>
      </c>
      <c r="AD1821" s="30" t="b">
        <f t="shared" si="2550"/>
        <v>0</v>
      </c>
      <c r="AE1821" s="30">
        <f t="shared" si="2551"/>
        <v>-4.0802950618612499E-2</v>
      </c>
      <c r="AF1821" s="49">
        <f t="shared" si="2552"/>
        <v>41.254213715109039</v>
      </c>
    </row>
    <row r="1822" spans="1:32" ht="16.5" x14ac:dyDescent="0.3">
      <c r="A1822" s="2">
        <v>42962.666666656907</v>
      </c>
      <c r="B1822" s="8">
        <v>18149.541790364583</v>
      </c>
      <c r="C1822" s="8">
        <f t="shared" si="2529"/>
        <v>40.937965226826897</v>
      </c>
      <c r="D1822" s="8">
        <f t="shared" si="2530"/>
        <v>18108.603825137758</v>
      </c>
      <c r="E1822" s="8">
        <f t="shared" si="2531"/>
        <v>17671.172848671104</v>
      </c>
      <c r="F1822" s="9">
        <f t="shared" si="2532"/>
        <v>437.43097646665308</v>
      </c>
      <c r="G1822" s="13">
        <f t="shared" si="2525"/>
        <v>2.4753930042597513E-2</v>
      </c>
      <c r="H1822" s="24">
        <f t="shared" si="2533"/>
        <v>3.4913010352029331E-2</v>
      </c>
      <c r="I1822" s="24" t="b">
        <f t="shared" si="2534"/>
        <v>0</v>
      </c>
      <c r="J1822" s="24" t="b">
        <f t="shared" si="2535"/>
        <v>0</v>
      </c>
      <c r="K1822" s="24" t="b">
        <f t="shared" si="2536"/>
        <v>0</v>
      </c>
      <c r="L1822" s="24">
        <f t="shared" si="2537"/>
        <v>3.4913010352029331E-2</v>
      </c>
      <c r="M1822" s="24">
        <f t="shared" si="2538"/>
        <v>-194.79489634117942</v>
      </c>
      <c r="N1822" s="24" t="b">
        <f t="shared" si="2539"/>
        <v>0</v>
      </c>
      <c r="O1822" s="24" t="b">
        <f t="shared" si="2540"/>
        <v>0</v>
      </c>
      <c r="P1822" s="24" t="b">
        <f t="shared" si="2541"/>
        <v>0</v>
      </c>
      <c r="Q1822" s="24">
        <f t="shared" si="2542"/>
        <v>-194.79489634117942</v>
      </c>
      <c r="R1822" s="48">
        <f t="shared" si="2543"/>
        <v>437.43097646665308</v>
      </c>
      <c r="S1822" s="49">
        <v>40.937965226826897</v>
      </c>
      <c r="T1822" s="19">
        <f t="shared" si="2526"/>
        <v>2.3166524133629018E-3</v>
      </c>
      <c r="U1822" s="28">
        <f t="shared" si="2527"/>
        <v>2.2505159719189561E-3</v>
      </c>
      <c r="V1822" s="30" t="b">
        <f t="shared" ref="V1822:X1822" si="2575">IF(AND($D1822&lt;V$2,$D1822&gt;W$2),V$3 )</f>
        <v>0</v>
      </c>
      <c r="W1822" s="30">
        <f t="shared" si="2575"/>
        <v>2.2578403714412637E-3</v>
      </c>
      <c r="X1822" s="30" t="b">
        <f t="shared" si="2575"/>
        <v>0</v>
      </c>
      <c r="Y1822" s="30" t="b">
        <f t="shared" si="2545"/>
        <v>0</v>
      </c>
      <c r="Z1822" s="30">
        <f t="shared" si="2546"/>
        <v>2.2578403714412637E-3</v>
      </c>
      <c r="AA1822" s="30" t="b">
        <f t="shared" si="2547"/>
        <v>0</v>
      </c>
      <c r="AB1822" s="30">
        <f t="shared" si="2548"/>
        <v>-4.0802950618612499E-2</v>
      </c>
      <c r="AC1822" s="30" t="b">
        <f t="shared" si="2549"/>
        <v>0</v>
      </c>
      <c r="AD1822" s="30" t="b">
        <f t="shared" si="2550"/>
        <v>0</v>
      </c>
      <c r="AE1822" s="30">
        <f t="shared" si="2551"/>
        <v>-4.0802950618612499E-2</v>
      </c>
      <c r="AF1822" s="49">
        <f t="shared" si="2552"/>
        <v>40.937965226826897</v>
      </c>
    </row>
    <row r="1823" spans="1:32" ht="16.5" x14ac:dyDescent="0.3">
      <c r="A1823" s="2">
        <v>42962.708333323571</v>
      </c>
      <c r="B1823" s="8">
        <v>17709.705080295138</v>
      </c>
      <c r="C1823" s="8">
        <f t="shared" si="2529"/>
        <v>39.944884145990194</v>
      </c>
      <c r="D1823" s="8">
        <f t="shared" si="2530"/>
        <v>17669.760196149149</v>
      </c>
      <c r="E1823" s="8">
        <f t="shared" si="2531"/>
        <v>17247.421496657971</v>
      </c>
      <c r="F1823" s="9">
        <f t="shared" si="2532"/>
        <v>422.33869949117644</v>
      </c>
      <c r="G1823" s="13">
        <f t="shared" si="2525"/>
        <v>2.4487063157412423E-2</v>
      </c>
      <c r="H1823" s="24" t="b">
        <f t="shared" si="2533"/>
        <v>0</v>
      </c>
      <c r="I1823" s="24">
        <f t="shared" si="2534"/>
        <v>3.3608777590990367E-2</v>
      </c>
      <c r="J1823" s="24" t="b">
        <f t="shared" si="2535"/>
        <v>0</v>
      </c>
      <c r="K1823" s="24" t="b">
        <f t="shared" si="2536"/>
        <v>0</v>
      </c>
      <c r="L1823" s="24">
        <f t="shared" si="2537"/>
        <v>3.3608777590990367E-2</v>
      </c>
      <c r="M1823" s="24" t="b">
        <f t="shared" si="2538"/>
        <v>0</v>
      </c>
      <c r="N1823" s="24">
        <f t="shared" si="2539"/>
        <v>-171.52034102733461</v>
      </c>
      <c r="O1823" s="24" t="b">
        <f t="shared" si="2540"/>
        <v>0</v>
      </c>
      <c r="P1823" s="24" t="b">
        <f t="shared" si="2541"/>
        <v>0</v>
      </c>
      <c r="Q1823" s="24">
        <f t="shared" si="2542"/>
        <v>-171.52034102733461</v>
      </c>
      <c r="R1823" s="48">
        <f t="shared" si="2543"/>
        <v>422.33869949117644</v>
      </c>
      <c r="S1823" s="49">
        <v>39.944884145990194</v>
      </c>
      <c r="T1823" s="19">
        <f t="shared" si="2526"/>
        <v>2.3159916485910839E-3</v>
      </c>
      <c r="U1823" s="28">
        <f t="shared" si="2527"/>
        <v>2.250460388008441E-3</v>
      </c>
      <c r="V1823" s="30" t="b">
        <f t="shared" ref="V1823:X1823" si="2576">IF(AND($D1823&lt;V$2,$D1823&gt;W$2),V$3 )</f>
        <v>0</v>
      </c>
      <c r="W1823" s="30">
        <f t="shared" si="2576"/>
        <v>2.2578403714412637E-3</v>
      </c>
      <c r="X1823" s="30" t="b">
        <f t="shared" si="2576"/>
        <v>0</v>
      </c>
      <c r="Y1823" s="30" t="b">
        <f t="shared" si="2545"/>
        <v>0</v>
      </c>
      <c r="Z1823" s="30">
        <f t="shared" si="2546"/>
        <v>2.2578403714412637E-3</v>
      </c>
      <c r="AA1823" s="30" t="b">
        <f t="shared" si="2547"/>
        <v>0</v>
      </c>
      <c r="AB1823" s="30">
        <f t="shared" si="2548"/>
        <v>-4.0802950618612499E-2</v>
      </c>
      <c r="AC1823" s="30" t="b">
        <f t="shared" si="2549"/>
        <v>0</v>
      </c>
      <c r="AD1823" s="30" t="b">
        <f t="shared" si="2550"/>
        <v>0</v>
      </c>
      <c r="AE1823" s="30">
        <f t="shared" si="2551"/>
        <v>-4.0802950618612499E-2</v>
      </c>
      <c r="AF1823" s="49">
        <f t="shared" si="2552"/>
        <v>39.944884145990194</v>
      </c>
    </row>
    <row r="1824" spans="1:32" ht="16.5" x14ac:dyDescent="0.3">
      <c r="A1824" s="2">
        <v>42962.749999990236</v>
      </c>
      <c r="B1824" s="8">
        <v>16943.51705403646</v>
      </c>
      <c r="C1824" s="8">
        <f t="shared" si="2529"/>
        <v>38.214953888188454</v>
      </c>
      <c r="D1824" s="8">
        <f t="shared" si="2530"/>
        <v>16905.30210014827</v>
      </c>
      <c r="E1824" s="8">
        <f t="shared" si="2531"/>
        <v>16508.655902783219</v>
      </c>
      <c r="F1824" s="9">
        <f t="shared" si="2532"/>
        <v>396.64619736505102</v>
      </c>
      <c r="G1824" s="13">
        <f t="shared" si="2525"/>
        <v>2.4026559139692278E-2</v>
      </c>
      <c r="H1824" s="24" t="b">
        <f t="shared" si="2533"/>
        <v>0</v>
      </c>
      <c r="I1824" s="24">
        <f t="shared" si="2534"/>
        <v>3.3608777590990367E-2</v>
      </c>
      <c r="J1824" s="24" t="b">
        <f t="shared" si="2535"/>
        <v>0</v>
      </c>
      <c r="K1824" s="24" t="b">
        <f t="shared" si="2536"/>
        <v>0</v>
      </c>
      <c r="L1824" s="24">
        <f t="shared" si="2537"/>
        <v>3.3608777590990367E-2</v>
      </c>
      <c r="M1824" s="24" t="b">
        <f t="shared" si="2538"/>
        <v>0</v>
      </c>
      <c r="N1824" s="24">
        <f t="shared" si="2539"/>
        <v>-171.52034102733461</v>
      </c>
      <c r="O1824" s="24" t="b">
        <f t="shared" si="2540"/>
        <v>0</v>
      </c>
      <c r="P1824" s="24" t="b">
        <f t="shared" si="2541"/>
        <v>0</v>
      </c>
      <c r="Q1824" s="24">
        <f t="shared" si="2542"/>
        <v>-171.52034102733461</v>
      </c>
      <c r="R1824" s="48">
        <f t="shared" si="2543"/>
        <v>396.64619736505102</v>
      </c>
      <c r="S1824" s="49">
        <v>38.214953888188454</v>
      </c>
      <c r="T1824" s="19">
        <f t="shared" si="2526"/>
        <v>2.3148434441440952E-3</v>
      </c>
      <c r="U1824" s="28">
        <f t="shared" si="2527"/>
        <v>2.2503566697646134E-3</v>
      </c>
      <c r="V1824" s="30" t="b">
        <f t="shared" ref="V1824:X1824" si="2577">IF(AND($D1824&lt;V$2,$D1824&gt;W$2),V$3 )</f>
        <v>0</v>
      </c>
      <c r="W1824" s="30">
        <f t="shared" si="2577"/>
        <v>2.2578403714412637E-3</v>
      </c>
      <c r="X1824" s="30" t="b">
        <f t="shared" si="2577"/>
        <v>0</v>
      </c>
      <c r="Y1824" s="30" t="b">
        <f t="shared" si="2545"/>
        <v>0</v>
      </c>
      <c r="Z1824" s="30">
        <f t="shared" si="2546"/>
        <v>2.2578403714412637E-3</v>
      </c>
      <c r="AA1824" s="30" t="b">
        <f t="shared" si="2547"/>
        <v>0</v>
      </c>
      <c r="AB1824" s="30">
        <f t="shared" si="2548"/>
        <v>-4.0802950618612499E-2</v>
      </c>
      <c r="AC1824" s="30" t="b">
        <f t="shared" si="2549"/>
        <v>0</v>
      </c>
      <c r="AD1824" s="30" t="b">
        <f t="shared" si="2550"/>
        <v>0</v>
      </c>
      <c r="AE1824" s="30">
        <f t="shared" si="2551"/>
        <v>-4.0802950618612499E-2</v>
      </c>
      <c r="AF1824" s="49">
        <f t="shared" si="2552"/>
        <v>38.214953888188454</v>
      </c>
    </row>
    <row r="1825" spans="1:32" ht="16.5" x14ac:dyDescent="0.3">
      <c r="A1825" s="2">
        <v>42962.7916666569</v>
      </c>
      <c r="B1825" s="8">
        <v>16524.510029296875</v>
      </c>
      <c r="C1825" s="8">
        <f t="shared" si="2529"/>
        <v>37.268902911813932</v>
      </c>
      <c r="D1825" s="8">
        <f t="shared" si="2530"/>
        <v>16487.241126385059</v>
      </c>
      <c r="E1825" s="8">
        <f t="shared" si="2531"/>
        <v>16104.645447306688</v>
      </c>
      <c r="F1825" s="9">
        <f t="shared" si="2532"/>
        <v>382.59567907837032</v>
      </c>
      <c r="G1825" s="13">
        <f t="shared" si="2525"/>
        <v>2.3756852041865655E-2</v>
      </c>
      <c r="H1825" s="24" t="b">
        <f t="shared" si="2533"/>
        <v>0</v>
      </c>
      <c r="I1825" s="24">
        <f t="shared" si="2534"/>
        <v>3.3608777590990367E-2</v>
      </c>
      <c r="J1825" s="24" t="b">
        <f t="shared" si="2535"/>
        <v>0</v>
      </c>
      <c r="K1825" s="24" t="b">
        <f t="shared" si="2536"/>
        <v>0</v>
      </c>
      <c r="L1825" s="24">
        <f t="shared" si="2537"/>
        <v>3.3608777590990367E-2</v>
      </c>
      <c r="M1825" s="24" t="b">
        <f t="shared" si="2538"/>
        <v>0</v>
      </c>
      <c r="N1825" s="24">
        <f t="shared" si="2539"/>
        <v>-171.52034102733461</v>
      </c>
      <c r="O1825" s="24" t="b">
        <f t="shared" si="2540"/>
        <v>0</v>
      </c>
      <c r="P1825" s="24" t="b">
        <f t="shared" si="2541"/>
        <v>0</v>
      </c>
      <c r="Q1825" s="24">
        <f t="shared" si="2542"/>
        <v>-171.52034102733461</v>
      </c>
      <c r="R1825" s="48">
        <f t="shared" si="2543"/>
        <v>382.59567907837032</v>
      </c>
      <c r="S1825" s="49">
        <v>37.268902911813932</v>
      </c>
      <c r="T1825" s="19">
        <f t="shared" si="2526"/>
        <v>2.3141709659958219E-3</v>
      </c>
      <c r="U1825" s="28">
        <f t="shared" si="2527"/>
        <v>2.2502958809174087E-3</v>
      </c>
      <c r="V1825" s="30" t="b">
        <f t="shared" ref="V1825:X1825" si="2578">IF(AND($D1825&lt;V$2,$D1825&gt;W$2),V$3 )</f>
        <v>0</v>
      </c>
      <c r="W1825" s="30">
        <f t="shared" si="2578"/>
        <v>2.2578403714412637E-3</v>
      </c>
      <c r="X1825" s="30" t="b">
        <f t="shared" si="2578"/>
        <v>0</v>
      </c>
      <c r="Y1825" s="30" t="b">
        <f t="shared" si="2545"/>
        <v>0</v>
      </c>
      <c r="Z1825" s="30">
        <f t="shared" si="2546"/>
        <v>2.2578403714412637E-3</v>
      </c>
      <c r="AA1825" s="30" t="b">
        <f t="shared" si="2547"/>
        <v>0</v>
      </c>
      <c r="AB1825" s="30">
        <f t="shared" si="2548"/>
        <v>-4.0802950618612499E-2</v>
      </c>
      <c r="AC1825" s="30" t="b">
        <f t="shared" si="2549"/>
        <v>0</v>
      </c>
      <c r="AD1825" s="30" t="b">
        <f t="shared" si="2550"/>
        <v>0</v>
      </c>
      <c r="AE1825" s="30">
        <f t="shared" si="2551"/>
        <v>-4.0802950618612499E-2</v>
      </c>
      <c r="AF1825" s="49">
        <f t="shared" si="2552"/>
        <v>37.268902911813932</v>
      </c>
    </row>
    <row r="1826" spans="1:32" ht="16.5" x14ac:dyDescent="0.3">
      <c r="A1826" s="2">
        <v>42962.833333323564</v>
      </c>
      <c r="B1826" s="8">
        <v>15711.959897280094</v>
      </c>
      <c r="C1826" s="8">
        <f t="shared" si="2529"/>
        <v>35.434294419926516</v>
      </c>
      <c r="D1826" s="8">
        <f t="shared" si="2530"/>
        <v>15676.525602860167</v>
      </c>
      <c r="E1826" s="8">
        <f t="shared" si="2531"/>
        <v>15321.177081501508</v>
      </c>
      <c r="F1826" s="9">
        <f t="shared" si="2532"/>
        <v>355.34852135865896</v>
      </c>
      <c r="G1826" s="13">
        <f t="shared" si="2525"/>
        <v>2.3193291185681801E-2</v>
      </c>
      <c r="H1826" s="24" t="b">
        <f t="shared" si="2533"/>
        <v>0</v>
      </c>
      <c r="I1826" s="24">
        <f t="shared" si="2534"/>
        <v>3.3608777590990367E-2</v>
      </c>
      <c r="J1826" s="24" t="b">
        <f t="shared" si="2535"/>
        <v>0</v>
      </c>
      <c r="K1826" s="24" t="b">
        <f t="shared" si="2536"/>
        <v>0</v>
      </c>
      <c r="L1826" s="24">
        <f t="shared" si="2537"/>
        <v>3.3608777590990367E-2</v>
      </c>
      <c r="M1826" s="24" t="b">
        <f t="shared" si="2538"/>
        <v>0</v>
      </c>
      <c r="N1826" s="24">
        <f t="shared" si="2539"/>
        <v>-171.52034102733461</v>
      </c>
      <c r="O1826" s="24" t="b">
        <f t="shared" si="2540"/>
        <v>0</v>
      </c>
      <c r="P1826" s="24" t="b">
        <f t="shared" si="2541"/>
        <v>0</v>
      </c>
      <c r="Q1826" s="24">
        <f t="shared" si="2542"/>
        <v>-171.52034102733461</v>
      </c>
      <c r="R1826" s="48">
        <f t="shared" si="2543"/>
        <v>355.34852135865896</v>
      </c>
      <c r="S1826" s="49">
        <v>35.434294419926516</v>
      </c>
      <c r="T1826" s="19">
        <f t="shared" si="2526"/>
        <v>2.3127658032690711E-3</v>
      </c>
      <c r="U1826" s="28">
        <f t="shared" si="2527"/>
        <v>2.2501687573556056E-3</v>
      </c>
      <c r="V1826" s="30" t="b">
        <f t="shared" ref="V1826:X1826" si="2579">IF(AND($D1826&lt;V$2,$D1826&gt;W$2),V$3 )</f>
        <v>0</v>
      </c>
      <c r="W1826" s="30">
        <f t="shared" si="2579"/>
        <v>2.2578403714412637E-3</v>
      </c>
      <c r="X1826" s="30" t="b">
        <f t="shared" si="2579"/>
        <v>0</v>
      </c>
      <c r="Y1826" s="30" t="b">
        <f t="shared" si="2545"/>
        <v>0</v>
      </c>
      <c r="Z1826" s="30">
        <f t="shared" si="2546"/>
        <v>2.2578403714412637E-3</v>
      </c>
      <c r="AA1826" s="30" t="b">
        <f t="shared" si="2547"/>
        <v>0</v>
      </c>
      <c r="AB1826" s="30">
        <f t="shared" si="2548"/>
        <v>-4.0802950618612499E-2</v>
      </c>
      <c r="AC1826" s="30" t="b">
        <f t="shared" si="2549"/>
        <v>0</v>
      </c>
      <c r="AD1826" s="30" t="b">
        <f t="shared" si="2550"/>
        <v>0</v>
      </c>
      <c r="AE1826" s="30">
        <f t="shared" si="2551"/>
        <v>-4.0802950618612499E-2</v>
      </c>
      <c r="AF1826" s="49">
        <f t="shared" si="2552"/>
        <v>35.434294419926516</v>
      </c>
    </row>
    <row r="1827" spans="1:32" ht="16.5" x14ac:dyDescent="0.3">
      <c r="A1827" s="2">
        <v>42962.874999990228</v>
      </c>
      <c r="B1827" s="8">
        <v>14415.58843605324</v>
      </c>
      <c r="C1827" s="8">
        <f t="shared" si="2529"/>
        <v>32.941333341542943</v>
      </c>
      <c r="D1827" s="8">
        <f t="shared" si="2530"/>
        <v>14382.647102711697</v>
      </c>
      <c r="E1827" s="8">
        <f t="shared" si="2531"/>
        <v>14070.784256094292</v>
      </c>
      <c r="F1827" s="9">
        <f t="shared" si="2532"/>
        <v>311.86284661740478</v>
      </c>
      <c r="G1827" s="13">
        <f t="shared" si="2525"/>
        <v>2.2163856750367826E-2</v>
      </c>
      <c r="H1827" s="24" t="b">
        <f t="shared" si="2533"/>
        <v>0</v>
      </c>
      <c r="I1827" s="24">
        <f t="shared" si="2534"/>
        <v>3.3608777590990367E-2</v>
      </c>
      <c r="J1827" s="24" t="b">
        <f t="shared" si="2535"/>
        <v>0</v>
      </c>
      <c r="K1827" s="24" t="b">
        <f t="shared" si="2536"/>
        <v>0</v>
      </c>
      <c r="L1827" s="24">
        <f t="shared" si="2537"/>
        <v>3.3608777590990367E-2</v>
      </c>
      <c r="M1827" s="24" t="b">
        <f t="shared" si="2538"/>
        <v>0</v>
      </c>
      <c r="N1827" s="24">
        <f t="shared" si="2539"/>
        <v>-171.52034102733461</v>
      </c>
      <c r="O1827" s="24" t="b">
        <f t="shared" si="2540"/>
        <v>0</v>
      </c>
      <c r="P1827" s="24" t="b">
        <f t="shared" si="2541"/>
        <v>0</v>
      </c>
      <c r="Q1827" s="24">
        <f t="shared" si="2542"/>
        <v>-171.52034102733461</v>
      </c>
      <c r="R1827" s="48">
        <f t="shared" si="2543"/>
        <v>311.86284661740478</v>
      </c>
      <c r="S1827" s="49">
        <v>32.941333341542943</v>
      </c>
      <c r="T1827" s="19">
        <f t="shared" si="2526"/>
        <v>2.3411156579474595E-3</v>
      </c>
      <c r="U1827" s="28">
        <f t="shared" si="2527"/>
        <v>2.279909019623578E-3</v>
      </c>
      <c r="V1827" s="30" t="b">
        <f t="shared" ref="V1827:X1827" si="2580">IF(AND($D1827&lt;V$2,$D1827&gt;W$2),V$3 )</f>
        <v>0</v>
      </c>
      <c r="W1827" s="30" t="b">
        <f t="shared" si="2580"/>
        <v>0</v>
      </c>
      <c r="X1827" s="30">
        <f t="shared" si="2580"/>
        <v>4.7702342923554032E-4</v>
      </c>
      <c r="Y1827" s="30" t="b">
        <f t="shared" si="2545"/>
        <v>0</v>
      </c>
      <c r="Z1827" s="30">
        <f t="shared" si="2546"/>
        <v>4.7702342923554032E-4</v>
      </c>
      <c r="AA1827" s="30" t="b">
        <f t="shared" si="2547"/>
        <v>0</v>
      </c>
      <c r="AB1827" s="30" t="b">
        <f t="shared" si="2548"/>
        <v>0</v>
      </c>
      <c r="AC1827" s="30">
        <f t="shared" si="2549"/>
        <v>26.064759911328629</v>
      </c>
      <c r="AD1827" s="30" t="b">
        <f t="shared" si="2550"/>
        <v>0</v>
      </c>
      <c r="AE1827" s="30">
        <f t="shared" si="2551"/>
        <v>26.064759911328629</v>
      </c>
      <c r="AF1827" s="49">
        <f t="shared" si="2552"/>
        <v>32.941333341542943</v>
      </c>
    </row>
    <row r="1828" spans="1:32" ht="16.5" x14ac:dyDescent="0.3">
      <c r="A1828" s="2">
        <v>42962.916666656893</v>
      </c>
      <c r="B1828" s="8">
        <v>13116.893653428819</v>
      </c>
      <c r="C1828" s="8">
        <f t="shared" si="2529"/>
        <v>32.32182550280514</v>
      </c>
      <c r="D1828" s="8">
        <f t="shared" si="2530"/>
        <v>13084.571827926013</v>
      </c>
      <c r="E1828" s="8">
        <f t="shared" si="2531"/>
        <v>12809.76922631418</v>
      </c>
      <c r="F1828" s="9">
        <f t="shared" si="2532"/>
        <v>274.80260161183281</v>
      </c>
      <c r="G1828" s="13">
        <f t="shared" si="2525"/>
        <v>2.1452580195381332E-2</v>
      </c>
      <c r="H1828" s="24" t="b">
        <f t="shared" si="2533"/>
        <v>0</v>
      </c>
      <c r="I1828" s="24" t="b">
        <f t="shared" si="2534"/>
        <v>0</v>
      </c>
      <c r="J1828" s="24">
        <f t="shared" si="2535"/>
        <v>2.8413894797919583E-2</v>
      </c>
      <c r="K1828" s="24" t="b">
        <f t="shared" si="2536"/>
        <v>0</v>
      </c>
      <c r="L1828" s="24">
        <f t="shared" si="2537"/>
        <v>2.8413894797919583E-2</v>
      </c>
      <c r="M1828" s="24" t="b">
        <f t="shared" si="2538"/>
        <v>0</v>
      </c>
      <c r="N1828" s="24" t="b">
        <f t="shared" si="2539"/>
        <v>0</v>
      </c>
      <c r="O1828" s="24">
        <f t="shared" si="2540"/>
        <v>-96.981045782679246</v>
      </c>
      <c r="P1828" s="24" t="b">
        <f t="shared" si="2541"/>
        <v>0</v>
      </c>
      <c r="Q1828" s="24">
        <f t="shared" si="2542"/>
        <v>-96.981045782679246</v>
      </c>
      <c r="R1828" s="48">
        <f t="shared" si="2543"/>
        <v>274.80260161183281</v>
      </c>
      <c r="S1828" s="49">
        <v>32.32182550280514</v>
      </c>
      <c r="T1828" s="19">
        <f t="shared" si="2526"/>
        <v>2.5232168458123945E-3</v>
      </c>
      <c r="U1828" s="28">
        <f t="shared" si="2527"/>
        <v>2.4580801458910532E-3</v>
      </c>
      <c r="V1828" s="30" t="b">
        <f t="shared" ref="V1828:X1828" si="2581">IF(AND($D1828&lt;V$2,$D1828&gt;W$2),V$3 )</f>
        <v>0</v>
      </c>
      <c r="W1828" s="30" t="b">
        <f t="shared" si="2581"/>
        <v>0</v>
      </c>
      <c r="X1828" s="30">
        <f t="shared" si="2581"/>
        <v>4.7702342923554032E-4</v>
      </c>
      <c r="Y1828" s="30" t="b">
        <f t="shared" si="2545"/>
        <v>0</v>
      </c>
      <c r="Z1828" s="30">
        <f t="shared" si="2546"/>
        <v>4.7702342923554032E-4</v>
      </c>
      <c r="AA1828" s="30" t="b">
        <f t="shared" si="2547"/>
        <v>0</v>
      </c>
      <c r="AB1828" s="30" t="b">
        <f t="shared" si="2548"/>
        <v>0</v>
      </c>
      <c r="AC1828" s="30">
        <f t="shared" si="2549"/>
        <v>26.064759911328629</v>
      </c>
      <c r="AD1828" s="30" t="b">
        <f t="shared" si="2550"/>
        <v>0</v>
      </c>
      <c r="AE1828" s="30">
        <f t="shared" si="2551"/>
        <v>26.064759911328629</v>
      </c>
      <c r="AF1828" s="49">
        <f t="shared" si="2552"/>
        <v>32.32182550280514</v>
      </c>
    </row>
    <row r="1829" spans="1:32" ht="16.5" x14ac:dyDescent="0.3">
      <c r="A1829" s="2">
        <v>42962.958333323557</v>
      </c>
      <c r="B1829" s="8">
        <v>12088.545427517362</v>
      </c>
      <c r="C1829" s="8">
        <f t="shared" si="2529"/>
        <v>31.83127930563257</v>
      </c>
      <c r="D1829" s="8">
        <f t="shared" si="2530"/>
        <v>12056.714148211729</v>
      </c>
      <c r="E1829" s="8">
        <f t="shared" si="2531"/>
        <v>11811.116986578532</v>
      </c>
      <c r="F1829" s="9">
        <f t="shared" si="2532"/>
        <v>245.59716163319746</v>
      </c>
      <c r="G1829" s="13">
        <f t="shared" si="2525"/>
        <v>2.0793728646687677E-2</v>
      </c>
      <c r="H1829" s="24" t="b">
        <f t="shared" si="2533"/>
        <v>0</v>
      </c>
      <c r="I1829" s="24" t="b">
        <f t="shared" si="2534"/>
        <v>0</v>
      </c>
      <c r="J1829" s="24">
        <f t="shared" si="2535"/>
        <v>2.8413894797919583E-2</v>
      </c>
      <c r="K1829" s="24" t="b">
        <f t="shared" si="2536"/>
        <v>0</v>
      </c>
      <c r="L1829" s="24">
        <f t="shared" si="2537"/>
        <v>2.8413894797919583E-2</v>
      </c>
      <c r="M1829" s="24" t="b">
        <f t="shared" si="2538"/>
        <v>0</v>
      </c>
      <c r="N1829" s="24" t="b">
        <f t="shared" si="2539"/>
        <v>0</v>
      </c>
      <c r="O1829" s="24">
        <f t="shared" si="2540"/>
        <v>-96.981045782679246</v>
      </c>
      <c r="P1829" s="24" t="b">
        <f t="shared" si="2541"/>
        <v>0</v>
      </c>
      <c r="Q1829" s="24">
        <f t="shared" si="2542"/>
        <v>-96.981045782679246</v>
      </c>
      <c r="R1829" s="48">
        <f t="shared" si="2543"/>
        <v>245.59716163319746</v>
      </c>
      <c r="S1829" s="49">
        <v>31.83127930563257</v>
      </c>
      <c r="T1829" s="19">
        <f t="shared" si="2526"/>
        <v>2.6950270107225071E-3</v>
      </c>
      <c r="U1829" s="28">
        <f t="shared" si="2527"/>
        <v>2.6262615490914242E-3</v>
      </c>
      <c r="V1829" s="30" t="b">
        <f t="shared" ref="V1829:X1829" si="2582">IF(AND($D1829&lt;V$2,$D1829&gt;W$2),V$3 )</f>
        <v>0</v>
      </c>
      <c r="W1829" s="30" t="b">
        <f t="shared" si="2582"/>
        <v>0</v>
      </c>
      <c r="X1829" s="30">
        <f t="shared" si="2582"/>
        <v>4.7702342923554032E-4</v>
      </c>
      <c r="Y1829" s="30" t="b">
        <f t="shared" si="2545"/>
        <v>0</v>
      </c>
      <c r="Z1829" s="30">
        <f t="shared" si="2546"/>
        <v>4.7702342923554032E-4</v>
      </c>
      <c r="AA1829" s="30" t="b">
        <f t="shared" si="2547"/>
        <v>0</v>
      </c>
      <c r="AB1829" s="30" t="b">
        <f t="shared" si="2548"/>
        <v>0</v>
      </c>
      <c r="AC1829" s="30">
        <f t="shared" si="2549"/>
        <v>26.064759911328629</v>
      </c>
      <c r="AD1829" s="30" t="b">
        <f t="shared" si="2550"/>
        <v>0</v>
      </c>
      <c r="AE1829" s="30">
        <f t="shared" si="2551"/>
        <v>26.064759911328629</v>
      </c>
      <c r="AF1829" s="49">
        <f t="shared" si="2552"/>
        <v>31.83127930563257</v>
      </c>
    </row>
    <row r="1830" spans="1:32" ht="16.5" x14ac:dyDescent="0.3">
      <c r="A1830" s="2">
        <v>42962.999999990221</v>
      </c>
      <c r="B1830" s="8">
        <v>11329.653270399305</v>
      </c>
      <c r="C1830" s="8">
        <f t="shared" si="2529"/>
        <v>31.469269966424161</v>
      </c>
      <c r="D1830" s="8">
        <f t="shared" si="2530"/>
        <v>11298.184000432881</v>
      </c>
      <c r="E1830" s="8">
        <f t="shared" si="2531"/>
        <v>11074.139634619722</v>
      </c>
      <c r="F1830" s="9">
        <f t="shared" si="2532"/>
        <v>224.04436581315883</v>
      </c>
      <c r="G1830" s="13">
        <f t="shared" si="2525"/>
        <v>2.0231311253540319E-2</v>
      </c>
      <c r="H1830" s="24" t="b">
        <f t="shared" si="2533"/>
        <v>0</v>
      </c>
      <c r="I1830" s="24" t="b">
        <f t="shared" si="2534"/>
        <v>0</v>
      </c>
      <c r="J1830" s="24">
        <f t="shared" si="2535"/>
        <v>2.8413894797919583E-2</v>
      </c>
      <c r="K1830" s="24" t="b">
        <f t="shared" si="2536"/>
        <v>0</v>
      </c>
      <c r="L1830" s="24">
        <f t="shared" si="2537"/>
        <v>2.8413894797919583E-2</v>
      </c>
      <c r="M1830" s="24" t="b">
        <f t="shared" si="2538"/>
        <v>0</v>
      </c>
      <c r="N1830" s="24" t="b">
        <f t="shared" si="2539"/>
        <v>0</v>
      </c>
      <c r="O1830" s="24">
        <f t="shared" si="2540"/>
        <v>-96.981045782679246</v>
      </c>
      <c r="P1830" s="24" t="b">
        <f t="shared" si="2541"/>
        <v>0</v>
      </c>
      <c r="Q1830" s="24">
        <f t="shared" si="2542"/>
        <v>-96.981045782679246</v>
      </c>
      <c r="R1830" s="48">
        <f t="shared" si="2543"/>
        <v>224.04436581315883</v>
      </c>
      <c r="S1830" s="49">
        <v>31.469269966424161</v>
      </c>
      <c r="T1830" s="19">
        <f t="shared" si="2526"/>
        <v>2.8416898291624974E-3</v>
      </c>
      <c r="U1830" s="28">
        <f t="shared" si="2527"/>
        <v>2.7699085063658791E-3</v>
      </c>
      <c r="V1830" s="30" t="b">
        <f t="shared" ref="V1830:X1830" si="2583">IF(AND($D1830&lt;V$2,$D1830&gt;W$2),V$3 )</f>
        <v>0</v>
      </c>
      <c r="W1830" s="30" t="b">
        <f t="shared" si="2583"/>
        <v>0</v>
      </c>
      <c r="X1830" s="30">
        <f t="shared" si="2583"/>
        <v>4.7702342923554032E-4</v>
      </c>
      <c r="Y1830" s="30" t="b">
        <f t="shared" si="2545"/>
        <v>0</v>
      </c>
      <c r="Z1830" s="30">
        <f t="shared" si="2546"/>
        <v>4.7702342923554032E-4</v>
      </c>
      <c r="AA1830" s="30" t="b">
        <f t="shared" si="2547"/>
        <v>0</v>
      </c>
      <c r="AB1830" s="30" t="b">
        <f t="shared" si="2548"/>
        <v>0</v>
      </c>
      <c r="AC1830" s="30">
        <f t="shared" si="2549"/>
        <v>26.064759911328629</v>
      </c>
      <c r="AD1830" s="30" t="b">
        <f t="shared" si="2550"/>
        <v>0</v>
      </c>
      <c r="AE1830" s="30">
        <f t="shared" si="2551"/>
        <v>26.064759911328629</v>
      </c>
      <c r="AF1830" s="49">
        <f t="shared" si="2552"/>
        <v>31.469269966424161</v>
      </c>
    </row>
    <row r="1831" spans="1:32" ht="16.5" x14ac:dyDescent="0.3">
      <c r="A1831" s="2">
        <v>42963.041666656885</v>
      </c>
      <c r="B1831" s="8">
        <v>10821.782587348091</v>
      </c>
      <c r="C1831" s="8">
        <f t="shared" si="2529"/>
        <v>31.227003751586874</v>
      </c>
      <c r="D1831" s="8">
        <f t="shared" si="2530"/>
        <v>10790.555583596504</v>
      </c>
      <c r="E1831" s="8">
        <f t="shared" si="2531"/>
        <v>10580.934918215769</v>
      </c>
      <c r="F1831" s="9">
        <f t="shared" si="2532"/>
        <v>209.6206653807356</v>
      </c>
      <c r="G1831" s="13">
        <f t="shared" si="2525"/>
        <v>1.9811166688102386E-2</v>
      </c>
      <c r="H1831" s="24" t="b">
        <f t="shared" si="2533"/>
        <v>0</v>
      </c>
      <c r="I1831" s="24" t="b">
        <f t="shared" si="2534"/>
        <v>0</v>
      </c>
      <c r="J1831" s="24">
        <f t="shared" si="2535"/>
        <v>2.8413894797919583E-2</v>
      </c>
      <c r="K1831" s="24" t="b">
        <f t="shared" si="2536"/>
        <v>0</v>
      </c>
      <c r="L1831" s="24">
        <f t="shared" si="2537"/>
        <v>2.8413894797919583E-2</v>
      </c>
      <c r="M1831" s="24" t="b">
        <f t="shared" si="2538"/>
        <v>0</v>
      </c>
      <c r="N1831" s="24" t="b">
        <f t="shared" si="2539"/>
        <v>0</v>
      </c>
      <c r="O1831" s="24">
        <f t="shared" si="2540"/>
        <v>-96.981045782679246</v>
      </c>
      <c r="P1831" s="24" t="b">
        <f t="shared" si="2541"/>
        <v>0</v>
      </c>
      <c r="Q1831" s="24">
        <f t="shared" si="2542"/>
        <v>-96.981045782679246</v>
      </c>
      <c r="R1831" s="48">
        <f t="shared" si="2543"/>
        <v>209.6206653807356</v>
      </c>
      <c r="S1831" s="49">
        <v>31.227003751586874</v>
      </c>
      <c r="T1831" s="19">
        <f t="shared" si="2526"/>
        <v>2.951251849950192E-3</v>
      </c>
      <c r="U1831" s="28">
        <f t="shared" si="2527"/>
        <v>2.8772667608435061E-3</v>
      </c>
      <c r="V1831" s="30" t="b">
        <f t="shared" ref="V1831:X1831" si="2584">IF(AND($D1831&lt;V$2,$D1831&gt;W$2),V$3 )</f>
        <v>0</v>
      </c>
      <c r="W1831" s="30" t="b">
        <f t="shared" si="2584"/>
        <v>0</v>
      </c>
      <c r="X1831" s="30">
        <f t="shared" si="2584"/>
        <v>4.7702342923554032E-4</v>
      </c>
      <c r="Y1831" s="30" t="b">
        <f t="shared" si="2545"/>
        <v>0</v>
      </c>
      <c r="Z1831" s="30">
        <f t="shared" si="2546"/>
        <v>4.7702342923554032E-4</v>
      </c>
      <c r="AA1831" s="30" t="b">
        <f t="shared" si="2547"/>
        <v>0</v>
      </c>
      <c r="AB1831" s="30" t="b">
        <f t="shared" si="2548"/>
        <v>0</v>
      </c>
      <c r="AC1831" s="30">
        <f t="shared" si="2549"/>
        <v>26.064759911328629</v>
      </c>
      <c r="AD1831" s="30" t="b">
        <f t="shared" si="2550"/>
        <v>0</v>
      </c>
      <c r="AE1831" s="30">
        <f t="shared" si="2551"/>
        <v>26.064759911328629</v>
      </c>
      <c r="AF1831" s="49">
        <f t="shared" si="2552"/>
        <v>31.227003751586874</v>
      </c>
    </row>
    <row r="1832" spans="1:32" ht="16.5" x14ac:dyDescent="0.3">
      <c r="A1832" s="2">
        <v>42963.08333332355</v>
      </c>
      <c r="B1832" s="8">
        <v>10517.719911566841</v>
      </c>
      <c r="C1832" s="8">
        <f t="shared" si="2529"/>
        <v>31.081958731283166</v>
      </c>
      <c r="D1832" s="8">
        <f t="shared" si="2530"/>
        <v>10486.637952835557</v>
      </c>
      <c r="E1832" s="8">
        <f t="shared" si="2531"/>
        <v>10285.652771042496</v>
      </c>
      <c r="F1832" s="9">
        <f t="shared" si="2532"/>
        <v>200.98518179306109</v>
      </c>
      <c r="G1832" s="13">
        <f t="shared" si="2525"/>
        <v>1.9540342870498276E-2</v>
      </c>
      <c r="H1832" s="24" t="b">
        <f t="shared" si="2533"/>
        <v>0</v>
      </c>
      <c r="I1832" s="24" t="b">
        <f t="shared" si="2534"/>
        <v>0</v>
      </c>
      <c r="J1832" s="24">
        <f t="shared" si="2535"/>
        <v>2.8413894797919583E-2</v>
      </c>
      <c r="K1832" s="24" t="b">
        <f t="shared" si="2536"/>
        <v>0</v>
      </c>
      <c r="L1832" s="24">
        <f t="shared" si="2537"/>
        <v>2.8413894797919583E-2</v>
      </c>
      <c r="M1832" s="24" t="b">
        <f t="shared" si="2538"/>
        <v>0</v>
      </c>
      <c r="N1832" s="24" t="b">
        <f t="shared" si="2539"/>
        <v>0</v>
      </c>
      <c r="O1832" s="24">
        <f t="shared" si="2540"/>
        <v>-96.981045782679246</v>
      </c>
      <c r="P1832" s="24" t="b">
        <f t="shared" si="2541"/>
        <v>0</v>
      </c>
      <c r="Q1832" s="24">
        <f t="shared" si="2542"/>
        <v>-96.981045782679246</v>
      </c>
      <c r="R1832" s="48">
        <f t="shared" si="2543"/>
        <v>200.98518179306109</v>
      </c>
      <c r="S1832" s="49">
        <v>31.081958731283166</v>
      </c>
      <c r="T1832" s="19">
        <f t="shared" si="2526"/>
        <v>3.0218751714805236E-3</v>
      </c>
      <c r="U1832" s="28">
        <f t="shared" si="2527"/>
        <v>2.9464918493539538E-3</v>
      </c>
      <c r="V1832" s="30" t="b">
        <f t="shared" ref="V1832:X1832" si="2585">IF(AND($D1832&lt;V$2,$D1832&gt;W$2),V$3 )</f>
        <v>0</v>
      </c>
      <c r="W1832" s="30" t="b">
        <f t="shared" si="2585"/>
        <v>0</v>
      </c>
      <c r="X1832" s="30">
        <f t="shared" si="2585"/>
        <v>4.7702342923554032E-4</v>
      </c>
      <c r="Y1832" s="30" t="b">
        <f t="shared" si="2545"/>
        <v>0</v>
      </c>
      <c r="Z1832" s="30">
        <f t="shared" si="2546"/>
        <v>4.7702342923554032E-4</v>
      </c>
      <c r="AA1832" s="30" t="b">
        <f t="shared" si="2547"/>
        <v>0</v>
      </c>
      <c r="AB1832" s="30" t="b">
        <f t="shared" si="2548"/>
        <v>0</v>
      </c>
      <c r="AC1832" s="30">
        <f t="shared" si="2549"/>
        <v>26.064759911328629</v>
      </c>
      <c r="AD1832" s="30" t="b">
        <f t="shared" si="2550"/>
        <v>0</v>
      </c>
      <c r="AE1832" s="30">
        <f t="shared" si="2551"/>
        <v>26.064759911328629</v>
      </c>
      <c r="AF1832" s="49">
        <f t="shared" si="2552"/>
        <v>31.081958731283166</v>
      </c>
    </row>
    <row r="1833" spans="1:32" ht="16.5" x14ac:dyDescent="0.3">
      <c r="A1833" s="2">
        <v>42963.124999990214</v>
      </c>
      <c r="B1833" s="8">
        <v>10465.295220269098</v>
      </c>
      <c r="C1833" s="8">
        <f t="shared" si="2529"/>
        <v>31.056950925263703</v>
      </c>
      <c r="D1833" s="8">
        <f t="shared" si="2530"/>
        <v>10434.238269343834</v>
      </c>
      <c r="E1833" s="8">
        <f t="shared" si="2531"/>
        <v>10234.741966644951</v>
      </c>
      <c r="F1833" s="9">
        <f t="shared" si="2532"/>
        <v>199.49630269888297</v>
      </c>
      <c r="G1833" s="13">
        <f t="shared" si="2525"/>
        <v>1.9492069594821432E-2</v>
      </c>
      <c r="H1833" s="24" t="b">
        <f t="shared" si="2533"/>
        <v>0</v>
      </c>
      <c r="I1833" s="24" t="b">
        <f t="shared" si="2534"/>
        <v>0</v>
      </c>
      <c r="J1833" s="24">
        <f t="shared" si="2535"/>
        <v>2.8413894797919583E-2</v>
      </c>
      <c r="K1833" s="24" t="b">
        <f t="shared" si="2536"/>
        <v>0</v>
      </c>
      <c r="L1833" s="24">
        <f t="shared" si="2537"/>
        <v>2.8413894797919583E-2</v>
      </c>
      <c r="M1833" s="24" t="b">
        <f t="shared" si="2538"/>
        <v>0</v>
      </c>
      <c r="N1833" s="24" t="b">
        <f t="shared" si="2539"/>
        <v>0</v>
      </c>
      <c r="O1833" s="24">
        <f t="shared" si="2540"/>
        <v>-96.981045782679246</v>
      </c>
      <c r="P1833" s="24" t="b">
        <f t="shared" si="2541"/>
        <v>0</v>
      </c>
      <c r="Q1833" s="24">
        <f t="shared" si="2542"/>
        <v>-96.981045782679246</v>
      </c>
      <c r="R1833" s="48">
        <f t="shared" si="2543"/>
        <v>199.49630269888297</v>
      </c>
      <c r="S1833" s="49">
        <v>31.056950925263703</v>
      </c>
      <c r="T1833" s="19">
        <f t="shared" si="2526"/>
        <v>3.0344634995663183E-3</v>
      </c>
      <c r="U1833" s="28">
        <f t="shared" si="2527"/>
        <v>2.9588327848311695E-3</v>
      </c>
      <c r="V1833" s="30" t="b">
        <f t="shared" ref="V1833:X1833" si="2586">IF(AND($D1833&lt;V$2,$D1833&gt;W$2),V$3 )</f>
        <v>0</v>
      </c>
      <c r="W1833" s="30" t="b">
        <f t="shared" si="2586"/>
        <v>0</v>
      </c>
      <c r="X1833" s="30">
        <f t="shared" si="2586"/>
        <v>4.7702342923554032E-4</v>
      </c>
      <c r="Y1833" s="30" t="b">
        <f t="shared" si="2545"/>
        <v>0</v>
      </c>
      <c r="Z1833" s="30">
        <f t="shared" si="2546"/>
        <v>4.7702342923554032E-4</v>
      </c>
      <c r="AA1833" s="30" t="b">
        <f t="shared" si="2547"/>
        <v>0</v>
      </c>
      <c r="AB1833" s="30" t="b">
        <f t="shared" si="2548"/>
        <v>0</v>
      </c>
      <c r="AC1833" s="30">
        <f t="shared" si="2549"/>
        <v>26.064759911328629</v>
      </c>
      <c r="AD1833" s="30" t="b">
        <f t="shared" si="2550"/>
        <v>0</v>
      </c>
      <c r="AE1833" s="30">
        <f t="shared" si="2551"/>
        <v>26.064759911328629</v>
      </c>
      <c r="AF1833" s="49">
        <f t="shared" si="2552"/>
        <v>31.056950925263703</v>
      </c>
    </row>
    <row r="1834" spans="1:32" ht="16.5" x14ac:dyDescent="0.3">
      <c r="A1834" s="2">
        <v>42963.166666656878</v>
      </c>
      <c r="B1834" s="8">
        <v>10877.609560546874</v>
      </c>
      <c r="C1834" s="8">
        <f t="shared" si="2529"/>
        <v>31.253634525785998</v>
      </c>
      <c r="D1834" s="8">
        <f t="shared" si="2530"/>
        <v>10846.355926021088</v>
      </c>
      <c r="E1834" s="8">
        <f t="shared" si="2531"/>
        <v>10635.149755581013</v>
      </c>
      <c r="F1834" s="9">
        <f t="shared" si="2532"/>
        <v>211.2061704400756</v>
      </c>
      <c r="G1834" s="13">
        <f t="shared" si="2525"/>
        <v>1.9859256831737684E-2</v>
      </c>
      <c r="H1834" s="24" t="b">
        <f t="shared" si="2533"/>
        <v>0</v>
      </c>
      <c r="I1834" s="24" t="b">
        <f t="shared" si="2534"/>
        <v>0</v>
      </c>
      <c r="J1834" s="24">
        <f t="shared" si="2535"/>
        <v>2.8413894797919583E-2</v>
      </c>
      <c r="K1834" s="24" t="b">
        <f t="shared" si="2536"/>
        <v>0</v>
      </c>
      <c r="L1834" s="24">
        <f t="shared" si="2537"/>
        <v>2.8413894797919583E-2</v>
      </c>
      <c r="M1834" s="24" t="b">
        <f t="shared" si="2538"/>
        <v>0</v>
      </c>
      <c r="N1834" s="24" t="b">
        <f t="shared" si="2539"/>
        <v>0</v>
      </c>
      <c r="O1834" s="24">
        <f t="shared" si="2540"/>
        <v>-96.981045782679246</v>
      </c>
      <c r="P1834" s="24" t="b">
        <f t="shared" si="2541"/>
        <v>0</v>
      </c>
      <c r="Q1834" s="24">
        <f t="shared" si="2542"/>
        <v>-96.981045782679246</v>
      </c>
      <c r="R1834" s="48">
        <f t="shared" si="2543"/>
        <v>211.2061704400756</v>
      </c>
      <c r="S1834" s="49">
        <v>31.253634525785998</v>
      </c>
      <c r="T1834" s="19">
        <f t="shared" si="2526"/>
        <v>2.9387112776089507E-3</v>
      </c>
      <c r="U1834" s="28">
        <f t="shared" si="2527"/>
        <v>2.8649763010964065E-3</v>
      </c>
      <c r="V1834" s="30" t="b">
        <f t="shared" ref="V1834:X1834" si="2587">IF(AND($D1834&lt;V$2,$D1834&gt;W$2),V$3 )</f>
        <v>0</v>
      </c>
      <c r="W1834" s="30" t="b">
        <f t="shared" si="2587"/>
        <v>0</v>
      </c>
      <c r="X1834" s="30">
        <f t="shared" si="2587"/>
        <v>4.7702342923554032E-4</v>
      </c>
      <c r="Y1834" s="30" t="b">
        <f t="shared" si="2545"/>
        <v>0</v>
      </c>
      <c r="Z1834" s="30">
        <f t="shared" si="2546"/>
        <v>4.7702342923554032E-4</v>
      </c>
      <c r="AA1834" s="30" t="b">
        <f t="shared" si="2547"/>
        <v>0</v>
      </c>
      <c r="AB1834" s="30" t="b">
        <f t="shared" si="2548"/>
        <v>0</v>
      </c>
      <c r="AC1834" s="30">
        <f t="shared" si="2549"/>
        <v>26.064759911328629</v>
      </c>
      <c r="AD1834" s="30" t="b">
        <f t="shared" si="2550"/>
        <v>0</v>
      </c>
      <c r="AE1834" s="30">
        <f t="shared" si="2551"/>
        <v>26.064759911328629</v>
      </c>
      <c r="AF1834" s="49">
        <f t="shared" si="2552"/>
        <v>31.253634525785998</v>
      </c>
    </row>
    <row r="1835" spans="1:32" ht="16.5" x14ac:dyDescent="0.3">
      <c r="A1835" s="2">
        <v>42963.208333323542</v>
      </c>
      <c r="B1835" s="8">
        <v>11686.821414930555</v>
      </c>
      <c r="C1835" s="8">
        <f t="shared" si="2529"/>
        <v>31.639647539542153</v>
      </c>
      <c r="D1835" s="8">
        <f t="shared" si="2530"/>
        <v>11655.181767391014</v>
      </c>
      <c r="E1835" s="8">
        <f t="shared" si="2531"/>
        <v>11420.993704584414</v>
      </c>
      <c r="F1835" s="9">
        <f t="shared" si="2532"/>
        <v>234.18806280659948</v>
      </c>
      <c r="G1835" s="13">
        <f t="shared" si="2525"/>
        <v>2.0505051387305802E-2</v>
      </c>
      <c r="H1835" s="24" t="b">
        <f t="shared" si="2533"/>
        <v>0</v>
      </c>
      <c r="I1835" s="24" t="b">
        <f t="shared" si="2534"/>
        <v>0</v>
      </c>
      <c r="J1835" s="24">
        <f t="shared" si="2535"/>
        <v>2.8413894797919583E-2</v>
      </c>
      <c r="K1835" s="24" t="b">
        <f t="shared" si="2536"/>
        <v>0</v>
      </c>
      <c r="L1835" s="24">
        <f t="shared" si="2537"/>
        <v>2.8413894797919583E-2</v>
      </c>
      <c r="M1835" s="24" t="b">
        <f t="shared" si="2538"/>
        <v>0</v>
      </c>
      <c r="N1835" s="24" t="b">
        <f t="shared" si="2539"/>
        <v>0</v>
      </c>
      <c r="O1835" s="24">
        <f t="shared" si="2540"/>
        <v>-96.981045782679246</v>
      </c>
      <c r="P1835" s="24" t="b">
        <f t="shared" si="2541"/>
        <v>0</v>
      </c>
      <c r="Q1835" s="24">
        <f t="shared" si="2542"/>
        <v>-96.981045782679246</v>
      </c>
      <c r="R1835" s="48">
        <f t="shared" si="2543"/>
        <v>234.18806280659948</v>
      </c>
      <c r="S1835" s="49">
        <v>31.639647539542153</v>
      </c>
      <c r="T1835" s="19">
        <f t="shared" si="2526"/>
        <v>2.770306013463778E-3</v>
      </c>
      <c r="U1835" s="28">
        <f t="shared" si="2527"/>
        <v>2.6999831608326337E-3</v>
      </c>
      <c r="V1835" s="30" t="b">
        <f t="shared" ref="V1835:X1835" si="2588">IF(AND($D1835&lt;V$2,$D1835&gt;W$2),V$3 )</f>
        <v>0</v>
      </c>
      <c r="W1835" s="30" t="b">
        <f t="shared" si="2588"/>
        <v>0</v>
      </c>
      <c r="X1835" s="30">
        <f t="shared" si="2588"/>
        <v>4.7702342923554032E-4</v>
      </c>
      <c r="Y1835" s="30" t="b">
        <f t="shared" si="2545"/>
        <v>0</v>
      </c>
      <c r="Z1835" s="30">
        <f t="shared" si="2546"/>
        <v>4.7702342923554032E-4</v>
      </c>
      <c r="AA1835" s="30" t="b">
        <f t="shared" si="2547"/>
        <v>0</v>
      </c>
      <c r="AB1835" s="30" t="b">
        <f t="shared" si="2548"/>
        <v>0</v>
      </c>
      <c r="AC1835" s="30">
        <f t="shared" si="2549"/>
        <v>26.064759911328629</v>
      </c>
      <c r="AD1835" s="30" t="b">
        <f t="shared" si="2550"/>
        <v>0</v>
      </c>
      <c r="AE1835" s="30">
        <f t="shared" si="2551"/>
        <v>26.064759911328629</v>
      </c>
      <c r="AF1835" s="49">
        <f t="shared" si="2552"/>
        <v>31.639647539542153</v>
      </c>
    </row>
    <row r="1836" spans="1:32" ht="16.5" x14ac:dyDescent="0.3">
      <c r="A1836" s="2">
        <v>42963.249999990207</v>
      </c>
      <c r="B1836" s="8">
        <v>12280.444130859374</v>
      </c>
      <c r="C1836" s="8">
        <f t="shared" si="2529"/>
        <v>31.922819483166631</v>
      </c>
      <c r="D1836" s="8">
        <f t="shared" si="2530"/>
        <v>12248.521311376207</v>
      </c>
      <c r="E1836" s="8">
        <f t="shared" si="2531"/>
        <v>11997.474161187367</v>
      </c>
      <c r="F1836" s="9">
        <f t="shared" si="2532"/>
        <v>251.04715018884031</v>
      </c>
      <c r="G1836" s="13">
        <f t="shared" si="2525"/>
        <v>2.0925000280558607E-2</v>
      </c>
      <c r="H1836" s="24" t="b">
        <f t="shared" si="2533"/>
        <v>0</v>
      </c>
      <c r="I1836" s="24" t="b">
        <f t="shared" si="2534"/>
        <v>0</v>
      </c>
      <c r="J1836" s="24">
        <f t="shared" si="2535"/>
        <v>2.8413894797919583E-2</v>
      </c>
      <c r="K1836" s="24" t="b">
        <f t="shared" si="2536"/>
        <v>0</v>
      </c>
      <c r="L1836" s="24">
        <f t="shared" si="2537"/>
        <v>2.8413894797919583E-2</v>
      </c>
      <c r="M1836" s="24" t="b">
        <f t="shared" si="2538"/>
        <v>0</v>
      </c>
      <c r="N1836" s="24" t="b">
        <f t="shared" si="2539"/>
        <v>0</v>
      </c>
      <c r="O1836" s="24">
        <f t="shared" si="2540"/>
        <v>-96.981045782679246</v>
      </c>
      <c r="P1836" s="24" t="b">
        <f t="shared" si="2541"/>
        <v>0</v>
      </c>
      <c r="Q1836" s="24">
        <f t="shared" si="2542"/>
        <v>-96.981045782679246</v>
      </c>
      <c r="R1836" s="48">
        <f t="shared" si="2543"/>
        <v>251.04715018884031</v>
      </c>
      <c r="S1836" s="49">
        <v>31.922819483166631</v>
      </c>
      <c r="T1836" s="19">
        <f t="shared" si="2526"/>
        <v>2.6607950185414102E-3</v>
      </c>
      <c r="U1836" s="28">
        <f t="shared" si="2527"/>
        <v>2.5927443205612474E-3</v>
      </c>
      <c r="V1836" s="30" t="b">
        <f t="shared" ref="V1836:X1836" si="2589">IF(AND($D1836&lt;V$2,$D1836&gt;W$2),V$3 )</f>
        <v>0</v>
      </c>
      <c r="W1836" s="30" t="b">
        <f t="shared" si="2589"/>
        <v>0</v>
      </c>
      <c r="X1836" s="30">
        <f t="shared" si="2589"/>
        <v>4.7702342923554032E-4</v>
      </c>
      <c r="Y1836" s="30" t="b">
        <f t="shared" si="2545"/>
        <v>0</v>
      </c>
      <c r="Z1836" s="30">
        <f t="shared" si="2546"/>
        <v>4.7702342923554032E-4</v>
      </c>
      <c r="AA1836" s="30" t="b">
        <f t="shared" si="2547"/>
        <v>0</v>
      </c>
      <c r="AB1836" s="30" t="b">
        <f t="shared" si="2548"/>
        <v>0</v>
      </c>
      <c r="AC1836" s="30">
        <f t="shared" si="2549"/>
        <v>26.064759911328629</v>
      </c>
      <c r="AD1836" s="30" t="b">
        <f t="shared" si="2550"/>
        <v>0</v>
      </c>
      <c r="AE1836" s="30">
        <f t="shared" si="2551"/>
        <v>26.064759911328629</v>
      </c>
      <c r="AF1836" s="49">
        <f t="shared" si="2552"/>
        <v>31.922819483166631</v>
      </c>
    </row>
    <row r="1837" spans="1:32" ht="16.5" x14ac:dyDescent="0.3">
      <c r="A1837" s="2">
        <v>42963.291666656871</v>
      </c>
      <c r="B1837" s="8">
        <v>13029.522158203124</v>
      </c>
      <c r="C1837" s="8">
        <f t="shared" si="2529"/>
        <v>32.280147252535144</v>
      </c>
      <c r="D1837" s="8">
        <f t="shared" si="2530"/>
        <v>12997.242010950589</v>
      </c>
      <c r="E1837" s="8">
        <f t="shared" si="2531"/>
        <v>12724.920789571017</v>
      </c>
      <c r="F1837" s="9">
        <f t="shared" si="2532"/>
        <v>272.32122137957157</v>
      </c>
      <c r="G1837" s="13">
        <f t="shared" si="2525"/>
        <v>2.14006221243246E-2</v>
      </c>
      <c r="H1837" s="24" t="b">
        <f t="shared" si="2533"/>
        <v>0</v>
      </c>
      <c r="I1837" s="24" t="b">
        <f t="shared" si="2534"/>
        <v>0</v>
      </c>
      <c r="J1837" s="24">
        <f t="shared" si="2535"/>
        <v>2.8413894797919583E-2</v>
      </c>
      <c r="K1837" s="24" t="b">
        <f t="shared" si="2536"/>
        <v>0</v>
      </c>
      <c r="L1837" s="24">
        <f t="shared" si="2537"/>
        <v>2.8413894797919583E-2</v>
      </c>
      <c r="M1837" s="24" t="b">
        <f t="shared" si="2538"/>
        <v>0</v>
      </c>
      <c r="N1837" s="24" t="b">
        <f t="shared" si="2539"/>
        <v>0</v>
      </c>
      <c r="O1837" s="24">
        <f t="shared" si="2540"/>
        <v>-96.981045782679246</v>
      </c>
      <c r="P1837" s="24" t="b">
        <f t="shared" si="2541"/>
        <v>0</v>
      </c>
      <c r="Q1837" s="24">
        <f t="shared" si="2542"/>
        <v>-96.981045782679246</v>
      </c>
      <c r="R1837" s="48">
        <f t="shared" si="2543"/>
        <v>272.32122137957157</v>
      </c>
      <c r="S1837" s="49">
        <v>32.280147252535144</v>
      </c>
      <c r="T1837" s="19">
        <f t="shared" si="2526"/>
        <v>2.5367660660796437E-3</v>
      </c>
      <c r="U1837" s="28">
        <f t="shared" si="2527"/>
        <v>2.4713394444082467E-3</v>
      </c>
      <c r="V1837" s="30" t="b">
        <f t="shared" ref="V1837:X1837" si="2590">IF(AND($D1837&lt;V$2,$D1837&gt;W$2),V$3 )</f>
        <v>0</v>
      </c>
      <c r="W1837" s="30" t="b">
        <f t="shared" si="2590"/>
        <v>0</v>
      </c>
      <c r="X1837" s="30">
        <f t="shared" si="2590"/>
        <v>4.7702342923554032E-4</v>
      </c>
      <c r="Y1837" s="30" t="b">
        <f t="shared" si="2545"/>
        <v>0</v>
      </c>
      <c r="Z1837" s="30">
        <f t="shared" si="2546"/>
        <v>4.7702342923554032E-4</v>
      </c>
      <c r="AA1837" s="30" t="b">
        <f t="shared" si="2547"/>
        <v>0</v>
      </c>
      <c r="AB1837" s="30" t="b">
        <f t="shared" si="2548"/>
        <v>0</v>
      </c>
      <c r="AC1837" s="30">
        <f t="shared" si="2549"/>
        <v>26.064759911328629</v>
      </c>
      <c r="AD1837" s="30" t="b">
        <f t="shared" si="2550"/>
        <v>0</v>
      </c>
      <c r="AE1837" s="30">
        <f t="shared" si="2551"/>
        <v>26.064759911328629</v>
      </c>
      <c r="AF1837" s="49">
        <f t="shared" si="2552"/>
        <v>32.280147252535144</v>
      </c>
    </row>
    <row r="1838" spans="1:32" ht="16.5" x14ac:dyDescent="0.3">
      <c r="A1838" s="2">
        <v>42963.333333323535</v>
      </c>
      <c r="B1838" s="8">
        <v>14044.642975260416</v>
      </c>
      <c r="C1838" s="8">
        <f t="shared" si="2529"/>
        <v>32.764383665776194</v>
      </c>
      <c r="D1838" s="8">
        <f t="shared" si="2530"/>
        <v>14011.878591594641</v>
      </c>
      <c r="E1838" s="8">
        <f t="shared" si="2531"/>
        <v>13710.727593154528</v>
      </c>
      <c r="F1838" s="9">
        <f t="shared" si="2532"/>
        <v>301.15099844011252</v>
      </c>
      <c r="G1838" s="13">
        <f t="shared" si="2525"/>
        <v>2.1964625611150698E-2</v>
      </c>
      <c r="H1838" s="24" t="b">
        <f t="shared" si="2533"/>
        <v>0</v>
      </c>
      <c r="I1838" s="24" t="b">
        <f t="shared" si="2534"/>
        <v>0</v>
      </c>
      <c r="J1838" s="24">
        <f t="shared" si="2535"/>
        <v>2.8413894797919583E-2</v>
      </c>
      <c r="K1838" s="24" t="b">
        <f t="shared" si="2536"/>
        <v>0</v>
      </c>
      <c r="L1838" s="24">
        <f t="shared" si="2537"/>
        <v>2.8413894797919583E-2</v>
      </c>
      <c r="M1838" s="24" t="b">
        <f t="shared" si="2538"/>
        <v>0</v>
      </c>
      <c r="N1838" s="24" t="b">
        <f t="shared" si="2539"/>
        <v>0</v>
      </c>
      <c r="O1838" s="24">
        <f t="shared" si="2540"/>
        <v>-96.981045782679246</v>
      </c>
      <c r="P1838" s="24" t="b">
        <f t="shared" si="2541"/>
        <v>0</v>
      </c>
      <c r="Q1838" s="24">
        <f t="shared" si="2542"/>
        <v>-96.981045782679246</v>
      </c>
      <c r="R1838" s="48">
        <f t="shared" si="2543"/>
        <v>301.15099844011252</v>
      </c>
      <c r="S1838" s="49">
        <v>32.764383665776194</v>
      </c>
      <c r="T1838" s="19">
        <f t="shared" si="2526"/>
        <v>2.389689638508663E-3</v>
      </c>
      <c r="U1838" s="28">
        <f t="shared" si="2527"/>
        <v>2.3274444526890088E-3</v>
      </c>
      <c r="V1838" s="30" t="b">
        <f t="shared" ref="V1838:X1838" si="2591">IF(AND($D1838&lt;V$2,$D1838&gt;W$2),V$3 )</f>
        <v>0</v>
      </c>
      <c r="W1838" s="30" t="b">
        <f t="shared" si="2591"/>
        <v>0</v>
      </c>
      <c r="X1838" s="30">
        <f t="shared" si="2591"/>
        <v>4.7702342923554032E-4</v>
      </c>
      <c r="Y1838" s="30" t="b">
        <f t="shared" si="2545"/>
        <v>0</v>
      </c>
      <c r="Z1838" s="30">
        <f t="shared" si="2546"/>
        <v>4.7702342923554032E-4</v>
      </c>
      <c r="AA1838" s="30" t="b">
        <f t="shared" si="2547"/>
        <v>0</v>
      </c>
      <c r="AB1838" s="30" t="b">
        <f t="shared" si="2548"/>
        <v>0</v>
      </c>
      <c r="AC1838" s="30">
        <f t="shared" si="2549"/>
        <v>26.064759911328629</v>
      </c>
      <c r="AD1838" s="30" t="b">
        <f t="shared" si="2550"/>
        <v>0</v>
      </c>
      <c r="AE1838" s="30">
        <f t="shared" si="2551"/>
        <v>26.064759911328629</v>
      </c>
      <c r="AF1838" s="49">
        <f t="shared" si="2552"/>
        <v>32.764383665776194</v>
      </c>
    </row>
    <row r="1839" spans="1:32" ht="16.5" x14ac:dyDescent="0.3">
      <c r="A1839" s="2">
        <v>42963.374999990199</v>
      </c>
      <c r="B1839" s="8">
        <v>15260.684895833334</v>
      </c>
      <c r="C1839" s="8">
        <f t="shared" si="2529"/>
        <v>34.415387503037806</v>
      </c>
      <c r="D1839" s="8">
        <f t="shared" si="2530"/>
        <v>15226.269508330297</v>
      </c>
      <c r="E1839" s="8">
        <f t="shared" si="2531"/>
        <v>14886.053543911681</v>
      </c>
      <c r="F1839" s="9">
        <f t="shared" si="2532"/>
        <v>340.21596441861658</v>
      </c>
      <c r="G1839" s="13">
        <f t="shared" si="2525"/>
        <v>2.2854678267482328E-2</v>
      </c>
      <c r="H1839" s="24" t="b">
        <f t="shared" si="2533"/>
        <v>0</v>
      </c>
      <c r="I1839" s="24">
        <f t="shared" si="2534"/>
        <v>3.3608777590990367E-2</v>
      </c>
      <c r="J1839" s="24" t="b">
        <f t="shared" si="2535"/>
        <v>0</v>
      </c>
      <c r="K1839" s="24" t="b">
        <f t="shared" si="2536"/>
        <v>0</v>
      </c>
      <c r="L1839" s="24">
        <f t="shared" si="2537"/>
        <v>3.3608777590990367E-2</v>
      </c>
      <c r="M1839" s="24" t="b">
        <f t="shared" si="2538"/>
        <v>0</v>
      </c>
      <c r="N1839" s="24">
        <f t="shared" si="2539"/>
        <v>-171.52034102733461</v>
      </c>
      <c r="O1839" s="24" t="b">
        <f t="shared" si="2540"/>
        <v>0</v>
      </c>
      <c r="P1839" s="24" t="b">
        <f t="shared" si="2541"/>
        <v>0</v>
      </c>
      <c r="Q1839" s="24">
        <f t="shared" si="2542"/>
        <v>-171.52034102733461</v>
      </c>
      <c r="R1839" s="48">
        <f t="shared" si="2543"/>
        <v>340.21596441861658</v>
      </c>
      <c r="S1839" s="49">
        <v>34.415387503037806</v>
      </c>
      <c r="T1839" s="19">
        <f t="shared" si="2526"/>
        <v>2.3119215177828997E-3</v>
      </c>
      <c r="U1839" s="28">
        <f t="shared" si="2527"/>
        <v>2.2500923083539708E-3</v>
      </c>
      <c r="V1839" s="30" t="b">
        <f t="shared" ref="V1839:X1839" si="2592">IF(AND($D1839&lt;V$2,$D1839&gt;W$2),V$3 )</f>
        <v>0</v>
      </c>
      <c r="W1839" s="30">
        <f t="shared" si="2592"/>
        <v>2.2578403714412637E-3</v>
      </c>
      <c r="X1839" s="30" t="b">
        <f t="shared" si="2592"/>
        <v>0</v>
      </c>
      <c r="Y1839" s="30" t="b">
        <f t="shared" si="2545"/>
        <v>0</v>
      </c>
      <c r="Z1839" s="30">
        <f t="shared" si="2546"/>
        <v>2.2578403714412637E-3</v>
      </c>
      <c r="AA1839" s="30" t="b">
        <f t="shared" si="2547"/>
        <v>0</v>
      </c>
      <c r="AB1839" s="30">
        <f t="shared" si="2548"/>
        <v>-4.0802950618612499E-2</v>
      </c>
      <c r="AC1839" s="30" t="b">
        <f t="shared" si="2549"/>
        <v>0</v>
      </c>
      <c r="AD1839" s="30" t="b">
        <f t="shared" si="2550"/>
        <v>0</v>
      </c>
      <c r="AE1839" s="30">
        <f t="shared" si="2551"/>
        <v>-4.0802950618612499E-2</v>
      </c>
      <c r="AF1839" s="49">
        <f t="shared" si="2552"/>
        <v>34.415387503037806</v>
      </c>
    </row>
    <row r="1840" spans="1:32" ht="16.5" x14ac:dyDescent="0.3">
      <c r="A1840" s="2">
        <v>42963.416666656864</v>
      </c>
      <c r="B1840" s="8">
        <v>16438.085124782985</v>
      </c>
      <c r="C1840" s="8">
        <f t="shared" si="2529"/>
        <v>37.073769273304514</v>
      </c>
      <c r="D1840" s="8">
        <f t="shared" si="2530"/>
        <v>16401.01135550968</v>
      </c>
      <c r="E1840" s="8">
        <f t="shared" si="2531"/>
        <v>16021.313753622382</v>
      </c>
      <c r="F1840" s="9">
        <f t="shared" si="2532"/>
        <v>379.69760188729771</v>
      </c>
      <c r="G1840" s="13">
        <f t="shared" si="2525"/>
        <v>2.3699529746831715E-2</v>
      </c>
      <c r="H1840" s="24" t="b">
        <f t="shared" si="2533"/>
        <v>0</v>
      </c>
      <c r="I1840" s="24">
        <f t="shared" si="2534"/>
        <v>3.3608777590990367E-2</v>
      </c>
      <c r="J1840" s="24" t="b">
        <f t="shared" si="2535"/>
        <v>0</v>
      </c>
      <c r="K1840" s="24" t="b">
        <f t="shared" si="2536"/>
        <v>0</v>
      </c>
      <c r="L1840" s="24">
        <f t="shared" si="2537"/>
        <v>3.3608777590990367E-2</v>
      </c>
      <c r="M1840" s="24" t="b">
        <f t="shared" si="2538"/>
        <v>0</v>
      </c>
      <c r="N1840" s="24">
        <f t="shared" si="2539"/>
        <v>-171.52034102733461</v>
      </c>
      <c r="O1840" s="24" t="b">
        <f t="shared" si="2540"/>
        <v>0</v>
      </c>
      <c r="P1840" s="24" t="b">
        <f t="shared" si="2541"/>
        <v>0</v>
      </c>
      <c r="Q1840" s="24">
        <f t="shared" si="2542"/>
        <v>-171.52034102733461</v>
      </c>
      <c r="R1840" s="48">
        <f t="shared" si="2543"/>
        <v>379.69760188729771</v>
      </c>
      <c r="S1840" s="49">
        <v>37.073769273304514</v>
      </c>
      <c r="T1840" s="19">
        <f t="shared" si="2526"/>
        <v>2.3140280406107284E-3</v>
      </c>
      <c r="U1840" s="28">
        <f t="shared" si="2527"/>
        <v>2.25028295700866E-3</v>
      </c>
      <c r="V1840" s="30" t="b">
        <f t="shared" ref="V1840:X1840" si="2593">IF(AND($D1840&lt;V$2,$D1840&gt;W$2),V$3 )</f>
        <v>0</v>
      </c>
      <c r="W1840" s="30">
        <f t="shared" si="2593"/>
        <v>2.2578403714412637E-3</v>
      </c>
      <c r="X1840" s="30" t="b">
        <f t="shared" si="2593"/>
        <v>0</v>
      </c>
      <c r="Y1840" s="30" t="b">
        <f t="shared" si="2545"/>
        <v>0</v>
      </c>
      <c r="Z1840" s="30">
        <f t="shared" si="2546"/>
        <v>2.2578403714412637E-3</v>
      </c>
      <c r="AA1840" s="30" t="b">
        <f t="shared" si="2547"/>
        <v>0</v>
      </c>
      <c r="AB1840" s="30">
        <f t="shared" si="2548"/>
        <v>-4.0802950618612499E-2</v>
      </c>
      <c r="AC1840" s="30" t="b">
        <f t="shared" si="2549"/>
        <v>0</v>
      </c>
      <c r="AD1840" s="30" t="b">
        <f t="shared" si="2550"/>
        <v>0</v>
      </c>
      <c r="AE1840" s="30">
        <f t="shared" si="2551"/>
        <v>-4.0802950618612499E-2</v>
      </c>
      <c r="AF1840" s="49">
        <f t="shared" si="2552"/>
        <v>37.073769273304514</v>
      </c>
    </row>
    <row r="1841" spans="1:32" ht="16.5" x14ac:dyDescent="0.3">
      <c r="A1841" s="2">
        <v>42963.458333323528</v>
      </c>
      <c r="B1841" s="8">
        <v>17418.609913917822</v>
      </c>
      <c r="C1841" s="8">
        <f t="shared" si="2529"/>
        <v>39.287637727412083</v>
      </c>
      <c r="D1841" s="8">
        <f t="shared" si="2530"/>
        <v>17379.322276190411</v>
      </c>
      <c r="E1841" s="8">
        <f t="shared" si="2531"/>
        <v>16966.744840155119</v>
      </c>
      <c r="F1841" s="9">
        <f t="shared" si="2532"/>
        <v>412.57743603529337</v>
      </c>
      <c r="G1841" s="13">
        <f t="shared" si="2525"/>
        <v>2.4316829180978085E-2</v>
      </c>
      <c r="H1841" s="24" t="b">
        <f t="shared" si="2533"/>
        <v>0</v>
      </c>
      <c r="I1841" s="24">
        <f t="shared" si="2534"/>
        <v>3.3608777590990367E-2</v>
      </c>
      <c r="J1841" s="24" t="b">
        <f t="shared" si="2535"/>
        <v>0</v>
      </c>
      <c r="K1841" s="24" t="b">
        <f t="shared" si="2536"/>
        <v>0</v>
      </c>
      <c r="L1841" s="24">
        <f t="shared" si="2537"/>
        <v>3.3608777590990367E-2</v>
      </c>
      <c r="M1841" s="24" t="b">
        <f t="shared" si="2538"/>
        <v>0</v>
      </c>
      <c r="N1841" s="24">
        <f t="shared" si="2539"/>
        <v>-171.52034102733461</v>
      </c>
      <c r="O1841" s="24" t="b">
        <f t="shared" si="2540"/>
        <v>0</v>
      </c>
      <c r="P1841" s="24" t="b">
        <f t="shared" si="2541"/>
        <v>0</v>
      </c>
      <c r="Q1841" s="24">
        <f t="shared" si="2542"/>
        <v>-171.52034102733461</v>
      </c>
      <c r="R1841" s="48">
        <f t="shared" si="2543"/>
        <v>412.57743603529337</v>
      </c>
      <c r="S1841" s="49">
        <v>39.287637727412083</v>
      </c>
      <c r="T1841" s="19">
        <f t="shared" si="2526"/>
        <v>2.3155671932090479E-3</v>
      </c>
      <c r="U1841" s="28">
        <f t="shared" si="2527"/>
        <v>2.2504220574779128E-3</v>
      </c>
      <c r="V1841" s="30" t="b">
        <f t="shared" ref="V1841:X1841" si="2594">IF(AND($D1841&lt;V$2,$D1841&gt;W$2),V$3 )</f>
        <v>0</v>
      </c>
      <c r="W1841" s="30">
        <f t="shared" si="2594"/>
        <v>2.2578403714412637E-3</v>
      </c>
      <c r="X1841" s="30" t="b">
        <f t="shared" si="2594"/>
        <v>0</v>
      </c>
      <c r="Y1841" s="30" t="b">
        <f t="shared" si="2545"/>
        <v>0</v>
      </c>
      <c r="Z1841" s="30">
        <f t="shared" si="2546"/>
        <v>2.2578403714412637E-3</v>
      </c>
      <c r="AA1841" s="30" t="b">
        <f t="shared" si="2547"/>
        <v>0</v>
      </c>
      <c r="AB1841" s="30">
        <f t="shared" si="2548"/>
        <v>-4.0802950618612499E-2</v>
      </c>
      <c r="AC1841" s="30" t="b">
        <f t="shared" si="2549"/>
        <v>0</v>
      </c>
      <c r="AD1841" s="30" t="b">
        <f t="shared" si="2550"/>
        <v>0</v>
      </c>
      <c r="AE1841" s="30">
        <f t="shared" si="2551"/>
        <v>-4.0802950618612499E-2</v>
      </c>
      <c r="AF1841" s="49">
        <f t="shared" si="2552"/>
        <v>39.287637727412083</v>
      </c>
    </row>
    <row r="1842" spans="1:32" ht="16.5" x14ac:dyDescent="0.3">
      <c r="A1842" s="2">
        <v>42963.499999990192</v>
      </c>
      <c r="B1842" s="8">
        <v>18272.809762731482</v>
      </c>
      <c r="C1842" s="8">
        <f t="shared" si="2529"/>
        <v>41.216284631342589</v>
      </c>
      <c r="D1842" s="8">
        <f t="shared" si="2530"/>
        <v>18231.593478100138</v>
      </c>
      <c r="E1842" s="8">
        <f t="shared" si="2531"/>
        <v>17789.868562606418</v>
      </c>
      <c r="F1842" s="9">
        <f t="shared" si="2532"/>
        <v>441.72491549372114</v>
      </c>
      <c r="G1842" s="13">
        <f t="shared" si="2525"/>
        <v>2.4830139353711079E-2</v>
      </c>
      <c r="H1842" s="24">
        <f t="shared" si="2533"/>
        <v>3.4913010352029331E-2</v>
      </c>
      <c r="I1842" s="24" t="b">
        <f t="shared" si="2534"/>
        <v>0</v>
      </c>
      <c r="J1842" s="24" t="b">
        <f t="shared" si="2535"/>
        <v>0</v>
      </c>
      <c r="K1842" s="24" t="b">
        <f t="shared" si="2536"/>
        <v>0</v>
      </c>
      <c r="L1842" s="24">
        <f t="shared" si="2537"/>
        <v>3.4913010352029331E-2</v>
      </c>
      <c r="M1842" s="24">
        <f t="shared" si="2538"/>
        <v>-194.79489634117942</v>
      </c>
      <c r="N1842" s="24" t="b">
        <f t="shared" si="2539"/>
        <v>0</v>
      </c>
      <c r="O1842" s="24" t="b">
        <f t="shared" si="2540"/>
        <v>0</v>
      </c>
      <c r="P1842" s="24" t="b">
        <f t="shared" si="2541"/>
        <v>0</v>
      </c>
      <c r="Q1842" s="24">
        <f t="shared" si="2542"/>
        <v>-194.79489634117942</v>
      </c>
      <c r="R1842" s="48">
        <f t="shared" si="2543"/>
        <v>441.72491549372114</v>
      </c>
      <c r="S1842" s="49">
        <v>41.216284631342589</v>
      </c>
      <c r="T1842" s="19">
        <f t="shared" si="2526"/>
        <v>2.3168403120176809E-3</v>
      </c>
      <c r="U1842" s="28">
        <f t="shared" si="2527"/>
        <v>2.2505310697249789E-3</v>
      </c>
      <c r="V1842" s="30" t="b">
        <f t="shared" ref="V1842:X1842" si="2595">IF(AND($D1842&lt;V$2,$D1842&gt;W$2),V$3 )</f>
        <v>0</v>
      </c>
      <c r="W1842" s="30">
        <f t="shared" si="2595"/>
        <v>2.2578403714412637E-3</v>
      </c>
      <c r="X1842" s="30" t="b">
        <f t="shared" si="2595"/>
        <v>0</v>
      </c>
      <c r="Y1842" s="30" t="b">
        <f t="shared" si="2545"/>
        <v>0</v>
      </c>
      <c r="Z1842" s="30">
        <f t="shared" si="2546"/>
        <v>2.2578403714412637E-3</v>
      </c>
      <c r="AA1842" s="30" t="b">
        <f t="shared" si="2547"/>
        <v>0</v>
      </c>
      <c r="AB1842" s="30">
        <f t="shared" si="2548"/>
        <v>-4.0802950618612499E-2</v>
      </c>
      <c r="AC1842" s="30" t="b">
        <f t="shared" si="2549"/>
        <v>0</v>
      </c>
      <c r="AD1842" s="30" t="b">
        <f t="shared" si="2550"/>
        <v>0</v>
      </c>
      <c r="AE1842" s="30">
        <f t="shared" si="2551"/>
        <v>-4.0802950618612499E-2</v>
      </c>
      <c r="AF1842" s="49">
        <f t="shared" si="2552"/>
        <v>41.216284631342589</v>
      </c>
    </row>
    <row r="1843" spans="1:32" ht="16.5" x14ac:dyDescent="0.3">
      <c r="A1843" s="2">
        <v>42963.541666656856</v>
      </c>
      <c r="B1843" s="8">
        <v>18806.471668836806</v>
      </c>
      <c r="C1843" s="8">
        <f t="shared" si="2529"/>
        <v>40.987474753144596</v>
      </c>
      <c r="D1843" s="8">
        <f t="shared" si="2530"/>
        <v>18765.484194083663</v>
      </c>
      <c r="E1843" s="8">
        <f t="shared" si="2531"/>
        <v>18305.119546495956</v>
      </c>
      <c r="F1843" s="9">
        <f t="shared" si="2532"/>
        <v>460.36464758770626</v>
      </c>
      <c r="G1843" s="13">
        <f t="shared" si="2525"/>
        <v>2.5149502379285538E-2</v>
      </c>
      <c r="H1843" s="24">
        <f t="shared" si="2533"/>
        <v>3.4913010352029331E-2</v>
      </c>
      <c r="I1843" s="24" t="b">
        <f t="shared" si="2534"/>
        <v>0</v>
      </c>
      <c r="J1843" s="24" t="b">
        <f t="shared" si="2535"/>
        <v>0</v>
      </c>
      <c r="K1843" s="24" t="b">
        <f t="shared" si="2536"/>
        <v>0</v>
      </c>
      <c r="L1843" s="24">
        <f t="shared" si="2537"/>
        <v>3.4913010352029331E-2</v>
      </c>
      <c r="M1843" s="24">
        <f t="shared" si="2538"/>
        <v>-194.79489634117942</v>
      </c>
      <c r="N1843" s="24" t="b">
        <f t="shared" si="2539"/>
        <v>0</v>
      </c>
      <c r="O1843" s="24" t="b">
        <f t="shared" si="2540"/>
        <v>0</v>
      </c>
      <c r="P1843" s="24" t="b">
        <f t="shared" si="2541"/>
        <v>0</v>
      </c>
      <c r="Q1843" s="24">
        <f t="shared" si="2542"/>
        <v>-194.79489634117942</v>
      </c>
      <c r="R1843" s="48">
        <f t="shared" si="2543"/>
        <v>460.36464758770626</v>
      </c>
      <c r="S1843" s="49">
        <v>40.987474753144596</v>
      </c>
      <c r="T1843" s="19">
        <f t="shared" si="2526"/>
        <v>2.2391263083004881E-3</v>
      </c>
      <c r="U1843" s="28">
        <f t="shared" si="2527"/>
        <v>2.1746949782928435E-3</v>
      </c>
      <c r="V1843" s="30">
        <f t="shared" ref="V1843:X1843" si="2596">IF(AND($D1843&lt;V$2,$D1843&gt;W$2),V$3 )</f>
        <v>-4.3294930295267485E-4</v>
      </c>
      <c r="W1843" s="30" t="b">
        <f t="shared" si="2596"/>
        <v>0</v>
      </c>
      <c r="X1843" s="30" t="b">
        <f t="shared" si="2596"/>
        <v>0</v>
      </c>
      <c r="Y1843" s="30" t="b">
        <f t="shared" si="2545"/>
        <v>0</v>
      </c>
      <c r="Z1843" s="30">
        <f t="shared" si="2546"/>
        <v>-4.3294930295267485E-4</v>
      </c>
      <c r="AA1843" s="30">
        <f t="shared" si="2547"/>
        <v>49.12972355316672</v>
      </c>
      <c r="AB1843" s="30" t="b">
        <f t="shared" si="2548"/>
        <v>0</v>
      </c>
      <c r="AC1843" s="30" t="b">
        <f t="shared" si="2549"/>
        <v>0</v>
      </c>
      <c r="AD1843" s="30" t="b">
        <f t="shared" si="2550"/>
        <v>0</v>
      </c>
      <c r="AE1843" s="30">
        <f t="shared" si="2551"/>
        <v>49.12972355316672</v>
      </c>
      <c r="AF1843" s="49">
        <f t="shared" si="2552"/>
        <v>40.987474753144596</v>
      </c>
    </row>
    <row r="1844" spans="1:32" ht="16.5" x14ac:dyDescent="0.3">
      <c r="A1844" s="2">
        <v>42963.58333332352</v>
      </c>
      <c r="B1844" s="8">
        <v>19133.409453125001</v>
      </c>
      <c r="C1844" s="8">
        <f t="shared" si="2529"/>
        <v>40.845927267328129</v>
      </c>
      <c r="D1844" s="8">
        <f t="shared" si="2530"/>
        <v>19092.563525857673</v>
      </c>
      <c r="E1844" s="8">
        <f t="shared" si="2531"/>
        <v>18620.779554173805</v>
      </c>
      <c r="F1844" s="9">
        <f t="shared" si="2532"/>
        <v>471.78397168386709</v>
      </c>
      <c r="G1844" s="13">
        <f t="shared" si="2525"/>
        <v>2.5336424305507543E-2</v>
      </c>
      <c r="H1844" s="24">
        <f t="shared" si="2533"/>
        <v>3.4913010352029331E-2</v>
      </c>
      <c r="I1844" s="24" t="b">
        <f t="shared" si="2534"/>
        <v>0</v>
      </c>
      <c r="J1844" s="24" t="b">
        <f t="shared" si="2535"/>
        <v>0</v>
      </c>
      <c r="K1844" s="24" t="b">
        <f t="shared" si="2536"/>
        <v>0</v>
      </c>
      <c r="L1844" s="24">
        <f t="shared" si="2537"/>
        <v>3.4913010352029331E-2</v>
      </c>
      <c r="M1844" s="24">
        <f t="shared" si="2538"/>
        <v>-194.79489634117942</v>
      </c>
      <c r="N1844" s="24" t="b">
        <f t="shared" si="2539"/>
        <v>0</v>
      </c>
      <c r="O1844" s="24" t="b">
        <f t="shared" si="2540"/>
        <v>0</v>
      </c>
      <c r="P1844" s="24" t="b">
        <f t="shared" si="2541"/>
        <v>0</v>
      </c>
      <c r="Q1844" s="24">
        <f t="shared" si="2542"/>
        <v>-194.79489634117942</v>
      </c>
      <c r="R1844" s="48">
        <f t="shared" si="2543"/>
        <v>471.78397168386709</v>
      </c>
      <c r="S1844" s="49">
        <v>40.845927267328129</v>
      </c>
      <c r="T1844" s="19">
        <f t="shared" si="2526"/>
        <v>2.1935669851250996E-3</v>
      </c>
      <c r="U1844" s="28">
        <f t="shared" si="2527"/>
        <v>2.1302484220115966E-3</v>
      </c>
      <c r="V1844" s="30">
        <f t="shared" ref="V1844:X1844" si="2597">IF(AND($D1844&lt;V$2,$D1844&gt;W$2),V$3 )</f>
        <v>-4.3294930295267485E-4</v>
      </c>
      <c r="W1844" s="30" t="b">
        <f t="shared" si="2597"/>
        <v>0</v>
      </c>
      <c r="X1844" s="30" t="b">
        <f t="shared" si="2597"/>
        <v>0</v>
      </c>
      <c r="Y1844" s="30" t="b">
        <f t="shared" si="2545"/>
        <v>0</v>
      </c>
      <c r="Z1844" s="30">
        <f t="shared" si="2546"/>
        <v>-4.3294930295267485E-4</v>
      </c>
      <c r="AA1844" s="30">
        <f t="shared" si="2547"/>
        <v>49.12972355316672</v>
      </c>
      <c r="AB1844" s="30" t="b">
        <f t="shared" si="2548"/>
        <v>0</v>
      </c>
      <c r="AC1844" s="30" t="b">
        <f t="shared" si="2549"/>
        <v>0</v>
      </c>
      <c r="AD1844" s="30" t="b">
        <f t="shared" si="2550"/>
        <v>0</v>
      </c>
      <c r="AE1844" s="30">
        <f t="shared" si="2551"/>
        <v>49.12972355316672</v>
      </c>
      <c r="AF1844" s="49">
        <f t="shared" si="2552"/>
        <v>40.845927267328129</v>
      </c>
    </row>
    <row r="1845" spans="1:32" ht="16.5" x14ac:dyDescent="0.3">
      <c r="A1845" s="2">
        <v>42963.624999990185</v>
      </c>
      <c r="B1845" s="8">
        <v>19237.777447916666</v>
      </c>
      <c r="C1845" s="8">
        <f t="shared" si="2529"/>
        <v>40.800741216732511</v>
      </c>
      <c r="D1845" s="8">
        <f t="shared" si="2530"/>
        <v>19196.976706699934</v>
      </c>
      <c r="E1845" s="8">
        <f t="shared" si="2531"/>
        <v>18721.547356552433</v>
      </c>
      <c r="F1845" s="9">
        <f t="shared" si="2532"/>
        <v>475.42935014750128</v>
      </c>
      <c r="G1845" s="13">
        <f t="shared" si="2525"/>
        <v>2.5394767915970565E-2</v>
      </c>
      <c r="H1845" s="24">
        <f t="shared" si="2533"/>
        <v>3.4913010352029331E-2</v>
      </c>
      <c r="I1845" s="24" t="b">
        <f t="shared" si="2534"/>
        <v>0</v>
      </c>
      <c r="J1845" s="24" t="b">
        <f t="shared" si="2535"/>
        <v>0</v>
      </c>
      <c r="K1845" s="24" t="b">
        <f t="shared" si="2536"/>
        <v>0</v>
      </c>
      <c r="L1845" s="24">
        <f t="shared" si="2537"/>
        <v>3.4913010352029331E-2</v>
      </c>
      <c r="M1845" s="24">
        <f t="shared" si="2538"/>
        <v>-194.79489634117942</v>
      </c>
      <c r="N1845" s="24" t="b">
        <f t="shared" si="2539"/>
        <v>0</v>
      </c>
      <c r="O1845" s="24" t="b">
        <f t="shared" si="2540"/>
        <v>0</v>
      </c>
      <c r="P1845" s="24" t="b">
        <f t="shared" si="2541"/>
        <v>0</v>
      </c>
      <c r="Q1845" s="24">
        <f t="shared" si="2542"/>
        <v>-194.79489634117942</v>
      </c>
      <c r="R1845" s="48">
        <f t="shared" si="2543"/>
        <v>475.42935014750128</v>
      </c>
      <c r="S1845" s="49">
        <v>40.800741216732511</v>
      </c>
      <c r="T1845" s="19">
        <f t="shared" si="2526"/>
        <v>2.1793466341046052E-3</v>
      </c>
      <c r="U1845" s="28">
        <f t="shared" si="2527"/>
        <v>2.1163770904915769E-3</v>
      </c>
      <c r="V1845" s="30">
        <f t="shared" ref="V1845:X1845" si="2598">IF(AND($D1845&lt;V$2,$D1845&gt;W$2),V$3 )</f>
        <v>-4.3294930295267485E-4</v>
      </c>
      <c r="W1845" s="30" t="b">
        <f t="shared" si="2598"/>
        <v>0</v>
      </c>
      <c r="X1845" s="30" t="b">
        <f t="shared" si="2598"/>
        <v>0</v>
      </c>
      <c r="Y1845" s="30" t="b">
        <f t="shared" si="2545"/>
        <v>0</v>
      </c>
      <c r="Z1845" s="30">
        <f t="shared" si="2546"/>
        <v>-4.3294930295267485E-4</v>
      </c>
      <c r="AA1845" s="30">
        <f t="shared" si="2547"/>
        <v>49.12972355316672</v>
      </c>
      <c r="AB1845" s="30" t="b">
        <f t="shared" si="2548"/>
        <v>0</v>
      </c>
      <c r="AC1845" s="30" t="b">
        <f t="shared" si="2549"/>
        <v>0</v>
      </c>
      <c r="AD1845" s="30" t="b">
        <f t="shared" si="2550"/>
        <v>0</v>
      </c>
      <c r="AE1845" s="30">
        <f t="shared" si="2551"/>
        <v>49.12972355316672</v>
      </c>
      <c r="AF1845" s="49">
        <f t="shared" si="2552"/>
        <v>40.800741216732511</v>
      </c>
    </row>
    <row r="1846" spans="1:32" ht="16.5" x14ac:dyDescent="0.3">
      <c r="A1846" s="2">
        <v>42963.666666656849</v>
      </c>
      <c r="B1846" s="8">
        <v>19023.028190827546</v>
      </c>
      <c r="C1846" s="8">
        <f t="shared" si="2529"/>
        <v>40.893716757898851</v>
      </c>
      <c r="D1846" s="8">
        <f t="shared" si="2530"/>
        <v>18982.134474069648</v>
      </c>
      <c r="E1846" s="8">
        <f t="shared" si="2531"/>
        <v>18514.205913014022</v>
      </c>
      <c r="F1846" s="9">
        <f t="shared" si="2532"/>
        <v>467.92856105562703</v>
      </c>
      <c r="G1846" s="13">
        <f t="shared" si="2525"/>
        <v>2.5274028130296979E-2</v>
      </c>
      <c r="H1846" s="24">
        <f t="shared" si="2533"/>
        <v>3.4913010352029331E-2</v>
      </c>
      <c r="I1846" s="24" t="b">
        <f t="shared" si="2534"/>
        <v>0</v>
      </c>
      <c r="J1846" s="24" t="b">
        <f t="shared" si="2535"/>
        <v>0</v>
      </c>
      <c r="K1846" s="24" t="b">
        <f t="shared" si="2536"/>
        <v>0</v>
      </c>
      <c r="L1846" s="24">
        <f t="shared" si="2537"/>
        <v>3.4913010352029331E-2</v>
      </c>
      <c r="M1846" s="24">
        <f t="shared" si="2538"/>
        <v>-194.79489634117942</v>
      </c>
      <c r="N1846" s="24" t="b">
        <f t="shared" si="2539"/>
        <v>0</v>
      </c>
      <c r="O1846" s="24" t="b">
        <f t="shared" si="2540"/>
        <v>0</v>
      </c>
      <c r="P1846" s="24" t="b">
        <f t="shared" si="2541"/>
        <v>0</v>
      </c>
      <c r="Q1846" s="24">
        <f t="shared" si="2542"/>
        <v>-194.79489634117942</v>
      </c>
      <c r="R1846" s="48">
        <f t="shared" si="2543"/>
        <v>467.92856105562703</v>
      </c>
      <c r="S1846" s="49">
        <v>40.893716757898851</v>
      </c>
      <c r="T1846" s="19">
        <f t="shared" si="2526"/>
        <v>2.20877508600862E-3</v>
      </c>
      <c r="U1846" s="28">
        <f t="shared" si="2527"/>
        <v>2.1450841519460606E-3</v>
      </c>
      <c r="V1846" s="30">
        <f t="shared" ref="V1846:X1846" si="2599">IF(AND($D1846&lt;V$2,$D1846&gt;W$2),V$3 )</f>
        <v>-4.3294930295267485E-4</v>
      </c>
      <c r="W1846" s="30" t="b">
        <f t="shared" si="2599"/>
        <v>0</v>
      </c>
      <c r="X1846" s="30" t="b">
        <f t="shared" si="2599"/>
        <v>0</v>
      </c>
      <c r="Y1846" s="30" t="b">
        <f t="shared" si="2545"/>
        <v>0</v>
      </c>
      <c r="Z1846" s="30">
        <f t="shared" si="2546"/>
        <v>-4.3294930295267485E-4</v>
      </c>
      <c r="AA1846" s="30">
        <f t="shared" si="2547"/>
        <v>49.12972355316672</v>
      </c>
      <c r="AB1846" s="30" t="b">
        <f t="shared" si="2548"/>
        <v>0</v>
      </c>
      <c r="AC1846" s="30" t="b">
        <f t="shared" si="2549"/>
        <v>0</v>
      </c>
      <c r="AD1846" s="30" t="b">
        <f t="shared" si="2550"/>
        <v>0</v>
      </c>
      <c r="AE1846" s="30">
        <f t="shared" si="2551"/>
        <v>49.12972355316672</v>
      </c>
      <c r="AF1846" s="49">
        <f t="shared" si="2552"/>
        <v>40.893716757898851</v>
      </c>
    </row>
    <row r="1847" spans="1:32" ht="16.5" x14ac:dyDescent="0.3">
      <c r="A1847" s="2">
        <v>42963.708333323513</v>
      </c>
      <c r="B1847" s="8">
        <v>18688.255348668983</v>
      </c>
      <c r="C1847" s="8">
        <f t="shared" si="2529"/>
        <v>41.038656426558887</v>
      </c>
      <c r="D1847" s="8">
        <f t="shared" si="2530"/>
        <v>18647.216692242426</v>
      </c>
      <c r="E1847" s="8">
        <f t="shared" si="2531"/>
        <v>18190.98111917081</v>
      </c>
      <c r="F1847" s="9">
        <f t="shared" si="2532"/>
        <v>456.23557307161457</v>
      </c>
      <c r="G1847" s="13">
        <f t="shared" si="2525"/>
        <v>2.5080317003397062E-2</v>
      </c>
      <c r="H1847" s="24">
        <f t="shared" si="2533"/>
        <v>3.4913010352029331E-2</v>
      </c>
      <c r="I1847" s="24" t="b">
        <f t="shared" si="2534"/>
        <v>0</v>
      </c>
      <c r="J1847" s="24" t="b">
        <f t="shared" si="2535"/>
        <v>0</v>
      </c>
      <c r="K1847" s="24" t="b">
        <f t="shared" si="2536"/>
        <v>0</v>
      </c>
      <c r="L1847" s="24">
        <f t="shared" si="2537"/>
        <v>3.4913010352029331E-2</v>
      </c>
      <c r="M1847" s="24">
        <f t="shared" si="2538"/>
        <v>-194.79489634117942</v>
      </c>
      <c r="N1847" s="24" t="b">
        <f t="shared" si="2539"/>
        <v>0</v>
      </c>
      <c r="O1847" s="24" t="b">
        <f t="shared" si="2540"/>
        <v>0</v>
      </c>
      <c r="P1847" s="24" t="b">
        <f t="shared" si="2541"/>
        <v>0</v>
      </c>
      <c r="Q1847" s="24">
        <f t="shared" si="2542"/>
        <v>-194.79489634117942</v>
      </c>
      <c r="R1847" s="48">
        <f t="shared" si="2543"/>
        <v>456.23557307161457</v>
      </c>
      <c r="S1847" s="49">
        <v>41.038656426558887</v>
      </c>
      <c r="T1847" s="19">
        <f t="shared" si="2526"/>
        <v>2.255989171651096E-3</v>
      </c>
      <c r="U1847" s="28">
        <f t="shared" si="2527"/>
        <v>2.1911480707918732E-3</v>
      </c>
      <c r="V1847" s="30">
        <f t="shared" ref="V1847:X1847" si="2600">IF(AND($D1847&lt;V$2,$D1847&gt;W$2),V$3 )</f>
        <v>-4.3294930295267485E-4</v>
      </c>
      <c r="W1847" s="30" t="b">
        <f t="shared" si="2600"/>
        <v>0</v>
      </c>
      <c r="X1847" s="30" t="b">
        <f t="shared" si="2600"/>
        <v>0</v>
      </c>
      <c r="Y1847" s="30" t="b">
        <f t="shared" si="2545"/>
        <v>0</v>
      </c>
      <c r="Z1847" s="30">
        <f t="shared" si="2546"/>
        <v>-4.3294930295267485E-4</v>
      </c>
      <c r="AA1847" s="30">
        <f t="shared" si="2547"/>
        <v>49.12972355316672</v>
      </c>
      <c r="AB1847" s="30" t="b">
        <f t="shared" si="2548"/>
        <v>0</v>
      </c>
      <c r="AC1847" s="30" t="b">
        <f t="shared" si="2549"/>
        <v>0</v>
      </c>
      <c r="AD1847" s="30" t="b">
        <f t="shared" si="2550"/>
        <v>0</v>
      </c>
      <c r="AE1847" s="30">
        <f t="shared" si="2551"/>
        <v>49.12972355316672</v>
      </c>
      <c r="AF1847" s="49">
        <f t="shared" si="2552"/>
        <v>41.038656426558887</v>
      </c>
    </row>
    <row r="1848" spans="1:32" ht="16.5" x14ac:dyDescent="0.3">
      <c r="A1848" s="2">
        <v>42963.749999990177</v>
      </c>
      <c r="B1848" s="8">
        <v>17895.807013888891</v>
      </c>
      <c r="C1848" s="8">
        <f t="shared" si="2529"/>
        <v>40.365072604861453</v>
      </c>
      <c r="D1848" s="8">
        <f t="shared" si="2530"/>
        <v>17855.441941284029</v>
      </c>
      <c r="E1848" s="8">
        <f t="shared" si="2531"/>
        <v>17426.8496082891</v>
      </c>
      <c r="F1848" s="9">
        <f t="shared" si="2532"/>
        <v>428.5923329949286</v>
      </c>
      <c r="G1848" s="13">
        <f t="shared" si="2525"/>
        <v>2.4593793062348355E-2</v>
      </c>
      <c r="H1848" s="24">
        <f t="shared" si="2533"/>
        <v>3.4913010352029331E-2</v>
      </c>
      <c r="I1848" s="24" t="b">
        <f t="shared" si="2534"/>
        <v>0</v>
      </c>
      <c r="J1848" s="24" t="b">
        <f t="shared" si="2535"/>
        <v>0</v>
      </c>
      <c r="K1848" s="24" t="b">
        <f t="shared" si="2536"/>
        <v>0</v>
      </c>
      <c r="L1848" s="24">
        <f t="shared" si="2537"/>
        <v>3.4913010352029331E-2</v>
      </c>
      <c r="M1848" s="24">
        <f t="shared" si="2538"/>
        <v>-194.79489634117942</v>
      </c>
      <c r="N1848" s="24" t="b">
        <f t="shared" si="2539"/>
        <v>0</v>
      </c>
      <c r="O1848" s="24" t="b">
        <f t="shared" si="2540"/>
        <v>0</v>
      </c>
      <c r="P1848" s="24" t="b">
        <f t="shared" si="2541"/>
        <v>0</v>
      </c>
      <c r="Q1848" s="24">
        <f t="shared" si="2542"/>
        <v>-194.79489634117942</v>
      </c>
      <c r="R1848" s="48">
        <f t="shared" si="2543"/>
        <v>428.5923329949286</v>
      </c>
      <c r="S1848" s="49">
        <v>40.365072604861453</v>
      </c>
      <c r="T1848" s="19">
        <f t="shared" si="2526"/>
        <v>2.3162575859759392E-3</v>
      </c>
      <c r="U1848" s="28">
        <f t="shared" si="2527"/>
        <v>2.250484239904068E-3</v>
      </c>
      <c r="V1848" s="30" t="b">
        <f t="shared" ref="V1848:X1848" si="2601">IF(AND($D1848&lt;V$2,$D1848&gt;W$2),V$3 )</f>
        <v>0</v>
      </c>
      <c r="W1848" s="30">
        <f t="shared" si="2601"/>
        <v>2.2578403714412637E-3</v>
      </c>
      <c r="X1848" s="30" t="b">
        <f t="shared" si="2601"/>
        <v>0</v>
      </c>
      <c r="Y1848" s="30" t="b">
        <f t="shared" si="2545"/>
        <v>0</v>
      </c>
      <c r="Z1848" s="30">
        <f t="shared" si="2546"/>
        <v>2.2578403714412637E-3</v>
      </c>
      <c r="AA1848" s="30" t="b">
        <f t="shared" si="2547"/>
        <v>0</v>
      </c>
      <c r="AB1848" s="30">
        <f t="shared" si="2548"/>
        <v>-4.0802950618612499E-2</v>
      </c>
      <c r="AC1848" s="30" t="b">
        <f t="shared" si="2549"/>
        <v>0</v>
      </c>
      <c r="AD1848" s="30" t="b">
        <f t="shared" si="2550"/>
        <v>0</v>
      </c>
      <c r="AE1848" s="30">
        <f t="shared" si="2551"/>
        <v>-4.0802950618612499E-2</v>
      </c>
      <c r="AF1848" s="49">
        <f t="shared" si="2552"/>
        <v>40.365072604861453</v>
      </c>
    </row>
    <row r="1849" spans="1:32" ht="16.5" x14ac:dyDescent="0.3">
      <c r="A1849" s="2">
        <v>42963.791666656842</v>
      </c>
      <c r="B1849" s="8">
        <v>17413.005961371528</v>
      </c>
      <c r="C1849" s="8">
        <f t="shared" si="2529"/>
        <v>39.27498489711342</v>
      </c>
      <c r="D1849" s="8">
        <f t="shared" si="2530"/>
        <v>17373.730976474413</v>
      </c>
      <c r="E1849" s="8">
        <f t="shared" si="2531"/>
        <v>16961.341457187718</v>
      </c>
      <c r="F1849" s="9">
        <f t="shared" si="2532"/>
        <v>412.38951928669388</v>
      </c>
      <c r="G1849" s="13">
        <f t="shared" si="2525"/>
        <v>2.4313496684658473E-2</v>
      </c>
      <c r="H1849" s="24" t="b">
        <f t="shared" si="2533"/>
        <v>0</v>
      </c>
      <c r="I1849" s="24">
        <f t="shared" si="2534"/>
        <v>3.3608777590990367E-2</v>
      </c>
      <c r="J1849" s="24" t="b">
        <f t="shared" si="2535"/>
        <v>0</v>
      </c>
      <c r="K1849" s="24" t="b">
        <f t="shared" si="2536"/>
        <v>0</v>
      </c>
      <c r="L1849" s="24">
        <f t="shared" si="2537"/>
        <v>3.3608777590990367E-2</v>
      </c>
      <c r="M1849" s="24" t="b">
        <f t="shared" si="2538"/>
        <v>0</v>
      </c>
      <c r="N1849" s="24">
        <f t="shared" si="2539"/>
        <v>-171.52034102733461</v>
      </c>
      <c r="O1849" s="24" t="b">
        <f t="shared" si="2540"/>
        <v>0</v>
      </c>
      <c r="P1849" s="24" t="b">
        <f t="shared" si="2541"/>
        <v>0</v>
      </c>
      <c r="Q1849" s="24">
        <f t="shared" si="2542"/>
        <v>-171.52034102733461</v>
      </c>
      <c r="R1849" s="48">
        <f t="shared" si="2543"/>
        <v>412.38951928669388</v>
      </c>
      <c r="S1849" s="49">
        <v>39.27498489711342</v>
      </c>
      <c r="T1849" s="19">
        <f t="shared" si="2526"/>
        <v>2.3155588840804708E-3</v>
      </c>
      <c r="U1849" s="28">
        <f t="shared" si="2527"/>
        <v>2.2504213069931439E-3</v>
      </c>
      <c r="V1849" s="30" t="b">
        <f t="shared" ref="V1849:X1849" si="2602">IF(AND($D1849&lt;V$2,$D1849&gt;W$2),V$3 )</f>
        <v>0</v>
      </c>
      <c r="W1849" s="30">
        <f t="shared" si="2602"/>
        <v>2.2578403714412637E-3</v>
      </c>
      <c r="X1849" s="30" t="b">
        <f t="shared" si="2602"/>
        <v>0</v>
      </c>
      <c r="Y1849" s="30" t="b">
        <f t="shared" si="2545"/>
        <v>0</v>
      </c>
      <c r="Z1849" s="30">
        <f t="shared" si="2546"/>
        <v>2.2578403714412637E-3</v>
      </c>
      <c r="AA1849" s="30" t="b">
        <f t="shared" si="2547"/>
        <v>0</v>
      </c>
      <c r="AB1849" s="30">
        <f t="shared" si="2548"/>
        <v>-4.0802950618612499E-2</v>
      </c>
      <c r="AC1849" s="30" t="b">
        <f t="shared" si="2549"/>
        <v>0</v>
      </c>
      <c r="AD1849" s="30" t="b">
        <f t="shared" si="2550"/>
        <v>0</v>
      </c>
      <c r="AE1849" s="30">
        <f t="shared" si="2551"/>
        <v>-4.0802950618612499E-2</v>
      </c>
      <c r="AF1849" s="49">
        <f t="shared" si="2552"/>
        <v>39.27498489711342</v>
      </c>
    </row>
    <row r="1850" spans="1:32" ht="16.5" x14ac:dyDescent="0.3">
      <c r="A1850" s="2">
        <v>42963.833333323506</v>
      </c>
      <c r="B1850" s="8">
        <v>16999.212802290302</v>
      </c>
      <c r="C1850" s="8">
        <f t="shared" si="2529"/>
        <v>38.340705997113609</v>
      </c>
      <c r="D1850" s="8">
        <f t="shared" si="2530"/>
        <v>16960.872096293187</v>
      </c>
      <c r="E1850" s="8">
        <f t="shared" si="2531"/>
        <v>16562.358259286972</v>
      </c>
      <c r="F1850" s="9">
        <f t="shared" si="2532"/>
        <v>398.51383700621767</v>
      </c>
      <c r="G1850" s="13">
        <f t="shared" si="2525"/>
        <v>2.4061418716308708E-2</v>
      </c>
      <c r="H1850" s="24" t="b">
        <f t="shared" si="2533"/>
        <v>0</v>
      </c>
      <c r="I1850" s="24">
        <f t="shared" si="2534"/>
        <v>3.3608777590990367E-2</v>
      </c>
      <c r="J1850" s="24" t="b">
        <f t="shared" si="2535"/>
        <v>0</v>
      </c>
      <c r="K1850" s="24" t="b">
        <f t="shared" si="2536"/>
        <v>0</v>
      </c>
      <c r="L1850" s="24">
        <f t="shared" si="2537"/>
        <v>3.3608777590990367E-2</v>
      </c>
      <c r="M1850" s="24" t="b">
        <f t="shared" si="2538"/>
        <v>0</v>
      </c>
      <c r="N1850" s="24">
        <f t="shared" si="2539"/>
        <v>-171.52034102733461</v>
      </c>
      <c r="O1850" s="24" t="b">
        <f t="shared" si="2540"/>
        <v>0</v>
      </c>
      <c r="P1850" s="24" t="b">
        <f t="shared" si="2541"/>
        <v>0</v>
      </c>
      <c r="Q1850" s="24">
        <f t="shared" si="2542"/>
        <v>-171.52034102733461</v>
      </c>
      <c r="R1850" s="48">
        <f t="shared" si="2543"/>
        <v>398.51383700621767</v>
      </c>
      <c r="S1850" s="49">
        <v>38.340705997113609</v>
      </c>
      <c r="T1850" s="19">
        <f t="shared" si="2526"/>
        <v>2.3149303617807518E-3</v>
      </c>
      <c r="U1850" s="28">
        <f t="shared" si="2527"/>
        <v>2.250364524370468E-3</v>
      </c>
      <c r="V1850" s="30" t="b">
        <f t="shared" ref="V1850:X1850" si="2603">IF(AND($D1850&lt;V$2,$D1850&gt;W$2),V$3 )</f>
        <v>0</v>
      </c>
      <c r="W1850" s="30">
        <f t="shared" si="2603"/>
        <v>2.2578403714412637E-3</v>
      </c>
      <c r="X1850" s="30" t="b">
        <f t="shared" si="2603"/>
        <v>0</v>
      </c>
      <c r="Y1850" s="30" t="b">
        <f t="shared" si="2545"/>
        <v>0</v>
      </c>
      <c r="Z1850" s="30">
        <f t="shared" si="2546"/>
        <v>2.2578403714412637E-3</v>
      </c>
      <c r="AA1850" s="30" t="b">
        <f t="shared" si="2547"/>
        <v>0</v>
      </c>
      <c r="AB1850" s="30">
        <f t="shared" si="2548"/>
        <v>-4.0802950618612499E-2</v>
      </c>
      <c r="AC1850" s="30" t="b">
        <f t="shared" si="2549"/>
        <v>0</v>
      </c>
      <c r="AD1850" s="30" t="b">
        <f t="shared" si="2550"/>
        <v>0</v>
      </c>
      <c r="AE1850" s="30">
        <f t="shared" si="2551"/>
        <v>-4.0802950618612499E-2</v>
      </c>
      <c r="AF1850" s="49">
        <f t="shared" si="2552"/>
        <v>38.340705997113609</v>
      </c>
    </row>
    <row r="1851" spans="1:32" ht="16.5" x14ac:dyDescent="0.3">
      <c r="A1851" s="2">
        <v>42963.87499999017</v>
      </c>
      <c r="B1851" s="8">
        <v>16710.271032759385</v>
      </c>
      <c r="C1851" s="8">
        <f t="shared" si="2529"/>
        <v>37.688321604871028</v>
      </c>
      <c r="D1851" s="8">
        <f t="shared" si="2530"/>
        <v>16672.582711154515</v>
      </c>
      <c r="E1851" s="8">
        <f t="shared" si="2531"/>
        <v>16283.757927975266</v>
      </c>
      <c r="F1851" s="9">
        <f t="shared" si="2532"/>
        <v>388.82478317924864</v>
      </c>
      <c r="G1851" s="13">
        <f t="shared" si="2525"/>
        <v>2.3878074391615288E-2</v>
      </c>
      <c r="H1851" s="24" t="b">
        <f t="shared" si="2533"/>
        <v>0</v>
      </c>
      <c r="I1851" s="24">
        <f t="shared" si="2534"/>
        <v>3.3608777590990367E-2</v>
      </c>
      <c r="J1851" s="24" t="b">
        <f t="shared" si="2535"/>
        <v>0</v>
      </c>
      <c r="K1851" s="24" t="b">
        <f t="shared" si="2536"/>
        <v>0</v>
      </c>
      <c r="L1851" s="24">
        <f t="shared" si="2537"/>
        <v>3.3608777590990367E-2</v>
      </c>
      <c r="M1851" s="24" t="b">
        <f t="shared" si="2538"/>
        <v>0</v>
      </c>
      <c r="N1851" s="24">
        <f t="shared" si="2539"/>
        <v>-171.52034102733461</v>
      </c>
      <c r="O1851" s="24" t="b">
        <f t="shared" si="2540"/>
        <v>0</v>
      </c>
      <c r="P1851" s="24" t="b">
        <f t="shared" si="2541"/>
        <v>0</v>
      </c>
      <c r="Q1851" s="24">
        <f t="shared" si="2542"/>
        <v>-171.52034102733461</v>
      </c>
      <c r="R1851" s="48">
        <f t="shared" si="2543"/>
        <v>388.82478317924864</v>
      </c>
      <c r="S1851" s="49">
        <v>37.688321604871028</v>
      </c>
      <c r="T1851" s="19">
        <f t="shared" si="2526"/>
        <v>2.3144732175195888E-3</v>
      </c>
      <c r="U1851" s="28">
        <f t="shared" si="2527"/>
        <v>2.2503232069911875E-3</v>
      </c>
      <c r="V1851" s="30" t="b">
        <f t="shared" ref="V1851:X1851" si="2604">IF(AND($D1851&lt;V$2,$D1851&gt;W$2),V$3 )</f>
        <v>0</v>
      </c>
      <c r="W1851" s="30">
        <f t="shared" si="2604"/>
        <v>2.2578403714412637E-3</v>
      </c>
      <c r="X1851" s="30" t="b">
        <f t="shared" si="2604"/>
        <v>0</v>
      </c>
      <c r="Y1851" s="30" t="b">
        <f t="shared" si="2545"/>
        <v>0</v>
      </c>
      <c r="Z1851" s="30">
        <f t="shared" si="2546"/>
        <v>2.2578403714412637E-3</v>
      </c>
      <c r="AA1851" s="30" t="b">
        <f t="shared" si="2547"/>
        <v>0</v>
      </c>
      <c r="AB1851" s="30">
        <f t="shared" si="2548"/>
        <v>-4.0802950618612499E-2</v>
      </c>
      <c r="AC1851" s="30" t="b">
        <f t="shared" si="2549"/>
        <v>0</v>
      </c>
      <c r="AD1851" s="30" t="b">
        <f t="shared" si="2550"/>
        <v>0</v>
      </c>
      <c r="AE1851" s="30">
        <f t="shared" si="2551"/>
        <v>-4.0802950618612499E-2</v>
      </c>
      <c r="AF1851" s="49">
        <f t="shared" si="2552"/>
        <v>37.688321604871028</v>
      </c>
    </row>
    <row r="1852" spans="1:32" ht="16.5" x14ac:dyDescent="0.3">
      <c r="A1852" s="2">
        <v>42963.916666656834</v>
      </c>
      <c r="B1852" s="8">
        <v>16422.876453497094</v>
      </c>
      <c r="C1852" s="8">
        <f t="shared" si="2529"/>
        <v>37.03943052127925</v>
      </c>
      <c r="D1852" s="8">
        <f t="shared" si="2530"/>
        <v>16385.837022975815</v>
      </c>
      <c r="E1852" s="8">
        <f t="shared" si="2531"/>
        <v>16006.64941185574</v>
      </c>
      <c r="F1852" s="9">
        <f t="shared" si="2532"/>
        <v>379.18761112007525</v>
      </c>
      <c r="G1852" s="13">
        <f t="shared" si="2525"/>
        <v>2.3689380666963324E-2</v>
      </c>
      <c r="H1852" s="24" t="b">
        <f t="shared" si="2533"/>
        <v>0</v>
      </c>
      <c r="I1852" s="24">
        <f t="shared" si="2534"/>
        <v>3.3608777590990367E-2</v>
      </c>
      <c r="J1852" s="24" t="b">
        <f t="shared" si="2535"/>
        <v>0</v>
      </c>
      <c r="K1852" s="24" t="b">
        <f t="shared" si="2536"/>
        <v>0</v>
      </c>
      <c r="L1852" s="24">
        <f t="shared" si="2537"/>
        <v>3.3608777590990367E-2</v>
      </c>
      <c r="M1852" s="24" t="b">
        <f t="shared" si="2538"/>
        <v>0</v>
      </c>
      <c r="N1852" s="24">
        <f t="shared" si="2539"/>
        <v>-171.52034102733461</v>
      </c>
      <c r="O1852" s="24" t="b">
        <f t="shared" si="2540"/>
        <v>0</v>
      </c>
      <c r="P1852" s="24" t="b">
        <f t="shared" si="2541"/>
        <v>0</v>
      </c>
      <c r="Q1852" s="24">
        <f t="shared" si="2542"/>
        <v>-171.52034102733461</v>
      </c>
      <c r="R1852" s="48">
        <f t="shared" si="2543"/>
        <v>379.18761112007525</v>
      </c>
      <c r="S1852" s="49">
        <v>37.03943052127925</v>
      </c>
      <c r="T1852" s="19">
        <f t="shared" si="2526"/>
        <v>2.3140027352535775E-3</v>
      </c>
      <c r="U1852" s="28">
        <f t="shared" si="2527"/>
        <v>2.2502806686419581E-3</v>
      </c>
      <c r="V1852" s="30" t="b">
        <f t="shared" ref="V1852:X1852" si="2605">IF(AND($D1852&lt;V$2,$D1852&gt;W$2),V$3 )</f>
        <v>0</v>
      </c>
      <c r="W1852" s="30">
        <f t="shared" si="2605"/>
        <v>2.2578403714412637E-3</v>
      </c>
      <c r="X1852" s="30" t="b">
        <f t="shared" si="2605"/>
        <v>0</v>
      </c>
      <c r="Y1852" s="30" t="b">
        <f t="shared" si="2545"/>
        <v>0</v>
      </c>
      <c r="Z1852" s="30">
        <f t="shared" si="2546"/>
        <v>2.2578403714412637E-3</v>
      </c>
      <c r="AA1852" s="30" t="b">
        <f t="shared" si="2547"/>
        <v>0</v>
      </c>
      <c r="AB1852" s="30">
        <f t="shared" si="2548"/>
        <v>-4.0802950618612499E-2</v>
      </c>
      <c r="AC1852" s="30" t="b">
        <f t="shared" si="2549"/>
        <v>0</v>
      </c>
      <c r="AD1852" s="30" t="b">
        <f t="shared" si="2550"/>
        <v>0</v>
      </c>
      <c r="AE1852" s="30">
        <f t="shared" si="2551"/>
        <v>-4.0802950618612499E-2</v>
      </c>
      <c r="AF1852" s="49">
        <f t="shared" si="2552"/>
        <v>37.03943052127925</v>
      </c>
    </row>
    <row r="1853" spans="1:32" ht="16.5" x14ac:dyDescent="0.3">
      <c r="A1853" s="2">
        <v>42963.958333323499</v>
      </c>
      <c r="B1853" s="8">
        <v>16135.481874234803</v>
      </c>
      <c r="C1853" s="8">
        <f t="shared" si="2529"/>
        <v>36.390539437687472</v>
      </c>
      <c r="D1853" s="8">
        <f t="shared" si="2530"/>
        <v>16099.091334797116</v>
      </c>
      <c r="E1853" s="8">
        <f t="shared" si="2531"/>
        <v>15729.540895736214</v>
      </c>
      <c r="F1853" s="9">
        <f t="shared" si="2532"/>
        <v>369.55043906090197</v>
      </c>
      <c r="G1853" s="13">
        <f t="shared" si="2525"/>
        <v>2.3494038478966382E-2</v>
      </c>
      <c r="H1853" s="24" t="b">
        <f t="shared" si="2533"/>
        <v>0</v>
      </c>
      <c r="I1853" s="24">
        <f t="shared" si="2534"/>
        <v>3.3608777590990367E-2</v>
      </c>
      <c r="J1853" s="24" t="b">
        <f t="shared" si="2535"/>
        <v>0</v>
      </c>
      <c r="K1853" s="24" t="b">
        <f t="shared" si="2536"/>
        <v>0</v>
      </c>
      <c r="L1853" s="24">
        <f t="shared" si="2537"/>
        <v>3.3608777590990367E-2</v>
      </c>
      <c r="M1853" s="24" t="b">
        <f t="shared" si="2538"/>
        <v>0</v>
      </c>
      <c r="N1853" s="24">
        <f t="shared" si="2539"/>
        <v>-171.52034102733461</v>
      </c>
      <c r="O1853" s="24" t="b">
        <f t="shared" si="2540"/>
        <v>0</v>
      </c>
      <c r="P1853" s="24" t="b">
        <f t="shared" si="2541"/>
        <v>0</v>
      </c>
      <c r="Q1853" s="24">
        <f t="shared" si="2542"/>
        <v>-171.52034102733461</v>
      </c>
      <c r="R1853" s="48">
        <f t="shared" si="2543"/>
        <v>369.55043906090197</v>
      </c>
      <c r="S1853" s="49">
        <v>36.390539437687472</v>
      </c>
      <c r="T1853" s="19">
        <f t="shared" si="2526"/>
        <v>2.3135156759439691E-3</v>
      </c>
      <c r="U1853" s="28">
        <f t="shared" si="2527"/>
        <v>2.2502366149587684E-3</v>
      </c>
      <c r="V1853" s="30" t="b">
        <f t="shared" ref="V1853:X1853" si="2606">IF(AND($D1853&lt;V$2,$D1853&gt;W$2),V$3 )</f>
        <v>0</v>
      </c>
      <c r="W1853" s="30">
        <f t="shared" si="2606"/>
        <v>2.2578403714412637E-3</v>
      </c>
      <c r="X1853" s="30" t="b">
        <f t="shared" si="2606"/>
        <v>0</v>
      </c>
      <c r="Y1853" s="30" t="b">
        <f t="shared" si="2545"/>
        <v>0</v>
      </c>
      <c r="Z1853" s="30">
        <f t="shared" si="2546"/>
        <v>2.2578403714412637E-3</v>
      </c>
      <c r="AA1853" s="30" t="b">
        <f t="shared" si="2547"/>
        <v>0</v>
      </c>
      <c r="AB1853" s="30">
        <f t="shared" si="2548"/>
        <v>-4.0802950618612499E-2</v>
      </c>
      <c r="AC1853" s="30" t="b">
        <f t="shared" si="2549"/>
        <v>0</v>
      </c>
      <c r="AD1853" s="30" t="b">
        <f t="shared" si="2550"/>
        <v>0</v>
      </c>
      <c r="AE1853" s="30">
        <f t="shared" si="2551"/>
        <v>-4.0802950618612499E-2</v>
      </c>
      <c r="AF1853" s="49">
        <f t="shared" si="2552"/>
        <v>36.390539437687472</v>
      </c>
    </row>
    <row r="1854" spans="1:32" ht="16.5" x14ac:dyDescent="0.3">
      <c r="A1854" s="2">
        <v>42963.999999990163</v>
      </c>
      <c r="B1854" s="8">
        <v>15848.087294972513</v>
      </c>
      <c r="C1854" s="8">
        <f t="shared" si="2529"/>
        <v>35.741648354095695</v>
      </c>
      <c r="D1854" s="8">
        <f t="shared" si="2530"/>
        <v>15812.345646618416</v>
      </c>
      <c r="E1854" s="8">
        <f t="shared" si="2531"/>
        <v>15452.432379616688</v>
      </c>
      <c r="F1854" s="9">
        <f t="shared" si="2532"/>
        <v>359.91326700172846</v>
      </c>
      <c r="G1854" s="13">
        <f t="shared" si="2525"/>
        <v>2.329169014688524E-2</v>
      </c>
      <c r="H1854" s="24" t="b">
        <f t="shared" si="2533"/>
        <v>0</v>
      </c>
      <c r="I1854" s="24">
        <f t="shared" si="2534"/>
        <v>3.3608777590990367E-2</v>
      </c>
      <c r="J1854" s="24" t="b">
        <f t="shared" si="2535"/>
        <v>0</v>
      </c>
      <c r="K1854" s="24" t="b">
        <f t="shared" si="2536"/>
        <v>0</v>
      </c>
      <c r="L1854" s="24">
        <f t="shared" si="2537"/>
        <v>3.3608777590990367E-2</v>
      </c>
      <c r="M1854" s="24" t="b">
        <f t="shared" si="2538"/>
        <v>0</v>
      </c>
      <c r="N1854" s="24">
        <f t="shared" si="2539"/>
        <v>-171.52034102733461</v>
      </c>
      <c r="O1854" s="24" t="b">
        <f t="shared" si="2540"/>
        <v>0</v>
      </c>
      <c r="P1854" s="24" t="b">
        <f t="shared" si="2541"/>
        <v>0</v>
      </c>
      <c r="Q1854" s="24">
        <f t="shared" si="2542"/>
        <v>-171.52034102733461</v>
      </c>
      <c r="R1854" s="48">
        <f t="shared" si="2543"/>
        <v>359.91326700172846</v>
      </c>
      <c r="S1854" s="49">
        <v>35.741648354095695</v>
      </c>
      <c r="T1854" s="19">
        <f t="shared" si="2526"/>
        <v>2.3130111477622462E-3</v>
      </c>
      <c r="U1854" s="28">
        <f t="shared" si="2527"/>
        <v>2.2501909635026696E-3</v>
      </c>
      <c r="V1854" s="30" t="b">
        <f t="shared" ref="V1854:X1854" si="2607">IF(AND($D1854&lt;V$2,$D1854&gt;W$2),V$3 )</f>
        <v>0</v>
      </c>
      <c r="W1854" s="30">
        <f t="shared" si="2607"/>
        <v>2.2578403714412637E-3</v>
      </c>
      <c r="X1854" s="30" t="b">
        <f t="shared" si="2607"/>
        <v>0</v>
      </c>
      <c r="Y1854" s="30" t="b">
        <f t="shared" si="2545"/>
        <v>0</v>
      </c>
      <c r="Z1854" s="30">
        <f t="shared" si="2546"/>
        <v>2.2578403714412637E-3</v>
      </c>
      <c r="AA1854" s="30" t="b">
        <f t="shared" si="2547"/>
        <v>0</v>
      </c>
      <c r="AB1854" s="30">
        <f t="shared" si="2548"/>
        <v>-4.0802950618612499E-2</v>
      </c>
      <c r="AC1854" s="30" t="b">
        <f t="shared" si="2549"/>
        <v>0</v>
      </c>
      <c r="AD1854" s="30" t="b">
        <f t="shared" si="2550"/>
        <v>0</v>
      </c>
      <c r="AE1854" s="30">
        <f t="shared" si="2551"/>
        <v>-4.0802950618612499E-2</v>
      </c>
      <c r="AF1854" s="49">
        <f t="shared" si="2552"/>
        <v>35.741648354095695</v>
      </c>
    </row>
    <row r="1855" spans="1:32" ht="16.5" x14ac:dyDescent="0.3">
      <c r="A1855" s="2">
        <v>42964.041666656827</v>
      </c>
      <c r="B1855" s="8">
        <v>15560.692715710222</v>
      </c>
      <c r="C1855" s="8">
        <f t="shared" si="2529"/>
        <v>35.092757270503924</v>
      </c>
      <c r="D1855" s="8">
        <f t="shared" si="2530"/>
        <v>15525.599958439718</v>
      </c>
      <c r="E1855" s="8">
        <f t="shared" si="2531"/>
        <v>15175.323863497162</v>
      </c>
      <c r="F1855" s="9">
        <f t="shared" si="2532"/>
        <v>350.27609494255518</v>
      </c>
      <c r="G1855" s="13">
        <f t="shared" si="2525"/>
        <v>2.3081951864309922E-2</v>
      </c>
      <c r="H1855" s="24" t="b">
        <f t="shared" si="2533"/>
        <v>0</v>
      </c>
      <c r="I1855" s="24">
        <f t="shared" si="2534"/>
        <v>3.3608777590990367E-2</v>
      </c>
      <c r="J1855" s="24" t="b">
        <f t="shared" si="2535"/>
        <v>0</v>
      </c>
      <c r="K1855" s="24" t="b">
        <f t="shared" si="2536"/>
        <v>0</v>
      </c>
      <c r="L1855" s="24">
        <f t="shared" si="2537"/>
        <v>3.3608777590990367E-2</v>
      </c>
      <c r="M1855" s="24" t="b">
        <f t="shared" si="2538"/>
        <v>0</v>
      </c>
      <c r="N1855" s="24">
        <f t="shared" si="2539"/>
        <v>-171.52034102733461</v>
      </c>
      <c r="O1855" s="24" t="b">
        <f t="shared" si="2540"/>
        <v>0</v>
      </c>
      <c r="P1855" s="24" t="b">
        <f t="shared" si="2541"/>
        <v>0</v>
      </c>
      <c r="Q1855" s="24">
        <f t="shared" si="2542"/>
        <v>-171.52034102733461</v>
      </c>
      <c r="R1855" s="48">
        <f t="shared" si="2543"/>
        <v>350.27609494255518</v>
      </c>
      <c r="S1855" s="49">
        <v>35.092757270503924</v>
      </c>
      <c r="T1855" s="19">
        <f t="shared" si="2526"/>
        <v>2.3124881937390679E-3</v>
      </c>
      <c r="U1855" s="28">
        <f t="shared" si="2527"/>
        <v>2.2501436257443509E-3</v>
      </c>
      <c r="V1855" s="30" t="b">
        <f t="shared" ref="V1855:X1855" si="2608">IF(AND($D1855&lt;V$2,$D1855&gt;W$2),V$3 )</f>
        <v>0</v>
      </c>
      <c r="W1855" s="30">
        <f t="shared" si="2608"/>
        <v>2.2578403714412637E-3</v>
      </c>
      <c r="X1855" s="30" t="b">
        <f t="shared" si="2608"/>
        <v>0</v>
      </c>
      <c r="Y1855" s="30" t="b">
        <f t="shared" si="2545"/>
        <v>0</v>
      </c>
      <c r="Z1855" s="30">
        <f t="shared" si="2546"/>
        <v>2.2578403714412637E-3</v>
      </c>
      <c r="AA1855" s="30" t="b">
        <f t="shared" si="2547"/>
        <v>0</v>
      </c>
      <c r="AB1855" s="30">
        <f t="shared" si="2548"/>
        <v>-4.0802950618612499E-2</v>
      </c>
      <c r="AC1855" s="30" t="b">
        <f t="shared" si="2549"/>
        <v>0</v>
      </c>
      <c r="AD1855" s="30" t="b">
        <f t="shared" si="2550"/>
        <v>0</v>
      </c>
      <c r="AE1855" s="30">
        <f t="shared" si="2551"/>
        <v>-4.0802950618612499E-2</v>
      </c>
      <c r="AF1855" s="49">
        <f t="shared" si="2552"/>
        <v>35.092757270503924</v>
      </c>
    </row>
    <row r="1856" spans="1:32" ht="16.5" x14ac:dyDescent="0.3">
      <c r="A1856" s="2">
        <v>42964.083333323491</v>
      </c>
      <c r="B1856" s="8">
        <v>15273.298136447931</v>
      </c>
      <c r="C1856" s="8">
        <f t="shared" si="2529"/>
        <v>34.443866186912146</v>
      </c>
      <c r="D1856" s="8">
        <f t="shared" si="2530"/>
        <v>15238.854270261019</v>
      </c>
      <c r="E1856" s="8">
        <f t="shared" si="2531"/>
        <v>14898.215347377638</v>
      </c>
      <c r="F1856" s="9">
        <f t="shared" si="2532"/>
        <v>340.63892288338178</v>
      </c>
      <c r="G1856" s="13">
        <f t="shared" si="2525"/>
        <v>2.2864411269457222E-2</v>
      </c>
      <c r="H1856" s="24" t="b">
        <f t="shared" si="2533"/>
        <v>0</v>
      </c>
      <c r="I1856" s="24">
        <f t="shared" si="2534"/>
        <v>3.3608777590990367E-2</v>
      </c>
      <c r="J1856" s="24" t="b">
        <f t="shared" si="2535"/>
        <v>0</v>
      </c>
      <c r="K1856" s="24" t="b">
        <f t="shared" si="2536"/>
        <v>0</v>
      </c>
      <c r="L1856" s="24">
        <f t="shared" si="2537"/>
        <v>3.3608777590990367E-2</v>
      </c>
      <c r="M1856" s="24" t="b">
        <f t="shared" si="2538"/>
        <v>0</v>
      </c>
      <c r="N1856" s="24">
        <f t="shared" si="2539"/>
        <v>-171.52034102733461</v>
      </c>
      <c r="O1856" s="24" t="b">
        <f t="shared" si="2540"/>
        <v>0</v>
      </c>
      <c r="P1856" s="24" t="b">
        <f t="shared" si="2541"/>
        <v>0</v>
      </c>
      <c r="Q1856" s="24">
        <f t="shared" si="2542"/>
        <v>-171.52034102733461</v>
      </c>
      <c r="R1856" s="48">
        <f t="shared" si="2543"/>
        <v>340.63892288338178</v>
      </c>
      <c r="S1856" s="49">
        <v>34.443866186912146</v>
      </c>
      <c r="T1856" s="19">
        <f t="shared" si="2526"/>
        <v>2.3119457857061318E-3</v>
      </c>
      <c r="U1856" s="28">
        <f t="shared" si="2527"/>
        <v>2.250094506491127E-3</v>
      </c>
      <c r="V1856" s="30" t="b">
        <f t="shared" ref="V1856:X1856" si="2609">IF(AND($D1856&lt;V$2,$D1856&gt;W$2),V$3 )</f>
        <v>0</v>
      </c>
      <c r="W1856" s="30">
        <f t="shared" si="2609"/>
        <v>2.2578403714412637E-3</v>
      </c>
      <c r="X1856" s="30" t="b">
        <f t="shared" si="2609"/>
        <v>0</v>
      </c>
      <c r="Y1856" s="30" t="b">
        <f t="shared" si="2545"/>
        <v>0</v>
      </c>
      <c r="Z1856" s="30">
        <f t="shared" si="2546"/>
        <v>2.2578403714412637E-3</v>
      </c>
      <c r="AA1856" s="30" t="b">
        <f t="shared" si="2547"/>
        <v>0</v>
      </c>
      <c r="AB1856" s="30">
        <f t="shared" si="2548"/>
        <v>-4.0802950618612499E-2</v>
      </c>
      <c r="AC1856" s="30" t="b">
        <f t="shared" si="2549"/>
        <v>0</v>
      </c>
      <c r="AD1856" s="30" t="b">
        <f t="shared" si="2550"/>
        <v>0</v>
      </c>
      <c r="AE1856" s="30">
        <f t="shared" si="2551"/>
        <v>-4.0802950618612499E-2</v>
      </c>
      <c r="AF1856" s="49">
        <f t="shared" si="2552"/>
        <v>34.443866186912146</v>
      </c>
    </row>
    <row r="1857" spans="1:32" ht="16.5" x14ac:dyDescent="0.3">
      <c r="A1857" s="2">
        <v>42964.124999990156</v>
      </c>
      <c r="B1857" s="8">
        <v>14985.90355718564</v>
      </c>
      <c r="C1857" s="8">
        <f t="shared" si="2529"/>
        <v>33.794975103320368</v>
      </c>
      <c r="D1857" s="8">
        <f t="shared" si="2530"/>
        <v>14952.108582082319</v>
      </c>
      <c r="E1857" s="8">
        <f t="shared" si="2531"/>
        <v>14621.10683125811</v>
      </c>
      <c r="F1857" s="9">
        <f t="shared" si="2532"/>
        <v>331.00175082420839</v>
      </c>
      <c r="G1857" s="13">
        <f t="shared" si="2525"/>
        <v>2.2638624739172806E-2</v>
      </c>
      <c r="H1857" s="24" t="b">
        <f t="shared" si="2533"/>
        <v>0</v>
      </c>
      <c r="I1857" s="24">
        <f t="shared" si="2534"/>
        <v>3.3608777590990367E-2</v>
      </c>
      <c r="J1857" s="24" t="b">
        <f t="shared" si="2535"/>
        <v>0</v>
      </c>
      <c r="K1857" s="24" t="b">
        <f t="shared" si="2536"/>
        <v>0</v>
      </c>
      <c r="L1857" s="24">
        <f t="shared" si="2537"/>
        <v>3.3608777590990367E-2</v>
      </c>
      <c r="M1857" s="24" t="b">
        <f t="shared" si="2538"/>
        <v>0</v>
      </c>
      <c r="N1857" s="24">
        <f t="shared" si="2539"/>
        <v>-171.52034102733461</v>
      </c>
      <c r="O1857" s="24" t="b">
        <f t="shared" si="2540"/>
        <v>0</v>
      </c>
      <c r="P1857" s="24" t="b">
        <f t="shared" si="2541"/>
        <v>0</v>
      </c>
      <c r="Q1857" s="24">
        <f t="shared" si="2542"/>
        <v>-171.52034102733461</v>
      </c>
      <c r="R1857" s="48">
        <f t="shared" si="2543"/>
        <v>331.00175082420839</v>
      </c>
      <c r="S1857" s="49">
        <v>33.794975103320368</v>
      </c>
      <c r="T1857" s="19">
        <f t="shared" si="2526"/>
        <v>2.3113828175491415E-3</v>
      </c>
      <c r="U1857" s="28">
        <f t="shared" si="2527"/>
        <v>2.2500435032480046E-3</v>
      </c>
      <c r="V1857" s="30" t="b">
        <f t="shared" ref="V1857:X1857" si="2610">IF(AND($D1857&lt;V$2,$D1857&gt;W$2),V$3 )</f>
        <v>0</v>
      </c>
      <c r="W1857" s="30">
        <f t="shared" si="2610"/>
        <v>2.2578403714412637E-3</v>
      </c>
      <c r="X1857" s="30" t="b">
        <f t="shared" si="2610"/>
        <v>0</v>
      </c>
      <c r="Y1857" s="30" t="b">
        <f t="shared" si="2545"/>
        <v>0</v>
      </c>
      <c r="Z1857" s="30">
        <f t="shared" si="2546"/>
        <v>2.2578403714412637E-3</v>
      </c>
      <c r="AA1857" s="30" t="b">
        <f t="shared" si="2547"/>
        <v>0</v>
      </c>
      <c r="AB1857" s="30">
        <f t="shared" si="2548"/>
        <v>-4.0802950618612499E-2</v>
      </c>
      <c r="AC1857" s="30" t="b">
        <f t="shared" si="2549"/>
        <v>0</v>
      </c>
      <c r="AD1857" s="30" t="b">
        <f t="shared" si="2550"/>
        <v>0</v>
      </c>
      <c r="AE1857" s="30">
        <f t="shared" si="2551"/>
        <v>-4.0802950618612499E-2</v>
      </c>
      <c r="AF1857" s="49">
        <f t="shared" si="2552"/>
        <v>33.794975103320368</v>
      </c>
    </row>
    <row r="1858" spans="1:32" ht="16.5" x14ac:dyDescent="0.3">
      <c r="A1858" s="2">
        <v>42964.16666665682</v>
      </c>
      <c r="B1858" s="8">
        <v>14698.508977923349</v>
      </c>
      <c r="C1858" s="8">
        <f t="shared" si="2529"/>
        <v>33.14608401972859</v>
      </c>
      <c r="D1858" s="8">
        <f t="shared" si="2530"/>
        <v>14665.362893903621</v>
      </c>
      <c r="E1858" s="8">
        <f t="shared" si="2531"/>
        <v>14343.998315138586</v>
      </c>
      <c r="F1858" s="9">
        <f t="shared" si="2532"/>
        <v>321.36457876503505</v>
      </c>
      <c r="G1858" s="13">
        <f t="shared" si="2525"/>
        <v>2.2404114369273764E-2</v>
      </c>
      <c r="H1858" s="24" t="b">
        <f t="shared" si="2533"/>
        <v>0</v>
      </c>
      <c r="I1858" s="24">
        <f t="shared" si="2534"/>
        <v>3.3608777590990367E-2</v>
      </c>
      <c r="J1858" s="24" t="b">
        <f t="shared" si="2535"/>
        <v>0</v>
      </c>
      <c r="K1858" s="24" t="b">
        <f t="shared" si="2536"/>
        <v>0</v>
      </c>
      <c r="L1858" s="24">
        <f t="shared" si="2537"/>
        <v>3.3608777590990367E-2</v>
      </c>
      <c r="M1858" s="24" t="b">
        <f t="shared" si="2538"/>
        <v>0</v>
      </c>
      <c r="N1858" s="24">
        <f t="shared" si="2539"/>
        <v>-171.52034102733461</v>
      </c>
      <c r="O1858" s="24" t="b">
        <f t="shared" si="2540"/>
        <v>0</v>
      </c>
      <c r="P1858" s="24" t="b">
        <f t="shared" si="2541"/>
        <v>0</v>
      </c>
      <c r="Q1858" s="24">
        <f t="shared" si="2542"/>
        <v>-171.52034102733461</v>
      </c>
      <c r="R1858" s="48">
        <f t="shared" si="2543"/>
        <v>321.36457876503505</v>
      </c>
      <c r="S1858" s="49">
        <v>33.14608401972859</v>
      </c>
      <c r="T1858" s="19">
        <f t="shared" si="2526"/>
        <v>2.3107980976786908E-3</v>
      </c>
      <c r="U1858" s="28">
        <f t="shared" si="2527"/>
        <v>2.2499905055037776E-3</v>
      </c>
      <c r="V1858" s="30" t="b">
        <f t="shared" ref="V1858:X1858" si="2611">IF(AND($D1858&lt;V$2,$D1858&gt;W$2),V$3 )</f>
        <v>0</v>
      </c>
      <c r="W1858" s="30">
        <f t="shared" si="2611"/>
        <v>2.2578403714412637E-3</v>
      </c>
      <c r="X1858" s="30" t="b">
        <f t="shared" si="2611"/>
        <v>0</v>
      </c>
      <c r="Y1858" s="30" t="b">
        <f t="shared" si="2545"/>
        <v>0</v>
      </c>
      <c r="Z1858" s="30">
        <f t="shared" si="2546"/>
        <v>2.2578403714412637E-3</v>
      </c>
      <c r="AA1858" s="30" t="b">
        <f t="shared" si="2547"/>
        <v>0</v>
      </c>
      <c r="AB1858" s="30">
        <f t="shared" si="2548"/>
        <v>-4.0802950618612499E-2</v>
      </c>
      <c r="AC1858" s="30" t="b">
        <f t="shared" si="2549"/>
        <v>0</v>
      </c>
      <c r="AD1858" s="30" t="b">
        <f t="shared" si="2550"/>
        <v>0</v>
      </c>
      <c r="AE1858" s="30">
        <f t="shared" si="2551"/>
        <v>-4.0802950618612499E-2</v>
      </c>
      <c r="AF1858" s="49">
        <f t="shared" si="2552"/>
        <v>33.14608401972859</v>
      </c>
    </row>
    <row r="1859" spans="1:32" ht="16.5" x14ac:dyDescent="0.3">
      <c r="A1859" s="2">
        <v>42964.208333323484</v>
      </c>
      <c r="B1859" s="8">
        <v>14411.114398661057</v>
      </c>
      <c r="C1859" s="8">
        <f t="shared" si="2529"/>
        <v>32.9391991208836</v>
      </c>
      <c r="D1859" s="8">
        <f t="shared" si="2530"/>
        <v>14378.175199540174</v>
      </c>
      <c r="E1859" s="8">
        <f t="shared" si="2531"/>
        <v>14066.462648121869</v>
      </c>
      <c r="F1859" s="9">
        <f t="shared" si="2532"/>
        <v>311.71255141830466</v>
      </c>
      <c r="G1859" s="13">
        <f t="shared" si="2525"/>
        <v>2.2159981454891505E-2</v>
      </c>
      <c r="H1859" s="24" t="b">
        <f t="shared" si="2533"/>
        <v>0</v>
      </c>
      <c r="I1859" s="24">
        <f t="shared" si="2534"/>
        <v>3.3608777590990367E-2</v>
      </c>
      <c r="J1859" s="24" t="b">
        <f t="shared" si="2535"/>
        <v>0</v>
      </c>
      <c r="K1859" s="24" t="b">
        <f t="shared" si="2536"/>
        <v>0</v>
      </c>
      <c r="L1859" s="24">
        <f t="shared" si="2537"/>
        <v>3.3608777590990367E-2</v>
      </c>
      <c r="M1859" s="24" t="b">
        <f t="shared" si="2538"/>
        <v>0</v>
      </c>
      <c r="N1859" s="24">
        <f t="shared" si="2539"/>
        <v>-171.52034102733461</v>
      </c>
      <c r="O1859" s="24" t="b">
        <f t="shared" si="2540"/>
        <v>0</v>
      </c>
      <c r="P1859" s="24" t="b">
        <f t="shared" si="2541"/>
        <v>0</v>
      </c>
      <c r="Q1859" s="24">
        <f t="shared" si="2542"/>
        <v>-171.52034102733461</v>
      </c>
      <c r="R1859" s="48">
        <f t="shared" si="2543"/>
        <v>311.71255141830466</v>
      </c>
      <c r="S1859" s="49">
        <v>32.9391991208836</v>
      </c>
      <c r="T1859" s="19">
        <f t="shared" si="2526"/>
        <v>2.3416831896455209E-3</v>
      </c>
      <c r="U1859" s="28">
        <f t="shared" si="2527"/>
        <v>2.2804677992846701E-3</v>
      </c>
      <c r="V1859" s="30" t="b">
        <f t="shared" ref="V1859:X1859" si="2612">IF(AND($D1859&lt;V$2,$D1859&gt;W$2),V$3 )</f>
        <v>0</v>
      </c>
      <c r="W1859" s="30" t="b">
        <f t="shared" si="2612"/>
        <v>0</v>
      </c>
      <c r="X1859" s="30">
        <f t="shared" si="2612"/>
        <v>4.7702342923554032E-4</v>
      </c>
      <c r="Y1859" s="30" t="b">
        <f t="shared" si="2545"/>
        <v>0</v>
      </c>
      <c r="Z1859" s="30">
        <f t="shared" si="2546"/>
        <v>4.7702342923554032E-4</v>
      </c>
      <c r="AA1859" s="30" t="b">
        <f t="shared" si="2547"/>
        <v>0</v>
      </c>
      <c r="AB1859" s="30" t="b">
        <f t="shared" si="2548"/>
        <v>0</v>
      </c>
      <c r="AC1859" s="30">
        <f t="shared" si="2549"/>
        <v>26.064759911328629</v>
      </c>
      <c r="AD1859" s="30" t="b">
        <f t="shared" si="2550"/>
        <v>0</v>
      </c>
      <c r="AE1859" s="30">
        <f t="shared" si="2551"/>
        <v>26.064759911328629</v>
      </c>
      <c r="AF1859" s="49">
        <f t="shared" si="2552"/>
        <v>32.9391991208836</v>
      </c>
    </row>
    <row r="1860" spans="1:32" ht="16.5" x14ac:dyDescent="0.3">
      <c r="A1860" s="2">
        <v>42964.249999990148</v>
      </c>
      <c r="B1860" s="8">
        <v>14123.719819398766</v>
      </c>
      <c r="C1860" s="8">
        <f t="shared" si="2529"/>
        <v>32.802105173140191</v>
      </c>
      <c r="D1860" s="8">
        <f t="shared" si="2530"/>
        <v>14090.917714225627</v>
      </c>
      <c r="E1860" s="8">
        <f t="shared" si="2531"/>
        <v>13787.520906470158</v>
      </c>
      <c r="F1860" s="9">
        <f t="shared" si="2532"/>
        <v>303.39680775546918</v>
      </c>
      <c r="G1860" s="13">
        <f t="shared" si="2525"/>
        <v>2.2005174810874974E-2</v>
      </c>
      <c r="H1860" s="24" t="b">
        <f t="shared" si="2533"/>
        <v>0</v>
      </c>
      <c r="I1860" s="24" t="b">
        <f t="shared" si="2534"/>
        <v>0</v>
      </c>
      <c r="J1860" s="24">
        <f t="shared" si="2535"/>
        <v>2.8413894797919583E-2</v>
      </c>
      <c r="K1860" s="24" t="b">
        <f t="shared" si="2536"/>
        <v>0</v>
      </c>
      <c r="L1860" s="24">
        <f t="shared" si="2537"/>
        <v>2.8413894797919583E-2</v>
      </c>
      <c r="M1860" s="24" t="b">
        <f t="shared" si="2538"/>
        <v>0</v>
      </c>
      <c r="N1860" s="24" t="b">
        <f t="shared" si="2539"/>
        <v>0</v>
      </c>
      <c r="O1860" s="24">
        <f t="shared" si="2540"/>
        <v>-96.981045782679246</v>
      </c>
      <c r="P1860" s="24" t="b">
        <f t="shared" si="2541"/>
        <v>0</v>
      </c>
      <c r="Q1860" s="24">
        <f t="shared" si="2542"/>
        <v>-96.981045782679246</v>
      </c>
      <c r="R1860" s="48">
        <f t="shared" si="2543"/>
        <v>303.39680775546918</v>
      </c>
      <c r="S1860" s="49">
        <v>32.802105173140191</v>
      </c>
      <c r="T1860" s="19">
        <f t="shared" si="2526"/>
        <v>2.3791155346677981E-3</v>
      </c>
      <c r="U1860" s="28">
        <f t="shared" si="2527"/>
        <v>2.3171019935486117E-3</v>
      </c>
      <c r="V1860" s="30" t="b">
        <f t="shared" ref="V1860:X1860" si="2613">IF(AND($D1860&lt;V$2,$D1860&gt;W$2),V$3 )</f>
        <v>0</v>
      </c>
      <c r="W1860" s="30" t="b">
        <f t="shared" si="2613"/>
        <v>0</v>
      </c>
      <c r="X1860" s="30">
        <f t="shared" si="2613"/>
        <v>4.7702342923554032E-4</v>
      </c>
      <c r="Y1860" s="30" t="b">
        <f t="shared" si="2545"/>
        <v>0</v>
      </c>
      <c r="Z1860" s="30">
        <f t="shared" si="2546"/>
        <v>4.7702342923554032E-4</v>
      </c>
      <c r="AA1860" s="30" t="b">
        <f t="shared" si="2547"/>
        <v>0</v>
      </c>
      <c r="AB1860" s="30" t="b">
        <f t="shared" si="2548"/>
        <v>0</v>
      </c>
      <c r="AC1860" s="30">
        <f t="shared" si="2549"/>
        <v>26.064759911328629</v>
      </c>
      <c r="AD1860" s="30" t="b">
        <f t="shared" si="2550"/>
        <v>0</v>
      </c>
      <c r="AE1860" s="30">
        <f t="shared" si="2551"/>
        <v>26.064759911328629</v>
      </c>
      <c r="AF1860" s="49">
        <f t="shared" si="2552"/>
        <v>32.802105173140191</v>
      </c>
    </row>
    <row r="1861" spans="1:32" ht="16.5" x14ac:dyDescent="0.3">
      <c r="A1861" s="2">
        <v>42964.291666656813</v>
      </c>
      <c r="B1861" s="8">
        <v>13923.062431276572</v>
      </c>
      <c r="C1861" s="8">
        <f t="shared" si="2529"/>
        <v>32.706386897756701</v>
      </c>
      <c r="D1861" s="8">
        <f t="shared" si="2530"/>
        <v>13890.356044378816</v>
      </c>
      <c r="E1861" s="8">
        <f t="shared" si="2531"/>
        <v>13592.657974810869</v>
      </c>
      <c r="F1861" s="9">
        <f t="shared" si="2532"/>
        <v>297.69806956794685</v>
      </c>
      <c r="G1861" s="13">
        <f t="shared" si="2525"/>
        <v>2.1901387507846058E-2</v>
      </c>
      <c r="H1861" s="24" t="b">
        <f t="shared" si="2533"/>
        <v>0</v>
      </c>
      <c r="I1861" s="24" t="b">
        <f t="shared" si="2534"/>
        <v>0</v>
      </c>
      <c r="J1861" s="24">
        <f t="shared" si="2535"/>
        <v>2.8413894797919583E-2</v>
      </c>
      <c r="K1861" s="24" t="b">
        <f t="shared" si="2536"/>
        <v>0</v>
      </c>
      <c r="L1861" s="24">
        <f t="shared" si="2537"/>
        <v>2.8413894797919583E-2</v>
      </c>
      <c r="M1861" s="24" t="b">
        <f t="shared" si="2538"/>
        <v>0</v>
      </c>
      <c r="N1861" s="24" t="b">
        <f t="shared" si="2539"/>
        <v>0</v>
      </c>
      <c r="O1861" s="24">
        <f t="shared" si="2540"/>
        <v>-96.981045782679246</v>
      </c>
      <c r="P1861" s="24" t="b">
        <f t="shared" si="2541"/>
        <v>0</v>
      </c>
      <c r="Q1861" s="24">
        <f t="shared" si="2542"/>
        <v>-96.981045782679246</v>
      </c>
      <c r="R1861" s="48">
        <f t="shared" si="2543"/>
        <v>297.69806956794685</v>
      </c>
      <c r="S1861" s="49">
        <v>32.706386897756701</v>
      </c>
      <c r="T1861" s="19">
        <f t="shared" si="2526"/>
        <v>2.4061803775513439E-3</v>
      </c>
      <c r="U1861" s="28">
        <f t="shared" si="2527"/>
        <v>2.3435747126424023E-3</v>
      </c>
      <c r="V1861" s="30" t="b">
        <f t="shared" ref="V1861:X1861" si="2614">IF(AND($D1861&lt;V$2,$D1861&gt;W$2),V$3 )</f>
        <v>0</v>
      </c>
      <c r="W1861" s="30" t="b">
        <f t="shared" si="2614"/>
        <v>0</v>
      </c>
      <c r="X1861" s="30">
        <f t="shared" si="2614"/>
        <v>4.7702342923554032E-4</v>
      </c>
      <c r="Y1861" s="30" t="b">
        <f t="shared" si="2545"/>
        <v>0</v>
      </c>
      <c r="Z1861" s="30">
        <f t="shared" si="2546"/>
        <v>4.7702342923554032E-4</v>
      </c>
      <c r="AA1861" s="30" t="b">
        <f t="shared" si="2547"/>
        <v>0</v>
      </c>
      <c r="AB1861" s="30" t="b">
        <f t="shared" si="2548"/>
        <v>0</v>
      </c>
      <c r="AC1861" s="30">
        <f t="shared" si="2549"/>
        <v>26.064759911328629</v>
      </c>
      <c r="AD1861" s="30" t="b">
        <f t="shared" si="2550"/>
        <v>0</v>
      </c>
      <c r="AE1861" s="30">
        <f t="shared" si="2551"/>
        <v>26.064759911328629</v>
      </c>
      <c r="AF1861" s="49">
        <f t="shared" si="2552"/>
        <v>32.706386897756701</v>
      </c>
    </row>
    <row r="1862" spans="1:32" ht="16.5" x14ac:dyDescent="0.3">
      <c r="A1862" s="2">
        <v>42964.333333323477</v>
      </c>
      <c r="B1862" s="8">
        <v>14790.14292860243</v>
      </c>
      <c r="C1862" s="8">
        <f t="shared" si="2529"/>
        <v>33.35297885296648</v>
      </c>
      <c r="D1862" s="8">
        <f t="shared" si="2530"/>
        <v>14756.789949749464</v>
      </c>
      <c r="E1862" s="8">
        <f t="shared" si="2531"/>
        <v>14432.352619398707</v>
      </c>
      <c r="F1862" s="9">
        <f t="shared" si="2532"/>
        <v>324.43733035075701</v>
      </c>
      <c r="G1862" s="13">
        <f t="shared" ref="G1862:G1925" si="2615">F1862/E1862</f>
        <v>2.2479864434207124E-2</v>
      </c>
      <c r="H1862" s="24" t="b">
        <f t="shared" si="2533"/>
        <v>0</v>
      </c>
      <c r="I1862" s="24">
        <f t="shared" si="2534"/>
        <v>3.3608777590990367E-2</v>
      </c>
      <c r="J1862" s="24" t="b">
        <f t="shared" si="2535"/>
        <v>0</v>
      </c>
      <c r="K1862" s="24" t="b">
        <f t="shared" si="2536"/>
        <v>0</v>
      </c>
      <c r="L1862" s="24">
        <f t="shared" si="2537"/>
        <v>3.3608777590990367E-2</v>
      </c>
      <c r="M1862" s="24" t="b">
        <f t="shared" si="2538"/>
        <v>0</v>
      </c>
      <c r="N1862" s="24">
        <f t="shared" si="2539"/>
        <v>-171.52034102733461</v>
      </c>
      <c r="O1862" s="24" t="b">
        <f t="shared" si="2540"/>
        <v>0</v>
      </c>
      <c r="P1862" s="24" t="b">
        <f t="shared" si="2541"/>
        <v>0</v>
      </c>
      <c r="Q1862" s="24">
        <f t="shared" si="2542"/>
        <v>-171.52034102733461</v>
      </c>
      <c r="R1862" s="48">
        <f t="shared" si="2543"/>
        <v>324.43733035075701</v>
      </c>
      <c r="S1862" s="49">
        <v>33.35297885296648</v>
      </c>
      <c r="T1862" s="19">
        <f t="shared" ref="T1862:T1925" si="2616">S1862/E1862</f>
        <v>2.3109869702141509E-3</v>
      </c>
      <c r="U1862" s="28">
        <f t="shared" ref="U1862:U1925" si="2617">S1862/(B1862+S1862)</f>
        <v>2.2500076271611325E-3</v>
      </c>
      <c r="V1862" s="30" t="b">
        <f t="shared" ref="V1862:X1862" si="2618">IF(AND($D1862&lt;V$2,$D1862&gt;W$2),V$3 )</f>
        <v>0</v>
      </c>
      <c r="W1862" s="30">
        <f t="shared" si="2618"/>
        <v>2.2578403714412637E-3</v>
      </c>
      <c r="X1862" s="30" t="b">
        <f t="shared" si="2618"/>
        <v>0</v>
      </c>
      <c r="Y1862" s="30" t="b">
        <f t="shared" si="2545"/>
        <v>0</v>
      </c>
      <c r="Z1862" s="30">
        <f t="shared" si="2546"/>
        <v>2.2578403714412637E-3</v>
      </c>
      <c r="AA1862" s="30" t="b">
        <f t="shared" si="2547"/>
        <v>0</v>
      </c>
      <c r="AB1862" s="30">
        <f t="shared" si="2548"/>
        <v>-4.0802950618612499E-2</v>
      </c>
      <c r="AC1862" s="30" t="b">
        <f t="shared" si="2549"/>
        <v>0</v>
      </c>
      <c r="AD1862" s="30" t="b">
        <f t="shared" si="2550"/>
        <v>0</v>
      </c>
      <c r="AE1862" s="30">
        <f t="shared" si="2551"/>
        <v>-4.0802950618612499E-2</v>
      </c>
      <c r="AF1862" s="49">
        <f t="shared" si="2552"/>
        <v>33.35297885296648</v>
      </c>
    </row>
    <row r="1863" spans="1:32" ht="16.5" x14ac:dyDescent="0.3">
      <c r="A1863" s="2">
        <v>42964.374999990141</v>
      </c>
      <c r="B1863" s="8">
        <v>16167.021430121527</v>
      </c>
      <c r="C1863" s="8">
        <f t="shared" ref="C1863:C1926" si="2619">S1863</f>
        <v>36.461750720265847</v>
      </c>
      <c r="D1863" s="8">
        <f t="shared" ref="D1863:D1926" si="2620">B1863-C1863</f>
        <v>16130.559679401262</v>
      </c>
      <c r="E1863" s="8">
        <f t="shared" ref="E1863:E1926" si="2621">D1863-F1863</f>
        <v>15759.951627745402</v>
      </c>
      <c r="F1863" s="9">
        <f t="shared" ref="F1863:F1926" si="2622">R1863</f>
        <v>370.60805165585924</v>
      </c>
      <c r="G1863" s="13">
        <f t="shared" si="2615"/>
        <v>2.3515811495474617E-2</v>
      </c>
      <c r="H1863" s="24" t="b">
        <f t="shared" ref="H1863:H1926" si="2623">IF(AND($D1863&lt;=$H$2,$D1863&gt;$I$2),$H$3 )</f>
        <v>0</v>
      </c>
      <c r="I1863" s="24">
        <f t="shared" ref="I1863:I1926" si="2624">IF(AND($D1863&lt;=$I$2,$D1863&gt;$J$2),$I$3 )</f>
        <v>3.3608777590990367E-2</v>
      </c>
      <c r="J1863" s="24" t="b">
        <f t="shared" ref="J1863:J1926" si="2625">IF(AND($D1863&lt;=$J$2,$D1863&gt;$K$2),$J$3 )</f>
        <v>0</v>
      </c>
      <c r="K1863" s="24" t="b">
        <f t="shared" ref="K1863:K1926" si="2626">IF($D1863&lt;=$K$2,$K$3 )</f>
        <v>0</v>
      </c>
      <c r="L1863" s="24">
        <f t="shared" ref="L1863:L1926" si="2627">MAX(H1863:K1863)</f>
        <v>3.3608777590990367E-2</v>
      </c>
      <c r="M1863" s="24" t="b">
        <f t="shared" ref="M1863:M1926" si="2628">IF(AND($D1863&lt;=$M$2,$D1863&gt;$N$2),$M$3 )</f>
        <v>0</v>
      </c>
      <c r="N1863" s="24">
        <f t="shared" ref="N1863:N1926" si="2629">IF(AND($D1863&lt;=$N$2,$D1863&gt;$O$2),$N$3 )</f>
        <v>-171.52034102733461</v>
      </c>
      <c r="O1863" s="24" t="b">
        <f t="shared" ref="O1863:O1926" si="2630">IF(AND($D1863&lt;=$O$2,$D1863&gt;$P$2),$O$3 )</f>
        <v>0</v>
      </c>
      <c r="P1863" s="24" t="b">
        <f t="shared" ref="P1863:P1926" si="2631">IF($D1863&lt;=$P$2,$P$3 )</f>
        <v>0</v>
      </c>
      <c r="Q1863" s="24">
        <f t="shared" ref="Q1863:Q1926" si="2632">MAX(M1863:P1863)</f>
        <v>-171.52034102733461</v>
      </c>
      <c r="R1863" s="48">
        <f t="shared" ref="R1863:R1926" si="2633">(D1863*L1863)+Q1863</f>
        <v>370.60805165585924</v>
      </c>
      <c r="S1863" s="49">
        <v>36.461750720265847</v>
      </c>
      <c r="T1863" s="19">
        <f t="shared" si="2616"/>
        <v>2.3135699640140341E-3</v>
      </c>
      <c r="U1863" s="28">
        <f t="shared" si="2617"/>
        <v>2.2502415260551162E-3</v>
      </c>
      <c r="V1863" s="30" t="b">
        <f t="shared" ref="V1863:X1863" si="2634">IF(AND($D1863&lt;V$2,$D1863&gt;W$2),V$3 )</f>
        <v>0</v>
      </c>
      <c r="W1863" s="30">
        <f t="shared" si="2634"/>
        <v>2.2578403714412637E-3</v>
      </c>
      <c r="X1863" s="30" t="b">
        <f t="shared" si="2634"/>
        <v>0</v>
      </c>
      <c r="Y1863" s="30" t="b">
        <f t="shared" ref="Y1863:Y1926" si="2635">IF($D1863&lt;Y$2,Y$3 )</f>
        <v>0</v>
      </c>
      <c r="Z1863" s="30">
        <f t="shared" ref="Z1863:Z1926" si="2636">MAX(V1863:Y1863)</f>
        <v>2.2578403714412637E-3</v>
      </c>
      <c r="AA1863" s="30" t="b">
        <f t="shared" ref="AA1863:AA1926" si="2637">IF(AND($D1863&lt;AA$2,$D1863&gt;AB$2),AA$3 )</f>
        <v>0</v>
      </c>
      <c r="AB1863" s="30">
        <f t="shared" ref="AB1863:AB1926" si="2638">IF(AND($D1863&lt;$AB$2,$D1863&gt;$AC$2),$AB$3 )</f>
        <v>-4.0802950618612499E-2</v>
      </c>
      <c r="AC1863" s="30" t="b">
        <f t="shared" ref="AC1863:AC1926" si="2639">IF(AND($D1863&lt;$AC$2,$D1863&gt;$AD$2),$AC$3 )</f>
        <v>0</v>
      </c>
      <c r="AD1863" s="30" t="b">
        <f t="shared" ref="AD1863:AD1926" si="2640">IF($D1863&lt;$AD$2,$AD$3 )</f>
        <v>0</v>
      </c>
      <c r="AE1863" s="30">
        <f t="shared" ref="AE1863:AE1926" si="2641">MAX(AA1863:AD1863)</f>
        <v>-4.0802950618612499E-2</v>
      </c>
      <c r="AF1863" s="49">
        <f t="shared" ref="AF1863:AF1926" si="2642">Z1863*B1863+AE1863</f>
        <v>36.461750720265847</v>
      </c>
    </row>
    <row r="1864" spans="1:32" ht="16.5" x14ac:dyDescent="0.3">
      <c r="A1864" s="2">
        <v>42964.416666656805</v>
      </c>
      <c r="B1864" s="8">
        <v>17499.050878906251</v>
      </c>
      <c r="C1864" s="8">
        <f t="shared" si="2619"/>
        <v>39.469260585680651</v>
      </c>
      <c r="D1864" s="8">
        <f t="shared" si="2620"/>
        <v>17459.581618320572</v>
      </c>
      <c r="E1864" s="8">
        <f t="shared" si="2621"/>
        <v>17044.306763906028</v>
      </c>
      <c r="F1864" s="9">
        <f t="shared" si="2622"/>
        <v>415.27485441454513</v>
      </c>
      <c r="G1864" s="13">
        <f t="shared" si="2615"/>
        <v>2.436443207499376E-2</v>
      </c>
      <c r="H1864" s="24" t="b">
        <f t="shared" si="2623"/>
        <v>0</v>
      </c>
      <c r="I1864" s="24">
        <f t="shared" si="2624"/>
        <v>3.3608777590990367E-2</v>
      </c>
      <c r="J1864" s="24" t="b">
        <f t="shared" si="2625"/>
        <v>0</v>
      </c>
      <c r="K1864" s="24" t="b">
        <f t="shared" si="2626"/>
        <v>0</v>
      </c>
      <c r="L1864" s="24">
        <f t="shared" si="2627"/>
        <v>3.3608777590990367E-2</v>
      </c>
      <c r="M1864" s="24" t="b">
        <f t="shared" si="2628"/>
        <v>0</v>
      </c>
      <c r="N1864" s="24">
        <f t="shared" si="2629"/>
        <v>-171.52034102733461</v>
      </c>
      <c r="O1864" s="24" t="b">
        <f t="shared" si="2630"/>
        <v>0</v>
      </c>
      <c r="P1864" s="24" t="b">
        <f t="shared" si="2631"/>
        <v>0</v>
      </c>
      <c r="Q1864" s="24">
        <f t="shared" si="2632"/>
        <v>-171.52034102733461</v>
      </c>
      <c r="R1864" s="48">
        <f t="shared" si="2633"/>
        <v>415.27485441454513</v>
      </c>
      <c r="S1864" s="49">
        <v>39.469260585680651</v>
      </c>
      <c r="T1864" s="19">
        <f t="shared" si="2616"/>
        <v>2.3156858845830536E-3</v>
      </c>
      <c r="U1864" s="28">
        <f t="shared" si="2617"/>
        <v>2.2504327772105877E-3</v>
      </c>
      <c r="V1864" s="30" t="b">
        <f t="shared" ref="V1864:X1864" si="2643">IF(AND($D1864&lt;V$2,$D1864&gt;W$2),V$3 )</f>
        <v>0</v>
      </c>
      <c r="W1864" s="30">
        <f t="shared" si="2643"/>
        <v>2.2578403714412637E-3</v>
      </c>
      <c r="X1864" s="30" t="b">
        <f t="shared" si="2643"/>
        <v>0</v>
      </c>
      <c r="Y1864" s="30" t="b">
        <f t="shared" si="2635"/>
        <v>0</v>
      </c>
      <c r="Z1864" s="30">
        <f t="shared" si="2636"/>
        <v>2.2578403714412637E-3</v>
      </c>
      <c r="AA1864" s="30" t="b">
        <f t="shared" si="2637"/>
        <v>0</v>
      </c>
      <c r="AB1864" s="30">
        <f t="shared" si="2638"/>
        <v>-4.0802950618612499E-2</v>
      </c>
      <c r="AC1864" s="30" t="b">
        <f t="shared" si="2639"/>
        <v>0</v>
      </c>
      <c r="AD1864" s="30" t="b">
        <f t="shared" si="2640"/>
        <v>0</v>
      </c>
      <c r="AE1864" s="30">
        <f t="shared" si="2641"/>
        <v>-4.0802950618612499E-2</v>
      </c>
      <c r="AF1864" s="49">
        <f t="shared" si="2642"/>
        <v>39.469260585680651</v>
      </c>
    </row>
    <row r="1865" spans="1:32" ht="16.5" x14ac:dyDescent="0.3">
      <c r="A1865" s="2">
        <v>42964.45833332347</v>
      </c>
      <c r="B1865" s="8">
        <v>18555.58107421875</v>
      </c>
      <c r="C1865" s="8">
        <f t="shared" si="2619"/>
        <v>41.096097661201867</v>
      </c>
      <c r="D1865" s="8">
        <f t="shared" si="2620"/>
        <v>18514.484976557549</v>
      </c>
      <c r="E1865" s="8">
        <f t="shared" si="2621"/>
        <v>18062.883467249681</v>
      </c>
      <c r="F1865" s="9">
        <f t="shared" si="2622"/>
        <v>451.60150930786585</v>
      </c>
      <c r="G1865" s="13">
        <f t="shared" si="2615"/>
        <v>2.5001628899764379E-2</v>
      </c>
      <c r="H1865" s="24">
        <f t="shared" si="2623"/>
        <v>3.4913010352029331E-2</v>
      </c>
      <c r="I1865" s="24" t="b">
        <f t="shared" si="2624"/>
        <v>0</v>
      </c>
      <c r="J1865" s="24" t="b">
        <f t="shared" si="2625"/>
        <v>0</v>
      </c>
      <c r="K1865" s="24" t="b">
        <f t="shared" si="2626"/>
        <v>0</v>
      </c>
      <c r="L1865" s="24">
        <f t="shared" si="2627"/>
        <v>3.4913010352029331E-2</v>
      </c>
      <c r="M1865" s="24">
        <f t="shared" si="2628"/>
        <v>-194.79489634117942</v>
      </c>
      <c r="N1865" s="24" t="b">
        <f t="shared" si="2629"/>
        <v>0</v>
      </c>
      <c r="O1865" s="24" t="b">
        <f t="shared" si="2630"/>
        <v>0</v>
      </c>
      <c r="P1865" s="24" t="b">
        <f t="shared" si="2631"/>
        <v>0</v>
      </c>
      <c r="Q1865" s="24">
        <f t="shared" si="2632"/>
        <v>-194.79489634117942</v>
      </c>
      <c r="R1865" s="48">
        <f t="shared" si="2633"/>
        <v>451.60150930786585</v>
      </c>
      <c r="S1865" s="49">
        <v>41.096097661201867</v>
      </c>
      <c r="T1865" s="19">
        <f t="shared" si="2616"/>
        <v>2.2751681776452997E-3</v>
      </c>
      <c r="U1865" s="28">
        <f t="shared" si="2617"/>
        <v>2.2098624007595995E-3</v>
      </c>
      <c r="V1865" s="30">
        <f t="shared" ref="V1865:X1865" si="2644">IF(AND($D1865&lt;V$2,$D1865&gt;W$2),V$3 )</f>
        <v>-4.3294930295267485E-4</v>
      </c>
      <c r="W1865" s="30" t="b">
        <f t="shared" si="2644"/>
        <v>0</v>
      </c>
      <c r="X1865" s="30" t="b">
        <f t="shared" si="2644"/>
        <v>0</v>
      </c>
      <c r="Y1865" s="30" t="b">
        <f t="shared" si="2635"/>
        <v>0</v>
      </c>
      <c r="Z1865" s="30">
        <f t="shared" si="2636"/>
        <v>-4.3294930295267485E-4</v>
      </c>
      <c r="AA1865" s="30">
        <f t="shared" si="2637"/>
        <v>49.12972355316672</v>
      </c>
      <c r="AB1865" s="30" t="b">
        <f t="shared" si="2638"/>
        <v>0</v>
      </c>
      <c r="AC1865" s="30" t="b">
        <f t="shared" si="2639"/>
        <v>0</v>
      </c>
      <c r="AD1865" s="30" t="b">
        <f t="shared" si="2640"/>
        <v>0</v>
      </c>
      <c r="AE1865" s="30">
        <f t="shared" si="2641"/>
        <v>49.12972355316672</v>
      </c>
      <c r="AF1865" s="49">
        <f t="shared" si="2642"/>
        <v>41.096097661201867</v>
      </c>
    </row>
    <row r="1866" spans="1:32" ht="16.5" x14ac:dyDescent="0.3">
      <c r="A1866" s="2">
        <v>42964.499999990134</v>
      </c>
      <c r="B1866" s="8">
        <v>19363.256614583333</v>
      </c>
      <c r="C1866" s="8">
        <f t="shared" si="2619"/>
        <v>40.746415098989097</v>
      </c>
      <c r="D1866" s="8">
        <f t="shared" si="2620"/>
        <v>19322.510199484343</v>
      </c>
      <c r="E1866" s="8">
        <f t="shared" si="2621"/>
        <v>18842.698097203735</v>
      </c>
      <c r="F1866" s="9">
        <f t="shared" si="2622"/>
        <v>479.81210228060979</v>
      </c>
      <c r="G1866" s="13">
        <f t="shared" si="2615"/>
        <v>2.5464086926691998E-2</v>
      </c>
      <c r="H1866" s="24">
        <f t="shared" si="2623"/>
        <v>3.4913010352029331E-2</v>
      </c>
      <c r="I1866" s="24" t="b">
        <f t="shared" si="2624"/>
        <v>0</v>
      </c>
      <c r="J1866" s="24" t="b">
        <f t="shared" si="2625"/>
        <v>0</v>
      </c>
      <c r="K1866" s="24" t="b">
        <f t="shared" si="2626"/>
        <v>0</v>
      </c>
      <c r="L1866" s="24">
        <f t="shared" si="2627"/>
        <v>3.4913010352029331E-2</v>
      </c>
      <c r="M1866" s="24">
        <f t="shared" si="2628"/>
        <v>-194.79489634117942</v>
      </c>
      <c r="N1866" s="24" t="b">
        <f t="shared" si="2629"/>
        <v>0</v>
      </c>
      <c r="O1866" s="24" t="b">
        <f t="shared" si="2630"/>
        <v>0</v>
      </c>
      <c r="P1866" s="24" t="b">
        <f t="shared" si="2631"/>
        <v>0</v>
      </c>
      <c r="Q1866" s="24">
        <f t="shared" si="2632"/>
        <v>-194.79489634117942</v>
      </c>
      <c r="R1866" s="48">
        <f t="shared" si="2633"/>
        <v>479.81210228060979</v>
      </c>
      <c r="S1866" s="49">
        <v>40.746415098989097</v>
      </c>
      <c r="T1866" s="19">
        <f t="shared" si="2616"/>
        <v>2.1624511993341275E-3</v>
      </c>
      <c r="U1866" s="28">
        <f t="shared" si="2617"/>
        <v>2.099897378734649E-3</v>
      </c>
      <c r="V1866" s="30">
        <f t="shared" ref="V1866:X1866" si="2645">IF(AND($D1866&lt;V$2,$D1866&gt;W$2),V$3 )</f>
        <v>-4.3294930295267485E-4</v>
      </c>
      <c r="W1866" s="30" t="b">
        <f t="shared" si="2645"/>
        <v>0</v>
      </c>
      <c r="X1866" s="30" t="b">
        <f t="shared" si="2645"/>
        <v>0</v>
      </c>
      <c r="Y1866" s="30" t="b">
        <f t="shared" si="2635"/>
        <v>0</v>
      </c>
      <c r="Z1866" s="30">
        <f t="shared" si="2636"/>
        <v>-4.3294930295267485E-4</v>
      </c>
      <c r="AA1866" s="30">
        <f t="shared" si="2637"/>
        <v>49.12972355316672</v>
      </c>
      <c r="AB1866" s="30" t="b">
        <f t="shared" si="2638"/>
        <v>0</v>
      </c>
      <c r="AC1866" s="30" t="b">
        <f t="shared" si="2639"/>
        <v>0</v>
      </c>
      <c r="AD1866" s="30" t="b">
        <f t="shared" si="2640"/>
        <v>0</v>
      </c>
      <c r="AE1866" s="30">
        <f t="shared" si="2641"/>
        <v>49.12972355316672</v>
      </c>
      <c r="AF1866" s="49">
        <f t="shared" si="2642"/>
        <v>40.746415098989097</v>
      </c>
    </row>
    <row r="1867" spans="1:32" ht="16.5" x14ac:dyDescent="0.3">
      <c r="A1867" s="2">
        <v>42964.541666656798</v>
      </c>
      <c r="B1867" s="8">
        <v>19833.786254340277</v>
      </c>
      <c r="C1867" s="8">
        <f t="shared" si="2619"/>
        <v>40.542699619437755</v>
      </c>
      <c r="D1867" s="8">
        <f t="shared" si="2620"/>
        <v>19793.243554720841</v>
      </c>
      <c r="E1867" s="8">
        <f t="shared" si="2621"/>
        <v>19296.996733935812</v>
      </c>
      <c r="F1867" s="9">
        <f t="shared" si="2622"/>
        <v>496.24682078502713</v>
      </c>
      <c r="G1867" s="13">
        <f t="shared" si="2615"/>
        <v>2.5716272206872719E-2</v>
      </c>
      <c r="H1867" s="24">
        <f t="shared" si="2623"/>
        <v>3.4913010352029331E-2</v>
      </c>
      <c r="I1867" s="24" t="b">
        <f t="shared" si="2624"/>
        <v>0</v>
      </c>
      <c r="J1867" s="24" t="b">
        <f t="shared" si="2625"/>
        <v>0</v>
      </c>
      <c r="K1867" s="24" t="b">
        <f t="shared" si="2626"/>
        <v>0</v>
      </c>
      <c r="L1867" s="24">
        <f t="shared" si="2627"/>
        <v>3.4913010352029331E-2</v>
      </c>
      <c r="M1867" s="24">
        <f t="shared" si="2628"/>
        <v>-194.79489634117942</v>
      </c>
      <c r="N1867" s="24" t="b">
        <f t="shared" si="2629"/>
        <v>0</v>
      </c>
      <c r="O1867" s="24" t="b">
        <f t="shared" si="2630"/>
        <v>0</v>
      </c>
      <c r="P1867" s="24" t="b">
        <f t="shared" si="2631"/>
        <v>0</v>
      </c>
      <c r="Q1867" s="24">
        <f t="shared" si="2632"/>
        <v>-194.79489634117942</v>
      </c>
      <c r="R1867" s="48">
        <f t="shared" si="2633"/>
        <v>496.24682078502713</v>
      </c>
      <c r="S1867" s="49">
        <v>40.542699619437755</v>
      </c>
      <c r="T1867" s="19">
        <f t="shared" si="2616"/>
        <v>2.1009849448820773E-3</v>
      </c>
      <c r="U1867" s="28">
        <f t="shared" si="2617"/>
        <v>2.0399531331778691E-3</v>
      </c>
      <c r="V1867" s="30">
        <f t="shared" ref="V1867:X1867" si="2646">IF(AND($D1867&lt;V$2,$D1867&gt;W$2),V$3 )</f>
        <v>-4.3294930295267485E-4</v>
      </c>
      <c r="W1867" s="30" t="b">
        <f t="shared" si="2646"/>
        <v>0</v>
      </c>
      <c r="X1867" s="30" t="b">
        <f t="shared" si="2646"/>
        <v>0</v>
      </c>
      <c r="Y1867" s="30" t="b">
        <f t="shared" si="2635"/>
        <v>0</v>
      </c>
      <c r="Z1867" s="30">
        <f t="shared" si="2636"/>
        <v>-4.3294930295267485E-4</v>
      </c>
      <c r="AA1867" s="30">
        <f t="shared" si="2637"/>
        <v>49.12972355316672</v>
      </c>
      <c r="AB1867" s="30" t="b">
        <f t="shared" si="2638"/>
        <v>0</v>
      </c>
      <c r="AC1867" s="30" t="b">
        <f t="shared" si="2639"/>
        <v>0</v>
      </c>
      <c r="AD1867" s="30" t="b">
        <f t="shared" si="2640"/>
        <v>0</v>
      </c>
      <c r="AE1867" s="30">
        <f t="shared" si="2641"/>
        <v>49.12972355316672</v>
      </c>
      <c r="AF1867" s="49">
        <f t="shared" si="2642"/>
        <v>40.542699619437755</v>
      </c>
    </row>
    <row r="1868" spans="1:32" ht="16.5" x14ac:dyDescent="0.3">
      <c r="A1868" s="2">
        <v>42964.583333323462</v>
      </c>
      <c r="B1868" s="8">
        <v>20086.934644097222</v>
      </c>
      <c r="C1868" s="8">
        <f t="shared" si="2619"/>
        <v>40.433099200548895</v>
      </c>
      <c r="D1868" s="8">
        <f t="shared" si="2620"/>
        <v>20046.501544896673</v>
      </c>
      <c r="E1868" s="8">
        <f t="shared" si="2621"/>
        <v>19541.412725278904</v>
      </c>
      <c r="F1868" s="9">
        <f t="shared" si="2622"/>
        <v>505.08881961777013</v>
      </c>
      <c r="G1868" s="13">
        <f t="shared" si="2615"/>
        <v>2.5847098504008556E-2</v>
      </c>
      <c r="H1868" s="24">
        <f t="shared" si="2623"/>
        <v>3.4913010352029331E-2</v>
      </c>
      <c r="I1868" s="24" t="b">
        <f t="shared" si="2624"/>
        <v>0</v>
      </c>
      <c r="J1868" s="24" t="b">
        <f t="shared" si="2625"/>
        <v>0</v>
      </c>
      <c r="K1868" s="24" t="b">
        <f t="shared" si="2626"/>
        <v>0</v>
      </c>
      <c r="L1868" s="24">
        <f t="shared" si="2627"/>
        <v>3.4913010352029331E-2</v>
      </c>
      <c r="M1868" s="24">
        <f t="shared" si="2628"/>
        <v>-194.79489634117942</v>
      </c>
      <c r="N1868" s="24" t="b">
        <f t="shared" si="2629"/>
        <v>0</v>
      </c>
      <c r="O1868" s="24" t="b">
        <f t="shared" si="2630"/>
        <v>0</v>
      </c>
      <c r="P1868" s="24" t="b">
        <f t="shared" si="2631"/>
        <v>0</v>
      </c>
      <c r="Q1868" s="24">
        <f t="shared" si="2632"/>
        <v>-194.79489634117942</v>
      </c>
      <c r="R1868" s="48">
        <f t="shared" si="2633"/>
        <v>505.08881961777013</v>
      </c>
      <c r="S1868" s="49">
        <v>40.433099200548895</v>
      </c>
      <c r="T1868" s="19">
        <f t="shared" si="2616"/>
        <v>2.0690980620988761E-3</v>
      </c>
      <c r="U1868" s="28">
        <f t="shared" si="2617"/>
        <v>2.0088617506386422E-3</v>
      </c>
      <c r="V1868" s="30">
        <f t="shared" ref="V1868:X1868" si="2647">IF(AND($D1868&lt;V$2,$D1868&gt;W$2),V$3 )</f>
        <v>-4.3294930295267485E-4</v>
      </c>
      <c r="W1868" s="30" t="b">
        <f t="shared" si="2647"/>
        <v>0</v>
      </c>
      <c r="X1868" s="30" t="b">
        <f t="shared" si="2647"/>
        <v>0</v>
      </c>
      <c r="Y1868" s="30" t="b">
        <f t="shared" si="2635"/>
        <v>0</v>
      </c>
      <c r="Z1868" s="30">
        <f t="shared" si="2636"/>
        <v>-4.3294930295267485E-4</v>
      </c>
      <c r="AA1868" s="30">
        <f t="shared" si="2637"/>
        <v>49.12972355316672</v>
      </c>
      <c r="AB1868" s="30" t="b">
        <f t="shared" si="2638"/>
        <v>0</v>
      </c>
      <c r="AC1868" s="30" t="b">
        <f t="shared" si="2639"/>
        <v>0</v>
      </c>
      <c r="AD1868" s="30" t="b">
        <f t="shared" si="2640"/>
        <v>0</v>
      </c>
      <c r="AE1868" s="30">
        <f t="shared" si="2641"/>
        <v>49.12972355316672</v>
      </c>
      <c r="AF1868" s="49">
        <f t="shared" si="2642"/>
        <v>40.433099200548895</v>
      </c>
    </row>
    <row r="1869" spans="1:32" ht="16.5" x14ac:dyDescent="0.3">
      <c r="A1869" s="2">
        <v>42964.624999990127</v>
      </c>
      <c r="B1869" s="8">
        <v>20061.673302951389</v>
      </c>
      <c r="C1869" s="8">
        <f t="shared" si="2619"/>
        <v>40.444036080589626</v>
      </c>
      <c r="D1869" s="8">
        <f t="shared" si="2620"/>
        <v>20021.2292668708</v>
      </c>
      <c r="E1869" s="8">
        <f t="shared" si="2621"/>
        <v>19517.022778557366</v>
      </c>
      <c r="F1869" s="9">
        <f t="shared" si="2622"/>
        <v>504.2064883134334</v>
      </c>
      <c r="G1869" s="13">
        <f t="shared" si="2615"/>
        <v>2.5834190697742409E-2</v>
      </c>
      <c r="H1869" s="24">
        <f t="shared" si="2623"/>
        <v>3.4913010352029331E-2</v>
      </c>
      <c r="I1869" s="24" t="b">
        <f t="shared" si="2624"/>
        <v>0</v>
      </c>
      <c r="J1869" s="24" t="b">
        <f t="shared" si="2625"/>
        <v>0</v>
      </c>
      <c r="K1869" s="24" t="b">
        <f t="shared" si="2626"/>
        <v>0</v>
      </c>
      <c r="L1869" s="24">
        <f t="shared" si="2627"/>
        <v>3.4913010352029331E-2</v>
      </c>
      <c r="M1869" s="24">
        <f t="shared" si="2628"/>
        <v>-194.79489634117942</v>
      </c>
      <c r="N1869" s="24" t="b">
        <f t="shared" si="2629"/>
        <v>0</v>
      </c>
      <c r="O1869" s="24" t="b">
        <f t="shared" si="2630"/>
        <v>0</v>
      </c>
      <c r="P1869" s="24" t="b">
        <f t="shared" si="2631"/>
        <v>0</v>
      </c>
      <c r="Q1869" s="24">
        <f t="shared" si="2632"/>
        <v>-194.79489634117942</v>
      </c>
      <c r="R1869" s="48">
        <f t="shared" si="2633"/>
        <v>504.2064883134334</v>
      </c>
      <c r="S1869" s="49">
        <v>40.444036080589626</v>
      </c>
      <c r="T1869" s="19">
        <f t="shared" si="2616"/>
        <v>2.0722441398707595E-3</v>
      </c>
      <c r="U1869" s="28">
        <f t="shared" si="2617"/>
        <v>2.0119291614152531E-3</v>
      </c>
      <c r="V1869" s="30">
        <f t="shared" ref="V1869:X1869" si="2648">IF(AND($D1869&lt;V$2,$D1869&gt;W$2),V$3 )</f>
        <v>-4.3294930295267485E-4</v>
      </c>
      <c r="W1869" s="30" t="b">
        <f t="shared" si="2648"/>
        <v>0</v>
      </c>
      <c r="X1869" s="30" t="b">
        <f t="shared" si="2648"/>
        <v>0</v>
      </c>
      <c r="Y1869" s="30" t="b">
        <f t="shared" si="2635"/>
        <v>0</v>
      </c>
      <c r="Z1869" s="30">
        <f t="shared" si="2636"/>
        <v>-4.3294930295267485E-4</v>
      </c>
      <c r="AA1869" s="30">
        <f t="shared" si="2637"/>
        <v>49.12972355316672</v>
      </c>
      <c r="AB1869" s="30" t="b">
        <f t="shared" si="2638"/>
        <v>0</v>
      </c>
      <c r="AC1869" s="30" t="b">
        <f t="shared" si="2639"/>
        <v>0</v>
      </c>
      <c r="AD1869" s="30" t="b">
        <f t="shared" si="2640"/>
        <v>0</v>
      </c>
      <c r="AE1869" s="30">
        <f t="shared" si="2641"/>
        <v>49.12972355316672</v>
      </c>
      <c r="AF1869" s="49">
        <f t="shared" si="2642"/>
        <v>40.444036080589626</v>
      </c>
    </row>
    <row r="1870" spans="1:32" ht="16.5" x14ac:dyDescent="0.3">
      <c r="A1870" s="2">
        <v>42964.666666656791</v>
      </c>
      <c r="B1870" s="8">
        <v>19849.662547743057</v>
      </c>
      <c r="C1870" s="8">
        <f t="shared" si="2619"/>
        <v>40.535825989275551</v>
      </c>
      <c r="D1870" s="8">
        <f t="shared" si="2620"/>
        <v>19809.126721753782</v>
      </c>
      <c r="E1870" s="8">
        <f t="shared" si="2621"/>
        <v>19312.325371793711</v>
      </c>
      <c r="F1870" s="9">
        <f t="shared" si="2622"/>
        <v>496.80134996007121</v>
      </c>
      <c r="G1870" s="13">
        <f t="shared" si="2615"/>
        <v>2.5724574353208959E-2</v>
      </c>
      <c r="H1870" s="24">
        <f t="shared" si="2623"/>
        <v>3.4913010352029331E-2</v>
      </c>
      <c r="I1870" s="24" t="b">
        <f t="shared" si="2624"/>
        <v>0</v>
      </c>
      <c r="J1870" s="24" t="b">
        <f t="shared" si="2625"/>
        <v>0</v>
      </c>
      <c r="K1870" s="24" t="b">
        <f t="shared" si="2626"/>
        <v>0</v>
      </c>
      <c r="L1870" s="24">
        <f t="shared" si="2627"/>
        <v>3.4913010352029331E-2</v>
      </c>
      <c r="M1870" s="24">
        <f t="shared" si="2628"/>
        <v>-194.79489634117942</v>
      </c>
      <c r="N1870" s="24" t="b">
        <f t="shared" si="2629"/>
        <v>0</v>
      </c>
      <c r="O1870" s="24" t="b">
        <f t="shared" si="2630"/>
        <v>0</v>
      </c>
      <c r="P1870" s="24" t="b">
        <f t="shared" si="2631"/>
        <v>0</v>
      </c>
      <c r="Q1870" s="24">
        <f t="shared" si="2632"/>
        <v>-194.79489634117942</v>
      </c>
      <c r="R1870" s="48">
        <f t="shared" si="2633"/>
        <v>496.80134996007121</v>
      </c>
      <c r="S1870" s="49">
        <v>40.535825989275551</v>
      </c>
      <c r="T1870" s="19">
        <f t="shared" si="2616"/>
        <v>2.0989614253537517E-3</v>
      </c>
      <c r="U1870" s="28">
        <f t="shared" si="2617"/>
        <v>2.0379799752429082E-3</v>
      </c>
      <c r="V1870" s="30">
        <f t="shared" ref="V1870:X1870" si="2649">IF(AND($D1870&lt;V$2,$D1870&gt;W$2),V$3 )</f>
        <v>-4.3294930295267485E-4</v>
      </c>
      <c r="W1870" s="30" t="b">
        <f t="shared" si="2649"/>
        <v>0</v>
      </c>
      <c r="X1870" s="30" t="b">
        <f t="shared" si="2649"/>
        <v>0</v>
      </c>
      <c r="Y1870" s="30" t="b">
        <f t="shared" si="2635"/>
        <v>0</v>
      </c>
      <c r="Z1870" s="30">
        <f t="shared" si="2636"/>
        <v>-4.3294930295267485E-4</v>
      </c>
      <c r="AA1870" s="30">
        <f t="shared" si="2637"/>
        <v>49.12972355316672</v>
      </c>
      <c r="AB1870" s="30" t="b">
        <f t="shared" si="2638"/>
        <v>0</v>
      </c>
      <c r="AC1870" s="30" t="b">
        <f t="shared" si="2639"/>
        <v>0</v>
      </c>
      <c r="AD1870" s="30" t="b">
        <f t="shared" si="2640"/>
        <v>0</v>
      </c>
      <c r="AE1870" s="30">
        <f t="shared" si="2641"/>
        <v>49.12972355316672</v>
      </c>
      <c r="AF1870" s="49">
        <f t="shared" si="2642"/>
        <v>40.535825989275551</v>
      </c>
    </row>
    <row r="1871" spans="1:32" ht="16.5" x14ac:dyDescent="0.3">
      <c r="A1871" s="2">
        <v>42964.708333323455</v>
      </c>
      <c r="B1871" s="8">
        <v>19493.397595486113</v>
      </c>
      <c r="C1871" s="8">
        <f t="shared" si="2619"/>
        <v>40.69007065202166</v>
      </c>
      <c r="D1871" s="8">
        <f t="shared" si="2620"/>
        <v>19452.707524834092</v>
      </c>
      <c r="E1871" s="8">
        <f t="shared" si="2621"/>
        <v>18968.349841985739</v>
      </c>
      <c r="F1871" s="9">
        <f t="shared" si="2622"/>
        <v>484.35768284835206</v>
      </c>
      <c r="G1871" s="13">
        <f t="shared" si="2615"/>
        <v>2.5535045846541923E-2</v>
      </c>
      <c r="H1871" s="24">
        <f t="shared" si="2623"/>
        <v>3.4913010352029331E-2</v>
      </c>
      <c r="I1871" s="24" t="b">
        <f t="shared" si="2624"/>
        <v>0</v>
      </c>
      <c r="J1871" s="24" t="b">
        <f t="shared" si="2625"/>
        <v>0</v>
      </c>
      <c r="K1871" s="24" t="b">
        <f t="shared" si="2626"/>
        <v>0</v>
      </c>
      <c r="L1871" s="24">
        <f t="shared" si="2627"/>
        <v>3.4913010352029331E-2</v>
      </c>
      <c r="M1871" s="24">
        <f t="shared" si="2628"/>
        <v>-194.79489634117942</v>
      </c>
      <c r="N1871" s="24" t="b">
        <f t="shared" si="2629"/>
        <v>0</v>
      </c>
      <c r="O1871" s="24" t="b">
        <f t="shared" si="2630"/>
        <v>0</v>
      </c>
      <c r="P1871" s="24" t="b">
        <f t="shared" si="2631"/>
        <v>0</v>
      </c>
      <c r="Q1871" s="24">
        <f t="shared" si="2632"/>
        <v>-194.79489634117942</v>
      </c>
      <c r="R1871" s="48">
        <f t="shared" si="2633"/>
        <v>484.35768284835206</v>
      </c>
      <c r="S1871" s="49">
        <v>40.69007065202166</v>
      </c>
      <c r="T1871" s="19">
        <f t="shared" si="2616"/>
        <v>2.1451560621238491E-3</v>
      </c>
      <c r="U1871" s="28">
        <f t="shared" si="2617"/>
        <v>2.0830289772148874E-3</v>
      </c>
      <c r="V1871" s="30">
        <f t="shared" ref="V1871:X1871" si="2650">IF(AND($D1871&lt;V$2,$D1871&gt;W$2),V$3 )</f>
        <v>-4.3294930295267485E-4</v>
      </c>
      <c r="W1871" s="30" t="b">
        <f t="shared" si="2650"/>
        <v>0</v>
      </c>
      <c r="X1871" s="30" t="b">
        <f t="shared" si="2650"/>
        <v>0</v>
      </c>
      <c r="Y1871" s="30" t="b">
        <f t="shared" si="2635"/>
        <v>0</v>
      </c>
      <c r="Z1871" s="30">
        <f t="shared" si="2636"/>
        <v>-4.3294930295267485E-4</v>
      </c>
      <c r="AA1871" s="30">
        <f t="shared" si="2637"/>
        <v>49.12972355316672</v>
      </c>
      <c r="AB1871" s="30" t="b">
        <f t="shared" si="2638"/>
        <v>0</v>
      </c>
      <c r="AC1871" s="30" t="b">
        <f t="shared" si="2639"/>
        <v>0</v>
      </c>
      <c r="AD1871" s="30" t="b">
        <f t="shared" si="2640"/>
        <v>0</v>
      </c>
      <c r="AE1871" s="30">
        <f t="shared" si="2641"/>
        <v>49.12972355316672</v>
      </c>
      <c r="AF1871" s="49">
        <f t="shared" si="2642"/>
        <v>40.69007065202166</v>
      </c>
    </row>
    <row r="1872" spans="1:32" ht="16.5" x14ac:dyDescent="0.3">
      <c r="A1872" s="2">
        <v>42964.749999990119</v>
      </c>
      <c r="B1872" s="8">
        <v>18718.889548611111</v>
      </c>
      <c r="C1872" s="8">
        <f t="shared" si="2619"/>
        <v>41.025393371047429</v>
      </c>
      <c r="D1872" s="8">
        <f t="shared" si="2620"/>
        <v>18677.864155240062</v>
      </c>
      <c r="E1872" s="8">
        <f t="shared" si="2621"/>
        <v>18220.558586975549</v>
      </c>
      <c r="F1872" s="9">
        <f t="shared" si="2622"/>
        <v>457.30556826451448</v>
      </c>
      <c r="G1872" s="13">
        <f t="shared" si="2615"/>
        <v>2.5098328686333823E-2</v>
      </c>
      <c r="H1872" s="24">
        <f t="shared" si="2623"/>
        <v>3.4913010352029331E-2</v>
      </c>
      <c r="I1872" s="24" t="b">
        <f t="shared" si="2624"/>
        <v>0</v>
      </c>
      <c r="J1872" s="24" t="b">
        <f t="shared" si="2625"/>
        <v>0</v>
      </c>
      <c r="K1872" s="24" t="b">
        <f t="shared" si="2626"/>
        <v>0</v>
      </c>
      <c r="L1872" s="24">
        <f t="shared" si="2627"/>
        <v>3.4913010352029331E-2</v>
      </c>
      <c r="M1872" s="24">
        <f t="shared" si="2628"/>
        <v>-194.79489634117942</v>
      </c>
      <c r="N1872" s="24" t="b">
        <f t="shared" si="2629"/>
        <v>0</v>
      </c>
      <c r="O1872" s="24" t="b">
        <f t="shared" si="2630"/>
        <v>0</v>
      </c>
      <c r="P1872" s="24" t="b">
        <f t="shared" si="2631"/>
        <v>0</v>
      </c>
      <c r="Q1872" s="24">
        <f t="shared" si="2632"/>
        <v>-194.79489634117942</v>
      </c>
      <c r="R1872" s="48">
        <f t="shared" si="2633"/>
        <v>457.30556826451448</v>
      </c>
      <c r="S1872" s="49">
        <v>41.025393371047429</v>
      </c>
      <c r="T1872" s="19">
        <f t="shared" si="2616"/>
        <v>2.2515991030249353E-3</v>
      </c>
      <c r="U1872" s="28">
        <f t="shared" si="2617"/>
        <v>2.1868645725700033E-3</v>
      </c>
      <c r="V1872" s="30">
        <f t="shared" ref="V1872:X1872" si="2651">IF(AND($D1872&lt;V$2,$D1872&gt;W$2),V$3 )</f>
        <v>-4.3294930295267485E-4</v>
      </c>
      <c r="W1872" s="30" t="b">
        <f t="shared" si="2651"/>
        <v>0</v>
      </c>
      <c r="X1872" s="30" t="b">
        <f t="shared" si="2651"/>
        <v>0</v>
      </c>
      <c r="Y1872" s="30" t="b">
        <f t="shared" si="2635"/>
        <v>0</v>
      </c>
      <c r="Z1872" s="30">
        <f t="shared" si="2636"/>
        <v>-4.3294930295267485E-4</v>
      </c>
      <c r="AA1872" s="30">
        <f t="shared" si="2637"/>
        <v>49.12972355316672</v>
      </c>
      <c r="AB1872" s="30" t="b">
        <f t="shared" si="2638"/>
        <v>0</v>
      </c>
      <c r="AC1872" s="30" t="b">
        <f t="shared" si="2639"/>
        <v>0</v>
      </c>
      <c r="AD1872" s="30" t="b">
        <f t="shared" si="2640"/>
        <v>0</v>
      </c>
      <c r="AE1872" s="30">
        <f t="shared" si="2641"/>
        <v>49.12972355316672</v>
      </c>
      <c r="AF1872" s="49">
        <f t="shared" si="2642"/>
        <v>41.025393371047429</v>
      </c>
    </row>
    <row r="1873" spans="1:32" ht="16.5" x14ac:dyDescent="0.3">
      <c r="A1873" s="2">
        <v>42964.791666656783</v>
      </c>
      <c r="B1873" s="8">
        <v>18239.049869791666</v>
      </c>
      <c r="C1873" s="8">
        <f t="shared" si="2619"/>
        <v>41.140060182127534</v>
      </c>
      <c r="D1873" s="8">
        <f t="shared" si="2620"/>
        <v>18197.90980960954</v>
      </c>
      <c r="E1873" s="8">
        <f t="shared" si="2621"/>
        <v>17757.360892382527</v>
      </c>
      <c r="F1873" s="9">
        <f t="shared" si="2622"/>
        <v>440.54891722701461</v>
      </c>
      <c r="G1873" s="13">
        <f t="shared" si="2615"/>
        <v>2.4809368908867493E-2</v>
      </c>
      <c r="H1873" s="24">
        <f t="shared" si="2623"/>
        <v>3.4913010352029331E-2</v>
      </c>
      <c r="I1873" s="24" t="b">
        <f t="shared" si="2624"/>
        <v>0</v>
      </c>
      <c r="J1873" s="24" t="b">
        <f t="shared" si="2625"/>
        <v>0</v>
      </c>
      <c r="K1873" s="24" t="b">
        <f t="shared" si="2626"/>
        <v>0</v>
      </c>
      <c r="L1873" s="24">
        <f t="shared" si="2627"/>
        <v>3.4913010352029331E-2</v>
      </c>
      <c r="M1873" s="24">
        <f t="shared" si="2628"/>
        <v>-194.79489634117942</v>
      </c>
      <c r="N1873" s="24" t="b">
        <f t="shared" si="2629"/>
        <v>0</v>
      </c>
      <c r="O1873" s="24" t="b">
        <f t="shared" si="2630"/>
        <v>0</v>
      </c>
      <c r="P1873" s="24" t="b">
        <f t="shared" si="2631"/>
        <v>0</v>
      </c>
      <c r="Q1873" s="24">
        <f t="shared" si="2632"/>
        <v>-194.79489634117942</v>
      </c>
      <c r="R1873" s="48">
        <f t="shared" si="2633"/>
        <v>440.54891722701461</v>
      </c>
      <c r="S1873" s="49">
        <v>41.140060182127534</v>
      </c>
      <c r="T1873" s="19">
        <f t="shared" si="2616"/>
        <v>2.3167891012326959E-3</v>
      </c>
      <c r="U1873" s="28">
        <f t="shared" si="2617"/>
        <v>2.2505269551204555E-3</v>
      </c>
      <c r="V1873" s="30" t="b">
        <f t="shared" ref="V1873:X1873" si="2652">IF(AND($D1873&lt;V$2,$D1873&gt;W$2),V$3 )</f>
        <v>0</v>
      </c>
      <c r="W1873" s="30">
        <f t="shared" si="2652"/>
        <v>2.2578403714412637E-3</v>
      </c>
      <c r="X1873" s="30" t="b">
        <f t="shared" si="2652"/>
        <v>0</v>
      </c>
      <c r="Y1873" s="30" t="b">
        <f t="shared" si="2635"/>
        <v>0</v>
      </c>
      <c r="Z1873" s="30">
        <f t="shared" si="2636"/>
        <v>2.2578403714412637E-3</v>
      </c>
      <c r="AA1873" s="30" t="b">
        <f t="shared" si="2637"/>
        <v>0</v>
      </c>
      <c r="AB1873" s="30">
        <f t="shared" si="2638"/>
        <v>-4.0802950618612499E-2</v>
      </c>
      <c r="AC1873" s="30" t="b">
        <f t="shared" si="2639"/>
        <v>0</v>
      </c>
      <c r="AD1873" s="30" t="b">
        <f t="shared" si="2640"/>
        <v>0</v>
      </c>
      <c r="AE1873" s="30">
        <f t="shared" si="2641"/>
        <v>-4.0802950618612499E-2</v>
      </c>
      <c r="AF1873" s="49">
        <f t="shared" si="2642"/>
        <v>41.140060182127534</v>
      </c>
    </row>
    <row r="1874" spans="1:32" ht="16.5" x14ac:dyDescent="0.3">
      <c r="A1874" s="2">
        <v>42964.833333323448</v>
      </c>
      <c r="B1874" s="8">
        <v>17336.820205078126</v>
      </c>
      <c r="C1874" s="8">
        <f t="shared" si="2619"/>
        <v>39.102969620825391</v>
      </c>
      <c r="D1874" s="8">
        <f t="shared" si="2620"/>
        <v>17297.717235457301</v>
      </c>
      <c r="E1874" s="8">
        <f t="shared" si="2621"/>
        <v>16887.88244508631</v>
      </c>
      <c r="F1874" s="9">
        <f t="shared" si="2622"/>
        <v>409.83479037099056</v>
      </c>
      <c r="G1874" s="13">
        <f t="shared" si="2615"/>
        <v>2.4267979819473217E-2</v>
      </c>
      <c r="H1874" s="24" t="b">
        <f t="shared" si="2623"/>
        <v>0</v>
      </c>
      <c r="I1874" s="24">
        <f t="shared" si="2624"/>
        <v>3.3608777590990367E-2</v>
      </c>
      <c r="J1874" s="24" t="b">
        <f t="shared" si="2625"/>
        <v>0</v>
      </c>
      <c r="K1874" s="24" t="b">
        <f t="shared" si="2626"/>
        <v>0</v>
      </c>
      <c r="L1874" s="24">
        <f t="shared" si="2627"/>
        <v>3.3608777590990367E-2</v>
      </c>
      <c r="M1874" s="24" t="b">
        <f t="shared" si="2628"/>
        <v>0</v>
      </c>
      <c r="N1874" s="24">
        <f t="shared" si="2629"/>
        <v>-171.52034102733461</v>
      </c>
      <c r="O1874" s="24" t="b">
        <f t="shared" si="2630"/>
        <v>0</v>
      </c>
      <c r="P1874" s="24" t="b">
        <f t="shared" si="2631"/>
        <v>0</v>
      </c>
      <c r="Q1874" s="24">
        <f t="shared" si="2632"/>
        <v>-171.52034102733461</v>
      </c>
      <c r="R1874" s="48">
        <f t="shared" si="2633"/>
        <v>409.83479037099056</v>
      </c>
      <c r="S1874" s="49">
        <v>39.102969620825391</v>
      </c>
      <c r="T1874" s="19">
        <f t="shared" si="2616"/>
        <v>2.3154453939370459E-3</v>
      </c>
      <c r="U1874" s="28">
        <f t="shared" si="2617"/>
        <v>2.2504110560158989E-3</v>
      </c>
      <c r="V1874" s="30" t="b">
        <f t="shared" ref="V1874:X1874" si="2653">IF(AND($D1874&lt;V$2,$D1874&gt;W$2),V$3 )</f>
        <v>0</v>
      </c>
      <c r="W1874" s="30">
        <f t="shared" si="2653"/>
        <v>2.2578403714412637E-3</v>
      </c>
      <c r="X1874" s="30" t="b">
        <f t="shared" si="2653"/>
        <v>0</v>
      </c>
      <c r="Y1874" s="30" t="b">
        <f t="shared" si="2635"/>
        <v>0</v>
      </c>
      <c r="Z1874" s="30">
        <f t="shared" si="2636"/>
        <v>2.2578403714412637E-3</v>
      </c>
      <c r="AA1874" s="30" t="b">
        <f t="shared" si="2637"/>
        <v>0</v>
      </c>
      <c r="AB1874" s="30">
        <f t="shared" si="2638"/>
        <v>-4.0802950618612499E-2</v>
      </c>
      <c r="AC1874" s="30" t="b">
        <f t="shared" si="2639"/>
        <v>0</v>
      </c>
      <c r="AD1874" s="30" t="b">
        <f t="shared" si="2640"/>
        <v>0</v>
      </c>
      <c r="AE1874" s="30">
        <f t="shared" si="2641"/>
        <v>-4.0802950618612499E-2</v>
      </c>
      <c r="AF1874" s="49">
        <f t="shared" si="2642"/>
        <v>39.102969620825391</v>
      </c>
    </row>
    <row r="1875" spans="1:32" ht="16.5" x14ac:dyDescent="0.3">
      <c r="A1875" s="2">
        <v>42964.874999990112</v>
      </c>
      <c r="B1875" s="8">
        <v>15917.272351345486</v>
      </c>
      <c r="C1875" s="8">
        <f t="shared" si="2619"/>
        <v>35.897857167475038</v>
      </c>
      <c r="D1875" s="8">
        <f t="shared" si="2620"/>
        <v>15881.374494178011</v>
      </c>
      <c r="E1875" s="8">
        <f t="shared" si="2621"/>
        <v>15519.14125199129</v>
      </c>
      <c r="F1875" s="9">
        <f t="shared" si="2622"/>
        <v>362.23324218672127</v>
      </c>
      <c r="G1875" s="13">
        <f t="shared" si="2615"/>
        <v>2.3341062260145512E-2</v>
      </c>
      <c r="H1875" s="24" t="b">
        <f t="shared" si="2623"/>
        <v>0</v>
      </c>
      <c r="I1875" s="24">
        <f t="shared" si="2624"/>
        <v>3.3608777590990367E-2</v>
      </c>
      <c r="J1875" s="24" t="b">
        <f t="shared" si="2625"/>
        <v>0</v>
      </c>
      <c r="K1875" s="24" t="b">
        <f t="shared" si="2626"/>
        <v>0</v>
      </c>
      <c r="L1875" s="24">
        <f t="shared" si="2627"/>
        <v>3.3608777590990367E-2</v>
      </c>
      <c r="M1875" s="24" t="b">
        <f t="shared" si="2628"/>
        <v>0</v>
      </c>
      <c r="N1875" s="24">
        <f t="shared" si="2629"/>
        <v>-171.52034102733461</v>
      </c>
      <c r="O1875" s="24" t="b">
        <f t="shared" si="2630"/>
        <v>0</v>
      </c>
      <c r="P1875" s="24" t="b">
        <f t="shared" si="2631"/>
        <v>0</v>
      </c>
      <c r="Q1875" s="24">
        <f t="shared" si="2632"/>
        <v>-171.52034102733461</v>
      </c>
      <c r="R1875" s="48">
        <f t="shared" si="2633"/>
        <v>362.23324218672127</v>
      </c>
      <c r="S1875" s="49">
        <v>35.897857167475038</v>
      </c>
      <c r="T1875" s="19">
        <f t="shared" si="2616"/>
        <v>2.3131342504450056E-3</v>
      </c>
      <c r="U1875" s="28">
        <f t="shared" si="2617"/>
        <v>2.2502021039253477E-3</v>
      </c>
      <c r="V1875" s="30" t="b">
        <f t="shared" ref="V1875:X1875" si="2654">IF(AND($D1875&lt;V$2,$D1875&gt;W$2),V$3 )</f>
        <v>0</v>
      </c>
      <c r="W1875" s="30">
        <f t="shared" si="2654"/>
        <v>2.2578403714412637E-3</v>
      </c>
      <c r="X1875" s="30" t="b">
        <f t="shared" si="2654"/>
        <v>0</v>
      </c>
      <c r="Y1875" s="30" t="b">
        <f t="shared" si="2635"/>
        <v>0</v>
      </c>
      <c r="Z1875" s="30">
        <f t="shared" si="2636"/>
        <v>2.2578403714412637E-3</v>
      </c>
      <c r="AA1875" s="30" t="b">
        <f t="shared" si="2637"/>
        <v>0</v>
      </c>
      <c r="AB1875" s="30">
        <f t="shared" si="2638"/>
        <v>-4.0802950618612499E-2</v>
      </c>
      <c r="AC1875" s="30" t="b">
        <f t="shared" si="2639"/>
        <v>0</v>
      </c>
      <c r="AD1875" s="30" t="b">
        <f t="shared" si="2640"/>
        <v>0</v>
      </c>
      <c r="AE1875" s="30">
        <f t="shared" si="2641"/>
        <v>-4.0802950618612499E-2</v>
      </c>
      <c r="AF1875" s="49">
        <f t="shared" si="2642"/>
        <v>35.897857167475038</v>
      </c>
    </row>
    <row r="1876" spans="1:32" ht="16.5" x14ac:dyDescent="0.3">
      <c r="A1876" s="2">
        <v>42964.916666656776</v>
      </c>
      <c r="B1876" s="8">
        <v>14527.533101128472</v>
      </c>
      <c r="C1876" s="8">
        <f t="shared" si="2619"/>
        <v>32.99473356956176</v>
      </c>
      <c r="D1876" s="8">
        <f t="shared" si="2620"/>
        <v>14494.538367558911</v>
      </c>
      <c r="E1876" s="8">
        <f t="shared" si="2621"/>
        <v>14178.914992306882</v>
      </c>
      <c r="F1876" s="9">
        <f t="shared" si="2622"/>
        <v>315.6233752520294</v>
      </c>
      <c r="G1876" s="13">
        <f t="shared" si="2615"/>
        <v>2.226005131022216E-2</v>
      </c>
      <c r="H1876" s="24" t="b">
        <f t="shared" si="2623"/>
        <v>0</v>
      </c>
      <c r="I1876" s="24">
        <f t="shared" si="2624"/>
        <v>3.3608777590990367E-2</v>
      </c>
      <c r="J1876" s="24" t="b">
        <f t="shared" si="2625"/>
        <v>0</v>
      </c>
      <c r="K1876" s="24" t="b">
        <f t="shared" si="2626"/>
        <v>0</v>
      </c>
      <c r="L1876" s="24">
        <f t="shared" si="2627"/>
        <v>3.3608777590990367E-2</v>
      </c>
      <c r="M1876" s="24" t="b">
        <f t="shared" si="2628"/>
        <v>0</v>
      </c>
      <c r="N1876" s="24">
        <f t="shared" si="2629"/>
        <v>-171.52034102733461</v>
      </c>
      <c r="O1876" s="24" t="b">
        <f t="shared" si="2630"/>
        <v>0</v>
      </c>
      <c r="P1876" s="24" t="b">
        <f t="shared" si="2631"/>
        <v>0</v>
      </c>
      <c r="Q1876" s="24">
        <f t="shared" si="2632"/>
        <v>-171.52034102733461</v>
      </c>
      <c r="R1876" s="48">
        <f t="shared" si="2633"/>
        <v>315.6233752520294</v>
      </c>
      <c r="S1876" s="49">
        <v>32.99473356956176</v>
      </c>
      <c r="T1876" s="19">
        <f t="shared" si="2616"/>
        <v>2.3270280968229135E-3</v>
      </c>
      <c r="U1876" s="28">
        <f t="shared" si="2617"/>
        <v>2.2660396617583214E-3</v>
      </c>
      <c r="V1876" s="30" t="b">
        <f t="shared" ref="V1876:X1876" si="2655">IF(AND($D1876&lt;V$2,$D1876&gt;W$2),V$3 )</f>
        <v>0</v>
      </c>
      <c r="W1876" s="30" t="b">
        <f t="shared" si="2655"/>
        <v>0</v>
      </c>
      <c r="X1876" s="30">
        <f t="shared" si="2655"/>
        <v>4.7702342923554032E-4</v>
      </c>
      <c r="Y1876" s="30" t="b">
        <f t="shared" si="2635"/>
        <v>0</v>
      </c>
      <c r="Z1876" s="30">
        <f t="shared" si="2636"/>
        <v>4.7702342923554032E-4</v>
      </c>
      <c r="AA1876" s="30" t="b">
        <f t="shared" si="2637"/>
        <v>0</v>
      </c>
      <c r="AB1876" s="30" t="b">
        <f t="shared" si="2638"/>
        <v>0</v>
      </c>
      <c r="AC1876" s="30">
        <f t="shared" si="2639"/>
        <v>26.064759911328629</v>
      </c>
      <c r="AD1876" s="30" t="b">
        <f t="shared" si="2640"/>
        <v>0</v>
      </c>
      <c r="AE1876" s="30">
        <f t="shared" si="2641"/>
        <v>26.064759911328629</v>
      </c>
      <c r="AF1876" s="49">
        <f t="shared" si="2642"/>
        <v>32.99473356956176</v>
      </c>
    </row>
    <row r="1877" spans="1:32" ht="16.5" x14ac:dyDescent="0.3">
      <c r="A1877" s="2">
        <v>42964.95833332344</v>
      </c>
      <c r="B1877" s="8">
        <v>13393.355968967015</v>
      </c>
      <c r="C1877" s="8">
        <f t="shared" si="2619"/>
        <v>32.453704504617569</v>
      </c>
      <c r="D1877" s="8">
        <f t="shared" si="2620"/>
        <v>13360.902264462396</v>
      </c>
      <c r="E1877" s="8">
        <f t="shared" si="2621"/>
        <v>13078.248038897356</v>
      </c>
      <c r="F1877" s="9">
        <f t="shared" si="2622"/>
        <v>282.6542255650408</v>
      </c>
      <c r="G1877" s="13">
        <f t="shared" si="2615"/>
        <v>2.1612545099647135E-2</v>
      </c>
      <c r="H1877" s="24" t="b">
        <f t="shared" si="2623"/>
        <v>0</v>
      </c>
      <c r="I1877" s="24" t="b">
        <f t="shared" si="2624"/>
        <v>0</v>
      </c>
      <c r="J1877" s="24">
        <f t="shared" si="2625"/>
        <v>2.8413894797919583E-2</v>
      </c>
      <c r="K1877" s="24" t="b">
        <f t="shared" si="2626"/>
        <v>0</v>
      </c>
      <c r="L1877" s="24">
        <f t="shared" si="2627"/>
        <v>2.8413894797919583E-2</v>
      </c>
      <c r="M1877" s="24" t="b">
        <f t="shared" si="2628"/>
        <v>0</v>
      </c>
      <c r="N1877" s="24" t="b">
        <f t="shared" si="2629"/>
        <v>0</v>
      </c>
      <c r="O1877" s="24">
        <f t="shared" si="2630"/>
        <v>-96.981045782679246</v>
      </c>
      <c r="P1877" s="24" t="b">
        <f t="shared" si="2631"/>
        <v>0</v>
      </c>
      <c r="Q1877" s="24">
        <f t="shared" si="2632"/>
        <v>-96.981045782679246</v>
      </c>
      <c r="R1877" s="48">
        <f t="shared" si="2633"/>
        <v>282.6542255650408</v>
      </c>
      <c r="S1877" s="49">
        <v>32.453704504617569</v>
      </c>
      <c r="T1877" s="19">
        <f t="shared" si="2616"/>
        <v>2.4815024465122304E-3</v>
      </c>
      <c r="U1877" s="28">
        <f t="shared" si="2617"/>
        <v>2.4172623695644662E-3</v>
      </c>
      <c r="V1877" s="30" t="b">
        <f t="shared" ref="V1877:X1877" si="2656">IF(AND($D1877&lt;V$2,$D1877&gt;W$2),V$3 )</f>
        <v>0</v>
      </c>
      <c r="W1877" s="30" t="b">
        <f t="shared" si="2656"/>
        <v>0</v>
      </c>
      <c r="X1877" s="30">
        <f t="shared" si="2656"/>
        <v>4.7702342923554032E-4</v>
      </c>
      <c r="Y1877" s="30" t="b">
        <f t="shared" si="2635"/>
        <v>0</v>
      </c>
      <c r="Z1877" s="30">
        <f t="shared" si="2636"/>
        <v>4.7702342923554032E-4</v>
      </c>
      <c r="AA1877" s="30" t="b">
        <f t="shared" si="2637"/>
        <v>0</v>
      </c>
      <c r="AB1877" s="30" t="b">
        <f t="shared" si="2638"/>
        <v>0</v>
      </c>
      <c r="AC1877" s="30">
        <f t="shared" si="2639"/>
        <v>26.064759911328629</v>
      </c>
      <c r="AD1877" s="30" t="b">
        <f t="shared" si="2640"/>
        <v>0</v>
      </c>
      <c r="AE1877" s="30">
        <f t="shared" si="2641"/>
        <v>26.064759911328629</v>
      </c>
      <c r="AF1877" s="49">
        <f t="shared" si="2642"/>
        <v>32.453704504617569</v>
      </c>
    </row>
    <row r="1878" spans="1:32" ht="16.5" x14ac:dyDescent="0.3">
      <c r="A1878" s="2">
        <v>42964.999999990105</v>
      </c>
      <c r="B1878" s="8">
        <v>12533.003438585069</v>
      </c>
      <c r="C1878" s="8">
        <f t="shared" si="2619"/>
        <v>32.043296190223295</v>
      </c>
      <c r="D1878" s="8">
        <f t="shared" si="2620"/>
        <v>12500.960142394846</v>
      </c>
      <c r="E1878" s="8">
        <f t="shared" si="2621"/>
        <v>12242.740221818533</v>
      </c>
      <c r="F1878" s="9">
        <f t="shared" si="2622"/>
        <v>258.21992057631371</v>
      </c>
      <c r="G1878" s="13">
        <f t="shared" si="2615"/>
        <v>2.1091676854837146E-2</v>
      </c>
      <c r="H1878" s="24" t="b">
        <f t="shared" si="2623"/>
        <v>0</v>
      </c>
      <c r="I1878" s="24" t="b">
        <f t="shared" si="2624"/>
        <v>0</v>
      </c>
      <c r="J1878" s="24">
        <f t="shared" si="2625"/>
        <v>2.8413894797919583E-2</v>
      </c>
      <c r="K1878" s="24" t="b">
        <f t="shared" si="2626"/>
        <v>0</v>
      </c>
      <c r="L1878" s="24">
        <f t="shared" si="2627"/>
        <v>2.8413894797919583E-2</v>
      </c>
      <c r="M1878" s="24" t="b">
        <f t="shared" si="2628"/>
        <v>0</v>
      </c>
      <c r="N1878" s="24" t="b">
        <f t="shared" si="2629"/>
        <v>0</v>
      </c>
      <c r="O1878" s="24">
        <f t="shared" si="2630"/>
        <v>-96.981045782679246</v>
      </c>
      <c r="P1878" s="24" t="b">
        <f t="shared" si="2631"/>
        <v>0</v>
      </c>
      <c r="Q1878" s="24">
        <f t="shared" si="2632"/>
        <v>-96.981045782679246</v>
      </c>
      <c r="R1878" s="48">
        <f t="shared" si="2633"/>
        <v>258.21992057631371</v>
      </c>
      <c r="S1878" s="49">
        <v>32.043296190223295</v>
      </c>
      <c r="T1878" s="19">
        <f t="shared" si="2616"/>
        <v>2.6173304023160587E-3</v>
      </c>
      <c r="U1878" s="28">
        <f t="shared" si="2617"/>
        <v>2.5501931561893506E-3</v>
      </c>
      <c r="V1878" s="30" t="b">
        <f t="shared" ref="V1878:X1878" si="2657">IF(AND($D1878&lt;V$2,$D1878&gt;W$2),V$3 )</f>
        <v>0</v>
      </c>
      <c r="W1878" s="30" t="b">
        <f t="shared" si="2657"/>
        <v>0</v>
      </c>
      <c r="X1878" s="30">
        <f t="shared" si="2657"/>
        <v>4.7702342923554032E-4</v>
      </c>
      <c r="Y1878" s="30" t="b">
        <f t="shared" si="2635"/>
        <v>0</v>
      </c>
      <c r="Z1878" s="30">
        <f t="shared" si="2636"/>
        <v>4.7702342923554032E-4</v>
      </c>
      <c r="AA1878" s="30" t="b">
        <f t="shared" si="2637"/>
        <v>0</v>
      </c>
      <c r="AB1878" s="30" t="b">
        <f t="shared" si="2638"/>
        <v>0</v>
      </c>
      <c r="AC1878" s="30">
        <f t="shared" si="2639"/>
        <v>26.064759911328629</v>
      </c>
      <c r="AD1878" s="30" t="b">
        <f t="shared" si="2640"/>
        <v>0</v>
      </c>
      <c r="AE1878" s="30">
        <f t="shared" si="2641"/>
        <v>26.064759911328629</v>
      </c>
      <c r="AF1878" s="49">
        <f t="shared" si="2642"/>
        <v>32.043296190223295</v>
      </c>
    </row>
    <row r="1879" spans="1:32" ht="16.5" x14ac:dyDescent="0.3">
      <c r="A1879" s="2">
        <v>42965.041666656769</v>
      </c>
      <c r="B1879" s="8">
        <v>11954.375304904514</v>
      </c>
      <c r="C1879" s="8">
        <f t="shared" si="2619"/>
        <v>31.76727701364284</v>
      </c>
      <c r="D1879" s="8">
        <f t="shared" si="2620"/>
        <v>11922.60802789087</v>
      </c>
      <c r="E1879" s="8">
        <f t="shared" si="2621"/>
        <v>11680.821343452228</v>
      </c>
      <c r="F1879" s="9">
        <f t="shared" si="2622"/>
        <v>241.78668443864342</v>
      </c>
      <c r="G1879" s="13">
        <f t="shared" si="2615"/>
        <v>2.0699459167242446E-2</v>
      </c>
      <c r="H1879" s="24" t="b">
        <f t="shared" si="2623"/>
        <v>0</v>
      </c>
      <c r="I1879" s="24" t="b">
        <f t="shared" si="2624"/>
        <v>0</v>
      </c>
      <c r="J1879" s="24">
        <f t="shared" si="2625"/>
        <v>2.8413894797919583E-2</v>
      </c>
      <c r="K1879" s="24" t="b">
        <f t="shared" si="2626"/>
        <v>0</v>
      </c>
      <c r="L1879" s="24">
        <f t="shared" si="2627"/>
        <v>2.8413894797919583E-2</v>
      </c>
      <c r="M1879" s="24" t="b">
        <f t="shared" si="2628"/>
        <v>0</v>
      </c>
      <c r="N1879" s="24" t="b">
        <f t="shared" si="2629"/>
        <v>0</v>
      </c>
      <c r="O1879" s="24">
        <f t="shared" si="2630"/>
        <v>-96.981045782679246</v>
      </c>
      <c r="P1879" s="24" t="b">
        <f t="shared" si="2631"/>
        <v>0</v>
      </c>
      <c r="Q1879" s="24">
        <f t="shared" si="2632"/>
        <v>-96.981045782679246</v>
      </c>
      <c r="R1879" s="48">
        <f t="shared" si="2633"/>
        <v>241.78668443864342</v>
      </c>
      <c r="S1879" s="49">
        <v>31.76727701364284</v>
      </c>
      <c r="T1879" s="19">
        <f t="shared" si="2616"/>
        <v>2.7196098698530498E-3</v>
      </c>
      <c r="U1879" s="28">
        <f t="shared" si="2617"/>
        <v>2.6503336495901325E-3</v>
      </c>
      <c r="V1879" s="30" t="b">
        <f t="shared" ref="V1879:X1879" si="2658">IF(AND($D1879&lt;V$2,$D1879&gt;W$2),V$3 )</f>
        <v>0</v>
      </c>
      <c r="W1879" s="30" t="b">
        <f t="shared" si="2658"/>
        <v>0</v>
      </c>
      <c r="X1879" s="30">
        <f t="shared" si="2658"/>
        <v>4.7702342923554032E-4</v>
      </c>
      <c r="Y1879" s="30" t="b">
        <f t="shared" si="2635"/>
        <v>0</v>
      </c>
      <c r="Z1879" s="30">
        <f t="shared" si="2636"/>
        <v>4.7702342923554032E-4</v>
      </c>
      <c r="AA1879" s="30" t="b">
        <f t="shared" si="2637"/>
        <v>0</v>
      </c>
      <c r="AB1879" s="30" t="b">
        <f t="shared" si="2638"/>
        <v>0</v>
      </c>
      <c r="AC1879" s="30">
        <f t="shared" si="2639"/>
        <v>26.064759911328629</v>
      </c>
      <c r="AD1879" s="30" t="b">
        <f t="shared" si="2640"/>
        <v>0</v>
      </c>
      <c r="AE1879" s="30">
        <f t="shared" si="2641"/>
        <v>26.064759911328629</v>
      </c>
      <c r="AF1879" s="49">
        <f t="shared" si="2642"/>
        <v>31.76727701364284</v>
      </c>
    </row>
    <row r="1880" spans="1:32" ht="16.5" x14ac:dyDescent="0.3">
      <c r="A1880" s="2">
        <v>42965.083333323433</v>
      </c>
      <c r="B1880" s="8">
        <v>11556.618296440973</v>
      </c>
      <c r="C1880" s="8">
        <f t="shared" si="2619"/>
        <v>31.577537601463089</v>
      </c>
      <c r="D1880" s="8">
        <f t="shared" si="2620"/>
        <v>11525.04075883951</v>
      </c>
      <c r="E1880" s="8">
        <f t="shared" si="2621"/>
        <v>11294.550508958788</v>
      </c>
      <c r="F1880" s="9">
        <f t="shared" si="2622"/>
        <v>230.49024988072188</v>
      </c>
      <c r="G1880" s="13">
        <f t="shared" si="2615"/>
        <v>2.0407208741764271E-2</v>
      </c>
      <c r="H1880" s="24" t="b">
        <f t="shared" si="2623"/>
        <v>0</v>
      </c>
      <c r="I1880" s="24" t="b">
        <f t="shared" si="2624"/>
        <v>0</v>
      </c>
      <c r="J1880" s="24">
        <f t="shared" si="2625"/>
        <v>2.8413894797919583E-2</v>
      </c>
      <c r="K1880" s="24" t="b">
        <f t="shared" si="2626"/>
        <v>0</v>
      </c>
      <c r="L1880" s="24">
        <f t="shared" si="2627"/>
        <v>2.8413894797919583E-2</v>
      </c>
      <c r="M1880" s="24" t="b">
        <f t="shared" si="2628"/>
        <v>0</v>
      </c>
      <c r="N1880" s="24" t="b">
        <f t="shared" si="2629"/>
        <v>0</v>
      </c>
      <c r="O1880" s="24">
        <f t="shared" si="2630"/>
        <v>-96.981045782679246</v>
      </c>
      <c r="P1880" s="24" t="b">
        <f t="shared" si="2631"/>
        <v>0</v>
      </c>
      <c r="Q1880" s="24">
        <f t="shared" si="2632"/>
        <v>-96.981045782679246</v>
      </c>
      <c r="R1880" s="48">
        <f t="shared" si="2633"/>
        <v>230.49024988072188</v>
      </c>
      <c r="S1880" s="49">
        <v>31.577537601463089</v>
      </c>
      <c r="T1880" s="19">
        <f t="shared" si="2616"/>
        <v>2.7958206549624021E-3</v>
      </c>
      <c r="U1880" s="28">
        <f t="shared" si="2617"/>
        <v>2.7249744527701476E-3</v>
      </c>
      <c r="V1880" s="30" t="b">
        <f t="shared" ref="V1880:X1880" si="2659">IF(AND($D1880&lt;V$2,$D1880&gt;W$2),V$3 )</f>
        <v>0</v>
      </c>
      <c r="W1880" s="30" t="b">
        <f t="shared" si="2659"/>
        <v>0</v>
      </c>
      <c r="X1880" s="30">
        <f t="shared" si="2659"/>
        <v>4.7702342923554032E-4</v>
      </c>
      <c r="Y1880" s="30" t="b">
        <f t="shared" si="2635"/>
        <v>0</v>
      </c>
      <c r="Z1880" s="30">
        <f t="shared" si="2636"/>
        <v>4.7702342923554032E-4</v>
      </c>
      <c r="AA1880" s="30" t="b">
        <f t="shared" si="2637"/>
        <v>0</v>
      </c>
      <c r="AB1880" s="30" t="b">
        <f t="shared" si="2638"/>
        <v>0</v>
      </c>
      <c r="AC1880" s="30">
        <f t="shared" si="2639"/>
        <v>26.064759911328629</v>
      </c>
      <c r="AD1880" s="30" t="b">
        <f t="shared" si="2640"/>
        <v>0</v>
      </c>
      <c r="AE1880" s="30">
        <f t="shared" si="2641"/>
        <v>26.064759911328629</v>
      </c>
      <c r="AF1880" s="49">
        <f t="shared" si="2642"/>
        <v>31.577537601463089</v>
      </c>
    </row>
    <row r="1881" spans="1:32" ht="16.5" x14ac:dyDescent="0.3">
      <c r="A1881" s="2">
        <v>42965.124999990097</v>
      </c>
      <c r="B1881" s="8">
        <v>11448.038580729166</v>
      </c>
      <c r="C1881" s="8">
        <f t="shared" si="2619"/>
        <v>31.525742533128824</v>
      </c>
      <c r="D1881" s="8">
        <f t="shared" si="2620"/>
        <v>11416.512838196037</v>
      </c>
      <c r="E1881" s="8">
        <f t="shared" si="2621"/>
        <v>11189.106289235115</v>
      </c>
      <c r="F1881" s="9">
        <f t="shared" si="2622"/>
        <v>227.40654896092127</v>
      </c>
      <c r="G1881" s="13">
        <f t="shared" si="2615"/>
        <v>2.0323924278001181E-2</v>
      </c>
      <c r="H1881" s="24" t="b">
        <f t="shared" si="2623"/>
        <v>0</v>
      </c>
      <c r="I1881" s="24" t="b">
        <f t="shared" si="2624"/>
        <v>0</v>
      </c>
      <c r="J1881" s="24">
        <f t="shared" si="2625"/>
        <v>2.8413894797919583E-2</v>
      </c>
      <c r="K1881" s="24" t="b">
        <f t="shared" si="2626"/>
        <v>0</v>
      </c>
      <c r="L1881" s="24">
        <f t="shared" si="2627"/>
        <v>2.8413894797919583E-2</v>
      </c>
      <c r="M1881" s="24" t="b">
        <f t="shared" si="2628"/>
        <v>0</v>
      </c>
      <c r="N1881" s="24" t="b">
        <f t="shared" si="2629"/>
        <v>0</v>
      </c>
      <c r="O1881" s="24">
        <f t="shared" si="2630"/>
        <v>-96.981045782679246</v>
      </c>
      <c r="P1881" s="24" t="b">
        <f t="shared" si="2631"/>
        <v>0</v>
      </c>
      <c r="Q1881" s="24">
        <f t="shared" si="2632"/>
        <v>-96.981045782679246</v>
      </c>
      <c r="R1881" s="48">
        <f t="shared" si="2633"/>
        <v>227.40654896092127</v>
      </c>
      <c r="S1881" s="49">
        <v>31.525742533128824</v>
      </c>
      <c r="T1881" s="19">
        <f t="shared" si="2616"/>
        <v>2.8175389274350988E-3</v>
      </c>
      <c r="U1881" s="28">
        <f t="shared" si="2617"/>
        <v>2.7462490426788033E-3</v>
      </c>
      <c r="V1881" s="30" t="b">
        <f t="shared" ref="V1881:X1881" si="2660">IF(AND($D1881&lt;V$2,$D1881&gt;W$2),V$3 )</f>
        <v>0</v>
      </c>
      <c r="W1881" s="30" t="b">
        <f t="shared" si="2660"/>
        <v>0</v>
      </c>
      <c r="X1881" s="30">
        <f t="shared" si="2660"/>
        <v>4.7702342923554032E-4</v>
      </c>
      <c r="Y1881" s="30" t="b">
        <f t="shared" si="2635"/>
        <v>0</v>
      </c>
      <c r="Z1881" s="30">
        <f t="shared" si="2636"/>
        <v>4.7702342923554032E-4</v>
      </c>
      <c r="AA1881" s="30" t="b">
        <f t="shared" si="2637"/>
        <v>0</v>
      </c>
      <c r="AB1881" s="30" t="b">
        <f t="shared" si="2638"/>
        <v>0</v>
      </c>
      <c r="AC1881" s="30">
        <f t="shared" si="2639"/>
        <v>26.064759911328629</v>
      </c>
      <c r="AD1881" s="30" t="b">
        <f t="shared" si="2640"/>
        <v>0</v>
      </c>
      <c r="AE1881" s="30">
        <f t="shared" si="2641"/>
        <v>26.064759911328629</v>
      </c>
      <c r="AF1881" s="49">
        <f t="shared" si="2642"/>
        <v>31.525742533128824</v>
      </c>
    </row>
    <row r="1882" spans="1:32" ht="16.5" x14ac:dyDescent="0.3">
      <c r="A1882" s="2">
        <v>42965.166666656762</v>
      </c>
      <c r="B1882" s="8">
        <v>11781.017077907985</v>
      </c>
      <c r="C1882" s="8">
        <f t="shared" si="2619"/>
        <v>31.684581077714761</v>
      </c>
      <c r="D1882" s="8">
        <f t="shared" si="2620"/>
        <v>11749.332496830271</v>
      </c>
      <c r="E1882" s="8">
        <f t="shared" si="2621"/>
        <v>11512.469245102238</v>
      </c>
      <c r="F1882" s="9">
        <f t="shared" si="2622"/>
        <v>236.8632517280339</v>
      </c>
      <c r="G1882" s="13">
        <f t="shared" si="2615"/>
        <v>2.0574495938723385E-2</v>
      </c>
      <c r="H1882" s="24" t="b">
        <f t="shared" si="2623"/>
        <v>0</v>
      </c>
      <c r="I1882" s="24" t="b">
        <f t="shared" si="2624"/>
        <v>0</v>
      </c>
      <c r="J1882" s="24">
        <f t="shared" si="2625"/>
        <v>2.8413894797919583E-2</v>
      </c>
      <c r="K1882" s="24" t="b">
        <f t="shared" si="2626"/>
        <v>0</v>
      </c>
      <c r="L1882" s="24">
        <f t="shared" si="2627"/>
        <v>2.8413894797919583E-2</v>
      </c>
      <c r="M1882" s="24" t="b">
        <f t="shared" si="2628"/>
        <v>0</v>
      </c>
      <c r="N1882" s="24" t="b">
        <f t="shared" si="2629"/>
        <v>0</v>
      </c>
      <c r="O1882" s="24">
        <f t="shared" si="2630"/>
        <v>-96.981045782679246</v>
      </c>
      <c r="P1882" s="24" t="b">
        <f t="shared" si="2631"/>
        <v>0</v>
      </c>
      <c r="Q1882" s="24">
        <f t="shared" si="2632"/>
        <v>-96.981045782679246</v>
      </c>
      <c r="R1882" s="48">
        <f t="shared" si="2633"/>
        <v>236.8632517280339</v>
      </c>
      <c r="S1882" s="49">
        <v>31.684581077714761</v>
      </c>
      <c r="T1882" s="19">
        <f t="shared" si="2616"/>
        <v>2.7521968053199676E-3</v>
      </c>
      <c r="U1882" s="28">
        <f t="shared" si="2617"/>
        <v>2.6822467876019621E-3</v>
      </c>
      <c r="V1882" s="30" t="b">
        <f t="shared" ref="V1882:X1882" si="2661">IF(AND($D1882&lt;V$2,$D1882&gt;W$2),V$3 )</f>
        <v>0</v>
      </c>
      <c r="W1882" s="30" t="b">
        <f t="shared" si="2661"/>
        <v>0</v>
      </c>
      <c r="X1882" s="30">
        <f t="shared" si="2661"/>
        <v>4.7702342923554032E-4</v>
      </c>
      <c r="Y1882" s="30" t="b">
        <f t="shared" si="2635"/>
        <v>0</v>
      </c>
      <c r="Z1882" s="30">
        <f t="shared" si="2636"/>
        <v>4.7702342923554032E-4</v>
      </c>
      <c r="AA1882" s="30" t="b">
        <f t="shared" si="2637"/>
        <v>0</v>
      </c>
      <c r="AB1882" s="30" t="b">
        <f t="shared" si="2638"/>
        <v>0</v>
      </c>
      <c r="AC1882" s="30">
        <f t="shared" si="2639"/>
        <v>26.064759911328629</v>
      </c>
      <c r="AD1882" s="30" t="b">
        <f t="shared" si="2640"/>
        <v>0</v>
      </c>
      <c r="AE1882" s="30">
        <f t="shared" si="2641"/>
        <v>26.064759911328629</v>
      </c>
      <c r="AF1882" s="49">
        <f t="shared" si="2642"/>
        <v>31.684581077714761</v>
      </c>
    </row>
    <row r="1883" spans="1:32" ht="16.5" x14ac:dyDescent="0.3">
      <c r="A1883" s="2">
        <v>42965.208333323426</v>
      </c>
      <c r="B1883" s="8">
        <v>12577.273478732639</v>
      </c>
      <c r="C1883" s="8">
        <f t="shared" si="2619"/>
        <v>32.064414036586882</v>
      </c>
      <c r="D1883" s="8">
        <f t="shared" si="2620"/>
        <v>12545.209064696051</v>
      </c>
      <c r="E1883" s="8">
        <f t="shared" si="2621"/>
        <v>12285.73185989655</v>
      </c>
      <c r="F1883" s="9">
        <f t="shared" si="2622"/>
        <v>259.47720479950146</v>
      </c>
      <c r="G1883" s="13">
        <f t="shared" si="2615"/>
        <v>2.1120207388417342E-2</v>
      </c>
      <c r="H1883" s="24" t="b">
        <f t="shared" si="2623"/>
        <v>0</v>
      </c>
      <c r="I1883" s="24" t="b">
        <f t="shared" si="2624"/>
        <v>0</v>
      </c>
      <c r="J1883" s="24">
        <f t="shared" si="2625"/>
        <v>2.8413894797919583E-2</v>
      </c>
      <c r="K1883" s="24" t="b">
        <f t="shared" si="2626"/>
        <v>0</v>
      </c>
      <c r="L1883" s="24">
        <f t="shared" si="2627"/>
        <v>2.8413894797919583E-2</v>
      </c>
      <c r="M1883" s="24" t="b">
        <f t="shared" si="2628"/>
        <v>0</v>
      </c>
      <c r="N1883" s="24" t="b">
        <f t="shared" si="2629"/>
        <v>0</v>
      </c>
      <c r="O1883" s="24">
        <f t="shared" si="2630"/>
        <v>-96.981045782679246</v>
      </c>
      <c r="P1883" s="24" t="b">
        <f t="shared" si="2631"/>
        <v>0</v>
      </c>
      <c r="Q1883" s="24">
        <f t="shared" si="2632"/>
        <v>-96.981045782679246</v>
      </c>
      <c r="R1883" s="48">
        <f t="shared" si="2633"/>
        <v>259.47720479950146</v>
      </c>
      <c r="S1883" s="49">
        <v>32.064414036586882</v>
      </c>
      <c r="T1883" s="19">
        <f t="shared" si="2616"/>
        <v>2.6098904324334551E-3</v>
      </c>
      <c r="U1883" s="28">
        <f t="shared" si="2617"/>
        <v>2.5429102074403199E-3</v>
      </c>
      <c r="V1883" s="30" t="b">
        <f t="shared" ref="V1883:X1883" si="2662">IF(AND($D1883&lt;V$2,$D1883&gt;W$2),V$3 )</f>
        <v>0</v>
      </c>
      <c r="W1883" s="30" t="b">
        <f t="shared" si="2662"/>
        <v>0</v>
      </c>
      <c r="X1883" s="30">
        <f t="shared" si="2662"/>
        <v>4.7702342923554032E-4</v>
      </c>
      <c r="Y1883" s="30" t="b">
        <f t="shared" si="2635"/>
        <v>0</v>
      </c>
      <c r="Z1883" s="30">
        <f t="shared" si="2636"/>
        <v>4.7702342923554032E-4</v>
      </c>
      <c r="AA1883" s="30" t="b">
        <f t="shared" si="2637"/>
        <v>0</v>
      </c>
      <c r="AB1883" s="30" t="b">
        <f t="shared" si="2638"/>
        <v>0</v>
      </c>
      <c r="AC1883" s="30">
        <f t="shared" si="2639"/>
        <v>26.064759911328629</v>
      </c>
      <c r="AD1883" s="30" t="b">
        <f t="shared" si="2640"/>
        <v>0</v>
      </c>
      <c r="AE1883" s="30">
        <f t="shared" si="2641"/>
        <v>26.064759911328629</v>
      </c>
      <c r="AF1883" s="49">
        <f t="shared" si="2642"/>
        <v>32.064414036586882</v>
      </c>
    </row>
    <row r="1884" spans="1:32" ht="16.5" x14ac:dyDescent="0.3">
      <c r="A1884" s="2">
        <v>42965.24999999009</v>
      </c>
      <c r="B1884" s="8">
        <v>13082.849626736112</v>
      </c>
      <c r="C1884" s="8">
        <f t="shared" si="2619"/>
        <v>32.305585704447196</v>
      </c>
      <c r="D1884" s="8">
        <f t="shared" si="2620"/>
        <v>13050.544041031664</v>
      </c>
      <c r="E1884" s="8">
        <f t="shared" si="2621"/>
        <v>12776.708301376853</v>
      </c>
      <c r="F1884" s="9">
        <f t="shared" si="2622"/>
        <v>273.83573965481077</v>
      </c>
      <c r="G1884" s="13">
        <f t="shared" si="2615"/>
        <v>2.1432416957136092E-2</v>
      </c>
      <c r="H1884" s="24" t="b">
        <f t="shared" si="2623"/>
        <v>0</v>
      </c>
      <c r="I1884" s="24" t="b">
        <f t="shared" si="2624"/>
        <v>0</v>
      </c>
      <c r="J1884" s="24">
        <f t="shared" si="2625"/>
        <v>2.8413894797919583E-2</v>
      </c>
      <c r="K1884" s="24" t="b">
        <f t="shared" si="2626"/>
        <v>0</v>
      </c>
      <c r="L1884" s="24">
        <f t="shared" si="2627"/>
        <v>2.8413894797919583E-2</v>
      </c>
      <c r="M1884" s="24" t="b">
        <f t="shared" si="2628"/>
        <v>0</v>
      </c>
      <c r="N1884" s="24" t="b">
        <f t="shared" si="2629"/>
        <v>0</v>
      </c>
      <c r="O1884" s="24">
        <f t="shared" si="2630"/>
        <v>-96.981045782679246</v>
      </c>
      <c r="P1884" s="24" t="b">
        <f t="shared" si="2631"/>
        <v>0</v>
      </c>
      <c r="Q1884" s="24">
        <f t="shared" si="2632"/>
        <v>-96.981045782679246</v>
      </c>
      <c r="R1884" s="48">
        <f t="shared" si="2633"/>
        <v>273.83573965481077</v>
      </c>
      <c r="S1884" s="49">
        <v>32.305585704447196</v>
      </c>
      <c r="T1884" s="19">
        <f t="shared" si="2616"/>
        <v>2.5284748577194846E-3</v>
      </c>
      <c r="U1884" s="28">
        <f t="shared" si="2617"/>
        <v>2.4632255723365968E-3</v>
      </c>
      <c r="V1884" s="30" t="b">
        <f t="shared" ref="V1884:X1884" si="2663">IF(AND($D1884&lt;V$2,$D1884&gt;W$2),V$3 )</f>
        <v>0</v>
      </c>
      <c r="W1884" s="30" t="b">
        <f t="shared" si="2663"/>
        <v>0</v>
      </c>
      <c r="X1884" s="30">
        <f t="shared" si="2663"/>
        <v>4.7702342923554032E-4</v>
      </c>
      <c r="Y1884" s="30" t="b">
        <f t="shared" si="2635"/>
        <v>0</v>
      </c>
      <c r="Z1884" s="30">
        <f t="shared" si="2636"/>
        <v>4.7702342923554032E-4</v>
      </c>
      <c r="AA1884" s="30" t="b">
        <f t="shared" si="2637"/>
        <v>0</v>
      </c>
      <c r="AB1884" s="30" t="b">
        <f t="shared" si="2638"/>
        <v>0</v>
      </c>
      <c r="AC1884" s="30">
        <f t="shared" si="2639"/>
        <v>26.064759911328629</v>
      </c>
      <c r="AD1884" s="30" t="b">
        <f t="shared" si="2640"/>
        <v>0</v>
      </c>
      <c r="AE1884" s="30">
        <f t="shared" si="2641"/>
        <v>26.064759911328629</v>
      </c>
      <c r="AF1884" s="49">
        <f t="shared" si="2642"/>
        <v>32.305585704447196</v>
      </c>
    </row>
    <row r="1885" spans="1:32" ht="16.5" x14ac:dyDescent="0.3">
      <c r="A1885" s="2">
        <v>42965.291666656754</v>
      </c>
      <c r="B1885" s="8">
        <v>13829.611884765625</v>
      </c>
      <c r="C1885" s="8">
        <f t="shared" si="2619"/>
        <v>32.661808797596109</v>
      </c>
      <c r="D1885" s="8">
        <f t="shared" si="2620"/>
        <v>13796.950075968029</v>
      </c>
      <c r="E1885" s="8">
        <f t="shared" si="2621"/>
        <v>13501.906033760004</v>
      </c>
      <c r="F1885" s="9">
        <f t="shared" si="2622"/>
        <v>295.0440422080249</v>
      </c>
      <c r="G1885" s="13">
        <f t="shared" si="2615"/>
        <v>2.1852029000224139E-2</v>
      </c>
      <c r="H1885" s="24" t="b">
        <f t="shared" si="2623"/>
        <v>0</v>
      </c>
      <c r="I1885" s="24" t="b">
        <f t="shared" si="2624"/>
        <v>0</v>
      </c>
      <c r="J1885" s="24">
        <f t="shared" si="2625"/>
        <v>2.8413894797919583E-2</v>
      </c>
      <c r="K1885" s="24" t="b">
        <f t="shared" si="2626"/>
        <v>0</v>
      </c>
      <c r="L1885" s="24">
        <f t="shared" si="2627"/>
        <v>2.8413894797919583E-2</v>
      </c>
      <c r="M1885" s="24" t="b">
        <f t="shared" si="2628"/>
        <v>0</v>
      </c>
      <c r="N1885" s="24" t="b">
        <f t="shared" si="2629"/>
        <v>0</v>
      </c>
      <c r="O1885" s="24">
        <f t="shared" si="2630"/>
        <v>-96.981045782679246</v>
      </c>
      <c r="P1885" s="24" t="b">
        <f t="shared" si="2631"/>
        <v>0</v>
      </c>
      <c r="Q1885" s="24">
        <f t="shared" si="2632"/>
        <v>-96.981045782679246</v>
      </c>
      <c r="R1885" s="48">
        <f t="shared" si="2633"/>
        <v>295.0440422080249</v>
      </c>
      <c r="S1885" s="49">
        <v>32.661808797596109</v>
      </c>
      <c r="T1885" s="19">
        <f t="shared" si="2616"/>
        <v>2.4190517039541612E-3</v>
      </c>
      <c r="U1885" s="28">
        <f t="shared" si="2617"/>
        <v>2.3561653390786982E-3</v>
      </c>
      <c r="V1885" s="30" t="b">
        <f t="shared" ref="V1885:X1885" si="2664">IF(AND($D1885&lt;V$2,$D1885&gt;W$2),V$3 )</f>
        <v>0</v>
      </c>
      <c r="W1885" s="30" t="b">
        <f t="shared" si="2664"/>
        <v>0</v>
      </c>
      <c r="X1885" s="30">
        <f t="shared" si="2664"/>
        <v>4.7702342923554032E-4</v>
      </c>
      <c r="Y1885" s="30" t="b">
        <f t="shared" si="2635"/>
        <v>0</v>
      </c>
      <c r="Z1885" s="30">
        <f t="shared" si="2636"/>
        <v>4.7702342923554032E-4</v>
      </c>
      <c r="AA1885" s="30" t="b">
        <f t="shared" si="2637"/>
        <v>0</v>
      </c>
      <c r="AB1885" s="30" t="b">
        <f t="shared" si="2638"/>
        <v>0</v>
      </c>
      <c r="AC1885" s="30">
        <f t="shared" si="2639"/>
        <v>26.064759911328629</v>
      </c>
      <c r="AD1885" s="30" t="b">
        <f t="shared" si="2640"/>
        <v>0</v>
      </c>
      <c r="AE1885" s="30">
        <f t="shared" si="2641"/>
        <v>26.064759911328629</v>
      </c>
      <c r="AF1885" s="49">
        <f t="shared" si="2642"/>
        <v>32.661808797596109</v>
      </c>
    </row>
    <row r="1886" spans="1:32" ht="16.5" x14ac:dyDescent="0.3">
      <c r="A1886" s="2">
        <v>42965.333333323419</v>
      </c>
      <c r="B1886" s="8">
        <v>14859.375756293402</v>
      </c>
      <c r="C1886" s="8">
        <f t="shared" si="2619"/>
        <v>33.50929552635619</v>
      </c>
      <c r="D1886" s="8">
        <f t="shared" si="2620"/>
        <v>14825.866460767047</v>
      </c>
      <c r="E1886" s="8">
        <f t="shared" si="2621"/>
        <v>14499.107553320739</v>
      </c>
      <c r="F1886" s="9">
        <f t="shared" si="2622"/>
        <v>326.75890744630857</v>
      </c>
      <c r="G1886" s="13">
        <f t="shared" si="2615"/>
        <v>2.2536484141844358E-2</v>
      </c>
      <c r="H1886" s="24" t="b">
        <f t="shared" si="2623"/>
        <v>0</v>
      </c>
      <c r="I1886" s="24">
        <f t="shared" si="2624"/>
        <v>3.3608777590990367E-2</v>
      </c>
      <c r="J1886" s="24" t="b">
        <f t="shared" si="2625"/>
        <v>0</v>
      </c>
      <c r="K1886" s="24" t="b">
        <f t="shared" si="2626"/>
        <v>0</v>
      </c>
      <c r="L1886" s="24">
        <f t="shared" si="2627"/>
        <v>3.3608777590990367E-2</v>
      </c>
      <c r="M1886" s="24" t="b">
        <f t="shared" si="2628"/>
        <v>0</v>
      </c>
      <c r="N1886" s="24">
        <f t="shared" si="2629"/>
        <v>-171.52034102733461</v>
      </c>
      <c r="O1886" s="24" t="b">
        <f t="shared" si="2630"/>
        <v>0</v>
      </c>
      <c r="P1886" s="24" t="b">
        <f t="shared" si="2631"/>
        <v>0</v>
      </c>
      <c r="Q1886" s="24">
        <f t="shared" si="2632"/>
        <v>-171.52034102733461</v>
      </c>
      <c r="R1886" s="48">
        <f t="shared" si="2633"/>
        <v>326.75890744630857</v>
      </c>
      <c r="S1886" s="49">
        <v>33.50929552635619</v>
      </c>
      <c r="T1886" s="19">
        <f t="shared" si="2616"/>
        <v>2.3111281437926527E-3</v>
      </c>
      <c r="U1886" s="28">
        <f t="shared" si="2617"/>
        <v>2.250020423159158E-3</v>
      </c>
      <c r="V1886" s="30" t="b">
        <f t="shared" ref="V1886:X1886" si="2665">IF(AND($D1886&lt;V$2,$D1886&gt;W$2),V$3 )</f>
        <v>0</v>
      </c>
      <c r="W1886" s="30">
        <f t="shared" si="2665"/>
        <v>2.2578403714412637E-3</v>
      </c>
      <c r="X1886" s="30" t="b">
        <f t="shared" si="2665"/>
        <v>0</v>
      </c>
      <c r="Y1886" s="30" t="b">
        <f t="shared" si="2635"/>
        <v>0</v>
      </c>
      <c r="Z1886" s="30">
        <f t="shared" si="2636"/>
        <v>2.2578403714412637E-3</v>
      </c>
      <c r="AA1886" s="30" t="b">
        <f t="shared" si="2637"/>
        <v>0</v>
      </c>
      <c r="AB1886" s="30">
        <f t="shared" si="2638"/>
        <v>-4.0802950618612499E-2</v>
      </c>
      <c r="AC1886" s="30" t="b">
        <f t="shared" si="2639"/>
        <v>0</v>
      </c>
      <c r="AD1886" s="30" t="b">
        <f t="shared" si="2640"/>
        <v>0</v>
      </c>
      <c r="AE1886" s="30">
        <f t="shared" si="2641"/>
        <v>-4.0802950618612499E-2</v>
      </c>
      <c r="AF1886" s="49">
        <f t="shared" si="2642"/>
        <v>33.50929552635619</v>
      </c>
    </row>
    <row r="1887" spans="1:32" ht="16.5" x14ac:dyDescent="0.3">
      <c r="A1887" s="2">
        <v>42965.374999990083</v>
      </c>
      <c r="B1887" s="8">
        <v>16177.479229600694</v>
      </c>
      <c r="C1887" s="8">
        <f t="shared" si="2619"/>
        <v>36.48536276212635</v>
      </c>
      <c r="D1887" s="8">
        <f t="shared" si="2620"/>
        <v>16140.993866838568</v>
      </c>
      <c r="E1887" s="8">
        <f t="shared" si="2621"/>
        <v>15770.035134897786</v>
      </c>
      <c r="F1887" s="9">
        <f t="shared" si="2622"/>
        <v>370.95873194078234</v>
      </c>
      <c r="G1887" s="13">
        <f t="shared" si="2615"/>
        <v>2.352301239455588E-2</v>
      </c>
      <c r="H1887" s="24" t="b">
        <f t="shared" si="2623"/>
        <v>0</v>
      </c>
      <c r="I1887" s="24">
        <f t="shared" si="2624"/>
        <v>3.3608777590990367E-2</v>
      </c>
      <c r="J1887" s="24" t="b">
        <f t="shared" si="2625"/>
        <v>0</v>
      </c>
      <c r="K1887" s="24" t="b">
        <f t="shared" si="2626"/>
        <v>0</v>
      </c>
      <c r="L1887" s="24">
        <f t="shared" si="2627"/>
        <v>3.3608777590990367E-2</v>
      </c>
      <c r="M1887" s="24" t="b">
        <f t="shared" si="2628"/>
        <v>0</v>
      </c>
      <c r="N1887" s="24">
        <f t="shared" si="2629"/>
        <v>-171.52034102733461</v>
      </c>
      <c r="O1887" s="24" t="b">
        <f t="shared" si="2630"/>
        <v>0</v>
      </c>
      <c r="P1887" s="24" t="b">
        <f t="shared" si="2631"/>
        <v>0</v>
      </c>
      <c r="Q1887" s="24">
        <f t="shared" si="2632"/>
        <v>-171.52034102733461</v>
      </c>
      <c r="R1887" s="48">
        <f t="shared" si="2633"/>
        <v>370.95873194078234</v>
      </c>
      <c r="S1887" s="49">
        <v>36.48536276212635</v>
      </c>
      <c r="T1887" s="19">
        <f t="shared" si="2616"/>
        <v>2.3135879184813771E-3</v>
      </c>
      <c r="U1887" s="28">
        <f t="shared" si="2617"/>
        <v>2.2502431502355604E-3</v>
      </c>
      <c r="V1887" s="30" t="b">
        <f t="shared" ref="V1887:X1887" si="2666">IF(AND($D1887&lt;V$2,$D1887&gt;W$2),V$3 )</f>
        <v>0</v>
      </c>
      <c r="W1887" s="30">
        <f t="shared" si="2666"/>
        <v>2.2578403714412637E-3</v>
      </c>
      <c r="X1887" s="30" t="b">
        <f t="shared" si="2666"/>
        <v>0</v>
      </c>
      <c r="Y1887" s="30" t="b">
        <f t="shared" si="2635"/>
        <v>0</v>
      </c>
      <c r="Z1887" s="30">
        <f t="shared" si="2636"/>
        <v>2.2578403714412637E-3</v>
      </c>
      <c r="AA1887" s="30" t="b">
        <f t="shared" si="2637"/>
        <v>0</v>
      </c>
      <c r="AB1887" s="30">
        <f t="shared" si="2638"/>
        <v>-4.0802950618612499E-2</v>
      </c>
      <c r="AC1887" s="30" t="b">
        <f t="shared" si="2639"/>
        <v>0</v>
      </c>
      <c r="AD1887" s="30" t="b">
        <f t="shared" si="2640"/>
        <v>0</v>
      </c>
      <c r="AE1887" s="30">
        <f t="shared" si="2641"/>
        <v>-4.0802950618612499E-2</v>
      </c>
      <c r="AF1887" s="49">
        <f t="shared" si="2642"/>
        <v>36.48536276212635</v>
      </c>
    </row>
    <row r="1888" spans="1:32" ht="16.5" x14ac:dyDescent="0.3">
      <c r="A1888" s="2">
        <v>42965.416666656747</v>
      </c>
      <c r="B1888" s="8">
        <v>17375.013459201389</v>
      </c>
      <c r="C1888" s="8">
        <f t="shared" si="2619"/>
        <v>39.189203891901606</v>
      </c>
      <c r="D1888" s="8">
        <f t="shared" si="2620"/>
        <v>17335.824255309486</v>
      </c>
      <c r="E1888" s="8">
        <f t="shared" si="2621"/>
        <v>16924.708734583626</v>
      </c>
      <c r="F1888" s="9">
        <f t="shared" si="2622"/>
        <v>411.11552072585806</v>
      </c>
      <c r="G1888" s="13">
        <f t="shared" si="2615"/>
        <v>2.4290847610617516E-2</v>
      </c>
      <c r="H1888" s="24" t="b">
        <f t="shared" si="2623"/>
        <v>0</v>
      </c>
      <c r="I1888" s="24">
        <f t="shared" si="2624"/>
        <v>3.3608777590990367E-2</v>
      </c>
      <c r="J1888" s="24" t="b">
        <f t="shared" si="2625"/>
        <v>0</v>
      </c>
      <c r="K1888" s="24" t="b">
        <f t="shared" si="2626"/>
        <v>0</v>
      </c>
      <c r="L1888" s="24">
        <f t="shared" si="2627"/>
        <v>3.3608777590990367E-2</v>
      </c>
      <c r="M1888" s="24" t="b">
        <f t="shared" si="2628"/>
        <v>0</v>
      </c>
      <c r="N1888" s="24">
        <f t="shared" si="2629"/>
        <v>-171.52034102733461</v>
      </c>
      <c r="O1888" s="24" t="b">
        <f t="shared" si="2630"/>
        <v>0</v>
      </c>
      <c r="P1888" s="24" t="b">
        <f t="shared" si="2631"/>
        <v>0</v>
      </c>
      <c r="Q1888" s="24">
        <f t="shared" si="2632"/>
        <v>-171.52034102733461</v>
      </c>
      <c r="R1888" s="48">
        <f t="shared" si="2633"/>
        <v>411.11552072585806</v>
      </c>
      <c r="S1888" s="49">
        <v>39.189203891901606</v>
      </c>
      <c r="T1888" s="19">
        <f t="shared" si="2616"/>
        <v>2.315502411679507E-3</v>
      </c>
      <c r="U1888" s="28">
        <f t="shared" si="2617"/>
        <v>2.2504162062473901E-3</v>
      </c>
      <c r="V1888" s="30" t="b">
        <f t="shared" ref="V1888:X1888" si="2667">IF(AND($D1888&lt;V$2,$D1888&gt;W$2),V$3 )</f>
        <v>0</v>
      </c>
      <c r="W1888" s="30">
        <f t="shared" si="2667"/>
        <v>2.2578403714412637E-3</v>
      </c>
      <c r="X1888" s="30" t="b">
        <f t="shared" si="2667"/>
        <v>0</v>
      </c>
      <c r="Y1888" s="30" t="b">
        <f t="shared" si="2635"/>
        <v>0</v>
      </c>
      <c r="Z1888" s="30">
        <f t="shared" si="2636"/>
        <v>2.2578403714412637E-3</v>
      </c>
      <c r="AA1888" s="30" t="b">
        <f t="shared" si="2637"/>
        <v>0</v>
      </c>
      <c r="AB1888" s="30">
        <f t="shared" si="2638"/>
        <v>-4.0802950618612499E-2</v>
      </c>
      <c r="AC1888" s="30" t="b">
        <f t="shared" si="2639"/>
        <v>0</v>
      </c>
      <c r="AD1888" s="30" t="b">
        <f t="shared" si="2640"/>
        <v>0</v>
      </c>
      <c r="AE1888" s="30">
        <f t="shared" si="2641"/>
        <v>-4.0802950618612499E-2</v>
      </c>
      <c r="AF1888" s="49">
        <f t="shared" si="2642"/>
        <v>39.189203891901606</v>
      </c>
    </row>
    <row r="1889" spans="1:32" ht="16.5" x14ac:dyDescent="0.3">
      <c r="A1889" s="2">
        <v>42965.458333323411</v>
      </c>
      <c r="B1889" s="8">
        <v>18352.406753472223</v>
      </c>
      <c r="C1889" s="8">
        <f t="shared" si="2619"/>
        <v>41.18406184174696</v>
      </c>
      <c r="D1889" s="8">
        <f t="shared" si="2620"/>
        <v>18311.222691630475</v>
      </c>
      <c r="E1889" s="8">
        <f t="shared" si="2621"/>
        <v>17866.717680580445</v>
      </c>
      <c r="F1889" s="9">
        <f t="shared" si="2622"/>
        <v>444.50501105002979</v>
      </c>
      <c r="G1889" s="13">
        <f t="shared" si="2615"/>
        <v>2.4878940776747582E-2</v>
      </c>
      <c r="H1889" s="24">
        <f t="shared" si="2623"/>
        <v>3.4913010352029331E-2</v>
      </c>
      <c r="I1889" s="24" t="b">
        <f t="shared" si="2624"/>
        <v>0</v>
      </c>
      <c r="J1889" s="24" t="b">
        <f t="shared" si="2625"/>
        <v>0</v>
      </c>
      <c r="K1889" s="24" t="b">
        <f t="shared" si="2626"/>
        <v>0</v>
      </c>
      <c r="L1889" s="24">
        <f t="shared" si="2627"/>
        <v>3.4913010352029331E-2</v>
      </c>
      <c r="M1889" s="24">
        <f t="shared" si="2628"/>
        <v>-194.79489634117942</v>
      </c>
      <c r="N1889" s="24" t="b">
        <f t="shared" si="2629"/>
        <v>0</v>
      </c>
      <c r="O1889" s="24" t="b">
        <f t="shared" si="2630"/>
        <v>0</v>
      </c>
      <c r="P1889" s="24" t="b">
        <f t="shared" si="2631"/>
        <v>0</v>
      </c>
      <c r="Q1889" s="24">
        <f t="shared" si="2632"/>
        <v>-194.79489634117942</v>
      </c>
      <c r="R1889" s="48">
        <f t="shared" si="2633"/>
        <v>444.50501105002979</v>
      </c>
      <c r="S1889" s="49">
        <v>41.18406184174696</v>
      </c>
      <c r="T1889" s="19">
        <f t="shared" si="2616"/>
        <v>2.3050715065873807E-3</v>
      </c>
      <c r="U1889" s="28">
        <f t="shared" si="2617"/>
        <v>2.2390441461521641E-3</v>
      </c>
      <c r="V1889" s="30">
        <f t="shared" ref="V1889:X1889" si="2668">IF(AND($D1889&lt;V$2,$D1889&gt;W$2),V$3 )</f>
        <v>-4.3294930295267485E-4</v>
      </c>
      <c r="W1889" s="30" t="b">
        <f t="shared" si="2668"/>
        <v>0</v>
      </c>
      <c r="X1889" s="30" t="b">
        <f t="shared" si="2668"/>
        <v>0</v>
      </c>
      <c r="Y1889" s="30" t="b">
        <f t="shared" si="2635"/>
        <v>0</v>
      </c>
      <c r="Z1889" s="30">
        <f t="shared" si="2636"/>
        <v>-4.3294930295267485E-4</v>
      </c>
      <c r="AA1889" s="30">
        <f t="shared" si="2637"/>
        <v>49.12972355316672</v>
      </c>
      <c r="AB1889" s="30" t="b">
        <f t="shared" si="2638"/>
        <v>0</v>
      </c>
      <c r="AC1889" s="30" t="b">
        <f t="shared" si="2639"/>
        <v>0</v>
      </c>
      <c r="AD1889" s="30" t="b">
        <f t="shared" si="2640"/>
        <v>0</v>
      </c>
      <c r="AE1889" s="30">
        <f t="shared" si="2641"/>
        <v>49.12972355316672</v>
      </c>
      <c r="AF1889" s="49">
        <f t="shared" si="2642"/>
        <v>41.18406184174696</v>
      </c>
    </row>
    <row r="1890" spans="1:32" ht="16.5" x14ac:dyDescent="0.3">
      <c r="A1890" s="2">
        <v>42965.499999990076</v>
      </c>
      <c r="B1890" s="8">
        <v>19115.856623263888</v>
      </c>
      <c r="C1890" s="8">
        <f t="shared" si="2619"/>
        <v>40.853526752781349</v>
      </c>
      <c r="D1890" s="8">
        <f t="shared" si="2620"/>
        <v>19075.003096511107</v>
      </c>
      <c r="E1890" s="8">
        <f t="shared" si="2621"/>
        <v>18603.832212278801</v>
      </c>
      <c r="F1890" s="9">
        <f t="shared" si="2622"/>
        <v>471.17088423230439</v>
      </c>
      <c r="G1890" s="13">
        <f t="shared" si="2615"/>
        <v>2.5326549866501416E-2</v>
      </c>
      <c r="H1890" s="24">
        <f t="shared" si="2623"/>
        <v>3.4913010352029331E-2</v>
      </c>
      <c r="I1890" s="24" t="b">
        <f t="shared" si="2624"/>
        <v>0</v>
      </c>
      <c r="J1890" s="24" t="b">
        <f t="shared" si="2625"/>
        <v>0</v>
      </c>
      <c r="K1890" s="24" t="b">
        <f t="shared" si="2626"/>
        <v>0</v>
      </c>
      <c r="L1890" s="24">
        <f t="shared" si="2627"/>
        <v>3.4913010352029331E-2</v>
      </c>
      <c r="M1890" s="24">
        <f t="shared" si="2628"/>
        <v>-194.79489634117942</v>
      </c>
      <c r="N1890" s="24" t="b">
        <f t="shared" si="2629"/>
        <v>0</v>
      </c>
      <c r="O1890" s="24" t="b">
        <f t="shared" si="2630"/>
        <v>0</v>
      </c>
      <c r="P1890" s="24" t="b">
        <f t="shared" si="2631"/>
        <v>0</v>
      </c>
      <c r="Q1890" s="24">
        <f t="shared" si="2632"/>
        <v>-194.79489634117942</v>
      </c>
      <c r="R1890" s="48">
        <f t="shared" si="2633"/>
        <v>471.17088423230439</v>
      </c>
      <c r="S1890" s="49">
        <v>40.853526752781349</v>
      </c>
      <c r="T1890" s="19">
        <f t="shared" si="2616"/>
        <v>2.1959737266291526E-3</v>
      </c>
      <c r="U1890" s="28">
        <f t="shared" si="2617"/>
        <v>2.1325961729783652E-3</v>
      </c>
      <c r="V1890" s="30">
        <f t="shared" ref="V1890:X1890" si="2669">IF(AND($D1890&lt;V$2,$D1890&gt;W$2),V$3 )</f>
        <v>-4.3294930295267485E-4</v>
      </c>
      <c r="W1890" s="30" t="b">
        <f t="shared" si="2669"/>
        <v>0</v>
      </c>
      <c r="X1890" s="30" t="b">
        <f t="shared" si="2669"/>
        <v>0</v>
      </c>
      <c r="Y1890" s="30" t="b">
        <f t="shared" si="2635"/>
        <v>0</v>
      </c>
      <c r="Z1890" s="30">
        <f t="shared" si="2636"/>
        <v>-4.3294930295267485E-4</v>
      </c>
      <c r="AA1890" s="30">
        <f t="shared" si="2637"/>
        <v>49.12972355316672</v>
      </c>
      <c r="AB1890" s="30" t="b">
        <f t="shared" si="2638"/>
        <v>0</v>
      </c>
      <c r="AC1890" s="30" t="b">
        <f t="shared" si="2639"/>
        <v>0</v>
      </c>
      <c r="AD1890" s="30" t="b">
        <f t="shared" si="2640"/>
        <v>0</v>
      </c>
      <c r="AE1890" s="30">
        <f t="shared" si="2641"/>
        <v>49.12972355316672</v>
      </c>
      <c r="AF1890" s="49">
        <f t="shared" si="2642"/>
        <v>40.853526752781349</v>
      </c>
    </row>
    <row r="1891" spans="1:32" ht="16.5" x14ac:dyDescent="0.3">
      <c r="A1891" s="2">
        <v>42965.54166665674</v>
      </c>
      <c r="B1891" s="8">
        <v>19583.123500434027</v>
      </c>
      <c r="C1891" s="8">
        <f t="shared" si="2619"/>
        <v>40.651223884017661</v>
      </c>
      <c r="D1891" s="8">
        <f t="shared" si="2620"/>
        <v>19542.472276550008</v>
      </c>
      <c r="E1891" s="8">
        <f t="shared" si="2621"/>
        <v>19054.980635995751</v>
      </c>
      <c r="F1891" s="9">
        <f t="shared" si="2622"/>
        <v>487.49164055425717</v>
      </c>
      <c r="G1891" s="13">
        <f t="shared" si="2615"/>
        <v>2.5583423560838609E-2</v>
      </c>
      <c r="H1891" s="24">
        <f t="shared" si="2623"/>
        <v>3.4913010352029331E-2</v>
      </c>
      <c r="I1891" s="24" t="b">
        <f t="shared" si="2624"/>
        <v>0</v>
      </c>
      <c r="J1891" s="24" t="b">
        <f t="shared" si="2625"/>
        <v>0</v>
      </c>
      <c r="K1891" s="24" t="b">
        <f t="shared" si="2626"/>
        <v>0</v>
      </c>
      <c r="L1891" s="24">
        <f t="shared" si="2627"/>
        <v>3.4913010352029331E-2</v>
      </c>
      <c r="M1891" s="24">
        <f t="shared" si="2628"/>
        <v>-194.79489634117942</v>
      </c>
      <c r="N1891" s="24" t="b">
        <f t="shared" si="2629"/>
        <v>0</v>
      </c>
      <c r="O1891" s="24" t="b">
        <f t="shared" si="2630"/>
        <v>0</v>
      </c>
      <c r="P1891" s="24" t="b">
        <f t="shared" si="2631"/>
        <v>0</v>
      </c>
      <c r="Q1891" s="24">
        <f t="shared" si="2632"/>
        <v>-194.79489634117942</v>
      </c>
      <c r="R1891" s="48">
        <f t="shared" si="2633"/>
        <v>487.49164055425717</v>
      </c>
      <c r="S1891" s="49">
        <v>40.651223884017661</v>
      </c>
      <c r="T1891" s="19">
        <f t="shared" si="2616"/>
        <v>2.1333647438730847E-3</v>
      </c>
      <c r="U1891" s="28">
        <f t="shared" si="2617"/>
        <v>2.0715292778836335E-3</v>
      </c>
      <c r="V1891" s="30">
        <f t="shared" ref="V1891:X1891" si="2670">IF(AND($D1891&lt;V$2,$D1891&gt;W$2),V$3 )</f>
        <v>-4.3294930295267485E-4</v>
      </c>
      <c r="W1891" s="30" t="b">
        <f t="shared" si="2670"/>
        <v>0</v>
      </c>
      <c r="X1891" s="30" t="b">
        <f t="shared" si="2670"/>
        <v>0</v>
      </c>
      <c r="Y1891" s="30" t="b">
        <f t="shared" si="2635"/>
        <v>0</v>
      </c>
      <c r="Z1891" s="30">
        <f t="shared" si="2636"/>
        <v>-4.3294930295267485E-4</v>
      </c>
      <c r="AA1891" s="30">
        <f t="shared" si="2637"/>
        <v>49.12972355316672</v>
      </c>
      <c r="AB1891" s="30" t="b">
        <f t="shared" si="2638"/>
        <v>0</v>
      </c>
      <c r="AC1891" s="30" t="b">
        <f t="shared" si="2639"/>
        <v>0</v>
      </c>
      <c r="AD1891" s="30" t="b">
        <f t="shared" si="2640"/>
        <v>0</v>
      </c>
      <c r="AE1891" s="30">
        <f t="shared" si="2641"/>
        <v>49.12972355316672</v>
      </c>
      <c r="AF1891" s="49">
        <f t="shared" si="2642"/>
        <v>40.651223884017661</v>
      </c>
    </row>
    <row r="1892" spans="1:32" ht="16.5" x14ac:dyDescent="0.3">
      <c r="A1892" s="2">
        <v>42965.583333323404</v>
      </c>
      <c r="B1892" s="8">
        <v>19764.08490017361</v>
      </c>
      <c r="C1892" s="8">
        <f t="shared" si="2619"/>
        <v>40.572876772139068</v>
      </c>
      <c r="D1892" s="8">
        <f t="shared" si="2620"/>
        <v>19723.512023401472</v>
      </c>
      <c r="E1892" s="8">
        <f t="shared" si="2621"/>
        <v>19229.69974029126</v>
      </c>
      <c r="F1892" s="9">
        <f t="shared" si="2622"/>
        <v>493.81228311021118</v>
      </c>
      <c r="G1892" s="13">
        <f t="shared" si="2615"/>
        <v>2.5679666858008449E-2</v>
      </c>
      <c r="H1892" s="24">
        <f t="shared" si="2623"/>
        <v>3.4913010352029331E-2</v>
      </c>
      <c r="I1892" s="24" t="b">
        <f t="shared" si="2624"/>
        <v>0</v>
      </c>
      <c r="J1892" s="24" t="b">
        <f t="shared" si="2625"/>
        <v>0</v>
      </c>
      <c r="K1892" s="24" t="b">
        <f t="shared" si="2626"/>
        <v>0</v>
      </c>
      <c r="L1892" s="24">
        <f t="shared" si="2627"/>
        <v>3.4913010352029331E-2</v>
      </c>
      <c r="M1892" s="24">
        <f t="shared" si="2628"/>
        <v>-194.79489634117942</v>
      </c>
      <c r="N1892" s="24" t="b">
        <f t="shared" si="2629"/>
        <v>0</v>
      </c>
      <c r="O1892" s="24" t="b">
        <f t="shared" si="2630"/>
        <v>0</v>
      </c>
      <c r="P1892" s="24" t="b">
        <f t="shared" si="2631"/>
        <v>0</v>
      </c>
      <c r="Q1892" s="24">
        <f t="shared" si="2632"/>
        <v>-194.79489634117942</v>
      </c>
      <c r="R1892" s="48">
        <f t="shared" si="2633"/>
        <v>493.81228311021118</v>
      </c>
      <c r="S1892" s="49">
        <v>40.572876772139068</v>
      </c>
      <c r="T1892" s="19">
        <f t="shared" si="2616"/>
        <v>2.1099069314706072E-3</v>
      </c>
      <c r="U1892" s="28">
        <f t="shared" si="2617"/>
        <v>2.0486532627374777E-3</v>
      </c>
      <c r="V1892" s="30">
        <f t="shared" ref="V1892:X1892" si="2671">IF(AND($D1892&lt;V$2,$D1892&gt;W$2),V$3 )</f>
        <v>-4.3294930295267485E-4</v>
      </c>
      <c r="W1892" s="30" t="b">
        <f t="shared" si="2671"/>
        <v>0</v>
      </c>
      <c r="X1892" s="30" t="b">
        <f t="shared" si="2671"/>
        <v>0</v>
      </c>
      <c r="Y1892" s="30" t="b">
        <f t="shared" si="2635"/>
        <v>0</v>
      </c>
      <c r="Z1892" s="30">
        <f t="shared" si="2636"/>
        <v>-4.3294930295267485E-4</v>
      </c>
      <c r="AA1892" s="30">
        <f t="shared" si="2637"/>
        <v>49.12972355316672</v>
      </c>
      <c r="AB1892" s="30" t="b">
        <f t="shared" si="2638"/>
        <v>0</v>
      </c>
      <c r="AC1892" s="30" t="b">
        <f t="shared" si="2639"/>
        <v>0</v>
      </c>
      <c r="AD1892" s="30" t="b">
        <f t="shared" si="2640"/>
        <v>0</v>
      </c>
      <c r="AE1892" s="30">
        <f t="shared" si="2641"/>
        <v>49.12972355316672</v>
      </c>
      <c r="AF1892" s="49">
        <f t="shared" si="2642"/>
        <v>40.572876772139068</v>
      </c>
    </row>
    <row r="1893" spans="1:32" ht="16.5" x14ac:dyDescent="0.3">
      <c r="A1893" s="2">
        <v>42965.624999990068</v>
      </c>
      <c r="B1893" s="8">
        <v>19754.259500868055</v>
      </c>
      <c r="C1893" s="8">
        <f t="shared" si="2619"/>
        <v>40.57713067191964</v>
      </c>
      <c r="D1893" s="8">
        <f t="shared" si="2620"/>
        <v>19713.682370196137</v>
      </c>
      <c r="E1893" s="8">
        <f t="shared" si="2621"/>
        <v>19220.213269870041</v>
      </c>
      <c r="F1893" s="9">
        <f t="shared" si="2622"/>
        <v>493.4691003260964</v>
      </c>
      <c r="G1893" s="13">
        <f t="shared" si="2615"/>
        <v>2.567448619832266E-2</v>
      </c>
      <c r="H1893" s="24">
        <f t="shared" si="2623"/>
        <v>3.4913010352029331E-2</v>
      </c>
      <c r="I1893" s="24" t="b">
        <f t="shared" si="2624"/>
        <v>0</v>
      </c>
      <c r="J1893" s="24" t="b">
        <f t="shared" si="2625"/>
        <v>0</v>
      </c>
      <c r="K1893" s="24" t="b">
        <f t="shared" si="2626"/>
        <v>0</v>
      </c>
      <c r="L1893" s="24">
        <f t="shared" si="2627"/>
        <v>3.4913010352029331E-2</v>
      </c>
      <c r="M1893" s="24">
        <f t="shared" si="2628"/>
        <v>-194.79489634117942</v>
      </c>
      <c r="N1893" s="24" t="b">
        <f t="shared" si="2629"/>
        <v>0</v>
      </c>
      <c r="O1893" s="24" t="b">
        <f t="shared" si="2630"/>
        <v>0</v>
      </c>
      <c r="P1893" s="24" t="b">
        <f t="shared" si="2631"/>
        <v>0</v>
      </c>
      <c r="Q1893" s="24">
        <f t="shared" si="2632"/>
        <v>-194.79489634117942</v>
      </c>
      <c r="R1893" s="48">
        <f t="shared" si="2633"/>
        <v>493.4691003260964</v>
      </c>
      <c r="S1893" s="49">
        <v>40.57713067191964</v>
      </c>
      <c r="T1893" s="19">
        <f t="shared" si="2616"/>
        <v>2.1111696369950847E-3</v>
      </c>
      <c r="U1893" s="28">
        <f t="shared" si="2617"/>
        <v>2.0498845950194071E-3</v>
      </c>
      <c r="V1893" s="30">
        <f t="shared" ref="V1893:X1893" si="2672">IF(AND($D1893&lt;V$2,$D1893&gt;W$2),V$3 )</f>
        <v>-4.3294930295267485E-4</v>
      </c>
      <c r="W1893" s="30" t="b">
        <f t="shared" si="2672"/>
        <v>0</v>
      </c>
      <c r="X1893" s="30" t="b">
        <f t="shared" si="2672"/>
        <v>0</v>
      </c>
      <c r="Y1893" s="30" t="b">
        <f t="shared" si="2635"/>
        <v>0</v>
      </c>
      <c r="Z1893" s="30">
        <f t="shared" si="2636"/>
        <v>-4.3294930295267485E-4</v>
      </c>
      <c r="AA1893" s="30">
        <f t="shared" si="2637"/>
        <v>49.12972355316672</v>
      </c>
      <c r="AB1893" s="30" t="b">
        <f t="shared" si="2638"/>
        <v>0</v>
      </c>
      <c r="AC1893" s="30" t="b">
        <f t="shared" si="2639"/>
        <v>0</v>
      </c>
      <c r="AD1893" s="30" t="b">
        <f t="shared" si="2640"/>
        <v>0</v>
      </c>
      <c r="AE1893" s="30">
        <f t="shared" si="2641"/>
        <v>49.12972355316672</v>
      </c>
      <c r="AF1893" s="49">
        <f t="shared" si="2642"/>
        <v>40.57713067191964</v>
      </c>
    </row>
    <row r="1894" spans="1:32" ht="16.5" x14ac:dyDescent="0.3">
      <c r="A1894" s="2">
        <v>42965.666666656733</v>
      </c>
      <c r="B1894" s="8">
        <v>19440.932601996527</v>
      </c>
      <c r="C1894" s="8">
        <f t="shared" si="2619"/>
        <v>40.712785334382389</v>
      </c>
      <c r="D1894" s="8">
        <f t="shared" si="2620"/>
        <v>19400.219816662146</v>
      </c>
      <c r="E1894" s="8">
        <f t="shared" si="2621"/>
        <v>18917.694637712553</v>
      </c>
      <c r="F1894" s="9">
        <f t="shared" si="2622"/>
        <v>482.52517894959067</v>
      </c>
      <c r="G1894" s="13">
        <f t="shared" si="2615"/>
        <v>2.5506552896126859E-2</v>
      </c>
      <c r="H1894" s="24">
        <f t="shared" si="2623"/>
        <v>3.4913010352029331E-2</v>
      </c>
      <c r="I1894" s="24" t="b">
        <f t="shared" si="2624"/>
        <v>0</v>
      </c>
      <c r="J1894" s="24" t="b">
        <f t="shared" si="2625"/>
        <v>0</v>
      </c>
      <c r="K1894" s="24" t="b">
        <f t="shared" si="2626"/>
        <v>0</v>
      </c>
      <c r="L1894" s="24">
        <f t="shared" si="2627"/>
        <v>3.4913010352029331E-2</v>
      </c>
      <c r="M1894" s="24">
        <f t="shared" si="2628"/>
        <v>-194.79489634117942</v>
      </c>
      <c r="N1894" s="24" t="b">
        <f t="shared" si="2629"/>
        <v>0</v>
      </c>
      <c r="O1894" s="24" t="b">
        <f t="shared" si="2630"/>
        <v>0</v>
      </c>
      <c r="P1894" s="24" t="b">
        <f t="shared" si="2631"/>
        <v>0</v>
      </c>
      <c r="Q1894" s="24">
        <f t="shared" si="2632"/>
        <v>-194.79489634117942</v>
      </c>
      <c r="R1894" s="48">
        <f t="shared" si="2633"/>
        <v>482.52517894959067</v>
      </c>
      <c r="S1894" s="49">
        <v>40.712785334382389</v>
      </c>
      <c r="T1894" s="19">
        <f t="shared" si="2616"/>
        <v>2.1521007772913924E-3</v>
      </c>
      <c r="U1894" s="28">
        <f t="shared" si="2617"/>
        <v>2.0898021971418432E-3</v>
      </c>
      <c r="V1894" s="30">
        <f t="shared" ref="V1894:X1894" si="2673">IF(AND($D1894&lt;V$2,$D1894&gt;W$2),V$3 )</f>
        <v>-4.3294930295267485E-4</v>
      </c>
      <c r="W1894" s="30" t="b">
        <f t="shared" si="2673"/>
        <v>0</v>
      </c>
      <c r="X1894" s="30" t="b">
        <f t="shared" si="2673"/>
        <v>0</v>
      </c>
      <c r="Y1894" s="30" t="b">
        <f t="shared" si="2635"/>
        <v>0</v>
      </c>
      <c r="Z1894" s="30">
        <f t="shared" si="2636"/>
        <v>-4.3294930295267485E-4</v>
      </c>
      <c r="AA1894" s="30">
        <f t="shared" si="2637"/>
        <v>49.12972355316672</v>
      </c>
      <c r="AB1894" s="30" t="b">
        <f t="shared" si="2638"/>
        <v>0</v>
      </c>
      <c r="AC1894" s="30" t="b">
        <f t="shared" si="2639"/>
        <v>0</v>
      </c>
      <c r="AD1894" s="30" t="b">
        <f t="shared" si="2640"/>
        <v>0</v>
      </c>
      <c r="AE1894" s="30">
        <f t="shared" si="2641"/>
        <v>49.12972355316672</v>
      </c>
      <c r="AF1894" s="49">
        <f t="shared" si="2642"/>
        <v>40.712785334382389</v>
      </c>
    </row>
    <row r="1895" spans="1:32" ht="16.5" x14ac:dyDescent="0.3">
      <c r="A1895" s="2">
        <v>42965.708333323397</v>
      </c>
      <c r="B1895" s="8">
        <v>18715.331078559029</v>
      </c>
      <c r="C1895" s="8">
        <f t="shared" si="2619"/>
        <v>41.026934008176056</v>
      </c>
      <c r="D1895" s="8">
        <f t="shared" si="2620"/>
        <v>18674.304144550853</v>
      </c>
      <c r="E1895" s="8">
        <f t="shared" si="2621"/>
        <v>18217.122866976384</v>
      </c>
      <c r="F1895" s="9">
        <f t="shared" si="2622"/>
        <v>457.18127757446871</v>
      </c>
      <c r="G1895" s="13">
        <f t="shared" si="2615"/>
        <v>2.5096239450810166E-2</v>
      </c>
      <c r="H1895" s="24">
        <f t="shared" si="2623"/>
        <v>3.4913010352029331E-2</v>
      </c>
      <c r="I1895" s="24" t="b">
        <f t="shared" si="2624"/>
        <v>0</v>
      </c>
      <c r="J1895" s="24" t="b">
        <f t="shared" si="2625"/>
        <v>0</v>
      </c>
      <c r="K1895" s="24" t="b">
        <f t="shared" si="2626"/>
        <v>0</v>
      </c>
      <c r="L1895" s="24">
        <f t="shared" si="2627"/>
        <v>3.4913010352029331E-2</v>
      </c>
      <c r="M1895" s="24">
        <f t="shared" si="2628"/>
        <v>-194.79489634117942</v>
      </c>
      <c r="N1895" s="24" t="b">
        <f t="shared" si="2629"/>
        <v>0</v>
      </c>
      <c r="O1895" s="24" t="b">
        <f t="shared" si="2630"/>
        <v>0</v>
      </c>
      <c r="P1895" s="24" t="b">
        <f t="shared" si="2631"/>
        <v>0</v>
      </c>
      <c r="Q1895" s="24">
        <f t="shared" si="2632"/>
        <v>-194.79489634117942</v>
      </c>
      <c r="R1895" s="48">
        <f t="shared" si="2633"/>
        <v>457.18127757446871</v>
      </c>
      <c r="S1895" s="49">
        <v>41.026934008176056</v>
      </c>
      <c r="T1895" s="19">
        <f t="shared" si="2616"/>
        <v>2.2521083218112786E-3</v>
      </c>
      <c r="U1895" s="28">
        <f t="shared" si="2617"/>
        <v>2.1873614259595086E-3</v>
      </c>
      <c r="V1895" s="30">
        <f t="shared" ref="V1895:X1895" si="2674">IF(AND($D1895&lt;V$2,$D1895&gt;W$2),V$3 )</f>
        <v>-4.3294930295267485E-4</v>
      </c>
      <c r="W1895" s="30" t="b">
        <f t="shared" si="2674"/>
        <v>0</v>
      </c>
      <c r="X1895" s="30" t="b">
        <f t="shared" si="2674"/>
        <v>0</v>
      </c>
      <c r="Y1895" s="30" t="b">
        <f t="shared" si="2635"/>
        <v>0</v>
      </c>
      <c r="Z1895" s="30">
        <f t="shared" si="2636"/>
        <v>-4.3294930295267485E-4</v>
      </c>
      <c r="AA1895" s="30">
        <f t="shared" si="2637"/>
        <v>49.12972355316672</v>
      </c>
      <c r="AB1895" s="30" t="b">
        <f t="shared" si="2638"/>
        <v>0</v>
      </c>
      <c r="AC1895" s="30" t="b">
        <f t="shared" si="2639"/>
        <v>0</v>
      </c>
      <c r="AD1895" s="30" t="b">
        <f t="shared" si="2640"/>
        <v>0</v>
      </c>
      <c r="AE1895" s="30">
        <f t="shared" si="2641"/>
        <v>49.12972355316672</v>
      </c>
      <c r="AF1895" s="49">
        <f t="shared" si="2642"/>
        <v>41.026934008176056</v>
      </c>
    </row>
    <row r="1896" spans="1:32" ht="16.5" x14ac:dyDescent="0.3">
      <c r="A1896" s="2">
        <v>42965.749999990061</v>
      </c>
      <c r="B1896" s="8">
        <v>17745.572894965277</v>
      </c>
      <c r="C1896" s="8">
        <f t="shared" si="2619"/>
        <v>40.025867945987812</v>
      </c>
      <c r="D1896" s="8">
        <f t="shared" si="2620"/>
        <v>17705.547027019289</v>
      </c>
      <c r="E1896" s="8">
        <f t="shared" si="2621"/>
        <v>17282.00557588871</v>
      </c>
      <c r="F1896" s="9">
        <f t="shared" si="2622"/>
        <v>423.5414511305774</v>
      </c>
      <c r="G1896" s="13">
        <f t="shared" si="2615"/>
        <v>2.4507656201748284E-2</v>
      </c>
      <c r="H1896" s="24" t="b">
        <f t="shared" si="2623"/>
        <v>0</v>
      </c>
      <c r="I1896" s="24">
        <f t="shared" si="2624"/>
        <v>3.3608777590990367E-2</v>
      </c>
      <c r="J1896" s="24" t="b">
        <f t="shared" si="2625"/>
        <v>0</v>
      </c>
      <c r="K1896" s="24" t="b">
        <f t="shared" si="2626"/>
        <v>0</v>
      </c>
      <c r="L1896" s="24">
        <f t="shared" si="2627"/>
        <v>3.3608777590990367E-2</v>
      </c>
      <c r="M1896" s="24" t="b">
        <f t="shared" si="2628"/>
        <v>0</v>
      </c>
      <c r="N1896" s="24">
        <f t="shared" si="2629"/>
        <v>-171.52034102733461</v>
      </c>
      <c r="O1896" s="24" t="b">
        <f t="shared" si="2630"/>
        <v>0</v>
      </c>
      <c r="P1896" s="24" t="b">
        <f t="shared" si="2631"/>
        <v>0</v>
      </c>
      <c r="Q1896" s="24">
        <f t="shared" si="2632"/>
        <v>-171.52034102733461</v>
      </c>
      <c r="R1896" s="48">
        <f t="shared" si="2633"/>
        <v>423.5414511305774</v>
      </c>
      <c r="S1896" s="49">
        <v>40.025867945987812</v>
      </c>
      <c r="T1896" s="19">
        <f t="shared" si="2616"/>
        <v>2.3160429945602262E-3</v>
      </c>
      <c r="U1896" s="28">
        <f t="shared" si="2617"/>
        <v>2.2504650239526776E-3</v>
      </c>
      <c r="V1896" s="30" t="b">
        <f t="shared" ref="V1896:X1896" si="2675">IF(AND($D1896&lt;V$2,$D1896&gt;W$2),V$3 )</f>
        <v>0</v>
      </c>
      <c r="W1896" s="30">
        <f t="shared" si="2675"/>
        <v>2.2578403714412637E-3</v>
      </c>
      <c r="X1896" s="30" t="b">
        <f t="shared" si="2675"/>
        <v>0</v>
      </c>
      <c r="Y1896" s="30" t="b">
        <f t="shared" si="2635"/>
        <v>0</v>
      </c>
      <c r="Z1896" s="30">
        <f t="shared" si="2636"/>
        <v>2.2578403714412637E-3</v>
      </c>
      <c r="AA1896" s="30" t="b">
        <f t="shared" si="2637"/>
        <v>0</v>
      </c>
      <c r="AB1896" s="30">
        <f t="shared" si="2638"/>
        <v>-4.0802950618612499E-2</v>
      </c>
      <c r="AC1896" s="30" t="b">
        <f t="shared" si="2639"/>
        <v>0</v>
      </c>
      <c r="AD1896" s="30" t="b">
        <f t="shared" si="2640"/>
        <v>0</v>
      </c>
      <c r="AE1896" s="30">
        <f t="shared" si="2641"/>
        <v>-4.0802950618612499E-2</v>
      </c>
      <c r="AF1896" s="49">
        <f t="shared" si="2642"/>
        <v>40.025867945987812</v>
      </c>
    </row>
    <row r="1897" spans="1:32" ht="16.5" x14ac:dyDescent="0.3">
      <c r="A1897" s="2">
        <v>42965.791666656725</v>
      </c>
      <c r="B1897" s="8">
        <v>17134.141139322917</v>
      </c>
      <c r="C1897" s="8">
        <f t="shared" si="2619"/>
        <v>38.645352643717281</v>
      </c>
      <c r="D1897" s="8">
        <f t="shared" si="2620"/>
        <v>17095.495786679199</v>
      </c>
      <c r="E1897" s="8">
        <f t="shared" si="2621"/>
        <v>16692.457412004318</v>
      </c>
      <c r="F1897" s="9">
        <f t="shared" si="2622"/>
        <v>403.03837467487955</v>
      </c>
      <c r="G1897" s="13">
        <f t="shared" si="2615"/>
        <v>2.4144939521309548E-2</v>
      </c>
      <c r="H1897" s="24" t="b">
        <f t="shared" si="2623"/>
        <v>0</v>
      </c>
      <c r="I1897" s="24">
        <f t="shared" si="2624"/>
        <v>3.3608777590990367E-2</v>
      </c>
      <c r="J1897" s="24" t="b">
        <f t="shared" si="2625"/>
        <v>0</v>
      </c>
      <c r="K1897" s="24" t="b">
        <f t="shared" si="2626"/>
        <v>0</v>
      </c>
      <c r="L1897" s="24">
        <f t="shared" si="2627"/>
        <v>3.3608777590990367E-2</v>
      </c>
      <c r="M1897" s="24" t="b">
        <f t="shared" si="2628"/>
        <v>0</v>
      </c>
      <c r="N1897" s="24">
        <f t="shared" si="2629"/>
        <v>-171.52034102733461</v>
      </c>
      <c r="O1897" s="24" t="b">
        <f t="shared" si="2630"/>
        <v>0</v>
      </c>
      <c r="P1897" s="24" t="b">
        <f t="shared" si="2631"/>
        <v>0</v>
      </c>
      <c r="Q1897" s="24">
        <f t="shared" si="2632"/>
        <v>-171.52034102733461</v>
      </c>
      <c r="R1897" s="48">
        <f t="shared" si="2633"/>
        <v>403.03837467487955</v>
      </c>
      <c r="S1897" s="49">
        <v>38.645352643717281</v>
      </c>
      <c r="T1897" s="19">
        <f t="shared" si="2616"/>
        <v>2.3151386096049355E-3</v>
      </c>
      <c r="U1897" s="28">
        <f t="shared" si="2617"/>
        <v>2.250383341212297E-3</v>
      </c>
      <c r="V1897" s="30" t="b">
        <f t="shared" ref="V1897:X1897" si="2676">IF(AND($D1897&lt;V$2,$D1897&gt;W$2),V$3 )</f>
        <v>0</v>
      </c>
      <c r="W1897" s="30">
        <f t="shared" si="2676"/>
        <v>2.2578403714412637E-3</v>
      </c>
      <c r="X1897" s="30" t="b">
        <f t="shared" si="2676"/>
        <v>0</v>
      </c>
      <c r="Y1897" s="30" t="b">
        <f t="shared" si="2635"/>
        <v>0</v>
      </c>
      <c r="Z1897" s="30">
        <f t="shared" si="2636"/>
        <v>2.2578403714412637E-3</v>
      </c>
      <c r="AA1897" s="30" t="b">
        <f t="shared" si="2637"/>
        <v>0</v>
      </c>
      <c r="AB1897" s="30">
        <f t="shared" si="2638"/>
        <v>-4.0802950618612499E-2</v>
      </c>
      <c r="AC1897" s="30" t="b">
        <f t="shared" si="2639"/>
        <v>0</v>
      </c>
      <c r="AD1897" s="30" t="b">
        <f t="shared" si="2640"/>
        <v>0</v>
      </c>
      <c r="AE1897" s="30">
        <f t="shared" si="2641"/>
        <v>-4.0802950618612499E-2</v>
      </c>
      <c r="AF1897" s="49">
        <f t="shared" si="2642"/>
        <v>38.645352643717281</v>
      </c>
    </row>
    <row r="1898" spans="1:32" ht="16.5" x14ac:dyDescent="0.3">
      <c r="A1898" s="2">
        <v>42965.83333332339</v>
      </c>
      <c r="B1898" s="8">
        <v>16316.813234592013</v>
      </c>
      <c r="C1898" s="8">
        <f t="shared" si="2619"/>
        <v>36.799956703710343</v>
      </c>
      <c r="D1898" s="8">
        <f t="shared" si="2620"/>
        <v>16280.013277888303</v>
      </c>
      <c r="E1898" s="8">
        <f t="shared" si="2621"/>
        <v>15904.38227348072</v>
      </c>
      <c r="F1898" s="9">
        <f t="shared" si="2622"/>
        <v>375.63100440758348</v>
      </c>
      <c r="G1898" s="13">
        <f t="shared" si="2615"/>
        <v>2.361808198196531E-2</v>
      </c>
      <c r="H1898" s="24" t="b">
        <f t="shared" si="2623"/>
        <v>0</v>
      </c>
      <c r="I1898" s="24">
        <f t="shared" si="2624"/>
        <v>3.3608777590990367E-2</v>
      </c>
      <c r="J1898" s="24" t="b">
        <f t="shared" si="2625"/>
        <v>0</v>
      </c>
      <c r="K1898" s="24" t="b">
        <f t="shared" si="2626"/>
        <v>0</v>
      </c>
      <c r="L1898" s="24">
        <f t="shared" si="2627"/>
        <v>3.3608777590990367E-2</v>
      </c>
      <c r="M1898" s="24" t="b">
        <f t="shared" si="2628"/>
        <v>0</v>
      </c>
      <c r="N1898" s="24">
        <f t="shared" si="2629"/>
        <v>-171.52034102733461</v>
      </c>
      <c r="O1898" s="24" t="b">
        <f t="shared" si="2630"/>
        <v>0</v>
      </c>
      <c r="P1898" s="24" t="b">
        <f t="shared" si="2631"/>
        <v>0</v>
      </c>
      <c r="Q1898" s="24">
        <f t="shared" si="2632"/>
        <v>-171.52034102733461</v>
      </c>
      <c r="R1898" s="48">
        <f t="shared" si="2633"/>
        <v>375.63100440758348</v>
      </c>
      <c r="S1898" s="49">
        <v>36.799956703710343</v>
      </c>
      <c r="T1898" s="19">
        <f t="shared" si="2616"/>
        <v>2.3138249616315694E-3</v>
      </c>
      <c r="U1898" s="28">
        <f t="shared" si="2617"/>
        <v>2.2502645912707091E-3</v>
      </c>
      <c r="V1898" s="30" t="b">
        <f t="shared" ref="V1898:X1898" si="2677">IF(AND($D1898&lt;V$2,$D1898&gt;W$2),V$3 )</f>
        <v>0</v>
      </c>
      <c r="W1898" s="30">
        <f t="shared" si="2677"/>
        <v>2.2578403714412637E-3</v>
      </c>
      <c r="X1898" s="30" t="b">
        <f t="shared" si="2677"/>
        <v>0</v>
      </c>
      <c r="Y1898" s="30" t="b">
        <f t="shared" si="2635"/>
        <v>0</v>
      </c>
      <c r="Z1898" s="30">
        <f t="shared" si="2636"/>
        <v>2.2578403714412637E-3</v>
      </c>
      <c r="AA1898" s="30" t="b">
        <f t="shared" si="2637"/>
        <v>0</v>
      </c>
      <c r="AB1898" s="30">
        <f t="shared" si="2638"/>
        <v>-4.0802950618612499E-2</v>
      </c>
      <c r="AC1898" s="30" t="b">
        <f t="shared" si="2639"/>
        <v>0</v>
      </c>
      <c r="AD1898" s="30" t="b">
        <f t="shared" si="2640"/>
        <v>0</v>
      </c>
      <c r="AE1898" s="30">
        <f t="shared" si="2641"/>
        <v>-4.0802950618612499E-2</v>
      </c>
      <c r="AF1898" s="49">
        <f t="shared" si="2642"/>
        <v>36.799956703710343</v>
      </c>
    </row>
    <row r="1899" spans="1:32" ht="16.5" x14ac:dyDescent="0.3">
      <c r="A1899" s="2">
        <v>42965.874999990054</v>
      </c>
      <c r="B1899" s="8">
        <v>15096.431488715278</v>
      </c>
      <c r="C1899" s="8">
        <f t="shared" si="2619"/>
        <v>34.044529529299879</v>
      </c>
      <c r="D1899" s="8">
        <f t="shared" si="2620"/>
        <v>15062.386959185978</v>
      </c>
      <c r="E1899" s="8">
        <f t="shared" si="2621"/>
        <v>14727.678886912598</v>
      </c>
      <c r="F1899" s="9">
        <f t="shared" si="2622"/>
        <v>334.70807227338065</v>
      </c>
      <c r="G1899" s="13">
        <f t="shared" si="2615"/>
        <v>2.2726464559925396E-2</v>
      </c>
      <c r="H1899" s="24" t="b">
        <f t="shared" si="2623"/>
        <v>0</v>
      </c>
      <c r="I1899" s="24">
        <f t="shared" si="2624"/>
        <v>3.3608777590990367E-2</v>
      </c>
      <c r="J1899" s="24" t="b">
        <f t="shared" si="2625"/>
        <v>0</v>
      </c>
      <c r="K1899" s="24" t="b">
        <f t="shared" si="2626"/>
        <v>0</v>
      </c>
      <c r="L1899" s="24">
        <f t="shared" si="2627"/>
        <v>3.3608777590990367E-2</v>
      </c>
      <c r="M1899" s="24" t="b">
        <f t="shared" si="2628"/>
        <v>0</v>
      </c>
      <c r="N1899" s="24">
        <f t="shared" si="2629"/>
        <v>-171.52034102733461</v>
      </c>
      <c r="O1899" s="24" t="b">
        <f t="shared" si="2630"/>
        <v>0</v>
      </c>
      <c r="P1899" s="24" t="b">
        <f t="shared" si="2631"/>
        <v>0</v>
      </c>
      <c r="Q1899" s="24">
        <f t="shared" si="2632"/>
        <v>-171.52034102733461</v>
      </c>
      <c r="R1899" s="48">
        <f t="shared" si="2633"/>
        <v>334.70807227338065</v>
      </c>
      <c r="S1899" s="49">
        <v>34.044529529299879</v>
      </c>
      <c r="T1899" s="19">
        <f t="shared" si="2616"/>
        <v>2.3116018342545981E-3</v>
      </c>
      <c r="U1899" s="28">
        <f t="shared" si="2617"/>
        <v>2.2500633481886772E-3</v>
      </c>
      <c r="V1899" s="30" t="b">
        <f t="shared" ref="V1899:X1899" si="2678">IF(AND($D1899&lt;V$2,$D1899&gt;W$2),V$3 )</f>
        <v>0</v>
      </c>
      <c r="W1899" s="30">
        <f t="shared" si="2678"/>
        <v>2.2578403714412637E-3</v>
      </c>
      <c r="X1899" s="30" t="b">
        <f t="shared" si="2678"/>
        <v>0</v>
      </c>
      <c r="Y1899" s="30" t="b">
        <f t="shared" si="2635"/>
        <v>0</v>
      </c>
      <c r="Z1899" s="30">
        <f t="shared" si="2636"/>
        <v>2.2578403714412637E-3</v>
      </c>
      <c r="AA1899" s="30" t="b">
        <f t="shared" si="2637"/>
        <v>0</v>
      </c>
      <c r="AB1899" s="30">
        <f t="shared" si="2638"/>
        <v>-4.0802950618612499E-2</v>
      </c>
      <c r="AC1899" s="30" t="b">
        <f t="shared" si="2639"/>
        <v>0</v>
      </c>
      <c r="AD1899" s="30" t="b">
        <f t="shared" si="2640"/>
        <v>0</v>
      </c>
      <c r="AE1899" s="30">
        <f t="shared" si="2641"/>
        <v>-4.0802950618612499E-2</v>
      </c>
      <c r="AF1899" s="49">
        <f t="shared" si="2642"/>
        <v>34.044529529299879</v>
      </c>
    </row>
    <row r="1900" spans="1:32" ht="16.5" x14ac:dyDescent="0.3">
      <c r="A1900" s="2">
        <v>42965.916666656718</v>
      </c>
      <c r="B1900" s="8">
        <v>13800.88291015625</v>
      </c>
      <c r="C1900" s="8">
        <f t="shared" si="2619"/>
        <v>32.648104403609523</v>
      </c>
      <c r="D1900" s="8">
        <f t="shared" si="2620"/>
        <v>13768.23480575264</v>
      </c>
      <c r="E1900" s="8">
        <f t="shared" si="2621"/>
        <v>13474.006676211609</v>
      </c>
      <c r="F1900" s="9">
        <f t="shared" si="2622"/>
        <v>294.22812954103102</v>
      </c>
      <c r="G1900" s="13">
        <f t="shared" si="2615"/>
        <v>2.1836721371119066E-2</v>
      </c>
      <c r="H1900" s="24" t="b">
        <f t="shared" si="2623"/>
        <v>0</v>
      </c>
      <c r="I1900" s="24" t="b">
        <f t="shared" si="2624"/>
        <v>0</v>
      </c>
      <c r="J1900" s="24">
        <f t="shared" si="2625"/>
        <v>2.8413894797919583E-2</v>
      </c>
      <c r="K1900" s="24" t="b">
        <f t="shared" si="2626"/>
        <v>0</v>
      </c>
      <c r="L1900" s="24">
        <f t="shared" si="2627"/>
        <v>2.8413894797919583E-2</v>
      </c>
      <c r="M1900" s="24" t="b">
        <f t="shared" si="2628"/>
        <v>0</v>
      </c>
      <c r="N1900" s="24" t="b">
        <f t="shared" si="2629"/>
        <v>0</v>
      </c>
      <c r="O1900" s="24">
        <f t="shared" si="2630"/>
        <v>-96.981045782679246</v>
      </c>
      <c r="P1900" s="24" t="b">
        <f t="shared" si="2631"/>
        <v>0</v>
      </c>
      <c r="Q1900" s="24">
        <f t="shared" si="2632"/>
        <v>-96.981045782679246</v>
      </c>
      <c r="R1900" s="48">
        <f t="shared" si="2633"/>
        <v>294.22812954103102</v>
      </c>
      <c r="S1900" s="49">
        <v>32.648104403609523</v>
      </c>
      <c r="T1900" s="19">
        <f t="shared" si="2616"/>
        <v>2.4230435080049226E-3</v>
      </c>
      <c r="U1900" s="28">
        <f t="shared" si="2617"/>
        <v>2.3600702068941929E-3</v>
      </c>
      <c r="V1900" s="30" t="b">
        <f t="shared" ref="V1900:X1900" si="2679">IF(AND($D1900&lt;V$2,$D1900&gt;W$2),V$3 )</f>
        <v>0</v>
      </c>
      <c r="W1900" s="30" t="b">
        <f t="shared" si="2679"/>
        <v>0</v>
      </c>
      <c r="X1900" s="30">
        <f t="shared" si="2679"/>
        <v>4.7702342923554032E-4</v>
      </c>
      <c r="Y1900" s="30" t="b">
        <f t="shared" si="2635"/>
        <v>0</v>
      </c>
      <c r="Z1900" s="30">
        <f t="shared" si="2636"/>
        <v>4.7702342923554032E-4</v>
      </c>
      <c r="AA1900" s="30" t="b">
        <f t="shared" si="2637"/>
        <v>0</v>
      </c>
      <c r="AB1900" s="30" t="b">
        <f t="shared" si="2638"/>
        <v>0</v>
      </c>
      <c r="AC1900" s="30">
        <f t="shared" si="2639"/>
        <v>26.064759911328629</v>
      </c>
      <c r="AD1900" s="30" t="b">
        <f t="shared" si="2640"/>
        <v>0</v>
      </c>
      <c r="AE1900" s="30">
        <f t="shared" si="2641"/>
        <v>26.064759911328629</v>
      </c>
      <c r="AF1900" s="49">
        <f t="shared" si="2642"/>
        <v>32.648104403609523</v>
      </c>
    </row>
    <row r="1901" spans="1:32" ht="16.5" x14ac:dyDescent="0.3">
      <c r="A1901" s="2">
        <v>42965.958333323382</v>
      </c>
      <c r="B1901" s="8">
        <v>12706.813679470486</v>
      </c>
      <c r="C1901" s="8">
        <f t="shared" si="2619"/>
        <v>32.126207747366713</v>
      </c>
      <c r="D1901" s="8">
        <f t="shared" si="2620"/>
        <v>12674.687471723119</v>
      </c>
      <c r="E1901" s="8">
        <f t="shared" si="2621"/>
        <v>12411.531281087748</v>
      </c>
      <c r="F1901" s="9">
        <f t="shared" si="2622"/>
        <v>263.15619063537076</v>
      </c>
      <c r="G1901" s="13">
        <f t="shared" si="2615"/>
        <v>2.1202556290242675E-2</v>
      </c>
      <c r="H1901" s="24" t="b">
        <f t="shared" si="2623"/>
        <v>0</v>
      </c>
      <c r="I1901" s="24" t="b">
        <f t="shared" si="2624"/>
        <v>0</v>
      </c>
      <c r="J1901" s="24">
        <f t="shared" si="2625"/>
        <v>2.8413894797919583E-2</v>
      </c>
      <c r="K1901" s="24" t="b">
        <f t="shared" si="2626"/>
        <v>0</v>
      </c>
      <c r="L1901" s="24">
        <f t="shared" si="2627"/>
        <v>2.8413894797919583E-2</v>
      </c>
      <c r="M1901" s="24" t="b">
        <f t="shared" si="2628"/>
        <v>0</v>
      </c>
      <c r="N1901" s="24" t="b">
        <f t="shared" si="2629"/>
        <v>0</v>
      </c>
      <c r="O1901" s="24">
        <f t="shared" si="2630"/>
        <v>-96.981045782679246</v>
      </c>
      <c r="P1901" s="24" t="b">
        <f t="shared" si="2631"/>
        <v>0</v>
      </c>
      <c r="Q1901" s="24">
        <f t="shared" si="2632"/>
        <v>-96.981045782679246</v>
      </c>
      <c r="R1901" s="48">
        <f t="shared" si="2633"/>
        <v>263.15619063537076</v>
      </c>
      <c r="S1901" s="49">
        <v>32.126207747366713</v>
      </c>
      <c r="T1901" s="19">
        <f t="shared" si="2616"/>
        <v>2.5884161285013633E-3</v>
      </c>
      <c r="U1901" s="28">
        <f t="shared" si="2617"/>
        <v>2.5218902068610814E-3</v>
      </c>
      <c r="V1901" s="30" t="b">
        <f t="shared" ref="V1901:X1901" si="2680">IF(AND($D1901&lt;V$2,$D1901&gt;W$2),V$3 )</f>
        <v>0</v>
      </c>
      <c r="W1901" s="30" t="b">
        <f t="shared" si="2680"/>
        <v>0</v>
      </c>
      <c r="X1901" s="30">
        <f t="shared" si="2680"/>
        <v>4.7702342923554032E-4</v>
      </c>
      <c r="Y1901" s="30" t="b">
        <f t="shared" si="2635"/>
        <v>0</v>
      </c>
      <c r="Z1901" s="30">
        <f t="shared" si="2636"/>
        <v>4.7702342923554032E-4</v>
      </c>
      <c r="AA1901" s="30" t="b">
        <f t="shared" si="2637"/>
        <v>0</v>
      </c>
      <c r="AB1901" s="30" t="b">
        <f t="shared" si="2638"/>
        <v>0</v>
      </c>
      <c r="AC1901" s="30">
        <f t="shared" si="2639"/>
        <v>26.064759911328629</v>
      </c>
      <c r="AD1901" s="30" t="b">
        <f t="shared" si="2640"/>
        <v>0</v>
      </c>
      <c r="AE1901" s="30">
        <f t="shared" si="2641"/>
        <v>26.064759911328629</v>
      </c>
      <c r="AF1901" s="49">
        <f t="shared" si="2642"/>
        <v>32.126207747366713</v>
      </c>
    </row>
    <row r="1902" spans="1:32" ht="16.5" x14ac:dyDescent="0.3">
      <c r="A1902" s="2">
        <v>42965.999999990046</v>
      </c>
      <c r="B1902" s="8">
        <v>11869.993855251736</v>
      </c>
      <c r="C1902" s="8">
        <f t="shared" si="2619"/>
        <v>31.727025085165604</v>
      </c>
      <c r="D1902" s="8">
        <f t="shared" si="2620"/>
        <v>11838.266830166571</v>
      </c>
      <c r="E1902" s="8">
        <f t="shared" si="2621"/>
        <v>11598.876607647197</v>
      </c>
      <c r="F1902" s="9">
        <f t="shared" si="2622"/>
        <v>239.39022251937462</v>
      </c>
      <c r="G1902" s="13">
        <f t="shared" si="2615"/>
        <v>2.0639086923430451E-2</v>
      </c>
      <c r="H1902" s="24" t="b">
        <f t="shared" si="2623"/>
        <v>0</v>
      </c>
      <c r="I1902" s="24" t="b">
        <f t="shared" si="2624"/>
        <v>0</v>
      </c>
      <c r="J1902" s="24">
        <f t="shared" si="2625"/>
        <v>2.8413894797919583E-2</v>
      </c>
      <c r="K1902" s="24" t="b">
        <f t="shared" si="2626"/>
        <v>0</v>
      </c>
      <c r="L1902" s="24">
        <f t="shared" si="2627"/>
        <v>2.8413894797919583E-2</v>
      </c>
      <c r="M1902" s="24" t="b">
        <f t="shared" si="2628"/>
        <v>0</v>
      </c>
      <c r="N1902" s="24" t="b">
        <f t="shared" si="2629"/>
        <v>0</v>
      </c>
      <c r="O1902" s="24">
        <f t="shared" si="2630"/>
        <v>-96.981045782679246</v>
      </c>
      <c r="P1902" s="24" t="b">
        <f t="shared" si="2631"/>
        <v>0</v>
      </c>
      <c r="Q1902" s="24">
        <f t="shared" si="2632"/>
        <v>-96.981045782679246</v>
      </c>
      <c r="R1902" s="48">
        <f t="shared" si="2633"/>
        <v>239.39022251937462</v>
      </c>
      <c r="S1902" s="49">
        <v>31.727025085165604</v>
      </c>
      <c r="T1902" s="19">
        <f t="shared" si="2616"/>
        <v>2.735353272423626E-3</v>
      </c>
      <c r="U1902" s="28">
        <f t="shared" si="2617"/>
        <v>2.6657510627377031E-3</v>
      </c>
      <c r="V1902" s="30" t="b">
        <f t="shared" ref="V1902:X1902" si="2681">IF(AND($D1902&lt;V$2,$D1902&gt;W$2),V$3 )</f>
        <v>0</v>
      </c>
      <c r="W1902" s="30" t="b">
        <f t="shared" si="2681"/>
        <v>0</v>
      </c>
      <c r="X1902" s="30">
        <f t="shared" si="2681"/>
        <v>4.7702342923554032E-4</v>
      </c>
      <c r="Y1902" s="30" t="b">
        <f t="shared" si="2635"/>
        <v>0</v>
      </c>
      <c r="Z1902" s="30">
        <f t="shared" si="2636"/>
        <v>4.7702342923554032E-4</v>
      </c>
      <c r="AA1902" s="30" t="b">
        <f t="shared" si="2637"/>
        <v>0</v>
      </c>
      <c r="AB1902" s="30" t="b">
        <f t="shared" si="2638"/>
        <v>0</v>
      </c>
      <c r="AC1902" s="30">
        <f t="shared" si="2639"/>
        <v>26.064759911328629</v>
      </c>
      <c r="AD1902" s="30" t="b">
        <f t="shared" si="2640"/>
        <v>0</v>
      </c>
      <c r="AE1902" s="30">
        <f t="shared" si="2641"/>
        <v>26.064759911328629</v>
      </c>
      <c r="AF1902" s="49">
        <f t="shared" si="2642"/>
        <v>31.727025085165604</v>
      </c>
    </row>
    <row r="1903" spans="1:32" ht="16.5" x14ac:dyDescent="0.3">
      <c r="A1903" s="2">
        <v>42966.041666656711</v>
      </c>
      <c r="B1903" s="8">
        <v>11203.996723090278</v>
      </c>
      <c r="C1903" s="8">
        <f t="shared" si="2619"/>
        <v>31.409328849320911</v>
      </c>
      <c r="D1903" s="8">
        <f t="shared" si="2620"/>
        <v>11172.587394240958</v>
      </c>
      <c r="E1903" s="8">
        <f t="shared" si="2621"/>
        <v>10952.111717183112</v>
      </c>
      <c r="F1903" s="9">
        <f t="shared" si="2622"/>
        <v>220.47567705784581</v>
      </c>
      <c r="G1903" s="13">
        <f t="shared" si="2615"/>
        <v>2.0130882769569872E-2</v>
      </c>
      <c r="H1903" s="24" t="b">
        <f t="shared" si="2623"/>
        <v>0</v>
      </c>
      <c r="I1903" s="24" t="b">
        <f t="shared" si="2624"/>
        <v>0</v>
      </c>
      <c r="J1903" s="24">
        <f t="shared" si="2625"/>
        <v>2.8413894797919583E-2</v>
      </c>
      <c r="K1903" s="24" t="b">
        <f t="shared" si="2626"/>
        <v>0</v>
      </c>
      <c r="L1903" s="24">
        <f t="shared" si="2627"/>
        <v>2.8413894797919583E-2</v>
      </c>
      <c r="M1903" s="24" t="b">
        <f t="shared" si="2628"/>
        <v>0</v>
      </c>
      <c r="N1903" s="24" t="b">
        <f t="shared" si="2629"/>
        <v>0</v>
      </c>
      <c r="O1903" s="24">
        <f t="shared" si="2630"/>
        <v>-96.981045782679246</v>
      </c>
      <c r="P1903" s="24" t="b">
        <f t="shared" si="2631"/>
        <v>0</v>
      </c>
      <c r="Q1903" s="24">
        <f t="shared" si="2632"/>
        <v>-96.981045782679246</v>
      </c>
      <c r="R1903" s="48">
        <f t="shared" si="2633"/>
        <v>220.47567705784581</v>
      </c>
      <c r="S1903" s="49">
        <v>31.409328849320911</v>
      </c>
      <c r="T1903" s="19">
        <f t="shared" si="2616"/>
        <v>2.8678787854256298E-3</v>
      </c>
      <c r="U1903" s="28">
        <f t="shared" si="2617"/>
        <v>2.7955668628370251E-3</v>
      </c>
      <c r="V1903" s="30" t="b">
        <f t="shared" ref="V1903:X1903" si="2682">IF(AND($D1903&lt;V$2,$D1903&gt;W$2),V$3 )</f>
        <v>0</v>
      </c>
      <c r="W1903" s="30" t="b">
        <f t="shared" si="2682"/>
        <v>0</v>
      </c>
      <c r="X1903" s="30">
        <f t="shared" si="2682"/>
        <v>4.7702342923554032E-4</v>
      </c>
      <c r="Y1903" s="30" t="b">
        <f t="shared" si="2635"/>
        <v>0</v>
      </c>
      <c r="Z1903" s="30">
        <f t="shared" si="2636"/>
        <v>4.7702342923554032E-4</v>
      </c>
      <c r="AA1903" s="30" t="b">
        <f t="shared" si="2637"/>
        <v>0</v>
      </c>
      <c r="AB1903" s="30" t="b">
        <f t="shared" si="2638"/>
        <v>0</v>
      </c>
      <c r="AC1903" s="30">
        <f t="shared" si="2639"/>
        <v>26.064759911328629</v>
      </c>
      <c r="AD1903" s="30" t="b">
        <f t="shared" si="2640"/>
        <v>0</v>
      </c>
      <c r="AE1903" s="30">
        <f t="shared" si="2641"/>
        <v>26.064759911328629</v>
      </c>
      <c r="AF1903" s="49">
        <f t="shared" si="2642"/>
        <v>31.409328849320911</v>
      </c>
    </row>
    <row r="1904" spans="1:32" ht="16.5" x14ac:dyDescent="0.3">
      <c r="A1904" s="2">
        <v>42966.083333323375</v>
      </c>
      <c r="B1904" s="8">
        <v>10738.806971571181</v>
      </c>
      <c r="C1904" s="8">
        <f t="shared" si="2619"/>
        <v>31.187422438806042</v>
      </c>
      <c r="D1904" s="8">
        <f t="shared" si="2620"/>
        <v>10707.619549132374</v>
      </c>
      <c r="E1904" s="8">
        <f t="shared" si="2621"/>
        <v>10500.355419509859</v>
      </c>
      <c r="F1904" s="9">
        <f t="shared" si="2622"/>
        <v>207.26412962251516</v>
      </c>
      <c r="G1904" s="13">
        <f t="shared" si="2615"/>
        <v>1.97387727692926E-2</v>
      </c>
      <c r="H1904" s="24" t="b">
        <f t="shared" si="2623"/>
        <v>0</v>
      </c>
      <c r="I1904" s="24" t="b">
        <f t="shared" si="2624"/>
        <v>0</v>
      </c>
      <c r="J1904" s="24">
        <f t="shared" si="2625"/>
        <v>2.8413894797919583E-2</v>
      </c>
      <c r="K1904" s="24" t="b">
        <f t="shared" si="2626"/>
        <v>0</v>
      </c>
      <c r="L1904" s="24">
        <f t="shared" si="2627"/>
        <v>2.8413894797919583E-2</v>
      </c>
      <c r="M1904" s="24" t="b">
        <f t="shared" si="2628"/>
        <v>0</v>
      </c>
      <c r="N1904" s="24" t="b">
        <f t="shared" si="2629"/>
        <v>0</v>
      </c>
      <c r="O1904" s="24">
        <f t="shared" si="2630"/>
        <v>-96.981045782679246</v>
      </c>
      <c r="P1904" s="24" t="b">
        <f t="shared" si="2631"/>
        <v>0</v>
      </c>
      <c r="Q1904" s="24">
        <f t="shared" si="2632"/>
        <v>-96.981045782679246</v>
      </c>
      <c r="R1904" s="48">
        <f t="shared" si="2633"/>
        <v>207.26412962251516</v>
      </c>
      <c r="S1904" s="49">
        <v>31.187422438806042</v>
      </c>
      <c r="T1904" s="19">
        <f t="shared" si="2616"/>
        <v>2.9701301711044202E-3</v>
      </c>
      <c r="U1904" s="28">
        <f t="shared" si="2617"/>
        <v>2.8957696074708951E-3</v>
      </c>
      <c r="V1904" s="30" t="b">
        <f t="shared" ref="V1904:X1904" si="2683">IF(AND($D1904&lt;V$2,$D1904&gt;W$2),V$3 )</f>
        <v>0</v>
      </c>
      <c r="W1904" s="30" t="b">
        <f t="shared" si="2683"/>
        <v>0</v>
      </c>
      <c r="X1904" s="30">
        <f t="shared" si="2683"/>
        <v>4.7702342923554032E-4</v>
      </c>
      <c r="Y1904" s="30" t="b">
        <f t="shared" si="2635"/>
        <v>0</v>
      </c>
      <c r="Z1904" s="30">
        <f t="shared" si="2636"/>
        <v>4.7702342923554032E-4</v>
      </c>
      <c r="AA1904" s="30" t="b">
        <f t="shared" si="2637"/>
        <v>0</v>
      </c>
      <c r="AB1904" s="30" t="b">
        <f t="shared" si="2638"/>
        <v>0</v>
      </c>
      <c r="AC1904" s="30">
        <f t="shared" si="2639"/>
        <v>26.064759911328629</v>
      </c>
      <c r="AD1904" s="30" t="b">
        <f t="shared" si="2640"/>
        <v>0</v>
      </c>
      <c r="AE1904" s="30">
        <f t="shared" si="2641"/>
        <v>26.064759911328629</v>
      </c>
      <c r="AF1904" s="49">
        <f t="shared" si="2642"/>
        <v>31.187422438806042</v>
      </c>
    </row>
    <row r="1905" spans="1:32" ht="16.5" x14ac:dyDescent="0.3">
      <c r="A1905" s="2">
        <v>42966.124999990039</v>
      </c>
      <c r="B1905" s="8">
        <v>10501.722671440972</v>
      </c>
      <c r="C1905" s="8">
        <f t="shared" si="2619"/>
        <v>31.074327672940022</v>
      </c>
      <c r="D1905" s="8">
        <f t="shared" si="2620"/>
        <v>10470.648343768031</v>
      </c>
      <c r="E1905" s="8">
        <f t="shared" si="2621"/>
        <v>10270.117489044875</v>
      </c>
      <c r="F1905" s="9">
        <f t="shared" si="2622"/>
        <v>200.53085472315649</v>
      </c>
      <c r="G1905" s="13">
        <f t="shared" si="2615"/>
        <v>1.9525663161795624E-2</v>
      </c>
      <c r="H1905" s="24" t="b">
        <f t="shared" si="2623"/>
        <v>0</v>
      </c>
      <c r="I1905" s="24" t="b">
        <f t="shared" si="2624"/>
        <v>0</v>
      </c>
      <c r="J1905" s="24">
        <f t="shared" si="2625"/>
        <v>2.8413894797919583E-2</v>
      </c>
      <c r="K1905" s="24" t="b">
        <f t="shared" si="2626"/>
        <v>0</v>
      </c>
      <c r="L1905" s="24">
        <f t="shared" si="2627"/>
        <v>2.8413894797919583E-2</v>
      </c>
      <c r="M1905" s="24" t="b">
        <f t="shared" si="2628"/>
        <v>0</v>
      </c>
      <c r="N1905" s="24" t="b">
        <f t="shared" si="2629"/>
        <v>0</v>
      </c>
      <c r="O1905" s="24">
        <f t="shared" si="2630"/>
        <v>-96.981045782679246</v>
      </c>
      <c r="P1905" s="24" t="b">
        <f t="shared" si="2631"/>
        <v>0</v>
      </c>
      <c r="Q1905" s="24">
        <f t="shared" si="2632"/>
        <v>-96.981045782679246</v>
      </c>
      <c r="R1905" s="48">
        <f t="shared" si="2633"/>
        <v>200.53085472315649</v>
      </c>
      <c r="S1905" s="49">
        <v>31.074327672940022</v>
      </c>
      <c r="T1905" s="19">
        <f t="shared" si="2616"/>
        <v>3.0257032313492985E-3</v>
      </c>
      <c r="U1905" s="28">
        <f t="shared" si="2617"/>
        <v>2.950244619311869E-3</v>
      </c>
      <c r="V1905" s="30" t="b">
        <f t="shared" ref="V1905:X1905" si="2684">IF(AND($D1905&lt;V$2,$D1905&gt;W$2),V$3 )</f>
        <v>0</v>
      </c>
      <c r="W1905" s="30" t="b">
        <f t="shared" si="2684"/>
        <v>0</v>
      </c>
      <c r="X1905" s="30">
        <f t="shared" si="2684"/>
        <v>4.7702342923554032E-4</v>
      </c>
      <c r="Y1905" s="30" t="b">
        <f t="shared" si="2635"/>
        <v>0</v>
      </c>
      <c r="Z1905" s="30">
        <f t="shared" si="2636"/>
        <v>4.7702342923554032E-4</v>
      </c>
      <c r="AA1905" s="30" t="b">
        <f t="shared" si="2637"/>
        <v>0</v>
      </c>
      <c r="AB1905" s="30" t="b">
        <f t="shared" si="2638"/>
        <v>0</v>
      </c>
      <c r="AC1905" s="30">
        <f t="shared" si="2639"/>
        <v>26.064759911328629</v>
      </c>
      <c r="AD1905" s="30" t="b">
        <f t="shared" si="2640"/>
        <v>0</v>
      </c>
      <c r="AE1905" s="30">
        <f t="shared" si="2641"/>
        <v>26.064759911328629</v>
      </c>
      <c r="AF1905" s="49">
        <f t="shared" si="2642"/>
        <v>31.074327672940022</v>
      </c>
    </row>
    <row r="1906" spans="1:32" ht="16.5" x14ac:dyDescent="0.3">
      <c r="A1906" s="2">
        <v>42966.166666656703</v>
      </c>
      <c r="B1906" s="8">
        <v>10483.402826605903</v>
      </c>
      <c r="C1906" s="8">
        <f t="shared" si="2619"/>
        <v>31.065588677733732</v>
      </c>
      <c r="D1906" s="8">
        <f t="shared" si="2620"/>
        <v>10452.33723792817</v>
      </c>
      <c r="E1906" s="8">
        <f t="shared" si="2621"/>
        <v>10252.326673039981</v>
      </c>
      <c r="F1906" s="9">
        <f t="shared" si="2622"/>
        <v>200.01056488818915</v>
      </c>
      <c r="G1906" s="13">
        <f t="shared" si="2615"/>
        <v>1.9508797492197229E-2</v>
      </c>
      <c r="H1906" s="24" t="b">
        <f t="shared" si="2623"/>
        <v>0</v>
      </c>
      <c r="I1906" s="24" t="b">
        <f t="shared" si="2624"/>
        <v>0</v>
      </c>
      <c r="J1906" s="24">
        <f t="shared" si="2625"/>
        <v>2.8413894797919583E-2</v>
      </c>
      <c r="K1906" s="24" t="b">
        <f t="shared" si="2626"/>
        <v>0</v>
      </c>
      <c r="L1906" s="24">
        <f t="shared" si="2627"/>
        <v>2.8413894797919583E-2</v>
      </c>
      <c r="M1906" s="24" t="b">
        <f t="shared" si="2628"/>
        <v>0</v>
      </c>
      <c r="N1906" s="24" t="b">
        <f t="shared" si="2629"/>
        <v>0</v>
      </c>
      <c r="O1906" s="24">
        <f t="shared" si="2630"/>
        <v>-96.981045782679246</v>
      </c>
      <c r="P1906" s="24" t="b">
        <f t="shared" si="2631"/>
        <v>0</v>
      </c>
      <c r="Q1906" s="24">
        <f t="shared" si="2632"/>
        <v>-96.981045782679246</v>
      </c>
      <c r="R1906" s="48">
        <f t="shared" si="2633"/>
        <v>200.01056488818915</v>
      </c>
      <c r="S1906" s="49">
        <v>31.065588677733732</v>
      </c>
      <c r="T1906" s="19">
        <f t="shared" si="2616"/>
        <v>3.0301013290402971E-3</v>
      </c>
      <c r="U1906" s="28">
        <f t="shared" si="2617"/>
        <v>2.9545562790960853E-3</v>
      </c>
      <c r="V1906" s="30" t="b">
        <f t="shared" ref="V1906:X1906" si="2685">IF(AND($D1906&lt;V$2,$D1906&gt;W$2),V$3 )</f>
        <v>0</v>
      </c>
      <c r="W1906" s="30" t="b">
        <f t="shared" si="2685"/>
        <v>0</v>
      </c>
      <c r="X1906" s="30">
        <f t="shared" si="2685"/>
        <v>4.7702342923554032E-4</v>
      </c>
      <c r="Y1906" s="30" t="b">
        <f t="shared" si="2635"/>
        <v>0</v>
      </c>
      <c r="Z1906" s="30">
        <f t="shared" si="2636"/>
        <v>4.7702342923554032E-4</v>
      </c>
      <c r="AA1906" s="30" t="b">
        <f t="shared" si="2637"/>
        <v>0</v>
      </c>
      <c r="AB1906" s="30" t="b">
        <f t="shared" si="2638"/>
        <v>0</v>
      </c>
      <c r="AC1906" s="30">
        <f t="shared" si="2639"/>
        <v>26.064759911328629</v>
      </c>
      <c r="AD1906" s="30" t="b">
        <f t="shared" si="2640"/>
        <v>0</v>
      </c>
      <c r="AE1906" s="30">
        <f t="shared" si="2641"/>
        <v>26.064759911328629</v>
      </c>
      <c r="AF1906" s="49">
        <f t="shared" si="2642"/>
        <v>31.065588677733732</v>
      </c>
    </row>
    <row r="1907" spans="1:32" ht="16.5" x14ac:dyDescent="0.3">
      <c r="A1907" s="2">
        <v>42966.208333323368</v>
      </c>
      <c r="B1907" s="8">
        <v>10620.604467592593</v>
      </c>
      <c r="C1907" s="8">
        <f t="shared" si="2619"/>
        <v>31.13103707501395</v>
      </c>
      <c r="D1907" s="8">
        <f t="shared" si="2620"/>
        <v>10589.473430517579</v>
      </c>
      <c r="E1907" s="8">
        <f t="shared" si="2621"/>
        <v>10385.566292280168</v>
      </c>
      <c r="F1907" s="9">
        <f t="shared" si="2622"/>
        <v>203.90713823741186</v>
      </c>
      <c r="G1907" s="13">
        <f t="shared" si="2615"/>
        <v>1.9633704364198298E-2</v>
      </c>
      <c r="H1907" s="24" t="b">
        <f t="shared" si="2623"/>
        <v>0</v>
      </c>
      <c r="I1907" s="24" t="b">
        <f t="shared" si="2624"/>
        <v>0</v>
      </c>
      <c r="J1907" s="24">
        <f t="shared" si="2625"/>
        <v>2.8413894797919583E-2</v>
      </c>
      <c r="K1907" s="24" t="b">
        <f t="shared" si="2626"/>
        <v>0</v>
      </c>
      <c r="L1907" s="24">
        <f t="shared" si="2627"/>
        <v>2.8413894797919583E-2</v>
      </c>
      <c r="M1907" s="24" t="b">
        <f t="shared" si="2628"/>
        <v>0</v>
      </c>
      <c r="N1907" s="24" t="b">
        <f t="shared" si="2629"/>
        <v>0</v>
      </c>
      <c r="O1907" s="24">
        <f t="shared" si="2630"/>
        <v>-96.981045782679246</v>
      </c>
      <c r="P1907" s="24" t="b">
        <f t="shared" si="2631"/>
        <v>0</v>
      </c>
      <c r="Q1907" s="24">
        <f t="shared" si="2632"/>
        <v>-96.981045782679246</v>
      </c>
      <c r="R1907" s="48">
        <f t="shared" si="2633"/>
        <v>203.90713823741186</v>
      </c>
      <c r="S1907" s="49">
        <v>31.13103707501395</v>
      </c>
      <c r="T1907" s="19">
        <f t="shared" si="2616"/>
        <v>2.9975290897863095E-3</v>
      </c>
      <c r="U1907" s="28">
        <f t="shared" si="2617"/>
        <v>2.9226258069750492E-3</v>
      </c>
      <c r="V1907" s="30" t="b">
        <f t="shared" ref="V1907:X1907" si="2686">IF(AND($D1907&lt;V$2,$D1907&gt;W$2),V$3 )</f>
        <v>0</v>
      </c>
      <c r="W1907" s="30" t="b">
        <f t="shared" si="2686"/>
        <v>0</v>
      </c>
      <c r="X1907" s="30">
        <f t="shared" si="2686"/>
        <v>4.7702342923554032E-4</v>
      </c>
      <c r="Y1907" s="30" t="b">
        <f t="shared" si="2635"/>
        <v>0</v>
      </c>
      <c r="Z1907" s="30">
        <f t="shared" si="2636"/>
        <v>4.7702342923554032E-4</v>
      </c>
      <c r="AA1907" s="30" t="b">
        <f t="shared" si="2637"/>
        <v>0</v>
      </c>
      <c r="AB1907" s="30" t="b">
        <f t="shared" si="2638"/>
        <v>0</v>
      </c>
      <c r="AC1907" s="30">
        <f t="shared" si="2639"/>
        <v>26.064759911328629</v>
      </c>
      <c r="AD1907" s="30" t="b">
        <f t="shared" si="2640"/>
        <v>0</v>
      </c>
      <c r="AE1907" s="30">
        <f t="shared" si="2641"/>
        <v>26.064759911328629</v>
      </c>
      <c r="AF1907" s="49">
        <f t="shared" si="2642"/>
        <v>31.13103707501395</v>
      </c>
    </row>
    <row r="1908" spans="1:32" ht="16.5" x14ac:dyDescent="0.3">
      <c r="A1908" s="2">
        <v>42966.249999990032</v>
      </c>
      <c r="B1908" s="8">
        <v>10794.994181495951</v>
      </c>
      <c r="C1908" s="8">
        <f t="shared" si="2619"/>
        <v>31.214225054363531</v>
      </c>
      <c r="D1908" s="8">
        <f t="shared" si="2620"/>
        <v>10763.779956441587</v>
      </c>
      <c r="E1908" s="8">
        <f t="shared" si="2621"/>
        <v>10554.92009091398</v>
      </c>
      <c r="F1908" s="9">
        <f t="shared" si="2622"/>
        <v>208.85986552760744</v>
      </c>
      <c r="G1908" s="13">
        <f t="shared" si="2615"/>
        <v>1.9787915372983338E-2</v>
      </c>
      <c r="H1908" s="24" t="b">
        <f t="shared" si="2623"/>
        <v>0</v>
      </c>
      <c r="I1908" s="24" t="b">
        <f t="shared" si="2624"/>
        <v>0</v>
      </c>
      <c r="J1908" s="24">
        <f t="shared" si="2625"/>
        <v>2.8413894797919583E-2</v>
      </c>
      <c r="K1908" s="24" t="b">
        <f t="shared" si="2626"/>
        <v>0</v>
      </c>
      <c r="L1908" s="24">
        <f t="shared" si="2627"/>
        <v>2.8413894797919583E-2</v>
      </c>
      <c r="M1908" s="24" t="b">
        <f t="shared" si="2628"/>
        <v>0</v>
      </c>
      <c r="N1908" s="24" t="b">
        <f t="shared" si="2629"/>
        <v>0</v>
      </c>
      <c r="O1908" s="24">
        <f t="shared" si="2630"/>
        <v>-96.981045782679246</v>
      </c>
      <c r="P1908" s="24" t="b">
        <f t="shared" si="2631"/>
        <v>0</v>
      </c>
      <c r="Q1908" s="24">
        <f t="shared" si="2632"/>
        <v>-96.981045782679246</v>
      </c>
      <c r="R1908" s="48">
        <f t="shared" si="2633"/>
        <v>208.85986552760744</v>
      </c>
      <c r="S1908" s="49">
        <v>31.214225054363531</v>
      </c>
      <c r="T1908" s="19">
        <f t="shared" si="2616"/>
        <v>2.9573151464437667E-3</v>
      </c>
      <c r="U1908" s="28">
        <f t="shared" si="2617"/>
        <v>2.8832093270509738E-3</v>
      </c>
      <c r="V1908" s="30" t="b">
        <f t="shared" ref="V1908:X1908" si="2687">IF(AND($D1908&lt;V$2,$D1908&gt;W$2),V$3 )</f>
        <v>0</v>
      </c>
      <c r="W1908" s="30" t="b">
        <f t="shared" si="2687"/>
        <v>0</v>
      </c>
      <c r="X1908" s="30">
        <f t="shared" si="2687"/>
        <v>4.7702342923554032E-4</v>
      </c>
      <c r="Y1908" s="30" t="b">
        <f t="shared" si="2635"/>
        <v>0</v>
      </c>
      <c r="Z1908" s="30">
        <f t="shared" si="2636"/>
        <v>4.7702342923554032E-4</v>
      </c>
      <c r="AA1908" s="30" t="b">
        <f t="shared" si="2637"/>
        <v>0</v>
      </c>
      <c r="AB1908" s="30" t="b">
        <f t="shared" si="2638"/>
        <v>0</v>
      </c>
      <c r="AC1908" s="30">
        <f t="shared" si="2639"/>
        <v>26.064759911328629</v>
      </c>
      <c r="AD1908" s="30" t="b">
        <f t="shared" si="2640"/>
        <v>0</v>
      </c>
      <c r="AE1908" s="30">
        <f t="shared" si="2641"/>
        <v>26.064759911328629</v>
      </c>
      <c r="AF1908" s="49">
        <f t="shared" si="2642"/>
        <v>31.214225054363531</v>
      </c>
    </row>
    <row r="1909" spans="1:32" ht="16.5" x14ac:dyDescent="0.3">
      <c r="A1909" s="2">
        <v>42966.291666656696</v>
      </c>
      <c r="B1909" s="8">
        <v>11617.582993706597</v>
      </c>
      <c r="C1909" s="8">
        <f t="shared" si="2619"/>
        <v>31.606619190415046</v>
      </c>
      <c r="D1909" s="8">
        <f t="shared" si="2620"/>
        <v>11585.976374516182</v>
      </c>
      <c r="E1909" s="8">
        <f t="shared" si="2621"/>
        <v>11353.754706462176</v>
      </c>
      <c r="F1909" s="9">
        <f t="shared" si="2622"/>
        <v>232.22166805400531</v>
      </c>
      <c r="G1909" s="13">
        <f t="shared" si="2615"/>
        <v>2.0453292682272986E-2</v>
      </c>
      <c r="H1909" s="24" t="b">
        <f t="shared" si="2623"/>
        <v>0</v>
      </c>
      <c r="I1909" s="24" t="b">
        <f t="shared" si="2624"/>
        <v>0</v>
      </c>
      <c r="J1909" s="24">
        <f t="shared" si="2625"/>
        <v>2.8413894797919583E-2</v>
      </c>
      <c r="K1909" s="24" t="b">
        <f t="shared" si="2626"/>
        <v>0</v>
      </c>
      <c r="L1909" s="24">
        <f t="shared" si="2627"/>
        <v>2.8413894797919583E-2</v>
      </c>
      <c r="M1909" s="24" t="b">
        <f t="shared" si="2628"/>
        <v>0</v>
      </c>
      <c r="N1909" s="24" t="b">
        <f t="shared" si="2629"/>
        <v>0</v>
      </c>
      <c r="O1909" s="24">
        <f t="shared" si="2630"/>
        <v>-96.981045782679246</v>
      </c>
      <c r="P1909" s="24" t="b">
        <f t="shared" si="2631"/>
        <v>0</v>
      </c>
      <c r="Q1909" s="24">
        <f t="shared" si="2632"/>
        <v>-96.981045782679246</v>
      </c>
      <c r="R1909" s="48">
        <f t="shared" si="2633"/>
        <v>232.22166805400531</v>
      </c>
      <c r="S1909" s="49">
        <v>31.606619190415046</v>
      </c>
      <c r="T1909" s="19">
        <f t="shared" si="2616"/>
        <v>2.7838032446152478E-3</v>
      </c>
      <c r="U1909" s="28">
        <f t="shared" si="2617"/>
        <v>2.7132032562525062E-3</v>
      </c>
      <c r="V1909" s="30" t="b">
        <f t="shared" ref="V1909:X1909" si="2688">IF(AND($D1909&lt;V$2,$D1909&gt;W$2),V$3 )</f>
        <v>0</v>
      </c>
      <c r="W1909" s="30" t="b">
        <f t="shared" si="2688"/>
        <v>0</v>
      </c>
      <c r="X1909" s="30">
        <f t="shared" si="2688"/>
        <v>4.7702342923554032E-4</v>
      </c>
      <c r="Y1909" s="30" t="b">
        <f t="shared" si="2635"/>
        <v>0</v>
      </c>
      <c r="Z1909" s="30">
        <f t="shared" si="2636"/>
        <v>4.7702342923554032E-4</v>
      </c>
      <c r="AA1909" s="30" t="b">
        <f t="shared" si="2637"/>
        <v>0</v>
      </c>
      <c r="AB1909" s="30" t="b">
        <f t="shared" si="2638"/>
        <v>0</v>
      </c>
      <c r="AC1909" s="30">
        <f t="shared" si="2639"/>
        <v>26.064759911328629</v>
      </c>
      <c r="AD1909" s="30" t="b">
        <f t="shared" si="2640"/>
        <v>0</v>
      </c>
      <c r="AE1909" s="30">
        <f t="shared" si="2641"/>
        <v>26.064759911328629</v>
      </c>
      <c r="AF1909" s="49">
        <f t="shared" si="2642"/>
        <v>31.606619190415046</v>
      </c>
    </row>
    <row r="1910" spans="1:32" ht="16.5" x14ac:dyDescent="0.3">
      <c r="A1910" s="2">
        <v>42966.33333332336</v>
      </c>
      <c r="B1910" s="8">
        <v>12653.572772352431</v>
      </c>
      <c r="C1910" s="8">
        <f t="shared" si="2619"/>
        <v>32.10081058727765</v>
      </c>
      <c r="D1910" s="8">
        <f t="shared" si="2620"/>
        <v>12621.471961765154</v>
      </c>
      <c r="E1910" s="8">
        <f t="shared" si="2621"/>
        <v>12359.827831031345</v>
      </c>
      <c r="F1910" s="9">
        <f t="shared" si="2622"/>
        <v>261.64413073380751</v>
      </c>
      <c r="G1910" s="13">
        <f t="shared" si="2615"/>
        <v>2.1168913864391188E-2</v>
      </c>
      <c r="H1910" s="24" t="b">
        <f t="shared" si="2623"/>
        <v>0</v>
      </c>
      <c r="I1910" s="24" t="b">
        <f t="shared" si="2624"/>
        <v>0</v>
      </c>
      <c r="J1910" s="24">
        <f t="shared" si="2625"/>
        <v>2.8413894797919583E-2</v>
      </c>
      <c r="K1910" s="24" t="b">
        <f t="shared" si="2626"/>
        <v>0</v>
      </c>
      <c r="L1910" s="24">
        <f t="shared" si="2627"/>
        <v>2.8413894797919583E-2</v>
      </c>
      <c r="M1910" s="24" t="b">
        <f t="shared" si="2628"/>
        <v>0</v>
      </c>
      <c r="N1910" s="24" t="b">
        <f t="shared" si="2629"/>
        <v>0</v>
      </c>
      <c r="O1910" s="24">
        <f t="shared" si="2630"/>
        <v>-96.981045782679246</v>
      </c>
      <c r="P1910" s="24" t="b">
        <f t="shared" si="2631"/>
        <v>0</v>
      </c>
      <c r="Q1910" s="24">
        <f t="shared" si="2632"/>
        <v>-96.981045782679246</v>
      </c>
      <c r="R1910" s="48">
        <f t="shared" si="2633"/>
        <v>261.64413073380751</v>
      </c>
      <c r="S1910" s="49">
        <v>32.10081058727765</v>
      </c>
      <c r="T1910" s="19">
        <f t="shared" si="2616"/>
        <v>2.5971891377550888E-3</v>
      </c>
      <c r="U1910" s="28">
        <f t="shared" si="2617"/>
        <v>2.5304774222196869E-3</v>
      </c>
      <c r="V1910" s="30" t="b">
        <f t="shared" ref="V1910:X1910" si="2689">IF(AND($D1910&lt;V$2,$D1910&gt;W$2),V$3 )</f>
        <v>0</v>
      </c>
      <c r="W1910" s="30" t="b">
        <f t="shared" si="2689"/>
        <v>0</v>
      </c>
      <c r="X1910" s="30">
        <f t="shared" si="2689"/>
        <v>4.7702342923554032E-4</v>
      </c>
      <c r="Y1910" s="30" t="b">
        <f t="shared" si="2635"/>
        <v>0</v>
      </c>
      <c r="Z1910" s="30">
        <f t="shared" si="2636"/>
        <v>4.7702342923554032E-4</v>
      </c>
      <c r="AA1910" s="30" t="b">
        <f t="shared" si="2637"/>
        <v>0</v>
      </c>
      <c r="AB1910" s="30" t="b">
        <f t="shared" si="2638"/>
        <v>0</v>
      </c>
      <c r="AC1910" s="30">
        <f t="shared" si="2639"/>
        <v>26.064759911328629</v>
      </c>
      <c r="AD1910" s="30" t="b">
        <f t="shared" si="2640"/>
        <v>0</v>
      </c>
      <c r="AE1910" s="30">
        <f t="shared" si="2641"/>
        <v>26.064759911328629</v>
      </c>
      <c r="AF1910" s="49">
        <f t="shared" si="2642"/>
        <v>32.10081058727765</v>
      </c>
    </row>
    <row r="1911" spans="1:32" ht="16.5" x14ac:dyDescent="0.3">
      <c r="A1911" s="2">
        <v>42966.374999990025</v>
      </c>
      <c r="B1911" s="8">
        <v>13703.987414279514</v>
      </c>
      <c r="C1911" s="8">
        <f t="shared" si="2619"/>
        <v>32.601882981888927</v>
      </c>
      <c r="D1911" s="8">
        <f t="shared" si="2620"/>
        <v>13671.385531297625</v>
      </c>
      <c r="E1911" s="8">
        <f t="shared" si="2621"/>
        <v>13379.909266852213</v>
      </c>
      <c r="F1911" s="9">
        <f t="shared" si="2622"/>
        <v>291.4762644454114</v>
      </c>
      <c r="G1911" s="13">
        <f t="shared" si="2615"/>
        <v>2.1784621900801927E-2</v>
      </c>
      <c r="H1911" s="24" t="b">
        <f t="shared" si="2623"/>
        <v>0</v>
      </c>
      <c r="I1911" s="24" t="b">
        <f t="shared" si="2624"/>
        <v>0</v>
      </c>
      <c r="J1911" s="24">
        <f t="shared" si="2625"/>
        <v>2.8413894797919583E-2</v>
      </c>
      <c r="K1911" s="24" t="b">
        <f t="shared" si="2626"/>
        <v>0</v>
      </c>
      <c r="L1911" s="24">
        <f t="shared" si="2627"/>
        <v>2.8413894797919583E-2</v>
      </c>
      <c r="M1911" s="24" t="b">
        <f t="shared" si="2628"/>
        <v>0</v>
      </c>
      <c r="N1911" s="24" t="b">
        <f t="shared" si="2629"/>
        <v>0</v>
      </c>
      <c r="O1911" s="24">
        <f t="shared" si="2630"/>
        <v>-96.981045782679246</v>
      </c>
      <c r="P1911" s="24" t="b">
        <f t="shared" si="2631"/>
        <v>0</v>
      </c>
      <c r="Q1911" s="24">
        <f t="shared" si="2632"/>
        <v>-96.981045782679246</v>
      </c>
      <c r="R1911" s="48">
        <f t="shared" si="2633"/>
        <v>291.4762644454114</v>
      </c>
      <c r="S1911" s="49">
        <v>32.601882981888927</v>
      </c>
      <c r="T1911" s="19">
        <f t="shared" si="2616"/>
        <v>2.4366296012677609E-3</v>
      </c>
      <c r="U1911" s="28">
        <f t="shared" si="2617"/>
        <v>2.3733608304347138E-3</v>
      </c>
      <c r="V1911" s="30" t="b">
        <f t="shared" ref="V1911:X1911" si="2690">IF(AND($D1911&lt;V$2,$D1911&gt;W$2),V$3 )</f>
        <v>0</v>
      </c>
      <c r="W1911" s="30" t="b">
        <f t="shared" si="2690"/>
        <v>0</v>
      </c>
      <c r="X1911" s="30">
        <f t="shared" si="2690"/>
        <v>4.7702342923554032E-4</v>
      </c>
      <c r="Y1911" s="30" t="b">
        <f t="shared" si="2635"/>
        <v>0</v>
      </c>
      <c r="Z1911" s="30">
        <f t="shared" si="2636"/>
        <v>4.7702342923554032E-4</v>
      </c>
      <c r="AA1911" s="30" t="b">
        <f t="shared" si="2637"/>
        <v>0</v>
      </c>
      <c r="AB1911" s="30" t="b">
        <f t="shared" si="2638"/>
        <v>0</v>
      </c>
      <c r="AC1911" s="30">
        <f t="shared" si="2639"/>
        <v>26.064759911328629</v>
      </c>
      <c r="AD1911" s="30" t="b">
        <f t="shared" si="2640"/>
        <v>0</v>
      </c>
      <c r="AE1911" s="30">
        <f t="shared" si="2641"/>
        <v>26.064759911328629</v>
      </c>
      <c r="AF1911" s="49">
        <f t="shared" si="2642"/>
        <v>32.601882981888927</v>
      </c>
    </row>
    <row r="1912" spans="1:32" ht="16.5" x14ac:dyDescent="0.3">
      <c r="A1912" s="2">
        <v>42966.416666656689</v>
      </c>
      <c r="B1912" s="8">
        <v>14627.901225043403</v>
      </c>
      <c r="C1912" s="8">
        <f t="shared" si="2619"/>
        <v>33.04261151621759</v>
      </c>
      <c r="D1912" s="8">
        <f t="shared" si="2620"/>
        <v>14594.858613527185</v>
      </c>
      <c r="E1912" s="8">
        <f t="shared" si="2621"/>
        <v>14275.863597440535</v>
      </c>
      <c r="F1912" s="9">
        <f t="shared" si="2622"/>
        <v>318.99501608665059</v>
      </c>
      <c r="G1912" s="13">
        <f t="shared" si="2615"/>
        <v>2.2345059120895634E-2</v>
      </c>
      <c r="H1912" s="24" t="b">
        <f t="shared" si="2623"/>
        <v>0</v>
      </c>
      <c r="I1912" s="24">
        <f t="shared" si="2624"/>
        <v>3.3608777590990367E-2</v>
      </c>
      <c r="J1912" s="24" t="b">
        <f t="shared" si="2625"/>
        <v>0</v>
      </c>
      <c r="K1912" s="24" t="b">
        <f t="shared" si="2626"/>
        <v>0</v>
      </c>
      <c r="L1912" s="24">
        <f t="shared" si="2627"/>
        <v>3.3608777590990367E-2</v>
      </c>
      <c r="M1912" s="24" t="b">
        <f t="shared" si="2628"/>
        <v>0</v>
      </c>
      <c r="N1912" s="24">
        <f t="shared" si="2629"/>
        <v>-171.52034102733461</v>
      </c>
      <c r="O1912" s="24" t="b">
        <f t="shared" si="2630"/>
        <v>0</v>
      </c>
      <c r="P1912" s="24" t="b">
        <f t="shared" si="2631"/>
        <v>0</v>
      </c>
      <c r="Q1912" s="24">
        <f t="shared" si="2632"/>
        <v>-171.52034102733461</v>
      </c>
      <c r="R1912" s="48">
        <f t="shared" si="2633"/>
        <v>318.99501608665059</v>
      </c>
      <c r="S1912" s="49">
        <v>33.04261151621759</v>
      </c>
      <c r="T1912" s="19">
        <f t="shared" si="2616"/>
        <v>2.3145788197459151E-3</v>
      </c>
      <c r="U1912" s="28">
        <f t="shared" si="2617"/>
        <v>2.2537847415948814E-3</v>
      </c>
      <c r="V1912" s="30" t="b">
        <f t="shared" ref="V1912:X1912" si="2691">IF(AND($D1912&lt;V$2,$D1912&gt;W$2),V$3 )</f>
        <v>0</v>
      </c>
      <c r="W1912" s="30" t="b">
        <f t="shared" si="2691"/>
        <v>0</v>
      </c>
      <c r="X1912" s="30">
        <f t="shared" si="2691"/>
        <v>4.7702342923554032E-4</v>
      </c>
      <c r="Y1912" s="30" t="b">
        <f t="shared" si="2635"/>
        <v>0</v>
      </c>
      <c r="Z1912" s="30">
        <f t="shared" si="2636"/>
        <v>4.7702342923554032E-4</v>
      </c>
      <c r="AA1912" s="30" t="b">
        <f t="shared" si="2637"/>
        <v>0</v>
      </c>
      <c r="AB1912" s="30" t="b">
        <f t="shared" si="2638"/>
        <v>0</v>
      </c>
      <c r="AC1912" s="30">
        <f t="shared" si="2639"/>
        <v>26.064759911328629</v>
      </c>
      <c r="AD1912" s="30" t="b">
        <f t="shared" si="2640"/>
        <v>0</v>
      </c>
      <c r="AE1912" s="30">
        <f t="shared" si="2641"/>
        <v>26.064759911328629</v>
      </c>
      <c r="AF1912" s="49">
        <f t="shared" si="2642"/>
        <v>33.04261151621759</v>
      </c>
    </row>
    <row r="1913" spans="1:32" ht="16.5" x14ac:dyDescent="0.3">
      <c r="A1913" s="2">
        <v>42966.458333323353</v>
      </c>
      <c r="B1913" s="8">
        <v>15377.068661024305</v>
      </c>
      <c r="C1913" s="8">
        <f t="shared" si="2619"/>
        <v>34.678163466666319</v>
      </c>
      <c r="D1913" s="8">
        <f t="shared" si="2620"/>
        <v>15342.390497557639</v>
      </c>
      <c r="E1913" s="8">
        <f t="shared" si="2621"/>
        <v>14998.271848638435</v>
      </c>
      <c r="F1913" s="9">
        <f t="shared" si="2622"/>
        <v>344.11864891920408</v>
      </c>
      <c r="G1913" s="13">
        <f t="shared" si="2615"/>
        <v>2.2943886628541386E-2</v>
      </c>
      <c r="H1913" s="24" t="b">
        <f t="shared" si="2623"/>
        <v>0</v>
      </c>
      <c r="I1913" s="24">
        <f t="shared" si="2624"/>
        <v>3.3608777590990367E-2</v>
      </c>
      <c r="J1913" s="24" t="b">
        <f t="shared" si="2625"/>
        <v>0</v>
      </c>
      <c r="K1913" s="24" t="b">
        <f t="shared" si="2626"/>
        <v>0</v>
      </c>
      <c r="L1913" s="24">
        <f t="shared" si="2627"/>
        <v>3.3608777590990367E-2</v>
      </c>
      <c r="M1913" s="24" t="b">
        <f t="shared" si="2628"/>
        <v>0</v>
      </c>
      <c r="N1913" s="24">
        <f t="shared" si="2629"/>
        <v>-171.52034102733461</v>
      </c>
      <c r="O1913" s="24" t="b">
        <f t="shared" si="2630"/>
        <v>0</v>
      </c>
      <c r="P1913" s="24" t="b">
        <f t="shared" si="2631"/>
        <v>0</v>
      </c>
      <c r="Q1913" s="24">
        <f t="shared" si="2632"/>
        <v>-171.52034102733461</v>
      </c>
      <c r="R1913" s="48">
        <f t="shared" si="2633"/>
        <v>344.11864891920408</v>
      </c>
      <c r="S1913" s="49">
        <v>34.678163466666319</v>
      </c>
      <c r="T1913" s="19">
        <f t="shared" si="2616"/>
        <v>2.312143946758403E-3</v>
      </c>
      <c r="U1913" s="28">
        <f t="shared" si="2617"/>
        <v>2.2501124539340916E-3</v>
      </c>
      <c r="V1913" s="30" t="b">
        <f t="shared" ref="V1913:X1913" si="2692">IF(AND($D1913&lt;V$2,$D1913&gt;W$2),V$3 )</f>
        <v>0</v>
      </c>
      <c r="W1913" s="30">
        <f t="shared" si="2692"/>
        <v>2.2578403714412637E-3</v>
      </c>
      <c r="X1913" s="30" t="b">
        <f t="shared" si="2692"/>
        <v>0</v>
      </c>
      <c r="Y1913" s="30" t="b">
        <f t="shared" si="2635"/>
        <v>0</v>
      </c>
      <c r="Z1913" s="30">
        <f t="shared" si="2636"/>
        <v>2.2578403714412637E-3</v>
      </c>
      <c r="AA1913" s="30" t="b">
        <f t="shared" si="2637"/>
        <v>0</v>
      </c>
      <c r="AB1913" s="30">
        <f t="shared" si="2638"/>
        <v>-4.0802950618612499E-2</v>
      </c>
      <c r="AC1913" s="30" t="b">
        <f t="shared" si="2639"/>
        <v>0</v>
      </c>
      <c r="AD1913" s="30" t="b">
        <f t="shared" si="2640"/>
        <v>0</v>
      </c>
      <c r="AE1913" s="30">
        <f t="shared" si="2641"/>
        <v>-4.0802950618612499E-2</v>
      </c>
      <c r="AF1913" s="49">
        <f t="shared" si="2642"/>
        <v>34.678163466666319</v>
      </c>
    </row>
    <row r="1914" spans="1:32" ht="16.5" x14ac:dyDescent="0.3">
      <c r="A1914" s="2">
        <v>42966.499999990017</v>
      </c>
      <c r="B1914" s="8">
        <v>16058.615281032986</v>
      </c>
      <c r="C1914" s="8">
        <f t="shared" si="2619"/>
        <v>36.216986940341258</v>
      </c>
      <c r="D1914" s="8">
        <f t="shared" si="2620"/>
        <v>16022.398294092645</v>
      </c>
      <c r="E1914" s="8">
        <f t="shared" si="2621"/>
        <v>15655.425414379557</v>
      </c>
      <c r="F1914" s="9">
        <f t="shared" si="2622"/>
        <v>366.97287971308862</v>
      </c>
      <c r="G1914" s="13">
        <f t="shared" si="2615"/>
        <v>2.3440620104518074E-2</v>
      </c>
      <c r="H1914" s="24" t="b">
        <f t="shared" si="2623"/>
        <v>0</v>
      </c>
      <c r="I1914" s="24">
        <f t="shared" si="2624"/>
        <v>3.3608777590990367E-2</v>
      </c>
      <c r="J1914" s="24" t="b">
        <f t="shared" si="2625"/>
        <v>0</v>
      </c>
      <c r="K1914" s="24" t="b">
        <f t="shared" si="2626"/>
        <v>0</v>
      </c>
      <c r="L1914" s="24">
        <f t="shared" si="2627"/>
        <v>3.3608777590990367E-2</v>
      </c>
      <c r="M1914" s="24" t="b">
        <f t="shared" si="2628"/>
        <v>0</v>
      </c>
      <c r="N1914" s="24">
        <f t="shared" si="2629"/>
        <v>-171.52034102733461</v>
      </c>
      <c r="O1914" s="24" t="b">
        <f t="shared" si="2630"/>
        <v>0</v>
      </c>
      <c r="P1914" s="24" t="b">
        <f t="shared" si="2631"/>
        <v>0</v>
      </c>
      <c r="Q1914" s="24">
        <f t="shared" si="2632"/>
        <v>-171.52034102733461</v>
      </c>
      <c r="R1914" s="48">
        <f t="shared" si="2633"/>
        <v>366.97287971308862</v>
      </c>
      <c r="S1914" s="49">
        <v>36.216986940341258</v>
      </c>
      <c r="T1914" s="19">
        <f t="shared" si="2616"/>
        <v>2.3133824844565284E-3</v>
      </c>
      <c r="U1914" s="28">
        <f t="shared" si="2617"/>
        <v>2.2502245650865504E-3</v>
      </c>
      <c r="V1914" s="30" t="b">
        <f t="shared" ref="V1914:X1914" si="2693">IF(AND($D1914&lt;V$2,$D1914&gt;W$2),V$3 )</f>
        <v>0</v>
      </c>
      <c r="W1914" s="30">
        <f t="shared" si="2693"/>
        <v>2.2578403714412637E-3</v>
      </c>
      <c r="X1914" s="30" t="b">
        <f t="shared" si="2693"/>
        <v>0</v>
      </c>
      <c r="Y1914" s="30" t="b">
        <f t="shared" si="2635"/>
        <v>0</v>
      </c>
      <c r="Z1914" s="30">
        <f t="shared" si="2636"/>
        <v>2.2578403714412637E-3</v>
      </c>
      <c r="AA1914" s="30" t="b">
        <f t="shared" si="2637"/>
        <v>0</v>
      </c>
      <c r="AB1914" s="30">
        <f t="shared" si="2638"/>
        <v>-4.0802950618612499E-2</v>
      </c>
      <c r="AC1914" s="30" t="b">
        <f t="shared" si="2639"/>
        <v>0</v>
      </c>
      <c r="AD1914" s="30" t="b">
        <f t="shared" si="2640"/>
        <v>0</v>
      </c>
      <c r="AE1914" s="30">
        <f t="shared" si="2641"/>
        <v>-4.0802950618612499E-2</v>
      </c>
      <c r="AF1914" s="49">
        <f t="shared" si="2642"/>
        <v>36.216986940341258</v>
      </c>
    </row>
    <row r="1915" spans="1:32" ht="16.5" x14ac:dyDescent="0.3">
      <c r="A1915" s="2">
        <v>42966.541666656682</v>
      </c>
      <c r="B1915" s="8">
        <v>16648.669103732638</v>
      </c>
      <c r="C1915" s="8">
        <f t="shared" si="2619"/>
        <v>37.54923428255578</v>
      </c>
      <c r="D1915" s="8">
        <f t="shared" si="2620"/>
        <v>16611.119869450082</v>
      </c>
      <c r="E1915" s="8">
        <f t="shared" si="2621"/>
        <v>16224.360777247788</v>
      </c>
      <c r="F1915" s="9">
        <f t="shared" si="2622"/>
        <v>386.75909220229408</v>
      </c>
      <c r="G1915" s="13">
        <f t="shared" si="2615"/>
        <v>2.383817134692081E-2</v>
      </c>
      <c r="H1915" s="24" t="b">
        <f t="shared" si="2623"/>
        <v>0</v>
      </c>
      <c r="I1915" s="24">
        <f t="shared" si="2624"/>
        <v>3.3608777590990367E-2</v>
      </c>
      <c r="J1915" s="24" t="b">
        <f t="shared" si="2625"/>
        <v>0</v>
      </c>
      <c r="K1915" s="24" t="b">
        <f t="shared" si="2626"/>
        <v>0</v>
      </c>
      <c r="L1915" s="24">
        <f t="shared" si="2627"/>
        <v>3.3608777590990367E-2</v>
      </c>
      <c r="M1915" s="24" t="b">
        <f t="shared" si="2628"/>
        <v>0</v>
      </c>
      <c r="N1915" s="24">
        <f t="shared" si="2629"/>
        <v>-171.52034102733461</v>
      </c>
      <c r="O1915" s="24" t="b">
        <f t="shared" si="2630"/>
        <v>0</v>
      </c>
      <c r="P1915" s="24" t="b">
        <f t="shared" si="2631"/>
        <v>0</v>
      </c>
      <c r="Q1915" s="24">
        <f t="shared" si="2632"/>
        <v>-171.52034102733461</v>
      </c>
      <c r="R1915" s="48">
        <f t="shared" si="2633"/>
        <v>386.75909220229408</v>
      </c>
      <c r="S1915" s="49">
        <v>37.54923428255578</v>
      </c>
      <c r="T1915" s="19">
        <f t="shared" si="2616"/>
        <v>2.3143737246778253E-3</v>
      </c>
      <c r="U1915" s="28">
        <f t="shared" si="2617"/>
        <v>2.2503142127182673E-3</v>
      </c>
      <c r="V1915" s="30" t="b">
        <f t="shared" ref="V1915:X1915" si="2694">IF(AND($D1915&lt;V$2,$D1915&gt;W$2),V$3 )</f>
        <v>0</v>
      </c>
      <c r="W1915" s="30">
        <f t="shared" si="2694"/>
        <v>2.2578403714412637E-3</v>
      </c>
      <c r="X1915" s="30" t="b">
        <f t="shared" si="2694"/>
        <v>0</v>
      </c>
      <c r="Y1915" s="30" t="b">
        <f t="shared" si="2635"/>
        <v>0</v>
      </c>
      <c r="Z1915" s="30">
        <f t="shared" si="2636"/>
        <v>2.2578403714412637E-3</v>
      </c>
      <c r="AA1915" s="30" t="b">
        <f t="shared" si="2637"/>
        <v>0</v>
      </c>
      <c r="AB1915" s="30">
        <f t="shared" si="2638"/>
        <v>-4.0802950618612499E-2</v>
      </c>
      <c r="AC1915" s="30" t="b">
        <f t="shared" si="2639"/>
        <v>0</v>
      </c>
      <c r="AD1915" s="30" t="b">
        <f t="shared" si="2640"/>
        <v>0</v>
      </c>
      <c r="AE1915" s="30">
        <f t="shared" si="2641"/>
        <v>-4.0802950618612499E-2</v>
      </c>
      <c r="AF1915" s="49">
        <f t="shared" si="2642"/>
        <v>37.54923428255578</v>
      </c>
    </row>
    <row r="1916" spans="1:32" ht="16.5" x14ac:dyDescent="0.3">
      <c r="A1916" s="2">
        <v>42966.583333323346</v>
      </c>
      <c r="B1916" s="8">
        <v>17112.267677951389</v>
      </c>
      <c r="C1916" s="8">
        <f t="shared" si="2619"/>
        <v>38.595965859569482</v>
      </c>
      <c r="D1916" s="8">
        <f t="shared" si="2620"/>
        <v>17073.671712091818</v>
      </c>
      <c r="E1916" s="8">
        <f t="shared" si="2621"/>
        <v>16671.366817885875</v>
      </c>
      <c r="F1916" s="9">
        <f t="shared" si="2622"/>
        <v>402.30489420594307</v>
      </c>
      <c r="G1916" s="13">
        <f t="shared" si="2615"/>
        <v>2.4131488353692169E-2</v>
      </c>
      <c r="H1916" s="24" t="b">
        <f t="shared" si="2623"/>
        <v>0</v>
      </c>
      <c r="I1916" s="24">
        <f t="shared" si="2624"/>
        <v>3.3608777590990367E-2</v>
      </c>
      <c r="J1916" s="24" t="b">
        <f t="shared" si="2625"/>
        <v>0</v>
      </c>
      <c r="K1916" s="24" t="b">
        <f t="shared" si="2626"/>
        <v>0</v>
      </c>
      <c r="L1916" s="24">
        <f t="shared" si="2627"/>
        <v>3.3608777590990367E-2</v>
      </c>
      <c r="M1916" s="24" t="b">
        <f t="shared" si="2628"/>
        <v>0</v>
      </c>
      <c r="N1916" s="24">
        <f t="shared" si="2629"/>
        <v>-171.52034102733461</v>
      </c>
      <c r="O1916" s="24" t="b">
        <f t="shared" si="2630"/>
        <v>0</v>
      </c>
      <c r="P1916" s="24" t="b">
        <f t="shared" si="2631"/>
        <v>0</v>
      </c>
      <c r="Q1916" s="24">
        <f t="shared" si="2632"/>
        <v>-171.52034102733461</v>
      </c>
      <c r="R1916" s="48">
        <f t="shared" si="2633"/>
        <v>402.30489420594307</v>
      </c>
      <c r="S1916" s="49">
        <v>38.595965859569482</v>
      </c>
      <c r="T1916" s="19">
        <f t="shared" si="2616"/>
        <v>2.3151050709388629E-3</v>
      </c>
      <c r="U1916" s="28">
        <f t="shared" si="2617"/>
        <v>2.2503803109353722E-3</v>
      </c>
      <c r="V1916" s="30" t="b">
        <f t="shared" ref="V1916:X1916" si="2695">IF(AND($D1916&lt;V$2,$D1916&gt;W$2),V$3 )</f>
        <v>0</v>
      </c>
      <c r="W1916" s="30">
        <f t="shared" si="2695"/>
        <v>2.2578403714412637E-3</v>
      </c>
      <c r="X1916" s="30" t="b">
        <f t="shared" si="2695"/>
        <v>0</v>
      </c>
      <c r="Y1916" s="30" t="b">
        <f t="shared" si="2635"/>
        <v>0</v>
      </c>
      <c r="Z1916" s="30">
        <f t="shared" si="2636"/>
        <v>2.2578403714412637E-3</v>
      </c>
      <c r="AA1916" s="30" t="b">
        <f t="shared" si="2637"/>
        <v>0</v>
      </c>
      <c r="AB1916" s="30">
        <f t="shared" si="2638"/>
        <v>-4.0802950618612499E-2</v>
      </c>
      <c r="AC1916" s="30" t="b">
        <f t="shared" si="2639"/>
        <v>0</v>
      </c>
      <c r="AD1916" s="30" t="b">
        <f t="shared" si="2640"/>
        <v>0</v>
      </c>
      <c r="AE1916" s="30">
        <f t="shared" si="2641"/>
        <v>-4.0802950618612499E-2</v>
      </c>
      <c r="AF1916" s="49">
        <f t="shared" si="2642"/>
        <v>38.595965859569482</v>
      </c>
    </row>
    <row r="1917" spans="1:32" ht="16.5" x14ac:dyDescent="0.3">
      <c r="A1917" s="2">
        <v>42966.62499999001</v>
      </c>
      <c r="B1917" s="8">
        <v>17456.062061631943</v>
      </c>
      <c r="C1917" s="8">
        <f t="shared" si="2619"/>
        <v>39.372198698518204</v>
      </c>
      <c r="D1917" s="8">
        <f t="shared" si="2620"/>
        <v>17416.689862933425</v>
      </c>
      <c r="E1917" s="8">
        <f t="shared" si="2621"/>
        <v>17002.856547986172</v>
      </c>
      <c r="F1917" s="9">
        <f t="shared" si="2622"/>
        <v>413.83331494725138</v>
      </c>
      <c r="G1917" s="13">
        <f t="shared" si="2615"/>
        <v>2.4339046429011132E-2</v>
      </c>
      <c r="H1917" s="24" t="b">
        <f t="shared" si="2623"/>
        <v>0</v>
      </c>
      <c r="I1917" s="24">
        <f t="shared" si="2624"/>
        <v>3.3608777590990367E-2</v>
      </c>
      <c r="J1917" s="24" t="b">
        <f t="shared" si="2625"/>
        <v>0</v>
      </c>
      <c r="K1917" s="24" t="b">
        <f t="shared" si="2626"/>
        <v>0</v>
      </c>
      <c r="L1917" s="24">
        <f t="shared" si="2627"/>
        <v>3.3608777590990367E-2</v>
      </c>
      <c r="M1917" s="24" t="b">
        <f t="shared" si="2628"/>
        <v>0</v>
      </c>
      <c r="N1917" s="24">
        <f t="shared" si="2629"/>
        <v>-171.52034102733461</v>
      </c>
      <c r="O1917" s="24" t="b">
        <f t="shared" si="2630"/>
        <v>0</v>
      </c>
      <c r="P1917" s="24" t="b">
        <f t="shared" si="2631"/>
        <v>0</v>
      </c>
      <c r="Q1917" s="24">
        <f t="shared" si="2632"/>
        <v>-171.52034102733461</v>
      </c>
      <c r="R1917" s="48">
        <f t="shared" si="2633"/>
        <v>413.83331494725138</v>
      </c>
      <c r="S1917" s="49">
        <v>39.372198698518204</v>
      </c>
      <c r="T1917" s="19">
        <f t="shared" si="2616"/>
        <v>2.315622588910301E-3</v>
      </c>
      <c r="U1917" s="28">
        <f t="shared" si="2617"/>
        <v>2.2504270607212997E-3</v>
      </c>
      <c r="V1917" s="30" t="b">
        <f t="shared" ref="V1917:X1917" si="2696">IF(AND($D1917&lt;V$2,$D1917&gt;W$2),V$3 )</f>
        <v>0</v>
      </c>
      <c r="W1917" s="30">
        <f t="shared" si="2696"/>
        <v>2.2578403714412637E-3</v>
      </c>
      <c r="X1917" s="30" t="b">
        <f t="shared" si="2696"/>
        <v>0</v>
      </c>
      <c r="Y1917" s="30" t="b">
        <f t="shared" si="2635"/>
        <v>0</v>
      </c>
      <c r="Z1917" s="30">
        <f t="shared" si="2636"/>
        <v>2.2578403714412637E-3</v>
      </c>
      <c r="AA1917" s="30" t="b">
        <f t="shared" si="2637"/>
        <v>0</v>
      </c>
      <c r="AB1917" s="30">
        <f t="shared" si="2638"/>
        <v>-4.0802950618612499E-2</v>
      </c>
      <c r="AC1917" s="30" t="b">
        <f t="shared" si="2639"/>
        <v>0</v>
      </c>
      <c r="AD1917" s="30" t="b">
        <f t="shared" si="2640"/>
        <v>0</v>
      </c>
      <c r="AE1917" s="30">
        <f t="shared" si="2641"/>
        <v>-4.0802950618612499E-2</v>
      </c>
      <c r="AF1917" s="49">
        <f t="shared" si="2642"/>
        <v>39.372198698518204</v>
      </c>
    </row>
    <row r="1918" spans="1:32" ht="16.5" x14ac:dyDescent="0.3">
      <c r="A1918" s="2">
        <v>42966.666666656674</v>
      </c>
      <c r="B1918" s="8">
        <v>17521.257105034721</v>
      </c>
      <c r="C1918" s="8">
        <f t="shared" si="2619"/>
        <v>39.519398699530861</v>
      </c>
      <c r="D1918" s="8">
        <f t="shared" si="2620"/>
        <v>17481.737706335192</v>
      </c>
      <c r="E1918" s="8">
        <f t="shared" si="2621"/>
        <v>17065.718212886277</v>
      </c>
      <c r="F1918" s="9">
        <f t="shared" si="2622"/>
        <v>416.01949344891494</v>
      </c>
      <c r="G1918" s="13">
        <f t="shared" si="2615"/>
        <v>2.4377496936213314E-2</v>
      </c>
      <c r="H1918" s="24" t="b">
        <f t="shared" si="2623"/>
        <v>0</v>
      </c>
      <c r="I1918" s="24">
        <f t="shared" si="2624"/>
        <v>3.3608777590990367E-2</v>
      </c>
      <c r="J1918" s="24" t="b">
        <f t="shared" si="2625"/>
        <v>0</v>
      </c>
      <c r="K1918" s="24" t="b">
        <f t="shared" si="2626"/>
        <v>0</v>
      </c>
      <c r="L1918" s="24">
        <f t="shared" si="2627"/>
        <v>3.3608777590990367E-2</v>
      </c>
      <c r="M1918" s="24" t="b">
        <f t="shared" si="2628"/>
        <v>0</v>
      </c>
      <c r="N1918" s="24">
        <f t="shared" si="2629"/>
        <v>-171.52034102733461</v>
      </c>
      <c r="O1918" s="24" t="b">
        <f t="shared" si="2630"/>
        <v>0</v>
      </c>
      <c r="P1918" s="24" t="b">
        <f t="shared" si="2631"/>
        <v>0</v>
      </c>
      <c r="Q1918" s="24">
        <f t="shared" si="2632"/>
        <v>-171.52034102733461</v>
      </c>
      <c r="R1918" s="48">
        <f t="shared" si="2633"/>
        <v>416.01949344891494</v>
      </c>
      <c r="S1918" s="49">
        <v>39.519398699530861</v>
      </c>
      <c r="T1918" s="19">
        <f t="shared" si="2616"/>
        <v>2.3157184600464029E-3</v>
      </c>
      <c r="U1918" s="28">
        <f t="shared" si="2617"/>
        <v>2.2504357191225097E-3</v>
      </c>
      <c r="V1918" s="30" t="b">
        <f t="shared" ref="V1918:X1918" si="2697">IF(AND($D1918&lt;V$2,$D1918&gt;W$2),V$3 )</f>
        <v>0</v>
      </c>
      <c r="W1918" s="30">
        <f t="shared" si="2697"/>
        <v>2.2578403714412637E-3</v>
      </c>
      <c r="X1918" s="30" t="b">
        <f t="shared" si="2697"/>
        <v>0</v>
      </c>
      <c r="Y1918" s="30" t="b">
        <f t="shared" si="2635"/>
        <v>0</v>
      </c>
      <c r="Z1918" s="30">
        <f t="shared" si="2636"/>
        <v>2.2578403714412637E-3</v>
      </c>
      <c r="AA1918" s="30" t="b">
        <f t="shared" si="2637"/>
        <v>0</v>
      </c>
      <c r="AB1918" s="30">
        <f t="shared" si="2638"/>
        <v>-4.0802950618612499E-2</v>
      </c>
      <c r="AC1918" s="30" t="b">
        <f t="shared" si="2639"/>
        <v>0</v>
      </c>
      <c r="AD1918" s="30" t="b">
        <f t="shared" si="2640"/>
        <v>0</v>
      </c>
      <c r="AE1918" s="30">
        <f t="shared" si="2641"/>
        <v>-4.0802950618612499E-2</v>
      </c>
      <c r="AF1918" s="49">
        <f t="shared" si="2642"/>
        <v>39.519398699530861</v>
      </c>
    </row>
    <row r="1919" spans="1:32" ht="16.5" x14ac:dyDescent="0.3">
      <c r="A1919" s="2">
        <v>42966.708333323339</v>
      </c>
      <c r="B1919" s="8">
        <v>17174.73</v>
      </c>
      <c r="C1919" s="8">
        <f t="shared" si="2619"/>
        <v>38.736995811984805</v>
      </c>
      <c r="D1919" s="8">
        <f t="shared" si="2620"/>
        <v>17135.993004188014</v>
      </c>
      <c r="E1919" s="8">
        <f t="shared" si="2621"/>
        <v>16731.593567536827</v>
      </c>
      <c r="F1919" s="9">
        <f t="shared" si="2622"/>
        <v>404.39943665118727</v>
      </c>
      <c r="G1919" s="13">
        <f t="shared" si="2615"/>
        <v>2.4169809947799353E-2</v>
      </c>
      <c r="H1919" s="24" t="b">
        <f t="shared" si="2623"/>
        <v>0</v>
      </c>
      <c r="I1919" s="24">
        <f t="shared" si="2624"/>
        <v>3.3608777590990367E-2</v>
      </c>
      <c r="J1919" s="24" t="b">
        <f t="shared" si="2625"/>
        <v>0</v>
      </c>
      <c r="K1919" s="24" t="b">
        <f t="shared" si="2626"/>
        <v>0</v>
      </c>
      <c r="L1919" s="24">
        <f t="shared" si="2627"/>
        <v>3.3608777590990367E-2</v>
      </c>
      <c r="M1919" s="24" t="b">
        <f t="shared" si="2628"/>
        <v>0</v>
      </c>
      <c r="N1919" s="24">
        <f t="shared" si="2629"/>
        <v>-171.52034102733461</v>
      </c>
      <c r="O1919" s="24" t="b">
        <f t="shared" si="2630"/>
        <v>0</v>
      </c>
      <c r="P1919" s="24" t="b">
        <f t="shared" si="2631"/>
        <v>0</v>
      </c>
      <c r="Q1919" s="24">
        <f t="shared" si="2632"/>
        <v>-171.52034102733461</v>
      </c>
      <c r="R1919" s="48">
        <f t="shared" si="2633"/>
        <v>404.39943665118727</v>
      </c>
      <c r="S1919" s="49">
        <v>38.736995811984805</v>
      </c>
      <c r="T1919" s="19">
        <f t="shared" si="2616"/>
        <v>2.3152006206476092E-3</v>
      </c>
      <c r="U1919" s="28">
        <f t="shared" si="2617"/>
        <v>2.2503889438083256E-3</v>
      </c>
      <c r="V1919" s="30" t="b">
        <f t="shared" ref="V1919:X1919" si="2698">IF(AND($D1919&lt;V$2,$D1919&gt;W$2),V$3 )</f>
        <v>0</v>
      </c>
      <c r="W1919" s="30">
        <f t="shared" si="2698"/>
        <v>2.2578403714412637E-3</v>
      </c>
      <c r="X1919" s="30" t="b">
        <f t="shared" si="2698"/>
        <v>0</v>
      </c>
      <c r="Y1919" s="30" t="b">
        <f t="shared" si="2635"/>
        <v>0</v>
      </c>
      <c r="Z1919" s="30">
        <f t="shared" si="2636"/>
        <v>2.2578403714412637E-3</v>
      </c>
      <c r="AA1919" s="30" t="b">
        <f t="shared" si="2637"/>
        <v>0</v>
      </c>
      <c r="AB1919" s="30">
        <f t="shared" si="2638"/>
        <v>-4.0802950618612499E-2</v>
      </c>
      <c r="AC1919" s="30" t="b">
        <f t="shared" si="2639"/>
        <v>0</v>
      </c>
      <c r="AD1919" s="30" t="b">
        <f t="shared" si="2640"/>
        <v>0</v>
      </c>
      <c r="AE1919" s="30">
        <f t="shared" si="2641"/>
        <v>-4.0802950618612499E-2</v>
      </c>
      <c r="AF1919" s="49">
        <f t="shared" si="2642"/>
        <v>38.736995811984805</v>
      </c>
    </row>
    <row r="1920" spans="1:32" ht="16.5" x14ac:dyDescent="0.3">
      <c r="A1920" s="2">
        <v>42966.749999990003</v>
      </c>
      <c r="B1920" s="8">
        <v>16366.393722873265</v>
      </c>
      <c r="C1920" s="8">
        <f t="shared" si="2619"/>
        <v>36.911901531787528</v>
      </c>
      <c r="D1920" s="8">
        <f t="shared" si="2620"/>
        <v>16329.481821341476</v>
      </c>
      <c r="E1920" s="8">
        <f t="shared" si="2621"/>
        <v>15952.188239659225</v>
      </c>
      <c r="F1920" s="9">
        <f t="shared" si="2622"/>
        <v>377.29358168225139</v>
      </c>
      <c r="G1920" s="13">
        <f t="shared" si="2615"/>
        <v>2.3651525170963708E-2</v>
      </c>
      <c r="H1920" s="24" t="b">
        <f t="shared" si="2623"/>
        <v>0</v>
      </c>
      <c r="I1920" s="24">
        <f t="shared" si="2624"/>
        <v>3.3608777590990367E-2</v>
      </c>
      <c r="J1920" s="24" t="b">
        <f t="shared" si="2625"/>
        <v>0</v>
      </c>
      <c r="K1920" s="24" t="b">
        <f t="shared" si="2626"/>
        <v>0</v>
      </c>
      <c r="L1920" s="24">
        <f t="shared" si="2627"/>
        <v>3.3608777590990367E-2</v>
      </c>
      <c r="M1920" s="24" t="b">
        <f t="shared" si="2628"/>
        <v>0</v>
      </c>
      <c r="N1920" s="24">
        <f t="shared" si="2629"/>
        <v>-171.52034102733461</v>
      </c>
      <c r="O1920" s="24" t="b">
        <f t="shared" si="2630"/>
        <v>0</v>
      </c>
      <c r="P1920" s="24" t="b">
        <f t="shared" si="2631"/>
        <v>0</v>
      </c>
      <c r="Q1920" s="24">
        <f t="shared" si="2632"/>
        <v>-171.52034102733461</v>
      </c>
      <c r="R1920" s="48">
        <f t="shared" si="2633"/>
        <v>377.29358168225139</v>
      </c>
      <c r="S1920" s="49">
        <v>36.911901531787528</v>
      </c>
      <c r="T1920" s="19">
        <f t="shared" si="2616"/>
        <v>2.3139083476973847E-3</v>
      </c>
      <c r="U1920" s="28">
        <f t="shared" si="2617"/>
        <v>2.2502721327626496E-3</v>
      </c>
      <c r="V1920" s="30" t="b">
        <f t="shared" ref="V1920:X1920" si="2699">IF(AND($D1920&lt;V$2,$D1920&gt;W$2),V$3 )</f>
        <v>0</v>
      </c>
      <c r="W1920" s="30">
        <f t="shared" si="2699"/>
        <v>2.2578403714412637E-3</v>
      </c>
      <c r="X1920" s="30" t="b">
        <f t="shared" si="2699"/>
        <v>0</v>
      </c>
      <c r="Y1920" s="30" t="b">
        <f t="shared" si="2635"/>
        <v>0</v>
      </c>
      <c r="Z1920" s="30">
        <f t="shared" si="2636"/>
        <v>2.2578403714412637E-3</v>
      </c>
      <c r="AA1920" s="30" t="b">
        <f t="shared" si="2637"/>
        <v>0</v>
      </c>
      <c r="AB1920" s="30">
        <f t="shared" si="2638"/>
        <v>-4.0802950618612499E-2</v>
      </c>
      <c r="AC1920" s="30" t="b">
        <f t="shared" si="2639"/>
        <v>0</v>
      </c>
      <c r="AD1920" s="30" t="b">
        <f t="shared" si="2640"/>
        <v>0</v>
      </c>
      <c r="AE1920" s="30">
        <f t="shared" si="2641"/>
        <v>-4.0802950618612499E-2</v>
      </c>
      <c r="AF1920" s="49">
        <f t="shared" si="2642"/>
        <v>36.911901531787528</v>
      </c>
    </row>
    <row r="1921" spans="1:32" ht="16.5" x14ac:dyDescent="0.3">
      <c r="A1921" s="2">
        <v>42966.791666656667</v>
      </c>
      <c r="B1921" s="8">
        <v>15725.076561414931</v>
      </c>
      <c r="C1921" s="8">
        <f t="shared" si="2619"/>
        <v>35.463909753748787</v>
      </c>
      <c r="D1921" s="8">
        <f t="shared" si="2620"/>
        <v>15689.612651661182</v>
      </c>
      <c r="E1921" s="8">
        <f t="shared" si="2621"/>
        <v>15333.824290590048</v>
      </c>
      <c r="F1921" s="9">
        <f t="shared" si="2622"/>
        <v>355.78836107113472</v>
      </c>
      <c r="G1921" s="13">
        <f t="shared" si="2615"/>
        <v>2.3202845834712764E-2</v>
      </c>
      <c r="H1921" s="24" t="b">
        <f t="shared" si="2623"/>
        <v>0</v>
      </c>
      <c r="I1921" s="24">
        <f t="shared" si="2624"/>
        <v>3.3608777590990367E-2</v>
      </c>
      <c r="J1921" s="24" t="b">
        <f t="shared" si="2625"/>
        <v>0</v>
      </c>
      <c r="K1921" s="24" t="b">
        <f t="shared" si="2626"/>
        <v>0</v>
      </c>
      <c r="L1921" s="24">
        <f t="shared" si="2627"/>
        <v>3.3608777590990367E-2</v>
      </c>
      <c r="M1921" s="24" t="b">
        <f t="shared" si="2628"/>
        <v>0</v>
      </c>
      <c r="N1921" s="24">
        <f t="shared" si="2629"/>
        <v>-171.52034102733461</v>
      </c>
      <c r="O1921" s="24" t="b">
        <f t="shared" si="2630"/>
        <v>0</v>
      </c>
      <c r="P1921" s="24" t="b">
        <f t="shared" si="2631"/>
        <v>0</v>
      </c>
      <c r="Q1921" s="24">
        <f t="shared" si="2632"/>
        <v>-171.52034102733461</v>
      </c>
      <c r="R1921" s="48">
        <f t="shared" si="2633"/>
        <v>355.78836107113472</v>
      </c>
      <c r="S1921" s="49">
        <v>35.463909753748787</v>
      </c>
      <c r="T1921" s="19">
        <f t="shared" si="2616"/>
        <v>2.3127896264933741E-3</v>
      </c>
      <c r="U1921" s="28">
        <f t="shared" si="2617"/>
        <v>2.2501709137845993E-3</v>
      </c>
      <c r="V1921" s="30" t="b">
        <f t="shared" ref="V1921:X1921" si="2700">IF(AND($D1921&lt;V$2,$D1921&gt;W$2),V$3 )</f>
        <v>0</v>
      </c>
      <c r="W1921" s="30">
        <f t="shared" si="2700"/>
        <v>2.2578403714412637E-3</v>
      </c>
      <c r="X1921" s="30" t="b">
        <f t="shared" si="2700"/>
        <v>0</v>
      </c>
      <c r="Y1921" s="30" t="b">
        <f t="shared" si="2635"/>
        <v>0</v>
      </c>
      <c r="Z1921" s="30">
        <f t="shared" si="2636"/>
        <v>2.2578403714412637E-3</v>
      </c>
      <c r="AA1921" s="30" t="b">
        <f t="shared" si="2637"/>
        <v>0</v>
      </c>
      <c r="AB1921" s="30">
        <f t="shared" si="2638"/>
        <v>-4.0802950618612499E-2</v>
      </c>
      <c r="AC1921" s="30" t="b">
        <f t="shared" si="2639"/>
        <v>0</v>
      </c>
      <c r="AD1921" s="30" t="b">
        <f t="shared" si="2640"/>
        <v>0</v>
      </c>
      <c r="AE1921" s="30">
        <f t="shared" si="2641"/>
        <v>-4.0802950618612499E-2</v>
      </c>
      <c r="AF1921" s="49">
        <f t="shared" si="2642"/>
        <v>35.463909753748787</v>
      </c>
    </row>
    <row r="1922" spans="1:32" ht="16.5" x14ac:dyDescent="0.3">
      <c r="A1922" s="2">
        <v>42966.833333323331</v>
      </c>
      <c r="B1922" s="8">
        <v>14868.025442708333</v>
      </c>
      <c r="C1922" s="8">
        <f t="shared" si="2619"/>
        <v>33.528825137544132</v>
      </c>
      <c r="D1922" s="8">
        <f t="shared" si="2620"/>
        <v>14834.496617570789</v>
      </c>
      <c r="E1922" s="8">
        <f t="shared" si="2621"/>
        <v>14507.447661103888</v>
      </c>
      <c r="F1922" s="9">
        <f t="shared" si="2622"/>
        <v>327.0489564669009</v>
      </c>
      <c r="G1922" s="13">
        <f t="shared" si="2615"/>
        <v>2.2543521376524159E-2</v>
      </c>
      <c r="H1922" s="24" t="b">
        <f t="shared" si="2623"/>
        <v>0</v>
      </c>
      <c r="I1922" s="24">
        <f t="shared" si="2624"/>
        <v>3.3608777590990367E-2</v>
      </c>
      <c r="J1922" s="24" t="b">
        <f t="shared" si="2625"/>
        <v>0</v>
      </c>
      <c r="K1922" s="24" t="b">
        <f t="shared" si="2626"/>
        <v>0</v>
      </c>
      <c r="L1922" s="24">
        <f t="shared" si="2627"/>
        <v>3.3608777590990367E-2</v>
      </c>
      <c r="M1922" s="24" t="b">
        <f t="shared" si="2628"/>
        <v>0</v>
      </c>
      <c r="N1922" s="24">
        <f t="shared" si="2629"/>
        <v>-171.52034102733461</v>
      </c>
      <c r="O1922" s="24" t="b">
        <f t="shared" si="2630"/>
        <v>0</v>
      </c>
      <c r="P1922" s="24" t="b">
        <f t="shared" si="2631"/>
        <v>0</v>
      </c>
      <c r="Q1922" s="24">
        <f t="shared" si="2632"/>
        <v>-171.52034102733461</v>
      </c>
      <c r="R1922" s="48">
        <f t="shared" si="2633"/>
        <v>327.0489564669009</v>
      </c>
      <c r="S1922" s="49">
        <v>33.528825137544132</v>
      </c>
      <c r="T1922" s="19">
        <f t="shared" si="2616"/>
        <v>2.3111456901849601E-3</v>
      </c>
      <c r="U1922" s="28">
        <f t="shared" si="2617"/>
        <v>2.2500220134681935E-3</v>
      </c>
      <c r="V1922" s="30" t="b">
        <f t="shared" ref="V1922:X1922" si="2701">IF(AND($D1922&lt;V$2,$D1922&gt;W$2),V$3 )</f>
        <v>0</v>
      </c>
      <c r="W1922" s="30">
        <f t="shared" si="2701"/>
        <v>2.2578403714412637E-3</v>
      </c>
      <c r="X1922" s="30" t="b">
        <f t="shared" si="2701"/>
        <v>0</v>
      </c>
      <c r="Y1922" s="30" t="b">
        <f t="shared" si="2635"/>
        <v>0</v>
      </c>
      <c r="Z1922" s="30">
        <f t="shared" si="2636"/>
        <v>2.2578403714412637E-3</v>
      </c>
      <c r="AA1922" s="30" t="b">
        <f t="shared" si="2637"/>
        <v>0</v>
      </c>
      <c r="AB1922" s="30">
        <f t="shared" si="2638"/>
        <v>-4.0802950618612499E-2</v>
      </c>
      <c r="AC1922" s="30" t="b">
        <f t="shared" si="2639"/>
        <v>0</v>
      </c>
      <c r="AD1922" s="30" t="b">
        <f t="shared" si="2640"/>
        <v>0</v>
      </c>
      <c r="AE1922" s="30">
        <f t="shared" si="2641"/>
        <v>-4.0802950618612499E-2</v>
      </c>
      <c r="AF1922" s="49">
        <f t="shared" si="2642"/>
        <v>33.528825137544132</v>
      </c>
    </row>
    <row r="1923" spans="1:32" ht="16.5" x14ac:dyDescent="0.3">
      <c r="A1923" s="2">
        <v>42966.874999989996</v>
      </c>
      <c r="B1923" s="8">
        <v>13648.18240342882</v>
      </c>
      <c r="C1923" s="8">
        <f t="shared" si="2619"/>
        <v>32.575262684244407</v>
      </c>
      <c r="D1923" s="8">
        <f t="shared" si="2620"/>
        <v>13615.607140744576</v>
      </c>
      <c r="E1923" s="8">
        <f t="shared" si="2621"/>
        <v>13325.715757620337</v>
      </c>
      <c r="F1923" s="9">
        <f t="shared" si="2622"/>
        <v>289.89138312423978</v>
      </c>
      <c r="G1923" s="13">
        <f t="shared" si="2615"/>
        <v>2.1754282351284945E-2</v>
      </c>
      <c r="H1923" s="24" t="b">
        <f t="shared" si="2623"/>
        <v>0</v>
      </c>
      <c r="I1923" s="24" t="b">
        <f t="shared" si="2624"/>
        <v>0</v>
      </c>
      <c r="J1923" s="24">
        <f t="shared" si="2625"/>
        <v>2.8413894797919583E-2</v>
      </c>
      <c r="K1923" s="24" t="b">
        <f t="shared" si="2626"/>
        <v>0</v>
      </c>
      <c r="L1923" s="24">
        <f t="shared" si="2627"/>
        <v>2.8413894797919583E-2</v>
      </c>
      <c r="M1923" s="24" t="b">
        <f t="shared" si="2628"/>
        <v>0</v>
      </c>
      <c r="N1923" s="24" t="b">
        <f t="shared" si="2629"/>
        <v>0</v>
      </c>
      <c r="O1923" s="24">
        <f t="shared" si="2630"/>
        <v>-96.981045782679246</v>
      </c>
      <c r="P1923" s="24" t="b">
        <f t="shared" si="2631"/>
        <v>0</v>
      </c>
      <c r="Q1923" s="24">
        <f t="shared" si="2632"/>
        <v>-96.981045782679246</v>
      </c>
      <c r="R1923" s="48">
        <f t="shared" si="2633"/>
        <v>289.89138312423978</v>
      </c>
      <c r="S1923" s="49">
        <v>32.575262684244407</v>
      </c>
      <c r="T1923" s="19">
        <f t="shared" si="2616"/>
        <v>2.4445413122080274E-3</v>
      </c>
      <c r="U1923" s="28">
        <f t="shared" si="2617"/>
        <v>2.3811007752101783E-3</v>
      </c>
      <c r="V1923" s="30" t="b">
        <f t="shared" ref="V1923:X1923" si="2702">IF(AND($D1923&lt;V$2,$D1923&gt;W$2),V$3 )</f>
        <v>0</v>
      </c>
      <c r="W1923" s="30" t="b">
        <f t="shared" si="2702"/>
        <v>0</v>
      </c>
      <c r="X1923" s="30">
        <f t="shared" si="2702"/>
        <v>4.7702342923554032E-4</v>
      </c>
      <c r="Y1923" s="30" t="b">
        <f t="shared" si="2635"/>
        <v>0</v>
      </c>
      <c r="Z1923" s="30">
        <f t="shared" si="2636"/>
        <v>4.7702342923554032E-4</v>
      </c>
      <c r="AA1923" s="30" t="b">
        <f t="shared" si="2637"/>
        <v>0</v>
      </c>
      <c r="AB1923" s="30" t="b">
        <f t="shared" si="2638"/>
        <v>0</v>
      </c>
      <c r="AC1923" s="30">
        <f t="shared" si="2639"/>
        <v>26.064759911328629</v>
      </c>
      <c r="AD1923" s="30" t="b">
        <f t="shared" si="2640"/>
        <v>0</v>
      </c>
      <c r="AE1923" s="30">
        <f t="shared" si="2641"/>
        <v>26.064759911328629</v>
      </c>
      <c r="AF1923" s="49">
        <f t="shared" si="2642"/>
        <v>32.575262684244407</v>
      </c>
    </row>
    <row r="1924" spans="1:32" ht="16.5" x14ac:dyDescent="0.3">
      <c r="A1924" s="2">
        <v>42966.91666665666</v>
      </c>
      <c r="B1924" s="8">
        <v>12407.518621961806</v>
      </c>
      <c r="C1924" s="8">
        <f t="shared" si="2619"/>
        <v>31.983436992680677</v>
      </c>
      <c r="D1924" s="8">
        <f t="shared" si="2620"/>
        <v>12375.535184969125</v>
      </c>
      <c r="E1924" s="8">
        <f t="shared" si="2621"/>
        <v>12120.879075938139</v>
      </c>
      <c r="F1924" s="9">
        <f t="shared" si="2622"/>
        <v>254.65610903098576</v>
      </c>
      <c r="G1924" s="13">
        <f t="shared" si="2615"/>
        <v>2.1009706262685054E-2</v>
      </c>
      <c r="H1924" s="24" t="b">
        <f t="shared" si="2623"/>
        <v>0</v>
      </c>
      <c r="I1924" s="24" t="b">
        <f t="shared" si="2624"/>
        <v>0</v>
      </c>
      <c r="J1924" s="24">
        <f t="shared" si="2625"/>
        <v>2.8413894797919583E-2</v>
      </c>
      <c r="K1924" s="24" t="b">
        <f t="shared" si="2626"/>
        <v>0</v>
      </c>
      <c r="L1924" s="24">
        <f t="shared" si="2627"/>
        <v>2.8413894797919583E-2</v>
      </c>
      <c r="M1924" s="24" t="b">
        <f t="shared" si="2628"/>
        <v>0</v>
      </c>
      <c r="N1924" s="24" t="b">
        <f t="shared" si="2629"/>
        <v>0</v>
      </c>
      <c r="O1924" s="24">
        <f t="shared" si="2630"/>
        <v>-96.981045782679246</v>
      </c>
      <c r="P1924" s="24" t="b">
        <f t="shared" si="2631"/>
        <v>0</v>
      </c>
      <c r="Q1924" s="24">
        <f t="shared" si="2632"/>
        <v>-96.981045782679246</v>
      </c>
      <c r="R1924" s="48">
        <f t="shared" si="2633"/>
        <v>254.65610903098576</v>
      </c>
      <c r="S1924" s="49">
        <v>31.983436992680677</v>
      </c>
      <c r="T1924" s="19">
        <f t="shared" si="2616"/>
        <v>2.6387060536040537E-3</v>
      </c>
      <c r="U1924" s="28">
        <f t="shared" si="2617"/>
        <v>2.5711187506623407E-3</v>
      </c>
      <c r="V1924" s="30" t="b">
        <f t="shared" ref="V1924:X1924" si="2703">IF(AND($D1924&lt;V$2,$D1924&gt;W$2),V$3 )</f>
        <v>0</v>
      </c>
      <c r="W1924" s="30" t="b">
        <f t="shared" si="2703"/>
        <v>0</v>
      </c>
      <c r="X1924" s="30">
        <f t="shared" si="2703"/>
        <v>4.7702342923554032E-4</v>
      </c>
      <c r="Y1924" s="30" t="b">
        <f t="shared" si="2635"/>
        <v>0</v>
      </c>
      <c r="Z1924" s="30">
        <f t="shared" si="2636"/>
        <v>4.7702342923554032E-4</v>
      </c>
      <c r="AA1924" s="30" t="b">
        <f t="shared" si="2637"/>
        <v>0</v>
      </c>
      <c r="AB1924" s="30" t="b">
        <f t="shared" si="2638"/>
        <v>0</v>
      </c>
      <c r="AC1924" s="30">
        <f t="shared" si="2639"/>
        <v>26.064759911328629</v>
      </c>
      <c r="AD1924" s="30" t="b">
        <f t="shared" si="2640"/>
        <v>0</v>
      </c>
      <c r="AE1924" s="30">
        <f t="shared" si="2641"/>
        <v>26.064759911328629</v>
      </c>
      <c r="AF1924" s="49">
        <f t="shared" si="2642"/>
        <v>31.983436992680677</v>
      </c>
    </row>
    <row r="1925" spans="1:32" ht="16.5" x14ac:dyDescent="0.3">
      <c r="A1925" s="2">
        <v>42966.958333323324</v>
      </c>
      <c r="B1925" s="8">
        <v>11346.998883463542</v>
      </c>
      <c r="C1925" s="8">
        <f t="shared" si="2619"/>
        <v>31.477544230250256</v>
      </c>
      <c r="D1925" s="8">
        <f t="shared" si="2620"/>
        <v>11315.521339233292</v>
      </c>
      <c r="E1925" s="8">
        <f t="shared" si="2621"/>
        <v>11090.984352099382</v>
      </c>
      <c r="F1925" s="9">
        <f t="shared" si="2622"/>
        <v>224.53698713390963</v>
      </c>
      <c r="G1925" s="13">
        <f t="shared" si="2615"/>
        <v>2.024500080476695E-2</v>
      </c>
      <c r="H1925" s="24" t="b">
        <f t="shared" si="2623"/>
        <v>0</v>
      </c>
      <c r="I1925" s="24" t="b">
        <f t="shared" si="2624"/>
        <v>0</v>
      </c>
      <c r="J1925" s="24">
        <f t="shared" si="2625"/>
        <v>2.8413894797919583E-2</v>
      </c>
      <c r="K1925" s="24" t="b">
        <f t="shared" si="2626"/>
        <v>0</v>
      </c>
      <c r="L1925" s="24">
        <f t="shared" si="2627"/>
        <v>2.8413894797919583E-2</v>
      </c>
      <c r="M1925" s="24" t="b">
        <f t="shared" si="2628"/>
        <v>0</v>
      </c>
      <c r="N1925" s="24" t="b">
        <f t="shared" si="2629"/>
        <v>0</v>
      </c>
      <c r="O1925" s="24">
        <f t="shared" si="2630"/>
        <v>-96.981045782679246</v>
      </c>
      <c r="P1925" s="24" t="b">
        <f t="shared" si="2631"/>
        <v>0</v>
      </c>
      <c r="Q1925" s="24">
        <f t="shared" si="2632"/>
        <v>-96.981045782679246</v>
      </c>
      <c r="R1925" s="48">
        <f t="shared" si="2633"/>
        <v>224.53698713390963</v>
      </c>
      <c r="S1925" s="49">
        <v>31.477544230250256</v>
      </c>
      <c r="T1925" s="19">
        <f t="shared" si="2616"/>
        <v>2.8381199748327081E-3</v>
      </c>
      <c r="U1925" s="28">
        <f t="shared" si="2617"/>
        <v>2.7664111649990187E-3</v>
      </c>
      <c r="V1925" s="30" t="b">
        <f t="shared" ref="V1925:X1925" si="2704">IF(AND($D1925&lt;V$2,$D1925&gt;W$2),V$3 )</f>
        <v>0</v>
      </c>
      <c r="W1925" s="30" t="b">
        <f t="shared" si="2704"/>
        <v>0</v>
      </c>
      <c r="X1925" s="30">
        <f t="shared" si="2704"/>
        <v>4.7702342923554032E-4</v>
      </c>
      <c r="Y1925" s="30" t="b">
        <f t="shared" si="2635"/>
        <v>0</v>
      </c>
      <c r="Z1925" s="30">
        <f t="shared" si="2636"/>
        <v>4.7702342923554032E-4</v>
      </c>
      <c r="AA1925" s="30" t="b">
        <f t="shared" si="2637"/>
        <v>0</v>
      </c>
      <c r="AB1925" s="30" t="b">
        <f t="shared" si="2638"/>
        <v>0</v>
      </c>
      <c r="AC1925" s="30">
        <f t="shared" si="2639"/>
        <v>26.064759911328629</v>
      </c>
      <c r="AD1925" s="30" t="b">
        <f t="shared" si="2640"/>
        <v>0</v>
      </c>
      <c r="AE1925" s="30">
        <f t="shared" si="2641"/>
        <v>26.064759911328629</v>
      </c>
      <c r="AF1925" s="49">
        <f t="shared" si="2642"/>
        <v>31.477544230250256</v>
      </c>
    </row>
    <row r="1926" spans="1:32" ht="16.5" x14ac:dyDescent="0.3">
      <c r="A1926" s="2">
        <v>42966.999999989988</v>
      </c>
      <c r="B1926" s="8">
        <v>10561.03617296007</v>
      </c>
      <c r="C1926" s="8">
        <f t="shared" si="2619"/>
        <v>31.102621602834628</v>
      </c>
      <c r="D1926" s="8">
        <f t="shared" si="2620"/>
        <v>10529.933551357235</v>
      </c>
      <c r="E1926" s="8">
        <f t="shared" si="2621"/>
        <v>10327.718172982566</v>
      </c>
      <c r="F1926" s="9">
        <f t="shared" si="2622"/>
        <v>202.215378374669</v>
      </c>
      <c r="G1926" s="13">
        <f t="shared" ref="G1926:G1989" si="2705">F1926/E1926</f>
        <v>1.957986991779722E-2</v>
      </c>
      <c r="H1926" s="24" t="b">
        <f t="shared" si="2623"/>
        <v>0</v>
      </c>
      <c r="I1926" s="24" t="b">
        <f t="shared" si="2624"/>
        <v>0</v>
      </c>
      <c r="J1926" s="24">
        <f t="shared" si="2625"/>
        <v>2.8413894797919583E-2</v>
      </c>
      <c r="K1926" s="24" t="b">
        <f t="shared" si="2626"/>
        <v>0</v>
      </c>
      <c r="L1926" s="24">
        <f t="shared" si="2627"/>
        <v>2.8413894797919583E-2</v>
      </c>
      <c r="M1926" s="24" t="b">
        <f t="shared" si="2628"/>
        <v>0</v>
      </c>
      <c r="N1926" s="24" t="b">
        <f t="shared" si="2629"/>
        <v>0</v>
      </c>
      <c r="O1926" s="24">
        <f t="shared" si="2630"/>
        <v>-96.981045782679246</v>
      </c>
      <c r="P1926" s="24" t="b">
        <f t="shared" si="2631"/>
        <v>0</v>
      </c>
      <c r="Q1926" s="24">
        <f t="shared" si="2632"/>
        <v>-96.981045782679246</v>
      </c>
      <c r="R1926" s="48">
        <f t="shared" si="2633"/>
        <v>202.215378374669</v>
      </c>
      <c r="S1926" s="49">
        <v>31.102621602834628</v>
      </c>
      <c r="T1926" s="19">
        <f t="shared" ref="T1926:T1989" si="2706">S1926/E1926</f>
        <v>3.011567616571825E-3</v>
      </c>
      <c r="U1926" s="28">
        <f t="shared" ref="U1926:U1989" si="2707">S1926/(B1926+S1926)</f>
        <v>2.9363872779688315E-3</v>
      </c>
      <c r="V1926" s="30" t="b">
        <f t="shared" ref="V1926:X1926" si="2708">IF(AND($D1926&lt;V$2,$D1926&gt;W$2),V$3 )</f>
        <v>0</v>
      </c>
      <c r="W1926" s="30" t="b">
        <f t="shared" si="2708"/>
        <v>0</v>
      </c>
      <c r="X1926" s="30">
        <f t="shared" si="2708"/>
        <v>4.7702342923554032E-4</v>
      </c>
      <c r="Y1926" s="30" t="b">
        <f t="shared" si="2635"/>
        <v>0</v>
      </c>
      <c r="Z1926" s="30">
        <f t="shared" si="2636"/>
        <v>4.7702342923554032E-4</v>
      </c>
      <c r="AA1926" s="30" t="b">
        <f t="shared" si="2637"/>
        <v>0</v>
      </c>
      <c r="AB1926" s="30" t="b">
        <f t="shared" si="2638"/>
        <v>0</v>
      </c>
      <c r="AC1926" s="30">
        <f t="shared" si="2639"/>
        <v>26.064759911328629</v>
      </c>
      <c r="AD1926" s="30" t="b">
        <f t="shared" si="2640"/>
        <v>0</v>
      </c>
      <c r="AE1926" s="30">
        <f t="shared" si="2641"/>
        <v>26.064759911328629</v>
      </c>
      <c r="AF1926" s="49">
        <f t="shared" si="2642"/>
        <v>31.102621602834628</v>
      </c>
    </row>
    <row r="1927" spans="1:32" ht="16.5" x14ac:dyDescent="0.3">
      <c r="A1927" s="2">
        <v>42967.041666656653</v>
      </c>
      <c r="B1927" s="8">
        <v>9989.3549327256951</v>
      </c>
      <c r="C1927" s="8">
        <f t="shared" ref="C1927:C1990" si="2709">S1927</f>
        <v>30.230058826345537</v>
      </c>
      <c r="D1927" s="8">
        <f t="shared" ref="D1927:D1990" si="2710">B1927-C1927</f>
        <v>9959.124873899349</v>
      </c>
      <c r="E1927" s="8">
        <f t="shared" ref="E1927:E1990" si="2711">D1927-F1927</f>
        <v>9771.3215093038361</v>
      </c>
      <c r="F1927" s="9">
        <f t="shared" ref="F1927:F1990" si="2712">R1927</f>
        <v>187.80336459551359</v>
      </c>
      <c r="G1927" s="13">
        <f t="shared" si="2705"/>
        <v>1.9219853160772085E-2</v>
      </c>
      <c r="H1927" s="24" t="b">
        <f t="shared" ref="H1927:H1990" si="2713">IF(AND($D1927&lt;=$H$2,$D1927&gt;$I$2),$H$3 )</f>
        <v>0</v>
      </c>
      <c r="I1927" s="24" t="b">
        <f t="shared" ref="I1927:I1990" si="2714">IF(AND($D1927&lt;=$I$2,$D1927&gt;$J$2),$I$3 )</f>
        <v>0</v>
      </c>
      <c r="J1927" s="24" t="b">
        <f t="shared" ref="J1927:J1990" si="2715">IF(AND($D1927&lt;=$J$2,$D1927&gt;$K$2),$J$3 )</f>
        <v>0</v>
      </c>
      <c r="K1927" s="24">
        <f t="shared" ref="K1927:K1990" si="2716">IF($D1927&lt;=$K$2,$K$3 )</f>
        <v>1.9472250337568883E-2</v>
      </c>
      <c r="L1927" s="24">
        <f t="shared" ref="L1927:L1990" si="2717">MAX(H1927:K1927)</f>
        <v>1.9472250337568883E-2</v>
      </c>
      <c r="M1927" s="24" t="b">
        <f t="shared" ref="M1927:M1990" si="2718">IF(AND($D1927&lt;=$M$2,$D1927&gt;$N$2),$M$3 )</f>
        <v>0</v>
      </c>
      <c r="N1927" s="24" t="b">
        <f t="shared" ref="N1927:N1990" si="2719">IF(AND($D1927&lt;=$N$2,$D1927&gt;$O$2),$N$3 )</f>
        <v>0</v>
      </c>
      <c r="O1927" s="24" t="b">
        <f t="shared" ref="O1927:O1990" si="2720">IF(AND($D1927&lt;=$O$2,$D1927&gt;$P$2),$O$3 )</f>
        <v>0</v>
      </c>
      <c r="P1927" s="24">
        <f t="shared" ref="P1927:P1990" si="2721">IF($D1927&lt;=$P$2,$P$3 )</f>
        <v>-6.1232080921636793</v>
      </c>
      <c r="Q1927" s="24">
        <f t="shared" ref="Q1927:Q1990" si="2722">MAX(M1927:P1927)</f>
        <v>-6.1232080921636793</v>
      </c>
      <c r="R1927" s="48">
        <f t="shared" ref="R1927:R1990" si="2723">(D1927*L1927)+Q1927</f>
        <v>187.80336459551359</v>
      </c>
      <c r="S1927" s="49">
        <v>30.230058826345537</v>
      </c>
      <c r="T1927" s="19">
        <f t="shared" si="2706"/>
        <v>3.0937533677058691E-3</v>
      </c>
      <c r="U1927" s="28">
        <f t="shared" si="2707"/>
        <v>3.0170969009029663E-3</v>
      </c>
      <c r="V1927" s="30" t="b">
        <f t="shared" ref="V1927:X1927" si="2724">IF(AND($D1927&lt;V$2,$D1927&gt;W$2),V$3 )</f>
        <v>0</v>
      </c>
      <c r="W1927" s="30" t="b">
        <f t="shared" si="2724"/>
        <v>0</v>
      </c>
      <c r="X1927" s="30" t="b">
        <f t="shared" si="2724"/>
        <v>0</v>
      </c>
      <c r="Y1927" s="30">
        <f t="shared" ref="Y1927:Y1990" si="2725">IF($D1927&lt;Y$2,Y$3 )</f>
        <v>2.1268721667216761E-3</v>
      </c>
      <c r="Z1927" s="30">
        <f t="shared" ref="Z1927:Z1990" si="2726">MAX(V1927:Y1927)</f>
        <v>2.1268721667216761E-3</v>
      </c>
      <c r="AA1927" s="30" t="b">
        <f t="shared" ref="AA1927:AA1990" si="2727">IF(AND($D1927&lt;AA$2,$D1927&gt;AB$2),AA$3 )</f>
        <v>0</v>
      </c>
      <c r="AB1927" s="30" t="b">
        <f t="shared" ref="AB1927:AB1990" si="2728">IF(AND($D1927&lt;$AB$2,$D1927&gt;$AC$2),$AB$3 )</f>
        <v>0</v>
      </c>
      <c r="AC1927" s="30" t="b">
        <f t="shared" ref="AC1927:AC1990" si="2729">IF(AND($D1927&lt;$AC$2,$D1927&gt;$AD$2),$AC$3 )</f>
        <v>0</v>
      </c>
      <c r="AD1927" s="30">
        <f t="shared" ref="AD1927:AD1990" si="2730">IF($D1927&lt;$AD$2,$AD$3 )</f>
        <v>8.9839778564273765</v>
      </c>
      <c r="AE1927" s="30">
        <f t="shared" ref="AE1927:AE1990" si="2731">MAX(AA1927:AD1927)</f>
        <v>8.9839778564273765</v>
      </c>
      <c r="AF1927" s="49">
        <f t="shared" ref="AF1927:AF1990" si="2732">Z1927*B1927+AE1927</f>
        <v>30.230058826345537</v>
      </c>
    </row>
    <row r="1928" spans="1:32" ht="16.5" x14ac:dyDescent="0.3">
      <c r="A1928" s="2">
        <v>42967.083333323317</v>
      </c>
      <c r="B1928" s="8">
        <v>9619.9863129340283</v>
      </c>
      <c r="C1928" s="8">
        <f t="shared" si="2709"/>
        <v>29.44445898965024</v>
      </c>
      <c r="D1928" s="8">
        <f t="shared" si="2710"/>
        <v>9590.5418539443781</v>
      </c>
      <c r="E1928" s="8">
        <f t="shared" si="2711"/>
        <v>9409.9156301836047</v>
      </c>
      <c r="F1928" s="9">
        <f t="shared" si="2712"/>
        <v>180.62622376077323</v>
      </c>
      <c r="G1928" s="13">
        <f t="shared" si="2705"/>
        <v>1.9195307467092443E-2</v>
      </c>
      <c r="H1928" s="24" t="b">
        <f t="shared" si="2713"/>
        <v>0</v>
      </c>
      <c r="I1928" s="24" t="b">
        <f t="shared" si="2714"/>
        <v>0</v>
      </c>
      <c r="J1928" s="24" t="b">
        <f t="shared" si="2715"/>
        <v>0</v>
      </c>
      <c r="K1928" s="24">
        <f t="shared" si="2716"/>
        <v>1.9472250337568883E-2</v>
      </c>
      <c r="L1928" s="24">
        <f t="shared" si="2717"/>
        <v>1.9472250337568883E-2</v>
      </c>
      <c r="M1928" s="24" t="b">
        <f t="shared" si="2718"/>
        <v>0</v>
      </c>
      <c r="N1928" s="24" t="b">
        <f t="shared" si="2719"/>
        <v>0</v>
      </c>
      <c r="O1928" s="24" t="b">
        <f t="shared" si="2720"/>
        <v>0</v>
      </c>
      <c r="P1928" s="24">
        <f t="shared" si="2721"/>
        <v>-6.1232080921636793</v>
      </c>
      <c r="Q1928" s="24">
        <f t="shared" si="2722"/>
        <v>-6.1232080921636793</v>
      </c>
      <c r="R1928" s="48">
        <f t="shared" si="2723"/>
        <v>180.62622376077323</v>
      </c>
      <c r="S1928" s="49">
        <v>29.44445898965024</v>
      </c>
      <c r="T1928" s="19">
        <f t="shared" si="2706"/>
        <v>3.1290885218144856E-3</v>
      </c>
      <c r="U1928" s="28">
        <f t="shared" si="2707"/>
        <v>3.0514192687223444E-3</v>
      </c>
      <c r="V1928" s="30" t="b">
        <f t="shared" ref="V1928:X1928" si="2733">IF(AND($D1928&lt;V$2,$D1928&gt;W$2),V$3 )</f>
        <v>0</v>
      </c>
      <c r="W1928" s="30" t="b">
        <f t="shared" si="2733"/>
        <v>0</v>
      </c>
      <c r="X1928" s="30" t="b">
        <f t="shared" si="2733"/>
        <v>0</v>
      </c>
      <c r="Y1928" s="30">
        <f t="shared" si="2725"/>
        <v>2.1268721667216761E-3</v>
      </c>
      <c r="Z1928" s="30">
        <f t="shared" si="2726"/>
        <v>2.1268721667216761E-3</v>
      </c>
      <c r="AA1928" s="30" t="b">
        <f t="shared" si="2727"/>
        <v>0</v>
      </c>
      <c r="AB1928" s="30" t="b">
        <f t="shared" si="2728"/>
        <v>0</v>
      </c>
      <c r="AC1928" s="30" t="b">
        <f t="shared" si="2729"/>
        <v>0</v>
      </c>
      <c r="AD1928" s="30">
        <f t="shared" si="2730"/>
        <v>8.9839778564273765</v>
      </c>
      <c r="AE1928" s="30">
        <f t="shared" si="2731"/>
        <v>8.9839778564273765</v>
      </c>
      <c r="AF1928" s="49">
        <f t="shared" si="2732"/>
        <v>29.44445898965024</v>
      </c>
    </row>
    <row r="1929" spans="1:32" ht="16.5" x14ac:dyDescent="0.3">
      <c r="A1929" s="2">
        <v>42967.124999989981</v>
      </c>
      <c r="B1929" s="8">
        <v>9389.0045996093759</v>
      </c>
      <c r="C1929" s="8">
        <f t="shared" si="2709"/>
        <v>28.953190412558353</v>
      </c>
      <c r="D1929" s="8">
        <f t="shared" si="2710"/>
        <v>9360.051409196818</v>
      </c>
      <c r="E1929" s="8">
        <f t="shared" si="2711"/>
        <v>9183.9133530765866</v>
      </c>
      <c r="F1929" s="9">
        <f t="shared" si="2712"/>
        <v>176.13805612023114</v>
      </c>
      <c r="G1929" s="13">
        <f t="shared" si="2705"/>
        <v>1.9178976254302895E-2</v>
      </c>
      <c r="H1929" s="24" t="b">
        <f t="shared" si="2713"/>
        <v>0</v>
      </c>
      <c r="I1929" s="24" t="b">
        <f t="shared" si="2714"/>
        <v>0</v>
      </c>
      <c r="J1929" s="24" t="b">
        <f t="shared" si="2715"/>
        <v>0</v>
      </c>
      <c r="K1929" s="24">
        <f t="shared" si="2716"/>
        <v>1.9472250337568883E-2</v>
      </c>
      <c r="L1929" s="24">
        <f t="shared" si="2717"/>
        <v>1.9472250337568883E-2</v>
      </c>
      <c r="M1929" s="24" t="b">
        <f t="shared" si="2718"/>
        <v>0</v>
      </c>
      <c r="N1929" s="24" t="b">
        <f t="shared" si="2719"/>
        <v>0</v>
      </c>
      <c r="O1929" s="24" t="b">
        <f t="shared" si="2720"/>
        <v>0</v>
      </c>
      <c r="P1929" s="24">
        <f t="shared" si="2721"/>
        <v>-6.1232080921636793</v>
      </c>
      <c r="Q1929" s="24">
        <f t="shared" si="2722"/>
        <v>-6.1232080921636793</v>
      </c>
      <c r="R1929" s="48">
        <f t="shared" si="2723"/>
        <v>176.13805612023114</v>
      </c>
      <c r="S1929" s="49">
        <v>28.953190412558353</v>
      </c>
      <c r="T1929" s="19">
        <f t="shared" si="2706"/>
        <v>3.1525983858350657E-3</v>
      </c>
      <c r="U1929" s="28">
        <f t="shared" si="2707"/>
        <v>3.0742535757840683E-3</v>
      </c>
      <c r="V1929" s="30" t="b">
        <f t="shared" ref="V1929:X1929" si="2734">IF(AND($D1929&lt;V$2,$D1929&gt;W$2),V$3 )</f>
        <v>0</v>
      </c>
      <c r="W1929" s="30" t="b">
        <f t="shared" si="2734"/>
        <v>0</v>
      </c>
      <c r="X1929" s="30" t="b">
        <f t="shared" si="2734"/>
        <v>0</v>
      </c>
      <c r="Y1929" s="30">
        <f t="shared" si="2725"/>
        <v>2.1268721667216761E-3</v>
      </c>
      <c r="Z1929" s="30">
        <f t="shared" si="2726"/>
        <v>2.1268721667216761E-3</v>
      </c>
      <c r="AA1929" s="30" t="b">
        <f t="shared" si="2727"/>
        <v>0</v>
      </c>
      <c r="AB1929" s="30" t="b">
        <f t="shared" si="2728"/>
        <v>0</v>
      </c>
      <c r="AC1929" s="30" t="b">
        <f t="shared" si="2729"/>
        <v>0</v>
      </c>
      <c r="AD1929" s="30">
        <f t="shared" si="2730"/>
        <v>8.9839778564273765</v>
      </c>
      <c r="AE1929" s="30">
        <f t="shared" si="2731"/>
        <v>8.9839778564273765</v>
      </c>
      <c r="AF1929" s="49">
        <f t="shared" si="2732"/>
        <v>28.953190412558353</v>
      </c>
    </row>
    <row r="1930" spans="1:32" ht="16.5" x14ac:dyDescent="0.3">
      <c r="A1930" s="2">
        <v>42967.166666656645</v>
      </c>
      <c r="B1930" s="8">
        <v>9345.1878103298604</v>
      </c>
      <c r="C1930" s="8">
        <f t="shared" si="2709"/>
        <v>28.859997703004641</v>
      </c>
      <c r="D1930" s="8">
        <f t="shared" si="2710"/>
        <v>9316.327812626856</v>
      </c>
      <c r="E1930" s="8">
        <f t="shared" si="2711"/>
        <v>9141.0411533246934</v>
      </c>
      <c r="F1930" s="9">
        <f t="shared" si="2712"/>
        <v>175.28665930216198</v>
      </c>
      <c r="G1930" s="13">
        <f t="shared" si="2705"/>
        <v>1.9175787129938515E-2</v>
      </c>
      <c r="H1930" s="24" t="b">
        <f t="shared" si="2713"/>
        <v>0</v>
      </c>
      <c r="I1930" s="24" t="b">
        <f t="shared" si="2714"/>
        <v>0</v>
      </c>
      <c r="J1930" s="24" t="b">
        <f t="shared" si="2715"/>
        <v>0</v>
      </c>
      <c r="K1930" s="24">
        <f t="shared" si="2716"/>
        <v>1.9472250337568883E-2</v>
      </c>
      <c r="L1930" s="24">
        <f t="shared" si="2717"/>
        <v>1.9472250337568883E-2</v>
      </c>
      <c r="M1930" s="24" t="b">
        <f t="shared" si="2718"/>
        <v>0</v>
      </c>
      <c r="N1930" s="24" t="b">
        <f t="shared" si="2719"/>
        <v>0</v>
      </c>
      <c r="O1930" s="24" t="b">
        <f t="shared" si="2720"/>
        <v>0</v>
      </c>
      <c r="P1930" s="24">
        <f t="shared" si="2721"/>
        <v>-6.1232080921636793</v>
      </c>
      <c r="Q1930" s="24">
        <f t="shared" si="2722"/>
        <v>-6.1232080921636793</v>
      </c>
      <c r="R1930" s="48">
        <f t="shared" si="2723"/>
        <v>175.28665930216198</v>
      </c>
      <c r="S1930" s="49">
        <v>28.859997703004641</v>
      </c>
      <c r="T1930" s="19">
        <f t="shared" si="2706"/>
        <v>3.1571893418845354E-3</v>
      </c>
      <c r="U1930" s="28">
        <f t="shared" si="2707"/>
        <v>3.0787124510154259E-3</v>
      </c>
      <c r="V1930" s="30" t="b">
        <f t="shared" ref="V1930:X1930" si="2735">IF(AND($D1930&lt;V$2,$D1930&gt;W$2),V$3 )</f>
        <v>0</v>
      </c>
      <c r="W1930" s="30" t="b">
        <f t="shared" si="2735"/>
        <v>0</v>
      </c>
      <c r="X1930" s="30" t="b">
        <f t="shared" si="2735"/>
        <v>0</v>
      </c>
      <c r="Y1930" s="30">
        <f t="shared" si="2725"/>
        <v>2.1268721667216761E-3</v>
      </c>
      <c r="Z1930" s="30">
        <f t="shared" si="2726"/>
        <v>2.1268721667216761E-3</v>
      </c>
      <c r="AA1930" s="30" t="b">
        <f t="shared" si="2727"/>
        <v>0</v>
      </c>
      <c r="AB1930" s="30" t="b">
        <f t="shared" si="2728"/>
        <v>0</v>
      </c>
      <c r="AC1930" s="30" t="b">
        <f t="shared" si="2729"/>
        <v>0</v>
      </c>
      <c r="AD1930" s="30">
        <f t="shared" si="2730"/>
        <v>8.9839778564273765</v>
      </c>
      <c r="AE1930" s="30">
        <f t="shared" si="2731"/>
        <v>8.9839778564273765</v>
      </c>
      <c r="AF1930" s="49">
        <f t="shared" si="2732"/>
        <v>28.859997703004641</v>
      </c>
    </row>
    <row r="1931" spans="1:32" ht="16.5" x14ac:dyDescent="0.3">
      <c r="A1931" s="2">
        <v>42967.208333323309</v>
      </c>
      <c r="B1931" s="8">
        <v>9398.0130392795145</v>
      </c>
      <c r="C1931" s="8">
        <f t="shared" si="2709"/>
        <v>28.972350212158361</v>
      </c>
      <c r="D1931" s="8">
        <f t="shared" si="2710"/>
        <v>9369.0406890673567</v>
      </c>
      <c r="E1931" s="8">
        <f t="shared" si="2711"/>
        <v>9192.7275914391321</v>
      </c>
      <c r="F1931" s="9">
        <f t="shared" si="2712"/>
        <v>176.31309762822474</v>
      </c>
      <c r="G1931" s="13">
        <f t="shared" si="2705"/>
        <v>1.9179628230517675E-2</v>
      </c>
      <c r="H1931" s="24" t="b">
        <f t="shared" si="2713"/>
        <v>0</v>
      </c>
      <c r="I1931" s="24" t="b">
        <f t="shared" si="2714"/>
        <v>0</v>
      </c>
      <c r="J1931" s="24" t="b">
        <f t="shared" si="2715"/>
        <v>0</v>
      </c>
      <c r="K1931" s="24">
        <f t="shared" si="2716"/>
        <v>1.9472250337568883E-2</v>
      </c>
      <c r="L1931" s="24">
        <f t="shared" si="2717"/>
        <v>1.9472250337568883E-2</v>
      </c>
      <c r="M1931" s="24" t="b">
        <f t="shared" si="2718"/>
        <v>0</v>
      </c>
      <c r="N1931" s="24" t="b">
        <f t="shared" si="2719"/>
        <v>0</v>
      </c>
      <c r="O1931" s="24" t="b">
        <f t="shared" si="2720"/>
        <v>0</v>
      </c>
      <c r="P1931" s="24">
        <f t="shared" si="2721"/>
        <v>-6.1232080921636793</v>
      </c>
      <c r="Q1931" s="24">
        <f t="shared" si="2722"/>
        <v>-6.1232080921636793</v>
      </c>
      <c r="R1931" s="48">
        <f t="shared" si="2723"/>
        <v>176.31309762822474</v>
      </c>
      <c r="S1931" s="49">
        <v>28.972350212158361</v>
      </c>
      <c r="T1931" s="19">
        <f t="shared" si="2706"/>
        <v>3.1516598228298752E-3</v>
      </c>
      <c r="U1931" s="28">
        <f t="shared" si="2707"/>
        <v>3.0733420086185817E-3</v>
      </c>
      <c r="V1931" s="30" t="b">
        <f t="shared" ref="V1931:X1931" si="2736">IF(AND($D1931&lt;V$2,$D1931&gt;W$2),V$3 )</f>
        <v>0</v>
      </c>
      <c r="W1931" s="30" t="b">
        <f t="shared" si="2736"/>
        <v>0</v>
      </c>
      <c r="X1931" s="30" t="b">
        <f t="shared" si="2736"/>
        <v>0</v>
      </c>
      <c r="Y1931" s="30">
        <f t="shared" si="2725"/>
        <v>2.1268721667216761E-3</v>
      </c>
      <c r="Z1931" s="30">
        <f t="shared" si="2726"/>
        <v>2.1268721667216761E-3</v>
      </c>
      <c r="AA1931" s="30" t="b">
        <f t="shared" si="2727"/>
        <v>0</v>
      </c>
      <c r="AB1931" s="30" t="b">
        <f t="shared" si="2728"/>
        <v>0</v>
      </c>
      <c r="AC1931" s="30" t="b">
        <f t="shared" si="2729"/>
        <v>0</v>
      </c>
      <c r="AD1931" s="30">
        <f t="shared" si="2730"/>
        <v>8.9839778564273765</v>
      </c>
      <c r="AE1931" s="30">
        <f t="shared" si="2731"/>
        <v>8.9839778564273765</v>
      </c>
      <c r="AF1931" s="49">
        <f t="shared" si="2732"/>
        <v>28.972350212158361</v>
      </c>
    </row>
    <row r="1932" spans="1:32" ht="16.5" x14ac:dyDescent="0.3">
      <c r="A1932" s="2">
        <v>42967.249999989974</v>
      </c>
      <c r="B1932" s="8">
        <v>9608.5729589843759</v>
      </c>
      <c r="C1932" s="8">
        <f t="shared" si="2709"/>
        <v>29.420184244805782</v>
      </c>
      <c r="D1932" s="8">
        <f t="shared" si="2710"/>
        <v>9579.1527747395703</v>
      </c>
      <c r="E1932" s="8">
        <f t="shared" si="2711"/>
        <v>9398.748321980187</v>
      </c>
      <c r="F1932" s="9">
        <f t="shared" si="2712"/>
        <v>180.40445275938282</v>
      </c>
      <c r="G1932" s="13">
        <f t="shared" si="2705"/>
        <v>1.919451894860124E-2</v>
      </c>
      <c r="H1932" s="24" t="b">
        <f t="shared" si="2713"/>
        <v>0</v>
      </c>
      <c r="I1932" s="24" t="b">
        <f t="shared" si="2714"/>
        <v>0</v>
      </c>
      <c r="J1932" s="24" t="b">
        <f t="shared" si="2715"/>
        <v>0</v>
      </c>
      <c r="K1932" s="24">
        <f t="shared" si="2716"/>
        <v>1.9472250337568883E-2</v>
      </c>
      <c r="L1932" s="24">
        <f t="shared" si="2717"/>
        <v>1.9472250337568883E-2</v>
      </c>
      <c r="M1932" s="24" t="b">
        <f t="shared" si="2718"/>
        <v>0</v>
      </c>
      <c r="N1932" s="24" t="b">
        <f t="shared" si="2719"/>
        <v>0</v>
      </c>
      <c r="O1932" s="24" t="b">
        <f t="shared" si="2720"/>
        <v>0</v>
      </c>
      <c r="P1932" s="24">
        <f t="shared" si="2721"/>
        <v>-6.1232080921636793</v>
      </c>
      <c r="Q1932" s="24">
        <f t="shared" si="2722"/>
        <v>-6.1232080921636793</v>
      </c>
      <c r="R1932" s="48">
        <f t="shared" si="2723"/>
        <v>180.40445275938282</v>
      </c>
      <c r="S1932" s="49">
        <v>29.420184244805782</v>
      </c>
      <c r="T1932" s="19">
        <f t="shared" si="2706"/>
        <v>3.1302236464831046E-3</v>
      </c>
      <c r="U1932" s="28">
        <f t="shared" si="2707"/>
        <v>3.0525218069359025E-3</v>
      </c>
      <c r="V1932" s="30" t="b">
        <f t="shared" ref="V1932:X1932" si="2737">IF(AND($D1932&lt;V$2,$D1932&gt;W$2),V$3 )</f>
        <v>0</v>
      </c>
      <c r="W1932" s="30" t="b">
        <f t="shared" si="2737"/>
        <v>0</v>
      </c>
      <c r="X1932" s="30" t="b">
        <f t="shared" si="2737"/>
        <v>0</v>
      </c>
      <c r="Y1932" s="30">
        <f t="shared" si="2725"/>
        <v>2.1268721667216761E-3</v>
      </c>
      <c r="Z1932" s="30">
        <f t="shared" si="2726"/>
        <v>2.1268721667216761E-3</v>
      </c>
      <c r="AA1932" s="30" t="b">
        <f t="shared" si="2727"/>
        <v>0</v>
      </c>
      <c r="AB1932" s="30" t="b">
        <f t="shared" si="2728"/>
        <v>0</v>
      </c>
      <c r="AC1932" s="30" t="b">
        <f t="shared" si="2729"/>
        <v>0</v>
      </c>
      <c r="AD1932" s="30">
        <f t="shared" si="2730"/>
        <v>8.9839778564273765</v>
      </c>
      <c r="AE1932" s="30">
        <f t="shared" si="2731"/>
        <v>8.9839778564273765</v>
      </c>
      <c r="AF1932" s="49">
        <f t="shared" si="2732"/>
        <v>29.420184244805782</v>
      </c>
    </row>
    <row r="1933" spans="1:32" ht="16.5" x14ac:dyDescent="0.3">
      <c r="A1933" s="2">
        <v>42967.291666656638</v>
      </c>
      <c r="B1933" s="8">
        <v>10603.348003472222</v>
      </c>
      <c r="C1933" s="8">
        <f t="shared" si="2709"/>
        <v>31.122805337322767</v>
      </c>
      <c r="D1933" s="8">
        <f t="shared" si="2710"/>
        <v>10572.225198134898</v>
      </c>
      <c r="E1933" s="8">
        <f t="shared" si="2711"/>
        <v>10368.808149357857</v>
      </c>
      <c r="F1933" s="9">
        <f t="shared" si="2712"/>
        <v>203.41704877704029</v>
      </c>
      <c r="G1933" s="13">
        <f t="shared" si="2705"/>
        <v>1.9618170752791673E-2</v>
      </c>
      <c r="H1933" s="24" t="b">
        <f t="shared" si="2713"/>
        <v>0</v>
      </c>
      <c r="I1933" s="24" t="b">
        <f t="shared" si="2714"/>
        <v>0</v>
      </c>
      <c r="J1933" s="24">
        <f t="shared" si="2715"/>
        <v>2.8413894797919583E-2</v>
      </c>
      <c r="K1933" s="24" t="b">
        <f t="shared" si="2716"/>
        <v>0</v>
      </c>
      <c r="L1933" s="24">
        <f t="shared" si="2717"/>
        <v>2.8413894797919583E-2</v>
      </c>
      <c r="M1933" s="24" t="b">
        <f t="shared" si="2718"/>
        <v>0</v>
      </c>
      <c r="N1933" s="24" t="b">
        <f t="shared" si="2719"/>
        <v>0</v>
      </c>
      <c r="O1933" s="24">
        <f t="shared" si="2720"/>
        <v>-96.981045782679246</v>
      </c>
      <c r="P1933" s="24" t="b">
        <f t="shared" si="2721"/>
        <v>0</v>
      </c>
      <c r="Q1933" s="24">
        <f t="shared" si="2722"/>
        <v>-96.981045782679246</v>
      </c>
      <c r="R1933" s="48">
        <f t="shared" si="2723"/>
        <v>203.41704877704029</v>
      </c>
      <c r="S1933" s="49">
        <v>31.122805337322767</v>
      </c>
      <c r="T1933" s="19">
        <f t="shared" si="2706"/>
        <v>3.0015798237380069E-3</v>
      </c>
      <c r="U1933" s="28">
        <f t="shared" si="2707"/>
        <v>2.9265965271671802E-3</v>
      </c>
      <c r="V1933" s="30" t="b">
        <f t="shared" ref="V1933:X1933" si="2738">IF(AND($D1933&lt;V$2,$D1933&gt;W$2),V$3 )</f>
        <v>0</v>
      </c>
      <c r="W1933" s="30" t="b">
        <f t="shared" si="2738"/>
        <v>0</v>
      </c>
      <c r="X1933" s="30">
        <f t="shared" si="2738"/>
        <v>4.7702342923554032E-4</v>
      </c>
      <c r="Y1933" s="30" t="b">
        <f t="shared" si="2725"/>
        <v>0</v>
      </c>
      <c r="Z1933" s="30">
        <f t="shared" si="2726"/>
        <v>4.7702342923554032E-4</v>
      </c>
      <c r="AA1933" s="30" t="b">
        <f t="shared" si="2727"/>
        <v>0</v>
      </c>
      <c r="AB1933" s="30" t="b">
        <f t="shared" si="2728"/>
        <v>0</v>
      </c>
      <c r="AC1933" s="30">
        <f t="shared" si="2729"/>
        <v>26.064759911328629</v>
      </c>
      <c r="AD1933" s="30" t="b">
        <f t="shared" si="2730"/>
        <v>0</v>
      </c>
      <c r="AE1933" s="30">
        <f t="shared" si="2731"/>
        <v>26.064759911328629</v>
      </c>
      <c r="AF1933" s="49">
        <f t="shared" si="2732"/>
        <v>31.122805337322767</v>
      </c>
    </row>
    <row r="1934" spans="1:32" ht="16.5" x14ac:dyDescent="0.3">
      <c r="A1934" s="2">
        <v>42967.333333323302</v>
      </c>
      <c r="B1934" s="8">
        <v>11808.608347439236</v>
      </c>
      <c r="C1934" s="8">
        <f t="shared" si="2709"/>
        <v>31.697742759723521</v>
      </c>
      <c r="D1934" s="8">
        <f t="shared" si="2710"/>
        <v>11776.910604679513</v>
      </c>
      <c r="E1934" s="8">
        <f t="shared" si="2711"/>
        <v>11539.263751496324</v>
      </c>
      <c r="F1934" s="9">
        <f t="shared" si="2712"/>
        <v>237.64685318318794</v>
      </c>
      <c r="G1934" s="13">
        <f t="shared" si="2705"/>
        <v>2.0594628764973994E-2</v>
      </c>
      <c r="H1934" s="24" t="b">
        <f t="shared" si="2713"/>
        <v>0</v>
      </c>
      <c r="I1934" s="24" t="b">
        <f t="shared" si="2714"/>
        <v>0</v>
      </c>
      <c r="J1934" s="24">
        <f t="shared" si="2715"/>
        <v>2.8413894797919583E-2</v>
      </c>
      <c r="K1934" s="24" t="b">
        <f t="shared" si="2716"/>
        <v>0</v>
      </c>
      <c r="L1934" s="24">
        <f t="shared" si="2717"/>
        <v>2.8413894797919583E-2</v>
      </c>
      <c r="M1934" s="24" t="b">
        <f t="shared" si="2718"/>
        <v>0</v>
      </c>
      <c r="N1934" s="24" t="b">
        <f t="shared" si="2719"/>
        <v>0</v>
      </c>
      <c r="O1934" s="24">
        <f t="shared" si="2720"/>
        <v>-96.981045782679246</v>
      </c>
      <c r="P1934" s="24" t="b">
        <f t="shared" si="2721"/>
        <v>0</v>
      </c>
      <c r="Q1934" s="24">
        <f t="shared" si="2722"/>
        <v>-96.981045782679246</v>
      </c>
      <c r="R1934" s="48">
        <f t="shared" si="2723"/>
        <v>237.64685318318794</v>
      </c>
      <c r="S1934" s="49">
        <v>31.697742759723521</v>
      </c>
      <c r="T1934" s="19">
        <f t="shared" si="2706"/>
        <v>2.74694672401549E-3</v>
      </c>
      <c r="U1934" s="28">
        <f t="shared" si="2707"/>
        <v>2.6771050104829586E-3</v>
      </c>
      <c r="V1934" s="30" t="b">
        <f t="shared" ref="V1934:X1934" si="2739">IF(AND($D1934&lt;V$2,$D1934&gt;W$2),V$3 )</f>
        <v>0</v>
      </c>
      <c r="W1934" s="30" t="b">
        <f t="shared" si="2739"/>
        <v>0</v>
      </c>
      <c r="X1934" s="30">
        <f t="shared" si="2739"/>
        <v>4.7702342923554032E-4</v>
      </c>
      <c r="Y1934" s="30" t="b">
        <f t="shared" si="2725"/>
        <v>0</v>
      </c>
      <c r="Z1934" s="30">
        <f t="shared" si="2726"/>
        <v>4.7702342923554032E-4</v>
      </c>
      <c r="AA1934" s="30" t="b">
        <f t="shared" si="2727"/>
        <v>0</v>
      </c>
      <c r="AB1934" s="30" t="b">
        <f t="shared" si="2728"/>
        <v>0</v>
      </c>
      <c r="AC1934" s="30">
        <f t="shared" si="2729"/>
        <v>26.064759911328629</v>
      </c>
      <c r="AD1934" s="30" t="b">
        <f t="shared" si="2730"/>
        <v>0</v>
      </c>
      <c r="AE1934" s="30">
        <f t="shared" si="2731"/>
        <v>26.064759911328629</v>
      </c>
      <c r="AF1934" s="49">
        <f t="shared" si="2732"/>
        <v>31.697742759723521</v>
      </c>
    </row>
    <row r="1935" spans="1:32" ht="16.5" x14ac:dyDescent="0.3">
      <c r="A1935" s="2">
        <v>42967.374999989966</v>
      </c>
      <c r="B1935" s="8">
        <v>13022.786477864584</v>
      </c>
      <c r="C1935" s="8">
        <f t="shared" si="2709"/>
        <v>32.276934175201816</v>
      </c>
      <c r="D1935" s="8">
        <f t="shared" si="2710"/>
        <v>12990.509543689383</v>
      </c>
      <c r="E1935" s="8">
        <f t="shared" si="2711"/>
        <v>12718.379617926301</v>
      </c>
      <c r="F1935" s="9">
        <f t="shared" si="2712"/>
        <v>272.12992576308119</v>
      </c>
      <c r="G1935" s="13">
        <f t="shared" si="2705"/>
        <v>2.1396587768108408E-2</v>
      </c>
      <c r="H1935" s="24" t="b">
        <f t="shared" si="2713"/>
        <v>0</v>
      </c>
      <c r="I1935" s="24" t="b">
        <f t="shared" si="2714"/>
        <v>0</v>
      </c>
      <c r="J1935" s="24">
        <f t="shared" si="2715"/>
        <v>2.8413894797919583E-2</v>
      </c>
      <c r="K1935" s="24" t="b">
        <f t="shared" si="2716"/>
        <v>0</v>
      </c>
      <c r="L1935" s="24">
        <f t="shared" si="2717"/>
        <v>2.8413894797919583E-2</v>
      </c>
      <c r="M1935" s="24" t="b">
        <f t="shared" si="2718"/>
        <v>0</v>
      </c>
      <c r="N1935" s="24" t="b">
        <f t="shared" si="2719"/>
        <v>0</v>
      </c>
      <c r="O1935" s="24">
        <f t="shared" si="2720"/>
        <v>-96.981045782679246</v>
      </c>
      <c r="P1935" s="24" t="b">
        <f t="shared" si="2721"/>
        <v>0</v>
      </c>
      <c r="Q1935" s="24">
        <f t="shared" si="2722"/>
        <v>-96.981045782679246</v>
      </c>
      <c r="R1935" s="48">
        <f t="shared" si="2723"/>
        <v>272.12992576308119</v>
      </c>
      <c r="S1935" s="49">
        <v>32.276934175201816</v>
      </c>
      <c r="T1935" s="19">
        <f t="shared" si="2706"/>
        <v>2.5378181140078668E-3</v>
      </c>
      <c r="U1935" s="28">
        <f t="shared" si="2707"/>
        <v>2.4723690078314767E-3</v>
      </c>
      <c r="V1935" s="30" t="b">
        <f t="shared" ref="V1935:X1935" si="2740">IF(AND($D1935&lt;V$2,$D1935&gt;W$2),V$3 )</f>
        <v>0</v>
      </c>
      <c r="W1935" s="30" t="b">
        <f t="shared" si="2740"/>
        <v>0</v>
      </c>
      <c r="X1935" s="30">
        <f t="shared" si="2740"/>
        <v>4.7702342923554032E-4</v>
      </c>
      <c r="Y1935" s="30" t="b">
        <f t="shared" si="2725"/>
        <v>0</v>
      </c>
      <c r="Z1935" s="30">
        <f t="shared" si="2726"/>
        <v>4.7702342923554032E-4</v>
      </c>
      <c r="AA1935" s="30" t="b">
        <f t="shared" si="2727"/>
        <v>0</v>
      </c>
      <c r="AB1935" s="30" t="b">
        <f t="shared" si="2728"/>
        <v>0</v>
      </c>
      <c r="AC1935" s="30">
        <f t="shared" si="2729"/>
        <v>26.064759911328629</v>
      </c>
      <c r="AD1935" s="30" t="b">
        <f t="shared" si="2730"/>
        <v>0</v>
      </c>
      <c r="AE1935" s="30">
        <f t="shared" si="2731"/>
        <v>26.064759911328629</v>
      </c>
      <c r="AF1935" s="49">
        <f t="shared" si="2732"/>
        <v>32.276934175201816</v>
      </c>
    </row>
    <row r="1936" spans="1:32" ht="16.5" x14ac:dyDescent="0.3">
      <c r="A1936" s="2">
        <v>42967.416666656631</v>
      </c>
      <c r="B1936" s="8">
        <v>14206.755331307872</v>
      </c>
      <c r="C1936" s="8">
        <f t="shared" si="2709"/>
        <v>32.841715057779403</v>
      </c>
      <c r="D1936" s="8">
        <f t="shared" si="2710"/>
        <v>14173.913616250093</v>
      </c>
      <c r="E1936" s="8">
        <f t="shared" si="2711"/>
        <v>13868.158571665841</v>
      </c>
      <c r="F1936" s="9">
        <f t="shared" si="2712"/>
        <v>305.75504458425081</v>
      </c>
      <c r="G1936" s="13">
        <f t="shared" si="2705"/>
        <v>2.2047270587815578E-2</v>
      </c>
      <c r="H1936" s="24" t="b">
        <f t="shared" si="2713"/>
        <v>0</v>
      </c>
      <c r="I1936" s="24" t="b">
        <f t="shared" si="2714"/>
        <v>0</v>
      </c>
      <c r="J1936" s="24">
        <f t="shared" si="2715"/>
        <v>2.8413894797919583E-2</v>
      </c>
      <c r="K1936" s="24" t="b">
        <f t="shared" si="2716"/>
        <v>0</v>
      </c>
      <c r="L1936" s="24">
        <f t="shared" si="2717"/>
        <v>2.8413894797919583E-2</v>
      </c>
      <c r="M1936" s="24" t="b">
        <f t="shared" si="2718"/>
        <v>0</v>
      </c>
      <c r="N1936" s="24" t="b">
        <f t="shared" si="2719"/>
        <v>0</v>
      </c>
      <c r="O1936" s="24">
        <f t="shared" si="2720"/>
        <v>-96.981045782679246</v>
      </c>
      <c r="P1936" s="24" t="b">
        <f t="shared" si="2721"/>
        <v>0</v>
      </c>
      <c r="Q1936" s="24">
        <f t="shared" si="2722"/>
        <v>-96.981045782679246</v>
      </c>
      <c r="R1936" s="48">
        <f t="shared" si="2723"/>
        <v>305.75504458425081</v>
      </c>
      <c r="S1936" s="49">
        <v>32.841715057779403</v>
      </c>
      <c r="T1936" s="19">
        <f t="shared" si="2706"/>
        <v>2.3681381264906076E-3</v>
      </c>
      <c r="U1936" s="28">
        <f t="shared" si="2707"/>
        <v>2.3063654786608968E-3</v>
      </c>
      <c r="V1936" s="30" t="b">
        <f t="shared" ref="V1936:X1936" si="2741">IF(AND($D1936&lt;V$2,$D1936&gt;W$2),V$3 )</f>
        <v>0</v>
      </c>
      <c r="W1936" s="30" t="b">
        <f t="shared" si="2741"/>
        <v>0</v>
      </c>
      <c r="X1936" s="30">
        <f t="shared" si="2741"/>
        <v>4.7702342923554032E-4</v>
      </c>
      <c r="Y1936" s="30" t="b">
        <f t="shared" si="2725"/>
        <v>0</v>
      </c>
      <c r="Z1936" s="30">
        <f t="shared" si="2726"/>
        <v>4.7702342923554032E-4</v>
      </c>
      <c r="AA1936" s="30" t="b">
        <f t="shared" si="2727"/>
        <v>0</v>
      </c>
      <c r="AB1936" s="30" t="b">
        <f t="shared" si="2728"/>
        <v>0</v>
      </c>
      <c r="AC1936" s="30">
        <f t="shared" si="2729"/>
        <v>26.064759911328629</v>
      </c>
      <c r="AD1936" s="30" t="b">
        <f t="shared" si="2730"/>
        <v>0</v>
      </c>
      <c r="AE1936" s="30">
        <f t="shared" si="2731"/>
        <v>26.064759911328629</v>
      </c>
      <c r="AF1936" s="49">
        <f t="shared" si="2732"/>
        <v>32.841715057779403</v>
      </c>
    </row>
    <row r="1937" spans="1:32" ht="16.5" x14ac:dyDescent="0.3">
      <c r="A1937" s="2">
        <v>42967.458333323295</v>
      </c>
      <c r="B1937" s="8">
        <v>15368.613512008102</v>
      </c>
      <c r="C1937" s="8">
        <f t="shared" si="2709"/>
        <v>34.659073089870986</v>
      </c>
      <c r="D1937" s="8">
        <f t="shared" si="2710"/>
        <v>15333.95443891823</v>
      </c>
      <c r="E1937" s="8">
        <f t="shared" si="2711"/>
        <v>14990.119315617583</v>
      </c>
      <c r="F1937" s="9">
        <f t="shared" si="2712"/>
        <v>343.83512330064769</v>
      </c>
      <c r="G1937" s="13">
        <f t="shared" si="2705"/>
        <v>2.2937450734125921E-2</v>
      </c>
      <c r="H1937" s="24" t="b">
        <f t="shared" si="2713"/>
        <v>0</v>
      </c>
      <c r="I1937" s="24">
        <f t="shared" si="2714"/>
        <v>3.3608777590990367E-2</v>
      </c>
      <c r="J1937" s="24" t="b">
        <f t="shared" si="2715"/>
        <v>0</v>
      </c>
      <c r="K1937" s="24" t="b">
        <f t="shared" si="2716"/>
        <v>0</v>
      </c>
      <c r="L1937" s="24">
        <f t="shared" si="2717"/>
        <v>3.3608777590990367E-2</v>
      </c>
      <c r="M1937" s="24" t="b">
        <f t="shared" si="2718"/>
        <v>0</v>
      </c>
      <c r="N1937" s="24">
        <f t="shared" si="2719"/>
        <v>-171.52034102733461</v>
      </c>
      <c r="O1937" s="24" t="b">
        <f t="shared" si="2720"/>
        <v>0</v>
      </c>
      <c r="P1937" s="24" t="b">
        <f t="shared" si="2721"/>
        <v>0</v>
      </c>
      <c r="Q1937" s="24">
        <f t="shared" si="2722"/>
        <v>-171.52034102733461</v>
      </c>
      <c r="R1937" s="48">
        <f t="shared" si="2723"/>
        <v>343.83512330064769</v>
      </c>
      <c r="S1937" s="49">
        <v>34.659073089870986</v>
      </c>
      <c r="T1937" s="19">
        <f t="shared" si="2706"/>
        <v>2.3121278997266645E-3</v>
      </c>
      <c r="U1937" s="28">
        <f t="shared" si="2707"/>
        <v>2.2501110006585352E-3</v>
      </c>
      <c r="V1937" s="30" t="b">
        <f t="shared" ref="V1937:X1937" si="2742">IF(AND($D1937&lt;V$2,$D1937&gt;W$2),V$3 )</f>
        <v>0</v>
      </c>
      <c r="W1937" s="30">
        <f t="shared" si="2742"/>
        <v>2.2578403714412637E-3</v>
      </c>
      <c r="X1937" s="30" t="b">
        <f t="shared" si="2742"/>
        <v>0</v>
      </c>
      <c r="Y1937" s="30" t="b">
        <f t="shared" si="2725"/>
        <v>0</v>
      </c>
      <c r="Z1937" s="30">
        <f t="shared" si="2726"/>
        <v>2.2578403714412637E-3</v>
      </c>
      <c r="AA1937" s="30" t="b">
        <f t="shared" si="2727"/>
        <v>0</v>
      </c>
      <c r="AB1937" s="30">
        <f t="shared" si="2728"/>
        <v>-4.0802950618612499E-2</v>
      </c>
      <c r="AC1937" s="30" t="b">
        <f t="shared" si="2729"/>
        <v>0</v>
      </c>
      <c r="AD1937" s="30" t="b">
        <f t="shared" si="2730"/>
        <v>0</v>
      </c>
      <c r="AE1937" s="30">
        <f t="shared" si="2731"/>
        <v>-4.0802950618612499E-2</v>
      </c>
      <c r="AF1937" s="49">
        <f t="shared" si="2732"/>
        <v>34.659073089870986</v>
      </c>
    </row>
    <row r="1938" spans="1:32" ht="16.5" x14ac:dyDescent="0.3">
      <c r="A1938" s="2">
        <v>42967.499999989959</v>
      </c>
      <c r="B1938" s="8">
        <v>16285.972817925347</v>
      </c>
      <c r="C1938" s="8">
        <f t="shared" si="2709"/>
        <v>36.730323965888275</v>
      </c>
      <c r="D1938" s="8">
        <f t="shared" si="2710"/>
        <v>16249.242493959458</v>
      </c>
      <c r="E1938" s="8">
        <f t="shared" si="2711"/>
        <v>15874.64565798524</v>
      </c>
      <c r="F1938" s="9">
        <f t="shared" si="2712"/>
        <v>374.59683597421844</v>
      </c>
      <c r="G1938" s="13">
        <f t="shared" si="2705"/>
        <v>2.3597177791857629E-2</v>
      </c>
      <c r="H1938" s="24" t="b">
        <f t="shared" si="2713"/>
        <v>0</v>
      </c>
      <c r="I1938" s="24">
        <f t="shared" si="2714"/>
        <v>3.3608777590990367E-2</v>
      </c>
      <c r="J1938" s="24" t="b">
        <f t="shared" si="2715"/>
        <v>0</v>
      </c>
      <c r="K1938" s="24" t="b">
        <f t="shared" si="2716"/>
        <v>0</v>
      </c>
      <c r="L1938" s="24">
        <f t="shared" si="2717"/>
        <v>3.3608777590990367E-2</v>
      </c>
      <c r="M1938" s="24" t="b">
        <f t="shared" si="2718"/>
        <v>0</v>
      </c>
      <c r="N1938" s="24">
        <f t="shared" si="2719"/>
        <v>-171.52034102733461</v>
      </c>
      <c r="O1938" s="24" t="b">
        <f t="shared" si="2720"/>
        <v>0</v>
      </c>
      <c r="P1938" s="24" t="b">
        <f t="shared" si="2721"/>
        <v>0</v>
      </c>
      <c r="Q1938" s="24">
        <f t="shared" si="2722"/>
        <v>-171.52034102733461</v>
      </c>
      <c r="R1938" s="48">
        <f t="shared" si="2723"/>
        <v>374.59683597421844</v>
      </c>
      <c r="S1938" s="49">
        <v>36.730323965888275</v>
      </c>
      <c r="T1938" s="19">
        <f t="shared" si="2706"/>
        <v>2.313772839862554E-3</v>
      </c>
      <c r="U1938" s="28">
        <f t="shared" si="2707"/>
        <v>2.2502598770924227E-3</v>
      </c>
      <c r="V1938" s="30" t="b">
        <f t="shared" ref="V1938:X1938" si="2743">IF(AND($D1938&lt;V$2,$D1938&gt;W$2),V$3 )</f>
        <v>0</v>
      </c>
      <c r="W1938" s="30">
        <f t="shared" si="2743"/>
        <v>2.2578403714412637E-3</v>
      </c>
      <c r="X1938" s="30" t="b">
        <f t="shared" si="2743"/>
        <v>0</v>
      </c>
      <c r="Y1938" s="30" t="b">
        <f t="shared" si="2725"/>
        <v>0</v>
      </c>
      <c r="Z1938" s="30">
        <f t="shared" si="2726"/>
        <v>2.2578403714412637E-3</v>
      </c>
      <c r="AA1938" s="30" t="b">
        <f t="shared" si="2727"/>
        <v>0</v>
      </c>
      <c r="AB1938" s="30">
        <f t="shared" si="2728"/>
        <v>-4.0802950618612499E-2</v>
      </c>
      <c r="AC1938" s="30" t="b">
        <f t="shared" si="2729"/>
        <v>0</v>
      </c>
      <c r="AD1938" s="30" t="b">
        <f t="shared" si="2730"/>
        <v>0</v>
      </c>
      <c r="AE1938" s="30">
        <f t="shared" si="2731"/>
        <v>-4.0802950618612499E-2</v>
      </c>
      <c r="AF1938" s="49">
        <f t="shared" si="2732"/>
        <v>36.730323965888275</v>
      </c>
    </row>
    <row r="1939" spans="1:32" ht="16.5" x14ac:dyDescent="0.3">
      <c r="A1939" s="2">
        <v>42967.541666656623</v>
      </c>
      <c r="B1939" s="8">
        <v>16979.764548611111</v>
      </c>
      <c r="C1939" s="8">
        <f t="shared" si="2709"/>
        <v>38.296794944802699</v>
      </c>
      <c r="D1939" s="8">
        <f t="shared" si="2710"/>
        <v>16941.467753666308</v>
      </c>
      <c r="E1939" s="8">
        <f t="shared" si="2711"/>
        <v>16543.606072895735</v>
      </c>
      <c r="F1939" s="9">
        <f t="shared" si="2712"/>
        <v>397.86168077057147</v>
      </c>
      <c r="G1939" s="13">
        <f t="shared" si="2705"/>
        <v>2.4049271907072869E-2</v>
      </c>
      <c r="H1939" s="24" t="b">
        <f t="shared" si="2713"/>
        <v>0</v>
      </c>
      <c r="I1939" s="24">
        <f t="shared" si="2714"/>
        <v>3.3608777590990367E-2</v>
      </c>
      <c r="J1939" s="24" t="b">
        <f t="shared" si="2715"/>
        <v>0</v>
      </c>
      <c r="K1939" s="24" t="b">
        <f t="shared" si="2716"/>
        <v>0</v>
      </c>
      <c r="L1939" s="24">
        <f t="shared" si="2717"/>
        <v>3.3608777590990367E-2</v>
      </c>
      <c r="M1939" s="24" t="b">
        <f t="shared" si="2718"/>
        <v>0</v>
      </c>
      <c r="N1939" s="24">
        <f t="shared" si="2719"/>
        <v>-171.52034102733461</v>
      </c>
      <c r="O1939" s="24" t="b">
        <f t="shared" si="2720"/>
        <v>0</v>
      </c>
      <c r="P1939" s="24" t="b">
        <f t="shared" si="2721"/>
        <v>0</v>
      </c>
      <c r="Q1939" s="24">
        <f t="shared" si="2722"/>
        <v>-171.52034102733461</v>
      </c>
      <c r="R1939" s="48">
        <f t="shared" si="2723"/>
        <v>397.86168077057147</v>
      </c>
      <c r="S1939" s="49">
        <v>38.296794944802699</v>
      </c>
      <c r="T1939" s="19">
        <f t="shared" si="2706"/>
        <v>2.3149000753557815E-3</v>
      </c>
      <c r="U1939" s="28">
        <f t="shared" si="2707"/>
        <v>2.2503617874960959E-3</v>
      </c>
      <c r="V1939" s="30" t="b">
        <f t="shared" ref="V1939:X1939" si="2744">IF(AND($D1939&lt;V$2,$D1939&gt;W$2),V$3 )</f>
        <v>0</v>
      </c>
      <c r="W1939" s="30">
        <f t="shared" si="2744"/>
        <v>2.2578403714412637E-3</v>
      </c>
      <c r="X1939" s="30" t="b">
        <f t="shared" si="2744"/>
        <v>0</v>
      </c>
      <c r="Y1939" s="30" t="b">
        <f t="shared" si="2725"/>
        <v>0</v>
      </c>
      <c r="Z1939" s="30">
        <f t="shared" si="2726"/>
        <v>2.2578403714412637E-3</v>
      </c>
      <c r="AA1939" s="30" t="b">
        <f t="shared" si="2727"/>
        <v>0</v>
      </c>
      <c r="AB1939" s="30">
        <f t="shared" si="2728"/>
        <v>-4.0802950618612499E-2</v>
      </c>
      <c r="AC1939" s="30" t="b">
        <f t="shared" si="2729"/>
        <v>0</v>
      </c>
      <c r="AD1939" s="30" t="b">
        <f t="shared" si="2730"/>
        <v>0</v>
      </c>
      <c r="AE1939" s="30">
        <f t="shared" si="2731"/>
        <v>-4.0802950618612499E-2</v>
      </c>
      <c r="AF1939" s="49">
        <f t="shared" si="2732"/>
        <v>38.296794944802699</v>
      </c>
    </row>
    <row r="1940" spans="1:32" ht="16.5" x14ac:dyDescent="0.3">
      <c r="A1940" s="2">
        <v>42967.583333323288</v>
      </c>
      <c r="B1940" s="8">
        <v>17475.239520399307</v>
      </c>
      <c r="C1940" s="8">
        <f t="shared" si="2709"/>
        <v>39.415498339144811</v>
      </c>
      <c r="D1940" s="8">
        <f t="shared" si="2710"/>
        <v>17435.824022060162</v>
      </c>
      <c r="E1940" s="8">
        <f t="shared" si="2711"/>
        <v>17021.347631414428</v>
      </c>
      <c r="F1940" s="9">
        <f t="shared" si="2712"/>
        <v>414.47639064573247</v>
      </c>
      <c r="G1940" s="13">
        <f t="shared" si="2705"/>
        <v>2.43503863278592E-2</v>
      </c>
      <c r="H1940" s="24" t="b">
        <f t="shared" si="2713"/>
        <v>0</v>
      </c>
      <c r="I1940" s="24">
        <f t="shared" si="2714"/>
        <v>3.3608777590990367E-2</v>
      </c>
      <c r="J1940" s="24" t="b">
        <f t="shared" si="2715"/>
        <v>0</v>
      </c>
      <c r="K1940" s="24" t="b">
        <f t="shared" si="2716"/>
        <v>0</v>
      </c>
      <c r="L1940" s="24">
        <f t="shared" si="2717"/>
        <v>3.3608777590990367E-2</v>
      </c>
      <c r="M1940" s="24" t="b">
        <f t="shared" si="2718"/>
        <v>0</v>
      </c>
      <c r="N1940" s="24">
        <f t="shared" si="2719"/>
        <v>-171.52034102733461</v>
      </c>
      <c r="O1940" s="24" t="b">
        <f t="shared" si="2720"/>
        <v>0</v>
      </c>
      <c r="P1940" s="24" t="b">
        <f t="shared" si="2721"/>
        <v>0</v>
      </c>
      <c r="Q1940" s="24">
        <f t="shared" si="2722"/>
        <v>-171.52034102733461</v>
      </c>
      <c r="R1940" s="48">
        <f t="shared" si="2723"/>
        <v>414.47639064573247</v>
      </c>
      <c r="S1940" s="49">
        <v>39.415498339144811</v>
      </c>
      <c r="T1940" s="19">
        <f t="shared" si="2706"/>
        <v>2.3156508634134213E-3</v>
      </c>
      <c r="U1940" s="28">
        <f t="shared" si="2707"/>
        <v>2.2504296143415468E-3</v>
      </c>
      <c r="V1940" s="30" t="b">
        <f t="shared" ref="V1940:X1940" si="2745">IF(AND($D1940&lt;V$2,$D1940&gt;W$2),V$3 )</f>
        <v>0</v>
      </c>
      <c r="W1940" s="30">
        <f t="shared" si="2745"/>
        <v>2.2578403714412637E-3</v>
      </c>
      <c r="X1940" s="30" t="b">
        <f t="shared" si="2745"/>
        <v>0</v>
      </c>
      <c r="Y1940" s="30" t="b">
        <f t="shared" si="2725"/>
        <v>0</v>
      </c>
      <c r="Z1940" s="30">
        <f t="shared" si="2726"/>
        <v>2.2578403714412637E-3</v>
      </c>
      <c r="AA1940" s="30" t="b">
        <f t="shared" si="2727"/>
        <v>0</v>
      </c>
      <c r="AB1940" s="30">
        <f t="shared" si="2728"/>
        <v>-4.0802950618612499E-2</v>
      </c>
      <c r="AC1940" s="30" t="b">
        <f t="shared" si="2729"/>
        <v>0</v>
      </c>
      <c r="AD1940" s="30" t="b">
        <f t="shared" si="2730"/>
        <v>0</v>
      </c>
      <c r="AE1940" s="30">
        <f t="shared" si="2731"/>
        <v>-4.0802950618612499E-2</v>
      </c>
      <c r="AF1940" s="49">
        <f t="shared" si="2732"/>
        <v>39.415498339144811</v>
      </c>
    </row>
    <row r="1941" spans="1:32" ht="16.5" x14ac:dyDescent="0.3">
      <c r="A1941" s="2">
        <v>42967.624999989952</v>
      </c>
      <c r="B1941" s="8">
        <v>17878.484539930556</v>
      </c>
      <c r="C1941" s="8">
        <f t="shared" si="2709"/>
        <v>40.325961223825082</v>
      </c>
      <c r="D1941" s="8">
        <f t="shared" si="2710"/>
        <v>17838.158578706731</v>
      </c>
      <c r="E1941" s="8">
        <f t="shared" si="2711"/>
        <v>17410.160215429492</v>
      </c>
      <c r="F1941" s="9">
        <f t="shared" si="2712"/>
        <v>427.99836327723671</v>
      </c>
      <c r="G1941" s="13">
        <f t="shared" si="2705"/>
        <v>2.4583252421647998E-2</v>
      </c>
      <c r="H1941" s="24" t="b">
        <f t="shared" si="2713"/>
        <v>0</v>
      </c>
      <c r="I1941" s="24">
        <f t="shared" si="2714"/>
        <v>3.3608777590990367E-2</v>
      </c>
      <c r="J1941" s="24" t="b">
        <f t="shared" si="2715"/>
        <v>0</v>
      </c>
      <c r="K1941" s="24" t="b">
        <f t="shared" si="2716"/>
        <v>0</v>
      </c>
      <c r="L1941" s="24">
        <f t="shared" si="2717"/>
        <v>3.3608777590990367E-2</v>
      </c>
      <c r="M1941" s="24" t="b">
        <f t="shared" si="2718"/>
        <v>0</v>
      </c>
      <c r="N1941" s="24">
        <f t="shared" si="2719"/>
        <v>-171.52034102733461</v>
      </c>
      <c r="O1941" s="24" t="b">
        <f t="shared" si="2720"/>
        <v>0</v>
      </c>
      <c r="P1941" s="24" t="b">
        <f t="shared" si="2721"/>
        <v>0</v>
      </c>
      <c r="Q1941" s="24">
        <f t="shared" si="2722"/>
        <v>-171.52034102733461</v>
      </c>
      <c r="R1941" s="48">
        <f t="shared" si="2723"/>
        <v>427.99836327723671</v>
      </c>
      <c r="S1941" s="49">
        <v>40.325961223825082</v>
      </c>
      <c r="T1941" s="19">
        <f t="shared" si="2706"/>
        <v>2.3162314835039142E-3</v>
      </c>
      <c r="U1941" s="28">
        <f t="shared" si="2707"/>
        <v>2.2504820407151004E-3</v>
      </c>
      <c r="V1941" s="30" t="b">
        <f t="shared" ref="V1941:X1941" si="2746">IF(AND($D1941&lt;V$2,$D1941&gt;W$2),V$3 )</f>
        <v>0</v>
      </c>
      <c r="W1941" s="30">
        <f t="shared" si="2746"/>
        <v>2.2578403714412637E-3</v>
      </c>
      <c r="X1941" s="30" t="b">
        <f t="shared" si="2746"/>
        <v>0</v>
      </c>
      <c r="Y1941" s="30" t="b">
        <f t="shared" si="2725"/>
        <v>0</v>
      </c>
      <c r="Z1941" s="30">
        <f t="shared" si="2726"/>
        <v>2.2578403714412637E-3</v>
      </c>
      <c r="AA1941" s="30" t="b">
        <f t="shared" si="2727"/>
        <v>0</v>
      </c>
      <c r="AB1941" s="30">
        <f t="shared" si="2728"/>
        <v>-4.0802950618612499E-2</v>
      </c>
      <c r="AC1941" s="30" t="b">
        <f t="shared" si="2729"/>
        <v>0</v>
      </c>
      <c r="AD1941" s="30" t="b">
        <f t="shared" si="2730"/>
        <v>0</v>
      </c>
      <c r="AE1941" s="30">
        <f t="shared" si="2731"/>
        <v>-4.0802950618612499E-2</v>
      </c>
      <c r="AF1941" s="49">
        <f t="shared" si="2732"/>
        <v>40.325961223825082</v>
      </c>
    </row>
    <row r="1942" spans="1:32" ht="16.5" x14ac:dyDescent="0.3">
      <c r="A1942" s="2">
        <v>42967.666666656616</v>
      </c>
      <c r="B1942" s="8">
        <v>18066.147845052084</v>
      </c>
      <c r="C1942" s="8">
        <f t="shared" si="2709"/>
        <v>40.749675010366573</v>
      </c>
      <c r="D1942" s="8">
        <f t="shared" si="2710"/>
        <v>18025.398170041717</v>
      </c>
      <c r="E1942" s="8">
        <f t="shared" si="2711"/>
        <v>17590.872153472781</v>
      </c>
      <c r="F1942" s="9">
        <f t="shared" si="2712"/>
        <v>434.52601656893762</v>
      </c>
      <c r="G1942" s="13">
        <f t="shared" si="2705"/>
        <v>2.4701789244892768E-2</v>
      </c>
      <c r="H1942" s="24">
        <f t="shared" si="2713"/>
        <v>3.4913010352029331E-2</v>
      </c>
      <c r="I1942" s="24" t="b">
        <f t="shared" si="2714"/>
        <v>0</v>
      </c>
      <c r="J1942" s="24" t="b">
        <f t="shared" si="2715"/>
        <v>0</v>
      </c>
      <c r="K1942" s="24" t="b">
        <f t="shared" si="2716"/>
        <v>0</v>
      </c>
      <c r="L1942" s="24">
        <f t="shared" si="2717"/>
        <v>3.4913010352029331E-2</v>
      </c>
      <c r="M1942" s="24">
        <f t="shared" si="2718"/>
        <v>-194.79489634117942</v>
      </c>
      <c r="N1942" s="24" t="b">
        <f t="shared" si="2719"/>
        <v>0</v>
      </c>
      <c r="O1942" s="24" t="b">
        <f t="shared" si="2720"/>
        <v>0</v>
      </c>
      <c r="P1942" s="24" t="b">
        <f t="shared" si="2721"/>
        <v>0</v>
      </c>
      <c r="Q1942" s="24">
        <f t="shared" si="2722"/>
        <v>-194.79489634117942</v>
      </c>
      <c r="R1942" s="48">
        <f t="shared" si="2723"/>
        <v>434.52601656893762</v>
      </c>
      <c r="S1942" s="49">
        <v>40.749675010366573</v>
      </c>
      <c r="T1942" s="19">
        <f t="shared" si="2706"/>
        <v>2.3165238570801499E-3</v>
      </c>
      <c r="U1942" s="28">
        <f t="shared" si="2707"/>
        <v>2.2505056410252453E-3</v>
      </c>
      <c r="V1942" s="30" t="b">
        <f t="shared" ref="V1942:X1942" si="2747">IF(AND($D1942&lt;V$2,$D1942&gt;W$2),V$3 )</f>
        <v>0</v>
      </c>
      <c r="W1942" s="30">
        <f t="shared" si="2747"/>
        <v>2.2578403714412637E-3</v>
      </c>
      <c r="X1942" s="30" t="b">
        <f t="shared" si="2747"/>
        <v>0</v>
      </c>
      <c r="Y1942" s="30" t="b">
        <f t="shared" si="2725"/>
        <v>0</v>
      </c>
      <c r="Z1942" s="30">
        <f t="shared" si="2726"/>
        <v>2.2578403714412637E-3</v>
      </c>
      <c r="AA1942" s="30" t="b">
        <f t="shared" si="2727"/>
        <v>0</v>
      </c>
      <c r="AB1942" s="30">
        <f t="shared" si="2728"/>
        <v>-4.0802950618612499E-2</v>
      </c>
      <c r="AC1942" s="30" t="b">
        <f t="shared" si="2729"/>
        <v>0</v>
      </c>
      <c r="AD1942" s="30" t="b">
        <f t="shared" si="2730"/>
        <v>0</v>
      </c>
      <c r="AE1942" s="30">
        <f t="shared" si="2731"/>
        <v>-4.0802950618612499E-2</v>
      </c>
      <c r="AF1942" s="49">
        <f t="shared" si="2732"/>
        <v>40.749675010366573</v>
      </c>
    </row>
    <row r="1943" spans="1:32" ht="16.5" x14ac:dyDescent="0.3">
      <c r="A1943" s="2">
        <v>42967.70833332328</v>
      </c>
      <c r="B1943" s="8">
        <v>17840.112031249999</v>
      </c>
      <c r="C1943" s="8">
        <f t="shared" si="2709"/>
        <v>40.239322224572639</v>
      </c>
      <c r="D1943" s="8">
        <f t="shared" si="2710"/>
        <v>17799.872709025425</v>
      </c>
      <c r="E1943" s="8">
        <f t="shared" si="2711"/>
        <v>17373.161087027183</v>
      </c>
      <c r="F1943" s="9">
        <f t="shared" si="2712"/>
        <v>426.7116219982401</v>
      </c>
      <c r="G1943" s="13">
        <f t="shared" si="2705"/>
        <v>2.4561541786248243E-2</v>
      </c>
      <c r="H1943" s="24" t="b">
        <f t="shared" si="2713"/>
        <v>0</v>
      </c>
      <c r="I1943" s="24">
        <f t="shared" si="2714"/>
        <v>3.3608777590990367E-2</v>
      </c>
      <c r="J1943" s="24" t="b">
        <f t="shared" si="2715"/>
        <v>0</v>
      </c>
      <c r="K1943" s="24" t="b">
        <f t="shared" si="2716"/>
        <v>0</v>
      </c>
      <c r="L1943" s="24">
        <f t="shared" si="2717"/>
        <v>3.3608777590990367E-2</v>
      </c>
      <c r="M1943" s="24" t="b">
        <f t="shared" si="2718"/>
        <v>0</v>
      </c>
      <c r="N1943" s="24">
        <f t="shared" si="2719"/>
        <v>-171.52034102733461</v>
      </c>
      <c r="O1943" s="24" t="b">
        <f t="shared" si="2720"/>
        <v>0</v>
      </c>
      <c r="P1943" s="24" t="b">
        <f t="shared" si="2721"/>
        <v>0</v>
      </c>
      <c r="Q1943" s="24">
        <f t="shared" si="2722"/>
        <v>-171.52034102733461</v>
      </c>
      <c r="R1943" s="48">
        <f t="shared" si="2723"/>
        <v>426.7116219982401</v>
      </c>
      <c r="S1943" s="49">
        <v>40.239322224572639</v>
      </c>
      <c r="T1943" s="19">
        <f t="shared" si="2706"/>
        <v>2.3161773509727014E-3</v>
      </c>
      <c r="U1943" s="28">
        <f t="shared" si="2707"/>
        <v>2.250477153892907E-3</v>
      </c>
      <c r="V1943" s="30" t="b">
        <f t="shared" ref="V1943:X1943" si="2748">IF(AND($D1943&lt;V$2,$D1943&gt;W$2),V$3 )</f>
        <v>0</v>
      </c>
      <c r="W1943" s="30">
        <f t="shared" si="2748"/>
        <v>2.2578403714412637E-3</v>
      </c>
      <c r="X1943" s="30" t="b">
        <f t="shared" si="2748"/>
        <v>0</v>
      </c>
      <c r="Y1943" s="30" t="b">
        <f t="shared" si="2725"/>
        <v>0</v>
      </c>
      <c r="Z1943" s="30">
        <f t="shared" si="2726"/>
        <v>2.2578403714412637E-3</v>
      </c>
      <c r="AA1943" s="30" t="b">
        <f t="shared" si="2727"/>
        <v>0</v>
      </c>
      <c r="AB1943" s="30">
        <f t="shared" si="2728"/>
        <v>-4.0802950618612499E-2</v>
      </c>
      <c r="AC1943" s="30" t="b">
        <f t="shared" si="2729"/>
        <v>0</v>
      </c>
      <c r="AD1943" s="30" t="b">
        <f t="shared" si="2730"/>
        <v>0</v>
      </c>
      <c r="AE1943" s="30">
        <f t="shared" si="2731"/>
        <v>-4.0802950618612499E-2</v>
      </c>
      <c r="AF1943" s="49">
        <f t="shared" si="2732"/>
        <v>40.239322224572639</v>
      </c>
    </row>
    <row r="1944" spans="1:32" ht="16.5" x14ac:dyDescent="0.3">
      <c r="A1944" s="2">
        <v>42967.749999989945</v>
      </c>
      <c r="B1944" s="8">
        <v>17130.82674045139</v>
      </c>
      <c r="C1944" s="8">
        <f t="shared" si="2709"/>
        <v>38.637869260138089</v>
      </c>
      <c r="D1944" s="8">
        <f t="shared" si="2710"/>
        <v>17092.188871191251</v>
      </c>
      <c r="E1944" s="8">
        <f t="shared" si="2711"/>
        <v>16689.261637903517</v>
      </c>
      <c r="F1944" s="9">
        <f t="shared" si="2712"/>
        <v>402.9272332877328</v>
      </c>
      <c r="G1944" s="13">
        <f t="shared" si="2705"/>
        <v>2.4142903504648275E-2</v>
      </c>
      <c r="H1944" s="24" t="b">
        <f t="shared" si="2713"/>
        <v>0</v>
      </c>
      <c r="I1944" s="24">
        <f t="shared" si="2714"/>
        <v>3.3608777590990367E-2</v>
      </c>
      <c r="J1944" s="24" t="b">
        <f t="shared" si="2715"/>
        <v>0</v>
      </c>
      <c r="K1944" s="24" t="b">
        <f t="shared" si="2716"/>
        <v>0</v>
      </c>
      <c r="L1944" s="24">
        <f t="shared" si="2717"/>
        <v>3.3608777590990367E-2</v>
      </c>
      <c r="M1944" s="24" t="b">
        <f t="shared" si="2718"/>
        <v>0</v>
      </c>
      <c r="N1944" s="24">
        <f t="shared" si="2719"/>
        <v>-171.52034102733461</v>
      </c>
      <c r="O1944" s="24" t="b">
        <f t="shared" si="2720"/>
        <v>0</v>
      </c>
      <c r="P1944" s="24" t="b">
        <f t="shared" si="2721"/>
        <v>0</v>
      </c>
      <c r="Q1944" s="24">
        <f t="shared" si="2722"/>
        <v>-171.52034102733461</v>
      </c>
      <c r="R1944" s="48">
        <f t="shared" si="2723"/>
        <v>402.9272332877328</v>
      </c>
      <c r="S1944" s="49">
        <v>38.637869260138089</v>
      </c>
      <c r="T1944" s="19">
        <f t="shared" si="2706"/>
        <v>2.3151335330729305E-3</v>
      </c>
      <c r="U1944" s="28">
        <f t="shared" si="2707"/>
        <v>2.2503828825438991E-3</v>
      </c>
      <c r="V1944" s="30" t="b">
        <f t="shared" ref="V1944:X1944" si="2749">IF(AND($D1944&lt;V$2,$D1944&gt;W$2),V$3 )</f>
        <v>0</v>
      </c>
      <c r="W1944" s="30">
        <f t="shared" si="2749"/>
        <v>2.2578403714412637E-3</v>
      </c>
      <c r="X1944" s="30" t="b">
        <f t="shared" si="2749"/>
        <v>0</v>
      </c>
      <c r="Y1944" s="30" t="b">
        <f t="shared" si="2725"/>
        <v>0</v>
      </c>
      <c r="Z1944" s="30">
        <f t="shared" si="2726"/>
        <v>2.2578403714412637E-3</v>
      </c>
      <c r="AA1944" s="30" t="b">
        <f t="shared" si="2727"/>
        <v>0</v>
      </c>
      <c r="AB1944" s="30">
        <f t="shared" si="2728"/>
        <v>-4.0802950618612499E-2</v>
      </c>
      <c r="AC1944" s="30" t="b">
        <f t="shared" si="2729"/>
        <v>0</v>
      </c>
      <c r="AD1944" s="30" t="b">
        <f t="shared" si="2730"/>
        <v>0</v>
      </c>
      <c r="AE1944" s="30">
        <f t="shared" si="2731"/>
        <v>-4.0802950618612499E-2</v>
      </c>
      <c r="AF1944" s="49">
        <f t="shared" si="2732"/>
        <v>38.637869260138089</v>
      </c>
    </row>
    <row r="1945" spans="1:32" ht="16.5" x14ac:dyDescent="0.3">
      <c r="A1945" s="2">
        <v>42967.791666656609</v>
      </c>
      <c r="B1945" s="8">
        <v>16623.399954427085</v>
      </c>
      <c r="C1945" s="8">
        <f t="shared" si="2709"/>
        <v>37.49218057710172</v>
      </c>
      <c r="D1945" s="8">
        <f t="shared" si="2710"/>
        <v>16585.907773849984</v>
      </c>
      <c r="E1945" s="8">
        <f t="shared" si="2711"/>
        <v>16199.996029361317</v>
      </c>
      <c r="F1945" s="9">
        <f t="shared" si="2712"/>
        <v>385.91174448866769</v>
      </c>
      <c r="G1945" s="13">
        <f t="shared" si="2705"/>
        <v>2.3821718461487933E-2</v>
      </c>
      <c r="H1945" s="24" t="b">
        <f t="shared" si="2713"/>
        <v>0</v>
      </c>
      <c r="I1945" s="24">
        <f t="shared" si="2714"/>
        <v>3.3608777590990367E-2</v>
      </c>
      <c r="J1945" s="24" t="b">
        <f t="shared" si="2715"/>
        <v>0</v>
      </c>
      <c r="K1945" s="24" t="b">
        <f t="shared" si="2716"/>
        <v>0</v>
      </c>
      <c r="L1945" s="24">
        <f t="shared" si="2717"/>
        <v>3.3608777590990367E-2</v>
      </c>
      <c r="M1945" s="24" t="b">
        <f t="shared" si="2718"/>
        <v>0</v>
      </c>
      <c r="N1945" s="24">
        <f t="shared" si="2719"/>
        <v>-171.52034102733461</v>
      </c>
      <c r="O1945" s="24" t="b">
        <f t="shared" si="2720"/>
        <v>0</v>
      </c>
      <c r="P1945" s="24" t="b">
        <f t="shared" si="2721"/>
        <v>0</v>
      </c>
      <c r="Q1945" s="24">
        <f t="shared" si="2722"/>
        <v>-171.52034102733461</v>
      </c>
      <c r="R1945" s="48">
        <f t="shared" si="2723"/>
        <v>385.91174448866769</v>
      </c>
      <c r="S1945" s="49">
        <v>37.49218057710172</v>
      </c>
      <c r="T1945" s="19">
        <f t="shared" si="2706"/>
        <v>2.3143327016346095E-3</v>
      </c>
      <c r="U1945" s="28">
        <f t="shared" si="2707"/>
        <v>2.2503105039814427E-3</v>
      </c>
      <c r="V1945" s="30" t="b">
        <f t="shared" ref="V1945:X1945" si="2750">IF(AND($D1945&lt;V$2,$D1945&gt;W$2),V$3 )</f>
        <v>0</v>
      </c>
      <c r="W1945" s="30">
        <f t="shared" si="2750"/>
        <v>2.2578403714412637E-3</v>
      </c>
      <c r="X1945" s="30" t="b">
        <f t="shared" si="2750"/>
        <v>0</v>
      </c>
      <c r="Y1945" s="30" t="b">
        <f t="shared" si="2725"/>
        <v>0</v>
      </c>
      <c r="Z1945" s="30">
        <f t="shared" si="2726"/>
        <v>2.2578403714412637E-3</v>
      </c>
      <c r="AA1945" s="30" t="b">
        <f t="shared" si="2727"/>
        <v>0</v>
      </c>
      <c r="AB1945" s="30">
        <f t="shared" si="2728"/>
        <v>-4.0802950618612499E-2</v>
      </c>
      <c r="AC1945" s="30" t="b">
        <f t="shared" si="2729"/>
        <v>0</v>
      </c>
      <c r="AD1945" s="30" t="b">
        <f t="shared" si="2730"/>
        <v>0</v>
      </c>
      <c r="AE1945" s="30">
        <f t="shared" si="2731"/>
        <v>-4.0802950618612499E-2</v>
      </c>
      <c r="AF1945" s="49">
        <f t="shared" si="2732"/>
        <v>37.49218057710172</v>
      </c>
    </row>
    <row r="1946" spans="1:32" ht="16.5" x14ac:dyDescent="0.3">
      <c r="A1946" s="2">
        <v>42967.833333323273</v>
      </c>
      <c r="B1946" s="8">
        <v>15785.575998263888</v>
      </c>
      <c r="C1946" s="8">
        <f t="shared" si="2709"/>
        <v>35.60050782471582</v>
      </c>
      <c r="D1946" s="8">
        <f t="shared" si="2710"/>
        <v>15749.975490439172</v>
      </c>
      <c r="E1946" s="8">
        <f t="shared" si="2711"/>
        <v>15392.158408144787</v>
      </c>
      <c r="F1946" s="9">
        <f t="shared" si="2712"/>
        <v>357.81708229438499</v>
      </c>
      <c r="G1946" s="13">
        <f t="shared" si="2705"/>
        <v>2.3246712566643381E-2</v>
      </c>
      <c r="H1946" s="24" t="b">
        <f t="shared" si="2713"/>
        <v>0</v>
      </c>
      <c r="I1946" s="24">
        <f t="shared" si="2714"/>
        <v>3.3608777590990367E-2</v>
      </c>
      <c r="J1946" s="24" t="b">
        <f t="shared" si="2715"/>
        <v>0</v>
      </c>
      <c r="K1946" s="24" t="b">
        <f t="shared" si="2716"/>
        <v>0</v>
      </c>
      <c r="L1946" s="24">
        <f t="shared" si="2717"/>
        <v>3.3608777590990367E-2</v>
      </c>
      <c r="M1946" s="24" t="b">
        <f t="shared" si="2718"/>
        <v>0</v>
      </c>
      <c r="N1946" s="24">
        <f t="shared" si="2719"/>
        <v>-171.52034102733461</v>
      </c>
      <c r="O1946" s="24" t="b">
        <f t="shared" si="2720"/>
        <v>0</v>
      </c>
      <c r="P1946" s="24" t="b">
        <f t="shared" si="2721"/>
        <v>0</v>
      </c>
      <c r="Q1946" s="24">
        <f t="shared" si="2722"/>
        <v>-171.52034102733461</v>
      </c>
      <c r="R1946" s="48">
        <f t="shared" si="2723"/>
        <v>357.81708229438499</v>
      </c>
      <c r="S1946" s="49">
        <v>35.60050782471582</v>
      </c>
      <c r="T1946" s="19">
        <f t="shared" si="2706"/>
        <v>2.3128990022528453E-3</v>
      </c>
      <c r="U1946" s="28">
        <f t="shared" si="2707"/>
        <v>2.2501808137350191E-3</v>
      </c>
      <c r="V1946" s="30" t="b">
        <f t="shared" ref="V1946:X1946" si="2751">IF(AND($D1946&lt;V$2,$D1946&gt;W$2),V$3 )</f>
        <v>0</v>
      </c>
      <c r="W1946" s="30">
        <f t="shared" si="2751"/>
        <v>2.2578403714412637E-3</v>
      </c>
      <c r="X1946" s="30" t="b">
        <f t="shared" si="2751"/>
        <v>0</v>
      </c>
      <c r="Y1946" s="30" t="b">
        <f t="shared" si="2725"/>
        <v>0</v>
      </c>
      <c r="Z1946" s="30">
        <f t="shared" si="2726"/>
        <v>2.2578403714412637E-3</v>
      </c>
      <c r="AA1946" s="30" t="b">
        <f t="shared" si="2727"/>
        <v>0</v>
      </c>
      <c r="AB1946" s="30">
        <f t="shared" si="2728"/>
        <v>-4.0802950618612499E-2</v>
      </c>
      <c r="AC1946" s="30" t="b">
        <f t="shared" si="2729"/>
        <v>0</v>
      </c>
      <c r="AD1946" s="30" t="b">
        <f t="shared" si="2730"/>
        <v>0</v>
      </c>
      <c r="AE1946" s="30">
        <f t="shared" si="2731"/>
        <v>-4.0802950618612499E-2</v>
      </c>
      <c r="AF1946" s="49">
        <f t="shared" si="2732"/>
        <v>35.60050782471582</v>
      </c>
    </row>
    <row r="1947" spans="1:32" ht="16.5" x14ac:dyDescent="0.3">
      <c r="A1947" s="2">
        <v>42967.874999989937</v>
      </c>
      <c r="B1947" s="8">
        <v>14531.689078776042</v>
      </c>
      <c r="C1947" s="8">
        <f t="shared" si="2709"/>
        <v>32.996716068271027</v>
      </c>
      <c r="D1947" s="8">
        <f t="shared" si="2710"/>
        <v>14498.69236270777</v>
      </c>
      <c r="E1947" s="8">
        <f t="shared" si="2711"/>
        <v>14182.929376756669</v>
      </c>
      <c r="F1947" s="9">
        <f t="shared" si="2712"/>
        <v>315.76298595110148</v>
      </c>
      <c r="G1947" s="13">
        <f t="shared" si="2705"/>
        <v>2.2263594322663807E-2</v>
      </c>
      <c r="H1947" s="24" t="b">
        <f t="shared" si="2713"/>
        <v>0</v>
      </c>
      <c r="I1947" s="24">
        <f t="shared" si="2714"/>
        <v>3.3608777590990367E-2</v>
      </c>
      <c r="J1947" s="24" t="b">
        <f t="shared" si="2715"/>
        <v>0</v>
      </c>
      <c r="K1947" s="24" t="b">
        <f t="shared" si="2716"/>
        <v>0</v>
      </c>
      <c r="L1947" s="24">
        <f t="shared" si="2717"/>
        <v>3.3608777590990367E-2</v>
      </c>
      <c r="M1947" s="24" t="b">
        <f t="shared" si="2718"/>
        <v>0</v>
      </c>
      <c r="N1947" s="24">
        <f t="shared" si="2719"/>
        <v>-171.52034102733461</v>
      </c>
      <c r="O1947" s="24" t="b">
        <f t="shared" si="2720"/>
        <v>0</v>
      </c>
      <c r="P1947" s="24" t="b">
        <f t="shared" si="2721"/>
        <v>0</v>
      </c>
      <c r="Q1947" s="24">
        <f t="shared" si="2722"/>
        <v>-171.52034102733461</v>
      </c>
      <c r="R1947" s="48">
        <f t="shared" si="2723"/>
        <v>315.76298595110148</v>
      </c>
      <c r="S1947" s="49">
        <v>32.996716068271027</v>
      </c>
      <c r="T1947" s="19">
        <f t="shared" si="2706"/>
        <v>2.3265092275187417E-3</v>
      </c>
      <c r="U1947" s="28">
        <f t="shared" si="2707"/>
        <v>2.2655288643405806E-3</v>
      </c>
      <c r="V1947" s="30" t="b">
        <f t="shared" ref="V1947:X1947" si="2752">IF(AND($D1947&lt;V$2,$D1947&gt;W$2),V$3 )</f>
        <v>0</v>
      </c>
      <c r="W1947" s="30" t="b">
        <f t="shared" si="2752"/>
        <v>0</v>
      </c>
      <c r="X1947" s="30">
        <f t="shared" si="2752"/>
        <v>4.7702342923554032E-4</v>
      </c>
      <c r="Y1947" s="30" t="b">
        <f t="shared" si="2725"/>
        <v>0</v>
      </c>
      <c r="Z1947" s="30">
        <f t="shared" si="2726"/>
        <v>4.7702342923554032E-4</v>
      </c>
      <c r="AA1947" s="30" t="b">
        <f t="shared" si="2727"/>
        <v>0</v>
      </c>
      <c r="AB1947" s="30" t="b">
        <f t="shared" si="2728"/>
        <v>0</v>
      </c>
      <c r="AC1947" s="30">
        <f t="shared" si="2729"/>
        <v>26.064759911328629</v>
      </c>
      <c r="AD1947" s="30" t="b">
        <f t="shared" si="2730"/>
        <v>0</v>
      </c>
      <c r="AE1947" s="30">
        <f t="shared" si="2731"/>
        <v>26.064759911328629</v>
      </c>
      <c r="AF1947" s="49">
        <f t="shared" si="2732"/>
        <v>32.996716068271027</v>
      </c>
    </row>
    <row r="1948" spans="1:32" ht="16.5" x14ac:dyDescent="0.3">
      <c r="A1948" s="2">
        <v>42967.916666656602</v>
      </c>
      <c r="B1948" s="8">
        <v>13331.342099609376</v>
      </c>
      <c r="C1948" s="8">
        <f t="shared" si="2709"/>
        <v>32.424122435996424</v>
      </c>
      <c r="D1948" s="8">
        <f t="shared" si="2710"/>
        <v>13298.91797717338</v>
      </c>
      <c r="E1948" s="8">
        <f t="shared" si="2711"/>
        <v>13018.024966626494</v>
      </c>
      <c r="F1948" s="9">
        <f t="shared" si="2712"/>
        <v>280.89301054688667</v>
      </c>
      <c r="G1948" s="13">
        <f t="shared" si="2705"/>
        <v>2.15772370437908E-2</v>
      </c>
      <c r="H1948" s="24" t="b">
        <f t="shared" si="2713"/>
        <v>0</v>
      </c>
      <c r="I1948" s="24" t="b">
        <f t="shared" si="2714"/>
        <v>0</v>
      </c>
      <c r="J1948" s="24">
        <f t="shared" si="2715"/>
        <v>2.8413894797919583E-2</v>
      </c>
      <c r="K1948" s="24" t="b">
        <f t="shared" si="2716"/>
        <v>0</v>
      </c>
      <c r="L1948" s="24">
        <f t="shared" si="2717"/>
        <v>2.8413894797919583E-2</v>
      </c>
      <c r="M1948" s="24" t="b">
        <f t="shared" si="2718"/>
        <v>0</v>
      </c>
      <c r="N1948" s="24" t="b">
        <f t="shared" si="2719"/>
        <v>0</v>
      </c>
      <c r="O1948" s="24">
        <f t="shared" si="2720"/>
        <v>-96.981045782679246</v>
      </c>
      <c r="P1948" s="24" t="b">
        <f t="shared" si="2721"/>
        <v>0</v>
      </c>
      <c r="Q1948" s="24">
        <f t="shared" si="2722"/>
        <v>-96.981045782679246</v>
      </c>
      <c r="R1948" s="48">
        <f t="shared" si="2723"/>
        <v>280.89301054688667</v>
      </c>
      <c r="S1948" s="49">
        <v>32.424122435996424</v>
      </c>
      <c r="T1948" s="19">
        <f t="shared" si="2706"/>
        <v>2.4907098057593332E-3</v>
      </c>
      <c r="U1948" s="28">
        <f t="shared" si="2707"/>
        <v>2.4262712993668185E-3</v>
      </c>
      <c r="V1948" s="30" t="b">
        <f t="shared" ref="V1948:X1948" si="2753">IF(AND($D1948&lt;V$2,$D1948&gt;W$2),V$3 )</f>
        <v>0</v>
      </c>
      <c r="W1948" s="30" t="b">
        <f t="shared" si="2753"/>
        <v>0</v>
      </c>
      <c r="X1948" s="30">
        <f t="shared" si="2753"/>
        <v>4.7702342923554032E-4</v>
      </c>
      <c r="Y1948" s="30" t="b">
        <f t="shared" si="2725"/>
        <v>0</v>
      </c>
      <c r="Z1948" s="30">
        <f t="shared" si="2726"/>
        <v>4.7702342923554032E-4</v>
      </c>
      <c r="AA1948" s="30" t="b">
        <f t="shared" si="2727"/>
        <v>0</v>
      </c>
      <c r="AB1948" s="30" t="b">
        <f t="shared" si="2728"/>
        <v>0</v>
      </c>
      <c r="AC1948" s="30">
        <f t="shared" si="2729"/>
        <v>26.064759911328629</v>
      </c>
      <c r="AD1948" s="30" t="b">
        <f t="shared" si="2730"/>
        <v>0</v>
      </c>
      <c r="AE1948" s="30">
        <f t="shared" si="2731"/>
        <v>26.064759911328629</v>
      </c>
      <c r="AF1948" s="49">
        <f t="shared" si="2732"/>
        <v>32.424122435996424</v>
      </c>
    </row>
    <row r="1949" spans="1:32" ht="16.5" x14ac:dyDescent="0.3">
      <c r="A1949" s="2">
        <v>42967.958333323266</v>
      </c>
      <c r="B1949" s="8">
        <v>12332.431108940973</v>
      </c>
      <c r="C1949" s="8">
        <f t="shared" si="2709"/>
        <v>31.947618489726707</v>
      </c>
      <c r="D1949" s="8">
        <f t="shared" si="2710"/>
        <v>12300.483490451246</v>
      </c>
      <c r="E1949" s="8">
        <f t="shared" si="2711"/>
        <v>12047.959892372697</v>
      </c>
      <c r="F1949" s="9">
        <f t="shared" si="2712"/>
        <v>252.52359807854913</v>
      </c>
      <c r="G1949" s="13">
        <f t="shared" si="2705"/>
        <v>2.0959863772323509E-2</v>
      </c>
      <c r="H1949" s="24" t="b">
        <f t="shared" si="2713"/>
        <v>0</v>
      </c>
      <c r="I1949" s="24" t="b">
        <f t="shared" si="2714"/>
        <v>0</v>
      </c>
      <c r="J1949" s="24">
        <f t="shared" si="2715"/>
        <v>2.8413894797919583E-2</v>
      </c>
      <c r="K1949" s="24" t="b">
        <f t="shared" si="2716"/>
        <v>0</v>
      </c>
      <c r="L1949" s="24">
        <f t="shared" si="2717"/>
        <v>2.8413894797919583E-2</v>
      </c>
      <c r="M1949" s="24" t="b">
        <f t="shared" si="2718"/>
        <v>0</v>
      </c>
      <c r="N1949" s="24" t="b">
        <f t="shared" si="2719"/>
        <v>0</v>
      </c>
      <c r="O1949" s="24">
        <f t="shared" si="2720"/>
        <v>-96.981045782679246</v>
      </c>
      <c r="P1949" s="24" t="b">
        <f t="shared" si="2721"/>
        <v>0</v>
      </c>
      <c r="Q1949" s="24">
        <f t="shared" si="2722"/>
        <v>-96.981045782679246</v>
      </c>
      <c r="R1949" s="48">
        <f t="shared" si="2723"/>
        <v>252.52359807854913</v>
      </c>
      <c r="S1949" s="49">
        <v>31.947618489726707</v>
      </c>
      <c r="T1949" s="19">
        <f t="shared" si="2706"/>
        <v>2.6517035892485046E-3</v>
      </c>
      <c r="U1949" s="28">
        <f t="shared" si="2707"/>
        <v>2.5838434096854437E-3</v>
      </c>
      <c r="V1949" s="30" t="b">
        <f t="shared" ref="V1949:X1949" si="2754">IF(AND($D1949&lt;V$2,$D1949&gt;W$2),V$3 )</f>
        <v>0</v>
      </c>
      <c r="W1949" s="30" t="b">
        <f t="shared" si="2754"/>
        <v>0</v>
      </c>
      <c r="X1949" s="30">
        <f t="shared" si="2754"/>
        <v>4.7702342923554032E-4</v>
      </c>
      <c r="Y1949" s="30" t="b">
        <f t="shared" si="2725"/>
        <v>0</v>
      </c>
      <c r="Z1949" s="30">
        <f t="shared" si="2726"/>
        <v>4.7702342923554032E-4</v>
      </c>
      <c r="AA1949" s="30" t="b">
        <f t="shared" si="2727"/>
        <v>0</v>
      </c>
      <c r="AB1949" s="30" t="b">
        <f t="shared" si="2728"/>
        <v>0</v>
      </c>
      <c r="AC1949" s="30">
        <f t="shared" si="2729"/>
        <v>26.064759911328629</v>
      </c>
      <c r="AD1949" s="30" t="b">
        <f t="shared" si="2730"/>
        <v>0</v>
      </c>
      <c r="AE1949" s="30">
        <f t="shared" si="2731"/>
        <v>26.064759911328629</v>
      </c>
      <c r="AF1949" s="49">
        <f t="shared" si="2732"/>
        <v>31.947618489726707</v>
      </c>
    </row>
    <row r="1950" spans="1:32" ht="16.5" x14ac:dyDescent="0.3">
      <c r="A1950" s="2">
        <v>42967.99999998993</v>
      </c>
      <c r="B1950" s="8">
        <v>11601.220381944444</v>
      </c>
      <c r="C1950" s="8">
        <f t="shared" si="2709"/>
        <v>31.598813841241011</v>
      </c>
      <c r="D1950" s="8">
        <f t="shared" si="2710"/>
        <v>11569.621568103203</v>
      </c>
      <c r="E1950" s="8">
        <f t="shared" si="2711"/>
        <v>11337.864603798056</v>
      </c>
      <c r="F1950" s="9">
        <f t="shared" si="2712"/>
        <v>231.75696430514654</v>
      </c>
      <c r="G1950" s="13">
        <f t="shared" si="2705"/>
        <v>2.0440971241402071E-2</v>
      </c>
      <c r="H1950" s="24" t="b">
        <f t="shared" si="2713"/>
        <v>0</v>
      </c>
      <c r="I1950" s="24" t="b">
        <f t="shared" si="2714"/>
        <v>0</v>
      </c>
      <c r="J1950" s="24">
        <f t="shared" si="2715"/>
        <v>2.8413894797919583E-2</v>
      </c>
      <c r="K1950" s="24" t="b">
        <f t="shared" si="2716"/>
        <v>0</v>
      </c>
      <c r="L1950" s="24">
        <f t="shared" si="2717"/>
        <v>2.8413894797919583E-2</v>
      </c>
      <c r="M1950" s="24" t="b">
        <f t="shared" si="2718"/>
        <v>0</v>
      </c>
      <c r="N1950" s="24" t="b">
        <f t="shared" si="2719"/>
        <v>0</v>
      </c>
      <c r="O1950" s="24">
        <f t="shared" si="2720"/>
        <v>-96.981045782679246</v>
      </c>
      <c r="P1950" s="24" t="b">
        <f t="shared" si="2721"/>
        <v>0</v>
      </c>
      <c r="Q1950" s="24">
        <f t="shared" si="2722"/>
        <v>-96.981045782679246</v>
      </c>
      <c r="R1950" s="48">
        <f t="shared" si="2723"/>
        <v>231.75696430514654</v>
      </c>
      <c r="S1950" s="49">
        <v>31.598813841241011</v>
      </c>
      <c r="T1950" s="19">
        <f t="shared" si="2706"/>
        <v>2.7870163338037895E-3</v>
      </c>
      <c r="U1950" s="28">
        <f t="shared" si="2707"/>
        <v>2.7163504658173116E-3</v>
      </c>
      <c r="V1950" s="30" t="b">
        <f t="shared" ref="V1950:X1950" si="2755">IF(AND($D1950&lt;V$2,$D1950&gt;W$2),V$3 )</f>
        <v>0</v>
      </c>
      <c r="W1950" s="30" t="b">
        <f t="shared" si="2755"/>
        <v>0</v>
      </c>
      <c r="X1950" s="30">
        <f t="shared" si="2755"/>
        <v>4.7702342923554032E-4</v>
      </c>
      <c r="Y1950" s="30" t="b">
        <f t="shared" si="2725"/>
        <v>0</v>
      </c>
      <c r="Z1950" s="30">
        <f t="shared" si="2726"/>
        <v>4.7702342923554032E-4</v>
      </c>
      <c r="AA1950" s="30" t="b">
        <f t="shared" si="2727"/>
        <v>0</v>
      </c>
      <c r="AB1950" s="30" t="b">
        <f t="shared" si="2728"/>
        <v>0</v>
      </c>
      <c r="AC1950" s="30">
        <f t="shared" si="2729"/>
        <v>26.064759911328629</v>
      </c>
      <c r="AD1950" s="30" t="b">
        <f t="shared" si="2730"/>
        <v>0</v>
      </c>
      <c r="AE1950" s="30">
        <f t="shared" si="2731"/>
        <v>26.064759911328629</v>
      </c>
      <c r="AF1950" s="49">
        <f t="shared" si="2732"/>
        <v>31.598813841241011</v>
      </c>
    </row>
    <row r="1951" spans="1:32" ht="16.5" x14ac:dyDescent="0.3">
      <c r="A1951" s="2">
        <v>42968.041666656594</v>
      </c>
      <c r="B1951" s="8">
        <v>11125.333591579862</v>
      </c>
      <c r="C1951" s="8">
        <f t="shared" si="2709"/>
        <v>31.371804692573406</v>
      </c>
      <c r="D1951" s="8">
        <f t="shared" si="2710"/>
        <v>11093.961786887288</v>
      </c>
      <c r="E1951" s="8">
        <f t="shared" si="2711"/>
        <v>10875.720169565213</v>
      </c>
      <c r="F1951" s="9">
        <f t="shared" si="2712"/>
        <v>218.24161732207614</v>
      </c>
      <c r="G1951" s="13">
        <f t="shared" si="2705"/>
        <v>2.0066865818486847E-2</v>
      </c>
      <c r="H1951" s="24" t="b">
        <f t="shared" si="2713"/>
        <v>0</v>
      </c>
      <c r="I1951" s="24" t="b">
        <f t="shared" si="2714"/>
        <v>0</v>
      </c>
      <c r="J1951" s="24">
        <f t="shared" si="2715"/>
        <v>2.8413894797919583E-2</v>
      </c>
      <c r="K1951" s="24" t="b">
        <f t="shared" si="2716"/>
        <v>0</v>
      </c>
      <c r="L1951" s="24">
        <f t="shared" si="2717"/>
        <v>2.8413894797919583E-2</v>
      </c>
      <c r="M1951" s="24" t="b">
        <f t="shared" si="2718"/>
        <v>0</v>
      </c>
      <c r="N1951" s="24" t="b">
        <f t="shared" si="2719"/>
        <v>0</v>
      </c>
      <c r="O1951" s="24">
        <f t="shared" si="2720"/>
        <v>-96.981045782679246</v>
      </c>
      <c r="P1951" s="24" t="b">
        <f t="shared" si="2721"/>
        <v>0</v>
      </c>
      <c r="Q1951" s="24">
        <f t="shared" si="2722"/>
        <v>-96.981045782679246</v>
      </c>
      <c r="R1951" s="48">
        <f t="shared" si="2723"/>
        <v>218.24161732207614</v>
      </c>
      <c r="S1951" s="49">
        <v>31.371804692573406</v>
      </c>
      <c r="T1951" s="19">
        <f t="shared" si="2706"/>
        <v>2.8845726263134978E-3</v>
      </c>
      <c r="U1951" s="28">
        <f t="shared" si="2707"/>
        <v>2.8119237336010536E-3</v>
      </c>
      <c r="V1951" s="30" t="b">
        <f t="shared" ref="V1951:X1951" si="2756">IF(AND($D1951&lt;V$2,$D1951&gt;W$2),V$3 )</f>
        <v>0</v>
      </c>
      <c r="W1951" s="30" t="b">
        <f t="shared" si="2756"/>
        <v>0</v>
      </c>
      <c r="X1951" s="30">
        <f t="shared" si="2756"/>
        <v>4.7702342923554032E-4</v>
      </c>
      <c r="Y1951" s="30" t="b">
        <f t="shared" si="2725"/>
        <v>0</v>
      </c>
      <c r="Z1951" s="30">
        <f t="shared" si="2726"/>
        <v>4.7702342923554032E-4</v>
      </c>
      <c r="AA1951" s="30" t="b">
        <f t="shared" si="2727"/>
        <v>0</v>
      </c>
      <c r="AB1951" s="30" t="b">
        <f t="shared" si="2728"/>
        <v>0</v>
      </c>
      <c r="AC1951" s="30">
        <f t="shared" si="2729"/>
        <v>26.064759911328629</v>
      </c>
      <c r="AD1951" s="30" t="b">
        <f t="shared" si="2730"/>
        <v>0</v>
      </c>
      <c r="AE1951" s="30">
        <f t="shared" si="2731"/>
        <v>26.064759911328629</v>
      </c>
      <c r="AF1951" s="49">
        <f t="shared" si="2732"/>
        <v>31.371804692573406</v>
      </c>
    </row>
    <row r="1952" spans="1:32" ht="16.5" x14ac:dyDescent="0.3">
      <c r="A1952" s="2">
        <v>42968.083333323259</v>
      </c>
      <c r="B1952" s="8">
        <v>10821.796400824653</v>
      </c>
      <c r="C1952" s="8">
        <f t="shared" si="2709"/>
        <v>31.227010340938833</v>
      </c>
      <c r="D1952" s="8">
        <f t="shared" si="2710"/>
        <v>10790.569390483714</v>
      </c>
      <c r="E1952" s="8">
        <f t="shared" si="2711"/>
        <v>10580.948332795537</v>
      </c>
      <c r="F1952" s="9">
        <f t="shared" si="2712"/>
        <v>209.62105768817622</v>
      </c>
      <c r="G1952" s="13">
        <f t="shared" si="2705"/>
        <v>1.9811178648180144E-2</v>
      </c>
      <c r="H1952" s="24" t="b">
        <f t="shared" si="2713"/>
        <v>0</v>
      </c>
      <c r="I1952" s="24" t="b">
        <f t="shared" si="2714"/>
        <v>0</v>
      </c>
      <c r="J1952" s="24">
        <f t="shared" si="2715"/>
        <v>2.8413894797919583E-2</v>
      </c>
      <c r="K1952" s="24" t="b">
        <f t="shared" si="2716"/>
        <v>0</v>
      </c>
      <c r="L1952" s="24">
        <f t="shared" si="2717"/>
        <v>2.8413894797919583E-2</v>
      </c>
      <c r="M1952" s="24" t="b">
        <f t="shared" si="2718"/>
        <v>0</v>
      </c>
      <c r="N1952" s="24" t="b">
        <f t="shared" si="2719"/>
        <v>0</v>
      </c>
      <c r="O1952" s="24">
        <f t="shared" si="2720"/>
        <v>-96.981045782679246</v>
      </c>
      <c r="P1952" s="24" t="b">
        <f t="shared" si="2721"/>
        <v>0</v>
      </c>
      <c r="Q1952" s="24">
        <f t="shared" si="2722"/>
        <v>-96.981045782679246</v>
      </c>
      <c r="R1952" s="48">
        <f t="shared" si="2723"/>
        <v>209.62105768817622</v>
      </c>
      <c r="S1952" s="49">
        <v>31.227010340938833</v>
      </c>
      <c r="T1952" s="19">
        <f t="shared" si="2706"/>
        <v>2.9512487310944563E-3</v>
      </c>
      <c r="U1952" s="28">
        <f t="shared" si="2707"/>
        <v>2.8772637041225286E-3</v>
      </c>
      <c r="V1952" s="30" t="b">
        <f t="shared" ref="V1952:X1952" si="2757">IF(AND($D1952&lt;V$2,$D1952&gt;W$2),V$3 )</f>
        <v>0</v>
      </c>
      <c r="W1952" s="30" t="b">
        <f t="shared" si="2757"/>
        <v>0</v>
      </c>
      <c r="X1952" s="30">
        <f t="shared" si="2757"/>
        <v>4.7702342923554032E-4</v>
      </c>
      <c r="Y1952" s="30" t="b">
        <f t="shared" si="2725"/>
        <v>0</v>
      </c>
      <c r="Z1952" s="30">
        <f t="shared" si="2726"/>
        <v>4.7702342923554032E-4</v>
      </c>
      <c r="AA1952" s="30" t="b">
        <f t="shared" si="2727"/>
        <v>0</v>
      </c>
      <c r="AB1952" s="30" t="b">
        <f t="shared" si="2728"/>
        <v>0</v>
      </c>
      <c r="AC1952" s="30">
        <f t="shared" si="2729"/>
        <v>26.064759911328629</v>
      </c>
      <c r="AD1952" s="30" t="b">
        <f t="shared" si="2730"/>
        <v>0</v>
      </c>
      <c r="AE1952" s="30">
        <f t="shared" si="2731"/>
        <v>26.064759911328629</v>
      </c>
      <c r="AF1952" s="49">
        <f t="shared" si="2732"/>
        <v>31.227010340938833</v>
      </c>
    </row>
    <row r="1953" spans="1:32" ht="16.5" x14ac:dyDescent="0.3">
      <c r="A1953" s="2">
        <v>42968.124999989923</v>
      </c>
      <c r="B1953" s="8">
        <v>10807.240667317708</v>
      </c>
      <c r="C1953" s="8">
        <f t="shared" si="2709"/>
        <v>31.220066915026312</v>
      </c>
      <c r="D1953" s="8">
        <f t="shared" si="2710"/>
        <v>10776.020600402682</v>
      </c>
      <c r="E1953" s="8">
        <f t="shared" si="2711"/>
        <v>10566.812930505306</v>
      </c>
      <c r="F1953" s="9">
        <f t="shared" si="2712"/>
        <v>209.20766989737677</v>
      </c>
      <c r="G1953" s="13">
        <f t="shared" si="2705"/>
        <v>1.9798559061589484E-2</v>
      </c>
      <c r="H1953" s="24" t="b">
        <f t="shared" si="2713"/>
        <v>0</v>
      </c>
      <c r="I1953" s="24" t="b">
        <f t="shared" si="2714"/>
        <v>0</v>
      </c>
      <c r="J1953" s="24">
        <f t="shared" si="2715"/>
        <v>2.8413894797919583E-2</v>
      </c>
      <c r="K1953" s="24" t="b">
        <f t="shared" si="2716"/>
        <v>0</v>
      </c>
      <c r="L1953" s="24">
        <f t="shared" si="2717"/>
        <v>2.8413894797919583E-2</v>
      </c>
      <c r="M1953" s="24" t="b">
        <f t="shared" si="2718"/>
        <v>0</v>
      </c>
      <c r="N1953" s="24" t="b">
        <f t="shared" si="2719"/>
        <v>0</v>
      </c>
      <c r="O1953" s="24">
        <f t="shared" si="2720"/>
        <v>-96.981045782679246</v>
      </c>
      <c r="P1953" s="24" t="b">
        <f t="shared" si="2721"/>
        <v>0</v>
      </c>
      <c r="Q1953" s="24">
        <f t="shared" si="2722"/>
        <v>-96.981045782679246</v>
      </c>
      <c r="R1953" s="48">
        <f t="shared" si="2723"/>
        <v>209.20766989737677</v>
      </c>
      <c r="S1953" s="49">
        <v>31.220066915026312</v>
      </c>
      <c r="T1953" s="19">
        <f t="shared" si="2706"/>
        <v>2.9545395683969362E-3</v>
      </c>
      <c r="U1953" s="28">
        <f t="shared" si="2707"/>
        <v>2.8804889993667916E-3</v>
      </c>
      <c r="V1953" s="30" t="b">
        <f t="shared" ref="V1953:X1953" si="2758">IF(AND($D1953&lt;V$2,$D1953&gt;W$2),V$3 )</f>
        <v>0</v>
      </c>
      <c r="W1953" s="30" t="b">
        <f t="shared" si="2758"/>
        <v>0</v>
      </c>
      <c r="X1953" s="30">
        <f t="shared" si="2758"/>
        <v>4.7702342923554032E-4</v>
      </c>
      <c r="Y1953" s="30" t="b">
        <f t="shared" si="2725"/>
        <v>0</v>
      </c>
      <c r="Z1953" s="30">
        <f t="shared" si="2726"/>
        <v>4.7702342923554032E-4</v>
      </c>
      <c r="AA1953" s="30" t="b">
        <f t="shared" si="2727"/>
        <v>0</v>
      </c>
      <c r="AB1953" s="30" t="b">
        <f t="shared" si="2728"/>
        <v>0</v>
      </c>
      <c r="AC1953" s="30">
        <f t="shared" si="2729"/>
        <v>26.064759911328629</v>
      </c>
      <c r="AD1953" s="30" t="b">
        <f t="shared" si="2730"/>
        <v>0</v>
      </c>
      <c r="AE1953" s="30">
        <f t="shared" si="2731"/>
        <v>26.064759911328629</v>
      </c>
      <c r="AF1953" s="49">
        <f t="shared" si="2732"/>
        <v>31.220066915026312</v>
      </c>
    </row>
    <row r="1954" spans="1:32" ht="16.5" x14ac:dyDescent="0.3">
      <c r="A1954" s="2">
        <v>42968.166666656587</v>
      </c>
      <c r="B1954" s="8">
        <v>11246.477086588542</v>
      </c>
      <c r="C1954" s="8">
        <f t="shared" si="2709"/>
        <v>31.429592977992023</v>
      </c>
      <c r="D1954" s="8">
        <f t="shared" si="2710"/>
        <v>11215.047493610549</v>
      </c>
      <c r="E1954" s="8">
        <f t="shared" si="2711"/>
        <v>10993.365359756106</v>
      </c>
      <c r="F1954" s="9">
        <f t="shared" si="2712"/>
        <v>221.68213385444261</v>
      </c>
      <c r="G1954" s="13">
        <f t="shared" si="2705"/>
        <v>2.0165083811911146E-2</v>
      </c>
      <c r="H1954" s="24" t="b">
        <f t="shared" si="2713"/>
        <v>0</v>
      </c>
      <c r="I1954" s="24" t="b">
        <f t="shared" si="2714"/>
        <v>0</v>
      </c>
      <c r="J1954" s="24">
        <f t="shared" si="2715"/>
        <v>2.8413894797919583E-2</v>
      </c>
      <c r="K1954" s="24" t="b">
        <f t="shared" si="2716"/>
        <v>0</v>
      </c>
      <c r="L1954" s="24">
        <f t="shared" si="2717"/>
        <v>2.8413894797919583E-2</v>
      </c>
      <c r="M1954" s="24" t="b">
        <f t="shared" si="2718"/>
        <v>0</v>
      </c>
      <c r="N1954" s="24" t="b">
        <f t="shared" si="2719"/>
        <v>0</v>
      </c>
      <c r="O1954" s="24">
        <f t="shared" si="2720"/>
        <v>-96.981045782679246</v>
      </c>
      <c r="P1954" s="24" t="b">
        <f t="shared" si="2721"/>
        <v>0</v>
      </c>
      <c r="Q1954" s="24">
        <f t="shared" si="2722"/>
        <v>-96.981045782679246</v>
      </c>
      <c r="R1954" s="48">
        <f t="shared" si="2723"/>
        <v>221.68213385444261</v>
      </c>
      <c r="S1954" s="49">
        <v>31.429592977992023</v>
      </c>
      <c r="T1954" s="19">
        <f t="shared" si="2706"/>
        <v>2.8589601045233802E-3</v>
      </c>
      <c r="U1954" s="28">
        <f t="shared" si="2707"/>
        <v>2.7868286084452702E-3</v>
      </c>
      <c r="V1954" s="30" t="b">
        <f t="shared" ref="V1954:X1954" si="2759">IF(AND($D1954&lt;V$2,$D1954&gt;W$2),V$3 )</f>
        <v>0</v>
      </c>
      <c r="W1954" s="30" t="b">
        <f t="shared" si="2759"/>
        <v>0</v>
      </c>
      <c r="X1954" s="30">
        <f t="shared" si="2759"/>
        <v>4.7702342923554032E-4</v>
      </c>
      <c r="Y1954" s="30" t="b">
        <f t="shared" si="2725"/>
        <v>0</v>
      </c>
      <c r="Z1954" s="30">
        <f t="shared" si="2726"/>
        <v>4.7702342923554032E-4</v>
      </c>
      <c r="AA1954" s="30" t="b">
        <f t="shared" si="2727"/>
        <v>0</v>
      </c>
      <c r="AB1954" s="30" t="b">
        <f t="shared" si="2728"/>
        <v>0</v>
      </c>
      <c r="AC1954" s="30">
        <f t="shared" si="2729"/>
        <v>26.064759911328629</v>
      </c>
      <c r="AD1954" s="30" t="b">
        <f t="shared" si="2730"/>
        <v>0</v>
      </c>
      <c r="AE1954" s="30">
        <f t="shared" si="2731"/>
        <v>26.064759911328629</v>
      </c>
      <c r="AF1954" s="49">
        <f t="shared" si="2732"/>
        <v>31.429592977992023</v>
      </c>
    </row>
    <row r="1955" spans="1:32" ht="16.5" x14ac:dyDescent="0.3">
      <c r="A1955" s="2">
        <v>42968.208333323251</v>
      </c>
      <c r="B1955" s="8">
        <v>12068.309722764758</v>
      </c>
      <c r="C1955" s="8">
        <f t="shared" si="2709"/>
        <v>31.821626400358486</v>
      </c>
      <c r="D1955" s="8">
        <f t="shared" si="2710"/>
        <v>12036.488096364399</v>
      </c>
      <c r="E1955" s="8">
        <f t="shared" si="2711"/>
        <v>11791.465635640569</v>
      </c>
      <c r="F1955" s="9">
        <f t="shared" si="2712"/>
        <v>245.02246072383014</v>
      </c>
      <c r="G1955" s="13">
        <f t="shared" si="2705"/>
        <v>2.077964421854666E-2</v>
      </c>
      <c r="H1955" s="24" t="b">
        <f t="shared" si="2713"/>
        <v>0</v>
      </c>
      <c r="I1955" s="24" t="b">
        <f t="shared" si="2714"/>
        <v>0</v>
      </c>
      <c r="J1955" s="24">
        <f t="shared" si="2715"/>
        <v>2.8413894797919583E-2</v>
      </c>
      <c r="K1955" s="24" t="b">
        <f t="shared" si="2716"/>
        <v>0</v>
      </c>
      <c r="L1955" s="24">
        <f t="shared" si="2717"/>
        <v>2.8413894797919583E-2</v>
      </c>
      <c r="M1955" s="24" t="b">
        <f t="shared" si="2718"/>
        <v>0</v>
      </c>
      <c r="N1955" s="24" t="b">
        <f t="shared" si="2719"/>
        <v>0</v>
      </c>
      <c r="O1955" s="24">
        <f t="shared" si="2720"/>
        <v>-96.981045782679246</v>
      </c>
      <c r="P1955" s="24" t="b">
        <f t="shared" si="2721"/>
        <v>0</v>
      </c>
      <c r="Q1955" s="24">
        <f t="shared" si="2722"/>
        <v>-96.981045782679246</v>
      </c>
      <c r="R1955" s="48">
        <f t="shared" si="2723"/>
        <v>245.02246072383014</v>
      </c>
      <c r="S1955" s="49">
        <v>31.821626400358486</v>
      </c>
      <c r="T1955" s="19">
        <f t="shared" si="2706"/>
        <v>2.6986998379722443E-3</v>
      </c>
      <c r="U1955" s="28">
        <f t="shared" si="2707"/>
        <v>2.6298579314640341E-3</v>
      </c>
      <c r="V1955" s="30" t="b">
        <f t="shared" ref="V1955:X1955" si="2760">IF(AND($D1955&lt;V$2,$D1955&gt;W$2),V$3 )</f>
        <v>0</v>
      </c>
      <c r="W1955" s="30" t="b">
        <f t="shared" si="2760"/>
        <v>0</v>
      </c>
      <c r="X1955" s="30">
        <f t="shared" si="2760"/>
        <v>4.7702342923554032E-4</v>
      </c>
      <c r="Y1955" s="30" t="b">
        <f t="shared" si="2725"/>
        <v>0</v>
      </c>
      <c r="Z1955" s="30">
        <f t="shared" si="2726"/>
        <v>4.7702342923554032E-4</v>
      </c>
      <c r="AA1955" s="30" t="b">
        <f t="shared" si="2727"/>
        <v>0</v>
      </c>
      <c r="AB1955" s="30" t="b">
        <f t="shared" si="2728"/>
        <v>0</v>
      </c>
      <c r="AC1955" s="30">
        <f t="shared" si="2729"/>
        <v>26.064759911328629</v>
      </c>
      <c r="AD1955" s="30" t="b">
        <f t="shared" si="2730"/>
        <v>0</v>
      </c>
      <c r="AE1955" s="30">
        <f t="shared" si="2731"/>
        <v>26.064759911328629</v>
      </c>
      <c r="AF1955" s="49">
        <f t="shared" si="2732"/>
        <v>31.821626400358486</v>
      </c>
    </row>
    <row r="1956" spans="1:32" ht="16.5" x14ac:dyDescent="0.3">
      <c r="A1956" s="2">
        <v>42968.249999989916</v>
      </c>
      <c r="B1956" s="8">
        <v>12602.966722547742</v>
      </c>
      <c r="C1956" s="8">
        <f t="shared" si="2709"/>
        <v>32.076670315859751</v>
      </c>
      <c r="D1956" s="8">
        <f t="shared" si="2710"/>
        <v>12570.890052231882</v>
      </c>
      <c r="E1956" s="8">
        <f t="shared" si="2711"/>
        <v>12310.68315055423</v>
      </c>
      <c r="F1956" s="9">
        <f t="shared" si="2712"/>
        <v>260.20690167765127</v>
      </c>
      <c r="G1956" s="13">
        <f t="shared" si="2705"/>
        <v>2.1136674422973567E-2</v>
      </c>
      <c r="H1956" s="24" t="b">
        <f t="shared" si="2713"/>
        <v>0</v>
      </c>
      <c r="I1956" s="24" t="b">
        <f t="shared" si="2714"/>
        <v>0</v>
      </c>
      <c r="J1956" s="24">
        <f t="shared" si="2715"/>
        <v>2.8413894797919583E-2</v>
      </c>
      <c r="K1956" s="24" t="b">
        <f t="shared" si="2716"/>
        <v>0</v>
      </c>
      <c r="L1956" s="24">
        <f t="shared" si="2717"/>
        <v>2.8413894797919583E-2</v>
      </c>
      <c r="M1956" s="24" t="b">
        <f t="shared" si="2718"/>
        <v>0</v>
      </c>
      <c r="N1956" s="24" t="b">
        <f t="shared" si="2719"/>
        <v>0</v>
      </c>
      <c r="O1956" s="24">
        <f t="shared" si="2720"/>
        <v>-96.981045782679246</v>
      </c>
      <c r="P1956" s="24" t="b">
        <f t="shared" si="2721"/>
        <v>0</v>
      </c>
      <c r="Q1956" s="24">
        <f t="shared" si="2722"/>
        <v>-96.981045782679246</v>
      </c>
      <c r="R1956" s="48">
        <f t="shared" si="2723"/>
        <v>260.20690167765127</v>
      </c>
      <c r="S1956" s="49">
        <v>32.076670315859751</v>
      </c>
      <c r="T1956" s="19">
        <f t="shared" si="2706"/>
        <v>2.6055962876776377E-3</v>
      </c>
      <c r="U1956" s="28">
        <f t="shared" si="2707"/>
        <v>2.5387067791137917E-3</v>
      </c>
      <c r="V1956" s="30" t="b">
        <f t="shared" ref="V1956:X1956" si="2761">IF(AND($D1956&lt;V$2,$D1956&gt;W$2),V$3 )</f>
        <v>0</v>
      </c>
      <c r="W1956" s="30" t="b">
        <f t="shared" si="2761"/>
        <v>0</v>
      </c>
      <c r="X1956" s="30">
        <f t="shared" si="2761"/>
        <v>4.7702342923554032E-4</v>
      </c>
      <c r="Y1956" s="30" t="b">
        <f t="shared" si="2725"/>
        <v>0</v>
      </c>
      <c r="Z1956" s="30">
        <f t="shared" si="2726"/>
        <v>4.7702342923554032E-4</v>
      </c>
      <c r="AA1956" s="30" t="b">
        <f t="shared" si="2727"/>
        <v>0</v>
      </c>
      <c r="AB1956" s="30" t="b">
        <f t="shared" si="2728"/>
        <v>0</v>
      </c>
      <c r="AC1956" s="30">
        <f t="shared" si="2729"/>
        <v>26.064759911328629</v>
      </c>
      <c r="AD1956" s="30" t="b">
        <f t="shared" si="2730"/>
        <v>0</v>
      </c>
      <c r="AE1956" s="30">
        <f t="shared" si="2731"/>
        <v>26.064759911328629</v>
      </c>
      <c r="AF1956" s="49">
        <f t="shared" si="2732"/>
        <v>32.076670315859751</v>
      </c>
    </row>
    <row r="1957" spans="1:32" ht="16.5" x14ac:dyDescent="0.3">
      <c r="A1957" s="2">
        <v>42968.29166665658</v>
      </c>
      <c r="B1957" s="8">
        <v>13412.620824652779</v>
      </c>
      <c r="C1957" s="8">
        <f t="shared" si="2709"/>
        <v>32.462894292140518</v>
      </c>
      <c r="D1957" s="8">
        <f t="shared" si="2710"/>
        <v>13380.157930360638</v>
      </c>
      <c r="E1957" s="8">
        <f t="shared" si="2711"/>
        <v>13096.9565763305</v>
      </c>
      <c r="F1957" s="9">
        <f t="shared" si="2712"/>
        <v>283.20135403013734</v>
      </c>
      <c r="G1957" s="13">
        <f t="shared" si="2705"/>
        <v>2.1623447583383876E-2</v>
      </c>
      <c r="H1957" s="24" t="b">
        <f t="shared" si="2713"/>
        <v>0</v>
      </c>
      <c r="I1957" s="24" t="b">
        <f t="shared" si="2714"/>
        <v>0</v>
      </c>
      <c r="J1957" s="24">
        <f t="shared" si="2715"/>
        <v>2.8413894797919583E-2</v>
      </c>
      <c r="K1957" s="24" t="b">
        <f t="shared" si="2716"/>
        <v>0</v>
      </c>
      <c r="L1957" s="24">
        <f t="shared" si="2717"/>
        <v>2.8413894797919583E-2</v>
      </c>
      <c r="M1957" s="24" t="b">
        <f t="shared" si="2718"/>
        <v>0</v>
      </c>
      <c r="N1957" s="24" t="b">
        <f t="shared" si="2719"/>
        <v>0</v>
      </c>
      <c r="O1957" s="24">
        <f t="shared" si="2720"/>
        <v>-96.981045782679246</v>
      </c>
      <c r="P1957" s="24" t="b">
        <f t="shared" si="2721"/>
        <v>0</v>
      </c>
      <c r="Q1957" s="24">
        <f t="shared" si="2722"/>
        <v>-96.981045782679246</v>
      </c>
      <c r="R1957" s="48">
        <f t="shared" si="2723"/>
        <v>283.20135403013734</v>
      </c>
      <c r="S1957" s="49">
        <v>32.462894292140518</v>
      </c>
      <c r="T1957" s="19">
        <f t="shared" si="2706"/>
        <v>2.4786593818909917E-3</v>
      </c>
      <c r="U1957" s="28">
        <f t="shared" si="2707"/>
        <v>2.4144806362490982E-3</v>
      </c>
      <c r="V1957" s="30" t="b">
        <f t="shared" ref="V1957:X1957" si="2762">IF(AND($D1957&lt;V$2,$D1957&gt;W$2),V$3 )</f>
        <v>0</v>
      </c>
      <c r="W1957" s="30" t="b">
        <f t="shared" si="2762"/>
        <v>0</v>
      </c>
      <c r="X1957" s="30">
        <f t="shared" si="2762"/>
        <v>4.7702342923554032E-4</v>
      </c>
      <c r="Y1957" s="30" t="b">
        <f t="shared" si="2725"/>
        <v>0</v>
      </c>
      <c r="Z1957" s="30">
        <f t="shared" si="2726"/>
        <v>4.7702342923554032E-4</v>
      </c>
      <c r="AA1957" s="30" t="b">
        <f t="shared" si="2727"/>
        <v>0</v>
      </c>
      <c r="AB1957" s="30" t="b">
        <f t="shared" si="2728"/>
        <v>0</v>
      </c>
      <c r="AC1957" s="30">
        <f t="shared" si="2729"/>
        <v>26.064759911328629</v>
      </c>
      <c r="AD1957" s="30" t="b">
        <f t="shared" si="2730"/>
        <v>0</v>
      </c>
      <c r="AE1957" s="30">
        <f t="shared" si="2731"/>
        <v>26.064759911328629</v>
      </c>
      <c r="AF1957" s="49">
        <f t="shared" si="2732"/>
        <v>32.462894292140518</v>
      </c>
    </row>
    <row r="1958" spans="1:32" ht="16.5" x14ac:dyDescent="0.3">
      <c r="A1958" s="2">
        <v>42968.333333323244</v>
      </c>
      <c r="B1958" s="8">
        <v>14530.415296223959</v>
      </c>
      <c r="C1958" s="8">
        <f t="shared" si="2709"/>
        <v>32.996108444149932</v>
      </c>
      <c r="D1958" s="8">
        <f t="shared" si="2710"/>
        <v>14497.419187779809</v>
      </c>
      <c r="E1958" s="8">
        <f t="shared" si="2711"/>
        <v>14181.698991681696</v>
      </c>
      <c r="F1958" s="9">
        <f t="shared" si="2712"/>
        <v>315.72019609811321</v>
      </c>
      <c r="G1958" s="13">
        <f t="shared" si="2705"/>
        <v>2.2262508623494232E-2</v>
      </c>
      <c r="H1958" s="24" t="b">
        <f t="shared" si="2713"/>
        <v>0</v>
      </c>
      <c r="I1958" s="24">
        <f t="shared" si="2714"/>
        <v>3.3608777590990367E-2</v>
      </c>
      <c r="J1958" s="24" t="b">
        <f t="shared" si="2715"/>
        <v>0</v>
      </c>
      <c r="K1958" s="24" t="b">
        <f t="shared" si="2716"/>
        <v>0</v>
      </c>
      <c r="L1958" s="24">
        <f t="shared" si="2717"/>
        <v>3.3608777590990367E-2</v>
      </c>
      <c r="M1958" s="24" t="b">
        <f t="shared" si="2718"/>
        <v>0</v>
      </c>
      <c r="N1958" s="24">
        <f t="shared" si="2719"/>
        <v>-171.52034102733461</v>
      </c>
      <c r="O1958" s="24" t="b">
        <f t="shared" si="2720"/>
        <v>0</v>
      </c>
      <c r="P1958" s="24" t="b">
        <f t="shared" si="2721"/>
        <v>0</v>
      </c>
      <c r="Q1958" s="24">
        <f t="shared" si="2722"/>
        <v>-171.52034102733461</v>
      </c>
      <c r="R1958" s="48">
        <f t="shared" si="2723"/>
        <v>315.72019609811321</v>
      </c>
      <c r="S1958" s="49">
        <v>32.996108444149932</v>
      </c>
      <c r="T1958" s="19">
        <f t="shared" si="2706"/>
        <v>2.3266682266704338E-3</v>
      </c>
      <c r="U1958" s="28">
        <f t="shared" si="2707"/>
        <v>2.2656853897276754E-3</v>
      </c>
      <c r="V1958" s="30" t="b">
        <f t="shared" ref="V1958:X1958" si="2763">IF(AND($D1958&lt;V$2,$D1958&gt;W$2),V$3 )</f>
        <v>0</v>
      </c>
      <c r="W1958" s="30" t="b">
        <f t="shared" si="2763"/>
        <v>0</v>
      </c>
      <c r="X1958" s="30">
        <f t="shared" si="2763"/>
        <v>4.7702342923554032E-4</v>
      </c>
      <c r="Y1958" s="30" t="b">
        <f t="shared" si="2725"/>
        <v>0</v>
      </c>
      <c r="Z1958" s="30">
        <f t="shared" si="2726"/>
        <v>4.7702342923554032E-4</v>
      </c>
      <c r="AA1958" s="30" t="b">
        <f t="shared" si="2727"/>
        <v>0</v>
      </c>
      <c r="AB1958" s="30" t="b">
        <f t="shared" si="2728"/>
        <v>0</v>
      </c>
      <c r="AC1958" s="30">
        <f t="shared" si="2729"/>
        <v>26.064759911328629</v>
      </c>
      <c r="AD1958" s="30" t="b">
        <f t="shared" si="2730"/>
        <v>0</v>
      </c>
      <c r="AE1958" s="30">
        <f t="shared" si="2731"/>
        <v>26.064759911328629</v>
      </c>
      <c r="AF1958" s="49">
        <f t="shared" si="2732"/>
        <v>32.996108444149932</v>
      </c>
    </row>
    <row r="1959" spans="1:32" ht="16.5" x14ac:dyDescent="0.3">
      <c r="A1959" s="2">
        <v>42968.374999989908</v>
      </c>
      <c r="B1959" s="8">
        <v>15903.992731119792</v>
      </c>
      <c r="C1959" s="8">
        <f t="shared" si="2709"/>
        <v>35.867873904812058</v>
      </c>
      <c r="D1959" s="8">
        <f t="shared" si="2710"/>
        <v>15868.12485721498</v>
      </c>
      <c r="E1959" s="8">
        <f t="shared" si="2711"/>
        <v>15506.33691913011</v>
      </c>
      <c r="F1959" s="9">
        <f t="shared" si="2712"/>
        <v>361.78793808486938</v>
      </c>
      <c r="G1959" s="13">
        <f t="shared" si="2705"/>
        <v>2.3331618548706558E-2</v>
      </c>
      <c r="H1959" s="24" t="b">
        <f t="shared" si="2713"/>
        <v>0</v>
      </c>
      <c r="I1959" s="24">
        <f t="shared" si="2714"/>
        <v>3.3608777590990367E-2</v>
      </c>
      <c r="J1959" s="24" t="b">
        <f t="shared" si="2715"/>
        <v>0</v>
      </c>
      <c r="K1959" s="24" t="b">
        <f t="shared" si="2716"/>
        <v>0</v>
      </c>
      <c r="L1959" s="24">
        <f t="shared" si="2717"/>
        <v>3.3608777590990367E-2</v>
      </c>
      <c r="M1959" s="24" t="b">
        <f t="shared" si="2718"/>
        <v>0</v>
      </c>
      <c r="N1959" s="24">
        <f t="shared" si="2719"/>
        <v>-171.52034102733461</v>
      </c>
      <c r="O1959" s="24" t="b">
        <f t="shared" si="2720"/>
        <v>0</v>
      </c>
      <c r="P1959" s="24" t="b">
        <f t="shared" si="2721"/>
        <v>0</v>
      </c>
      <c r="Q1959" s="24">
        <f t="shared" si="2722"/>
        <v>-171.52034102733461</v>
      </c>
      <c r="R1959" s="48">
        <f t="shared" si="2723"/>
        <v>361.78793808486938</v>
      </c>
      <c r="S1959" s="49">
        <v>35.867873904812058</v>
      </c>
      <c r="T1959" s="19">
        <f t="shared" si="2706"/>
        <v>2.3131107038285746E-3</v>
      </c>
      <c r="U1959" s="28">
        <f t="shared" si="2707"/>
        <v>2.2501999731105362E-3</v>
      </c>
      <c r="V1959" s="30" t="b">
        <f t="shared" ref="V1959:X1959" si="2764">IF(AND($D1959&lt;V$2,$D1959&gt;W$2),V$3 )</f>
        <v>0</v>
      </c>
      <c r="W1959" s="30">
        <f t="shared" si="2764"/>
        <v>2.2578403714412637E-3</v>
      </c>
      <c r="X1959" s="30" t="b">
        <f t="shared" si="2764"/>
        <v>0</v>
      </c>
      <c r="Y1959" s="30" t="b">
        <f t="shared" si="2725"/>
        <v>0</v>
      </c>
      <c r="Z1959" s="30">
        <f t="shared" si="2726"/>
        <v>2.2578403714412637E-3</v>
      </c>
      <c r="AA1959" s="30" t="b">
        <f t="shared" si="2727"/>
        <v>0</v>
      </c>
      <c r="AB1959" s="30">
        <f t="shared" si="2728"/>
        <v>-4.0802950618612499E-2</v>
      </c>
      <c r="AC1959" s="30" t="b">
        <f t="shared" si="2729"/>
        <v>0</v>
      </c>
      <c r="AD1959" s="30" t="b">
        <f t="shared" si="2730"/>
        <v>0</v>
      </c>
      <c r="AE1959" s="30">
        <f t="shared" si="2731"/>
        <v>-4.0802950618612499E-2</v>
      </c>
      <c r="AF1959" s="49">
        <f t="shared" si="2732"/>
        <v>35.867873904812058</v>
      </c>
    </row>
    <row r="1960" spans="1:32" ht="16.5" x14ac:dyDescent="0.3">
      <c r="A1960" s="2">
        <v>42968.416666656572</v>
      </c>
      <c r="B1960" s="8">
        <v>17195.489218750001</v>
      </c>
      <c r="C1960" s="8">
        <f t="shared" si="2709"/>
        <v>38.783866814158138</v>
      </c>
      <c r="D1960" s="8">
        <f t="shared" si="2710"/>
        <v>17156.705351935841</v>
      </c>
      <c r="E1960" s="8">
        <f t="shared" si="2711"/>
        <v>16751.609798595811</v>
      </c>
      <c r="F1960" s="9">
        <f t="shared" si="2712"/>
        <v>405.09555334003124</v>
      </c>
      <c r="G1960" s="13">
        <f t="shared" si="2705"/>
        <v>2.4182485039377411E-2</v>
      </c>
      <c r="H1960" s="24" t="b">
        <f t="shared" si="2713"/>
        <v>0</v>
      </c>
      <c r="I1960" s="24">
        <f t="shared" si="2714"/>
        <v>3.3608777590990367E-2</v>
      </c>
      <c r="J1960" s="24" t="b">
        <f t="shared" si="2715"/>
        <v>0</v>
      </c>
      <c r="K1960" s="24" t="b">
        <f t="shared" si="2716"/>
        <v>0</v>
      </c>
      <c r="L1960" s="24">
        <f t="shared" si="2717"/>
        <v>3.3608777590990367E-2</v>
      </c>
      <c r="M1960" s="24" t="b">
        <f t="shared" si="2718"/>
        <v>0</v>
      </c>
      <c r="N1960" s="24">
        <f t="shared" si="2719"/>
        <v>-171.52034102733461</v>
      </c>
      <c r="O1960" s="24" t="b">
        <f t="shared" si="2720"/>
        <v>0</v>
      </c>
      <c r="P1960" s="24" t="b">
        <f t="shared" si="2721"/>
        <v>0</v>
      </c>
      <c r="Q1960" s="24">
        <f t="shared" si="2722"/>
        <v>-171.52034102733461</v>
      </c>
      <c r="R1960" s="48">
        <f t="shared" si="2723"/>
        <v>405.09555334003124</v>
      </c>
      <c r="S1960" s="49">
        <v>38.783866814158138</v>
      </c>
      <c r="T1960" s="19">
        <f t="shared" si="2706"/>
        <v>2.3152322242731061E-3</v>
      </c>
      <c r="U1960" s="28">
        <f t="shared" si="2707"/>
        <v>2.2503917990393477E-3</v>
      </c>
      <c r="V1960" s="30" t="b">
        <f t="shared" ref="V1960:X1960" si="2765">IF(AND($D1960&lt;V$2,$D1960&gt;W$2),V$3 )</f>
        <v>0</v>
      </c>
      <c r="W1960" s="30">
        <f t="shared" si="2765"/>
        <v>2.2578403714412637E-3</v>
      </c>
      <c r="X1960" s="30" t="b">
        <f t="shared" si="2765"/>
        <v>0</v>
      </c>
      <c r="Y1960" s="30" t="b">
        <f t="shared" si="2725"/>
        <v>0</v>
      </c>
      <c r="Z1960" s="30">
        <f t="shared" si="2726"/>
        <v>2.2578403714412637E-3</v>
      </c>
      <c r="AA1960" s="30" t="b">
        <f t="shared" si="2727"/>
        <v>0</v>
      </c>
      <c r="AB1960" s="30">
        <f t="shared" si="2728"/>
        <v>-4.0802950618612499E-2</v>
      </c>
      <c r="AC1960" s="30" t="b">
        <f t="shared" si="2729"/>
        <v>0</v>
      </c>
      <c r="AD1960" s="30" t="b">
        <f t="shared" si="2730"/>
        <v>0</v>
      </c>
      <c r="AE1960" s="30">
        <f t="shared" si="2731"/>
        <v>-4.0802950618612499E-2</v>
      </c>
      <c r="AF1960" s="49">
        <f t="shared" si="2732"/>
        <v>38.783866814158138</v>
      </c>
    </row>
    <row r="1961" spans="1:32" ht="16.5" x14ac:dyDescent="0.3">
      <c r="A1961" s="2">
        <v>42968.458333323237</v>
      </c>
      <c r="B1961" s="8">
        <v>18226.050078125001</v>
      </c>
      <c r="C1961" s="8">
        <f t="shared" si="2709"/>
        <v>41.110708727682216</v>
      </c>
      <c r="D1961" s="8">
        <f t="shared" si="2710"/>
        <v>18184.939369397318</v>
      </c>
      <c r="E1961" s="8">
        <f t="shared" si="2711"/>
        <v>17744.843289283705</v>
      </c>
      <c r="F1961" s="9">
        <f t="shared" si="2712"/>
        <v>440.0960801136149</v>
      </c>
      <c r="G1961" s="13">
        <f t="shared" si="2705"/>
        <v>2.4801350619951291E-2</v>
      </c>
      <c r="H1961" s="24">
        <f t="shared" si="2713"/>
        <v>3.4913010352029331E-2</v>
      </c>
      <c r="I1961" s="24" t="b">
        <f t="shared" si="2714"/>
        <v>0</v>
      </c>
      <c r="J1961" s="24" t="b">
        <f t="shared" si="2715"/>
        <v>0</v>
      </c>
      <c r="K1961" s="24" t="b">
        <f t="shared" si="2716"/>
        <v>0</v>
      </c>
      <c r="L1961" s="24">
        <f t="shared" si="2717"/>
        <v>3.4913010352029331E-2</v>
      </c>
      <c r="M1961" s="24">
        <f t="shared" si="2718"/>
        <v>-194.79489634117942</v>
      </c>
      <c r="N1961" s="24" t="b">
        <f t="shared" si="2719"/>
        <v>0</v>
      </c>
      <c r="O1961" s="24" t="b">
        <f t="shared" si="2720"/>
        <v>0</v>
      </c>
      <c r="P1961" s="24" t="b">
        <f t="shared" si="2721"/>
        <v>0</v>
      </c>
      <c r="Q1961" s="24">
        <f t="shared" si="2722"/>
        <v>-194.79489634117942</v>
      </c>
      <c r="R1961" s="48">
        <f t="shared" si="2723"/>
        <v>440.0960801136149</v>
      </c>
      <c r="S1961" s="49">
        <v>41.110708727682216</v>
      </c>
      <c r="T1961" s="19">
        <f t="shared" si="2706"/>
        <v>2.3167693316575753E-3</v>
      </c>
      <c r="U1961" s="28">
        <f t="shared" si="2707"/>
        <v>2.2505253666607336E-3</v>
      </c>
      <c r="V1961" s="30" t="b">
        <f t="shared" ref="V1961:X1961" si="2766">IF(AND($D1961&lt;V$2,$D1961&gt;W$2),V$3 )</f>
        <v>0</v>
      </c>
      <c r="W1961" s="30">
        <f t="shared" si="2766"/>
        <v>2.2578403714412637E-3</v>
      </c>
      <c r="X1961" s="30" t="b">
        <f t="shared" si="2766"/>
        <v>0</v>
      </c>
      <c r="Y1961" s="30" t="b">
        <f t="shared" si="2725"/>
        <v>0</v>
      </c>
      <c r="Z1961" s="30">
        <f t="shared" si="2726"/>
        <v>2.2578403714412637E-3</v>
      </c>
      <c r="AA1961" s="30" t="b">
        <f t="shared" si="2727"/>
        <v>0</v>
      </c>
      <c r="AB1961" s="30">
        <f t="shared" si="2728"/>
        <v>-4.0802950618612499E-2</v>
      </c>
      <c r="AC1961" s="30" t="b">
        <f t="shared" si="2729"/>
        <v>0</v>
      </c>
      <c r="AD1961" s="30" t="b">
        <f t="shared" si="2730"/>
        <v>0</v>
      </c>
      <c r="AE1961" s="30">
        <f t="shared" si="2731"/>
        <v>-4.0802950618612499E-2</v>
      </c>
      <c r="AF1961" s="49">
        <f t="shared" si="2732"/>
        <v>41.110708727682216</v>
      </c>
    </row>
    <row r="1962" spans="1:32" ht="16.5" x14ac:dyDescent="0.3">
      <c r="A1962" s="2">
        <v>42968.499999989901</v>
      </c>
      <c r="B1962" s="8">
        <v>18869.959696180555</v>
      </c>
      <c r="C1962" s="8">
        <f t="shared" si="2709"/>
        <v>40.959987655960276</v>
      </c>
      <c r="D1962" s="8">
        <f t="shared" si="2710"/>
        <v>18828.999708524596</v>
      </c>
      <c r="E1962" s="8">
        <f t="shared" si="2711"/>
        <v>18366.417543123698</v>
      </c>
      <c r="F1962" s="9">
        <f t="shared" si="2712"/>
        <v>462.582165400897</v>
      </c>
      <c r="G1962" s="13">
        <f t="shared" si="2705"/>
        <v>2.5186303442942558E-2</v>
      </c>
      <c r="H1962" s="24">
        <f t="shared" si="2713"/>
        <v>3.4913010352029331E-2</v>
      </c>
      <c r="I1962" s="24" t="b">
        <f t="shared" si="2714"/>
        <v>0</v>
      </c>
      <c r="J1962" s="24" t="b">
        <f t="shared" si="2715"/>
        <v>0</v>
      </c>
      <c r="K1962" s="24" t="b">
        <f t="shared" si="2716"/>
        <v>0</v>
      </c>
      <c r="L1962" s="24">
        <f t="shared" si="2717"/>
        <v>3.4913010352029331E-2</v>
      </c>
      <c r="M1962" s="24">
        <f t="shared" si="2718"/>
        <v>-194.79489634117942</v>
      </c>
      <c r="N1962" s="24" t="b">
        <f t="shared" si="2719"/>
        <v>0</v>
      </c>
      <c r="O1962" s="24" t="b">
        <f t="shared" si="2720"/>
        <v>0</v>
      </c>
      <c r="P1962" s="24" t="b">
        <f t="shared" si="2721"/>
        <v>0</v>
      </c>
      <c r="Q1962" s="24">
        <f t="shared" si="2722"/>
        <v>-194.79489634117942</v>
      </c>
      <c r="R1962" s="48">
        <f t="shared" si="2723"/>
        <v>462.582165400897</v>
      </c>
      <c r="S1962" s="49">
        <v>40.959987655960276</v>
      </c>
      <c r="T1962" s="19">
        <f t="shared" si="2706"/>
        <v>2.23015661926381E-3</v>
      </c>
      <c r="U1962" s="28">
        <f t="shared" si="2707"/>
        <v>2.1659437161572568E-3</v>
      </c>
      <c r="V1962" s="30">
        <f t="shared" ref="V1962:X1962" si="2767">IF(AND($D1962&lt;V$2,$D1962&gt;W$2),V$3 )</f>
        <v>-4.3294930295267485E-4</v>
      </c>
      <c r="W1962" s="30" t="b">
        <f t="shared" si="2767"/>
        <v>0</v>
      </c>
      <c r="X1962" s="30" t="b">
        <f t="shared" si="2767"/>
        <v>0</v>
      </c>
      <c r="Y1962" s="30" t="b">
        <f t="shared" si="2725"/>
        <v>0</v>
      </c>
      <c r="Z1962" s="30">
        <f t="shared" si="2726"/>
        <v>-4.3294930295267485E-4</v>
      </c>
      <c r="AA1962" s="30">
        <f t="shared" si="2727"/>
        <v>49.12972355316672</v>
      </c>
      <c r="AB1962" s="30" t="b">
        <f t="shared" si="2728"/>
        <v>0</v>
      </c>
      <c r="AC1962" s="30" t="b">
        <f t="shared" si="2729"/>
        <v>0</v>
      </c>
      <c r="AD1962" s="30" t="b">
        <f t="shared" si="2730"/>
        <v>0</v>
      </c>
      <c r="AE1962" s="30">
        <f t="shared" si="2731"/>
        <v>49.12972355316672</v>
      </c>
      <c r="AF1962" s="49">
        <f t="shared" si="2732"/>
        <v>40.959987655960276</v>
      </c>
    </row>
    <row r="1963" spans="1:32" ht="16.5" x14ac:dyDescent="0.3">
      <c r="A1963" s="2">
        <v>42968.541666656565</v>
      </c>
      <c r="B1963" s="8">
        <v>18354.587615017361</v>
      </c>
      <c r="C1963" s="8">
        <f t="shared" si="2709"/>
        <v>41.183117639261155</v>
      </c>
      <c r="D1963" s="8">
        <f t="shared" si="2710"/>
        <v>18313.404497378098</v>
      </c>
      <c r="E1963" s="8">
        <f t="shared" si="2711"/>
        <v>17868.823312921417</v>
      </c>
      <c r="F1963" s="9">
        <f t="shared" si="2712"/>
        <v>444.58118445668265</v>
      </c>
      <c r="G1963" s="13">
        <f t="shared" si="2705"/>
        <v>2.4880272006226303E-2</v>
      </c>
      <c r="H1963" s="24">
        <f t="shared" si="2713"/>
        <v>3.4913010352029331E-2</v>
      </c>
      <c r="I1963" s="24" t="b">
        <f t="shared" si="2714"/>
        <v>0</v>
      </c>
      <c r="J1963" s="24" t="b">
        <f t="shared" si="2715"/>
        <v>0</v>
      </c>
      <c r="K1963" s="24" t="b">
        <f t="shared" si="2716"/>
        <v>0</v>
      </c>
      <c r="L1963" s="24">
        <f t="shared" si="2717"/>
        <v>3.4913010352029331E-2</v>
      </c>
      <c r="M1963" s="24">
        <f t="shared" si="2718"/>
        <v>-194.79489634117942</v>
      </c>
      <c r="N1963" s="24" t="b">
        <f t="shared" si="2719"/>
        <v>0</v>
      </c>
      <c r="O1963" s="24" t="b">
        <f t="shared" si="2720"/>
        <v>0</v>
      </c>
      <c r="P1963" s="24" t="b">
        <f t="shared" si="2721"/>
        <v>0</v>
      </c>
      <c r="Q1963" s="24">
        <f t="shared" si="2722"/>
        <v>-194.79489634117942</v>
      </c>
      <c r="R1963" s="48">
        <f t="shared" si="2723"/>
        <v>444.58118445668265</v>
      </c>
      <c r="S1963" s="49">
        <v>41.183117639261155</v>
      </c>
      <c r="T1963" s="19">
        <f t="shared" si="2706"/>
        <v>2.3047470400292423E-3</v>
      </c>
      <c r="U1963" s="28">
        <f t="shared" si="2707"/>
        <v>2.2387274900176851E-3</v>
      </c>
      <c r="V1963" s="30">
        <f t="shared" ref="V1963:X1963" si="2768">IF(AND($D1963&lt;V$2,$D1963&gt;W$2),V$3 )</f>
        <v>-4.3294930295267485E-4</v>
      </c>
      <c r="W1963" s="30" t="b">
        <f t="shared" si="2768"/>
        <v>0</v>
      </c>
      <c r="X1963" s="30" t="b">
        <f t="shared" si="2768"/>
        <v>0</v>
      </c>
      <c r="Y1963" s="30" t="b">
        <f t="shared" si="2725"/>
        <v>0</v>
      </c>
      <c r="Z1963" s="30">
        <f t="shared" si="2726"/>
        <v>-4.3294930295267485E-4</v>
      </c>
      <c r="AA1963" s="30">
        <f t="shared" si="2727"/>
        <v>49.12972355316672</v>
      </c>
      <c r="AB1963" s="30" t="b">
        <f t="shared" si="2728"/>
        <v>0</v>
      </c>
      <c r="AC1963" s="30" t="b">
        <f t="shared" si="2729"/>
        <v>0</v>
      </c>
      <c r="AD1963" s="30" t="b">
        <f t="shared" si="2730"/>
        <v>0</v>
      </c>
      <c r="AE1963" s="30">
        <f t="shared" si="2731"/>
        <v>49.12972355316672</v>
      </c>
      <c r="AF1963" s="49">
        <f t="shared" si="2732"/>
        <v>41.183117639261155</v>
      </c>
    </row>
    <row r="1964" spans="1:32" ht="16.5" x14ac:dyDescent="0.3">
      <c r="A1964" s="2">
        <v>42968.583333323229</v>
      </c>
      <c r="B1964" s="8">
        <v>18026.845646701389</v>
      </c>
      <c r="C1964" s="8">
        <f t="shared" si="2709"/>
        <v>40.660936920243977</v>
      </c>
      <c r="D1964" s="8">
        <f t="shared" si="2710"/>
        <v>17986.184709781144</v>
      </c>
      <c r="E1964" s="8">
        <f t="shared" si="2711"/>
        <v>17553.027753156224</v>
      </c>
      <c r="F1964" s="9">
        <f t="shared" si="2712"/>
        <v>433.15695662492135</v>
      </c>
      <c r="G1964" s="13">
        <f t="shared" si="2705"/>
        <v>2.4677050746816889E-2</v>
      </c>
      <c r="H1964" s="24">
        <f t="shared" si="2713"/>
        <v>3.4913010352029331E-2</v>
      </c>
      <c r="I1964" s="24" t="b">
        <f t="shared" si="2714"/>
        <v>0</v>
      </c>
      <c r="J1964" s="24" t="b">
        <f t="shared" si="2715"/>
        <v>0</v>
      </c>
      <c r="K1964" s="24" t="b">
        <f t="shared" si="2716"/>
        <v>0</v>
      </c>
      <c r="L1964" s="24">
        <f t="shared" si="2717"/>
        <v>3.4913010352029331E-2</v>
      </c>
      <c r="M1964" s="24">
        <f t="shared" si="2718"/>
        <v>-194.79489634117942</v>
      </c>
      <c r="N1964" s="24" t="b">
        <f t="shared" si="2719"/>
        <v>0</v>
      </c>
      <c r="O1964" s="24" t="b">
        <f t="shared" si="2720"/>
        <v>0</v>
      </c>
      <c r="P1964" s="24" t="b">
        <f t="shared" si="2721"/>
        <v>0</v>
      </c>
      <c r="Q1964" s="24">
        <f t="shared" si="2722"/>
        <v>-194.79489634117942</v>
      </c>
      <c r="R1964" s="48">
        <f t="shared" si="2723"/>
        <v>433.15695662492135</v>
      </c>
      <c r="S1964" s="49">
        <v>40.660936920243977</v>
      </c>
      <c r="T1964" s="19">
        <f t="shared" si="2706"/>
        <v>2.3164628628205013E-3</v>
      </c>
      <c r="U1964" s="28">
        <f t="shared" si="2707"/>
        <v>2.2505007391060536E-3</v>
      </c>
      <c r="V1964" s="30" t="b">
        <f t="shared" ref="V1964:X1964" si="2769">IF(AND($D1964&lt;V$2,$D1964&gt;W$2),V$3 )</f>
        <v>0</v>
      </c>
      <c r="W1964" s="30">
        <f t="shared" si="2769"/>
        <v>2.2578403714412637E-3</v>
      </c>
      <c r="X1964" s="30" t="b">
        <f t="shared" si="2769"/>
        <v>0</v>
      </c>
      <c r="Y1964" s="30" t="b">
        <f t="shared" si="2725"/>
        <v>0</v>
      </c>
      <c r="Z1964" s="30">
        <f t="shared" si="2726"/>
        <v>2.2578403714412637E-3</v>
      </c>
      <c r="AA1964" s="30" t="b">
        <f t="shared" si="2727"/>
        <v>0</v>
      </c>
      <c r="AB1964" s="30">
        <f t="shared" si="2728"/>
        <v>-4.0802950618612499E-2</v>
      </c>
      <c r="AC1964" s="30" t="b">
        <f t="shared" si="2729"/>
        <v>0</v>
      </c>
      <c r="AD1964" s="30" t="b">
        <f t="shared" si="2730"/>
        <v>0</v>
      </c>
      <c r="AE1964" s="30">
        <f t="shared" si="2731"/>
        <v>-4.0802950618612499E-2</v>
      </c>
      <c r="AF1964" s="49">
        <f t="shared" si="2732"/>
        <v>40.660936920243977</v>
      </c>
    </row>
    <row r="1965" spans="1:32" ht="16.5" x14ac:dyDescent="0.3">
      <c r="A1965" s="2">
        <v>42968.624999989894</v>
      </c>
      <c r="B1965" s="8">
        <v>18570.658598090278</v>
      </c>
      <c r="C1965" s="8">
        <f t="shared" si="2709"/>
        <v>41.089569857751435</v>
      </c>
      <c r="D1965" s="8">
        <f t="shared" si="2710"/>
        <v>18529.569028232527</v>
      </c>
      <c r="E1965" s="8">
        <f t="shared" si="2711"/>
        <v>18077.44088927238</v>
      </c>
      <c r="F1965" s="9">
        <f t="shared" si="2712"/>
        <v>452.12813896014484</v>
      </c>
      <c r="G1965" s="13">
        <f t="shared" si="2705"/>
        <v>2.5010627429485847E-2</v>
      </c>
      <c r="H1965" s="24">
        <f t="shared" si="2713"/>
        <v>3.4913010352029331E-2</v>
      </c>
      <c r="I1965" s="24" t="b">
        <f t="shared" si="2714"/>
        <v>0</v>
      </c>
      <c r="J1965" s="24" t="b">
        <f t="shared" si="2715"/>
        <v>0</v>
      </c>
      <c r="K1965" s="24" t="b">
        <f t="shared" si="2716"/>
        <v>0</v>
      </c>
      <c r="L1965" s="24">
        <f t="shared" si="2717"/>
        <v>3.4913010352029331E-2</v>
      </c>
      <c r="M1965" s="24">
        <f t="shared" si="2718"/>
        <v>-194.79489634117942</v>
      </c>
      <c r="N1965" s="24" t="b">
        <f t="shared" si="2719"/>
        <v>0</v>
      </c>
      <c r="O1965" s="24" t="b">
        <f t="shared" si="2720"/>
        <v>0</v>
      </c>
      <c r="P1965" s="24" t="b">
        <f t="shared" si="2721"/>
        <v>0</v>
      </c>
      <c r="Q1965" s="24">
        <f t="shared" si="2722"/>
        <v>-194.79489634117942</v>
      </c>
      <c r="R1965" s="48">
        <f t="shared" si="2723"/>
        <v>452.12813896014484</v>
      </c>
      <c r="S1965" s="49">
        <v>41.089569857751435</v>
      </c>
      <c r="T1965" s="19">
        <f t="shared" si="2706"/>
        <v>2.2729749254572335E-3</v>
      </c>
      <c r="U1965" s="28">
        <f t="shared" si="2707"/>
        <v>2.2077222132477208E-3</v>
      </c>
      <c r="V1965" s="30">
        <f t="shared" ref="V1965:X1965" si="2770">IF(AND($D1965&lt;V$2,$D1965&gt;W$2),V$3 )</f>
        <v>-4.3294930295267485E-4</v>
      </c>
      <c r="W1965" s="30" t="b">
        <f t="shared" si="2770"/>
        <v>0</v>
      </c>
      <c r="X1965" s="30" t="b">
        <f t="shared" si="2770"/>
        <v>0</v>
      </c>
      <c r="Y1965" s="30" t="b">
        <f t="shared" si="2725"/>
        <v>0</v>
      </c>
      <c r="Z1965" s="30">
        <f t="shared" si="2726"/>
        <v>-4.3294930295267485E-4</v>
      </c>
      <c r="AA1965" s="30">
        <f t="shared" si="2727"/>
        <v>49.12972355316672</v>
      </c>
      <c r="AB1965" s="30" t="b">
        <f t="shared" si="2728"/>
        <v>0</v>
      </c>
      <c r="AC1965" s="30" t="b">
        <f t="shared" si="2729"/>
        <v>0</v>
      </c>
      <c r="AD1965" s="30" t="b">
        <f t="shared" si="2730"/>
        <v>0</v>
      </c>
      <c r="AE1965" s="30">
        <f t="shared" si="2731"/>
        <v>49.12972355316672</v>
      </c>
      <c r="AF1965" s="49">
        <f t="shared" si="2732"/>
        <v>41.089569857751435</v>
      </c>
    </row>
    <row r="1966" spans="1:32" ht="16.5" x14ac:dyDescent="0.3">
      <c r="A1966" s="2">
        <v>42968.666666656558</v>
      </c>
      <c r="B1966" s="8">
        <v>18683.73373046875</v>
      </c>
      <c r="C1966" s="8">
        <f t="shared" si="2709"/>
        <v>41.040614058006895</v>
      </c>
      <c r="D1966" s="8">
        <f t="shared" si="2710"/>
        <v>18642.693116410745</v>
      </c>
      <c r="E1966" s="8">
        <f t="shared" si="2711"/>
        <v>18186.615474988968</v>
      </c>
      <c r="F1966" s="9">
        <f t="shared" si="2712"/>
        <v>456.07764142177484</v>
      </c>
      <c r="G1966" s="13">
        <f t="shared" si="2705"/>
        <v>2.5077653511121564E-2</v>
      </c>
      <c r="H1966" s="24">
        <f t="shared" si="2713"/>
        <v>3.4913010352029331E-2</v>
      </c>
      <c r="I1966" s="24" t="b">
        <f t="shared" si="2714"/>
        <v>0</v>
      </c>
      <c r="J1966" s="24" t="b">
        <f t="shared" si="2715"/>
        <v>0</v>
      </c>
      <c r="K1966" s="24" t="b">
        <f t="shared" si="2716"/>
        <v>0</v>
      </c>
      <c r="L1966" s="24">
        <f t="shared" si="2717"/>
        <v>3.4913010352029331E-2</v>
      </c>
      <c r="M1966" s="24">
        <f t="shared" si="2718"/>
        <v>-194.79489634117942</v>
      </c>
      <c r="N1966" s="24" t="b">
        <f t="shared" si="2719"/>
        <v>0</v>
      </c>
      <c r="O1966" s="24" t="b">
        <f t="shared" si="2720"/>
        <v>0</v>
      </c>
      <c r="P1966" s="24" t="b">
        <f t="shared" si="2721"/>
        <v>0</v>
      </c>
      <c r="Q1966" s="24">
        <f t="shared" si="2722"/>
        <v>-194.79489634117942</v>
      </c>
      <c r="R1966" s="48">
        <f t="shared" si="2723"/>
        <v>456.07764142177484</v>
      </c>
      <c r="S1966" s="49">
        <v>41.040614058006895</v>
      </c>
      <c r="T1966" s="19">
        <f t="shared" si="2706"/>
        <v>2.2566383566226355E-3</v>
      </c>
      <c r="U1966" s="28">
        <f t="shared" si="2707"/>
        <v>2.1917815030974221E-3</v>
      </c>
      <c r="V1966" s="30">
        <f t="shared" ref="V1966:X1966" si="2771">IF(AND($D1966&lt;V$2,$D1966&gt;W$2),V$3 )</f>
        <v>-4.3294930295267485E-4</v>
      </c>
      <c r="W1966" s="30" t="b">
        <f t="shared" si="2771"/>
        <v>0</v>
      </c>
      <c r="X1966" s="30" t="b">
        <f t="shared" si="2771"/>
        <v>0</v>
      </c>
      <c r="Y1966" s="30" t="b">
        <f t="shared" si="2725"/>
        <v>0</v>
      </c>
      <c r="Z1966" s="30">
        <f t="shared" si="2726"/>
        <v>-4.3294930295267485E-4</v>
      </c>
      <c r="AA1966" s="30">
        <f t="shared" si="2727"/>
        <v>49.12972355316672</v>
      </c>
      <c r="AB1966" s="30" t="b">
        <f t="shared" si="2728"/>
        <v>0</v>
      </c>
      <c r="AC1966" s="30" t="b">
        <f t="shared" si="2729"/>
        <v>0</v>
      </c>
      <c r="AD1966" s="30" t="b">
        <f t="shared" si="2730"/>
        <v>0</v>
      </c>
      <c r="AE1966" s="30">
        <f t="shared" si="2731"/>
        <v>49.12972355316672</v>
      </c>
      <c r="AF1966" s="49">
        <f t="shared" si="2732"/>
        <v>41.040614058006895</v>
      </c>
    </row>
    <row r="1967" spans="1:32" ht="16.5" x14ac:dyDescent="0.3">
      <c r="A1967" s="2">
        <v>42968.708333323222</v>
      </c>
      <c r="B1967" s="8">
        <v>18394.74529296875</v>
      </c>
      <c r="C1967" s="8">
        <f t="shared" si="2709"/>
        <v>41.165731400583901</v>
      </c>
      <c r="D1967" s="8">
        <f t="shared" si="2710"/>
        <v>18353.579561568167</v>
      </c>
      <c r="E1967" s="8">
        <f t="shared" si="2711"/>
        <v>17907.595744679522</v>
      </c>
      <c r="F1967" s="9">
        <f t="shared" si="2712"/>
        <v>445.9838168886439</v>
      </c>
      <c r="G1967" s="13">
        <f t="shared" si="2705"/>
        <v>2.4904728878590469E-2</v>
      </c>
      <c r="H1967" s="24">
        <f t="shared" si="2713"/>
        <v>3.4913010352029331E-2</v>
      </c>
      <c r="I1967" s="24" t="b">
        <f t="shared" si="2714"/>
        <v>0</v>
      </c>
      <c r="J1967" s="24" t="b">
        <f t="shared" si="2715"/>
        <v>0</v>
      </c>
      <c r="K1967" s="24" t="b">
        <f t="shared" si="2716"/>
        <v>0</v>
      </c>
      <c r="L1967" s="24">
        <f t="shared" si="2717"/>
        <v>3.4913010352029331E-2</v>
      </c>
      <c r="M1967" s="24">
        <f t="shared" si="2718"/>
        <v>-194.79489634117942</v>
      </c>
      <c r="N1967" s="24" t="b">
        <f t="shared" si="2719"/>
        <v>0</v>
      </c>
      <c r="O1967" s="24" t="b">
        <f t="shared" si="2720"/>
        <v>0</v>
      </c>
      <c r="P1967" s="24" t="b">
        <f t="shared" si="2721"/>
        <v>0</v>
      </c>
      <c r="Q1967" s="24">
        <f t="shared" si="2722"/>
        <v>-194.79489634117942</v>
      </c>
      <c r="R1967" s="48">
        <f t="shared" si="2723"/>
        <v>445.9838168886439</v>
      </c>
      <c r="S1967" s="49">
        <v>41.165731400583901</v>
      </c>
      <c r="T1967" s="19">
        <f t="shared" si="2706"/>
        <v>2.2987860563478792E-3</v>
      </c>
      <c r="U1967" s="28">
        <f t="shared" si="2707"/>
        <v>2.232910071336826E-3</v>
      </c>
      <c r="V1967" s="30">
        <f t="shared" ref="V1967:X1967" si="2772">IF(AND($D1967&lt;V$2,$D1967&gt;W$2),V$3 )</f>
        <v>-4.3294930295267485E-4</v>
      </c>
      <c r="W1967" s="30" t="b">
        <f t="shared" si="2772"/>
        <v>0</v>
      </c>
      <c r="X1967" s="30" t="b">
        <f t="shared" si="2772"/>
        <v>0</v>
      </c>
      <c r="Y1967" s="30" t="b">
        <f t="shared" si="2725"/>
        <v>0</v>
      </c>
      <c r="Z1967" s="30">
        <f t="shared" si="2726"/>
        <v>-4.3294930295267485E-4</v>
      </c>
      <c r="AA1967" s="30">
        <f t="shared" si="2727"/>
        <v>49.12972355316672</v>
      </c>
      <c r="AB1967" s="30" t="b">
        <f t="shared" si="2728"/>
        <v>0</v>
      </c>
      <c r="AC1967" s="30" t="b">
        <f t="shared" si="2729"/>
        <v>0</v>
      </c>
      <c r="AD1967" s="30" t="b">
        <f t="shared" si="2730"/>
        <v>0</v>
      </c>
      <c r="AE1967" s="30">
        <f t="shared" si="2731"/>
        <v>49.12972355316672</v>
      </c>
      <c r="AF1967" s="49">
        <f t="shared" si="2732"/>
        <v>41.165731400583901</v>
      </c>
    </row>
    <row r="1968" spans="1:32" ht="16.5" x14ac:dyDescent="0.3">
      <c r="A1968" s="2">
        <v>42968.749999989886</v>
      </c>
      <c r="B1968" s="8">
        <v>17648.741067708332</v>
      </c>
      <c r="C1968" s="8">
        <f t="shared" si="2709"/>
        <v>39.807237137166652</v>
      </c>
      <c r="D1968" s="8">
        <f t="shared" si="2710"/>
        <v>17608.933830571164</v>
      </c>
      <c r="E1968" s="8">
        <f t="shared" si="2711"/>
        <v>17188.639430872368</v>
      </c>
      <c r="F1968" s="9">
        <f t="shared" si="2712"/>
        <v>420.29439969879769</v>
      </c>
      <c r="G1968" s="13">
        <f t="shared" si="2705"/>
        <v>2.445187132984537E-2</v>
      </c>
      <c r="H1968" s="24" t="b">
        <f t="shared" si="2713"/>
        <v>0</v>
      </c>
      <c r="I1968" s="24">
        <f t="shared" si="2714"/>
        <v>3.3608777590990367E-2</v>
      </c>
      <c r="J1968" s="24" t="b">
        <f t="shared" si="2715"/>
        <v>0</v>
      </c>
      <c r="K1968" s="24" t="b">
        <f t="shared" si="2716"/>
        <v>0</v>
      </c>
      <c r="L1968" s="24">
        <f t="shared" si="2717"/>
        <v>3.3608777590990367E-2</v>
      </c>
      <c r="M1968" s="24" t="b">
        <f t="shared" si="2718"/>
        <v>0</v>
      </c>
      <c r="N1968" s="24">
        <f t="shared" si="2719"/>
        <v>-171.52034102733461</v>
      </c>
      <c r="O1968" s="24" t="b">
        <f t="shared" si="2720"/>
        <v>0</v>
      </c>
      <c r="P1968" s="24" t="b">
        <f t="shared" si="2721"/>
        <v>0</v>
      </c>
      <c r="Q1968" s="24">
        <f t="shared" si="2722"/>
        <v>-171.52034102733461</v>
      </c>
      <c r="R1968" s="48">
        <f t="shared" si="2723"/>
        <v>420.29439969879769</v>
      </c>
      <c r="S1968" s="49">
        <v>39.807237137166652</v>
      </c>
      <c r="T1968" s="19">
        <f t="shared" si="2706"/>
        <v>2.315903902531646E-3</v>
      </c>
      <c r="U1968" s="28">
        <f t="shared" si="2707"/>
        <v>2.2504524651275133E-3</v>
      </c>
      <c r="V1968" s="30" t="b">
        <f t="shared" ref="V1968:X1968" si="2773">IF(AND($D1968&lt;V$2,$D1968&gt;W$2),V$3 )</f>
        <v>0</v>
      </c>
      <c r="W1968" s="30">
        <f t="shared" si="2773"/>
        <v>2.2578403714412637E-3</v>
      </c>
      <c r="X1968" s="30" t="b">
        <f t="shared" si="2773"/>
        <v>0</v>
      </c>
      <c r="Y1968" s="30" t="b">
        <f t="shared" si="2725"/>
        <v>0</v>
      </c>
      <c r="Z1968" s="30">
        <f t="shared" si="2726"/>
        <v>2.2578403714412637E-3</v>
      </c>
      <c r="AA1968" s="30" t="b">
        <f t="shared" si="2727"/>
        <v>0</v>
      </c>
      <c r="AB1968" s="30">
        <f t="shared" si="2728"/>
        <v>-4.0802950618612499E-2</v>
      </c>
      <c r="AC1968" s="30" t="b">
        <f t="shared" si="2729"/>
        <v>0</v>
      </c>
      <c r="AD1968" s="30" t="b">
        <f t="shared" si="2730"/>
        <v>0</v>
      </c>
      <c r="AE1968" s="30">
        <f t="shared" si="2731"/>
        <v>-4.0802950618612499E-2</v>
      </c>
      <c r="AF1968" s="49">
        <f t="shared" si="2732"/>
        <v>39.807237137166652</v>
      </c>
    </row>
    <row r="1969" spans="1:32" ht="16.5" x14ac:dyDescent="0.3">
      <c r="A1969" s="2">
        <v>42968.791666656551</v>
      </c>
      <c r="B1969" s="8">
        <v>17129.666445312501</v>
      </c>
      <c r="C1969" s="8">
        <f t="shared" si="2709"/>
        <v>38.635249498930719</v>
      </c>
      <c r="D1969" s="8">
        <f t="shared" si="2710"/>
        <v>17091.031195813572</v>
      </c>
      <c r="E1969" s="8">
        <f t="shared" si="2711"/>
        <v>16688.14287058013</v>
      </c>
      <c r="F1969" s="9">
        <f t="shared" si="2712"/>
        <v>402.88832523344189</v>
      </c>
      <c r="G1969" s="13">
        <f t="shared" si="2705"/>
        <v>2.4142190557566594E-2</v>
      </c>
      <c r="H1969" s="24" t="b">
        <f t="shared" si="2713"/>
        <v>0</v>
      </c>
      <c r="I1969" s="24">
        <f t="shared" si="2714"/>
        <v>3.3608777590990367E-2</v>
      </c>
      <c r="J1969" s="24" t="b">
        <f t="shared" si="2715"/>
        <v>0</v>
      </c>
      <c r="K1969" s="24" t="b">
        <f t="shared" si="2716"/>
        <v>0</v>
      </c>
      <c r="L1969" s="24">
        <f t="shared" si="2717"/>
        <v>3.3608777590990367E-2</v>
      </c>
      <c r="M1969" s="24" t="b">
        <f t="shared" si="2718"/>
        <v>0</v>
      </c>
      <c r="N1969" s="24">
        <f t="shared" si="2719"/>
        <v>-171.52034102733461</v>
      </c>
      <c r="O1969" s="24" t="b">
        <f t="shared" si="2720"/>
        <v>0</v>
      </c>
      <c r="P1969" s="24" t="b">
        <f t="shared" si="2721"/>
        <v>0</v>
      </c>
      <c r="Q1969" s="24">
        <f t="shared" si="2722"/>
        <v>-171.52034102733461</v>
      </c>
      <c r="R1969" s="48">
        <f t="shared" si="2723"/>
        <v>402.88832523344189</v>
      </c>
      <c r="S1969" s="49">
        <v>38.635249498930719</v>
      </c>
      <c r="T1969" s="19">
        <f t="shared" si="2706"/>
        <v>2.3151317554358664E-3</v>
      </c>
      <c r="U1969" s="28">
        <f t="shared" si="2707"/>
        <v>2.2503827219326525E-3</v>
      </c>
      <c r="V1969" s="30" t="b">
        <f t="shared" ref="V1969:X1969" si="2774">IF(AND($D1969&lt;V$2,$D1969&gt;W$2),V$3 )</f>
        <v>0</v>
      </c>
      <c r="W1969" s="30">
        <f t="shared" si="2774"/>
        <v>2.2578403714412637E-3</v>
      </c>
      <c r="X1969" s="30" t="b">
        <f t="shared" si="2774"/>
        <v>0</v>
      </c>
      <c r="Y1969" s="30" t="b">
        <f t="shared" si="2725"/>
        <v>0</v>
      </c>
      <c r="Z1969" s="30">
        <f t="shared" si="2726"/>
        <v>2.2578403714412637E-3</v>
      </c>
      <c r="AA1969" s="30" t="b">
        <f t="shared" si="2727"/>
        <v>0</v>
      </c>
      <c r="AB1969" s="30">
        <f t="shared" si="2728"/>
        <v>-4.0802950618612499E-2</v>
      </c>
      <c r="AC1969" s="30" t="b">
        <f t="shared" si="2729"/>
        <v>0</v>
      </c>
      <c r="AD1969" s="30" t="b">
        <f t="shared" si="2730"/>
        <v>0</v>
      </c>
      <c r="AE1969" s="30">
        <f t="shared" si="2731"/>
        <v>-4.0802950618612499E-2</v>
      </c>
      <c r="AF1969" s="49">
        <f t="shared" si="2732"/>
        <v>38.635249498930719</v>
      </c>
    </row>
    <row r="1970" spans="1:32" ht="16.5" x14ac:dyDescent="0.3">
      <c r="A1970" s="2">
        <v>42968.833333323215</v>
      </c>
      <c r="B1970" s="8">
        <v>16162.212816840278</v>
      </c>
      <c r="C1970" s="8">
        <f t="shared" si="2709"/>
        <v>36.450893639068795</v>
      </c>
      <c r="D1970" s="8">
        <f t="shared" si="2710"/>
        <v>16125.761923201209</v>
      </c>
      <c r="E1970" s="8">
        <f t="shared" si="2711"/>
        <v>15755.315118266413</v>
      </c>
      <c r="F1970" s="9">
        <f t="shared" si="2712"/>
        <v>370.44680493479592</v>
      </c>
      <c r="G1970" s="13">
        <f t="shared" si="2705"/>
        <v>2.3512497347977949E-2</v>
      </c>
      <c r="H1970" s="24" t="b">
        <f t="shared" si="2713"/>
        <v>0</v>
      </c>
      <c r="I1970" s="24">
        <f t="shared" si="2714"/>
        <v>3.3608777590990367E-2</v>
      </c>
      <c r="J1970" s="24" t="b">
        <f t="shared" si="2715"/>
        <v>0</v>
      </c>
      <c r="K1970" s="24" t="b">
        <f t="shared" si="2716"/>
        <v>0</v>
      </c>
      <c r="L1970" s="24">
        <f t="shared" si="2717"/>
        <v>3.3608777590990367E-2</v>
      </c>
      <c r="M1970" s="24" t="b">
        <f t="shared" si="2718"/>
        <v>0</v>
      </c>
      <c r="N1970" s="24">
        <f t="shared" si="2719"/>
        <v>-171.52034102733461</v>
      </c>
      <c r="O1970" s="24" t="b">
        <f t="shared" si="2720"/>
        <v>0</v>
      </c>
      <c r="P1970" s="24" t="b">
        <f t="shared" si="2721"/>
        <v>0</v>
      </c>
      <c r="Q1970" s="24">
        <f t="shared" si="2722"/>
        <v>-171.52034102733461</v>
      </c>
      <c r="R1970" s="48">
        <f t="shared" si="2723"/>
        <v>370.44680493479592</v>
      </c>
      <c r="S1970" s="49">
        <v>36.450893639068795</v>
      </c>
      <c r="T1970" s="19">
        <f t="shared" si="2706"/>
        <v>2.3135617006357634E-3</v>
      </c>
      <c r="U1970" s="28">
        <f t="shared" si="2707"/>
        <v>2.2502407785333395E-3</v>
      </c>
      <c r="V1970" s="30" t="b">
        <f t="shared" ref="V1970:X1970" si="2775">IF(AND($D1970&lt;V$2,$D1970&gt;W$2),V$3 )</f>
        <v>0</v>
      </c>
      <c r="W1970" s="30">
        <f t="shared" si="2775"/>
        <v>2.2578403714412637E-3</v>
      </c>
      <c r="X1970" s="30" t="b">
        <f t="shared" si="2775"/>
        <v>0</v>
      </c>
      <c r="Y1970" s="30" t="b">
        <f t="shared" si="2725"/>
        <v>0</v>
      </c>
      <c r="Z1970" s="30">
        <f t="shared" si="2726"/>
        <v>2.2578403714412637E-3</v>
      </c>
      <c r="AA1970" s="30" t="b">
        <f t="shared" si="2727"/>
        <v>0</v>
      </c>
      <c r="AB1970" s="30">
        <f t="shared" si="2728"/>
        <v>-4.0802950618612499E-2</v>
      </c>
      <c r="AC1970" s="30" t="b">
        <f t="shared" si="2729"/>
        <v>0</v>
      </c>
      <c r="AD1970" s="30" t="b">
        <f t="shared" si="2730"/>
        <v>0</v>
      </c>
      <c r="AE1970" s="30">
        <f t="shared" si="2731"/>
        <v>-4.0802950618612499E-2</v>
      </c>
      <c r="AF1970" s="49">
        <f t="shared" si="2732"/>
        <v>36.450893639068795</v>
      </c>
    </row>
    <row r="1971" spans="1:32" ht="16.5" x14ac:dyDescent="0.3">
      <c r="A1971" s="2">
        <v>42968.874999989879</v>
      </c>
      <c r="B1971" s="8">
        <v>14735.6360546875</v>
      </c>
      <c r="C1971" s="8">
        <f t="shared" si="2709"/>
        <v>33.229911032520292</v>
      </c>
      <c r="D1971" s="8">
        <f t="shared" si="2710"/>
        <v>14702.40614365498</v>
      </c>
      <c r="E1971" s="8">
        <f t="shared" si="2711"/>
        <v>14379.796586547804</v>
      </c>
      <c r="F1971" s="9">
        <f t="shared" si="2712"/>
        <v>322.60955710717599</v>
      </c>
      <c r="G1971" s="13">
        <f t="shared" si="2705"/>
        <v>2.243491798826799E-2</v>
      </c>
      <c r="H1971" s="24" t="b">
        <f t="shared" si="2713"/>
        <v>0</v>
      </c>
      <c r="I1971" s="24">
        <f t="shared" si="2714"/>
        <v>3.3608777590990367E-2</v>
      </c>
      <c r="J1971" s="24" t="b">
        <f t="shared" si="2715"/>
        <v>0</v>
      </c>
      <c r="K1971" s="24" t="b">
        <f t="shared" si="2716"/>
        <v>0</v>
      </c>
      <c r="L1971" s="24">
        <f t="shared" si="2717"/>
        <v>3.3608777590990367E-2</v>
      </c>
      <c r="M1971" s="24" t="b">
        <f t="shared" si="2718"/>
        <v>0</v>
      </c>
      <c r="N1971" s="24">
        <f t="shared" si="2719"/>
        <v>-171.52034102733461</v>
      </c>
      <c r="O1971" s="24" t="b">
        <f t="shared" si="2720"/>
        <v>0</v>
      </c>
      <c r="P1971" s="24" t="b">
        <f t="shared" si="2721"/>
        <v>0</v>
      </c>
      <c r="Q1971" s="24">
        <f t="shared" si="2722"/>
        <v>-171.52034102733461</v>
      </c>
      <c r="R1971" s="48">
        <f t="shared" si="2723"/>
        <v>322.60955710717599</v>
      </c>
      <c r="S1971" s="49">
        <v>33.229911032520292</v>
      </c>
      <c r="T1971" s="19">
        <f t="shared" si="2706"/>
        <v>2.3108749023339199E-3</v>
      </c>
      <c r="U1971" s="28">
        <f t="shared" si="2707"/>
        <v>2.2499974682992016E-3</v>
      </c>
      <c r="V1971" s="30" t="b">
        <f t="shared" ref="V1971:X1971" si="2776">IF(AND($D1971&lt;V$2,$D1971&gt;W$2),V$3 )</f>
        <v>0</v>
      </c>
      <c r="W1971" s="30">
        <f t="shared" si="2776"/>
        <v>2.2578403714412637E-3</v>
      </c>
      <c r="X1971" s="30" t="b">
        <f t="shared" si="2776"/>
        <v>0</v>
      </c>
      <c r="Y1971" s="30" t="b">
        <f t="shared" si="2725"/>
        <v>0</v>
      </c>
      <c r="Z1971" s="30">
        <f t="shared" si="2726"/>
        <v>2.2578403714412637E-3</v>
      </c>
      <c r="AA1971" s="30" t="b">
        <f t="shared" si="2727"/>
        <v>0</v>
      </c>
      <c r="AB1971" s="30">
        <f t="shared" si="2728"/>
        <v>-4.0802950618612499E-2</v>
      </c>
      <c r="AC1971" s="30" t="b">
        <f t="shared" si="2729"/>
        <v>0</v>
      </c>
      <c r="AD1971" s="30" t="b">
        <f t="shared" si="2730"/>
        <v>0</v>
      </c>
      <c r="AE1971" s="30">
        <f t="shared" si="2731"/>
        <v>-4.0802950618612499E-2</v>
      </c>
      <c r="AF1971" s="49">
        <f t="shared" si="2732"/>
        <v>33.229911032520292</v>
      </c>
    </row>
    <row r="1972" spans="1:32" ht="16.5" x14ac:dyDescent="0.3">
      <c r="A1972" s="2">
        <v>42968.916666656543</v>
      </c>
      <c r="B1972" s="8">
        <v>13416.004651692709</v>
      </c>
      <c r="C1972" s="8">
        <f t="shared" si="2709"/>
        <v>32.464508456919049</v>
      </c>
      <c r="D1972" s="8">
        <f t="shared" si="2710"/>
        <v>13383.54014323579</v>
      </c>
      <c r="E1972" s="8">
        <f t="shared" si="2711"/>
        <v>13100.242687364835</v>
      </c>
      <c r="F1972" s="9">
        <f t="shared" si="2712"/>
        <v>283.29745587095607</v>
      </c>
      <c r="G1972" s="13">
        <f t="shared" si="2705"/>
        <v>2.162535936408232E-2</v>
      </c>
      <c r="H1972" s="24" t="b">
        <f t="shared" si="2713"/>
        <v>0</v>
      </c>
      <c r="I1972" s="24" t="b">
        <f t="shared" si="2714"/>
        <v>0</v>
      </c>
      <c r="J1972" s="24">
        <f t="shared" si="2715"/>
        <v>2.8413894797919583E-2</v>
      </c>
      <c r="K1972" s="24" t="b">
        <f t="shared" si="2716"/>
        <v>0</v>
      </c>
      <c r="L1972" s="24">
        <f t="shared" si="2717"/>
        <v>2.8413894797919583E-2</v>
      </c>
      <c r="M1972" s="24" t="b">
        <f t="shared" si="2718"/>
        <v>0</v>
      </c>
      <c r="N1972" s="24" t="b">
        <f t="shared" si="2719"/>
        <v>0</v>
      </c>
      <c r="O1972" s="24">
        <f t="shared" si="2720"/>
        <v>-96.981045782679246</v>
      </c>
      <c r="P1972" s="24" t="b">
        <f t="shared" si="2721"/>
        <v>0</v>
      </c>
      <c r="Q1972" s="24">
        <f t="shared" si="2722"/>
        <v>-96.981045782679246</v>
      </c>
      <c r="R1972" s="48">
        <f t="shared" si="2723"/>
        <v>283.29745587095607</v>
      </c>
      <c r="S1972" s="49">
        <v>32.464508456919049</v>
      </c>
      <c r="T1972" s="19">
        <f t="shared" si="2706"/>
        <v>2.4781608426408023E-3</v>
      </c>
      <c r="U1972" s="28">
        <f t="shared" si="2707"/>
        <v>2.4139928545263401E-3</v>
      </c>
      <c r="V1972" s="30" t="b">
        <f t="shared" ref="V1972:X1972" si="2777">IF(AND($D1972&lt;V$2,$D1972&gt;W$2),V$3 )</f>
        <v>0</v>
      </c>
      <c r="W1972" s="30" t="b">
        <f t="shared" si="2777"/>
        <v>0</v>
      </c>
      <c r="X1972" s="30">
        <f t="shared" si="2777"/>
        <v>4.7702342923554032E-4</v>
      </c>
      <c r="Y1972" s="30" t="b">
        <f t="shared" si="2725"/>
        <v>0</v>
      </c>
      <c r="Z1972" s="30">
        <f t="shared" si="2726"/>
        <v>4.7702342923554032E-4</v>
      </c>
      <c r="AA1972" s="30" t="b">
        <f t="shared" si="2727"/>
        <v>0</v>
      </c>
      <c r="AB1972" s="30" t="b">
        <f t="shared" si="2728"/>
        <v>0</v>
      </c>
      <c r="AC1972" s="30">
        <f t="shared" si="2729"/>
        <v>26.064759911328629</v>
      </c>
      <c r="AD1972" s="30" t="b">
        <f t="shared" si="2730"/>
        <v>0</v>
      </c>
      <c r="AE1972" s="30">
        <f t="shared" si="2731"/>
        <v>26.064759911328629</v>
      </c>
      <c r="AF1972" s="49">
        <f t="shared" si="2732"/>
        <v>32.464508456919049</v>
      </c>
    </row>
    <row r="1973" spans="1:32" ht="16.5" x14ac:dyDescent="0.3">
      <c r="A1973" s="2">
        <v>42968.958333323208</v>
      </c>
      <c r="B1973" s="8">
        <v>12332.493402777778</v>
      </c>
      <c r="C1973" s="8">
        <f t="shared" si="2709"/>
        <v>31.947648205346361</v>
      </c>
      <c r="D1973" s="8">
        <f t="shared" si="2710"/>
        <v>12300.545754572431</v>
      </c>
      <c r="E1973" s="8">
        <f t="shared" si="2711"/>
        <v>12048.020387327693</v>
      </c>
      <c r="F1973" s="9">
        <f t="shared" si="2712"/>
        <v>252.52536724473816</v>
      </c>
      <c r="G1973" s="13">
        <f t="shared" si="2705"/>
        <v>2.0959905372533109E-2</v>
      </c>
      <c r="H1973" s="24" t="b">
        <f t="shared" si="2713"/>
        <v>0</v>
      </c>
      <c r="I1973" s="24" t="b">
        <f t="shared" si="2714"/>
        <v>0</v>
      </c>
      <c r="J1973" s="24">
        <f t="shared" si="2715"/>
        <v>2.8413894797919583E-2</v>
      </c>
      <c r="K1973" s="24" t="b">
        <f t="shared" si="2716"/>
        <v>0</v>
      </c>
      <c r="L1973" s="24">
        <f t="shared" si="2717"/>
        <v>2.8413894797919583E-2</v>
      </c>
      <c r="M1973" s="24" t="b">
        <f t="shared" si="2718"/>
        <v>0</v>
      </c>
      <c r="N1973" s="24" t="b">
        <f t="shared" si="2719"/>
        <v>0</v>
      </c>
      <c r="O1973" s="24">
        <f t="shared" si="2720"/>
        <v>-96.981045782679246</v>
      </c>
      <c r="P1973" s="24" t="b">
        <f t="shared" si="2721"/>
        <v>0</v>
      </c>
      <c r="Q1973" s="24">
        <f t="shared" si="2722"/>
        <v>-96.981045782679246</v>
      </c>
      <c r="R1973" s="48">
        <f t="shared" si="2723"/>
        <v>252.52536724473816</v>
      </c>
      <c r="S1973" s="49">
        <v>31.947648205346361</v>
      </c>
      <c r="T1973" s="19">
        <f t="shared" si="2706"/>
        <v>2.6516927410705103E-3</v>
      </c>
      <c r="U1973" s="28">
        <f t="shared" si="2707"/>
        <v>2.5838327890128224E-3</v>
      </c>
      <c r="V1973" s="30" t="b">
        <f t="shared" ref="V1973:X1973" si="2778">IF(AND($D1973&lt;V$2,$D1973&gt;W$2),V$3 )</f>
        <v>0</v>
      </c>
      <c r="W1973" s="30" t="b">
        <f t="shared" si="2778"/>
        <v>0</v>
      </c>
      <c r="X1973" s="30">
        <f t="shared" si="2778"/>
        <v>4.7702342923554032E-4</v>
      </c>
      <c r="Y1973" s="30" t="b">
        <f t="shared" si="2725"/>
        <v>0</v>
      </c>
      <c r="Z1973" s="30">
        <f t="shared" si="2726"/>
        <v>4.7702342923554032E-4</v>
      </c>
      <c r="AA1973" s="30" t="b">
        <f t="shared" si="2727"/>
        <v>0</v>
      </c>
      <c r="AB1973" s="30" t="b">
        <f t="shared" si="2728"/>
        <v>0</v>
      </c>
      <c r="AC1973" s="30">
        <f t="shared" si="2729"/>
        <v>26.064759911328629</v>
      </c>
      <c r="AD1973" s="30" t="b">
        <f t="shared" si="2730"/>
        <v>0</v>
      </c>
      <c r="AE1973" s="30">
        <f t="shared" si="2731"/>
        <v>26.064759911328629</v>
      </c>
      <c r="AF1973" s="49">
        <f t="shared" si="2732"/>
        <v>31.947648205346361</v>
      </c>
    </row>
    <row r="1974" spans="1:32" ht="16.5" x14ac:dyDescent="0.3">
      <c r="A1974" s="2">
        <v>42968.999999989872</v>
      </c>
      <c r="B1974" s="8">
        <v>11595.222156032985</v>
      </c>
      <c r="C1974" s="8">
        <f t="shared" si="2709"/>
        <v>31.595952546947398</v>
      </c>
      <c r="D1974" s="8">
        <f t="shared" si="2710"/>
        <v>11563.626203486037</v>
      </c>
      <c r="E1974" s="8">
        <f t="shared" si="2711"/>
        <v>11332.039590840399</v>
      </c>
      <c r="F1974" s="9">
        <f t="shared" si="2712"/>
        <v>231.58661264563926</v>
      </c>
      <c r="G1974" s="13">
        <f t="shared" si="2705"/>
        <v>2.0436445777407004E-2</v>
      </c>
      <c r="H1974" s="24" t="b">
        <f t="shared" si="2713"/>
        <v>0</v>
      </c>
      <c r="I1974" s="24" t="b">
        <f t="shared" si="2714"/>
        <v>0</v>
      </c>
      <c r="J1974" s="24">
        <f t="shared" si="2715"/>
        <v>2.8413894797919583E-2</v>
      </c>
      <c r="K1974" s="24" t="b">
        <f t="shared" si="2716"/>
        <v>0</v>
      </c>
      <c r="L1974" s="24">
        <f t="shared" si="2717"/>
        <v>2.8413894797919583E-2</v>
      </c>
      <c r="M1974" s="24" t="b">
        <f t="shared" si="2718"/>
        <v>0</v>
      </c>
      <c r="N1974" s="24" t="b">
        <f t="shared" si="2719"/>
        <v>0</v>
      </c>
      <c r="O1974" s="24">
        <f t="shared" si="2720"/>
        <v>-96.981045782679246</v>
      </c>
      <c r="P1974" s="24" t="b">
        <f t="shared" si="2721"/>
        <v>0</v>
      </c>
      <c r="Q1974" s="24">
        <f t="shared" si="2722"/>
        <v>-96.981045782679246</v>
      </c>
      <c r="R1974" s="48">
        <f t="shared" si="2723"/>
        <v>231.58661264563926</v>
      </c>
      <c r="S1974" s="49">
        <v>31.595952546947398</v>
      </c>
      <c r="T1974" s="19">
        <f t="shared" si="2706"/>
        <v>2.7881964489857736E-3</v>
      </c>
      <c r="U1974" s="28">
        <f t="shared" si="2707"/>
        <v>2.717506393570514E-3</v>
      </c>
      <c r="V1974" s="30" t="b">
        <f t="shared" ref="V1974:X1974" si="2779">IF(AND($D1974&lt;V$2,$D1974&gt;W$2),V$3 )</f>
        <v>0</v>
      </c>
      <c r="W1974" s="30" t="b">
        <f t="shared" si="2779"/>
        <v>0</v>
      </c>
      <c r="X1974" s="30">
        <f t="shared" si="2779"/>
        <v>4.7702342923554032E-4</v>
      </c>
      <c r="Y1974" s="30" t="b">
        <f t="shared" si="2725"/>
        <v>0</v>
      </c>
      <c r="Z1974" s="30">
        <f t="shared" si="2726"/>
        <v>4.7702342923554032E-4</v>
      </c>
      <c r="AA1974" s="30" t="b">
        <f t="shared" si="2727"/>
        <v>0</v>
      </c>
      <c r="AB1974" s="30" t="b">
        <f t="shared" si="2728"/>
        <v>0</v>
      </c>
      <c r="AC1974" s="30">
        <f t="shared" si="2729"/>
        <v>26.064759911328629</v>
      </c>
      <c r="AD1974" s="30" t="b">
        <f t="shared" si="2730"/>
        <v>0</v>
      </c>
      <c r="AE1974" s="30">
        <f t="shared" si="2731"/>
        <v>26.064759911328629</v>
      </c>
      <c r="AF1974" s="49">
        <f t="shared" si="2732"/>
        <v>31.595952546947398</v>
      </c>
    </row>
    <row r="1975" spans="1:32" ht="16.5" x14ac:dyDescent="0.3">
      <c r="A1975" s="2">
        <v>42969.041666656536</v>
      </c>
      <c r="B1975" s="8">
        <v>11069.392126736111</v>
      </c>
      <c r="C1975" s="8">
        <f t="shared" si="2709"/>
        <v>31.345119303177178</v>
      </c>
      <c r="D1975" s="8">
        <f t="shared" si="2710"/>
        <v>11038.047007432933</v>
      </c>
      <c r="E1975" s="8">
        <f t="shared" si="2711"/>
        <v>10821.394146771921</v>
      </c>
      <c r="F1975" s="9">
        <f t="shared" si="2712"/>
        <v>216.65286066101118</v>
      </c>
      <c r="G1975" s="13">
        <f t="shared" si="2705"/>
        <v>2.0020790086981523E-2</v>
      </c>
      <c r="H1975" s="24" t="b">
        <f t="shared" si="2713"/>
        <v>0</v>
      </c>
      <c r="I1975" s="24" t="b">
        <f t="shared" si="2714"/>
        <v>0</v>
      </c>
      <c r="J1975" s="24">
        <f t="shared" si="2715"/>
        <v>2.8413894797919583E-2</v>
      </c>
      <c r="K1975" s="24" t="b">
        <f t="shared" si="2716"/>
        <v>0</v>
      </c>
      <c r="L1975" s="24">
        <f t="shared" si="2717"/>
        <v>2.8413894797919583E-2</v>
      </c>
      <c r="M1975" s="24" t="b">
        <f t="shared" si="2718"/>
        <v>0</v>
      </c>
      <c r="N1975" s="24" t="b">
        <f t="shared" si="2719"/>
        <v>0</v>
      </c>
      <c r="O1975" s="24">
        <f t="shared" si="2720"/>
        <v>-96.981045782679246</v>
      </c>
      <c r="P1975" s="24" t="b">
        <f t="shared" si="2721"/>
        <v>0</v>
      </c>
      <c r="Q1975" s="24">
        <f t="shared" si="2722"/>
        <v>-96.981045782679246</v>
      </c>
      <c r="R1975" s="48">
        <f t="shared" si="2723"/>
        <v>216.65286066101118</v>
      </c>
      <c r="S1975" s="49">
        <v>31.345119303177178</v>
      </c>
      <c r="T1975" s="19">
        <f t="shared" si="2706"/>
        <v>2.8965878959808142E-3</v>
      </c>
      <c r="U1975" s="28">
        <f t="shared" si="2707"/>
        <v>2.8236970760082648E-3</v>
      </c>
      <c r="V1975" s="30" t="b">
        <f t="shared" ref="V1975:X1975" si="2780">IF(AND($D1975&lt;V$2,$D1975&gt;W$2),V$3 )</f>
        <v>0</v>
      </c>
      <c r="W1975" s="30" t="b">
        <f t="shared" si="2780"/>
        <v>0</v>
      </c>
      <c r="X1975" s="30">
        <f t="shared" si="2780"/>
        <v>4.7702342923554032E-4</v>
      </c>
      <c r="Y1975" s="30" t="b">
        <f t="shared" si="2725"/>
        <v>0</v>
      </c>
      <c r="Z1975" s="30">
        <f t="shared" si="2726"/>
        <v>4.7702342923554032E-4</v>
      </c>
      <c r="AA1975" s="30" t="b">
        <f t="shared" si="2727"/>
        <v>0</v>
      </c>
      <c r="AB1975" s="30" t="b">
        <f t="shared" si="2728"/>
        <v>0</v>
      </c>
      <c r="AC1975" s="30">
        <f t="shared" si="2729"/>
        <v>26.064759911328629</v>
      </c>
      <c r="AD1975" s="30" t="b">
        <f t="shared" si="2730"/>
        <v>0</v>
      </c>
      <c r="AE1975" s="30">
        <f t="shared" si="2731"/>
        <v>26.064759911328629</v>
      </c>
      <c r="AF1975" s="49">
        <f t="shared" si="2732"/>
        <v>31.345119303177178</v>
      </c>
    </row>
    <row r="1976" spans="1:32" ht="16.5" x14ac:dyDescent="0.3">
      <c r="A1976" s="2">
        <v>42969.0833333232</v>
      </c>
      <c r="B1976" s="8">
        <v>10750.684558376735</v>
      </c>
      <c r="C1976" s="8">
        <f t="shared" si="2709"/>
        <v>31.19308832599507</v>
      </c>
      <c r="D1976" s="8">
        <f t="shared" si="2710"/>
        <v>10719.49147005074</v>
      </c>
      <c r="E1976" s="8">
        <f t="shared" si="2711"/>
        <v>10511.890012916201</v>
      </c>
      <c r="F1976" s="9">
        <f t="shared" si="2712"/>
        <v>207.6014571345388</v>
      </c>
      <c r="G1976" s="13">
        <f t="shared" si="2705"/>
        <v>1.9749203699758477E-2</v>
      </c>
      <c r="H1976" s="24" t="b">
        <f t="shared" si="2713"/>
        <v>0</v>
      </c>
      <c r="I1976" s="24" t="b">
        <f t="shared" si="2714"/>
        <v>0</v>
      </c>
      <c r="J1976" s="24">
        <f t="shared" si="2715"/>
        <v>2.8413894797919583E-2</v>
      </c>
      <c r="K1976" s="24" t="b">
        <f t="shared" si="2716"/>
        <v>0</v>
      </c>
      <c r="L1976" s="24">
        <f t="shared" si="2717"/>
        <v>2.8413894797919583E-2</v>
      </c>
      <c r="M1976" s="24" t="b">
        <f t="shared" si="2718"/>
        <v>0</v>
      </c>
      <c r="N1976" s="24" t="b">
        <f t="shared" si="2719"/>
        <v>0</v>
      </c>
      <c r="O1976" s="24">
        <f t="shared" si="2720"/>
        <v>-96.981045782679246</v>
      </c>
      <c r="P1976" s="24" t="b">
        <f t="shared" si="2721"/>
        <v>0</v>
      </c>
      <c r="Q1976" s="24">
        <f t="shared" si="2722"/>
        <v>-96.981045782679246</v>
      </c>
      <c r="R1976" s="48">
        <f t="shared" si="2723"/>
        <v>207.6014571345388</v>
      </c>
      <c r="S1976" s="49">
        <v>31.19308832599507</v>
      </c>
      <c r="T1976" s="19">
        <f t="shared" si="2706"/>
        <v>2.9674100744649539E-3</v>
      </c>
      <c r="U1976" s="28">
        <f t="shared" si="2707"/>
        <v>2.8931035342934365E-3</v>
      </c>
      <c r="V1976" s="30" t="b">
        <f t="shared" ref="V1976:X1976" si="2781">IF(AND($D1976&lt;V$2,$D1976&gt;W$2),V$3 )</f>
        <v>0</v>
      </c>
      <c r="W1976" s="30" t="b">
        <f t="shared" si="2781"/>
        <v>0</v>
      </c>
      <c r="X1976" s="30">
        <f t="shared" si="2781"/>
        <v>4.7702342923554032E-4</v>
      </c>
      <c r="Y1976" s="30" t="b">
        <f t="shared" si="2725"/>
        <v>0</v>
      </c>
      <c r="Z1976" s="30">
        <f t="shared" si="2726"/>
        <v>4.7702342923554032E-4</v>
      </c>
      <c r="AA1976" s="30" t="b">
        <f t="shared" si="2727"/>
        <v>0</v>
      </c>
      <c r="AB1976" s="30" t="b">
        <f t="shared" si="2728"/>
        <v>0</v>
      </c>
      <c r="AC1976" s="30">
        <f t="shared" si="2729"/>
        <v>26.064759911328629</v>
      </c>
      <c r="AD1976" s="30" t="b">
        <f t="shared" si="2730"/>
        <v>0</v>
      </c>
      <c r="AE1976" s="30">
        <f t="shared" si="2731"/>
        <v>26.064759911328629</v>
      </c>
      <c r="AF1976" s="49">
        <f t="shared" si="2732"/>
        <v>31.19308832599507</v>
      </c>
    </row>
    <row r="1977" spans="1:32" ht="16.5" x14ac:dyDescent="0.3">
      <c r="A1977" s="2">
        <v>42969.124999989865</v>
      </c>
      <c r="B1977" s="8">
        <v>10709.293440755207</v>
      </c>
      <c r="C1977" s="8">
        <f t="shared" si="2709"/>
        <v>31.173343793127358</v>
      </c>
      <c r="D1977" s="8">
        <f t="shared" si="2710"/>
        <v>10678.12009696208</v>
      </c>
      <c r="E1977" s="8">
        <f t="shared" si="2711"/>
        <v>10471.694161670128</v>
      </c>
      <c r="F1977" s="9">
        <f t="shared" si="2712"/>
        <v>206.42593529195216</v>
      </c>
      <c r="G1977" s="13">
        <f t="shared" si="2705"/>
        <v>1.9712754412513259E-2</v>
      </c>
      <c r="H1977" s="24" t="b">
        <f t="shared" si="2713"/>
        <v>0</v>
      </c>
      <c r="I1977" s="24" t="b">
        <f t="shared" si="2714"/>
        <v>0</v>
      </c>
      <c r="J1977" s="24">
        <f t="shared" si="2715"/>
        <v>2.8413894797919583E-2</v>
      </c>
      <c r="K1977" s="24" t="b">
        <f t="shared" si="2716"/>
        <v>0</v>
      </c>
      <c r="L1977" s="24">
        <f t="shared" si="2717"/>
        <v>2.8413894797919583E-2</v>
      </c>
      <c r="M1977" s="24" t="b">
        <f t="shared" si="2718"/>
        <v>0</v>
      </c>
      <c r="N1977" s="24" t="b">
        <f t="shared" si="2719"/>
        <v>0</v>
      </c>
      <c r="O1977" s="24">
        <f t="shared" si="2720"/>
        <v>-96.981045782679246</v>
      </c>
      <c r="P1977" s="24" t="b">
        <f t="shared" si="2721"/>
        <v>0</v>
      </c>
      <c r="Q1977" s="24">
        <f t="shared" si="2722"/>
        <v>-96.981045782679246</v>
      </c>
      <c r="R1977" s="48">
        <f t="shared" si="2723"/>
        <v>206.42593529195216</v>
      </c>
      <c r="S1977" s="49">
        <v>31.173343793127358</v>
      </c>
      <c r="T1977" s="19">
        <f t="shared" si="2706"/>
        <v>2.976915035126993E-3</v>
      </c>
      <c r="U1977" s="28">
        <f t="shared" si="2707"/>
        <v>2.9024198313219104E-3</v>
      </c>
      <c r="V1977" s="30" t="b">
        <f t="shared" ref="V1977:X1977" si="2782">IF(AND($D1977&lt;V$2,$D1977&gt;W$2),V$3 )</f>
        <v>0</v>
      </c>
      <c r="W1977" s="30" t="b">
        <f t="shared" si="2782"/>
        <v>0</v>
      </c>
      <c r="X1977" s="30">
        <f t="shared" si="2782"/>
        <v>4.7702342923554032E-4</v>
      </c>
      <c r="Y1977" s="30" t="b">
        <f t="shared" si="2725"/>
        <v>0</v>
      </c>
      <c r="Z1977" s="30">
        <f t="shared" si="2726"/>
        <v>4.7702342923554032E-4</v>
      </c>
      <c r="AA1977" s="30" t="b">
        <f t="shared" si="2727"/>
        <v>0</v>
      </c>
      <c r="AB1977" s="30" t="b">
        <f t="shared" si="2728"/>
        <v>0</v>
      </c>
      <c r="AC1977" s="30">
        <f t="shared" si="2729"/>
        <v>26.064759911328629</v>
      </c>
      <c r="AD1977" s="30" t="b">
        <f t="shared" si="2730"/>
        <v>0</v>
      </c>
      <c r="AE1977" s="30">
        <f t="shared" si="2731"/>
        <v>26.064759911328629</v>
      </c>
      <c r="AF1977" s="49">
        <f t="shared" si="2732"/>
        <v>31.173343793127358</v>
      </c>
    </row>
    <row r="1978" spans="1:32" ht="16.5" x14ac:dyDescent="0.3">
      <c r="A1978" s="2">
        <v>42969.166666656529</v>
      </c>
      <c r="B1978" s="8">
        <v>11140.453001302083</v>
      </c>
      <c r="C1978" s="8">
        <f t="shared" si="2709"/>
        <v>31.379017005247114</v>
      </c>
      <c r="D1978" s="8">
        <f t="shared" si="2710"/>
        <v>11109.073984296836</v>
      </c>
      <c r="E1978" s="8">
        <f t="shared" si="2711"/>
        <v>10890.4029705874</v>
      </c>
      <c r="F1978" s="9">
        <f t="shared" si="2712"/>
        <v>218.67101370943641</v>
      </c>
      <c r="G1978" s="13">
        <f t="shared" si="2705"/>
        <v>2.0079239886716685E-2</v>
      </c>
      <c r="H1978" s="24" t="b">
        <f t="shared" si="2713"/>
        <v>0</v>
      </c>
      <c r="I1978" s="24" t="b">
        <f t="shared" si="2714"/>
        <v>0</v>
      </c>
      <c r="J1978" s="24">
        <f t="shared" si="2715"/>
        <v>2.8413894797919583E-2</v>
      </c>
      <c r="K1978" s="24" t="b">
        <f t="shared" si="2716"/>
        <v>0</v>
      </c>
      <c r="L1978" s="24">
        <f t="shared" si="2717"/>
        <v>2.8413894797919583E-2</v>
      </c>
      <c r="M1978" s="24" t="b">
        <f t="shared" si="2718"/>
        <v>0</v>
      </c>
      <c r="N1978" s="24" t="b">
        <f t="shared" si="2719"/>
        <v>0</v>
      </c>
      <c r="O1978" s="24">
        <f t="shared" si="2720"/>
        <v>-96.981045782679246</v>
      </c>
      <c r="P1978" s="24" t="b">
        <f t="shared" si="2721"/>
        <v>0</v>
      </c>
      <c r="Q1978" s="24">
        <f t="shared" si="2722"/>
        <v>-96.981045782679246</v>
      </c>
      <c r="R1978" s="48">
        <f t="shared" si="2723"/>
        <v>218.67101370943641</v>
      </c>
      <c r="S1978" s="49">
        <v>31.379017005247114</v>
      </c>
      <c r="T1978" s="19">
        <f t="shared" si="2706"/>
        <v>2.8813458133730208E-3</v>
      </c>
      <c r="U1978" s="28">
        <f t="shared" si="2707"/>
        <v>2.8087619786822948E-3</v>
      </c>
      <c r="V1978" s="30" t="b">
        <f t="shared" ref="V1978:X1978" si="2783">IF(AND($D1978&lt;V$2,$D1978&gt;W$2),V$3 )</f>
        <v>0</v>
      </c>
      <c r="W1978" s="30" t="b">
        <f t="shared" si="2783"/>
        <v>0</v>
      </c>
      <c r="X1978" s="30">
        <f t="shared" si="2783"/>
        <v>4.7702342923554032E-4</v>
      </c>
      <c r="Y1978" s="30" t="b">
        <f t="shared" si="2725"/>
        <v>0</v>
      </c>
      <c r="Z1978" s="30">
        <f t="shared" si="2726"/>
        <v>4.7702342923554032E-4</v>
      </c>
      <c r="AA1978" s="30" t="b">
        <f t="shared" si="2727"/>
        <v>0</v>
      </c>
      <c r="AB1978" s="30" t="b">
        <f t="shared" si="2728"/>
        <v>0</v>
      </c>
      <c r="AC1978" s="30">
        <f t="shared" si="2729"/>
        <v>26.064759911328629</v>
      </c>
      <c r="AD1978" s="30" t="b">
        <f t="shared" si="2730"/>
        <v>0</v>
      </c>
      <c r="AE1978" s="30">
        <f t="shared" si="2731"/>
        <v>26.064759911328629</v>
      </c>
      <c r="AF1978" s="49">
        <f t="shared" si="2732"/>
        <v>31.379017005247114</v>
      </c>
    </row>
    <row r="1979" spans="1:32" ht="16.5" x14ac:dyDescent="0.3">
      <c r="A1979" s="2">
        <v>42969.208333323193</v>
      </c>
      <c r="B1979" s="8">
        <v>12094.989813368056</v>
      </c>
      <c r="C1979" s="8">
        <f t="shared" si="2709"/>
        <v>31.834353428670386</v>
      </c>
      <c r="D1979" s="8">
        <f t="shared" si="2710"/>
        <v>12063.155459939386</v>
      </c>
      <c r="E1979" s="8">
        <f t="shared" si="2711"/>
        <v>11817.375275552398</v>
      </c>
      <c r="F1979" s="9">
        <f t="shared" si="2712"/>
        <v>245.78018438698768</v>
      </c>
      <c r="G1979" s="13">
        <f t="shared" si="2705"/>
        <v>2.0798204225218598E-2</v>
      </c>
      <c r="H1979" s="24" t="b">
        <f t="shared" si="2713"/>
        <v>0</v>
      </c>
      <c r="I1979" s="24" t="b">
        <f t="shared" si="2714"/>
        <v>0</v>
      </c>
      <c r="J1979" s="24">
        <f t="shared" si="2715"/>
        <v>2.8413894797919583E-2</v>
      </c>
      <c r="K1979" s="24" t="b">
        <f t="shared" si="2716"/>
        <v>0</v>
      </c>
      <c r="L1979" s="24">
        <f t="shared" si="2717"/>
        <v>2.8413894797919583E-2</v>
      </c>
      <c r="M1979" s="24" t="b">
        <f t="shared" si="2718"/>
        <v>0</v>
      </c>
      <c r="N1979" s="24" t="b">
        <f t="shared" si="2719"/>
        <v>0</v>
      </c>
      <c r="O1979" s="24">
        <f t="shared" si="2720"/>
        <v>-96.981045782679246</v>
      </c>
      <c r="P1979" s="24" t="b">
        <f t="shared" si="2721"/>
        <v>0</v>
      </c>
      <c r="Q1979" s="24">
        <f t="shared" si="2722"/>
        <v>-96.981045782679246</v>
      </c>
      <c r="R1979" s="48">
        <f t="shared" si="2723"/>
        <v>245.78018438698768</v>
      </c>
      <c r="S1979" s="49">
        <v>31.834353428670386</v>
      </c>
      <c r="T1979" s="19">
        <f t="shared" si="2706"/>
        <v>2.6938599042825354E-3</v>
      </c>
      <c r="U1979" s="28">
        <f t="shared" si="2707"/>
        <v>2.6251187442655369E-3</v>
      </c>
      <c r="V1979" s="30" t="b">
        <f t="shared" ref="V1979:X1979" si="2784">IF(AND($D1979&lt;V$2,$D1979&gt;W$2),V$3 )</f>
        <v>0</v>
      </c>
      <c r="W1979" s="30" t="b">
        <f t="shared" si="2784"/>
        <v>0</v>
      </c>
      <c r="X1979" s="30">
        <f t="shared" si="2784"/>
        <v>4.7702342923554032E-4</v>
      </c>
      <c r="Y1979" s="30" t="b">
        <f t="shared" si="2725"/>
        <v>0</v>
      </c>
      <c r="Z1979" s="30">
        <f t="shared" si="2726"/>
        <v>4.7702342923554032E-4</v>
      </c>
      <c r="AA1979" s="30" t="b">
        <f t="shared" si="2727"/>
        <v>0</v>
      </c>
      <c r="AB1979" s="30" t="b">
        <f t="shared" si="2728"/>
        <v>0</v>
      </c>
      <c r="AC1979" s="30">
        <f t="shared" si="2729"/>
        <v>26.064759911328629</v>
      </c>
      <c r="AD1979" s="30" t="b">
        <f t="shared" si="2730"/>
        <v>0</v>
      </c>
      <c r="AE1979" s="30">
        <f t="shared" si="2731"/>
        <v>26.064759911328629</v>
      </c>
      <c r="AF1979" s="49">
        <f t="shared" si="2732"/>
        <v>31.834353428670386</v>
      </c>
    </row>
    <row r="1980" spans="1:32" ht="16.5" x14ac:dyDescent="0.3">
      <c r="A1980" s="2">
        <v>42969.249999989857</v>
      </c>
      <c r="B1980" s="8">
        <v>12616.614085286459</v>
      </c>
      <c r="C1980" s="8">
        <f t="shared" si="2709"/>
        <v>32.083180427633394</v>
      </c>
      <c r="D1980" s="8">
        <f t="shared" si="2710"/>
        <v>12584.530904858826</v>
      </c>
      <c r="E1980" s="8">
        <f t="shared" si="2711"/>
        <v>12323.936413429679</v>
      </c>
      <c r="F1980" s="9">
        <f t="shared" si="2712"/>
        <v>260.59449142914718</v>
      </c>
      <c r="G1980" s="13">
        <f t="shared" si="2705"/>
        <v>2.1145394027282657E-2</v>
      </c>
      <c r="H1980" s="24" t="b">
        <f t="shared" si="2713"/>
        <v>0</v>
      </c>
      <c r="I1980" s="24" t="b">
        <f t="shared" si="2714"/>
        <v>0</v>
      </c>
      <c r="J1980" s="24">
        <f t="shared" si="2715"/>
        <v>2.8413894797919583E-2</v>
      </c>
      <c r="K1980" s="24" t="b">
        <f t="shared" si="2716"/>
        <v>0</v>
      </c>
      <c r="L1980" s="24">
        <f t="shared" si="2717"/>
        <v>2.8413894797919583E-2</v>
      </c>
      <c r="M1980" s="24" t="b">
        <f t="shared" si="2718"/>
        <v>0</v>
      </c>
      <c r="N1980" s="24" t="b">
        <f t="shared" si="2719"/>
        <v>0</v>
      </c>
      <c r="O1980" s="24">
        <f t="shared" si="2720"/>
        <v>-96.981045782679246</v>
      </c>
      <c r="P1980" s="24" t="b">
        <f t="shared" si="2721"/>
        <v>0</v>
      </c>
      <c r="Q1980" s="24">
        <f t="shared" si="2722"/>
        <v>-96.981045782679246</v>
      </c>
      <c r="R1980" s="48">
        <f t="shared" si="2723"/>
        <v>260.59449142914718</v>
      </c>
      <c r="S1980" s="49">
        <v>32.083180427633394</v>
      </c>
      <c r="T1980" s="19">
        <f t="shared" si="2706"/>
        <v>2.6033224573174208E-3</v>
      </c>
      <c r="U1980" s="28">
        <f t="shared" si="2707"/>
        <v>2.5364810109416523E-3</v>
      </c>
      <c r="V1980" s="30" t="b">
        <f t="shared" ref="V1980:X1980" si="2785">IF(AND($D1980&lt;V$2,$D1980&gt;W$2),V$3 )</f>
        <v>0</v>
      </c>
      <c r="W1980" s="30" t="b">
        <f t="shared" si="2785"/>
        <v>0</v>
      </c>
      <c r="X1980" s="30">
        <f t="shared" si="2785"/>
        <v>4.7702342923554032E-4</v>
      </c>
      <c r="Y1980" s="30" t="b">
        <f t="shared" si="2725"/>
        <v>0</v>
      </c>
      <c r="Z1980" s="30">
        <f t="shared" si="2726"/>
        <v>4.7702342923554032E-4</v>
      </c>
      <c r="AA1980" s="30" t="b">
        <f t="shared" si="2727"/>
        <v>0</v>
      </c>
      <c r="AB1980" s="30" t="b">
        <f t="shared" si="2728"/>
        <v>0</v>
      </c>
      <c r="AC1980" s="30">
        <f t="shared" si="2729"/>
        <v>26.064759911328629</v>
      </c>
      <c r="AD1980" s="30" t="b">
        <f t="shared" si="2730"/>
        <v>0</v>
      </c>
      <c r="AE1980" s="30">
        <f t="shared" si="2731"/>
        <v>26.064759911328629</v>
      </c>
      <c r="AF1980" s="49">
        <f t="shared" si="2732"/>
        <v>32.083180427633394</v>
      </c>
    </row>
    <row r="1981" spans="1:32" ht="16.5" x14ac:dyDescent="0.3">
      <c r="A1981" s="2">
        <v>42969.291666656522</v>
      </c>
      <c r="B1981" s="8">
        <v>13315.640044487847</v>
      </c>
      <c r="C1981" s="8">
        <f t="shared" si="2709"/>
        <v>32.416632187816305</v>
      </c>
      <c r="D1981" s="8">
        <f t="shared" si="2710"/>
        <v>13283.223412300031</v>
      </c>
      <c r="E1981" s="8">
        <f t="shared" si="2711"/>
        <v>13002.776345468355</v>
      </c>
      <c r="F1981" s="9">
        <f t="shared" si="2712"/>
        <v>280.44706683167624</v>
      </c>
      <c r="G1981" s="13">
        <f t="shared" si="2705"/>
        <v>2.1568245071708542E-2</v>
      </c>
      <c r="H1981" s="24" t="b">
        <f t="shared" si="2713"/>
        <v>0</v>
      </c>
      <c r="I1981" s="24" t="b">
        <f t="shared" si="2714"/>
        <v>0</v>
      </c>
      <c r="J1981" s="24">
        <f t="shared" si="2715"/>
        <v>2.8413894797919583E-2</v>
      </c>
      <c r="K1981" s="24" t="b">
        <f t="shared" si="2716"/>
        <v>0</v>
      </c>
      <c r="L1981" s="24">
        <f t="shared" si="2717"/>
        <v>2.8413894797919583E-2</v>
      </c>
      <c r="M1981" s="24" t="b">
        <f t="shared" si="2718"/>
        <v>0</v>
      </c>
      <c r="N1981" s="24" t="b">
        <f t="shared" si="2719"/>
        <v>0</v>
      </c>
      <c r="O1981" s="24">
        <f t="shared" si="2720"/>
        <v>-96.981045782679246</v>
      </c>
      <c r="P1981" s="24" t="b">
        <f t="shared" si="2721"/>
        <v>0</v>
      </c>
      <c r="Q1981" s="24">
        <f t="shared" si="2722"/>
        <v>-96.981045782679246</v>
      </c>
      <c r="R1981" s="48">
        <f t="shared" si="2723"/>
        <v>280.44706683167624</v>
      </c>
      <c r="S1981" s="49">
        <v>32.416632187816305</v>
      </c>
      <c r="T1981" s="19">
        <f t="shared" si="2706"/>
        <v>2.4930546620617637E-3</v>
      </c>
      <c r="U1981" s="28">
        <f t="shared" si="2707"/>
        <v>2.4285656686235824E-3</v>
      </c>
      <c r="V1981" s="30" t="b">
        <f t="shared" ref="V1981:X1981" si="2786">IF(AND($D1981&lt;V$2,$D1981&gt;W$2),V$3 )</f>
        <v>0</v>
      </c>
      <c r="W1981" s="30" t="b">
        <f t="shared" si="2786"/>
        <v>0</v>
      </c>
      <c r="X1981" s="30">
        <f t="shared" si="2786"/>
        <v>4.7702342923554032E-4</v>
      </c>
      <c r="Y1981" s="30" t="b">
        <f t="shared" si="2725"/>
        <v>0</v>
      </c>
      <c r="Z1981" s="30">
        <f t="shared" si="2726"/>
        <v>4.7702342923554032E-4</v>
      </c>
      <c r="AA1981" s="30" t="b">
        <f t="shared" si="2727"/>
        <v>0</v>
      </c>
      <c r="AB1981" s="30" t="b">
        <f t="shared" si="2728"/>
        <v>0</v>
      </c>
      <c r="AC1981" s="30">
        <f t="shared" si="2729"/>
        <v>26.064759911328629</v>
      </c>
      <c r="AD1981" s="30" t="b">
        <f t="shared" si="2730"/>
        <v>0</v>
      </c>
      <c r="AE1981" s="30">
        <f t="shared" si="2731"/>
        <v>26.064759911328629</v>
      </c>
      <c r="AF1981" s="49">
        <f t="shared" si="2732"/>
        <v>32.416632187816305</v>
      </c>
    </row>
    <row r="1982" spans="1:32" ht="16.5" x14ac:dyDescent="0.3">
      <c r="A1982" s="2">
        <v>42969.333333323186</v>
      </c>
      <c r="B1982" s="8">
        <v>14334.147578124999</v>
      </c>
      <c r="C1982" s="8">
        <f t="shared" si="2709"/>
        <v>32.902484144214128</v>
      </c>
      <c r="D1982" s="8">
        <f t="shared" si="2710"/>
        <v>14301.245093980786</v>
      </c>
      <c r="E1982" s="8">
        <f t="shared" si="2711"/>
        <v>13991.872066183831</v>
      </c>
      <c r="F1982" s="9">
        <f t="shared" si="2712"/>
        <v>309.37302779695437</v>
      </c>
      <c r="G1982" s="13">
        <f t="shared" si="2705"/>
        <v>2.2110910272304496E-2</v>
      </c>
      <c r="H1982" s="24" t="b">
        <f t="shared" si="2713"/>
        <v>0</v>
      </c>
      <c r="I1982" s="24" t="b">
        <f t="shared" si="2714"/>
        <v>0</v>
      </c>
      <c r="J1982" s="24">
        <f t="shared" si="2715"/>
        <v>2.8413894797919583E-2</v>
      </c>
      <c r="K1982" s="24" t="b">
        <f t="shared" si="2716"/>
        <v>0</v>
      </c>
      <c r="L1982" s="24">
        <f t="shared" si="2717"/>
        <v>2.8413894797919583E-2</v>
      </c>
      <c r="M1982" s="24" t="b">
        <f t="shared" si="2718"/>
        <v>0</v>
      </c>
      <c r="N1982" s="24" t="b">
        <f t="shared" si="2719"/>
        <v>0</v>
      </c>
      <c r="O1982" s="24">
        <f t="shared" si="2720"/>
        <v>-96.981045782679246</v>
      </c>
      <c r="P1982" s="24" t="b">
        <f t="shared" si="2721"/>
        <v>0</v>
      </c>
      <c r="Q1982" s="24">
        <f t="shared" si="2722"/>
        <v>-96.981045782679246</v>
      </c>
      <c r="R1982" s="48">
        <f t="shared" si="2723"/>
        <v>309.37302779695437</v>
      </c>
      <c r="S1982" s="49">
        <v>32.902484144214128</v>
      </c>
      <c r="T1982" s="19">
        <f t="shared" si="2706"/>
        <v>2.3515426662408024E-3</v>
      </c>
      <c r="U1982" s="28">
        <f t="shared" si="2707"/>
        <v>2.2901349965100161E-3</v>
      </c>
      <c r="V1982" s="30" t="b">
        <f t="shared" ref="V1982:X1982" si="2787">IF(AND($D1982&lt;V$2,$D1982&gt;W$2),V$3 )</f>
        <v>0</v>
      </c>
      <c r="W1982" s="30" t="b">
        <f t="shared" si="2787"/>
        <v>0</v>
      </c>
      <c r="X1982" s="30">
        <f t="shared" si="2787"/>
        <v>4.7702342923554032E-4</v>
      </c>
      <c r="Y1982" s="30" t="b">
        <f t="shared" si="2725"/>
        <v>0</v>
      </c>
      <c r="Z1982" s="30">
        <f t="shared" si="2726"/>
        <v>4.7702342923554032E-4</v>
      </c>
      <c r="AA1982" s="30" t="b">
        <f t="shared" si="2727"/>
        <v>0</v>
      </c>
      <c r="AB1982" s="30" t="b">
        <f t="shared" si="2728"/>
        <v>0</v>
      </c>
      <c r="AC1982" s="30">
        <f t="shared" si="2729"/>
        <v>26.064759911328629</v>
      </c>
      <c r="AD1982" s="30" t="b">
        <f t="shared" si="2730"/>
        <v>0</v>
      </c>
      <c r="AE1982" s="30">
        <f t="shared" si="2731"/>
        <v>26.064759911328629</v>
      </c>
      <c r="AF1982" s="49">
        <f t="shared" si="2732"/>
        <v>32.902484144214128</v>
      </c>
    </row>
    <row r="1983" spans="1:32" ht="16.5" x14ac:dyDescent="0.3">
      <c r="A1983" s="2">
        <v>42969.37499998985</v>
      </c>
      <c r="B1983" s="8">
        <v>15634.248026258681</v>
      </c>
      <c r="C1983" s="8">
        <f t="shared" si="2709"/>
        <v>35.258833420194129</v>
      </c>
      <c r="D1983" s="8">
        <f t="shared" si="2710"/>
        <v>15598.989192838488</v>
      </c>
      <c r="E1983" s="8">
        <f t="shared" si="2711"/>
        <v>15246.246575439451</v>
      </c>
      <c r="F1983" s="9">
        <f t="shared" si="2712"/>
        <v>352.74261739903642</v>
      </c>
      <c r="G1983" s="13">
        <f t="shared" si="2705"/>
        <v>2.313635789987013E-2</v>
      </c>
      <c r="H1983" s="24" t="b">
        <f t="shared" si="2713"/>
        <v>0</v>
      </c>
      <c r="I1983" s="24">
        <f t="shared" si="2714"/>
        <v>3.3608777590990367E-2</v>
      </c>
      <c r="J1983" s="24" t="b">
        <f t="shared" si="2715"/>
        <v>0</v>
      </c>
      <c r="K1983" s="24" t="b">
        <f t="shared" si="2716"/>
        <v>0</v>
      </c>
      <c r="L1983" s="24">
        <f t="shared" si="2717"/>
        <v>3.3608777590990367E-2</v>
      </c>
      <c r="M1983" s="24" t="b">
        <f t="shared" si="2718"/>
        <v>0</v>
      </c>
      <c r="N1983" s="24">
        <f t="shared" si="2719"/>
        <v>-171.52034102733461</v>
      </c>
      <c r="O1983" s="24" t="b">
        <f t="shared" si="2720"/>
        <v>0</v>
      </c>
      <c r="P1983" s="24" t="b">
        <f t="shared" si="2721"/>
        <v>0</v>
      </c>
      <c r="Q1983" s="24">
        <f t="shared" si="2722"/>
        <v>-171.52034102733461</v>
      </c>
      <c r="R1983" s="48">
        <f t="shared" si="2723"/>
        <v>352.74261739903642</v>
      </c>
      <c r="S1983" s="49">
        <v>35.258833420194129</v>
      </c>
      <c r="T1983" s="19">
        <f t="shared" si="2706"/>
        <v>2.3126238478258275E-3</v>
      </c>
      <c r="U1983" s="28">
        <f t="shared" si="2707"/>
        <v>2.2501559070070638E-3</v>
      </c>
      <c r="V1983" s="30" t="b">
        <f t="shared" ref="V1983:X1983" si="2788">IF(AND($D1983&lt;V$2,$D1983&gt;W$2),V$3 )</f>
        <v>0</v>
      </c>
      <c r="W1983" s="30">
        <f t="shared" si="2788"/>
        <v>2.2578403714412637E-3</v>
      </c>
      <c r="X1983" s="30" t="b">
        <f t="shared" si="2788"/>
        <v>0</v>
      </c>
      <c r="Y1983" s="30" t="b">
        <f t="shared" si="2725"/>
        <v>0</v>
      </c>
      <c r="Z1983" s="30">
        <f t="shared" si="2726"/>
        <v>2.2578403714412637E-3</v>
      </c>
      <c r="AA1983" s="30" t="b">
        <f t="shared" si="2727"/>
        <v>0</v>
      </c>
      <c r="AB1983" s="30">
        <f t="shared" si="2728"/>
        <v>-4.0802950618612499E-2</v>
      </c>
      <c r="AC1983" s="30" t="b">
        <f t="shared" si="2729"/>
        <v>0</v>
      </c>
      <c r="AD1983" s="30" t="b">
        <f t="shared" si="2730"/>
        <v>0</v>
      </c>
      <c r="AE1983" s="30">
        <f t="shared" si="2731"/>
        <v>-4.0802950618612499E-2</v>
      </c>
      <c r="AF1983" s="49">
        <f t="shared" si="2732"/>
        <v>35.258833420194129</v>
      </c>
    </row>
    <row r="1984" spans="1:32" ht="16.5" x14ac:dyDescent="0.3">
      <c r="A1984" s="2">
        <v>42969.416666656514</v>
      </c>
      <c r="B1984" s="8">
        <v>16881.577253689236</v>
      </c>
      <c r="C1984" s="8">
        <f t="shared" si="2709"/>
        <v>38.075103706365482</v>
      </c>
      <c r="D1984" s="8">
        <f t="shared" si="2710"/>
        <v>16843.502149982873</v>
      </c>
      <c r="E1984" s="8">
        <f t="shared" si="2711"/>
        <v>16448.932973398063</v>
      </c>
      <c r="F1984" s="9">
        <f t="shared" si="2712"/>
        <v>394.56917658480785</v>
      </c>
      <c r="G1984" s="13">
        <f t="shared" si="2705"/>
        <v>2.3987524128338444E-2</v>
      </c>
      <c r="H1984" s="24" t="b">
        <f t="shared" si="2713"/>
        <v>0</v>
      </c>
      <c r="I1984" s="24">
        <f t="shared" si="2714"/>
        <v>3.3608777590990367E-2</v>
      </c>
      <c r="J1984" s="24" t="b">
        <f t="shared" si="2715"/>
        <v>0</v>
      </c>
      <c r="K1984" s="24" t="b">
        <f t="shared" si="2716"/>
        <v>0</v>
      </c>
      <c r="L1984" s="24">
        <f t="shared" si="2717"/>
        <v>3.3608777590990367E-2</v>
      </c>
      <c r="M1984" s="24" t="b">
        <f t="shared" si="2718"/>
        <v>0</v>
      </c>
      <c r="N1984" s="24">
        <f t="shared" si="2719"/>
        <v>-171.52034102733461</v>
      </c>
      <c r="O1984" s="24" t="b">
        <f t="shared" si="2720"/>
        <v>0</v>
      </c>
      <c r="P1984" s="24" t="b">
        <f t="shared" si="2721"/>
        <v>0</v>
      </c>
      <c r="Q1984" s="24">
        <f t="shared" si="2722"/>
        <v>-171.52034102733461</v>
      </c>
      <c r="R1984" s="48">
        <f t="shared" si="2723"/>
        <v>394.56917658480785</v>
      </c>
      <c r="S1984" s="49">
        <v>38.075103706365482</v>
      </c>
      <c r="T1984" s="19">
        <f t="shared" si="2706"/>
        <v>2.3147461156259931E-3</v>
      </c>
      <c r="U1984" s="28">
        <f t="shared" si="2707"/>
        <v>2.2503478737092852E-3</v>
      </c>
      <c r="V1984" s="30" t="b">
        <f t="shared" ref="V1984:X1984" si="2789">IF(AND($D1984&lt;V$2,$D1984&gt;W$2),V$3 )</f>
        <v>0</v>
      </c>
      <c r="W1984" s="30">
        <f t="shared" si="2789"/>
        <v>2.2578403714412637E-3</v>
      </c>
      <c r="X1984" s="30" t="b">
        <f t="shared" si="2789"/>
        <v>0</v>
      </c>
      <c r="Y1984" s="30" t="b">
        <f t="shared" si="2725"/>
        <v>0</v>
      </c>
      <c r="Z1984" s="30">
        <f t="shared" si="2726"/>
        <v>2.2578403714412637E-3</v>
      </c>
      <c r="AA1984" s="30" t="b">
        <f t="shared" si="2727"/>
        <v>0</v>
      </c>
      <c r="AB1984" s="30">
        <f t="shared" si="2728"/>
        <v>-4.0802950618612499E-2</v>
      </c>
      <c r="AC1984" s="30" t="b">
        <f t="shared" si="2729"/>
        <v>0</v>
      </c>
      <c r="AD1984" s="30" t="b">
        <f t="shared" si="2730"/>
        <v>0</v>
      </c>
      <c r="AE1984" s="30">
        <f t="shared" si="2731"/>
        <v>-4.0802950618612499E-2</v>
      </c>
      <c r="AF1984" s="49">
        <f t="shared" si="2732"/>
        <v>38.075103706365482</v>
      </c>
    </row>
    <row r="1985" spans="1:32" ht="16.5" x14ac:dyDescent="0.3">
      <c r="A1985" s="2">
        <v>42969.458333323179</v>
      </c>
      <c r="B1985" s="8">
        <v>17874.688726128472</v>
      </c>
      <c r="C1985" s="8">
        <f t="shared" si="2709"/>
        <v>40.317390882180263</v>
      </c>
      <c r="D1985" s="8">
        <f t="shared" si="2710"/>
        <v>17834.371335246291</v>
      </c>
      <c r="E1985" s="8">
        <f t="shared" si="2711"/>
        <v>17406.5002565922</v>
      </c>
      <c r="F1985" s="9">
        <f t="shared" si="2712"/>
        <v>427.87107865409183</v>
      </c>
      <c r="G1985" s="13">
        <f t="shared" si="2705"/>
        <v>2.4581108916023955E-2</v>
      </c>
      <c r="H1985" s="24" t="b">
        <f t="shared" si="2713"/>
        <v>0</v>
      </c>
      <c r="I1985" s="24">
        <f t="shared" si="2714"/>
        <v>3.3608777590990367E-2</v>
      </c>
      <c r="J1985" s="24" t="b">
        <f t="shared" si="2715"/>
        <v>0</v>
      </c>
      <c r="K1985" s="24" t="b">
        <f t="shared" si="2716"/>
        <v>0</v>
      </c>
      <c r="L1985" s="24">
        <f t="shared" si="2717"/>
        <v>3.3608777590990367E-2</v>
      </c>
      <c r="M1985" s="24" t="b">
        <f t="shared" si="2718"/>
        <v>0</v>
      </c>
      <c r="N1985" s="24">
        <f t="shared" si="2719"/>
        <v>-171.52034102733461</v>
      </c>
      <c r="O1985" s="24" t="b">
        <f t="shared" si="2720"/>
        <v>0</v>
      </c>
      <c r="P1985" s="24" t="b">
        <f t="shared" si="2721"/>
        <v>0</v>
      </c>
      <c r="Q1985" s="24">
        <f t="shared" si="2722"/>
        <v>-171.52034102733461</v>
      </c>
      <c r="R1985" s="48">
        <f t="shared" si="2723"/>
        <v>427.87107865409183</v>
      </c>
      <c r="S1985" s="49">
        <v>40.317390882180263</v>
      </c>
      <c r="T1985" s="19">
        <f t="shared" si="2706"/>
        <v>2.3162261389627265E-3</v>
      </c>
      <c r="U1985" s="28">
        <f t="shared" si="2707"/>
        <v>2.2504815582450794E-3</v>
      </c>
      <c r="V1985" s="30" t="b">
        <f t="shared" ref="V1985:X1985" si="2790">IF(AND($D1985&lt;V$2,$D1985&gt;W$2),V$3 )</f>
        <v>0</v>
      </c>
      <c r="W1985" s="30">
        <f t="shared" si="2790"/>
        <v>2.2578403714412637E-3</v>
      </c>
      <c r="X1985" s="30" t="b">
        <f t="shared" si="2790"/>
        <v>0</v>
      </c>
      <c r="Y1985" s="30" t="b">
        <f t="shared" si="2725"/>
        <v>0</v>
      </c>
      <c r="Z1985" s="30">
        <f t="shared" si="2726"/>
        <v>2.2578403714412637E-3</v>
      </c>
      <c r="AA1985" s="30" t="b">
        <f t="shared" si="2727"/>
        <v>0</v>
      </c>
      <c r="AB1985" s="30">
        <f t="shared" si="2728"/>
        <v>-4.0802950618612499E-2</v>
      </c>
      <c r="AC1985" s="30" t="b">
        <f t="shared" si="2729"/>
        <v>0</v>
      </c>
      <c r="AD1985" s="30" t="b">
        <f t="shared" si="2730"/>
        <v>0</v>
      </c>
      <c r="AE1985" s="30">
        <f t="shared" si="2731"/>
        <v>-4.0802950618612499E-2</v>
      </c>
      <c r="AF1985" s="49">
        <f t="shared" si="2732"/>
        <v>40.317390882180263</v>
      </c>
    </row>
    <row r="1986" spans="1:32" ht="16.5" x14ac:dyDescent="0.3">
      <c r="A1986" s="2">
        <v>42969.499999989843</v>
      </c>
      <c r="B1986" s="8">
        <v>18609.374602864584</v>
      </c>
      <c r="C1986" s="8">
        <f t="shared" si="2709"/>
        <v>41.072807790471288</v>
      </c>
      <c r="D1986" s="8">
        <f t="shared" si="2710"/>
        <v>18568.301795074112</v>
      </c>
      <c r="E1986" s="8">
        <f t="shared" si="2711"/>
        <v>18114.821378624263</v>
      </c>
      <c r="F1986" s="9">
        <f t="shared" si="2712"/>
        <v>453.48041644984789</v>
      </c>
      <c r="G1986" s="13">
        <f t="shared" si="2705"/>
        <v>2.5033667568202522E-2</v>
      </c>
      <c r="H1986" s="24">
        <f t="shared" si="2713"/>
        <v>3.4913010352029331E-2</v>
      </c>
      <c r="I1986" s="24" t="b">
        <f t="shared" si="2714"/>
        <v>0</v>
      </c>
      <c r="J1986" s="24" t="b">
        <f t="shared" si="2715"/>
        <v>0</v>
      </c>
      <c r="K1986" s="24" t="b">
        <f t="shared" si="2716"/>
        <v>0</v>
      </c>
      <c r="L1986" s="24">
        <f t="shared" si="2717"/>
        <v>3.4913010352029331E-2</v>
      </c>
      <c r="M1986" s="24">
        <f t="shared" si="2718"/>
        <v>-194.79489634117942</v>
      </c>
      <c r="N1986" s="24" t="b">
        <f t="shared" si="2719"/>
        <v>0</v>
      </c>
      <c r="O1986" s="24" t="b">
        <f t="shared" si="2720"/>
        <v>0</v>
      </c>
      <c r="P1986" s="24" t="b">
        <f t="shared" si="2721"/>
        <v>0</v>
      </c>
      <c r="Q1986" s="24">
        <f t="shared" si="2722"/>
        <v>-194.79489634117942</v>
      </c>
      <c r="R1986" s="48">
        <f t="shared" si="2723"/>
        <v>453.48041644984789</v>
      </c>
      <c r="S1986" s="49">
        <v>41.072807790471288</v>
      </c>
      <c r="T1986" s="19">
        <f t="shared" si="2706"/>
        <v>2.2673592486502662E-3</v>
      </c>
      <c r="U1986" s="28">
        <f t="shared" si="2707"/>
        <v>2.2022424924244056E-3</v>
      </c>
      <c r="V1986" s="30">
        <f t="shared" ref="V1986:X1986" si="2791">IF(AND($D1986&lt;V$2,$D1986&gt;W$2),V$3 )</f>
        <v>-4.3294930295267485E-4</v>
      </c>
      <c r="W1986" s="30" t="b">
        <f t="shared" si="2791"/>
        <v>0</v>
      </c>
      <c r="X1986" s="30" t="b">
        <f t="shared" si="2791"/>
        <v>0</v>
      </c>
      <c r="Y1986" s="30" t="b">
        <f t="shared" si="2725"/>
        <v>0</v>
      </c>
      <c r="Z1986" s="30">
        <f t="shared" si="2726"/>
        <v>-4.3294930295267485E-4</v>
      </c>
      <c r="AA1986" s="30">
        <f t="shared" si="2727"/>
        <v>49.12972355316672</v>
      </c>
      <c r="AB1986" s="30" t="b">
        <f t="shared" si="2728"/>
        <v>0</v>
      </c>
      <c r="AC1986" s="30" t="b">
        <f t="shared" si="2729"/>
        <v>0</v>
      </c>
      <c r="AD1986" s="30" t="b">
        <f t="shared" si="2730"/>
        <v>0</v>
      </c>
      <c r="AE1986" s="30">
        <f t="shared" si="2731"/>
        <v>49.12972355316672</v>
      </c>
      <c r="AF1986" s="49">
        <f t="shared" si="2732"/>
        <v>41.072807790471288</v>
      </c>
    </row>
    <row r="1987" spans="1:32" ht="16.5" x14ac:dyDescent="0.3">
      <c r="A1987" s="2">
        <v>42969.541666656507</v>
      </c>
      <c r="B1987" s="8">
        <v>19047.957916666666</v>
      </c>
      <c r="C1987" s="8">
        <f t="shared" si="2709"/>
        <v>40.882923450474003</v>
      </c>
      <c r="D1987" s="8">
        <f t="shared" si="2710"/>
        <v>19007.074993216193</v>
      </c>
      <c r="E1987" s="8">
        <f t="shared" si="2711"/>
        <v>18538.275683557418</v>
      </c>
      <c r="F1987" s="9">
        <f t="shared" si="2712"/>
        <v>468.79930965877531</v>
      </c>
      <c r="G1987" s="13">
        <f t="shared" si="2705"/>
        <v>2.528818309000434E-2</v>
      </c>
      <c r="H1987" s="24">
        <f t="shared" si="2713"/>
        <v>3.4913010352029331E-2</v>
      </c>
      <c r="I1987" s="24" t="b">
        <f t="shared" si="2714"/>
        <v>0</v>
      </c>
      <c r="J1987" s="24" t="b">
        <f t="shared" si="2715"/>
        <v>0</v>
      </c>
      <c r="K1987" s="24" t="b">
        <f t="shared" si="2716"/>
        <v>0</v>
      </c>
      <c r="L1987" s="24">
        <f t="shared" si="2717"/>
        <v>3.4913010352029331E-2</v>
      </c>
      <c r="M1987" s="24">
        <f t="shared" si="2718"/>
        <v>-194.79489634117942</v>
      </c>
      <c r="N1987" s="24" t="b">
        <f t="shared" si="2719"/>
        <v>0</v>
      </c>
      <c r="O1987" s="24" t="b">
        <f t="shared" si="2720"/>
        <v>0</v>
      </c>
      <c r="P1987" s="24" t="b">
        <f t="shared" si="2721"/>
        <v>0</v>
      </c>
      <c r="Q1987" s="24">
        <f t="shared" si="2722"/>
        <v>-194.79489634117942</v>
      </c>
      <c r="R1987" s="48">
        <f t="shared" si="2723"/>
        <v>468.79930965877531</v>
      </c>
      <c r="S1987" s="49">
        <v>40.882923450474003</v>
      </c>
      <c r="T1987" s="19">
        <f t="shared" si="2706"/>
        <v>2.20532503390999E-3</v>
      </c>
      <c r="U1987" s="28">
        <f t="shared" si="2707"/>
        <v>2.1417184936947235E-3</v>
      </c>
      <c r="V1987" s="30">
        <f t="shared" ref="V1987:X1987" si="2792">IF(AND($D1987&lt;V$2,$D1987&gt;W$2),V$3 )</f>
        <v>-4.3294930295267485E-4</v>
      </c>
      <c r="W1987" s="30" t="b">
        <f t="shared" si="2792"/>
        <v>0</v>
      </c>
      <c r="X1987" s="30" t="b">
        <f t="shared" si="2792"/>
        <v>0</v>
      </c>
      <c r="Y1987" s="30" t="b">
        <f t="shared" si="2725"/>
        <v>0</v>
      </c>
      <c r="Z1987" s="30">
        <f t="shared" si="2726"/>
        <v>-4.3294930295267485E-4</v>
      </c>
      <c r="AA1987" s="30">
        <f t="shared" si="2727"/>
        <v>49.12972355316672</v>
      </c>
      <c r="AB1987" s="30" t="b">
        <f t="shared" si="2728"/>
        <v>0</v>
      </c>
      <c r="AC1987" s="30" t="b">
        <f t="shared" si="2729"/>
        <v>0</v>
      </c>
      <c r="AD1987" s="30" t="b">
        <f t="shared" si="2730"/>
        <v>0</v>
      </c>
      <c r="AE1987" s="30">
        <f t="shared" si="2731"/>
        <v>49.12972355316672</v>
      </c>
      <c r="AF1987" s="49">
        <f t="shared" si="2732"/>
        <v>40.882923450474003</v>
      </c>
    </row>
    <row r="1988" spans="1:32" ht="16.5" x14ac:dyDescent="0.3">
      <c r="A1988" s="2">
        <v>42969.583333323171</v>
      </c>
      <c r="B1988" s="8">
        <v>19386.041918402778</v>
      </c>
      <c r="C1988" s="8">
        <f t="shared" si="2709"/>
        <v>40.736550217582902</v>
      </c>
      <c r="D1988" s="8">
        <f t="shared" si="2710"/>
        <v>19345.305368185196</v>
      </c>
      <c r="E1988" s="8">
        <f t="shared" si="2711"/>
        <v>18864.697417943757</v>
      </c>
      <c r="F1988" s="9">
        <f t="shared" si="2712"/>
        <v>480.60795024143886</v>
      </c>
      <c r="G1988" s="13">
        <f t="shared" si="2705"/>
        <v>2.5476578796556435E-2</v>
      </c>
      <c r="H1988" s="24">
        <f t="shared" si="2713"/>
        <v>3.4913010352029331E-2</v>
      </c>
      <c r="I1988" s="24" t="b">
        <f t="shared" si="2714"/>
        <v>0</v>
      </c>
      <c r="J1988" s="24" t="b">
        <f t="shared" si="2715"/>
        <v>0</v>
      </c>
      <c r="K1988" s="24" t="b">
        <f t="shared" si="2716"/>
        <v>0</v>
      </c>
      <c r="L1988" s="24">
        <f t="shared" si="2717"/>
        <v>3.4913010352029331E-2</v>
      </c>
      <c r="M1988" s="24">
        <f t="shared" si="2718"/>
        <v>-194.79489634117942</v>
      </c>
      <c r="N1988" s="24" t="b">
        <f t="shared" si="2719"/>
        <v>0</v>
      </c>
      <c r="O1988" s="24" t="b">
        <f t="shared" si="2720"/>
        <v>0</v>
      </c>
      <c r="P1988" s="24" t="b">
        <f t="shared" si="2721"/>
        <v>0</v>
      </c>
      <c r="Q1988" s="24">
        <f t="shared" si="2722"/>
        <v>-194.79489634117942</v>
      </c>
      <c r="R1988" s="48">
        <f t="shared" si="2723"/>
        <v>480.60795024143886</v>
      </c>
      <c r="S1988" s="49">
        <v>40.736550217582902</v>
      </c>
      <c r="T1988" s="19">
        <f t="shared" si="2706"/>
        <v>2.1594064996152567E-3</v>
      </c>
      <c r="U1988" s="28">
        <f t="shared" si="2707"/>
        <v>2.0969277167279042E-3</v>
      </c>
      <c r="V1988" s="30">
        <f t="shared" ref="V1988:X1988" si="2793">IF(AND($D1988&lt;V$2,$D1988&gt;W$2),V$3 )</f>
        <v>-4.3294930295267485E-4</v>
      </c>
      <c r="W1988" s="30" t="b">
        <f t="shared" si="2793"/>
        <v>0</v>
      </c>
      <c r="X1988" s="30" t="b">
        <f t="shared" si="2793"/>
        <v>0</v>
      </c>
      <c r="Y1988" s="30" t="b">
        <f t="shared" si="2725"/>
        <v>0</v>
      </c>
      <c r="Z1988" s="30">
        <f t="shared" si="2726"/>
        <v>-4.3294930295267485E-4</v>
      </c>
      <c r="AA1988" s="30">
        <f t="shared" si="2727"/>
        <v>49.12972355316672</v>
      </c>
      <c r="AB1988" s="30" t="b">
        <f t="shared" si="2728"/>
        <v>0</v>
      </c>
      <c r="AC1988" s="30" t="b">
        <f t="shared" si="2729"/>
        <v>0</v>
      </c>
      <c r="AD1988" s="30" t="b">
        <f t="shared" si="2730"/>
        <v>0</v>
      </c>
      <c r="AE1988" s="30">
        <f t="shared" si="2731"/>
        <v>49.12972355316672</v>
      </c>
      <c r="AF1988" s="49">
        <f t="shared" si="2732"/>
        <v>40.736550217582902</v>
      </c>
    </row>
    <row r="1989" spans="1:32" ht="16.5" x14ac:dyDescent="0.3">
      <c r="A1989" s="2">
        <v>42969.624999989835</v>
      </c>
      <c r="B1989" s="8">
        <v>19599.315698784721</v>
      </c>
      <c r="C1989" s="8">
        <f t="shared" si="2709"/>
        <v>40.644213483028459</v>
      </c>
      <c r="D1989" s="8">
        <f t="shared" si="2710"/>
        <v>19558.671485301693</v>
      </c>
      <c r="E1989" s="8">
        <f t="shared" si="2711"/>
        <v>19070.614281604594</v>
      </c>
      <c r="F1989" s="9">
        <f t="shared" si="2712"/>
        <v>488.05720369709945</v>
      </c>
      <c r="G1989" s="13">
        <f t="shared" si="2705"/>
        <v>2.5592107128288816E-2</v>
      </c>
      <c r="H1989" s="24">
        <f t="shared" si="2713"/>
        <v>3.4913010352029331E-2</v>
      </c>
      <c r="I1989" s="24" t="b">
        <f t="shared" si="2714"/>
        <v>0</v>
      </c>
      <c r="J1989" s="24" t="b">
        <f t="shared" si="2715"/>
        <v>0</v>
      </c>
      <c r="K1989" s="24" t="b">
        <f t="shared" si="2716"/>
        <v>0</v>
      </c>
      <c r="L1989" s="24">
        <f t="shared" si="2717"/>
        <v>3.4913010352029331E-2</v>
      </c>
      <c r="M1989" s="24">
        <f t="shared" si="2718"/>
        <v>-194.79489634117942</v>
      </c>
      <c r="N1989" s="24" t="b">
        <f t="shared" si="2719"/>
        <v>0</v>
      </c>
      <c r="O1989" s="24" t="b">
        <f t="shared" si="2720"/>
        <v>0</v>
      </c>
      <c r="P1989" s="24" t="b">
        <f t="shared" si="2721"/>
        <v>0</v>
      </c>
      <c r="Q1989" s="24">
        <f t="shared" si="2722"/>
        <v>-194.79489634117942</v>
      </c>
      <c r="R1989" s="48">
        <f t="shared" si="2723"/>
        <v>488.05720369709945</v>
      </c>
      <c r="S1989" s="49">
        <v>40.644213483028459</v>
      </c>
      <c r="T1989" s="19">
        <f t="shared" si="2706"/>
        <v>2.1312482588583229E-3</v>
      </c>
      <c r="U1989" s="28">
        <f t="shared" si="2707"/>
        <v>2.0694651956820326E-3</v>
      </c>
      <c r="V1989" s="30">
        <f t="shared" ref="V1989:X1989" si="2794">IF(AND($D1989&lt;V$2,$D1989&gt;W$2),V$3 )</f>
        <v>-4.3294930295267485E-4</v>
      </c>
      <c r="W1989" s="30" t="b">
        <f t="shared" si="2794"/>
        <v>0</v>
      </c>
      <c r="X1989" s="30" t="b">
        <f t="shared" si="2794"/>
        <v>0</v>
      </c>
      <c r="Y1989" s="30" t="b">
        <f t="shared" si="2725"/>
        <v>0</v>
      </c>
      <c r="Z1989" s="30">
        <f t="shared" si="2726"/>
        <v>-4.3294930295267485E-4</v>
      </c>
      <c r="AA1989" s="30">
        <f t="shared" si="2727"/>
        <v>49.12972355316672</v>
      </c>
      <c r="AB1989" s="30" t="b">
        <f t="shared" si="2728"/>
        <v>0</v>
      </c>
      <c r="AC1989" s="30" t="b">
        <f t="shared" si="2729"/>
        <v>0</v>
      </c>
      <c r="AD1989" s="30" t="b">
        <f t="shared" si="2730"/>
        <v>0</v>
      </c>
      <c r="AE1989" s="30">
        <f t="shared" si="2731"/>
        <v>49.12972355316672</v>
      </c>
      <c r="AF1989" s="49">
        <f t="shared" si="2732"/>
        <v>40.644213483028459</v>
      </c>
    </row>
    <row r="1990" spans="1:32" ht="16.5" x14ac:dyDescent="0.3">
      <c r="A1990" s="2">
        <v>42969.6666666565</v>
      </c>
      <c r="B1990" s="8">
        <v>19460.043921440971</v>
      </c>
      <c r="C1990" s="8">
        <f t="shared" si="2709"/>
        <v>40.704511101950416</v>
      </c>
      <c r="D1990" s="8">
        <f t="shared" si="2710"/>
        <v>19419.33941033902</v>
      </c>
      <c r="E1990" s="8">
        <f t="shared" si="2711"/>
        <v>18936.146708817461</v>
      </c>
      <c r="F1990" s="9">
        <f t="shared" si="2712"/>
        <v>483.19270152155798</v>
      </c>
      <c r="G1990" s="13">
        <f t="shared" ref="G1990:G2053" si="2795">F1990/E1990</f>
        <v>2.5516949617662356E-2</v>
      </c>
      <c r="H1990" s="24">
        <f t="shared" si="2713"/>
        <v>3.4913010352029331E-2</v>
      </c>
      <c r="I1990" s="24" t="b">
        <f t="shared" si="2714"/>
        <v>0</v>
      </c>
      <c r="J1990" s="24" t="b">
        <f t="shared" si="2715"/>
        <v>0</v>
      </c>
      <c r="K1990" s="24" t="b">
        <f t="shared" si="2716"/>
        <v>0</v>
      </c>
      <c r="L1990" s="24">
        <f t="shared" si="2717"/>
        <v>3.4913010352029331E-2</v>
      </c>
      <c r="M1990" s="24">
        <f t="shared" si="2718"/>
        <v>-194.79489634117942</v>
      </c>
      <c r="N1990" s="24" t="b">
        <f t="shared" si="2719"/>
        <v>0</v>
      </c>
      <c r="O1990" s="24" t="b">
        <f t="shared" si="2720"/>
        <v>0</v>
      </c>
      <c r="P1990" s="24" t="b">
        <f t="shared" si="2721"/>
        <v>0</v>
      </c>
      <c r="Q1990" s="24">
        <f t="shared" si="2722"/>
        <v>-194.79489634117942</v>
      </c>
      <c r="R1990" s="48">
        <f t="shared" si="2723"/>
        <v>483.19270152155798</v>
      </c>
      <c r="S1990" s="49">
        <v>40.704511101950416</v>
      </c>
      <c r="T1990" s="19">
        <f t="shared" ref="T1990:T2053" si="2796">S1990/E1990</f>
        <v>2.1495667375135349E-3</v>
      </c>
      <c r="U1990" s="28">
        <f t="shared" ref="U1990:U2053" si="2797">S1990/(B1990+S1990)</f>
        <v>2.0873307115752836E-3</v>
      </c>
      <c r="V1990" s="30">
        <f t="shared" ref="V1990:X1990" si="2798">IF(AND($D1990&lt;V$2,$D1990&gt;W$2),V$3 )</f>
        <v>-4.3294930295267485E-4</v>
      </c>
      <c r="W1990" s="30" t="b">
        <f t="shared" si="2798"/>
        <v>0</v>
      </c>
      <c r="X1990" s="30" t="b">
        <f t="shared" si="2798"/>
        <v>0</v>
      </c>
      <c r="Y1990" s="30" t="b">
        <f t="shared" si="2725"/>
        <v>0</v>
      </c>
      <c r="Z1990" s="30">
        <f t="shared" si="2726"/>
        <v>-4.3294930295267485E-4</v>
      </c>
      <c r="AA1990" s="30">
        <f t="shared" si="2727"/>
        <v>49.12972355316672</v>
      </c>
      <c r="AB1990" s="30" t="b">
        <f t="shared" si="2728"/>
        <v>0</v>
      </c>
      <c r="AC1990" s="30" t="b">
        <f t="shared" si="2729"/>
        <v>0</v>
      </c>
      <c r="AD1990" s="30" t="b">
        <f t="shared" si="2730"/>
        <v>0</v>
      </c>
      <c r="AE1990" s="30">
        <f t="shared" si="2731"/>
        <v>49.12972355316672</v>
      </c>
      <c r="AF1990" s="49">
        <f t="shared" si="2732"/>
        <v>40.704511101950416</v>
      </c>
    </row>
    <row r="1991" spans="1:32" ht="16.5" x14ac:dyDescent="0.3">
      <c r="A1991" s="2">
        <v>42969.708333323164</v>
      </c>
      <c r="B1991" s="8">
        <v>19059.90372829861</v>
      </c>
      <c r="C1991" s="8">
        <f t="shared" ref="C1991:C2054" si="2799">S1991</f>
        <v>40.877751519654751</v>
      </c>
      <c r="D1991" s="8">
        <f t="shared" ref="D1991:D2054" si="2800">B1991-C1991</f>
        <v>19019.025976778954</v>
      </c>
      <c r="E1991" s="8">
        <f t="shared" ref="E1991:E2054" si="2801">D1991-F1991</f>
        <v>18549.809422307335</v>
      </c>
      <c r="F1991" s="9">
        <f t="shared" ref="F1991:F2054" si="2802">R1991</f>
        <v>469.21655447161891</v>
      </c>
      <c r="G1991" s="13">
        <f t="shared" si="2795"/>
        <v>2.529495283694699E-2</v>
      </c>
      <c r="H1991" s="24">
        <f t="shared" ref="H1991:H2054" si="2803">IF(AND($D1991&lt;=$H$2,$D1991&gt;$I$2),$H$3 )</f>
        <v>3.4913010352029331E-2</v>
      </c>
      <c r="I1991" s="24" t="b">
        <f t="shared" ref="I1991:I2054" si="2804">IF(AND($D1991&lt;=$I$2,$D1991&gt;$J$2),$I$3 )</f>
        <v>0</v>
      </c>
      <c r="J1991" s="24" t="b">
        <f t="shared" ref="J1991:J2054" si="2805">IF(AND($D1991&lt;=$J$2,$D1991&gt;$K$2),$J$3 )</f>
        <v>0</v>
      </c>
      <c r="K1991" s="24" t="b">
        <f t="shared" ref="K1991:K2054" si="2806">IF($D1991&lt;=$K$2,$K$3 )</f>
        <v>0</v>
      </c>
      <c r="L1991" s="24">
        <f t="shared" ref="L1991:L2054" si="2807">MAX(H1991:K1991)</f>
        <v>3.4913010352029331E-2</v>
      </c>
      <c r="M1991" s="24">
        <f t="shared" ref="M1991:M2054" si="2808">IF(AND($D1991&lt;=$M$2,$D1991&gt;$N$2),$M$3 )</f>
        <v>-194.79489634117942</v>
      </c>
      <c r="N1991" s="24" t="b">
        <f t="shared" ref="N1991:N2054" si="2809">IF(AND($D1991&lt;=$N$2,$D1991&gt;$O$2),$N$3 )</f>
        <v>0</v>
      </c>
      <c r="O1991" s="24" t="b">
        <f t="shared" ref="O1991:O2054" si="2810">IF(AND($D1991&lt;=$O$2,$D1991&gt;$P$2),$O$3 )</f>
        <v>0</v>
      </c>
      <c r="P1991" s="24" t="b">
        <f t="shared" ref="P1991:P2054" si="2811">IF($D1991&lt;=$P$2,$P$3 )</f>
        <v>0</v>
      </c>
      <c r="Q1991" s="24">
        <f t="shared" ref="Q1991:Q2054" si="2812">MAX(M1991:P1991)</f>
        <v>-194.79489634117942</v>
      </c>
      <c r="R1991" s="48">
        <f t="shared" ref="R1991:R2054" si="2813">(D1991*L1991)+Q1991</f>
        <v>469.21655447161891</v>
      </c>
      <c r="S1991" s="49">
        <v>40.877751519654751</v>
      </c>
      <c r="T1991" s="19">
        <f t="shared" si="2796"/>
        <v>2.2036750129894398E-3</v>
      </c>
      <c r="U1991" s="28">
        <f t="shared" si="2797"/>
        <v>2.1401088517161385E-3</v>
      </c>
      <c r="V1991" s="30">
        <f t="shared" ref="V1991:X1991" si="2814">IF(AND($D1991&lt;V$2,$D1991&gt;W$2),V$3 )</f>
        <v>-4.3294930295267485E-4</v>
      </c>
      <c r="W1991" s="30" t="b">
        <f t="shared" si="2814"/>
        <v>0</v>
      </c>
      <c r="X1991" s="30" t="b">
        <f t="shared" si="2814"/>
        <v>0</v>
      </c>
      <c r="Y1991" s="30" t="b">
        <f t="shared" ref="Y1991:Y2054" si="2815">IF($D1991&lt;Y$2,Y$3 )</f>
        <v>0</v>
      </c>
      <c r="Z1991" s="30">
        <f t="shared" ref="Z1991:Z2054" si="2816">MAX(V1991:Y1991)</f>
        <v>-4.3294930295267485E-4</v>
      </c>
      <c r="AA1991" s="30">
        <f t="shared" ref="AA1991:AA2054" si="2817">IF(AND($D1991&lt;AA$2,$D1991&gt;AB$2),AA$3 )</f>
        <v>49.12972355316672</v>
      </c>
      <c r="AB1991" s="30" t="b">
        <f t="shared" ref="AB1991:AB2054" si="2818">IF(AND($D1991&lt;$AB$2,$D1991&gt;$AC$2),$AB$3 )</f>
        <v>0</v>
      </c>
      <c r="AC1991" s="30" t="b">
        <f t="shared" ref="AC1991:AC2054" si="2819">IF(AND($D1991&lt;$AC$2,$D1991&gt;$AD$2),$AC$3 )</f>
        <v>0</v>
      </c>
      <c r="AD1991" s="30" t="b">
        <f t="shared" ref="AD1991:AD2054" si="2820">IF($D1991&lt;$AD$2,$AD$3 )</f>
        <v>0</v>
      </c>
      <c r="AE1991" s="30">
        <f t="shared" ref="AE1991:AE2054" si="2821">MAX(AA1991:AD1991)</f>
        <v>49.12972355316672</v>
      </c>
      <c r="AF1991" s="49">
        <f t="shared" ref="AF1991:AF2054" si="2822">Z1991*B1991+AE1991</f>
        <v>40.877751519654751</v>
      </c>
    </row>
    <row r="1992" spans="1:32" ht="16.5" x14ac:dyDescent="0.3">
      <c r="A1992" s="2">
        <v>42969.749999989828</v>
      </c>
      <c r="B1992" s="8">
        <v>18395.119088541665</v>
      </c>
      <c r="C1992" s="8">
        <f t="shared" si="2799"/>
        <v>41.165569566051161</v>
      </c>
      <c r="D1992" s="8">
        <f t="shared" si="2800"/>
        <v>18353.953518975613</v>
      </c>
      <c r="E1992" s="8">
        <f t="shared" si="2801"/>
        <v>17907.95664610813</v>
      </c>
      <c r="F1992" s="9">
        <f t="shared" si="2802"/>
        <v>445.99687286748133</v>
      </c>
      <c r="G1992" s="13">
        <f t="shared" si="2795"/>
        <v>2.4904956030503245E-2</v>
      </c>
      <c r="H1992" s="24">
        <f t="shared" si="2803"/>
        <v>3.4913010352029331E-2</v>
      </c>
      <c r="I1992" s="24" t="b">
        <f t="shared" si="2804"/>
        <v>0</v>
      </c>
      <c r="J1992" s="24" t="b">
        <f t="shared" si="2805"/>
        <v>0</v>
      </c>
      <c r="K1992" s="24" t="b">
        <f t="shared" si="2806"/>
        <v>0</v>
      </c>
      <c r="L1992" s="24">
        <f t="shared" si="2807"/>
        <v>3.4913010352029331E-2</v>
      </c>
      <c r="M1992" s="24">
        <f t="shared" si="2808"/>
        <v>-194.79489634117942</v>
      </c>
      <c r="N1992" s="24" t="b">
        <f t="shared" si="2809"/>
        <v>0</v>
      </c>
      <c r="O1992" s="24" t="b">
        <f t="shared" si="2810"/>
        <v>0</v>
      </c>
      <c r="P1992" s="24" t="b">
        <f t="shared" si="2811"/>
        <v>0</v>
      </c>
      <c r="Q1992" s="24">
        <f t="shared" si="2812"/>
        <v>-194.79489634117942</v>
      </c>
      <c r="R1992" s="48">
        <f t="shared" si="2813"/>
        <v>445.99687286748133</v>
      </c>
      <c r="S1992" s="49">
        <v>41.165569566051161</v>
      </c>
      <c r="T1992" s="19">
        <f t="shared" si="2796"/>
        <v>2.2987306915888432E-3</v>
      </c>
      <c r="U1992" s="28">
        <f t="shared" si="2797"/>
        <v>2.2328560406528436E-3</v>
      </c>
      <c r="V1992" s="30">
        <f t="shared" ref="V1992:X1992" si="2823">IF(AND($D1992&lt;V$2,$D1992&gt;W$2),V$3 )</f>
        <v>-4.3294930295267485E-4</v>
      </c>
      <c r="W1992" s="30" t="b">
        <f t="shared" si="2823"/>
        <v>0</v>
      </c>
      <c r="X1992" s="30" t="b">
        <f t="shared" si="2823"/>
        <v>0</v>
      </c>
      <c r="Y1992" s="30" t="b">
        <f t="shared" si="2815"/>
        <v>0</v>
      </c>
      <c r="Z1992" s="30">
        <f t="shared" si="2816"/>
        <v>-4.3294930295267485E-4</v>
      </c>
      <c r="AA1992" s="30">
        <f t="shared" si="2817"/>
        <v>49.12972355316672</v>
      </c>
      <c r="AB1992" s="30" t="b">
        <f t="shared" si="2818"/>
        <v>0</v>
      </c>
      <c r="AC1992" s="30" t="b">
        <f t="shared" si="2819"/>
        <v>0</v>
      </c>
      <c r="AD1992" s="30" t="b">
        <f t="shared" si="2820"/>
        <v>0</v>
      </c>
      <c r="AE1992" s="30">
        <f t="shared" si="2821"/>
        <v>49.12972355316672</v>
      </c>
      <c r="AF1992" s="49">
        <f t="shared" si="2822"/>
        <v>41.165569566051161</v>
      </c>
    </row>
    <row r="1993" spans="1:32" ht="16.5" x14ac:dyDescent="0.3">
      <c r="A1993" s="2">
        <v>42969.791666656492</v>
      </c>
      <c r="B1993" s="8">
        <v>17976.068741319443</v>
      </c>
      <c r="C1993" s="8">
        <f t="shared" si="2799"/>
        <v>40.54629077333577</v>
      </c>
      <c r="D1993" s="8">
        <f t="shared" si="2800"/>
        <v>17935.522450546108</v>
      </c>
      <c r="E1993" s="8">
        <f t="shared" si="2801"/>
        <v>17504.134265902318</v>
      </c>
      <c r="F1993" s="9">
        <f t="shared" si="2802"/>
        <v>431.38818464379131</v>
      </c>
      <c r="G1993" s="13">
        <f t="shared" si="2795"/>
        <v>2.4644931196861668E-2</v>
      </c>
      <c r="H1993" s="24">
        <f t="shared" si="2803"/>
        <v>3.4913010352029331E-2</v>
      </c>
      <c r="I1993" s="24" t="b">
        <f t="shared" si="2804"/>
        <v>0</v>
      </c>
      <c r="J1993" s="24" t="b">
        <f t="shared" si="2805"/>
        <v>0</v>
      </c>
      <c r="K1993" s="24" t="b">
        <f t="shared" si="2806"/>
        <v>0</v>
      </c>
      <c r="L1993" s="24">
        <f t="shared" si="2807"/>
        <v>3.4913010352029331E-2</v>
      </c>
      <c r="M1993" s="24">
        <f t="shared" si="2808"/>
        <v>-194.79489634117942</v>
      </c>
      <c r="N1993" s="24" t="b">
        <f t="shared" si="2809"/>
        <v>0</v>
      </c>
      <c r="O1993" s="24" t="b">
        <f t="shared" si="2810"/>
        <v>0</v>
      </c>
      <c r="P1993" s="24" t="b">
        <f t="shared" si="2811"/>
        <v>0</v>
      </c>
      <c r="Q1993" s="24">
        <f t="shared" si="2812"/>
        <v>-194.79489634117942</v>
      </c>
      <c r="R1993" s="48">
        <f t="shared" si="2813"/>
        <v>431.38818464379131</v>
      </c>
      <c r="S1993" s="49">
        <v>40.54629077333577</v>
      </c>
      <c r="T1993" s="19">
        <f t="shared" si="2796"/>
        <v>2.3163836701320948E-3</v>
      </c>
      <c r="U1993" s="28">
        <f t="shared" si="2797"/>
        <v>2.2504943742823586E-3</v>
      </c>
      <c r="V1993" s="30" t="b">
        <f t="shared" ref="V1993:X1993" si="2824">IF(AND($D1993&lt;V$2,$D1993&gt;W$2),V$3 )</f>
        <v>0</v>
      </c>
      <c r="W1993" s="30">
        <f t="shared" si="2824"/>
        <v>2.2578403714412637E-3</v>
      </c>
      <c r="X1993" s="30" t="b">
        <f t="shared" si="2824"/>
        <v>0</v>
      </c>
      <c r="Y1993" s="30" t="b">
        <f t="shared" si="2815"/>
        <v>0</v>
      </c>
      <c r="Z1993" s="30">
        <f t="shared" si="2816"/>
        <v>2.2578403714412637E-3</v>
      </c>
      <c r="AA1993" s="30" t="b">
        <f t="shared" si="2817"/>
        <v>0</v>
      </c>
      <c r="AB1993" s="30">
        <f t="shared" si="2818"/>
        <v>-4.0802950618612499E-2</v>
      </c>
      <c r="AC1993" s="30" t="b">
        <f t="shared" si="2819"/>
        <v>0</v>
      </c>
      <c r="AD1993" s="30" t="b">
        <f t="shared" si="2820"/>
        <v>0</v>
      </c>
      <c r="AE1993" s="30">
        <f t="shared" si="2821"/>
        <v>-4.0802950618612499E-2</v>
      </c>
      <c r="AF1993" s="49">
        <f t="shared" si="2822"/>
        <v>40.54629077333577</v>
      </c>
    </row>
    <row r="1994" spans="1:32" ht="16.5" x14ac:dyDescent="0.3">
      <c r="A1994" s="2">
        <v>42969.833333323157</v>
      </c>
      <c r="B1994" s="8">
        <v>16965.474850260416</v>
      </c>
      <c r="C1994" s="8">
        <f t="shared" si="2799"/>
        <v>38.264531086970784</v>
      </c>
      <c r="D1994" s="8">
        <f t="shared" si="2800"/>
        <v>16927.210319173446</v>
      </c>
      <c r="E1994" s="8">
        <f t="shared" si="2801"/>
        <v>16529.827813347762</v>
      </c>
      <c r="F1994" s="9">
        <f t="shared" si="2802"/>
        <v>397.38250582568281</v>
      </c>
      <c r="G1994" s="13">
        <f t="shared" si="2795"/>
        <v>2.4040329416184131E-2</v>
      </c>
      <c r="H1994" s="24" t="b">
        <f t="shared" si="2803"/>
        <v>0</v>
      </c>
      <c r="I1994" s="24">
        <f t="shared" si="2804"/>
        <v>3.3608777590990367E-2</v>
      </c>
      <c r="J1994" s="24" t="b">
        <f t="shared" si="2805"/>
        <v>0</v>
      </c>
      <c r="K1994" s="24" t="b">
        <f t="shared" si="2806"/>
        <v>0</v>
      </c>
      <c r="L1994" s="24">
        <f t="shared" si="2807"/>
        <v>3.3608777590990367E-2</v>
      </c>
      <c r="M1994" s="24" t="b">
        <f t="shared" si="2808"/>
        <v>0</v>
      </c>
      <c r="N1994" s="24">
        <f t="shared" si="2809"/>
        <v>-171.52034102733461</v>
      </c>
      <c r="O1994" s="24" t="b">
        <f t="shared" si="2810"/>
        <v>0</v>
      </c>
      <c r="P1994" s="24" t="b">
        <f t="shared" si="2811"/>
        <v>0</v>
      </c>
      <c r="Q1994" s="24">
        <f t="shared" si="2812"/>
        <v>-171.52034102733461</v>
      </c>
      <c r="R1994" s="48">
        <f t="shared" si="2813"/>
        <v>397.38250582568281</v>
      </c>
      <c r="S1994" s="49">
        <v>38.264531086970784</v>
      </c>
      <c r="T1994" s="19">
        <f t="shared" si="2796"/>
        <v>2.3148777784649608E-3</v>
      </c>
      <c r="U1994" s="28">
        <f t="shared" si="2797"/>
        <v>2.2503597725654322E-3</v>
      </c>
      <c r="V1994" s="30" t="b">
        <f t="shared" ref="V1994:X1994" si="2825">IF(AND($D1994&lt;V$2,$D1994&gt;W$2),V$3 )</f>
        <v>0</v>
      </c>
      <c r="W1994" s="30">
        <f t="shared" si="2825"/>
        <v>2.2578403714412637E-3</v>
      </c>
      <c r="X1994" s="30" t="b">
        <f t="shared" si="2825"/>
        <v>0</v>
      </c>
      <c r="Y1994" s="30" t="b">
        <f t="shared" si="2815"/>
        <v>0</v>
      </c>
      <c r="Z1994" s="30">
        <f t="shared" si="2816"/>
        <v>2.2578403714412637E-3</v>
      </c>
      <c r="AA1994" s="30" t="b">
        <f t="shared" si="2817"/>
        <v>0</v>
      </c>
      <c r="AB1994" s="30">
        <f t="shared" si="2818"/>
        <v>-4.0802950618612499E-2</v>
      </c>
      <c r="AC1994" s="30" t="b">
        <f t="shared" si="2819"/>
        <v>0</v>
      </c>
      <c r="AD1994" s="30" t="b">
        <f t="shared" si="2820"/>
        <v>0</v>
      </c>
      <c r="AE1994" s="30">
        <f t="shared" si="2821"/>
        <v>-4.0802950618612499E-2</v>
      </c>
      <c r="AF1994" s="49">
        <f t="shared" si="2822"/>
        <v>38.264531086970784</v>
      </c>
    </row>
    <row r="1995" spans="1:32" ht="16.5" x14ac:dyDescent="0.3">
      <c r="A1995" s="2">
        <v>42969.874999989821</v>
      </c>
      <c r="B1995" s="8">
        <v>15466.376746961805</v>
      </c>
      <c r="C1995" s="8">
        <f t="shared" si="2799"/>
        <v>34.879806868592155</v>
      </c>
      <c r="D1995" s="8">
        <f t="shared" si="2800"/>
        <v>15431.496940093213</v>
      </c>
      <c r="E1995" s="8">
        <f t="shared" si="2801"/>
        <v>15084.383532564907</v>
      </c>
      <c r="F1995" s="9">
        <f t="shared" si="2802"/>
        <v>347.1134075283066</v>
      </c>
      <c r="G1995" s="13">
        <f t="shared" si="2795"/>
        <v>2.3011441387640479E-2</v>
      </c>
      <c r="H1995" s="24" t="b">
        <f t="shared" si="2803"/>
        <v>0</v>
      </c>
      <c r="I1995" s="24">
        <f t="shared" si="2804"/>
        <v>3.3608777590990367E-2</v>
      </c>
      <c r="J1995" s="24" t="b">
        <f t="shared" si="2805"/>
        <v>0</v>
      </c>
      <c r="K1995" s="24" t="b">
        <f t="shared" si="2806"/>
        <v>0</v>
      </c>
      <c r="L1995" s="24">
        <f t="shared" si="2807"/>
        <v>3.3608777590990367E-2</v>
      </c>
      <c r="M1995" s="24" t="b">
        <f t="shared" si="2808"/>
        <v>0</v>
      </c>
      <c r="N1995" s="24">
        <f t="shared" si="2809"/>
        <v>-171.52034102733461</v>
      </c>
      <c r="O1995" s="24" t="b">
        <f t="shared" si="2810"/>
        <v>0</v>
      </c>
      <c r="P1995" s="24" t="b">
        <f t="shared" si="2811"/>
        <v>0</v>
      </c>
      <c r="Q1995" s="24">
        <f t="shared" si="2812"/>
        <v>-171.52034102733461</v>
      </c>
      <c r="R1995" s="48">
        <f t="shared" si="2813"/>
        <v>347.1134075283066</v>
      </c>
      <c r="S1995" s="49">
        <v>34.879806868592155</v>
      </c>
      <c r="T1995" s="19">
        <f t="shared" si="2796"/>
        <v>2.3123123854078571E-3</v>
      </c>
      <c r="U1995" s="28">
        <f t="shared" si="2797"/>
        <v>2.2501277072259846E-3</v>
      </c>
      <c r="V1995" s="30" t="b">
        <f t="shared" ref="V1995:X1995" si="2826">IF(AND($D1995&lt;V$2,$D1995&gt;W$2),V$3 )</f>
        <v>0</v>
      </c>
      <c r="W1995" s="30">
        <f t="shared" si="2826"/>
        <v>2.2578403714412637E-3</v>
      </c>
      <c r="X1995" s="30" t="b">
        <f t="shared" si="2826"/>
        <v>0</v>
      </c>
      <c r="Y1995" s="30" t="b">
        <f t="shared" si="2815"/>
        <v>0</v>
      </c>
      <c r="Z1995" s="30">
        <f t="shared" si="2816"/>
        <v>2.2578403714412637E-3</v>
      </c>
      <c r="AA1995" s="30" t="b">
        <f t="shared" si="2817"/>
        <v>0</v>
      </c>
      <c r="AB1995" s="30">
        <f t="shared" si="2818"/>
        <v>-4.0802950618612499E-2</v>
      </c>
      <c r="AC1995" s="30" t="b">
        <f t="shared" si="2819"/>
        <v>0</v>
      </c>
      <c r="AD1995" s="30" t="b">
        <f t="shared" si="2820"/>
        <v>0</v>
      </c>
      <c r="AE1995" s="30">
        <f t="shared" si="2821"/>
        <v>-4.0802950618612499E-2</v>
      </c>
      <c r="AF1995" s="49">
        <f t="shared" si="2822"/>
        <v>34.879806868592155</v>
      </c>
    </row>
    <row r="1996" spans="1:32" ht="16.5" x14ac:dyDescent="0.3">
      <c r="A1996" s="2">
        <v>42969.916666656485</v>
      </c>
      <c r="B1996" s="8">
        <v>14034.557940538194</v>
      </c>
      <c r="C1996" s="8">
        <f t="shared" si="2799"/>
        <v>32.759572867929037</v>
      </c>
      <c r="D1996" s="8">
        <f t="shared" si="2800"/>
        <v>14001.798367670264</v>
      </c>
      <c r="E1996" s="8">
        <f t="shared" si="2801"/>
        <v>13700.933787652279</v>
      </c>
      <c r="F1996" s="9">
        <f t="shared" si="2802"/>
        <v>300.86458001798576</v>
      </c>
      <c r="G1996" s="13">
        <f t="shared" si="2795"/>
        <v>2.1959421502287281E-2</v>
      </c>
      <c r="H1996" s="24" t="b">
        <f t="shared" si="2803"/>
        <v>0</v>
      </c>
      <c r="I1996" s="24" t="b">
        <f t="shared" si="2804"/>
        <v>0</v>
      </c>
      <c r="J1996" s="24">
        <f t="shared" si="2805"/>
        <v>2.8413894797919583E-2</v>
      </c>
      <c r="K1996" s="24" t="b">
        <f t="shared" si="2806"/>
        <v>0</v>
      </c>
      <c r="L1996" s="24">
        <f t="shared" si="2807"/>
        <v>2.8413894797919583E-2</v>
      </c>
      <c r="M1996" s="24" t="b">
        <f t="shared" si="2808"/>
        <v>0</v>
      </c>
      <c r="N1996" s="24" t="b">
        <f t="shared" si="2809"/>
        <v>0</v>
      </c>
      <c r="O1996" s="24">
        <f t="shared" si="2810"/>
        <v>-96.981045782679246</v>
      </c>
      <c r="P1996" s="24" t="b">
        <f t="shared" si="2811"/>
        <v>0</v>
      </c>
      <c r="Q1996" s="24">
        <f t="shared" si="2812"/>
        <v>-96.981045782679246</v>
      </c>
      <c r="R1996" s="48">
        <f t="shared" si="2813"/>
        <v>300.86458001798576</v>
      </c>
      <c r="S1996" s="49">
        <v>32.759572867929037</v>
      </c>
      <c r="T1996" s="19">
        <f t="shared" si="2796"/>
        <v>2.3910467254029807E-3</v>
      </c>
      <c r="U1996" s="28">
        <f t="shared" si="2797"/>
        <v>2.3287718384623957E-3</v>
      </c>
      <c r="V1996" s="30" t="b">
        <f t="shared" ref="V1996:X1996" si="2827">IF(AND($D1996&lt;V$2,$D1996&gt;W$2),V$3 )</f>
        <v>0</v>
      </c>
      <c r="W1996" s="30" t="b">
        <f t="shared" si="2827"/>
        <v>0</v>
      </c>
      <c r="X1996" s="30">
        <f t="shared" si="2827"/>
        <v>4.7702342923554032E-4</v>
      </c>
      <c r="Y1996" s="30" t="b">
        <f t="shared" si="2815"/>
        <v>0</v>
      </c>
      <c r="Z1996" s="30">
        <f t="shared" si="2816"/>
        <v>4.7702342923554032E-4</v>
      </c>
      <c r="AA1996" s="30" t="b">
        <f t="shared" si="2817"/>
        <v>0</v>
      </c>
      <c r="AB1996" s="30" t="b">
        <f t="shared" si="2818"/>
        <v>0</v>
      </c>
      <c r="AC1996" s="30">
        <f t="shared" si="2819"/>
        <v>26.064759911328629</v>
      </c>
      <c r="AD1996" s="30" t="b">
        <f t="shared" si="2820"/>
        <v>0</v>
      </c>
      <c r="AE1996" s="30">
        <f t="shared" si="2821"/>
        <v>26.064759911328629</v>
      </c>
      <c r="AF1996" s="49">
        <f t="shared" si="2822"/>
        <v>32.759572867929037</v>
      </c>
    </row>
    <row r="1997" spans="1:32" ht="16.5" x14ac:dyDescent="0.3">
      <c r="A1997" s="2">
        <v>42969.958333323149</v>
      </c>
      <c r="B1997" s="8">
        <v>12950.013689236112</v>
      </c>
      <c r="C1997" s="8">
        <f t="shared" si="2799"/>
        <v>32.242219850015232</v>
      </c>
      <c r="D1997" s="8">
        <f t="shared" si="2800"/>
        <v>12917.771469386096</v>
      </c>
      <c r="E1997" s="8">
        <f t="shared" si="2801"/>
        <v>12647.708315614072</v>
      </c>
      <c r="F1997" s="9">
        <f t="shared" si="2802"/>
        <v>270.06315377202435</v>
      </c>
      <c r="G1997" s="13">
        <f t="shared" si="2795"/>
        <v>2.1352734189688832E-2</v>
      </c>
      <c r="H1997" s="24" t="b">
        <f t="shared" si="2803"/>
        <v>0</v>
      </c>
      <c r="I1997" s="24" t="b">
        <f t="shared" si="2804"/>
        <v>0</v>
      </c>
      <c r="J1997" s="24">
        <f t="shared" si="2805"/>
        <v>2.8413894797919583E-2</v>
      </c>
      <c r="K1997" s="24" t="b">
        <f t="shared" si="2806"/>
        <v>0</v>
      </c>
      <c r="L1997" s="24">
        <f t="shared" si="2807"/>
        <v>2.8413894797919583E-2</v>
      </c>
      <c r="M1997" s="24" t="b">
        <f t="shared" si="2808"/>
        <v>0</v>
      </c>
      <c r="N1997" s="24" t="b">
        <f t="shared" si="2809"/>
        <v>0</v>
      </c>
      <c r="O1997" s="24">
        <f t="shared" si="2810"/>
        <v>-96.981045782679246</v>
      </c>
      <c r="P1997" s="24" t="b">
        <f t="shared" si="2811"/>
        <v>0</v>
      </c>
      <c r="Q1997" s="24">
        <f t="shared" si="2812"/>
        <v>-96.981045782679246</v>
      </c>
      <c r="R1997" s="48">
        <f t="shared" si="2813"/>
        <v>270.06315377202435</v>
      </c>
      <c r="S1997" s="49">
        <v>32.242219850015232</v>
      </c>
      <c r="T1997" s="19">
        <f t="shared" si="2796"/>
        <v>2.5492539079361117E-3</v>
      </c>
      <c r="U1997" s="28">
        <f t="shared" si="2797"/>
        <v>2.4835606442982906E-3</v>
      </c>
      <c r="V1997" s="30" t="b">
        <f t="shared" ref="V1997:X1997" si="2828">IF(AND($D1997&lt;V$2,$D1997&gt;W$2),V$3 )</f>
        <v>0</v>
      </c>
      <c r="W1997" s="30" t="b">
        <f t="shared" si="2828"/>
        <v>0</v>
      </c>
      <c r="X1997" s="30">
        <f t="shared" si="2828"/>
        <v>4.7702342923554032E-4</v>
      </c>
      <c r="Y1997" s="30" t="b">
        <f t="shared" si="2815"/>
        <v>0</v>
      </c>
      <c r="Z1997" s="30">
        <f t="shared" si="2816"/>
        <v>4.7702342923554032E-4</v>
      </c>
      <c r="AA1997" s="30" t="b">
        <f t="shared" si="2817"/>
        <v>0</v>
      </c>
      <c r="AB1997" s="30" t="b">
        <f t="shared" si="2818"/>
        <v>0</v>
      </c>
      <c r="AC1997" s="30">
        <f t="shared" si="2819"/>
        <v>26.064759911328629</v>
      </c>
      <c r="AD1997" s="30" t="b">
        <f t="shared" si="2820"/>
        <v>0</v>
      </c>
      <c r="AE1997" s="30">
        <f t="shared" si="2821"/>
        <v>26.064759911328629</v>
      </c>
      <c r="AF1997" s="49">
        <f t="shared" si="2822"/>
        <v>32.242219850015232</v>
      </c>
    </row>
    <row r="1998" spans="1:32" ht="16.5" x14ac:dyDescent="0.3">
      <c r="A1998" s="2">
        <v>42969.999999989814</v>
      </c>
      <c r="B1998" s="8">
        <v>12159.385678168403</v>
      </c>
      <c r="C1998" s="8">
        <f t="shared" si="2799"/>
        <v>31.865071764926036</v>
      </c>
      <c r="D1998" s="8">
        <f t="shared" si="2800"/>
        <v>12127.520606403477</v>
      </c>
      <c r="E1998" s="8">
        <f t="shared" si="2801"/>
        <v>11879.911557516207</v>
      </c>
      <c r="F1998" s="9">
        <f t="shared" si="2802"/>
        <v>247.60904888727106</v>
      </c>
      <c r="G1998" s="13">
        <f t="shared" si="2795"/>
        <v>2.0842667699037982E-2</v>
      </c>
      <c r="H1998" s="24" t="b">
        <f t="shared" si="2803"/>
        <v>0</v>
      </c>
      <c r="I1998" s="24" t="b">
        <f t="shared" si="2804"/>
        <v>0</v>
      </c>
      <c r="J1998" s="24">
        <f t="shared" si="2805"/>
        <v>2.8413894797919583E-2</v>
      </c>
      <c r="K1998" s="24" t="b">
        <f t="shared" si="2806"/>
        <v>0</v>
      </c>
      <c r="L1998" s="24">
        <f t="shared" si="2807"/>
        <v>2.8413894797919583E-2</v>
      </c>
      <c r="M1998" s="24" t="b">
        <f t="shared" si="2808"/>
        <v>0</v>
      </c>
      <c r="N1998" s="24" t="b">
        <f t="shared" si="2809"/>
        <v>0</v>
      </c>
      <c r="O1998" s="24">
        <f t="shared" si="2810"/>
        <v>-96.981045782679246</v>
      </c>
      <c r="P1998" s="24" t="b">
        <f t="shared" si="2811"/>
        <v>0</v>
      </c>
      <c r="Q1998" s="24">
        <f t="shared" si="2812"/>
        <v>-96.981045782679246</v>
      </c>
      <c r="R1998" s="48">
        <f t="shared" si="2813"/>
        <v>247.60904888727106</v>
      </c>
      <c r="S1998" s="49">
        <v>31.865071764926036</v>
      </c>
      <c r="T1998" s="19">
        <f t="shared" si="2796"/>
        <v>2.6822650665918111E-3</v>
      </c>
      <c r="U1998" s="28">
        <f t="shared" si="2797"/>
        <v>2.6137655945679158E-3</v>
      </c>
      <c r="V1998" s="30" t="b">
        <f t="shared" ref="V1998:X1998" si="2829">IF(AND($D1998&lt;V$2,$D1998&gt;W$2),V$3 )</f>
        <v>0</v>
      </c>
      <c r="W1998" s="30" t="b">
        <f t="shared" si="2829"/>
        <v>0</v>
      </c>
      <c r="X1998" s="30">
        <f t="shared" si="2829"/>
        <v>4.7702342923554032E-4</v>
      </c>
      <c r="Y1998" s="30" t="b">
        <f t="shared" si="2815"/>
        <v>0</v>
      </c>
      <c r="Z1998" s="30">
        <f t="shared" si="2816"/>
        <v>4.7702342923554032E-4</v>
      </c>
      <c r="AA1998" s="30" t="b">
        <f t="shared" si="2817"/>
        <v>0</v>
      </c>
      <c r="AB1998" s="30" t="b">
        <f t="shared" si="2818"/>
        <v>0</v>
      </c>
      <c r="AC1998" s="30">
        <f t="shared" si="2819"/>
        <v>26.064759911328629</v>
      </c>
      <c r="AD1998" s="30" t="b">
        <f t="shared" si="2820"/>
        <v>0</v>
      </c>
      <c r="AE1998" s="30">
        <f t="shared" si="2821"/>
        <v>26.064759911328629</v>
      </c>
      <c r="AF1998" s="49">
        <f t="shared" si="2822"/>
        <v>31.865071764926036</v>
      </c>
    </row>
    <row r="1999" spans="1:32" ht="16.5" x14ac:dyDescent="0.3">
      <c r="A1999" s="2">
        <v>42970.041666656478</v>
      </c>
      <c r="B1999" s="8">
        <v>11608.815075954861</v>
      </c>
      <c r="C1999" s="8">
        <f t="shared" si="2799"/>
        <v>31.602436688221857</v>
      </c>
      <c r="D1999" s="8">
        <f t="shared" si="2800"/>
        <v>11577.21263926664</v>
      </c>
      <c r="E1999" s="8">
        <f t="shared" si="2801"/>
        <v>11345.239983064052</v>
      </c>
      <c r="F1999" s="9">
        <f t="shared" si="2802"/>
        <v>231.97265620258798</v>
      </c>
      <c r="G1999" s="13">
        <f t="shared" si="2795"/>
        <v>2.0446694521127112E-2</v>
      </c>
      <c r="H1999" s="24" t="b">
        <f t="shared" si="2803"/>
        <v>0</v>
      </c>
      <c r="I1999" s="24" t="b">
        <f t="shared" si="2804"/>
        <v>0</v>
      </c>
      <c r="J1999" s="24">
        <f t="shared" si="2805"/>
        <v>2.8413894797919583E-2</v>
      </c>
      <c r="K1999" s="24" t="b">
        <f t="shared" si="2806"/>
        <v>0</v>
      </c>
      <c r="L1999" s="24">
        <f t="shared" si="2807"/>
        <v>2.8413894797919583E-2</v>
      </c>
      <c r="M1999" s="24" t="b">
        <f t="shared" si="2808"/>
        <v>0</v>
      </c>
      <c r="N1999" s="24" t="b">
        <f t="shared" si="2809"/>
        <v>0</v>
      </c>
      <c r="O1999" s="24">
        <f t="shared" si="2810"/>
        <v>-96.981045782679246</v>
      </c>
      <c r="P1999" s="24" t="b">
        <f t="shared" si="2811"/>
        <v>0</v>
      </c>
      <c r="Q1999" s="24">
        <f t="shared" si="2812"/>
        <v>-96.981045782679246</v>
      </c>
      <c r="R1999" s="48">
        <f t="shared" si="2813"/>
        <v>231.97265620258798</v>
      </c>
      <c r="S1999" s="49">
        <v>31.602436688221857</v>
      </c>
      <c r="T1999" s="19">
        <f t="shared" si="2796"/>
        <v>2.7855238615840075E-3</v>
      </c>
      <c r="U1999" s="28">
        <f t="shared" si="2797"/>
        <v>2.7148885900267149E-3</v>
      </c>
      <c r="V1999" s="30" t="b">
        <f t="shared" ref="V1999:X1999" si="2830">IF(AND($D1999&lt;V$2,$D1999&gt;W$2),V$3 )</f>
        <v>0</v>
      </c>
      <c r="W1999" s="30" t="b">
        <f t="shared" si="2830"/>
        <v>0</v>
      </c>
      <c r="X1999" s="30">
        <f t="shared" si="2830"/>
        <v>4.7702342923554032E-4</v>
      </c>
      <c r="Y1999" s="30" t="b">
        <f t="shared" si="2815"/>
        <v>0</v>
      </c>
      <c r="Z1999" s="30">
        <f t="shared" si="2816"/>
        <v>4.7702342923554032E-4</v>
      </c>
      <c r="AA1999" s="30" t="b">
        <f t="shared" si="2817"/>
        <v>0</v>
      </c>
      <c r="AB1999" s="30" t="b">
        <f t="shared" si="2818"/>
        <v>0</v>
      </c>
      <c r="AC1999" s="30">
        <f t="shared" si="2819"/>
        <v>26.064759911328629</v>
      </c>
      <c r="AD1999" s="30" t="b">
        <f t="shared" si="2820"/>
        <v>0</v>
      </c>
      <c r="AE1999" s="30">
        <f t="shared" si="2821"/>
        <v>26.064759911328629</v>
      </c>
      <c r="AF1999" s="49">
        <f t="shared" si="2822"/>
        <v>31.602436688221857</v>
      </c>
    </row>
    <row r="2000" spans="1:32" ht="16.5" x14ac:dyDescent="0.3">
      <c r="A2000" s="2">
        <v>42970.083333323142</v>
      </c>
      <c r="B2000" s="8">
        <v>11246.006430121528</v>
      </c>
      <c r="C2000" s="8">
        <f t="shared" si="2799"/>
        <v>31.429368463830137</v>
      </c>
      <c r="D2000" s="8">
        <f t="shared" si="2800"/>
        <v>11214.577061657697</v>
      </c>
      <c r="E2000" s="8">
        <f t="shared" si="2801"/>
        <v>10992.908294607272</v>
      </c>
      <c r="F2000" s="9">
        <f t="shared" si="2802"/>
        <v>221.66876705042466</v>
      </c>
      <c r="G2000" s="13">
        <f t="shared" si="2795"/>
        <v>2.0164706291525003E-2</v>
      </c>
      <c r="H2000" s="24" t="b">
        <f t="shared" si="2803"/>
        <v>0</v>
      </c>
      <c r="I2000" s="24" t="b">
        <f t="shared" si="2804"/>
        <v>0</v>
      </c>
      <c r="J2000" s="24">
        <f t="shared" si="2805"/>
        <v>2.8413894797919583E-2</v>
      </c>
      <c r="K2000" s="24" t="b">
        <f t="shared" si="2806"/>
        <v>0</v>
      </c>
      <c r="L2000" s="24">
        <f t="shared" si="2807"/>
        <v>2.8413894797919583E-2</v>
      </c>
      <c r="M2000" s="24" t="b">
        <f t="shared" si="2808"/>
        <v>0</v>
      </c>
      <c r="N2000" s="24" t="b">
        <f t="shared" si="2809"/>
        <v>0</v>
      </c>
      <c r="O2000" s="24">
        <f t="shared" si="2810"/>
        <v>-96.981045782679246</v>
      </c>
      <c r="P2000" s="24" t="b">
        <f t="shared" si="2811"/>
        <v>0</v>
      </c>
      <c r="Q2000" s="24">
        <f t="shared" si="2812"/>
        <v>-96.981045782679246</v>
      </c>
      <c r="R2000" s="48">
        <f t="shared" si="2813"/>
        <v>221.66876705042466</v>
      </c>
      <c r="S2000" s="49">
        <v>31.429368463830137</v>
      </c>
      <c r="T2000" s="19">
        <f t="shared" si="2796"/>
        <v>2.8590585513433475E-3</v>
      </c>
      <c r="U2000" s="28">
        <f t="shared" si="2797"/>
        <v>2.7869250621468966E-3</v>
      </c>
      <c r="V2000" s="30" t="b">
        <f t="shared" ref="V2000:X2000" si="2831">IF(AND($D2000&lt;V$2,$D2000&gt;W$2),V$3 )</f>
        <v>0</v>
      </c>
      <c r="W2000" s="30" t="b">
        <f t="shared" si="2831"/>
        <v>0</v>
      </c>
      <c r="X2000" s="30">
        <f t="shared" si="2831"/>
        <v>4.7702342923554032E-4</v>
      </c>
      <c r="Y2000" s="30" t="b">
        <f t="shared" si="2815"/>
        <v>0</v>
      </c>
      <c r="Z2000" s="30">
        <f t="shared" si="2816"/>
        <v>4.7702342923554032E-4</v>
      </c>
      <c r="AA2000" s="30" t="b">
        <f t="shared" si="2817"/>
        <v>0</v>
      </c>
      <c r="AB2000" s="30" t="b">
        <f t="shared" si="2818"/>
        <v>0</v>
      </c>
      <c r="AC2000" s="30">
        <f t="shared" si="2819"/>
        <v>26.064759911328629</v>
      </c>
      <c r="AD2000" s="30" t="b">
        <f t="shared" si="2820"/>
        <v>0</v>
      </c>
      <c r="AE2000" s="30">
        <f t="shared" si="2821"/>
        <v>26.064759911328629</v>
      </c>
      <c r="AF2000" s="49">
        <f t="shared" si="2822"/>
        <v>31.429368463830137</v>
      </c>
    </row>
    <row r="2001" spans="1:32" ht="16.5" x14ac:dyDescent="0.3">
      <c r="A2001" s="2">
        <v>42970.124999989806</v>
      </c>
      <c r="B2001" s="8">
        <v>11176.897921006945</v>
      </c>
      <c r="C2001" s="8">
        <f t="shared" si="2799"/>
        <v>31.396402085822942</v>
      </c>
      <c r="D2001" s="8">
        <f t="shared" si="2800"/>
        <v>11145.501518921123</v>
      </c>
      <c r="E2001" s="8">
        <f t="shared" si="2801"/>
        <v>10925.795457075124</v>
      </c>
      <c r="F2001" s="9">
        <f t="shared" si="2802"/>
        <v>219.70606184599848</v>
      </c>
      <c r="G2001" s="13">
        <f t="shared" si="2795"/>
        <v>2.0108930531344084E-2</v>
      </c>
      <c r="H2001" s="24" t="b">
        <f t="shared" si="2803"/>
        <v>0</v>
      </c>
      <c r="I2001" s="24" t="b">
        <f t="shared" si="2804"/>
        <v>0</v>
      </c>
      <c r="J2001" s="24">
        <f t="shared" si="2805"/>
        <v>2.8413894797919583E-2</v>
      </c>
      <c r="K2001" s="24" t="b">
        <f t="shared" si="2806"/>
        <v>0</v>
      </c>
      <c r="L2001" s="24">
        <f t="shared" si="2807"/>
        <v>2.8413894797919583E-2</v>
      </c>
      <c r="M2001" s="24" t="b">
        <f t="shared" si="2808"/>
        <v>0</v>
      </c>
      <c r="N2001" s="24" t="b">
        <f t="shared" si="2809"/>
        <v>0</v>
      </c>
      <c r="O2001" s="24">
        <f t="shared" si="2810"/>
        <v>-96.981045782679246</v>
      </c>
      <c r="P2001" s="24" t="b">
        <f t="shared" si="2811"/>
        <v>0</v>
      </c>
      <c r="Q2001" s="24">
        <f t="shared" si="2812"/>
        <v>-96.981045782679246</v>
      </c>
      <c r="R2001" s="48">
        <f t="shared" si="2813"/>
        <v>219.70606184599848</v>
      </c>
      <c r="S2001" s="49">
        <v>31.396402085822942</v>
      </c>
      <c r="T2001" s="19">
        <f t="shared" si="2796"/>
        <v>2.8736033187855298E-3</v>
      </c>
      <c r="U2001" s="28">
        <f t="shared" si="2797"/>
        <v>2.8011757347535071E-3</v>
      </c>
      <c r="V2001" s="30" t="b">
        <f t="shared" ref="V2001:X2001" si="2832">IF(AND($D2001&lt;V$2,$D2001&gt;W$2),V$3 )</f>
        <v>0</v>
      </c>
      <c r="W2001" s="30" t="b">
        <f t="shared" si="2832"/>
        <v>0</v>
      </c>
      <c r="X2001" s="30">
        <f t="shared" si="2832"/>
        <v>4.7702342923554032E-4</v>
      </c>
      <c r="Y2001" s="30" t="b">
        <f t="shared" si="2815"/>
        <v>0</v>
      </c>
      <c r="Z2001" s="30">
        <f t="shared" si="2816"/>
        <v>4.7702342923554032E-4</v>
      </c>
      <c r="AA2001" s="30" t="b">
        <f t="shared" si="2817"/>
        <v>0</v>
      </c>
      <c r="AB2001" s="30" t="b">
        <f t="shared" si="2818"/>
        <v>0</v>
      </c>
      <c r="AC2001" s="30">
        <f t="shared" si="2819"/>
        <v>26.064759911328629</v>
      </c>
      <c r="AD2001" s="30" t="b">
        <f t="shared" si="2820"/>
        <v>0</v>
      </c>
      <c r="AE2001" s="30">
        <f t="shared" si="2821"/>
        <v>26.064759911328629</v>
      </c>
      <c r="AF2001" s="49">
        <f t="shared" si="2822"/>
        <v>31.396402085822942</v>
      </c>
    </row>
    <row r="2002" spans="1:32" ht="16.5" x14ac:dyDescent="0.3">
      <c r="A2002" s="2">
        <v>42970.166666656471</v>
      </c>
      <c r="B2002" s="8">
        <v>11527.962535807292</v>
      </c>
      <c r="C2002" s="8">
        <f t="shared" si="2799"/>
        <v>31.563868132258257</v>
      </c>
      <c r="D2002" s="8">
        <f t="shared" si="2800"/>
        <v>11496.398667675034</v>
      </c>
      <c r="E2002" s="8">
        <f t="shared" si="2801"/>
        <v>11266.722251159452</v>
      </c>
      <c r="F2002" s="9">
        <f t="shared" si="2802"/>
        <v>229.67641651558205</v>
      </c>
      <c r="G2002" s="13">
        <f t="shared" si="2795"/>
        <v>2.0385380183837069E-2</v>
      </c>
      <c r="H2002" s="24" t="b">
        <f t="shared" si="2803"/>
        <v>0</v>
      </c>
      <c r="I2002" s="24" t="b">
        <f t="shared" si="2804"/>
        <v>0</v>
      </c>
      <c r="J2002" s="24">
        <f t="shared" si="2805"/>
        <v>2.8413894797919583E-2</v>
      </c>
      <c r="K2002" s="24" t="b">
        <f t="shared" si="2806"/>
        <v>0</v>
      </c>
      <c r="L2002" s="24">
        <f t="shared" si="2807"/>
        <v>2.8413894797919583E-2</v>
      </c>
      <c r="M2002" s="24" t="b">
        <f t="shared" si="2808"/>
        <v>0</v>
      </c>
      <c r="N2002" s="24" t="b">
        <f t="shared" si="2809"/>
        <v>0</v>
      </c>
      <c r="O2002" s="24">
        <f t="shared" si="2810"/>
        <v>-96.981045782679246</v>
      </c>
      <c r="P2002" s="24" t="b">
        <f t="shared" si="2811"/>
        <v>0</v>
      </c>
      <c r="Q2002" s="24">
        <f t="shared" si="2812"/>
        <v>-96.981045782679246</v>
      </c>
      <c r="R2002" s="48">
        <f t="shared" si="2813"/>
        <v>229.67641651558205</v>
      </c>
      <c r="S2002" s="49">
        <v>31.563868132258257</v>
      </c>
      <c r="T2002" s="19">
        <f t="shared" si="2796"/>
        <v>2.8015129359392913E-3</v>
      </c>
      <c r="U2002" s="28">
        <f t="shared" si="2797"/>
        <v>2.7305502863422776E-3</v>
      </c>
      <c r="V2002" s="30" t="b">
        <f t="shared" ref="V2002:X2002" si="2833">IF(AND($D2002&lt;V$2,$D2002&gt;W$2),V$3 )</f>
        <v>0</v>
      </c>
      <c r="W2002" s="30" t="b">
        <f t="shared" si="2833"/>
        <v>0</v>
      </c>
      <c r="X2002" s="30">
        <f t="shared" si="2833"/>
        <v>4.7702342923554032E-4</v>
      </c>
      <c r="Y2002" s="30" t="b">
        <f t="shared" si="2815"/>
        <v>0</v>
      </c>
      <c r="Z2002" s="30">
        <f t="shared" si="2816"/>
        <v>4.7702342923554032E-4</v>
      </c>
      <c r="AA2002" s="30" t="b">
        <f t="shared" si="2817"/>
        <v>0</v>
      </c>
      <c r="AB2002" s="30" t="b">
        <f t="shared" si="2818"/>
        <v>0</v>
      </c>
      <c r="AC2002" s="30">
        <f t="shared" si="2819"/>
        <v>26.064759911328629</v>
      </c>
      <c r="AD2002" s="30" t="b">
        <f t="shared" si="2820"/>
        <v>0</v>
      </c>
      <c r="AE2002" s="30">
        <f t="shared" si="2821"/>
        <v>26.064759911328629</v>
      </c>
      <c r="AF2002" s="49">
        <f t="shared" si="2822"/>
        <v>31.563868132258257</v>
      </c>
    </row>
    <row r="2003" spans="1:32" ht="16.5" x14ac:dyDescent="0.3">
      <c r="A2003" s="2">
        <v>42970.208333323135</v>
      </c>
      <c r="B2003" s="8">
        <v>12417.452405598959</v>
      </c>
      <c r="C2003" s="8">
        <f t="shared" si="2799"/>
        <v>31.988175640216554</v>
      </c>
      <c r="D2003" s="8">
        <f t="shared" si="2800"/>
        <v>12385.464229958741</v>
      </c>
      <c r="E2003" s="8">
        <f t="shared" si="2801"/>
        <v>12130.525998087976</v>
      </c>
      <c r="F2003" s="9">
        <f t="shared" si="2802"/>
        <v>254.93823187076453</v>
      </c>
      <c r="G2003" s="13">
        <f t="shared" si="2795"/>
        <v>2.1016255347125763E-2</v>
      </c>
      <c r="H2003" s="24" t="b">
        <f t="shared" si="2803"/>
        <v>0</v>
      </c>
      <c r="I2003" s="24" t="b">
        <f t="shared" si="2804"/>
        <v>0</v>
      </c>
      <c r="J2003" s="24">
        <f t="shared" si="2805"/>
        <v>2.8413894797919583E-2</v>
      </c>
      <c r="K2003" s="24" t="b">
        <f t="shared" si="2806"/>
        <v>0</v>
      </c>
      <c r="L2003" s="24">
        <f t="shared" si="2807"/>
        <v>2.8413894797919583E-2</v>
      </c>
      <c r="M2003" s="24" t="b">
        <f t="shared" si="2808"/>
        <v>0</v>
      </c>
      <c r="N2003" s="24" t="b">
        <f t="shared" si="2809"/>
        <v>0</v>
      </c>
      <c r="O2003" s="24">
        <f t="shared" si="2810"/>
        <v>-96.981045782679246</v>
      </c>
      <c r="P2003" s="24" t="b">
        <f t="shared" si="2811"/>
        <v>0</v>
      </c>
      <c r="Q2003" s="24">
        <f t="shared" si="2812"/>
        <v>-96.981045782679246</v>
      </c>
      <c r="R2003" s="48">
        <f t="shared" si="2813"/>
        <v>254.93823187076453</v>
      </c>
      <c r="S2003" s="49">
        <v>31.988175640216554</v>
      </c>
      <c r="T2003" s="19">
        <f t="shared" si="2796"/>
        <v>2.636998234475451E-3</v>
      </c>
      <c r="U2003" s="28">
        <f t="shared" si="2797"/>
        <v>2.5694468302793856E-3</v>
      </c>
      <c r="V2003" s="30" t="b">
        <f t="shared" ref="V2003:X2003" si="2834">IF(AND($D2003&lt;V$2,$D2003&gt;W$2),V$3 )</f>
        <v>0</v>
      </c>
      <c r="W2003" s="30" t="b">
        <f t="shared" si="2834"/>
        <v>0</v>
      </c>
      <c r="X2003" s="30">
        <f t="shared" si="2834"/>
        <v>4.7702342923554032E-4</v>
      </c>
      <c r="Y2003" s="30" t="b">
        <f t="shared" si="2815"/>
        <v>0</v>
      </c>
      <c r="Z2003" s="30">
        <f t="shared" si="2816"/>
        <v>4.7702342923554032E-4</v>
      </c>
      <c r="AA2003" s="30" t="b">
        <f t="shared" si="2817"/>
        <v>0</v>
      </c>
      <c r="AB2003" s="30" t="b">
        <f t="shared" si="2818"/>
        <v>0</v>
      </c>
      <c r="AC2003" s="30">
        <f t="shared" si="2819"/>
        <v>26.064759911328629</v>
      </c>
      <c r="AD2003" s="30" t="b">
        <f t="shared" si="2820"/>
        <v>0</v>
      </c>
      <c r="AE2003" s="30">
        <f t="shared" si="2821"/>
        <v>26.064759911328629</v>
      </c>
      <c r="AF2003" s="49">
        <f t="shared" si="2822"/>
        <v>31.988175640216554</v>
      </c>
    </row>
    <row r="2004" spans="1:32" ht="16.5" x14ac:dyDescent="0.3">
      <c r="A2004" s="2">
        <v>42970.249999989799</v>
      </c>
      <c r="B2004" s="8">
        <v>12872.687615017361</v>
      </c>
      <c r="C2004" s="8">
        <f t="shared" si="2799"/>
        <v>32.20533350092208</v>
      </c>
      <c r="D2004" s="8">
        <f t="shared" si="2800"/>
        <v>12840.482281516439</v>
      </c>
      <c r="E2004" s="8">
        <f t="shared" si="2801"/>
        <v>12572.615214597559</v>
      </c>
      <c r="F2004" s="9">
        <f t="shared" si="2802"/>
        <v>267.86706691887929</v>
      </c>
      <c r="G2004" s="13">
        <f t="shared" si="2795"/>
        <v>2.1305596516456624E-2</v>
      </c>
      <c r="H2004" s="24" t="b">
        <f t="shared" si="2803"/>
        <v>0</v>
      </c>
      <c r="I2004" s="24" t="b">
        <f t="shared" si="2804"/>
        <v>0</v>
      </c>
      <c r="J2004" s="24">
        <f t="shared" si="2805"/>
        <v>2.8413894797919583E-2</v>
      </c>
      <c r="K2004" s="24" t="b">
        <f t="shared" si="2806"/>
        <v>0</v>
      </c>
      <c r="L2004" s="24">
        <f t="shared" si="2807"/>
        <v>2.8413894797919583E-2</v>
      </c>
      <c r="M2004" s="24" t="b">
        <f t="shared" si="2808"/>
        <v>0</v>
      </c>
      <c r="N2004" s="24" t="b">
        <f t="shared" si="2809"/>
        <v>0</v>
      </c>
      <c r="O2004" s="24">
        <f t="shared" si="2810"/>
        <v>-96.981045782679246</v>
      </c>
      <c r="P2004" s="24" t="b">
        <f t="shared" si="2811"/>
        <v>0</v>
      </c>
      <c r="Q2004" s="24">
        <f t="shared" si="2812"/>
        <v>-96.981045782679246</v>
      </c>
      <c r="R2004" s="48">
        <f t="shared" si="2813"/>
        <v>267.86706691887929</v>
      </c>
      <c r="S2004" s="49">
        <v>32.20533350092208</v>
      </c>
      <c r="T2004" s="19">
        <f t="shared" si="2796"/>
        <v>2.5615461024791212E-3</v>
      </c>
      <c r="U2004" s="28">
        <f t="shared" si="2797"/>
        <v>2.4955909072163079E-3</v>
      </c>
      <c r="V2004" s="30" t="b">
        <f t="shared" ref="V2004:X2004" si="2835">IF(AND($D2004&lt;V$2,$D2004&gt;W$2),V$3 )</f>
        <v>0</v>
      </c>
      <c r="W2004" s="30" t="b">
        <f t="shared" si="2835"/>
        <v>0</v>
      </c>
      <c r="X2004" s="30">
        <f t="shared" si="2835"/>
        <v>4.7702342923554032E-4</v>
      </c>
      <c r="Y2004" s="30" t="b">
        <f t="shared" si="2815"/>
        <v>0</v>
      </c>
      <c r="Z2004" s="30">
        <f t="shared" si="2816"/>
        <v>4.7702342923554032E-4</v>
      </c>
      <c r="AA2004" s="30" t="b">
        <f t="shared" si="2817"/>
        <v>0</v>
      </c>
      <c r="AB2004" s="30" t="b">
        <f t="shared" si="2818"/>
        <v>0</v>
      </c>
      <c r="AC2004" s="30">
        <f t="shared" si="2819"/>
        <v>26.064759911328629</v>
      </c>
      <c r="AD2004" s="30" t="b">
        <f t="shared" si="2820"/>
        <v>0</v>
      </c>
      <c r="AE2004" s="30">
        <f t="shared" si="2821"/>
        <v>26.064759911328629</v>
      </c>
      <c r="AF2004" s="49">
        <f t="shared" si="2822"/>
        <v>32.20533350092208</v>
      </c>
    </row>
    <row r="2005" spans="1:32" ht="16.5" x14ac:dyDescent="0.3">
      <c r="A2005" s="2">
        <v>42970.291666656463</v>
      </c>
      <c r="B2005" s="8">
        <v>13486.586946614583</v>
      </c>
      <c r="C2005" s="8">
        <f t="shared" si="2799"/>
        <v>32.498177865285996</v>
      </c>
      <c r="D2005" s="8">
        <f t="shared" si="2800"/>
        <v>13454.088768749298</v>
      </c>
      <c r="E2005" s="8">
        <f t="shared" si="2801"/>
        <v>13168.786751654863</v>
      </c>
      <c r="F2005" s="9">
        <f t="shared" si="2802"/>
        <v>285.30201709443469</v>
      </c>
      <c r="G2005" s="13">
        <f t="shared" si="2795"/>
        <v>2.1665019145258924E-2</v>
      </c>
      <c r="H2005" s="24" t="b">
        <f t="shared" si="2803"/>
        <v>0</v>
      </c>
      <c r="I2005" s="24" t="b">
        <f t="shared" si="2804"/>
        <v>0</v>
      </c>
      <c r="J2005" s="24">
        <f t="shared" si="2805"/>
        <v>2.8413894797919583E-2</v>
      </c>
      <c r="K2005" s="24" t="b">
        <f t="shared" si="2806"/>
        <v>0</v>
      </c>
      <c r="L2005" s="24">
        <f t="shared" si="2807"/>
        <v>2.8413894797919583E-2</v>
      </c>
      <c r="M2005" s="24" t="b">
        <f t="shared" si="2808"/>
        <v>0</v>
      </c>
      <c r="N2005" s="24" t="b">
        <f t="shared" si="2809"/>
        <v>0</v>
      </c>
      <c r="O2005" s="24">
        <f t="shared" si="2810"/>
        <v>-96.981045782679246</v>
      </c>
      <c r="P2005" s="24" t="b">
        <f t="shared" si="2811"/>
        <v>0</v>
      </c>
      <c r="Q2005" s="24">
        <f t="shared" si="2812"/>
        <v>-96.981045782679246</v>
      </c>
      <c r="R2005" s="48">
        <f t="shared" si="2813"/>
        <v>285.30201709443469</v>
      </c>
      <c r="S2005" s="49">
        <v>32.498177865285996</v>
      </c>
      <c r="T2005" s="19">
        <f t="shared" si="2796"/>
        <v>2.467818674427399E-3</v>
      </c>
      <c r="U2005" s="28">
        <f t="shared" si="2797"/>
        <v>2.4038740466571567E-3</v>
      </c>
      <c r="V2005" s="30" t="b">
        <f t="shared" ref="V2005:X2005" si="2836">IF(AND($D2005&lt;V$2,$D2005&gt;W$2),V$3 )</f>
        <v>0</v>
      </c>
      <c r="W2005" s="30" t="b">
        <f t="shared" si="2836"/>
        <v>0</v>
      </c>
      <c r="X2005" s="30">
        <f t="shared" si="2836"/>
        <v>4.7702342923554032E-4</v>
      </c>
      <c r="Y2005" s="30" t="b">
        <f t="shared" si="2815"/>
        <v>0</v>
      </c>
      <c r="Z2005" s="30">
        <f t="shared" si="2816"/>
        <v>4.7702342923554032E-4</v>
      </c>
      <c r="AA2005" s="30" t="b">
        <f t="shared" si="2817"/>
        <v>0</v>
      </c>
      <c r="AB2005" s="30" t="b">
        <f t="shared" si="2818"/>
        <v>0</v>
      </c>
      <c r="AC2005" s="30">
        <f t="shared" si="2819"/>
        <v>26.064759911328629</v>
      </c>
      <c r="AD2005" s="30" t="b">
        <f t="shared" si="2820"/>
        <v>0</v>
      </c>
      <c r="AE2005" s="30">
        <f t="shared" si="2821"/>
        <v>26.064759911328629</v>
      </c>
      <c r="AF2005" s="49">
        <f t="shared" si="2822"/>
        <v>32.498177865285996</v>
      </c>
    </row>
    <row r="2006" spans="1:32" ht="16.5" x14ac:dyDescent="0.3">
      <c r="A2006" s="2">
        <v>42970.333333323128</v>
      </c>
      <c r="B2006" s="8">
        <v>14443.231532118056</v>
      </c>
      <c r="C2006" s="8">
        <f t="shared" si="2799"/>
        <v>32.95451974602247</v>
      </c>
      <c r="D2006" s="8">
        <f t="shared" si="2800"/>
        <v>14410.277012372033</v>
      </c>
      <c r="E2006" s="8">
        <f t="shared" si="2801"/>
        <v>14097.485558265995</v>
      </c>
      <c r="F2006" s="9">
        <f t="shared" si="2802"/>
        <v>312.7914541060382</v>
      </c>
      <c r="G2006" s="13">
        <f t="shared" si="2795"/>
        <v>2.2187747794686293E-2</v>
      </c>
      <c r="H2006" s="24" t="b">
        <f t="shared" si="2803"/>
        <v>0</v>
      </c>
      <c r="I2006" s="24">
        <f t="shared" si="2804"/>
        <v>3.3608777590990367E-2</v>
      </c>
      <c r="J2006" s="24" t="b">
        <f t="shared" si="2805"/>
        <v>0</v>
      </c>
      <c r="K2006" s="24" t="b">
        <f t="shared" si="2806"/>
        <v>0</v>
      </c>
      <c r="L2006" s="24">
        <f t="shared" si="2807"/>
        <v>3.3608777590990367E-2</v>
      </c>
      <c r="M2006" s="24" t="b">
        <f t="shared" si="2808"/>
        <v>0</v>
      </c>
      <c r="N2006" s="24">
        <f t="shared" si="2809"/>
        <v>-171.52034102733461</v>
      </c>
      <c r="O2006" s="24" t="b">
        <f t="shared" si="2810"/>
        <v>0</v>
      </c>
      <c r="P2006" s="24" t="b">
        <f t="shared" si="2811"/>
        <v>0</v>
      </c>
      <c r="Q2006" s="24">
        <f t="shared" si="2812"/>
        <v>-171.52034102733461</v>
      </c>
      <c r="R2006" s="48">
        <f t="shared" si="2813"/>
        <v>312.7914541060382</v>
      </c>
      <c r="S2006" s="49">
        <v>32.95451974602247</v>
      </c>
      <c r="T2006" s="19">
        <f t="shared" si="2796"/>
        <v>2.3376168473320225E-3</v>
      </c>
      <c r="U2006" s="28">
        <f t="shared" si="2797"/>
        <v>2.2764642308378568E-3</v>
      </c>
      <c r="V2006" s="30" t="b">
        <f t="shared" ref="V2006:X2006" si="2837">IF(AND($D2006&lt;V$2,$D2006&gt;W$2),V$3 )</f>
        <v>0</v>
      </c>
      <c r="W2006" s="30" t="b">
        <f t="shared" si="2837"/>
        <v>0</v>
      </c>
      <c r="X2006" s="30">
        <f t="shared" si="2837"/>
        <v>4.7702342923554032E-4</v>
      </c>
      <c r="Y2006" s="30" t="b">
        <f t="shared" si="2815"/>
        <v>0</v>
      </c>
      <c r="Z2006" s="30">
        <f t="shared" si="2816"/>
        <v>4.7702342923554032E-4</v>
      </c>
      <c r="AA2006" s="30" t="b">
        <f t="shared" si="2817"/>
        <v>0</v>
      </c>
      <c r="AB2006" s="30" t="b">
        <f t="shared" si="2818"/>
        <v>0</v>
      </c>
      <c r="AC2006" s="30">
        <f t="shared" si="2819"/>
        <v>26.064759911328629</v>
      </c>
      <c r="AD2006" s="30" t="b">
        <f t="shared" si="2820"/>
        <v>0</v>
      </c>
      <c r="AE2006" s="30">
        <f t="shared" si="2821"/>
        <v>26.064759911328629</v>
      </c>
      <c r="AF2006" s="49">
        <f t="shared" si="2822"/>
        <v>32.95451974602247</v>
      </c>
    </row>
    <row r="2007" spans="1:32" ht="16.5" x14ac:dyDescent="0.3">
      <c r="A2007" s="2">
        <v>42970.374999989792</v>
      </c>
      <c r="B2007" s="8">
        <v>15686.8873046875</v>
      </c>
      <c r="C2007" s="8">
        <f t="shared" si="2799"/>
        <v>35.377684508154253</v>
      </c>
      <c r="D2007" s="8">
        <f t="shared" si="2800"/>
        <v>15651.509620179346</v>
      </c>
      <c r="E2007" s="8">
        <f t="shared" si="2801"/>
        <v>15297.001855418826</v>
      </c>
      <c r="F2007" s="9">
        <f t="shared" si="2802"/>
        <v>354.50776476051914</v>
      </c>
      <c r="G2007" s="13">
        <f t="shared" si="2795"/>
        <v>2.3174983445199616E-2</v>
      </c>
      <c r="H2007" s="24" t="b">
        <f t="shared" si="2803"/>
        <v>0</v>
      </c>
      <c r="I2007" s="24">
        <f t="shared" si="2804"/>
        <v>3.3608777590990367E-2</v>
      </c>
      <c r="J2007" s="24" t="b">
        <f t="shared" si="2805"/>
        <v>0</v>
      </c>
      <c r="K2007" s="24" t="b">
        <f t="shared" si="2806"/>
        <v>0</v>
      </c>
      <c r="L2007" s="24">
        <f t="shared" si="2807"/>
        <v>3.3608777590990367E-2</v>
      </c>
      <c r="M2007" s="24" t="b">
        <f t="shared" si="2808"/>
        <v>0</v>
      </c>
      <c r="N2007" s="24">
        <f t="shared" si="2809"/>
        <v>-171.52034102733461</v>
      </c>
      <c r="O2007" s="24" t="b">
        <f t="shared" si="2810"/>
        <v>0</v>
      </c>
      <c r="P2007" s="24" t="b">
        <f t="shared" si="2811"/>
        <v>0</v>
      </c>
      <c r="Q2007" s="24">
        <f t="shared" si="2812"/>
        <v>-171.52034102733461</v>
      </c>
      <c r="R2007" s="48">
        <f t="shared" si="2813"/>
        <v>354.50776476051914</v>
      </c>
      <c r="S2007" s="49">
        <v>35.377684508154253</v>
      </c>
      <c r="T2007" s="19">
        <f t="shared" si="2796"/>
        <v>2.312720155395812E-3</v>
      </c>
      <c r="U2007" s="28">
        <f t="shared" si="2797"/>
        <v>2.2501646252919547E-3</v>
      </c>
      <c r="V2007" s="30" t="b">
        <f t="shared" ref="V2007:X2007" si="2838">IF(AND($D2007&lt;V$2,$D2007&gt;W$2),V$3 )</f>
        <v>0</v>
      </c>
      <c r="W2007" s="30">
        <f t="shared" si="2838"/>
        <v>2.2578403714412637E-3</v>
      </c>
      <c r="X2007" s="30" t="b">
        <f t="shared" si="2838"/>
        <v>0</v>
      </c>
      <c r="Y2007" s="30" t="b">
        <f t="shared" si="2815"/>
        <v>0</v>
      </c>
      <c r="Z2007" s="30">
        <f t="shared" si="2816"/>
        <v>2.2578403714412637E-3</v>
      </c>
      <c r="AA2007" s="30" t="b">
        <f t="shared" si="2817"/>
        <v>0</v>
      </c>
      <c r="AB2007" s="30">
        <f t="shared" si="2818"/>
        <v>-4.0802950618612499E-2</v>
      </c>
      <c r="AC2007" s="30" t="b">
        <f t="shared" si="2819"/>
        <v>0</v>
      </c>
      <c r="AD2007" s="30" t="b">
        <f t="shared" si="2820"/>
        <v>0</v>
      </c>
      <c r="AE2007" s="30">
        <f t="shared" si="2821"/>
        <v>-4.0802950618612499E-2</v>
      </c>
      <c r="AF2007" s="49">
        <f t="shared" si="2822"/>
        <v>35.377684508154253</v>
      </c>
    </row>
    <row r="2008" spans="1:32" ht="16.5" x14ac:dyDescent="0.3">
      <c r="A2008" s="2">
        <v>42970.416666656456</v>
      </c>
      <c r="B2008" s="8">
        <v>16882.799144965276</v>
      </c>
      <c r="C2008" s="8">
        <f t="shared" si="2799"/>
        <v>38.077862541818035</v>
      </c>
      <c r="D2008" s="8">
        <f t="shared" si="2800"/>
        <v>16844.721282423459</v>
      </c>
      <c r="E2008" s="8">
        <f t="shared" si="2801"/>
        <v>16450.111132287602</v>
      </c>
      <c r="F2008" s="9">
        <f t="shared" si="2802"/>
        <v>394.61015013585751</v>
      </c>
      <c r="G2008" s="13">
        <f t="shared" si="2795"/>
        <v>2.3988296915595477E-2</v>
      </c>
      <c r="H2008" s="24" t="b">
        <f t="shared" si="2803"/>
        <v>0</v>
      </c>
      <c r="I2008" s="24">
        <f t="shared" si="2804"/>
        <v>3.3608777590990367E-2</v>
      </c>
      <c r="J2008" s="24" t="b">
        <f t="shared" si="2805"/>
        <v>0</v>
      </c>
      <c r="K2008" s="24" t="b">
        <f t="shared" si="2806"/>
        <v>0</v>
      </c>
      <c r="L2008" s="24">
        <f t="shared" si="2807"/>
        <v>3.3608777590990367E-2</v>
      </c>
      <c r="M2008" s="24" t="b">
        <f t="shared" si="2808"/>
        <v>0</v>
      </c>
      <c r="N2008" s="24">
        <f t="shared" si="2809"/>
        <v>-171.52034102733461</v>
      </c>
      <c r="O2008" s="24" t="b">
        <f t="shared" si="2810"/>
        <v>0</v>
      </c>
      <c r="P2008" s="24" t="b">
        <f t="shared" si="2811"/>
        <v>0</v>
      </c>
      <c r="Q2008" s="24">
        <f t="shared" si="2812"/>
        <v>-171.52034102733461</v>
      </c>
      <c r="R2008" s="48">
        <f t="shared" si="2813"/>
        <v>394.61015013585751</v>
      </c>
      <c r="S2008" s="49">
        <v>38.077862541818035</v>
      </c>
      <c r="T2008" s="19">
        <f t="shared" si="2796"/>
        <v>2.314748042466435E-3</v>
      </c>
      <c r="U2008" s="28">
        <f t="shared" si="2797"/>
        <v>2.2503480478538117E-3</v>
      </c>
      <c r="V2008" s="30" t="b">
        <f t="shared" ref="V2008:X2008" si="2839">IF(AND($D2008&lt;V$2,$D2008&gt;W$2),V$3 )</f>
        <v>0</v>
      </c>
      <c r="W2008" s="30">
        <f t="shared" si="2839"/>
        <v>2.2578403714412637E-3</v>
      </c>
      <c r="X2008" s="30" t="b">
        <f t="shared" si="2839"/>
        <v>0</v>
      </c>
      <c r="Y2008" s="30" t="b">
        <f t="shared" si="2815"/>
        <v>0</v>
      </c>
      <c r="Z2008" s="30">
        <f t="shared" si="2816"/>
        <v>2.2578403714412637E-3</v>
      </c>
      <c r="AA2008" s="30" t="b">
        <f t="shared" si="2817"/>
        <v>0</v>
      </c>
      <c r="AB2008" s="30">
        <f t="shared" si="2818"/>
        <v>-4.0802950618612499E-2</v>
      </c>
      <c r="AC2008" s="30" t="b">
        <f t="shared" si="2819"/>
        <v>0</v>
      </c>
      <c r="AD2008" s="30" t="b">
        <f t="shared" si="2820"/>
        <v>0</v>
      </c>
      <c r="AE2008" s="30">
        <f t="shared" si="2821"/>
        <v>-4.0802950618612499E-2</v>
      </c>
      <c r="AF2008" s="49">
        <f t="shared" si="2822"/>
        <v>38.077862541818035</v>
      </c>
    </row>
    <row r="2009" spans="1:32" ht="16.5" x14ac:dyDescent="0.3">
      <c r="A2009" s="2">
        <v>42970.45833332312</v>
      </c>
      <c r="B2009" s="8">
        <v>17890.386827256945</v>
      </c>
      <c r="C2009" s="8">
        <f t="shared" si="2799"/>
        <v>40.352834688663101</v>
      </c>
      <c r="D2009" s="8">
        <f t="shared" si="2800"/>
        <v>17850.033992568282</v>
      </c>
      <c r="E2009" s="8">
        <f t="shared" si="2801"/>
        <v>17421.630467342849</v>
      </c>
      <c r="F2009" s="9">
        <f t="shared" si="2802"/>
        <v>428.40352522543242</v>
      </c>
      <c r="G2009" s="13">
        <f t="shared" si="2795"/>
        <v>2.4590323278207645E-2</v>
      </c>
      <c r="H2009" s="24">
        <f t="shared" si="2803"/>
        <v>3.4913010352029331E-2</v>
      </c>
      <c r="I2009" s="24" t="b">
        <f t="shared" si="2804"/>
        <v>0</v>
      </c>
      <c r="J2009" s="24" t="b">
        <f t="shared" si="2805"/>
        <v>0</v>
      </c>
      <c r="K2009" s="24" t="b">
        <f t="shared" si="2806"/>
        <v>0</v>
      </c>
      <c r="L2009" s="24">
        <f t="shared" si="2807"/>
        <v>3.4913010352029331E-2</v>
      </c>
      <c r="M2009" s="24">
        <f t="shared" si="2808"/>
        <v>-194.79489634117942</v>
      </c>
      <c r="N2009" s="24" t="b">
        <f t="shared" si="2809"/>
        <v>0</v>
      </c>
      <c r="O2009" s="24" t="b">
        <f t="shared" si="2810"/>
        <v>0</v>
      </c>
      <c r="P2009" s="24" t="b">
        <f t="shared" si="2811"/>
        <v>0</v>
      </c>
      <c r="Q2009" s="24">
        <f t="shared" si="2812"/>
        <v>-194.79489634117942</v>
      </c>
      <c r="R2009" s="48">
        <f t="shared" si="2813"/>
        <v>428.40352522543242</v>
      </c>
      <c r="S2009" s="49">
        <v>40.352834688663101</v>
      </c>
      <c r="T2009" s="19">
        <f t="shared" si="2796"/>
        <v>2.3162490310137847E-3</v>
      </c>
      <c r="U2009" s="28">
        <f t="shared" si="2797"/>
        <v>2.2504835522376069E-3</v>
      </c>
      <c r="V2009" s="30" t="b">
        <f t="shared" ref="V2009:X2009" si="2840">IF(AND($D2009&lt;V$2,$D2009&gt;W$2),V$3 )</f>
        <v>0</v>
      </c>
      <c r="W2009" s="30">
        <f t="shared" si="2840"/>
        <v>2.2578403714412637E-3</v>
      </c>
      <c r="X2009" s="30" t="b">
        <f t="shared" si="2840"/>
        <v>0</v>
      </c>
      <c r="Y2009" s="30" t="b">
        <f t="shared" si="2815"/>
        <v>0</v>
      </c>
      <c r="Z2009" s="30">
        <f t="shared" si="2816"/>
        <v>2.2578403714412637E-3</v>
      </c>
      <c r="AA2009" s="30" t="b">
        <f t="shared" si="2817"/>
        <v>0</v>
      </c>
      <c r="AB2009" s="30">
        <f t="shared" si="2818"/>
        <v>-4.0802950618612499E-2</v>
      </c>
      <c r="AC2009" s="30" t="b">
        <f t="shared" si="2819"/>
        <v>0</v>
      </c>
      <c r="AD2009" s="30" t="b">
        <f t="shared" si="2820"/>
        <v>0</v>
      </c>
      <c r="AE2009" s="30">
        <f t="shared" si="2821"/>
        <v>-4.0802950618612499E-2</v>
      </c>
      <c r="AF2009" s="49">
        <f t="shared" si="2822"/>
        <v>40.352834688663101</v>
      </c>
    </row>
    <row r="2010" spans="1:32" ht="16.5" x14ac:dyDescent="0.3">
      <c r="A2010" s="2">
        <v>42970.499999989785</v>
      </c>
      <c r="B2010" s="8">
        <v>18598.812413194446</v>
      </c>
      <c r="C2010" s="8">
        <f t="shared" si="2799"/>
        <v>41.077380683126627</v>
      </c>
      <c r="D2010" s="8">
        <f t="shared" si="2800"/>
        <v>18557.735032511318</v>
      </c>
      <c r="E2010" s="8">
        <f t="shared" si="2801"/>
        <v>18104.623533552214</v>
      </c>
      <c r="F2010" s="9">
        <f t="shared" si="2802"/>
        <v>453.11149895910557</v>
      </c>
      <c r="G2010" s="13">
        <f t="shared" si="2795"/>
        <v>2.502739137985284E-2</v>
      </c>
      <c r="H2010" s="24">
        <f t="shared" si="2803"/>
        <v>3.4913010352029331E-2</v>
      </c>
      <c r="I2010" s="24" t="b">
        <f t="shared" si="2804"/>
        <v>0</v>
      </c>
      <c r="J2010" s="24" t="b">
        <f t="shared" si="2805"/>
        <v>0</v>
      </c>
      <c r="K2010" s="24" t="b">
        <f t="shared" si="2806"/>
        <v>0</v>
      </c>
      <c r="L2010" s="24">
        <f t="shared" si="2807"/>
        <v>3.4913010352029331E-2</v>
      </c>
      <c r="M2010" s="24">
        <f t="shared" si="2808"/>
        <v>-194.79489634117942</v>
      </c>
      <c r="N2010" s="24" t="b">
        <f t="shared" si="2809"/>
        <v>0</v>
      </c>
      <c r="O2010" s="24" t="b">
        <f t="shared" si="2810"/>
        <v>0</v>
      </c>
      <c r="P2010" s="24" t="b">
        <f t="shared" si="2811"/>
        <v>0</v>
      </c>
      <c r="Q2010" s="24">
        <f t="shared" si="2812"/>
        <v>-194.79489634117942</v>
      </c>
      <c r="R2010" s="48">
        <f t="shared" si="2813"/>
        <v>453.11149895910557</v>
      </c>
      <c r="S2010" s="49">
        <v>41.077380683126627</v>
      </c>
      <c r="T2010" s="19">
        <f t="shared" si="2796"/>
        <v>2.2688889723114307E-3</v>
      </c>
      <c r="U2010" s="28">
        <f t="shared" si="2797"/>
        <v>2.2037351688966979E-3</v>
      </c>
      <c r="V2010" s="30">
        <f t="shared" ref="V2010:X2010" si="2841">IF(AND($D2010&lt;V$2,$D2010&gt;W$2),V$3 )</f>
        <v>-4.3294930295267485E-4</v>
      </c>
      <c r="W2010" s="30" t="b">
        <f t="shared" si="2841"/>
        <v>0</v>
      </c>
      <c r="X2010" s="30" t="b">
        <f t="shared" si="2841"/>
        <v>0</v>
      </c>
      <c r="Y2010" s="30" t="b">
        <f t="shared" si="2815"/>
        <v>0</v>
      </c>
      <c r="Z2010" s="30">
        <f t="shared" si="2816"/>
        <v>-4.3294930295267485E-4</v>
      </c>
      <c r="AA2010" s="30">
        <f t="shared" si="2817"/>
        <v>49.12972355316672</v>
      </c>
      <c r="AB2010" s="30" t="b">
        <f t="shared" si="2818"/>
        <v>0</v>
      </c>
      <c r="AC2010" s="30" t="b">
        <f t="shared" si="2819"/>
        <v>0</v>
      </c>
      <c r="AD2010" s="30" t="b">
        <f t="shared" si="2820"/>
        <v>0</v>
      </c>
      <c r="AE2010" s="30">
        <f t="shared" si="2821"/>
        <v>49.12972355316672</v>
      </c>
      <c r="AF2010" s="49">
        <f t="shared" si="2822"/>
        <v>41.077380683126627</v>
      </c>
    </row>
    <row r="2011" spans="1:32" ht="16.5" x14ac:dyDescent="0.3">
      <c r="A2011" s="2">
        <v>42970.541666656449</v>
      </c>
      <c r="B2011" s="8">
        <v>18704.523491753473</v>
      </c>
      <c r="C2011" s="8">
        <f t="shared" si="2799"/>
        <v>41.031613145350121</v>
      </c>
      <c r="D2011" s="8">
        <f t="shared" si="2800"/>
        <v>18663.491878608122</v>
      </c>
      <c r="E2011" s="8">
        <f t="shared" si="2801"/>
        <v>18206.688089786439</v>
      </c>
      <c r="F2011" s="9">
        <f t="shared" si="2802"/>
        <v>456.80378882168122</v>
      </c>
      <c r="G2011" s="13">
        <f t="shared" si="2795"/>
        <v>2.5089889307102389E-2</v>
      </c>
      <c r="H2011" s="24">
        <f t="shared" si="2803"/>
        <v>3.4913010352029331E-2</v>
      </c>
      <c r="I2011" s="24" t="b">
        <f t="shared" si="2804"/>
        <v>0</v>
      </c>
      <c r="J2011" s="24" t="b">
        <f t="shared" si="2805"/>
        <v>0</v>
      </c>
      <c r="K2011" s="24" t="b">
        <f t="shared" si="2806"/>
        <v>0</v>
      </c>
      <c r="L2011" s="24">
        <f t="shared" si="2807"/>
        <v>3.4913010352029331E-2</v>
      </c>
      <c r="M2011" s="24">
        <f t="shared" si="2808"/>
        <v>-194.79489634117942</v>
      </c>
      <c r="N2011" s="24" t="b">
        <f t="shared" si="2809"/>
        <v>0</v>
      </c>
      <c r="O2011" s="24" t="b">
        <f t="shared" si="2810"/>
        <v>0</v>
      </c>
      <c r="P2011" s="24" t="b">
        <f t="shared" si="2811"/>
        <v>0</v>
      </c>
      <c r="Q2011" s="24">
        <f t="shared" si="2812"/>
        <v>-194.79489634117942</v>
      </c>
      <c r="R2011" s="48">
        <f t="shared" si="2813"/>
        <v>456.80378882168122</v>
      </c>
      <c r="S2011" s="49">
        <v>41.031613145350121</v>
      </c>
      <c r="T2011" s="19">
        <f t="shared" si="2796"/>
        <v>2.2536560709450486E-3</v>
      </c>
      <c r="U2011" s="28">
        <f t="shared" si="2797"/>
        <v>2.188871597332811E-3</v>
      </c>
      <c r="V2011" s="30">
        <f t="shared" ref="V2011:X2011" si="2842">IF(AND($D2011&lt;V$2,$D2011&gt;W$2),V$3 )</f>
        <v>-4.3294930295267485E-4</v>
      </c>
      <c r="W2011" s="30" t="b">
        <f t="shared" si="2842"/>
        <v>0</v>
      </c>
      <c r="X2011" s="30" t="b">
        <f t="shared" si="2842"/>
        <v>0</v>
      </c>
      <c r="Y2011" s="30" t="b">
        <f t="shared" si="2815"/>
        <v>0</v>
      </c>
      <c r="Z2011" s="30">
        <f t="shared" si="2816"/>
        <v>-4.3294930295267485E-4</v>
      </c>
      <c r="AA2011" s="30">
        <f t="shared" si="2817"/>
        <v>49.12972355316672</v>
      </c>
      <c r="AB2011" s="30" t="b">
        <f t="shared" si="2818"/>
        <v>0</v>
      </c>
      <c r="AC2011" s="30" t="b">
        <f t="shared" si="2819"/>
        <v>0</v>
      </c>
      <c r="AD2011" s="30" t="b">
        <f t="shared" si="2820"/>
        <v>0</v>
      </c>
      <c r="AE2011" s="30">
        <f t="shared" si="2821"/>
        <v>49.12972355316672</v>
      </c>
      <c r="AF2011" s="49">
        <f t="shared" si="2822"/>
        <v>41.031613145350121</v>
      </c>
    </row>
    <row r="2012" spans="1:32" ht="16.5" x14ac:dyDescent="0.3">
      <c r="A2012" s="2">
        <v>42970.583333323113</v>
      </c>
      <c r="B2012" s="8">
        <v>18416.430718315973</v>
      </c>
      <c r="C2012" s="8">
        <f t="shared" si="2799"/>
        <v>41.156342710795592</v>
      </c>
      <c r="D2012" s="8">
        <f t="shared" si="2800"/>
        <v>18375.274375605179</v>
      </c>
      <c r="E2012" s="8">
        <f t="shared" si="2801"/>
        <v>17928.533127449475</v>
      </c>
      <c r="F2012" s="9">
        <f t="shared" si="2802"/>
        <v>446.74124815570349</v>
      </c>
      <c r="G2012" s="13">
        <f t="shared" si="2795"/>
        <v>2.4917891775078936E-2</v>
      </c>
      <c r="H2012" s="24">
        <f t="shared" si="2803"/>
        <v>3.4913010352029331E-2</v>
      </c>
      <c r="I2012" s="24" t="b">
        <f t="shared" si="2804"/>
        <v>0</v>
      </c>
      <c r="J2012" s="24" t="b">
        <f t="shared" si="2805"/>
        <v>0</v>
      </c>
      <c r="K2012" s="24" t="b">
        <f t="shared" si="2806"/>
        <v>0</v>
      </c>
      <c r="L2012" s="24">
        <f t="shared" si="2807"/>
        <v>3.4913010352029331E-2</v>
      </c>
      <c r="M2012" s="24">
        <f t="shared" si="2808"/>
        <v>-194.79489634117942</v>
      </c>
      <c r="N2012" s="24" t="b">
        <f t="shared" si="2809"/>
        <v>0</v>
      </c>
      <c r="O2012" s="24" t="b">
        <f t="shared" si="2810"/>
        <v>0</v>
      </c>
      <c r="P2012" s="24" t="b">
        <f t="shared" si="2811"/>
        <v>0</v>
      </c>
      <c r="Q2012" s="24">
        <f t="shared" si="2812"/>
        <v>-194.79489634117942</v>
      </c>
      <c r="R2012" s="48">
        <f t="shared" si="2813"/>
        <v>446.74124815570349</v>
      </c>
      <c r="S2012" s="49">
        <v>41.156342710795592</v>
      </c>
      <c r="T2012" s="19">
        <f t="shared" si="2796"/>
        <v>2.2955778042869101E-3</v>
      </c>
      <c r="U2012" s="28">
        <f t="shared" si="2797"/>
        <v>2.2297791458178893E-3</v>
      </c>
      <c r="V2012" s="30">
        <f t="shared" ref="V2012:X2012" si="2843">IF(AND($D2012&lt;V$2,$D2012&gt;W$2),V$3 )</f>
        <v>-4.3294930295267485E-4</v>
      </c>
      <c r="W2012" s="30" t="b">
        <f t="shared" si="2843"/>
        <v>0</v>
      </c>
      <c r="X2012" s="30" t="b">
        <f t="shared" si="2843"/>
        <v>0</v>
      </c>
      <c r="Y2012" s="30" t="b">
        <f t="shared" si="2815"/>
        <v>0</v>
      </c>
      <c r="Z2012" s="30">
        <f t="shared" si="2816"/>
        <v>-4.3294930295267485E-4</v>
      </c>
      <c r="AA2012" s="30">
        <f t="shared" si="2817"/>
        <v>49.12972355316672</v>
      </c>
      <c r="AB2012" s="30" t="b">
        <f t="shared" si="2818"/>
        <v>0</v>
      </c>
      <c r="AC2012" s="30" t="b">
        <f t="shared" si="2819"/>
        <v>0</v>
      </c>
      <c r="AD2012" s="30" t="b">
        <f t="shared" si="2820"/>
        <v>0</v>
      </c>
      <c r="AE2012" s="30">
        <f t="shared" si="2821"/>
        <v>49.12972355316672</v>
      </c>
      <c r="AF2012" s="49">
        <f t="shared" si="2822"/>
        <v>41.156342710795592</v>
      </c>
    </row>
    <row r="2013" spans="1:32" ht="16.5" x14ac:dyDescent="0.3">
      <c r="A2013" s="2">
        <v>42970.624999989777</v>
      </c>
      <c r="B2013" s="8">
        <v>18284.000201822917</v>
      </c>
      <c r="C2013" s="8">
        <f t="shared" si="2799"/>
        <v>41.241550856497383</v>
      </c>
      <c r="D2013" s="8">
        <f t="shared" si="2800"/>
        <v>18242.758650966418</v>
      </c>
      <c r="E2013" s="8">
        <f t="shared" si="2801"/>
        <v>17800.643925676835</v>
      </c>
      <c r="F2013" s="9">
        <f t="shared" si="2802"/>
        <v>442.1147252895837</v>
      </c>
      <c r="G2013" s="13">
        <f t="shared" si="2795"/>
        <v>2.4837007421503889E-2</v>
      </c>
      <c r="H2013" s="24">
        <f t="shared" si="2803"/>
        <v>3.4913010352029331E-2</v>
      </c>
      <c r="I2013" s="24" t="b">
        <f t="shared" si="2804"/>
        <v>0</v>
      </c>
      <c r="J2013" s="24" t="b">
        <f t="shared" si="2805"/>
        <v>0</v>
      </c>
      <c r="K2013" s="24" t="b">
        <f t="shared" si="2806"/>
        <v>0</v>
      </c>
      <c r="L2013" s="24">
        <f t="shared" si="2807"/>
        <v>3.4913010352029331E-2</v>
      </c>
      <c r="M2013" s="24">
        <f t="shared" si="2808"/>
        <v>-194.79489634117942</v>
      </c>
      <c r="N2013" s="24" t="b">
        <f t="shared" si="2809"/>
        <v>0</v>
      </c>
      <c r="O2013" s="24" t="b">
        <f t="shared" si="2810"/>
        <v>0</v>
      </c>
      <c r="P2013" s="24" t="b">
        <f t="shared" si="2811"/>
        <v>0</v>
      </c>
      <c r="Q2013" s="24">
        <f t="shared" si="2812"/>
        <v>-194.79489634117942</v>
      </c>
      <c r="R2013" s="48">
        <f t="shared" si="2813"/>
        <v>442.1147252895837</v>
      </c>
      <c r="S2013" s="49">
        <v>41.241550856497383</v>
      </c>
      <c r="T2013" s="19">
        <f t="shared" si="2796"/>
        <v>2.3168572456532216E-3</v>
      </c>
      <c r="U2013" s="28">
        <f t="shared" si="2797"/>
        <v>2.2505324302456893E-3</v>
      </c>
      <c r="V2013" s="30" t="b">
        <f t="shared" ref="V2013:X2013" si="2844">IF(AND($D2013&lt;V$2,$D2013&gt;W$2),V$3 )</f>
        <v>0</v>
      </c>
      <c r="W2013" s="30">
        <f t="shared" si="2844"/>
        <v>2.2578403714412637E-3</v>
      </c>
      <c r="X2013" s="30" t="b">
        <f t="shared" si="2844"/>
        <v>0</v>
      </c>
      <c r="Y2013" s="30" t="b">
        <f t="shared" si="2815"/>
        <v>0</v>
      </c>
      <c r="Z2013" s="30">
        <f t="shared" si="2816"/>
        <v>2.2578403714412637E-3</v>
      </c>
      <c r="AA2013" s="30" t="b">
        <f t="shared" si="2817"/>
        <v>0</v>
      </c>
      <c r="AB2013" s="30">
        <f t="shared" si="2818"/>
        <v>-4.0802950618612499E-2</v>
      </c>
      <c r="AC2013" s="30" t="b">
        <f t="shared" si="2819"/>
        <v>0</v>
      </c>
      <c r="AD2013" s="30" t="b">
        <f t="shared" si="2820"/>
        <v>0</v>
      </c>
      <c r="AE2013" s="30">
        <f t="shared" si="2821"/>
        <v>-4.0802950618612499E-2</v>
      </c>
      <c r="AF2013" s="49">
        <f t="shared" si="2822"/>
        <v>41.241550856497383</v>
      </c>
    </row>
    <row r="2014" spans="1:32" ht="16.5" x14ac:dyDescent="0.3">
      <c r="A2014" s="2">
        <v>42970.666666656442</v>
      </c>
      <c r="B2014" s="8">
        <v>18136.539989149307</v>
      </c>
      <c r="C2014" s="8">
        <f t="shared" si="2799"/>
        <v>40.90860923514159</v>
      </c>
      <c r="D2014" s="8">
        <f t="shared" si="2800"/>
        <v>18095.631379914164</v>
      </c>
      <c r="E2014" s="8">
        <f t="shared" si="2801"/>
        <v>17658.653310561895</v>
      </c>
      <c r="F2014" s="9">
        <f t="shared" si="2802"/>
        <v>436.97806935227061</v>
      </c>
      <c r="G2014" s="13">
        <f t="shared" si="2795"/>
        <v>2.4745832066984844E-2</v>
      </c>
      <c r="H2014" s="24">
        <f t="shared" si="2803"/>
        <v>3.4913010352029331E-2</v>
      </c>
      <c r="I2014" s="24" t="b">
        <f t="shared" si="2804"/>
        <v>0</v>
      </c>
      <c r="J2014" s="24" t="b">
        <f t="shared" si="2805"/>
        <v>0</v>
      </c>
      <c r="K2014" s="24" t="b">
        <f t="shared" si="2806"/>
        <v>0</v>
      </c>
      <c r="L2014" s="24">
        <f t="shared" si="2807"/>
        <v>3.4913010352029331E-2</v>
      </c>
      <c r="M2014" s="24">
        <f t="shared" si="2808"/>
        <v>-194.79489634117942</v>
      </c>
      <c r="N2014" s="24" t="b">
        <f t="shared" si="2809"/>
        <v>0</v>
      </c>
      <c r="O2014" s="24" t="b">
        <f t="shared" si="2810"/>
        <v>0</v>
      </c>
      <c r="P2014" s="24" t="b">
        <f t="shared" si="2811"/>
        <v>0</v>
      </c>
      <c r="Q2014" s="24">
        <f t="shared" si="2812"/>
        <v>-194.79489634117942</v>
      </c>
      <c r="R2014" s="48">
        <f t="shared" si="2813"/>
        <v>436.97806935227061</v>
      </c>
      <c r="S2014" s="49">
        <v>40.90860923514159</v>
      </c>
      <c r="T2014" s="19">
        <f t="shared" si="2796"/>
        <v>2.3166324473154224E-3</v>
      </c>
      <c r="U2014" s="28">
        <f t="shared" si="2797"/>
        <v>2.2505143674991556E-3</v>
      </c>
      <c r="V2014" s="30" t="b">
        <f t="shared" ref="V2014:X2014" si="2845">IF(AND($D2014&lt;V$2,$D2014&gt;W$2),V$3 )</f>
        <v>0</v>
      </c>
      <c r="W2014" s="30">
        <f t="shared" si="2845"/>
        <v>2.2578403714412637E-3</v>
      </c>
      <c r="X2014" s="30" t="b">
        <f t="shared" si="2845"/>
        <v>0</v>
      </c>
      <c r="Y2014" s="30" t="b">
        <f t="shared" si="2815"/>
        <v>0</v>
      </c>
      <c r="Z2014" s="30">
        <f t="shared" si="2816"/>
        <v>2.2578403714412637E-3</v>
      </c>
      <c r="AA2014" s="30" t="b">
        <f t="shared" si="2817"/>
        <v>0</v>
      </c>
      <c r="AB2014" s="30">
        <f t="shared" si="2818"/>
        <v>-4.0802950618612499E-2</v>
      </c>
      <c r="AC2014" s="30" t="b">
        <f t="shared" si="2819"/>
        <v>0</v>
      </c>
      <c r="AD2014" s="30" t="b">
        <f t="shared" si="2820"/>
        <v>0</v>
      </c>
      <c r="AE2014" s="30">
        <f t="shared" si="2821"/>
        <v>-4.0802950618612499E-2</v>
      </c>
      <c r="AF2014" s="49">
        <f t="shared" si="2822"/>
        <v>40.90860923514159</v>
      </c>
    </row>
    <row r="2015" spans="1:32" ht="16.5" x14ac:dyDescent="0.3">
      <c r="A2015" s="2">
        <v>42970.708333323106</v>
      </c>
      <c r="B2015" s="8">
        <v>17894.29255642361</v>
      </c>
      <c r="C2015" s="8">
        <f t="shared" si="2799"/>
        <v>40.361653201655514</v>
      </c>
      <c r="D2015" s="8">
        <f t="shared" si="2800"/>
        <v>17853.930903221953</v>
      </c>
      <c r="E2015" s="8">
        <f t="shared" si="2801"/>
        <v>17425.391325114528</v>
      </c>
      <c r="F2015" s="9">
        <f t="shared" si="2802"/>
        <v>428.53957810742497</v>
      </c>
      <c r="G2015" s="13">
        <f t="shared" si="2795"/>
        <v>2.459282377720768E-2</v>
      </c>
      <c r="H2015" s="24">
        <f t="shared" si="2803"/>
        <v>3.4913010352029331E-2</v>
      </c>
      <c r="I2015" s="24" t="b">
        <f t="shared" si="2804"/>
        <v>0</v>
      </c>
      <c r="J2015" s="24" t="b">
        <f t="shared" si="2805"/>
        <v>0</v>
      </c>
      <c r="K2015" s="24" t="b">
        <f t="shared" si="2806"/>
        <v>0</v>
      </c>
      <c r="L2015" s="24">
        <f t="shared" si="2807"/>
        <v>3.4913010352029331E-2</v>
      </c>
      <c r="M2015" s="24">
        <f t="shared" si="2808"/>
        <v>-194.79489634117942</v>
      </c>
      <c r="N2015" s="24" t="b">
        <f t="shared" si="2809"/>
        <v>0</v>
      </c>
      <c r="O2015" s="24" t="b">
        <f t="shared" si="2810"/>
        <v>0</v>
      </c>
      <c r="P2015" s="24" t="b">
        <f t="shared" si="2811"/>
        <v>0</v>
      </c>
      <c r="Q2015" s="24">
        <f t="shared" si="2812"/>
        <v>-194.79489634117942</v>
      </c>
      <c r="R2015" s="48">
        <f t="shared" si="2813"/>
        <v>428.53957810742497</v>
      </c>
      <c r="S2015" s="49">
        <v>40.361653201655514</v>
      </c>
      <c r="T2015" s="19">
        <f t="shared" si="2796"/>
        <v>2.3162551961449416E-3</v>
      </c>
      <c r="U2015" s="28">
        <f t="shared" si="2797"/>
        <v>2.2504840478047247E-3</v>
      </c>
      <c r="V2015" s="30" t="b">
        <f t="shared" ref="V2015:X2015" si="2846">IF(AND($D2015&lt;V$2,$D2015&gt;W$2),V$3 )</f>
        <v>0</v>
      </c>
      <c r="W2015" s="30">
        <f t="shared" si="2846"/>
        <v>2.2578403714412637E-3</v>
      </c>
      <c r="X2015" s="30" t="b">
        <f t="shared" si="2846"/>
        <v>0</v>
      </c>
      <c r="Y2015" s="30" t="b">
        <f t="shared" si="2815"/>
        <v>0</v>
      </c>
      <c r="Z2015" s="30">
        <f t="shared" si="2816"/>
        <v>2.2578403714412637E-3</v>
      </c>
      <c r="AA2015" s="30" t="b">
        <f t="shared" si="2817"/>
        <v>0</v>
      </c>
      <c r="AB2015" s="30">
        <f t="shared" si="2818"/>
        <v>-4.0802950618612499E-2</v>
      </c>
      <c r="AC2015" s="30" t="b">
        <f t="shared" si="2819"/>
        <v>0</v>
      </c>
      <c r="AD2015" s="30" t="b">
        <f t="shared" si="2820"/>
        <v>0</v>
      </c>
      <c r="AE2015" s="30">
        <f t="shared" si="2821"/>
        <v>-4.0802950618612499E-2</v>
      </c>
      <c r="AF2015" s="49">
        <f t="shared" si="2822"/>
        <v>40.361653201655514</v>
      </c>
    </row>
    <row r="2016" spans="1:32" ht="16.5" x14ac:dyDescent="0.3">
      <c r="A2016" s="2">
        <v>42970.74999998977</v>
      </c>
      <c r="B2016" s="8">
        <v>17207.829791666667</v>
      </c>
      <c r="C2016" s="8">
        <f t="shared" si="2799"/>
        <v>38.811729857896097</v>
      </c>
      <c r="D2016" s="8">
        <f t="shared" si="2800"/>
        <v>17169.018061808772</v>
      </c>
      <c r="E2016" s="8">
        <f t="shared" si="2801"/>
        <v>16763.508693341078</v>
      </c>
      <c r="F2016" s="9">
        <f t="shared" si="2802"/>
        <v>405.50936846769292</v>
      </c>
      <c r="G2016" s="13">
        <f t="shared" si="2795"/>
        <v>2.4190005558250002E-2</v>
      </c>
      <c r="H2016" s="24" t="b">
        <f t="shared" si="2803"/>
        <v>0</v>
      </c>
      <c r="I2016" s="24">
        <f t="shared" si="2804"/>
        <v>3.3608777590990367E-2</v>
      </c>
      <c r="J2016" s="24" t="b">
        <f t="shared" si="2805"/>
        <v>0</v>
      </c>
      <c r="K2016" s="24" t="b">
        <f t="shared" si="2806"/>
        <v>0</v>
      </c>
      <c r="L2016" s="24">
        <f t="shared" si="2807"/>
        <v>3.3608777590990367E-2</v>
      </c>
      <c r="M2016" s="24" t="b">
        <f t="shared" si="2808"/>
        <v>0</v>
      </c>
      <c r="N2016" s="24">
        <f t="shared" si="2809"/>
        <v>-171.52034102733461</v>
      </c>
      <c r="O2016" s="24" t="b">
        <f t="shared" si="2810"/>
        <v>0</v>
      </c>
      <c r="P2016" s="24" t="b">
        <f t="shared" si="2811"/>
        <v>0</v>
      </c>
      <c r="Q2016" s="24">
        <f t="shared" si="2812"/>
        <v>-171.52034102733461</v>
      </c>
      <c r="R2016" s="48">
        <f t="shared" si="2813"/>
        <v>405.50936846769292</v>
      </c>
      <c r="S2016" s="49">
        <v>38.811729857896097</v>
      </c>
      <c r="T2016" s="19">
        <f t="shared" si="2796"/>
        <v>2.3152509756691432E-3</v>
      </c>
      <c r="U2016" s="28">
        <f t="shared" si="2797"/>
        <v>2.2503934931016778E-3</v>
      </c>
      <c r="V2016" s="30" t="b">
        <f t="shared" ref="V2016:X2016" si="2847">IF(AND($D2016&lt;V$2,$D2016&gt;W$2),V$3 )</f>
        <v>0</v>
      </c>
      <c r="W2016" s="30">
        <f t="shared" si="2847"/>
        <v>2.2578403714412637E-3</v>
      </c>
      <c r="X2016" s="30" t="b">
        <f t="shared" si="2847"/>
        <v>0</v>
      </c>
      <c r="Y2016" s="30" t="b">
        <f t="shared" si="2815"/>
        <v>0</v>
      </c>
      <c r="Z2016" s="30">
        <f t="shared" si="2816"/>
        <v>2.2578403714412637E-3</v>
      </c>
      <c r="AA2016" s="30" t="b">
        <f t="shared" si="2817"/>
        <v>0</v>
      </c>
      <c r="AB2016" s="30">
        <f t="shared" si="2818"/>
        <v>-4.0802950618612499E-2</v>
      </c>
      <c r="AC2016" s="30" t="b">
        <f t="shared" si="2819"/>
        <v>0</v>
      </c>
      <c r="AD2016" s="30" t="b">
        <f t="shared" si="2820"/>
        <v>0</v>
      </c>
      <c r="AE2016" s="30">
        <f t="shared" si="2821"/>
        <v>-4.0802950618612499E-2</v>
      </c>
      <c r="AF2016" s="49">
        <f t="shared" si="2822"/>
        <v>38.811729857896097</v>
      </c>
    </row>
    <row r="2017" spans="1:32" ht="16.5" x14ac:dyDescent="0.3">
      <c r="A2017" s="2">
        <v>42970.791666656434</v>
      </c>
      <c r="B2017" s="8">
        <v>16737.445769314236</v>
      </c>
      <c r="C2017" s="8">
        <f t="shared" si="2799"/>
        <v>37.749677822147852</v>
      </c>
      <c r="D2017" s="8">
        <f t="shared" si="2800"/>
        <v>16699.696091492089</v>
      </c>
      <c r="E2017" s="8">
        <f t="shared" si="2801"/>
        <v>16309.960060743335</v>
      </c>
      <c r="F2017" s="9">
        <f t="shared" si="2802"/>
        <v>389.7360307487541</v>
      </c>
      <c r="G2017" s="13">
        <f t="shared" si="2795"/>
        <v>2.3895584618065072E-2</v>
      </c>
      <c r="H2017" s="24" t="b">
        <f t="shared" si="2803"/>
        <v>0</v>
      </c>
      <c r="I2017" s="24">
        <f t="shared" si="2804"/>
        <v>3.3608777590990367E-2</v>
      </c>
      <c r="J2017" s="24" t="b">
        <f t="shared" si="2805"/>
        <v>0</v>
      </c>
      <c r="K2017" s="24" t="b">
        <f t="shared" si="2806"/>
        <v>0</v>
      </c>
      <c r="L2017" s="24">
        <f t="shared" si="2807"/>
        <v>3.3608777590990367E-2</v>
      </c>
      <c r="M2017" s="24" t="b">
        <f t="shared" si="2808"/>
        <v>0</v>
      </c>
      <c r="N2017" s="24">
        <f t="shared" si="2809"/>
        <v>-171.52034102733461</v>
      </c>
      <c r="O2017" s="24" t="b">
        <f t="shared" si="2810"/>
        <v>0</v>
      </c>
      <c r="P2017" s="24" t="b">
        <f t="shared" si="2811"/>
        <v>0</v>
      </c>
      <c r="Q2017" s="24">
        <f t="shared" si="2812"/>
        <v>-171.52034102733461</v>
      </c>
      <c r="R2017" s="48">
        <f t="shared" si="2813"/>
        <v>389.7360307487541</v>
      </c>
      <c r="S2017" s="49">
        <v>37.749677822147852</v>
      </c>
      <c r="T2017" s="19">
        <f t="shared" si="2796"/>
        <v>2.3145168768995373E-3</v>
      </c>
      <c r="U2017" s="28">
        <f t="shared" si="2797"/>
        <v>2.2503271536303874E-3</v>
      </c>
      <c r="V2017" s="30" t="b">
        <f t="shared" ref="V2017:X2017" si="2848">IF(AND($D2017&lt;V$2,$D2017&gt;W$2),V$3 )</f>
        <v>0</v>
      </c>
      <c r="W2017" s="30">
        <f t="shared" si="2848"/>
        <v>2.2578403714412637E-3</v>
      </c>
      <c r="X2017" s="30" t="b">
        <f t="shared" si="2848"/>
        <v>0</v>
      </c>
      <c r="Y2017" s="30" t="b">
        <f t="shared" si="2815"/>
        <v>0</v>
      </c>
      <c r="Z2017" s="30">
        <f t="shared" si="2816"/>
        <v>2.2578403714412637E-3</v>
      </c>
      <c r="AA2017" s="30" t="b">
        <f t="shared" si="2817"/>
        <v>0</v>
      </c>
      <c r="AB2017" s="30">
        <f t="shared" si="2818"/>
        <v>-4.0802950618612499E-2</v>
      </c>
      <c r="AC2017" s="30" t="b">
        <f t="shared" si="2819"/>
        <v>0</v>
      </c>
      <c r="AD2017" s="30" t="b">
        <f t="shared" si="2820"/>
        <v>0</v>
      </c>
      <c r="AE2017" s="30">
        <f t="shared" si="2821"/>
        <v>-4.0802950618612499E-2</v>
      </c>
      <c r="AF2017" s="49">
        <f t="shared" si="2822"/>
        <v>37.749677822147852</v>
      </c>
    </row>
    <row r="2018" spans="1:32" ht="16.5" x14ac:dyDescent="0.3">
      <c r="A2018" s="2">
        <v>42970.833333323098</v>
      </c>
      <c r="B2018" s="8">
        <v>15897.250447048611</v>
      </c>
      <c r="C2018" s="8">
        <f t="shared" si="2799"/>
        <v>35.852650903640416</v>
      </c>
      <c r="D2018" s="8">
        <f t="shared" si="2800"/>
        <v>15861.397796144971</v>
      </c>
      <c r="E2018" s="8">
        <f t="shared" si="2801"/>
        <v>15499.835946359444</v>
      </c>
      <c r="F2018" s="9">
        <f t="shared" si="2802"/>
        <v>361.56184978552648</v>
      </c>
      <c r="G2018" s="13">
        <f t="shared" si="2795"/>
        <v>2.3326817847413996E-2</v>
      </c>
      <c r="H2018" s="24" t="b">
        <f t="shared" si="2803"/>
        <v>0</v>
      </c>
      <c r="I2018" s="24">
        <f t="shared" si="2804"/>
        <v>3.3608777590990367E-2</v>
      </c>
      <c r="J2018" s="24" t="b">
        <f t="shared" si="2805"/>
        <v>0</v>
      </c>
      <c r="K2018" s="24" t="b">
        <f t="shared" si="2806"/>
        <v>0</v>
      </c>
      <c r="L2018" s="24">
        <f t="shared" si="2807"/>
        <v>3.3608777590990367E-2</v>
      </c>
      <c r="M2018" s="24" t="b">
        <f t="shared" si="2808"/>
        <v>0</v>
      </c>
      <c r="N2018" s="24">
        <f t="shared" si="2809"/>
        <v>-171.52034102733461</v>
      </c>
      <c r="O2018" s="24" t="b">
        <f t="shared" si="2810"/>
        <v>0</v>
      </c>
      <c r="P2018" s="24" t="b">
        <f t="shared" si="2811"/>
        <v>0</v>
      </c>
      <c r="Q2018" s="24">
        <f t="shared" si="2812"/>
        <v>-171.52034102733461</v>
      </c>
      <c r="R2018" s="48">
        <f t="shared" si="2813"/>
        <v>361.56184978552648</v>
      </c>
      <c r="S2018" s="49">
        <v>35.852650903640416</v>
      </c>
      <c r="T2018" s="19">
        <f t="shared" si="2796"/>
        <v>2.3130987339295924E-3</v>
      </c>
      <c r="U2018" s="28">
        <f t="shared" si="2797"/>
        <v>2.2501988898978669E-3</v>
      </c>
      <c r="V2018" s="30" t="b">
        <f t="shared" ref="V2018:X2018" si="2849">IF(AND($D2018&lt;V$2,$D2018&gt;W$2),V$3 )</f>
        <v>0</v>
      </c>
      <c r="W2018" s="30">
        <f t="shared" si="2849"/>
        <v>2.2578403714412637E-3</v>
      </c>
      <c r="X2018" s="30" t="b">
        <f t="shared" si="2849"/>
        <v>0</v>
      </c>
      <c r="Y2018" s="30" t="b">
        <f t="shared" si="2815"/>
        <v>0</v>
      </c>
      <c r="Z2018" s="30">
        <f t="shared" si="2816"/>
        <v>2.2578403714412637E-3</v>
      </c>
      <c r="AA2018" s="30" t="b">
        <f t="shared" si="2817"/>
        <v>0</v>
      </c>
      <c r="AB2018" s="30">
        <f t="shared" si="2818"/>
        <v>-4.0802950618612499E-2</v>
      </c>
      <c r="AC2018" s="30" t="b">
        <f t="shared" si="2819"/>
        <v>0</v>
      </c>
      <c r="AD2018" s="30" t="b">
        <f t="shared" si="2820"/>
        <v>0</v>
      </c>
      <c r="AE2018" s="30">
        <f t="shared" si="2821"/>
        <v>-4.0802950618612499E-2</v>
      </c>
      <c r="AF2018" s="49">
        <f t="shared" si="2822"/>
        <v>35.852650903640416</v>
      </c>
    </row>
    <row r="2019" spans="1:32" ht="16.5" x14ac:dyDescent="0.3">
      <c r="A2019" s="2">
        <v>42970.874999989763</v>
      </c>
      <c r="B2019" s="8">
        <v>14534.11363172743</v>
      </c>
      <c r="C2019" s="8">
        <f t="shared" si="2799"/>
        <v>32.997872636834259</v>
      </c>
      <c r="D2019" s="8">
        <f t="shared" si="2800"/>
        <v>14501.115759090597</v>
      </c>
      <c r="E2019" s="8">
        <f t="shared" si="2801"/>
        <v>14185.271325749451</v>
      </c>
      <c r="F2019" s="9">
        <f t="shared" si="2802"/>
        <v>315.84443334114673</v>
      </c>
      <c r="G2019" s="13">
        <f t="shared" si="2795"/>
        <v>2.2265660352073648E-2</v>
      </c>
      <c r="H2019" s="24" t="b">
        <f t="shared" si="2803"/>
        <v>0</v>
      </c>
      <c r="I2019" s="24">
        <f t="shared" si="2804"/>
        <v>3.3608777590990367E-2</v>
      </c>
      <c r="J2019" s="24" t="b">
        <f t="shared" si="2805"/>
        <v>0</v>
      </c>
      <c r="K2019" s="24" t="b">
        <f t="shared" si="2806"/>
        <v>0</v>
      </c>
      <c r="L2019" s="24">
        <f t="shared" si="2807"/>
        <v>3.3608777590990367E-2</v>
      </c>
      <c r="M2019" s="24" t="b">
        <f t="shared" si="2808"/>
        <v>0</v>
      </c>
      <c r="N2019" s="24">
        <f t="shared" si="2809"/>
        <v>-171.52034102733461</v>
      </c>
      <c r="O2019" s="24" t="b">
        <f t="shared" si="2810"/>
        <v>0</v>
      </c>
      <c r="P2019" s="24" t="b">
        <f t="shared" si="2811"/>
        <v>0</v>
      </c>
      <c r="Q2019" s="24">
        <f t="shared" si="2812"/>
        <v>-171.52034102733461</v>
      </c>
      <c r="R2019" s="48">
        <f t="shared" si="2813"/>
        <v>315.84443334114673</v>
      </c>
      <c r="S2019" s="49">
        <v>32.997872636834259</v>
      </c>
      <c r="T2019" s="19">
        <f t="shared" si="2796"/>
        <v>2.3262066603502831E-3</v>
      </c>
      <c r="U2019" s="28">
        <f t="shared" si="2797"/>
        <v>2.2652310052647152E-3</v>
      </c>
      <c r="V2019" s="30" t="b">
        <f t="shared" ref="V2019:X2019" si="2850">IF(AND($D2019&lt;V$2,$D2019&gt;W$2),V$3 )</f>
        <v>0</v>
      </c>
      <c r="W2019" s="30" t="b">
        <f t="shared" si="2850"/>
        <v>0</v>
      </c>
      <c r="X2019" s="30">
        <f t="shared" si="2850"/>
        <v>4.7702342923554032E-4</v>
      </c>
      <c r="Y2019" s="30" t="b">
        <f t="shared" si="2815"/>
        <v>0</v>
      </c>
      <c r="Z2019" s="30">
        <f t="shared" si="2816"/>
        <v>4.7702342923554032E-4</v>
      </c>
      <c r="AA2019" s="30" t="b">
        <f t="shared" si="2817"/>
        <v>0</v>
      </c>
      <c r="AB2019" s="30" t="b">
        <f t="shared" si="2818"/>
        <v>0</v>
      </c>
      <c r="AC2019" s="30">
        <f t="shared" si="2819"/>
        <v>26.064759911328629</v>
      </c>
      <c r="AD2019" s="30" t="b">
        <f t="shared" si="2820"/>
        <v>0</v>
      </c>
      <c r="AE2019" s="30">
        <f t="shared" si="2821"/>
        <v>26.064759911328629</v>
      </c>
      <c r="AF2019" s="49">
        <f t="shared" si="2822"/>
        <v>32.997872636834259</v>
      </c>
    </row>
    <row r="2020" spans="1:32" ht="16.5" x14ac:dyDescent="0.3">
      <c r="A2020" s="2">
        <v>42970.916666656427</v>
      </c>
      <c r="B2020" s="8">
        <v>13204.972823350694</v>
      </c>
      <c r="C2020" s="8">
        <f t="shared" si="2799"/>
        <v>32.363841330485492</v>
      </c>
      <c r="D2020" s="8">
        <f t="shared" si="2800"/>
        <v>13172.608982020209</v>
      </c>
      <c r="E2020" s="8">
        <f t="shared" si="2801"/>
        <v>12895.304901973635</v>
      </c>
      <c r="F2020" s="9">
        <f t="shared" si="2802"/>
        <v>277.30408004657352</v>
      </c>
      <c r="G2020" s="13">
        <f t="shared" si="2795"/>
        <v>2.1504267030098057E-2</v>
      </c>
      <c r="H2020" s="24" t="b">
        <f t="shared" si="2803"/>
        <v>0</v>
      </c>
      <c r="I2020" s="24" t="b">
        <f t="shared" si="2804"/>
        <v>0</v>
      </c>
      <c r="J2020" s="24">
        <f t="shared" si="2805"/>
        <v>2.8413894797919583E-2</v>
      </c>
      <c r="K2020" s="24" t="b">
        <f t="shared" si="2806"/>
        <v>0</v>
      </c>
      <c r="L2020" s="24">
        <f t="shared" si="2807"/>
        <v>2.8413894797919583E-2</v>
      </c>
      <c r="M2020" s="24" t="b">
        <f t="shared" si="2808"/>
        <v>0</v>
      </c>
      <c r="N2020" s="24" t="b">
        <f t="shared" si="2809"/>
        <v>0</v>
      </c>
      <c r="O2020" s="24">
        <f t="shared" si="2810"/>
        <v>-96.981045782679246</v>
      </c>
      <c r="P2020" s="24" t="b">
        <f t="shared" si="2811"/>
        <v>0</v>
      </c>
      <c r="Q2020" s="24">
        <f t="shared" si="2812"/>
        <v>-96.981045782679246</v>
      </c>
      <c r="R2020" s="48">
        <f t="shared" si="2813"/>
        <v>277.30408004657352</v>
      </c>
      <c r="S2020" s="49">
        <v>32.363841330485492</v>
      </c>
      <c r="T2020" s="19">
        <f t="shared" si="2796"/>
        <v>2.5097383564410473E-3</v>
      </c>
      <c r="U2020" s="28">
        <f t="shared" si="2797"/>
        <v>2.44489070198208E-3</v>
      </c>
      <c r="V2020" s="30" t="b">
        <f t="shared" ref="V2020:X2020" si="2851">IF(AND($D2020&lt;V$2,$D2020&gt;W$2),V$3 )</f>
        <v>0</v>
      </c>
      <c r="W2020" s="30" t="b">
        <f t="shared" si="2851"/>
        <v>0</v>
      </c>
      <c r="X2020" s="30">
        <f t="shared" si="2851"/>
        <v>4.7702342923554032E-4</v>
      </c>
      <c r="Y2020" s="30" t="b">
        <f t="shared" si="2815"/>
        <v>0</v>
      </c>
      <c r="Z2020" s="30">
        <f t="shared" si="2816"/>
        <v>4.7702342923554032E-4</v>
      </c>
      <c r="AA2020" s="30" t="b">
        <f t="shared" si="2817"/>
        <v>0</v>
      </c>
      <c r="AB2020" s="30" t="b">
        <f t="shared" si="2818"/>
        <v>0</v>
      </c>
      <c r="AC2020" s="30">
        <f t="shared" si="2819"/>
        <v>26.064759911328629</v>
      </c>
      <c r="AD2020" s="30" t="b">
        <f t="shared" si="2820"/>
        <v>0</v>
      </c>
      <c r="AE2020" s="30">
        <f t="shared" si="2821"/>
        <v>26.064759911328629</v>
      </c>
      <c r="AF2020" s="49">
        <f t="shared" si="2822"/>
        <v>32.363841330485492</v>
      </c>
    </row>
    <row r="2021" spans="1:32" ht="16.5" x14ac:dyDescent="0.3">
      <c r="A2021" s="2">
        <v>42970.958333323091</v>
      </c>
      <c r="B2021" s="8">
        <v>12149.787568721065</v>
      </c>
      <c r="C2021" s="8">
        <f t="shared" si="2799"/>
        <v>31.86049324184329</v>
      </c>
      <c r="D2021" s="8">
        <f t="shared" si="2800"/>
        <v>12117.927075479221</v>
      </c>
      <c r="E2021" s="8">
        <f t="shared" si="2801"/>
        <v>11870.590616170373</v>
      </c>
      <c r="F2021" s="9">
        <f t="shared" si="2802"/>
        <v>247.33645930884865</v>
      </c>
      <c r="G2021" s="13">
        <f t="shared" si="2795"/>
        <v>2.083607019282778E-2</v>
      </c>
      <c r="H2021" s="24" t="b">
        <f t="shared" si="2803"/>
        <v>0</v>
      </c>
      <c r="I2021" s="24" t="b">
        <f t="shared" si="2804"/>
        <v>0</v>
      </c>
      <c r="J2021" s="24">
        <f t="shared" si="2805"/>
        <v>2.8413894797919583E-2</v>
      </c>
      <c r="K2021" s="24" t="b">
        <f t="shared" si="2806"/>
        <v>0</v>
      </c>
      <c r="L2021" s="24">
        <f t="shared" si="2807"/>
        <v>2.8413894797919583E-2</v>
      </c>
      <c r="M2021" s="24" t="b">
        <f t="shared" si="2808"/>
        <v>0</v>
      </c>
      <c r="N2021" s="24" t="b">
        <f t="shared" si="2809"/>
        <v>0</v>
      </c>
      <c r="O2021" s="24">
        <f t="shared" si="2810"/>
        <v>-96.981045782679246</v>
      </c>
      <c r="P2021" s="24" t="b">
        <f t="shared" si="2811"/>
        <v>0</v>
      </c>
      <c r="Q2021" s="24">
        <f t="shared" si="2812"/>
        <v>-96.981045782679246</v>
      </c>
      <c r="R2021" s="48">
        <f t="shared" si="2813"/>
        <v>247.33645930884865</v>
      </c>
      <c r="S2021" s="49">
        <v>31.86049324184329</v>
      </c>
      <c r="T2021" s="19">
        <f t="shared" si="2796"/>
        <v>2.6839855127715586E-3</v>
      </c>
      <c r="U2021" s="28">
        <f t="shared" si="2797"/>
        <v>2.6154501492558634E-3</v>
      </c>
      <c r="V2021" s="30" t="b">
        <f t="shared" ref="V2021:X2021" si="2852">IF(AND($D2021&lt;V$2,$D2021&gt;W$2),V$3 )</f>
        <v>0</v>
      </c>
      <c r="W2021" s="30" t="b">
        <f t="shared" si="2852"/>
        <v>0</v>
      </c>
      <c r="X2021" s="30">
        <f t="shared" si="2852"/>
        <v>4.7702342923554032E-4</v>
      </c>
      <c r="Y2021" s="30" t="b">
        <f t="shared" si="2815"/>
        <v>0</v>
      </c>
      <c r="Z2021" s="30">
        <f t="shared" si="2816"/>
        <v>4.7702342923554032E-4</v>
      </c>
      <c r="AA2021" s="30" t="b">
        <f t="shared" si="2817"/>
        <v>0</v>
      </c>
      <c r="AB2021" s="30" t="b">
        <f t="shared" si="2818"/>
        <v>0</v>
      </c>
      <c r="AC2021" s="30">
        <f t="shared" si="2819"/>
        <v>26.064759911328629</v>
      </c>
      <c r="AD2021" s="30" t="b">
        <f t="shared" si="2820"/>
        <v>0</v>
      </c>
      <c r="AE2021" s="30">
        <f t="shared" si="2821"/>
        <v>26.064759911328629</v>
      </c>
      <c r="AF2021" s="49">
        <f t="shared" si="2822"/>
        <v>31.86049324184329</v>
      </c>
    </row>
    <row r="2022" spans="1:32" ht="16.5" x14ac:dyDescent="0.3">
      <c r="A2022" s="2">
        <v>42970.999999989755</v>
      </c>
      <c r="B2022" s="8">
        <v>11426.952603804979</v>
      </c>
      <c r="C2022" s="8">
        <f t="shared" si="2799"/>
        <v>31.515684028107668</v>
      </c>
      <c r="D2022" s="8">
        <f t="shared" si="2800"/>
        <v>11395.436919776872</v>
      </c>
      <c r="E2022" s="8">
        <f t="shared" si="2801"/>
        <v>11168.629219744682</v>
      </c>
      <c r="F2022" s="9">
        <f t="shared" si="2802"/>
        <v>226.80770003218959</v>
      </c>
      <c r="G2022" s="13">
        <f t="shared" si="2795"/>
        <v>2.0307568240444683E-2</v>
      </c>
      <c r="H2022" s="24" t="b">
        <f t="shared" si="2803"/>
        <v>0</v>
      </c>
      <c r="I2022" s="24" t="b">
        <f t="shared" si="2804"/>
        <v>0</v>
      </c>
      <c r="J2022" s="24">
        <f t="shared" si="2805"/>
        <v>2.8413894797919583E-2</v>
      </c>
      <c r="K2022" s="24" t="b">
        <f t="shared" si="2806"/>
        <v>0</v>
      </c>
      <c r="L2022" s="24">
        <f t="shared" si="2807"/>
        <v>2.8413894797919583E-2</v>
      </c>
      <c r="M2022" s="24" t="b">
        <f t="shared" si="2808"/>
        <v>0</v>
      </c>
      <c r="N2022" s="24" t="b">
        <f t="shared" si="2809"/>
        <v>0</v>
      </c>
      <c r="O2022" s="24">
        <f t="shared" si="2810"/>
        <v>-96.981045782679246</v>
      </c>
      <c r="P2022" s="24" t="b">
        <f t="shared" si="2811"/>
        <v>0</v>
      </c>
      <c r="Q2022" s="24">
        <f t="shared" si="2812"/>
        <v>-96.981045782679246</v>
      </c>
      <c r="R2022" s="48">
        <f t="shared" si="2813"/>
        <v>226.80770003218959</v>
      </c>
      <c r="S2022" s="49">
        <v>31.515684028107668</v>
      </c>
      <c r="T2022" s="19">
        <f t="shared" si="2796"/>
        <v>2.8218041272595963E-3</v>
      </c>
      <c r="U2022" s="28">
        <f t="shared" si="2797"/>
        <v>2.7504273028858385E-3</v>
      </c>
      <c r="V2022" s="30" t="b">
        <f t="shared" ref="V2022:X2022" si="2853">IF(AND($D2022&lt;V$2,$D2022&gt;W$2),V$3 )</f>
        <v>0</v>
      </c>
      <c r="W2022" s="30" t="b">
        <f t="shared" si="2853"/>
        <v>0</v>
      </c>
      <c r="X2022" s="30">
        <f t="shared" si="2853"/>
        <v>4.7702342923554032E-4</v>
      </c>
      <c r="Y2022" s="30" t="b">
        <f t="shared" si="2815"/>
        <v>0</v>
      </c>
      <c r="Z2022" s="30">
        <f t="shared" si="2816"/>
        <v>4.7702342923554032E-4</v>
      </c>
      <c r="AA2022" s="30" t="b">
        <f t="shared" si="2817"/>
        <v>0</v>
      </c>
      <c r="AB2022" s="30" t="b">
        <f t="shared" si="2818"/>
        <v>0</v>
      </c>
      <c r="AC2022" s="30">
        <f t="shared" si="2819"/>
        <v>26.064759911328629</v>
      </c>
      <c r="AD2022" s="30" t="b">
        <f t="shared" si="2820"/>
        <v>0</v>
      </c>
      <c r="AE2022" s="30">
        <f t="shared" si="2821"/>
        <v>26.064759911328629</v>
      </c>
      <c r="AF2022" s="49">
        <f t="shared" si="2822"/>
        <v>31.515684028107668</v>
      </c>
    </row>
    <row r="2023" spans="1:32" ht="16.5" x14ac:dyDescent="0.3">
      <c r="A2023" s="2">
        <v>42971.04166665642</v>
      </c>
      <c r="B2023" s="8">
        <v>10866.659813368056</v>
      </c>
      <c r="C2023" s="8">
        <f t="shared" si="2799"/>
        <v>31.248411239837495</v>
      </c>
      <c r="D2023" s="8">
        <f t="shared" si="2800"/>
        <v>10835.411402128218</v>
      </c>
      <c r="E2023" s="8">
        <f t="shared" si="2801"/>
        <v>10624.516208238649</v>
      </c>
      <c r="F2023" s="9">
        <f t="shared" si="2802"/>
        <v>210.89519388957029</v>
      </c>
      <c r="G2023" s="13">
        <f t="shared" si="2795"/>
        <v>1.9849863255517859E-2</v>
      </c>
      <c r="H2023" s="24" t="b">
        <f t="shared" si="2803"/>
        <v>0</v>
      </c>
      <c r="I2023" s="24" t="b">
        <f t="shared" si="2804"/>
        <v>0</v>
      </c>
      <c r="J2023" s="24">
        <f t="shared" si="2805"/>
        <v>2.8413894797919583E-2</v>
      </c>
      <c r="K2023" s="24" t="b">
        <f t="shared" si="2806"/>
        <v>0</v>
      </c>
      <c r="L2023" s="24">
        <f t="shared" si="2807"/>
        <v>2.8413894797919583E-2</v>
      </c>
      <c r="M2023" s="24" t="b">
        <f t="shared" si="2808"/>
        <v>0</v>
      </c>
      <c r="N2023" s="24" t="b">
        <f t="shared" si="2809"/>
        <v>0</v>
      </c>
      <c r="O2023" s="24">
        <f t="shared" si="2810"/>
        <v>-96.981045782679246</v>
      </c>
      <c r="P2023" s="24" t="b">
        <f t="shared" si="2811"/>
        <v>0</v>
      </c>
      <c r="Q2023" s="24">
        <f t="shared" si="2812"/>
        <v>-96.981045782679246</v>
      </c>
      <c r="R2023" s="48">
        <f t="shared" si="2813"/>
        <v>210.89519388957029</v>
      </c>
      <c r="S2023" s="49">
        <v>31.248411239837495</v>
      </c>
      <c r="T2023" s="19">
        <f t="shared" si="2796"/>
        <v>2.9411608611040851E-3</v>
      </c>
      <c r="U2023" s="28">
        <f t="shared" si="2797"/>
        <v>2.8673769860969637E-3</v>
      </c>
      <c r="V2023" s="30" t="b">
        <f t="shared" ref="V2023:X2023" si="2854">IF(AND($D2023&lt;V$2,$D2023&gt;W$2),V$3 )</f>
        <v>0</v>
      </c>
      <c r="W2023" s="30" t="b">
        <f t="shared" si="2854"/>
        <v>0</v>
      </c>
      <c r="X2023" s="30">
        <f t="shared" si="2854"/>
        <v>4.7702342923554032E-4</v>
      </c>
      <c r="Y2023" s="30" t="b">
        <f t="shared" si="2815"/>
        <v>0</v>
      </c>
      <c r="Z2023" s="30">
        <f t="shared" si="2816"/>
        <v>4.7702342923554032E-4</v>
      </c>
      <c r="AA2023" s="30" t="b">
        <f t="shared" si="2817"/>
        <v>0</v>
      </c>
      <c r="AB2023" s="30" t="b">
        <f t="shared" si="2818"/>
        <v>0</v>
      </c>
      <c r="AC2023" s="30">
        <f t="shared" si="2819"/>
        <v>26.064759911328629</v>
      </c>
      <c r="AD2023" s="30" t="b">
        <f t="shared" si="2820"/>
        <v>0</v>
      </c>
      <c r="AE2023" s="30">
        <f t="shared" si="2821"/>
        <v>26.064759911328629</v>
      </c>
      <c r="AF2023" s="49">
        <f t="shared" si="2822"/>
        <v>31.248411239837495</v>
      </c>
    </row>
    <row r="2024" spans="1:32" ht="16.5" x14ac:dyDescent="0.3">
      <c r="A2024" s="2">
        <v>42971.083333323084</v>
      </c>
      <c r="B2024" s="8">
        <v>10516.77257921007</v>
      </c>
      <c r="C2024" s="8">
        <f t="shared" si="2799"/>
        <v>31.081506831553714</v>
      </c>
      <c r="D2024" s="8">
        <f t="shared" si="2800"/>
        <v>10485.691072378517</v>
      </c>
      <c r="E2024" s="8">
        <f t="shared" si="2801"/>
        <v>10284.732795147149</v>
      </c>
      <c r="F2024" s="9">
        <f t="shared" si="2802"/>
        <v>200.95827723136853</v>
      </c>
      <c r="G2024" s="13">
        <f t="shared" si="2795"/>
        <v>1.9539474795707935E-2</v>
      </c>
      <c r="H2024" s="24" t="b">
        <f t="shared" si="2803"/>
        <v>0</v>
      </c>
      <c r="I2024" s="24" t="b">
        <f t="shared" si="2804"/>
        <v>0</v>
      </c>
      <c r="J2024" s="24">
        <f t="shared" si="2805"/>
        <v>2.8413894797919583E-2</v>
      </c>
      <c r="K2024" s="24" t="b">
        <f t="shared" si="2806"/>
        <v>0</v>
      </c>
      <c r="L2024" s="24">
        <f t="shared" si="2807"/>
        <v>2.8413894797919583E-2</v>
      </c>
      <c r="M2024" s="24" t="b">
        <f t="shared" si="2808"/>
        <v>0</v>
      </c>
      <c r="N2024" s="24" t="b">
        <f t="shared" si="2809"/>
        <v>0</v>
      </c>
      <c r="O2024" s="24">
        <f t="shared" si="2810"/>
        <v>-96.981045782679246</v>
      </c>
      <c r="P2024" s="24" t="b">
        <f t="shared" si="2811"/>
        <v>0</v>
      </c>
      <c r="Q2024" s="24">
        <f t="shared" si="2812"/>
        <v>-96.981045782679246</v>
      </c>
      <c r="R2024" s="48">
        <f t="shared" si="2813"/>
        <v>200.95827723136853</v>
      </c>
      <c r="S2024" s="49">
        <v>31.081506831553714</v>
      </c>
      <c r="T2024" s="19">
        <f t="shared" si="2796"/>
        <v>3.0221015412495232E-3</v>
      </c>
      <c r="U2024" s="28">
        <f t="shared" si="2797"/>
        <v>2.9467137654743494E-3</v>
      </c>
      <c r="V2024" s="30" t="b">
        <f t="shared" ref="V2024:X2024" si="2855">IF(AND($D2024&lt;V$2,$D2024&gt;W$2),V$3 )</f>
        <v>0</v>
      </c>
      <c r="W2024" s="30" t="b">
        <f t="shared" si="2855"/>
        <v>0</v>
      </c>
      <c r="X2024" s="30">
        <f t="shared" si="2855"/>
        <v>4.7702342923554032E-4</v>
      </c>
      <c r="Y2024" s="30" t="b">
        <f t="shared" si="2815"/>
        <v>0</v>
      </c>
      <c r="Z2024" s="30">
        <f t="shared" si="2816"/>
        <v>4.7702342923554032E-4</v>
      </c>
      <c r="AA2024" s="30" t="b">
        <f t="shared" si="2817"/>
        <v>0</v>
      </c>
      <c r="AB2024" s="30" t="b">
        <f t="shared" si="2818"/>
        <v>0</v>
      </c>
      <c r="AC2024" s="30">
        <f t="shared" si="2819"/>
        <v>26.064759911328629</v>
      </c>
      <c r="AD2024" s="30" t="b">
        <f t="shared" si="2820"/>
        <v>0</v>
      </c>
      <c r="AE2024" s="30">
        <f t="shared" si="2821"/>
        <v>26.064759911328629</v>
      </c>
      <c r="AF2024" s="49">
        <f t="shared" si="2822"/>
        <v>31.081506831553714</v>
      </c>
    </row>
    <row r="2025" spans="1:32" ht="16.5" x14ac:dyDescent="0.3">
      <c r="A2025" s="2">
        <v>42971.124999989748</v>
      </c>
      <c r="B2025" s="8">
        <v>10425.222867838542</v>
      </c>
      <c r="C2025" s="8">
        <f t="shared" si="2799"/>
        <v>31.037835474289743</v>
      </c>
      <c r="D2025" s="8">
        <f t="shared" si="2800"/>
        <v>10394.185032364252</v>
      </c>
      <c r="E2025" s="8">
        <f t="shared" si="2801"/>
        <v>10195.826798127224</v>
      </c>
      <c r="F2025" s="9">
        <f t="shared" si="2802"/>
        <v>198.35823423702897</v>
      </c>
      <c r="G2025" s="13">
        <f t="shared" si="2795"/>
        <v>1.945484541513235E-2</v>
      </c>
      <c r="H2025" s="24" t="b">
        <f t="shared" si="2803"/>
        <v>0</v>
      </c>
      <c r="I2025" s="24" t="b">
        <f t="shared" si="2804"/>
        <v>0</v>
      </c>
      <c r="J2025" s="24">
        <f t="shared" si="2805"/>
        <v>2.8413894797919583E-2</v>
      </c>
      <c r="K2025" s="24" t="b">
        <f t="shared" si="2806"/>
        <v>0</v>
      </c>
      <c r="L2025" s="24">
        <f t="shared" si="2807"/>
        <v>2.8413894797919583E-2</v>
      </c>
      <c r="M2025" s="24" t="b">
        <f t="shared" si="2808"/>
        <v>0</v>
      </c>
      <c r="N2025" s="24" t="b">
        <f t="shared" si="2809"/>
        <v>0</v>
      </c>
      <c r="O2025" s="24">
        <f t="shared" si="2810"/>
        <v>-96.981045782679246</v>
      </c>
      <c r="P2025" s="24" t="b">
        <f t="shared" si="2811"/>
        <v>0</v>
      </c>
      <c r="Q2025" s="24">
        <f t="shared" si="2812"/>
        <v>-96.981045782679246</v>
      </c>
      <c r="R2025" s="48">
        <f t="shared" si="2813"/>
        <v>198.35823423702897</v>
      </c>
      <c r="S2025" s="49">
        <v>31.037835474289743</v>
      </c>
      <c r="T2025" s="19">
        <f t="shared" si="2796"/>
        <v>3.0441705306322774E-3</v>
      </c>
      <c r="U2025" s="28">
        <f t="shared" si="2797"/>
        <v>2.9683494276740922E-3</v>
      </c>
      <c r="V2025" s="30" t="b">
        <f t="shared" ref="V2025:X2025" si="2856">IF(AND($D2025&lt;V$2,$D2025&gt;W$2),V$3 )</f>
        <v>0</v>
      </c>
      <c r="W2025" s="30" t="b">
        <f t="shared" si="2856"/>
        <v>0</v>
      </c>
      <c r="X2025" s="30">
        <f t="shared" si="2856"/>
        <v>4.7702342923554032E-4</v>
      </c>
      <c r="Y2025" s="30" t="b">
        <f t="shared" si="2815"/>
        <v>0</v>
      </c>
      <c r="Z2025" s="30">
        <f t="shared" si="2816"/>
        <v>4.7702342923554032E-4</v>
      </c>
      <c r="AA2025" s="30" t="b">
        <f t="shared" si="2817"/>
        <v>0</v>
      </c>
      <c r="AB2025" s="30" t="b">
        <f t="shared" si="2818"/>
        <v>0</v>
      </c>
      <c r="AC2025" s="30">
        <f t="shared" si="2819"/>
        <v>26.064759911328629</v>
      </c>
      <c r="AD2025" s="30" t="b">
        <f t="shared" si="2820"/>
        <v>0</v>
      </c>
      <c r="AE2025" s="30">
        <f t="shared" si="2821"/>
        <v>26.064759911328629</v>
      </c>
      <c r="AF2025" s="49">
        <f t="shared" si="2822"/>
        <v>31.037835474289743</v>
      </c>
    </row>
    <row r="2026" spans="1:32" ht="16.5" x14ac:dyDescent="0.3">
      <c r="A2026" s="2">
        <v>42971.166666656412</v>
      </c>
      <c r="B2026" s="8">
        <v>10834.436264105903</v>
      </c>
      <c r="C2026" s="8">
        <f t="shared" si="2799"/>
        <v>31.233039851866323</v>
      </c>
      <c r="D2026" s="8">
        <f t="shared" si="2800"/>
        <v>10803.203224254037</v>
      </c>
      <c r="E2026" s="8">
        <f t="shared" si="2801"/>
        <v>10593.223190142216</v>
      </c>
      <c r="F2026" s="9">
        <f t="shared" si="2802"/>
        <v>209.9800341118206</v>
      </c>
      <c r="G2026" s="13">
        <f t="shared" si="2795"/>
        <v>1.9822109885046381E-2</v>
      </c>
      <c r="H2026" s="24" t="b">
        <f t="shared" si="2803"/>
        <v>0</v>
      </c>
      <c r="I2026" s="24" t="b">
        <f t="shared" si="2804"/>
        <v>0</v>
      </c>
      <c r="J2026" s="24">
        <f t="shared" si="2805"/>
        <v>2.8413894797919583E-2</v>
      </c>
      <c r="K2026" s="24" t="b">
        <f t="shared" si="2806"/>
        <v>0</v>
      </c>
      <c r="L2026" s="24">
        <f t="shared" si="2807"/>
        <v>2.8413894797919583E-2</v>
      </c>
      <c r="M2026" s="24" t="b">
        <f t="shared" si="2808"/>
        <v>0</v>
      </c>
      <c r="N2026" s="24" t="b">
        <f t="shared" si="2809"/>
        <v>0</v>
      </c>
      <c r="O2026" s="24">
        <f t="shared" si="2810"/>
        <v>-96.981045782679246</v>
      </c>
      <c r="P2026" s="24" t="b">
        <f t="shared" si="2811"/>
        <v>0</v>
      </c>
      <c r="Q2026" s="24">
        <f t="shared" si="2812"/>
        <v>-96.981045782679246</v>
      </c>
      <c r="R2026" s="48">
        <f t="shared" si="2813"/>
        <v>209.9800341118206</v>
      </c>
      <c r="S2026" s="49">
        <v>31.233039851866323</v>
      </c>
      <c r="T2026" s="19">
        <f t="shared" si="2796"/>
        <v>2.9483981684565084E-3</v>
      </c>
      <c r="U2026" s="28">
        <f t="shared" si="2797"/>
        <v>2.8744699454905953E-3</v>
      </c>
      <c r="V2026" s="30" t="b">
        <f t="shared" ref="V2026:X2026" si="2857">IF(AND($D2026&lt;V$2,$D2026&gt;W$2),V$3 )</f>
        <v>0</v>
      </c>
      <c r="W2026" s="30" t="b">
        <f t="shared" si="2857"/>
        <v>0</v>
      </c>
      <c r="X2026" s="30">
        <f t="shared" si="2857"/>
        <v>4.7702342923554032E-4</v>
      </c>
      <c r="Y2026" s="30" t="b">
        <f t="shared" si="2815"/>
        <v>0</v>
      </c>
      <c r="Z2026" s="30">
        <f t="shared" si="2816"/>
        <v>4.7702342923554032E-4</v>
      </c>
      <c r="AA2026" s="30" t="b">
        <f t="shared" si="2817"/>
        <v>0</v>
      </c>
      <c r="AB2026" s="30" t="b">
        <f t="shared" si="2818"/>
        <v>0</v>
      </c>
      <c r="AC2026" s="30">
        <f t="shared" si="2819"/>
        <v>26.064759911328629</v>
      </c>
      <c r="AD2026" s="30" t="b">
        <f t="shared" si="2820"/>
        <v>0</v>
      </c>
      <c r="AE2026" s="30">
        <f t="shared" si="2821"/>
        <v>26.064759911328629</v>
      </c>
      <c r="AF2026" s="49">
        <f t="shared" si="2822"/>
        <v>31.233039851866323</v>
      </c>
    </row>
    <row r="2027" spans="1:32" ht="16.5" x14ac:dyDescent="0.3">
      <c r="A2027" s="2">
        <v>42971.208333323077</v>
      </c>
      <c r="B2027" s="8">
        <v>11757.147005208333</v>
      </c>
      <c r="C2027" s="8">
        <f t="shared" si="2799"/>
        <v>31.673194493779469</v>
      </c>
      <c r="D2027" s="8">
        <f t="shared" si="2800"/>
        <v>11725.473810714553</v>
      </c>
      <c r="E2027" s="8">
        <f t="shared" si="2801"/>
        <v>11489.288477183827</v>
      </c>
      <c r="F2027" s="9">
        <f t="shared" si="2802"/>
        <v>236.1853335307253</v>
      </c>
      <c r="G2027" s="13">
        <f t="shared" si="2795"/>
        <v>2.0557002637696619E-2</v>
      </c>
      <c r="H2027" s="24" t="b">
        <f t="shared" si="2803"/>
        <v>0</v>
      </c>
      <c r="I2027" s="24" t="b">
        <f t="shared" si="2804"/>
        <v>0</v>
      </c>
      <c r="J2027" s="24">
        <f t="shared" si="2805"/>
        <v>2.8413894797919583E-2</v>
      </c>
      <c r="K2027" s="24" t="b">
        <f t="shared" si="2806"/>
        <v>0</v>
      </c>
      <c r="L2027" s="24">
        <f t="shared" si="2807"/>
        <v>2.8413894797919583E-2</v>
      </c>
      <c r="M2027" s="24" t="b">
        <f t="shared" si="2808"/>
        <v>0</v>
      </c>
      <c r="N2027" s="24" t="b">
        <f t="shared" si="2809"/>
        <v>0</v>
      </c>
      <c r="O2027" s="24">
        <f t="shared" si="2810"/>
        <v>-96.981045782679246</v>
      </c>
      <c r="P2027" s="24" t="b">
        <f t="shared" si="2811"/>
        <v>0</v>
      </c>
      <c r="Q2027" s="24">
        <f t="shared" si="2812"/>
        <v>-96.981045782679246</v>
      </c>
      <c r="R2027" s="48">
        <f t="shared" si="2813"/>
        <v>236.1853335307253</v>
      </c>
      <c r="S2027" s="49">
        <v>31.673194493779469</v>
      </c>
      <c r="T2027" s="19">
        <f t="shared" si="2796"/>
        <v>2.7567585718365544E-3</v>
      </c>
      <c r="U2027" s="28">
        <f t="shared" si="2797"/>
        <v>2.6867145275979191E-3</v>
      </c>
      <c r="V2027" s="30" t="b">
        <f t="shared" ref="V2027:X2027" si="2858">IF(AND($D2027&lt;V$2,$D2027&gt;W$2),V$3 )</f>
        <v>0</v>
      </c>
      <c r="W2027" s="30" t="b">
        <f t="shared" si="2858"/>
        <v>0</v>
      </c>
      <c r="X2027" s="30">
        <f t="shared" si="2858"/>
        <v>4.7702342923554032E-4</v>
      </c>
      <c r="Y2027" s="30" t="b">
        <f t="shared" si="2815"/>
        <v>0</v>
      </c>
      <c r="Z2027" s="30">
        <f t="shared" si="2816"/>
        <v>4.7702342923554032E-4</v>
      </c>
      <c r="AA2027" s="30" t="b">
        <f t="shared" si="2817"/>
        <v>0</v>
      </c>
      <c r="AB2027" s="30" t="b">
        <f t="shared" si="2818"/>
        <v>0</v>
      </c>
      <c r="AC2027" s="30">
        <f t="shared" si="2819"/>
        <v>26.064759911328629</v>
      </c>
      <c r="AD2027" s="30" t="b">
        <f t="shared" si="2820"/>
        <v>0</v>
      </c>
      <c r="AE2027" s="30">
        <f t="shared" si="2821"/>
        <v>26.064759911328629</v>
      </c>
      <c r="AF2027" s="49">
        <f t="shared" si="2822"/>
        <v>31.673194493779469</v>
      </c>
    </row>
    <row r="2028" spans="1:32" ht="16.5" x14ac:dyDescent="0.3">
      <c r="A2028" s="2">
        <v>42971.249999989741</v>
      </c>
      <c r="B2028" s="8">
        <v>12181.948056640626</v>
      </c>
      <c r="C2028" s="8">
        <f t="shared" si="2799"/>
        <v>31.875834548076568</v>
      </c>
      <c r="D2028" s="8">
        <f t="shared" si="2800"/>
        <v>12150.072222092549</v>
      </c>
      <c r="E2028" s="8">
        <f t="shared" si="2801"/>
        <v>11901.822393969565</v>
      </c>
      <c r="F2028" s="9">
        <f t="shared" si="2802"/>
        <v>248.24982812298344</v>
      </c>
      <c r="G2028" s="13">
        <f t="shared" si="2795"/>
        <v>2.0858135830422665E-2</v>
      </c>
      <c r="H2028" s="24" t="b">
        <f t="shared" si="2803"/>
        <v>0</v>
      </c>
      <c r="I2028" s="24" t="b">
        <f t="shared" si="2804"/>
        <v>0</v>
      </c>
      <c r="J2028" s="24">
        <f t="shared" si="2805"/>
        <v>2.8413894797919583E-2</v>
      </c>
      <c r="K2028" s="24" t="b">
        <f t="shared" si="2806"/>
        <v>0</v>
      </c>
      <c r="L2028" s="24">
        <f t="shared" si="2807"/>
        <v>2.8413894797919583E-2</v>
      </c>
      <c r="M2028" s="24" t="b">
        <f t="shared" si="2808"/>
        <v>0</v>
      </c>
      <c r="N2028" s="24" t="b">
        <f t="shared" si="2809"/>
        <v>0</v>
      </c>
      <c r="O2028" s="24">
        <f t="shared" si="2810"/>
        <v>-96.981045782679246</v>
      </c>
      <c r="P2028" s="24" t="b">
        <f t="shared" si="2811"/>
        <v>0</v>
      </c>
      <c r="Q2028" s="24">
        <f t="shared" si="2812"/>
        <v>-96.981045782679246</v>
      </c>
      <c r="R2028" s="48">
        <f t="shared" si="2813"/>
        <v>248.24982812298344</v>
      </c>
      <c r="S2028" s="49">
        <v>31.875834548076568</v>
      </c>
      <c r="T2028" s="19">
        <f t="shared" si="2796"/>
        <v>2.6782314080092025E-3</v>
      </c>
      <c r="U2028" s="28">
        <f t="shared" si="2797"/>
        <v>2.6098161257321253E-3</v>
      </c>
      <c r="V2028" s="30" t="b">
        <f t="shared" ref="V2028:X2028" si="2859">IF(AND($D2028&lt;V$2,$D2028&gt;W$2),V$3 )</f>
        <v>0</v>
      </c>
      <c r="W2028" s="30" t="b">
        <f t="shared" si="2859"/>
        <v>0</v>
      </c>
      <c r="X2028" s="30">
        <f t="shared" si="2859"/>
        <v>4.7702342923554032E-4</v>
      </c>
      <c r="Y2028" s="30" t="b">
        <f t="shared" si="2815"/>
        <v>0</v>
      </c>
      <c r="Z2028" s="30">
        <f t="shared" si="2816"/>
        <v>4.7702342923554032E-4</v>
      </c>
      <c r="AA2028" s="30" t="b">
        <f t="shared" si="2817"/>
        <v>0</v>
      </c>
      <c r="AB2028" s="30" t="b">
        <f t="shared" si="2818"/>
        <v>0</v>
      </c>
      <c r="AC2028" s="30">
        <f t="shared" si="2819"/>
        <v>26.064759911328629</v>
      </c>
      <c r="AD2028" s="30" t="b">
        <f t="shared" si="2820"/>
        <v>0</v>
      </c>
      <c r="AE2028" s="30">
        <f t="shared" si="2821"/>
        <v>26.064759911328629</v>
      </c>
      <c r="AF2028" s="49">
        <f t="shared" si="2822"/>
        <v>31.875834548076568</v>
      </c>
    </row>
    <row r="2029" spans="1:32" ht="16.5" x14ac:dyDescent="0.3">
      <c r="A2029" s="2">
        <v>42971.291666656405</v>
      </c>
      <c r="B2029" s="8">
        <v>12626.970291883681</v>
      </c>
      <c r="C2029" s="8">
        <f t="shared" si="2799"/>
        <v>32.088120580818277</v>
      </c>
      <c r="D2029" s="8">
        <f t="shared" si="2800"/>
        <v>12594.882171302863</v>
      </c>
      <c r="E2029" s="8">
        <f t="shared" si="2801"/>
        <v>12333.99356007795</v>
      </c>
      <c r="F2029" s="9">
        <f t="shared" si="2802"/>
        <v>260.88861122491329</v>
      </c>
      <c r="G2029" s="13">
        <f t="shared" si="2795"/>
        <v>2.1151998333236076E-2</v>
      </c>
      <c r="H2029" s="24" t="b">
        <f t="shared" si="2803"/>
        <v>0</v>
      </c>
      <c r="I2029" s="24" t="b">
        <f t="shared" si="2804"/>
        <v>0</v>
      </c>
      <c r="J2029" s="24">
        <f t="shared" si="2805"/>
        <v>2.8413894797919583E-2</v>
      </c>
      <c r="K2029" s="24" t="b">
        <f t="shared" si="2806"/>
        <v>0</v>
      </c>
      <c r="L2029" s="24">
        <f t="shared" si="2807"/>
        <v>2.8413894797919583E-2</v>
      </c>
      <c r="M2029" s="24" t="b">
        <f t="shared" si="2808"/>
        <v>0</v>
      </c>
      <c r="N2029" s="24" t="b">
        <f t="shared" si="2809"/>
        <v>0</v>
      </c>
      <c r="O2029" s="24">
        <f t="shared" si="2810"/>
        <v>-96.981045782679246</v>
      </c>
      <c r="P2029" s="24" t="b">
        <f t="shared" si="2811"/>
        <v>0</v>
      </c>
      <c r="Q2029" s="24">
        <f t="shared" si="2812"/>
        <v>-96.981045782679246</v>
      </c>
      <c r="R2029" s="48">
        <f t="shared" si="2813"/>
        <v>260.88861122491329</v>
      </c>
      <c r="S2029" s="49">
        <v>32.088120580818277</v>
      </c>
      <c r="T2029" s="19">
        <f t="shared" si="2796"/>
        <v>2.6016002379537066E-3</v>
      </c>
      <c r="U2029" s="28">
        <f t="shared" si="2797"/>
        <v>2.5347952063498914E-3</v>
      </c>
      <c r="V2029" s="30" t="b">
        <f t="shared" ref="V2029:X2029" si="2860">IF(AND($D2029&lt;V$2,$D2029&gt;W$2),V$3 )</f>
        <v>0</v>
      </c>
      <c r="W2029" s="30" t="b">
        <f t="shared" si="2860"/>
        <v>0</v>
      </c>
      <c r="X2029" s="30">
        <f t="shared" si="2860"/>
        <v>4.7702342923554032E-4</v>
      </c>
      <c r="Y2029" s="30" t="b">
        <f t="shared" si="2815"/>
        <v>0</v>
      </c>
      <c r="Z2029" s="30">
        <f t="shared" si="2816"/>
        <v>4.7702342923554032E-4</v>
      </c>
      <c r="AA2029" s="30" t="b">
        <f t="shared" si="2817"/>
        <v>0</v>
      </c>
      <c r="AB2029" s="30" t="b">
        <f t="shared" si="2818"/>
        <v>0</v>
      </c>
      <c r="AC2029" s="30">
        <f t="shared" si="2819"/>
        <v>26.064759911328629</v>
      </c>
      <c r="AD2029" s="30" t="b">
        <f t="shared" si="2820"/>
        <v>0</v>
      </c>
      <c r="AE2029" s="30">
        <f t="shared" si="2821"/>
        <v>26.064759911328629</v>
      </c>
      <c r="AF2029" s="49">
        <f t="shared" si="2822"/>
        <v>32.088120580818277</v>
      </c>
    </row>
    <row r="2030" spans="1:32" ht="16.5" x14ac:dyDescent="0.3">
      <c r="A2030" s="2">
        <v>42971.333333323069</v>
      </c>
      <c r="B2030" s="8">
        <v>13167.84957953559</v>
      </c>
      <c r="C2030" s="8">
        <f t="shared" si="2799"/>
        <v>32.346132673416463</v>
      </c>
      <c r="D2030" s="8">
        <f t="shared" si="2800"/>
        <v>13135.503446862174</v>
      </c>
      <c r="E2030" s="8">
        <f t="shared" si="2801"/>
        <v>12859.253679588002</v>
      </c>
      <c r="F2030" s="9">
        <f t="shared" si="2802"/>
        <v>276.24976727417265</v>
      </c>
      <c r="G2030" s="13">
        <f t="shared" si="2795"/>
        <v>2.1482566108224053E-2</v>
      </c>
      <c r="H2030" s="24" t="b">
        <f t="shared" si="2803"/>
        <v>0</v>
      </c>
      <c r="I2030" s="24" t="b">
        <f t="shared" si="2804"/>
        <v>0</v>
      </c>
      <c r="J2030" s="24">
        <f t="shared" si="2805"/>
        <v>2.8413894797919583E-2</v>
      </c>
      <c r="K2030" s="24" t="b">
        <f t="shared" si="2806"/>
        <v>0</v>
      </c>
      <c r="L2030" s="24">
        <f t="shared" si="2807"/>
        <v>2.8413894797919583E-2</v>
      </c>
      <c r="M2030" s="24" t="b">
        <f t="shared" si="2808"/>
        <v>0</v>
      </c>
      <c r="N2030" s="24" t="b">
        <f t="shared" si="2809"/>
        <v>0</v>
      </c>
      <c r="O2030" s="24">
        <f t="shared" si="2810"/>
        <v>-96.981045782679246</v>
      </c>
      <c r="P2030" s="24" t="b">
        <f t="shared" si="2811"/>
        <v>0</v>
      </c>
      <c r="Q2030" s="24">
        <f t="shared" si="2812"/>
        <v>-96.981045782679246</v>
      </c>
      <c r="R2030" s="48">
        <f t="shared" si="2813"/>
        <v>276.24976727417265</v>
      </c>
      <c r="S2030" s="49">
        <v>32.346132673416463</v>
      </c>
      <c r="T2030" s="19">
        <f t="shared" si="2796"/>
        <v>2.51539735348411E-3</v>
      </c>
      <c r="U2030" s="28">
        <f t="shared" si="2797"/>
        <v>2.4504282647490726E-3</v>
      </c>
      <c r="V2030" s="30" t="b">
        <f t="shared" ref="V2030:X2030" si="2861">IF(AND($D2030&lt;V$2,$D2030&gt;W$2),V$3 )</f>
        <v>0</v>
      </c>
      <c r="W2030" s="30" t="b">
        <f t="shared" si="2861"/>
        <v>0</v>
      </c>
      <c r="X2030" s="30">
        <f t="shared" si="2861"/>
        <v>4.7702342923554032E-4</v>
      </c>
      <c r="Y2030" s="30" t="b">
        <f t="shared" si="2815"/>
        <v>0</v>
      </c>
      <c r="Z2030" s="30">
        <f t="shared" si="2816"/>
        <v>4.7702342923554032E-4</v>
      </c>
      <c r="AA2030" s="30" t="b">
        <f t="shared" si="2817"/>
        <v>0</v>
      </c>
      <c r="AB2030" s="30" t="b">
        <f t="shared" si="2818"/>
        <v>0</v>
      </c>
      <c r="AC2030" s="30">
        <f t="shared" si="2819"/>
        <v>26.064759911328629</v>
      </c>
      <c r="AD2030" s="30" t="b">
        <f t="shared" si="2820"/>
        <v>0</v>
      </c>
      <c r="AE2030" s="30">
        <f t="shared" si="2821"/>
        <v>26.064759911328629</v>
      </c>
      <c r="AF2030" s="49">
        <f t="shared" si="2822"/>
        <v>32.346132673416463</v>
      </c>
    </row>
    <row r="2031" spans="1:32" ht="16.5" x14ac:dyDescent="0.3">
      <c r="A2031" s="2">
        <v>42971.374999989734</v>
      </c>
      <c r="B2031" s="8">
        <v>13835.347125651042</v>
      </c>
      <c r="C2031" s="8">
        <f t="shared" si="2799"/>
        <v>32.664544641870762</v>
      </c>
      <c r="D2031" s="8">
        <f t="shared" si="2800"/>
        <v>13802.68258100917</v>
      </c>
      <c r="E2031" s="8">
        <f t="shared" si="2801"/>
        <v>13507.475656005978</v>
      </c>
      <c r="F2031" s="9">
        <f t="shared" si="2802"/>
        <v>295.20692500319245</v>
      </c>
      <c r="G2031" s="13">
        <f t="shared" si="2795"/>
        <v>2.1855077330598879E-2</v>
      </c>
      <c r="H2031" s="24" t="b">
        <f t="shared" si="2803"/>
        <v>0</v>
      </c>
      <c r="I2031" s="24" t="b">
        <f t="shared" si="2804"/>
        <v>0</v>
      </c>
      <c r="J2031" s="24">
        <f t="shared" si="2805"/>
        <v>2.8413894797919583E-2</v>
      </c>
      <c r="K2031" s="24" t="b">
        <f t="shared" si="2806"/>
        <v>0</v>
      </c>
      <c r="L2031" s="24">
        <f t="shared" si="2807"/>
        <v>2.8413894797919583E-2</v>
      </c>
      <c r="M2031" s="24" t="b">
        <f t="shared" si="2808"/>
        <v>0</v>
      </c>
      <c r="N2031" s="24" t="b">
        <f t="shared" si="2809"/>
        <v>0</v>
      </c>
      <c r="O2031" s="24">
        <f t="shared" si="2810"/>
        <v>-96.981045782679246</v>
      </c>
      <c r="P2031" s="24" t="b">
        <f t="shared" si="2811"/>
        <v>0</v>
      </c>
      <c r="Q2031" s="24">
        <f t="shared" si="2812"/>
        <v>-96.981045782679246</v>
      </c>
      <c r="R2031" s="48">
        <f t="shared" si="2813"/>
        <v>295.20692500319245</v>
      </c>
      <c r="S2031" s="49">
        <v>32.664544641870762</v>
      </c>
      <c r="T2031" s="19">
        <f t="shared" si="2796"/>
        <v>2.4182567841495068E-3</v>
      </c>
      <c r="U2031" s="28">
        <f t="shared" si="2797"/>
        <v>2.3553877382323286E-3</v>
      </c>
      <c r="V2031" s="30" t="b">
        <f t="shared" ref="V2031:X2031" si="2862">IF(AND($D2031&lt;V$2,$D2031&gt;W$2),V$3 )</f>
        <v>0</v>
      </c>
      <c r="W2031" s="30" t="b">
        <f t="shared" si="2862"/>
        <v>0</v>
      </c>
      <c r="X2031" s="30">
        <f t="shared" si="2862"/>
        <v>4.7702342923554032E-4</v>
      </c>
      <c r="Y2031" s="30" t="b">
        <f t="shared" si="2815"/>
        <v>0</v>
      </c>
      <c r="Z2031" s="30">
        <f t="shared" si="2816"/>
        <v>4.7702342923554032E-4</v>
      </c>
      <c r="AA2031" s="30" t="b">
        <f t="shared" si="2817"/>
        <v>0</v>
      </c>
      <c r="AB2031" s="30" t="b">
        <f t="shared" si="2818"/>
        <v>0</v>
      </c>
      <c r="AC2031" s="30">
        <f t="shared" si="2819"/>
        <v>26.064759911328629</v>
      </c>
      <c r="AD2031" s="30" t="b">
        <f t="shared" si="2820"/>
        <v>0</v>
      </c>
      <c r="AE2031" s="30">
        <f t="shared" si="2821"/>
        <v>26.064759911328629</v>
      </c>
      <c r="AF2031" s="49">
        <f t="shared" si="2822"/>
        <v>32.664544641870762</v>
      </c>
    </row>
    <row r="2032" spans="1:32" ht="16.5" x14ac:dyDescent="0.3">
      <c r="A2032" s="2">
        <v>42971.416666656398</v>
      </c>
      <c r="B2032" s="8">
        <v>14372.697505967883</v>
      </c>
      <c r="C2032" s="8">
        <f t="shared" si="2799"/>
        <v>32.920873362990527</v>
      </c>
      <c r="D2032" s="8">
        <f t="shared" si="2800"/>
        <v>14339.776632604891</v>
      </c>
      <c r="E2032" s="8">
        <f t="shared" si="2801"/>
        <v>14029.308773723069</v>
      </c>
      <c r="F2032" s="9">
        <f t="shared" si="2802"/>
        <v>310.46785888182166</v>
      </c>
      <c r="G2032" s="13">
        <f t="shared" si="2795"/>
        <v>2.2129946948158185E-2</v>
      </c>
      <c r="H2032" s="24" t="b">
        <f t="shared" si="2803"/>
        <v>0</v>
      </c>
      <c r="I2032" s="24" t="b">
        <f t="shared" si="2804"/>
        <v>0</v>
      </c>
      <c r="J2032" s="24">
        <f t="shared" si="2805"/>
        <v>2.8413894797919583E-2</v>
      </c>
      <c r="K2032" s="24" t="b">
        <f t="shared" si="2806"/>
        <v>0</v>
      </c>
      <c r="L2032" s="24">
        <f t="shared" si="2807"/>
        <v>2.8413894797919583E-2</v>
      </c>
      <c r="M2032" s="24" t="b">
        <f t="shared" si="2808"/>
        <v>0</v>
      </c>
      <c r="N2032" s="24" t="b">
        <f t="shared" si="2809"/>
        <v>0</v>
      </c>
      <c r="O2032" s="24">
        <f t="shared" si="2810"/>
        <v>-96.981045782679246</v>
      </c>
      <c r="P2032" s="24" t="b">
        <f t="shared" si="2811"/>
        <v>0</v>
      </c>
      <c r="Q2032" s="24">
        <f t="shared" si="2812"/>
        <v>-96.981045782679246</v>
      </c>
      <c r="R2032" s="48">
        <f t="shared" si="2813"/>
        <v>310.46785888182166</v>
      </c>
      <c r="S2032" s="49">
        <v>32.920873362990527</v>
      </c>
      <c r="T2032" s="19">
        <f t="shared" si="2796"/>
        <v>2.346578430482007E-3</v>
      </c>
      <c r="U2032" s="28">
        <f t="shared" si="2797"/>
        <v>2.2852801244704129E-3</v>
      </c>
      <c r="V2032" s="30" t="b">
        <f t="shared" ref="V2032:X2032" si="2863">IF(AND($D2032&lt;V$2,$D2032&gt;W$2),V$3 )</f>
        <v>0</v>
      </c>
      <c r="W2032" s="30" t="b">
        <f t="shared" si="2863"/>
        <v>0</v>
      </c>
      <c r="X2032" s="30">
        <f t="shared" si="2863"/>
        <v>4.7702342923554032E-4</v>
      </c>
      <c r="Y2032" s="30" t="b">
        <f t="shared" si="2815"/>
        <v>0</v>
      </c>
      <c r="Z2032" s="30">
        <f t="shared" si="2816"/>
        <v>4.7702342923554032E-4</v>
      </c>
      <c r="AA2032" s="30" t="b">
        <f t="shared" si="2817"/>
        <v>0</v>
      </c>
      <c r="AB2032" s="30" t="b">
        <f t="shared" si="2818"/>
        <v>0</v>
      </c>
      <c r="AC2032" s="30">
        <f t="shared" si="2819"/>
        <v>26.064759911328629</v>
      </c>
      <c r="AD2032" s="30" t="b">
        <f t="shared" si="2820"/>
        <v>0</v>
      </c>
      <c r="AE2032" s="30">
        <f t="shared" si="2821"/>
        <v>26.064759911328629</v>
      </c>
      <c r="AF2032" s="49">
        <f t="shared" si="2822"/>
        <v>32.920873362990527</v>
      </c>
    </row>
    <row r="2033" spans="1:32" ht="16.5" x14ac:dyDescent="0.3">
      <c r="A2033" s="2">
        <v>42971.458333323062</v>
      </c>
      <c r="B2033" s="8">
        <v>14844.485951605902</v>
      </c>
      <c r="C2033" s="8">
        <f t="shared" si="2799"/>
        <v>33.475676724209876</v>
      </c>
      <c r="D2033" s="8">
        <f t="shared" si="2800"/>
        <v>14811.010274881692</v>
      </c>
      <c r="E2033" s="8">
        <f t="shared" si="2801"/>
        <v>14484.750665682654</v>
      </c>
      <c r="F2033" s="9">
        <f t="shared" si="2802"/>
        <v>326.25960919903724</v>
      </c>
      <c r="G2033" s="13">
        <f t="shared" si="2795"/>
        <v>2.2524351073022832E-2</v>
      </c>
      <c r="H2033" s="24" t="b">
        <f t="shared" si="2803"/>
        <v>0</v>
      </c>
      <c r="I2033" s="24">
        <f t="shared" si="2804"/>
        <v>3.3608777590990367E-2</v>
      </c>
      <c r="J2033" s="24" t="b">
        <f t="shared" si="2805"/>
        <v>0</v>
      </c>
      <c r="K2033" s="24" t="b">
        <f t="shared" si="2806"/>
        <v>0</v>
      </c>
      <c r="L2033" s="24">
        <f t="shared" si="2807"/>
        <v>3.3608777590990367E-2</v>
      </c>
      <c r="M2033" s="24" t="b">
        <f t="shared" si="2808"/>
        <v>0</v>
      </c>
      <c r="N2033" s="24">
        <f t="shared" si="2809"/>
        <v>-171.52034102733461</v>
      </c>
      <c r="O2033" s="24" t="b">
        <f t="shared" si="2810"/>
        <v>0</v>
      </c>
      <c r="P2033" s="24" t="b">
        <f t="shared" si="2811"/>
        <v>0</v>
      </c>
      <c r="Q2033" s="24">
        <f t="shared" si="2812"/>
        <v>-171.52034102733461</v>
      </c>
      <c r="R2033" s="48">
        <f t="shared" si="2813"/>
        <v>326.25960919903724</v>
      </c>
      <c r="S2033" s="49">
        <v>33.475676724209876</v>
      </c>
      <c r="T2033" s="19">
        <f t="shared" si="2796"/>
        <v>2.3110978916275463E-3</v>
      </c>
      <c r="U2033" s="28">
        <f t="shared" si="2797"/>
        <v>2.2500176812169366E-3</v>
      </c>
      <c r="V2033" s="30" t="b">
        <f t="shared" ref="V2033:X2033" si="2864">IF(AND($D2033&lt;V$2,$D2033&gt;W$2),V$3 )</f>
        <v>0</v>
      </c>
      <c r="W2033" s="30">
        <f t="shared" si="2864"/>
        <v>2.2578403714412637E-3</v>
      </c>
      <c r="X2033" s="30" t="b">
        <f t="shared" si="2864"/>
        <v>0</v>
      </c>
      <c r="Y2033" s="30" t="b">
        <f t="shared" si="2815"/>
        <v>0</v>
      </c>
      <c r="Z2033" s="30">
        <f t="shared" si="2816"/>
        <v>2.2578403714412637E-3</v>
      </c>
      <c r="AA2033" s="30" t="b">
        <f t="shared" si="2817"/>
        <v>0</v>
      </c>
      <c r="AB2033" s="30">
        <f t="shared" si="2818"/>
        <v>-4.0802950618612499E-2</v>
      </c>
      <c r="AC2033" s="30" t="b">
        <f t="shared" si="2819"/>
        <v>0</v>
      </c>
      <c r="AD2033" s="30" t="b">
        <f t="shared" si="2820"/>
        <v>0</v>
      </c>
      <c r="AE2033" s="30">
        <f t="shared" si="2821"/>
        <v>-4.0802950618612499E-2</v>
      </c>
      <c r="AF2033" s="49">
        <f t="shared" si="2822"/>
        <v>33.475676724209876</v>
      </c>
    </row>
    <row r="2034" spans="1:32" ht="16.5" x14ac:dyDescent="0.3">
      <c r="A2034" s="2">
        <v>42971.499999989726</v>
      </c>
      <c r="B2034" s="8">
        <v>15373.841200086805</v>
      </c>
      <c r="C2034" s="8">
        <f t="shared" si="2799"/>
        <v>34.670876375064381</v>
      </c>
      <c r="D2034" s="8">
        <f t="shared" si="2800"/>
        <v>15339.17032371174</v>
      </c>
      <c r="E2034" s="8">
        <f t="shared" si="2801"/>
        <v>14995.159900899127</v>
      </c>
      <c r="F2034" s="9">
        <f t="shared" si="2802"/>
        <v>344.01042281261294</v>
      </c>
      <c r="G2034" s="13">
        <f t="shared" si="2795"/>
        <v>2.2941430774071684E-2</v>
      </c>
      <c r="H2034" s="24" t="b">
        <f t="shared" si="2803"/>
        <v>0</v>
      </c>
      <c r="I2034" s="24">
        <f t="shared" si="2804"/>
        <v>3.3608777590990367E-2</v>
      </c>
      <c r="J2034" s="24" t="b">
        <f t="shared" si="2805"/>
        <v>0</v>
      </c>
      <c r="K2034" s="24" t="b">
        <f t="shared" si="2806"/>
        <v>0</v>
      </c>
      <c r="L2034" s="24">
        <f t="shared" si="2807"/>
        <v>3.3608777590990367E-2</v>
      </c>
      <c r="M2034" s="24" t="b">
        <f t="shared" si="2808"/>
        <v>0</v>
      </c>
      <c r="N2034" s="24">
        <f t="shared" si="2809"/>
        <v>-171.52034102733461</v>
      </c>
      <c r="O2034" s="24" t="b">
        <f t="shared" si="2810"/>
        <v>0</v>
      </c>
      <c r="P2034" s="24" t="b">
        <f t="shared" si="2811"/>
        <v>0</v>
      </c>
      <c r="Q2034" s="24">
        <f t="shared" si="2812"/>
        <v>-171.52034102733461</v>
      </c>
      <c r="R2034" s="48">
        <f t="shared" si="2813"/>
        <v>344.01042281261294</v>
      </c>
      <c r="S2034" s="49">
        <v>34.670876375064381</v>
      </c>
      <c r="T2034" s="19">
        <f t="shared" si="2796"/>
        <v>2.3121378234176398E-3</v>
      </c>
      <c r="U2034" s="28">
        <f t="shared" si="2797"/>
        <v>2.2501118993850035E-3</v>
      </c>
      <c r="V2034" s="30" t="b">
        <f t="shared" ref="V2034:X2034" si="2865">IF(AND($D2034&lt;V$2,$D2034&gt;W$2),V$3 )</f>
        <v>0</v>
      </c>
      <c r="W2034" s="30">
        <f t="shared" si="2865"/>
        <v>2.2578403714412637E-3</v>
      </c>
      <c r="X2034" s="30" t="b">
        <f t="shared" si="2865"/>
        <v>0</v>
      </c>
      <c r="Y2034" s="30" t="b">
        <f t="shared" si="2815"/>
        <v>0</v>
      </c>
      <c r="Z2034" s="30">
        <f t="shared" si="2816"/>
        <v>2.2578403714412637E-3</v>
      </c>
      <c r="AA2034" s="30" t="b">
        <f t="shared" si="2817"/>
        <v>0</v>
      </c>
      <c r="AB2034" s="30">
        <f t="shared" si="2818"/>
        <v>-4.0802950618612499E-2</v>
      </c>
      <c r="AC2034" s="30" t="b">
        <f t="shared" si="2819"/>
        <v>0</v>
      </c>
      <c r="AD2034" s="30" t="b">
        <f t="shared" si="2820"/>
        <v>0</v>
      </c>
      <c r="AE2034" s="30">
        <f t="shared" si="2821"/>
        <v>-4.0802950618612499E-2</v>
      </c>
      <c r="AF2034" s="49">
        <f t="shared" si="2822"/>
        <v>34.670876375064381</v>
      </c>
    </row>
    <row r="2035" spans="1:32" ht="16.5" x14ac:dyDescent="0.3">
      <c r="A2035" s="2">
        <v>42971.541666656391</v>
      </c>
      <c r="B2035" s="8">
        <v>15862.26802625868</v>
      </c>
      <c r="C2035" s="8">
        <f t="shared" si="2799"/>
        <v>35.773666181690167</v>
      </c>
      <c r="D2035" s="8">
        <f t="shared" si="2800"/>
        <v>15826.494360076989</v>
      </c>
      <c r="E2035" s="8">
        <f t="shared" si="2801"/>
        <v>15466.105572111434</v>
      </c>
      <c r="F2035" s="9">
        <f t="shared" si="2802"/>
        <v>360.38878796555633</v>
      </c>
      <c r="G2035" s="13">
        <f t="shared" si="2795"/>
        <v>2.3301844558426613E-2</v>
      </c>
      <c r="H2035" s="24" t="b">
        <f t="shared" si="2803"/>
        <v>0</v>
      </c>
      <c r="I2035" s="24">
        <f t="shared" si="2804"/>
        <v>3.3608777590990367E-2</v>
      </c>
      <c r="J2035" s="24" t="b">
        <f t="shared" si="2805"/>
        <v>0</v>
      </c>
      <c r="K2035" s="24" t="b">
        <f t="shared" si="2806"/>
        <v>0</v>
      </c>
      <c r="L2035" s="24">
        <f t="shared" si="2807"/>
        <v>3.3608777590990367E-2</v>
      </c>
      <c r="M2035" s="24" t="b">
        <f t="shared" si="2808"/>
        <v>0</v>
      </c>
      <c r="N2035" s="24">
        <f t="shared" si="2809"/>
        <v>-171.52034102733461</v>
      </c>
      <c r="O2035" s="24" t="b">
        <f t="shared" si="2810"/>
        <v>0</v>
      </c>
      <c r="P2035" s="24" t="b">
        <f t="shared" si="2811"/>
        <v>0</v>
      </c>
      <c r="Q2035" s="24">
        <f t="shared" si="2812"/>
        <v>-171.52034102733461</v>
      </c>
      <c r="R2035" s="48">
        <f t="shared" si="2813"/>
        <v>360.38878796555633</v>
      </c>
      <c r="S2035" s="49">
        <v>35.773666181690167</v>
      </c>
      <c r="T2035" s="19">
        <f t="shared" si="2796"/>
        <v>2.3130364664132024E-3</v>
      </c>
      <c r="U2035" s="28">
        <f t="shared" si="2797"/>
        <v>2.2501932548523126E-3</v>
      </c>
      <c r="V2035" s="30" t="b">
        <f t="shared" ref="V2035:X2035" si="2866">IF(AND($D2035&lt;V$2,$D2035&gt;W$2),V$3 )</f>
        <v>0</v>
      </c>
      <c r="W2035" s="30">
        <f t="shared" si="2866"/>
        <v>2.2578403714412637E-3</v>
      </c>
      <c r="X2035" s="30" t="b">
        <f t="shared" si="2866"/>
        <v>0</v>
      </c>
      <c r="Y2035" s="30" t="b">
        <f t="shared" si="2815"/>
        <v>0</v>
      </c>
      <c r="Z2035" s="30">
        <f t="shared" si="2816"/>
        <v>2.2578403714412637E-3</v>
      </c>
      <c r="AA2035" s="30" t="b">
        <f t="shared" si="2817"/>
        <v>0</v>
      </c>
      <c r="AB2035" s="30">
        <f t="shared" si="2818"/>
        <v>-4.0802950618612499E-2</v>
      </c>
      <c r="AC2035" s="30" t="b">
        <f t="shared" si="2819"/>
        <v>0</v>
      </c>
      <c r="AD2035" s="30" t="b">
        <f t="shared" si="2820"/>
        <v>0</v>
      </c>
      <c r="AE2035" s="30">
        <f t="shared" si="2821"/>
        <v>-4.0802950618612499E-2</v>
      </c>
      <c r="AF2035" s="49">
        <f t="shared" si="2822"/>
        <v>35.773666181690167</v>
      </c>
    </row>
    <row r="2036" spans="1:32" ht="16.5" x14ac:dyDescent="0.3">
      <c r="A2036" s="2">
        <v>42971.583333323055</v>
      </c>
      <c r="B2036" s="8">
        <v>16312.205006510416</v>
      </c>
      <c r="C2036" s="8">
        <f t="shared" si="2799"/>
        <v>36.789552060306903</v>
      </c>
      <c r="D2036" s="8">
        <f t="shared" si="2800"/>
        <v>16275.415454450109</v>
      </c>
      <c r="E2036" s="8">
        <f t="shared" si="2801"/>
        <v>15899.938977267862</v>
      </c>
      <c r="F2036" s="9">
        <f t="shared" si="2802"/>
        <v>375.47647718224647</v>
      </c>
      <c r="G2036" s="13">
        <f t="shared" si="2795"/>
        <v>2.3614963410807113E-2</v>
      </c>
      <c r="H2036" s="24" t="b">
        <f t="shared" si="2803"/>
        <v>0</v>
      </c>
      <c r="I2036" s="24">
        <f t="shared" si="2804"/>
        <v>3.3608777590990367E-2</v>
      </c>
      <c r="J2036" s="24" t="b">
        <f t="shared" si="2805"/>
        <v>0</v>
      </c>
      <c r="K2036" s="24" t="b">
        <f t="shared" si="2806"/>
        <v>0</v>
      </c>
      <c r="L2036" s="24">
        <f t="shared" si="2807"/>
        <v>3.3608777590990367E-2</v>
      </c>
      <c r="M2036" s="24" t="b">
        <f t="shared" si="2808"/>
        <v>0</v>
      </c>
      <c r="N2036" s="24">
        <f t="shared" si="2809"/>
        <v>-171.52034102733461</v>
      </c>
      <c r="O2036" s="24" t="b">
        <f t="shared" si="2810"/>
        <v>0</v>
      </c>
      <c r="P2036" s="24" t="b">
        <f t="shared" si="2811"/>
        <v>0</v>
      </c>
      <c r="Q2036" s="24">
        <f t="shared" si="2812"/>
        <v>-171.52034102733461</v>
      </c>
      <c r="R2036" s="48">
        <f t="shared" si="2813"/>
        <v>375.47647718224647</v>
      </c>
      <c r="S2036" s="49">
        <v>36.789552060306903</v>
      </c>
      <c r="T2036" s="19">
        <f t="shared" si="2796"/>
        <v>2.3138171858964312E-3</v>
      </c>
      <c r="U2036" s="28">
        <f t="shared" si="2797"/>
        <v>2.2502638880028568E-3</v>
      </c>
      <c r="V2036" s="30" t="b">
        <f t="shared" ref="V2036:X2036" si="2867">IF(AND($D2036&lt;V$2,$D2036&gt;W$2),V$3 )</f>
        <v>0</v>
      </c>
      <c r="W2036" s="30">
        <f t="shared" si="2867"/>
        <v>2.2578403714412637E-3</v>
      </c>
      <c r="X2036" s="30" t="b">
        <f t="shared" si="2867"/>
        <v>0</v>
      </c>
      <c r="Y2036" s="30" t="b">
        <f t="shared" si="2815"/>
        <v>0</v>
      </c>
      <c r="Z2036" s="30">
        <f t="shared" si="2816"/>
        <v>2.2578403714412637E-3</v>
      </c>
      <c r="AA2036" s="30" t="b">
        <f t="shared" si="2817"/>
        <v>0</v>
      </c>
      <c r="AB2036" s="30">
        <f t="shared" si="2818"/>
        <v>-4.0802950618612499E-2</v>
      </c>
      <c r="AC2036" s="30" t="b">
        <f t="shared" si="2819"/>
        <v>0</v>
      </c>
      <c r="AD2036" s="30" t="b">
        <f t="shared" si="2820"/>
        <v>0</v>
      </c>
      <c r="AE2036" s="30">
        <f t="shared" si="2821"/>
        <v>-4.0802950618612499E-2</v>
      </c>
      <c r="AF2036" s="49">
        <f t="shared" si="2822"/>
        <v>36.789552060306903</v>
      </c>
    </row>
    <row r="2037" spans="1:32" ht="16.5" x14ac:dyDescent="0.3">
      <c r="A2037" s="2">
        <v>42971.624999989719</v>
      </c>
      <c r="B2037" s="8">
        <v>16691.813758680557</v>
      </c>
      <c r="C2037" s="8">
        <f t="shared" si="2799"/>
        <v>37.646648026309094</v>
      </c>
      <c r="D2037" s="8">
        <f t="shared" si="2800"/>
        <v>16654.167110654249</v>
      </c>
      <c r="E2037" s="8">
        <f t="shared" si="2801"/>
        <v>16265.961253296418</v>
      </c>
      <c r="F2037" s="9">
        <f t="shared" si="2802"/>
        <v>388.20585735783067</v>
      </c>
      <c r="G2037" s="13">
        <f t="shared" si="2795"/>
        <v>2.3866149151139646E-2</v>
      </c>
      <c r="H2037" s="24" t="b">
        <f t="shared" si="2803"/>
        <v>0</v>
      </c>
      <c r="I2037" s="24">
        <f t="shared" si="2804"/>
        <v>3.3608777590990367E-2</v>
      </c>
      <c r="J2037" s="24" t="b">
        <f t="shared" si="2805"/>
        <v>0</v>
      </c>
      <c r="K2037" s="24" t="b">
        <f t="shared" si="2806"/>
        <v>0</v>
      </c>
      <c r="L2037" s="24">
        <f t="shared" si="2807"/>
        <v>3.3608777590990367E-2</v>
      </c>
      <c r="M2037" s="24" t="b">
        <f t="shared" si="2808"/>
        <v>0</v>
      </c>
      <c r="N2037" s="24">
        <f t="shared" si="2809"/>
        <v>-171.52034102733461</v>
      </c>
      <c r="O2037" s="24" t="b">
        <f t="shared" si="2810"/>
        <v>0</v>
      </c>
      <c r="P2037" s="24" t="b">
        <f t="shared" si="2811"/>
        <v>0</v>
      </c>
      <c r="Q2037" s="24">
        <f t="shared" si="2812"/>
        <v>-171.52034102733461</v>
      </c>
      <c r="R2037" s="48">
        <f t="shared" si="2813"/>
        <v>388.20585735783067</v>
      </c>
      <c r="S2037" s="49">
        <v>37.646648026309094</v>
      </c>
      <c r="T2037" s="19">
        <f t="shared" si="2796"/>
        <v>2.3144434835463364E-3</v>
      </c>
      <c r="U2037" s="28">
        <f t="shared" si="2797"/>
        <v>2.2503205190776208E-3</v>
      </c>
      <c r="V2037" s="30" t="b">
        <f t="shared" ref="V2037:X2037" si="2868">IF(AND($D2037&lt;V$2,$D2037&gt;W$2),V$3 )</f>
        <v>0</v>
      </c>
      <c r="W2037" s="30">
        <f t="shared" si="2868"/>
        <v>2.2578403714412637E-3</v>
      </c>
      <c r="X2037" s="30" t="b">
        <f t="shared" si="2868"/>
        <v>0</v>
      </c>
      <c r="Y2037" s="30" t="b">
        <f t="shared" si="2815"/>
        <v>0</v>
      </c>
      <c r="Z2037" s="30">
        <f t="shared" si="2816"/>
        <v>2.2578403714412637E-3</v>
      </c>
      <c r="AA2037" s="30" t="b">
        <f t="shared" si="2817"/>
        <v>0</v>
      </c>
      <c r="AB2037" s="30">
        <f t="shared" si="2818"/>
        <v>-4.0802950618612499E-2</v>
      </c>
      <c r="AC2037" s="30" t="b">
        <f t="shared" si="2819"/>
        <v>0</v>
      </c>
      <c r="AD2037" s="30" t="b">
        <f t="shared" si="2820"/>
        <v>0</v>
      </c>
      <c r="AE2037" s="30">
        <f t="shared" si="2821"/>
        <v>-4.0802950618612499E-2</v>
      </c>
      <c r="AF2037" s="49">
        <f t="shared" si="2822"/>
        <v>37.646648026309094</v>
      </c>
    </row>
    <row r="2038" spans="1:32" ht="16.5" x14ac:dyDescent="0.3">
      <c r="A2038" s="2">
        <v>42971.666666656383</v>
      </c>
      <c r="B2038" s="8">
        <v>16682.401560329861</v>
      </c>
      <c r="C2038" s="8">
        <f t="shared" si="2799"/>
        <v>37.625396784888878</v>
      </c>
      <c r="D2038" s="8">
        <f t="shared" si="2800"/>
        <v>16644.776163544971</v>
      </c>
      <c r="E2038" s="8">
        <f t="shared" si="2801"/>
        <v>16256.885924439905</v>
      </c>
      <c r="F2038" s="9">
        <f t="shared" si="2802"/>
        <v>387.8902391050662</v>
      </c>
      <c r="G2038" s="13">
        <f t="shared" si="2795"/>
        <v>2.3860057879961417E-2</v>
      </c>
      <c r="H2038" s="24" t="b">
        <f t="shared" si="2803"/>
        <v>0</v>
      </c>
      <c r="I2038" s="24">
        <f t="shared" si="2804"/>
        <v>3.3608777590990367E-2</v>
      </c>
      <c r="J2038" s="24" t="b">
        <f t="shared" si="2805"/>
        <v>0</v>
      </c>
      <c r="K2038" s="24" t="b">
        <f t="shared" si="2806"/>
        <v>0</v>
      </c>
      <c r="L2038" s="24">
        <f t="shared" si="2807"/>
        <v>3.3608777590990367E-2</v>
      </c>
      <c r="M2038" s="24" t="b">
        <f t="shared" si="2808"/>
        <v>0</v>
      </c>
      <c r="N2038" s="24">
        <f t="shared" si="2809"/>
        <v>-171.52034102733461</v>
      </c>
      <c r="O2038" s="24" t="b">
        <f t="shared" si="2810"/>
        <v>0</v>
      </c>
      <c r="P2038" s="24" t="b">
        <f t="shared" si="2811"/>
        <v>0</v>
      </c>
      <c r="Q2038" s="24">
        <f t="shared" si="2812"/>
        <v>-171.52034102733461</v>
      </c>
      <c r="R2038" s="48">
        <f t="shared" si="2813"/>
        <v>387.8902391050662</v>
      </c>
      <c r="S2038" s="49">
        <v>37.625396784888878</v>
      </c>
      <c r="T2038" s="19">
        <f t="shared" si="2796"/>
        <v>2.314428295786001E-3</v>
      </c>
      <c r="U2038" s="28">
        <f t="shared" si="2797"/>
        <v>2.2503191460991286E-3</v>
      </c>
      <c r="V2038" s="30" t="b">
        <f t="shared" ref="V2038:X2038" si="2869">IF(AND($D2038&lt;V$2,$D2038&gt;W$2),V$3 )</f>
        <v>0</v>
      </c>
      <c r="W2038" s="30">
        <f t="shared" si="2869"/>
        <v>2.2578403714412637E-3</v>
      </c>
      <c r="X2038" s="30" t="b">
        <f t="shared" si="2869"/>
        <v>0</v>
      </c>
      <c r="Y2038" s="30" t="b">
        <f t="shared" si="2815"/>
        <v>0</v>
      </c>
      <c r="Z2038" s="30">
        <f t="shared" si="2816"/>
        <v>2.2578403714412637E-3</v>
      </c>
      <c r="AA2038" s="30" t="b">
        <f t="shared" si="2817"/>
        <v>0</v>
      </c>
      <c r="AB2038" s="30">
        <f t="shared" si="2818"/>
        <v>-4.0802950618612499E-2</v>
      </c>
      <c r="AC2038" s="30" t="b">
        <f t="shared" si="2819"/>
        <v>0</v>
      </c>
      <c r="AD2038" s="30" t="b">
        <f t="shared" si="2820"/>
        <v>0</v>
      </c>
      <c r="AE2038" s="30">
        <f t="shared" si="2821"/>
        <v>-4.0802950618612499E-2</v>
      </c>
      <c r="AF2038" s="49">
        <f t="shared" si="2822"/>
        <v>37.625396784888878</v>
      </c>
    </row>
    <row r="2039" spans="1:32" ht="16.5" x14ac:dyDescent="0.3">
      <c r="A2039" s="2">
        <v>42971.708333323048</v>
      </c>
      <c r="B2039" s="8">
        <v>16390.817421874999</v>
      </c>
      <c r="C2039" s="8">
        <f t="shared" si="2799"/>
        <v>36.967046345413571</v>
      </c>
      <c r="D2039" s="8">
        <f t="shared" si="2800"/>
        <v>16353.850375529586</v>
      </c>
      <c r="E2039" s="8">
        <f t="shared" si="2801"/>
        <v>15975.737796529413</v>
      </c>
      <c r="F2039" s="9">
        <f t="shared" si="2802"/>
        <v>378.11257900017353</v>
      </c>
      <c r="G2039" s="13">
        <f t="shared" si="2795"/>
        <v>2.3667925939690568E-2</v>
      </c>
      <c r="H2039" s="24" t="b">
        <f t="shared" si="2803"/>
        <v>0</v>
      </c>
      <c r="I2039" s="24">
        <f t="shared" si="2804"/>
        <v>3.3608777590990367E-2</v>
      </c>
      <c r="J2039" s="24" t="b">
        <f t="shared" si="2805"/>
        <v>0</v>
      </c>
      <c r="K2039" s="24" t="b">
        <f t="shared" si="2806"/>
        <v>0</v>
      </c>
      <c r="L2039" s="24">
        <f t="shared" si="2807"/>
        <v>3.3608777590990367E-2</v>
      </c>
      <c r="M2039" s="24" t="b">
        <f t="shared" si="2808"/>
        <v>0</v>
      </c>
      <c r="N2039" s="24">
        <f t="shared" si="2809"/>
        <v>-171.52034102733461</v>
      </c>
      <c r="O2039" s="24" t="b">
        <f t="shared" si="2810"/>
        <v>0</v>
      </c>
      <c r="P2039" s="24" t="b">
        <f t="shared" si="2811"/>
        <v>0</v>
      </c>
      <c r="Q2039" s="24">
        <f t="shared" si="2812"/>
        <v>-171.52034102733461</v>
      </c>
      <c r="R2039" s="48">
        <f t="shared" si="2813"/>
        <v>378.11257900017353</v>
      </c>
      <c r="S2039" s="49">
        <v>36.967046345413571</v>
      </c>
      <c r="T2039" s="19">
        <f t="shared" si="2796"/>
        <v>2.3139492407946464E-3</v>
      </c>
      <c r="U2039" s="28">
        <f t="shared" si="2797"/>
        <v>2.2502758309817378E-3</v>
      </c>
      <c r="V2039" s="30" t="b">
        <f t="shared" ref="V2039:X2039" si="2870">IF(AND($D2039&lt;V$2,$D2039&gt;W$2),V$3 )</f>
        <v>0</v>
      </c>
      <c r="W2039" s="30">
        <f t="shared" si="2870"/>
        <v>2.2578403714412637E-3</v>
      </c>
      <c r="X2039" s="30" t="b">
        <f t="shared" si="2870"/>
        <v>0</v>
      </c>
      <c r="Y2039" s="30" t="b">
        <f t="shared" si="2815"/>
        <v>0</v>
      </c>
      <c r="Z2039" s="30">
        <f t="shared" si="2816"/>
        <v>2.2578403714412637E-3</v>
      </c>
      <c r="AA2039" s="30" t="b">
        <f t="shared" si="2817"/>
        <v>0</v>
      </c>
      <c r="AB2039" s="30">
        <f t="shared" si="2818"/>
        <v>-4.0802950618612499E-2</v>
      </c>
      <c r="AC2039" s="30" t="b">
        <f t="shared" si="2819"/>
        <v>0</v>
      </c>
      <c r="AD2039" s="30" t="b">
        <f t="shared" si="2820"/>
        <v>0</v>
      </c>
      <c r="AE2039" s="30">
        <f t="shared" si="2821"/>
        <v>-4.0802950618612499E-2</v>
      </c>
      <c r="AF2039" s="49">
        <f t="shared" si="2822"/>
        <v>36.967046345413571</v>
      </c>
    </row>
    <row r="2040" spans="1:32" ht="16.5" x14ac:dyDescent="0.3">
      <c r="A2040" s="2">
        <v>42971.749999989712</v>
      </c>
      <c r="B2040" s="8">
        <v>15737.983616536458</v>
      </c>
      <c r="C2040" s="8">
        <f t="shared" si="2799"/>
        <v>35.493051823878588</v>
      </c>
      <c r="D2040" s="8">
        <f t="shared" si="2800"/>
        <v>15702.49056471258</v>
      </c>
      <c r="E2040" s="8">
        <f t="shared" si="2801"/>
        <v>15346.269392725864</v>
      </c>
      <c r="F2040" s="9">
        <f t="shared" si="2802"/>
        <v>356.22117198671521</v>
      </c>
      <c r="G2040" s="13">
        <f t="shared" si="2795"/>
        <v>2.3212232424094165E-2</v>
      </c>
      <c r="H2040" s="24" t="b">
        <f t="shared" si="2803"/>
        <v>0</v>
      </c>
      <c r="I2040" s="24">
        <f t="shared" si="2804"/>
        <v>3.3608777590990367E-2</v>
      </c>
      <c r="J2040" s="24" t="b">
        <f t="shared" si="2805"/>
        <v>0</v>
      </c>
      <c r="K2040" s="24" t="b">
        <f t="shared" si="2806"/>
        <v>0</v>
      </c>
      <c r="L2040" s="24">
        <f t="shared" si="2807"/>
        <v>3.3608777590990367E-2</v>
      </c>
      <c r="M2040" s="24" t="b">
        <f t="shared" si="2808"/>
        <v>0</v>
      </c>
      <c r="N2040" s="24">
        <f t="shared" si="2809"/>
        <v>-171.52034102733461</v>
      </c>
      <c r="O2040" s="24" t="b">
        <f t="shared" si="2810"/>
        <v>0</v>
      </c>
      <c r="P2040" s="24" t="b">
        <f t="shared" si="2811"/>
        <v>0</v>
      </c>
      <c r="Q2040" s="24">
        <f t="shared" si="2812"/>
        <v>-171.52034102733461</v>
      </c>
      <c r="R2040" s="48">
        <f t="shared" si="2813"/>
        <v>356.22117198671521</v>
      </c>
      <c r="S2040" s="49">
        <v>35.493051823878588</v>
      </c>
      <c r="T2040" s="19">
        <f t="shared" si="2796"/>
        <v>2.3128130306836856E-3</v>
      </c>
      <c r="U2040" s="28">
        <f t="shared" si="2797"/>
        <v>2.2501730322442679E-3</v>
      </c>
      <c r="V2040" s="30" t="b">
        <f t="shared" ref="V2040:X2040" si="2871">IF(AND($D2040&lt;V$2,$D2040&gt;W$2),V$3 )</f>
        <v>0</v>
      </c>
      <c r="W2040" s="30">
        <f t="shared" si="2871"/>
        <v>2.2578403714412637E-3</v>
      </c>
      <c r="X2040" s="30" t="b">
        <f t="shared" si="2871"/>
        <v>0</v>
      </c>
      <c r="Y2040" s="30" t="b">
        <f t="shared" si="2815"/>
        <v>0</v>
      </c>
      <c r="Z2040" s="30">
        <f t="shared" si="2816"/>
        <v>2.2578403714412637E-3</v>
      </c>
      <c r="AA2040" s="30" t="b">
        <f t="shared" si="2817"/>
        <v>0</v>
      </c>
      <c r="AB2040" s="30">
        <f t="shared" si="2818"/>
        <v>-4.0802950618612499E-2</v>
      </c>
      <c r="AC2040" s="30" t="b">
        <f t="shared" si="2819"/>
        <v>0</v>
      </c>
      <c r="AD2040" s="30" t="b">
        <f t="shared" si="2820"/>
        <v>0</v>
      </c>
      <c r="AE2040" s="30">
        <f t="shared" si="2821"/>
        <v>-4.0802950618612499E-2</v>
      </c>
      <c r="AF2040" s="49">
        <f t="shared" si="2822"/>
        <v>35.493051823878588</v>
      </c>
    </row>
    <row r="2041" spans="1:32" ht="16.5" x14ac:dyDescent="0.3">
      <c r="A2041" s="2">
        <v>42971.791666656376</v>
      </c>
      <c r="B2041" s="8">
        <v>15405.655116102431</v>
      </c>
      <c r="C2041" s="8">
        <f t="shared" si="2799"/>
        <v>34.742707119018107</v>
      </c>
      <c r="D2041" s="8">
        <f t="shared" si="2800"/>
        <v>15370.912408983413</v>
      </c>
      <c r="E2041" s="8">
        <f t="shared" si="2801"/>
        <v>15025.83517348663</v>
      </c>
      <c r="F2041" s="9">
        <f t="shared" si="2802"/>
        <v>345.07723549678286</v>
      </c>
      <c r="G2041" s="13">
        <f t="shared" si="2795"/>
        <v>2.2965594358819945E-2</v>
      </c>
      <c r="H2041" s="24" t="b">
        <f t="shared" si="2803"/>
        <v>0</v>
      </c>
      <c r="I2041" s="24">
        <f t="shared" si="2804"/>
        <v>3.3608777590990367E-2</v>
      </c>
      <c r="J2041" s="24" t="b">
        <f t="shared" si="2805"/>
        <v>0</v>
      </c>
      <c r="K2041" s="24" t="b">
        <f t="shared" si="2806"/>
        <v>0</v>
      </c>
      <c r="L2041" s="24">
        <f t="shared" si="2807"/>
        <v>3.3608777590990367E-2</v>
      </c>
      <c r="M2041" s="24" t="b">
        <f t="shared" si="2808"/>
        <v>0</v>
      </c>
      <c r="N2041" s="24">
        <f t="shared" si="2809"/>
        <v>-171.52034102733461</v>
      </c>
      <c r="O2041" s="24" t="b">
        <f t="shared" si="2810"/>
        <v>0</v>
      </c>
      <c r="P2041" s="24" t="b">
        <f t="shared" si="2811"/>
        <v>0</v>
      </c>
      <c r="Q2041" s="24">
        <f t="shared" si="2812"/>
        <v>-171.52034102733461</v>
      </c>
      <c r="R2041" s="48">
        <f t="shared" si="2813"/>
        <v>345.07723549678286</v>
      </c>
      <c r="S2041" s="49">
        <v>34.742707119018107</v>
      </c>
      <c r="T2041" s="19">
        <f t="shared" si="2796"/>
        <v>2.3121980720460897E-3</v>
      </c>
      <c r="U2041" s="28">
        <f t="shared" si="2797"/>
        <v>2.2501173555753286E-3</v>
      </c>
      <c r="V2041" s="30" t="b">
        <f t="shared" ref="V2041:X2041" si="2872">IF(AND($D2041&lt;V$2,$D2041&gt;W$2),V$3 )</f>
        <v>0</v>
      </c>
      <c r="W2041" s="30">
        <f t="shared" si="2872"/>
        <v>2.2578403714412637E-3</v>
      </c>
      <c r="X2041" s="30" t="b">
        <f t="shared" si="2872"/>
        <v>0</v>
      </c>
      <c r="Y2041" s="30" t="b">
        <f t="shared" si="2815"/>
        <v>0</v>
      </c>
      <c r="Z2041" s="30">
        <f t="shared" si="2816"/>
        <v>2.2578403714412637E-3</v>
      </c>
      <c r="AA2041" s="30" t="b">
        <f t="shared" si="2817"/>
        <v>0</v>
      </c>
      <c r="AB2041" s="30">
        <f t="shared" si="2818"/>
        <v>-4.0802950618612499E-2</v>
      </c>
      <c r="AC2041" s="30" t="b">
        <f t="shared" si="2819"/>
        <v>0</v>
      </c>
      <c r="AD2041" s="30" t="b">
        <f t="shared" si="2820"/>
        <v>0</v>
      </c>
      <c r="AE2041" s="30">
        <f t="shared" si="2821"/>
        <v>-4.0802950618612499E-2</v>
      </c>
      <c r="AF2041" s="49">
        <f t="shared" si="2822"/>
        <v>34.742707119018107</v>
      </c>
    </row>
    <row r="2042" spans="1:32" ht="16.5" x14ac:dyDescent="0.3">
      <c r="A2042" s="2">
        <v>42971.83333332304</v>
      </c>
      <c r="B2042" s="8">
        <v>14616.725571831597</v>
      </c>
      <c r="C2042" s="8">
        <f t="shared" si="2799"/>
        <v>33.037280467798553</v>
      </c>
      <c r="D2042" s="8">
        <f t="shared" si="2800"/>
        <v>14583.688291363798</v>
      </c>
      <c r="E2042" s="8">
        <f t="shared" si="2801"/>
        <v>14265.068696150356</v>
      </c>
      <c r="F2042" s="9">
        <f t="shared" si="2802"/>
        <v>318.61959521344158</v>
      </c>
      <c r="G2042" s="13">
        <f t="shared" si="2795"/>
        <v>2.2335650952695789E-2</v>
      </c>
      <c r="H2042" s="24" t="b">
        <f t="shared" si="2803"/>
        <v>0</v>
      </c>
      <c r="I2042" s="24">
        <f t="shared" si="2804"/>
        <v>3.3608777590990367E-2</v>
      </c>
      <c r="J2042" s="24" t="b">
        <f t="shared" si="2805"/>
        <v>0</v>
      </c>
      <c r="K2042" s="24" t="b">
        <f t="shared" si="2806"/>
        <v>0</v>
      </c>
      <c r="L2042" s="24">
        <f t="shared" si="2807"/>
        <v>3.3608777590990367E-2</v>
      </c>
      <c r="M2042" s="24" t="b">
        <f t="shared" si="2808"/>
        <v>0</v>
      </c>
      <c r="N2042" s="24">
        <f t="shared" si="2809"/>
        <v>-171.52034102733461</v>
      </c>
      <c r="O2042" s="24" t="b">
        <f t="shared" si="2810"/>
        <v>0</v>
      </c>
      <c r="P2042" s="24" t="b">
        <f t="shared" si="2811"/>
        <v>0</v>
      </c>
      <c r="Q2042" s="24">
        <f t="shared" si="2812"/>
        <v>-171.52034102733461</v>
      </c>
      <c r="R2042" s="48">
        <f t="shared" si="2813"/>
        <v>318.61959521344158</v>
      </c>
      <c r="S2042" s="49">
        <v>33.037280467798553</v>
      </c>
      <c r="T2042" s="19">
        <f t="shared" si="2796"/>
        <v>2.315956633052469E-3</v>
      </c>
      <c r="U2042" s="28">
        <f t="shared" si="2797"/>
        <v>2.2551409740133158E-3</v>
      </c>
      <c r="V2042" s="30" t="b">
        <f t="shared" ref="V2042:X2042" si="2873">IF(AND($D2042&lt;V$2,$D2042&gt;W$2),V$3 )</f>
        <v>0</v>
      </c>
      <c r="W2042" s="30" t="b">
        <f t="shared" si="2873"/>
        <v>0</v>
      </c>
      <c r="X2042" s="30">
        <f t="shared" si="2873"/>
        <v>4.7702342923554032E-4</v>
      </c>
      <c r="Y2042" s="30" t="b">
        <f t="shared" si="2815"/>
        <v>0</v>
      </c>
      <c r="Z2042" s="30">
        <f t="shared" si="2816"/>
        <v>4.7702342923554032E-4</v>
      </c>
      <c r="AA2042" s="30" t="b">
        <f t="shared" si="2817"/>
        <v>0</v>
      </c>
      <c r="AB2042" s="30" t="b">
        <f t="shared" si="2818"/>
        <v>0</v>
      </c>
      <c r="AC2042" s="30">
        <f t="shared" si="2819"/>
        <v>26.064759911328629</v>
      </c>
      <c r="AD2042" s="30" t="b">
        <f t="shared" si="2820"/>
        <v>0</v>
      </c>
      <c r="AE2042" s="30">
        <f t="shared" si="2821"/>
        <v>26.064759911328629</v>
      </c>
      <c r="AF2042" s="49">
        <f t="shared" si="2822"/>
        <v>33.037280467798553</v>
      </c>
    </row>
    <row r="2043" spans="1:32" ht="16.5" x14ac:dyDescent="0.3">
      <c r="A2043" s="2">
        <v>42971.874999989705</v>
      </c>
      <c r="B2043" s="8">
        <v>13339.121223958333</v>
      </c>
      <c r="C2043" s="8">
        <f t="shared" si="2799"/>
        <v>32.427833260569813</v>
      </c>
      <c r="D2043" s="8">
        <f t="shared" si="2800"/>
        <v>13306.693390697763</v>
      </c>
      <c r="E2043" s="8">
        <f t="shared" si="2801"/>
        <v>13025.579450368985</v>
      </c>
      <c r="F2043" s="9">
        <f t="shared" si="2802"/>
        <v>281.11394032877882</v>
      </c>
      <c r="G2043" s="13">
        <f t="shared" si="2795"/>
        <v>2.1581684054816887E-2</v>
      </c>
      <c r="H2043" s="24" t="b">
        <f t="shared" si="2803"/>
        <v>0</v>
      </c>
      <c r="I2043" s="24" t="b">
        <f t="shared" si="2804"/>
        <v>0</v>
      </c>
      <c r="J2043" s="24">
        <f t="shared" si="2805"/>
        <v>2.8413894797919583E-2</v>
      </c>
      <c r="K2043" s="24" t="b">
        <f t="shared" si="2806"/>
        <v>0</v>
      </c>
      <c r="L2043" s="24">
        <f t="shared" si="2807"/>
        <v>2.8413894797919583E-2</v>
      </c>
      <c r="M2043" s="24" t="b">
        <f t="shared" si="2808"/>
        <v>0</v>
      </c>
      <c r="N2043" s="24" t="b">
        <f t="shared" si="2809"/>
        <v>0</v>
      </c>
      <c r="O2043" s="24">
        <f t="shared" si="2810"/>
        <v>-96.981045782679246</v>
      </c>
      <c r="P2043" s="24" t="b">
        <f t="shared" si="2811"/>
        <v>0</v>
      </c>
      <c r="Q2043" s="24">
        <f t="shared" si="2812"/>
        <v>-96.981045782679246</v>
      </c>
      <c r="R2043" s="48">
        <f t="shared" si="2813"/>
        <v>281.11394032877882</v>
      </c>
      <c r="S2043" s="49">
        <v>32.427833260569813</v>
      </c>
      <c r="T2043" s="19">
        <f t="shared" si="2796"/>
        <v>2.4895501489303191E-3</v>
      </c>
      <c r="U2043" s="28">
        <f t="shared" si="2797"/>
        <v>2.4251366181888244E-3</v>
      </c>
      <c r="V2043" s="30" t="b">
        <f t="shared" ref="V2043:X2043" si="2874">IF(AND($D2043&lt;V$2,$D2043&gt;W$2),V$3 )</f>
        <v>0</v>
      </c>
      <c r="W2043" s="30" t="b">
        <f t="shared" si="2874"/>
        <v>0</v>
      </c>
      <c r="X2043" s="30">
        <f t="shared" si="2874"/>
        <v>4.7702342923554032E-4</v>
      </c>
      <c r="Y2043" s="30" t="b">
        <f t="shared" si="2815"/>
        <v>0</v>
      </c>
      <c r="Z2043" s="30">
        <f t="shared" si="2816"/>
        <v>4.7702342923554032E-4</v>
      </c>
      <c r="AA2043" s="30" t="b">
        <f t="shared" si="2817"/>
        <v>0</v>
      </c>
      <c r="AB2043" s="30" t="b">
        <f t="shared" si="2818"/>
        <v>0</v>
      </c>
      <c r="AC2043" s="30">
        <f t="shared" si="2819"/>
        <v>26.064759911328629</v>
      </c>
      <c r="AD2043" s="30" t="b">
        <f t="shared" si="2820"/>
        <v>0</v>
      </c>
      <c r="AE2043" s="30">
        <f t="shared" si="2821"/>
        <v>26.064759911328629</v>
      </c>
      <c r="AF2043" s="49">
        <f t="shared" si="2822"/>
        <v>32.427833260569813</v>
      </c>
    </row>
    <row r="2044" spans="1:32" ht="16.5" x14ac:dyDescent="0.3">
      <c r="A2044" s="2">
        <v>42971.916666656369</v>
      </c>
      <c r="B2044" s="8">
        <v>12057.319661458334</v>
      </c>
      <c r="C2044" s="8">
        <f t="shared" si="2799"/>
        <v>31.816383883626585</v>
      </c>
      <c r="D2044" s="8">
        <f t="shared" si="2800"/>
        <v>12025.503277574708</v>
      </c>
      <c r="E2044" s="8">
        <f t="shared" si="2801"/>
        <v>11780.792938336343</v>
      </c>
      <c r="F2044" s="9">
        <f t="shared" si="2802"/>
        <v>244.71033923836563</v>
      </c>
      <c r="G2044" s="13">
        <f t="shared" si="2795"/>
        <v>2.0771975241330665E-2</v>
      </c>
      <c r="H2044" s="24" t="b">
        <f t="shared" si="2803"/>
        <v>0</v>
      </c>
      <c r="I2044" s="24" t="b">
        <f t="shared" si="2804"/>
        <v>0</v>
      </c>
      <c r="J2044" s="24">
        <f t="shared" si="2805"/>
        <v>2.8413894797919583E-2</v>
      </c>
      <c r="K2044" s="24" t="b">
        <f t="shared" si="2806"/>
        <v>0</v>
      </c>
      <c r="L2044" s="24">
        <f t="shared" si="2807"/>
        <v>2.8413894797919583E-2</v>
      </c>
      <c r="M2044" s="24" t="b">
        <f t="shared" si="2808"/>
        <v>0</v>
      </c>
      <c r="N2044" s="24" t="b">
        <f t="shared" si="2809"/>
        <v>0</v>
      </c>
      <c r="O2044" s="24">
        <f t="shared" si="2810"/>
        <v>-96.981045782679246</v>
      </c>
      <c r="P2044" s="24" t="b">
        <f t="shared" si="2811"/>
        <v>0</v>
      </c>
      <c r="Q2044" s="24">
        <f t="shared" si="2812"/>
        <v>-96.981045782679246</v>
      </c>
      <c r="R2044" s="48">
        <f t="shared" si="2813"/>
        <v>244.71033923836563</v>
      </c>
      <c r="S2044" s="49">
        <v>31.816383883626585</v>
      </c>
      <c r="T2044" s="19">
        <f t="shared" si="2796"/>
        <v>2.7006996939986641E-3</v>
      </c>
      <c r="U2044" s="28">
        <f t="shared" si="2797"/>
        <v>2.6318161830832972E-3</v>
      </c>
      <c r="V2044" s="30" t="b">
        <f t="shared" ref="V2044:X2044" si="2875">IF(AND($D2044&lt;V$2,$D2044&gt;W$2),V$3 )</f>
        <v>0</v>
      </c>
      <c r="W2044" s="30" t="b">
        <f t="shared" si="2875"/>
        <v>0</v>
      </c>
      <c r="X2044" s="30">
        <f t="shared" si="2875"/>
        <v>4.7702342923554032E-4</v>
      </c>
      <c r="Y2044" s="30" t="b">
        <f t="shared" si="2815"/>
        <v>0</v>
      </c>
      <c r="Z2044" s="30">
        <f t="shared" si="2816"/>
        <v>4.7702342923554032E-4</v>
      </c>
      <c r="AA2044" s="30" t="b">
        <f t="shared" si="2817"/>
        <v>0</v>
      </c>
      <c r="AB2044" s="30" t="b">
        <f t="shared" si="2818"/>
        <v>0</v>
      </c>
      <c r="AC2044" s="30">
        <f t="shared" si="2819"/>
        <v>26.064759911328629</v>
      </c>
      <c r="AD2044" s="30" t="b">
        <f t="shared" si="2820"/>
        <v>0</v>
      </c>
      <c r="AE2044" s="30">
        <f t="shared" si="2821"/>
        <v>26.064759911328629</v>
      </c>
      <c r="AF2044" s="49">
        <f t="shared" si="2822"/>
        <v>31.816383883626585</v>
      </c>
    </row>
    <row r="2045" spans="1:32" ht="16.5" x14ac:dyDescent="0.3">
      <c r="A2045" s="2">
        <v>42971.958333323033</v>
      </c>
      <c r="B2045" s="8">
        <v>11080.573689236111</v>
      </c>
      <c r="C2045" s="8">
        <f t="shared" si="2799"/>
        <v>31.350453170465141</v>
      </c>
      <c r="D2045" s="8">
        <f t="shared" si="2800"/>
        <v>11049.223236065645</v>
      </c>
      <c r="E2045" s="8">
        <f t="shared" si="2801"/>
        <v>10832.252815220027</v>
      </c>
      <c r="F2045" s="9">
        <f t="shared" si="2802"/>
        <v>216.97042084561855</v>
      </c>
      <c r="G2045" s="13">
        <f t="shared" si="2795"/>
        <v>2.003003664581765E-2</v>
      </c>
      <c r="H2045" s="24" t="b">
        <f t="shared" si="2803"/>
        <v>0</v>
      </c>
      <c r="I2045" s="24" t="b">
        <f t="shared" si="2804"/>
        <v>0</v>
      </c>
      <c r="J2045" s="24">
        <f t="shared" si="2805"/>
        <v>2.8413894797919583E-2</v>
      </c>
      <c r="K2045" s="24" t="b">
        <f t="shared" si="2806"/>
        <v>0</v>
      </c>
      <c r="L2045" s="24">
        <f t="shared" si="2807"/>
        <v>2.8413894797919583E-2</v>
      </c>
      <c r="M2045" s="24" t="b">
        <f t="shared" si="2808"/>
        <v>0</v>
      </c>
      <c r="N2045" s="24" t="b">
        <f t="shared" si="2809"/>
        <v>0</v>
      </c>
      <c r="O2045" s="24">
        <f t="shared" si="2810"/>
        <v>-96.981045782679246</v>
      </c>
      <c r="P2045" s="24" t="b">
        <f t="shared" si="2811"/>
        <v>0</v>
      </c>
      <c r="Q2045" s="24">
        <f t="shared" si="2812"/>
        <v>-96.981045782679246</v>
      </c>
      <c r="R2045" s="48">
        <f t="shared" si="2813"/>
        <v>216.97042084561855</v>
      </c>
      <c r="S2045" s="49">
        <v>31.350453170465141</v>
      </c>
      <c r="T2045" s="19">
        <f t="shared" si="2796"/>
        <v>2.8941766505316139E-3</v>
      </c>
      <c r="U2045" s="28">
        <f t="shared" si="2797"/>
        <v>2.8213343403616308E-3</v>
      </c>
      <c r="V2045" s="30" t="b">
        <f t="shared" ref="V2045:X2045" si="2876">IF(AND($D2045&lt;V$2,$D2045&gt;W$2),V$3 )</f>
        <v>0</v>
      </c>
      <c r="W2045" s="30" t="b">
        <f t="shared" si="2876"/>
        <v>0</v>
      </c>
      <c r="X2045" s="30">
        <f t="shared" si="2876"/>
        <v>4.7702342923554032E-4</v>
      </c>
      <c r="Y2045" s="30" t="b">
        <f t="shared" si="2815"/>
        <v>0</v>
      </c>
      <c r="Z2045" s="30">
        <f t="shared" si="2816"/>
        <v>4.7702342923554032E-4</v>
      </c>
      <c r="AA2045" s="30" t="b">
        <f t="shared" si="2817"/>
        <v>0</v>
      </c>
      <c r="AB2045" s="30" t="b">
        <f t="shared" si="2818"/>
        <v>0</v>
      </c>
      <c r="AC2045" s="30">
        <f t="shared" si="2819"/>
        <v>26.064759911328629</v>
      </c>
      <c r="AD2045" s="30" t="b">
        <f t="shared" si="2820"/>
        <v>0</v>
      </c>
      <c r="AE2045" s="30">
        <f t="shared" si="2821"/>
        <v>26.064759911328629</v>
      </c>
      <c r="AF2045" s="49">
        <f t="shared" si="2822"/>
        <v>31.350453170465141</v>
      </c>
    </row>
    <row r="2046" spans="1:32" ht="16.5" x14ac:dyDescent="0.3">
      <c r="A2046" s="2">
        <v>42971.999999989697</v>
      </c>
      <c r="B2046" s="8">
        <v>10389.351223958334</v>
      </c>
      <c r="C2046" s="8">
        <f t="shared" si="2799"/>
        <v>31.020723859713691</v>
      </c>
      <c r="D2046" s="8">
        <f t="shared" si="2800"/>
        <v>10358.33050009862</v>
      </c>
      <c r="E2046" s="8">
        <f t="shared" si="2801"/>
        <v>10160.991032769416</v>
      </c>
      <c r="F2046" s="9">
        <f t="shared" si="2802"/>
        <v>197.33946732920469</v>
      </c>
      <c r="G2046" s="13">
        <f t="shared" si="2795"/>
        <v>1.9421281516023452E-2</v>
      </c>
      <c r="H2046" s="24" t="b">
        <f t="shared" si="2803"/>
        <v>0</v>
      </c>
      <c r="I2046" s="24" t="b">
        <f t="shared" si="2804"/>
        <v>0</v>
      </c>
      <c r="J2046" s="24">
        <f t="shared" si="2805"/>
        <v>2.8413894797919583E-2</v>
      </c>
      <c r="K2046" s="24" t="b">
        <f t="shared" si="2806"/>
        <v>0</v>
      </c>
      <c r="L2046" s="24">
        <f t="shared" si="2807"/>
        <v>2.8413894797919583E-2</v>
      </c>
      <c r="M2046" s="24" t="b">
        <f t="shared" si="2808"/>
        <v>0</v>
      </c>
      <c r="N2046" s="24" t="b">
        <f t="shared" si="2809"/>
        <v>0</v>
      </c>
      <c r="O2046" s="24">
        <f t="shared" si="2810"/>
        <v>-96.981045782679246</v>
      </c>
      <c r="P2046" s="24" t="b">
        <f t="shared" si="2811"/>
        <v>0</v>
      </c>
      <c r="Q2046" s="24">
        <f t="shared" si="2812"/>
        <v>-96.981045782679246</v>
      </c>
      <c r="R2046" s="48">
        <f t="shared" si="2813"/>
        <v>197.33946732920469</v>
      </c>
      <c r="S2046" s="49">
        <v>31.020723859713691</v>
      </c>
      <c r="T2046" s="19">
        <f t="shared" si="2796"/>
        <v>3.0529230622949261E-3</v>
      </c>
      <c r="U2046" s="28">
        <f t="shared" si="2797"/>
        <v>2.9769305755164726E-3</v>
      </c>
      <c r="V2046" s="30" t="b">
        <f t="shared" ref="V2046:X2046" si="2877">IF(AND($D2046&lt;V$2,$D2046&gt;W$2),V$3 )</f>
        <v>0</v>
      </c>
      <c r="W2046" s="30" t="b">
        <f t="shared" si="2877"/>
        <v>0</v>
      </c>
      <c r="X2046" s="30">
        <f t="shared" si="2877"/>
        <v>4.7702342923554032E-4</v>
      </c>
      <c r="Y2046" s="30" t="b">
        <f t="shared" si="2815"/>
        <v>0</v>
      </c>
      <c r="Z2046" s="30">
        <f t="shared" si="2816"/>
        <v>4.7702342923554032E-4</v>
      </c>
      <c r="AA2046" s="30" t="b">
        <f t="shared" si="2817"/>
        <v>0</v>
      </c>
      <c r="AB2046" s="30" t="b">
        <f t="shared" si="2818"/>
        <v>0</v>
      </c>
      <c r="AC2046" s="30">
        <f t="shared" si="2819"/>
        <v>26.064759911328629</v>
      </c>
      <c r="AD2046" s="30" t="b">
        <f t="shared" si="2820"/>
        <v>0</v>
      </c>
      <c r="AE2046" s="30">
        <f t="shared" si="2821"/>
        <v>26.064759911328629</v>
      </c>
      <c r="AF2046" s="49">
        <f t="shared" si="2822"/>
        <v>31.020723859713691</v>
      </c>
    </row>
    <row r="2047" spans="1:32" ht="16.5" x14ac:dyDescent="0.3">
      <c r="A2047" s="2">
        <v>42972.041666656361</v>
      </c>
      <c r="B2047" s="8">
        <v>9913.9399131944447</v>
      </c>
      <c r="C2047" s="8">
        <f t="shared" si="2799"/>
        <v>30.069660720351749</v>
      </c>
      <c r="D2047" s="8">
        <f t="shared" si="2800"/>
        <v>9883.8702524740929</v>
      </c>
      <c r="E2047" s="8">
        <f t="shared" si="2801"/>
        <v>9697.5322647060311</v>
      </c>
      <c r="F2047" s="9">
        <f t="shared" si="2802"/>
        <v>186.33798776806202</v>
      </c>
      <c r="G2047" s="13">
        <f t="shared" si="2795"/>
        <v>1.9214990234808011E-2</v>
      </c>
      <c r="H2047" s="24" t="b">
        <f t="shared" si="2803"/>
        <v>0</v>
      </c>
      <c r="I2047" s="24" t="b">
        <f t="shared" si="2804"/>
        <v>0</v>
      </c>
      <c r="J2047" s="24" t="b">
        <f t="shared" si="2805"/>
        <v>0</v>
      </c>
      <c r="K2047" s="24">
        <f t="shared" si="2806"/>
        <v>1.9472250337568883E-2</v>
      </c>
      <c r="L2047" s="24">
        <f t="shared" si="2807"/>
        <v>1.9472250337568883E-2</v>
      </c>
      <c r="M2047" s="24" t="b">
        <f t="shared" si="2808"/>
        <v>0</v>
      </c>
      <c r="N2047" s="24" t="b">
        <f t="shared" si="2809"/>
        <v>0</v>
      </c>
      <c r="O2047" s="24" t="b">
        <f t="shared" si="2810"/>
        <v>0</v>
      </c>
      <c r="P2047" s="24">
        <f t="shared" si="2811"/>
        <v>-6.1232080921636793</v>
      </c>
      <c r="Q2047" s="24">
        <f t="shared" si="2812"/>
        <v>-6.1232080921636793</v>
      </c>
      <c r="R2047" s="48">
        <f t="shared" si="2813"/>
        <v>186.33798776806202</v>
      </c>
      <c r="S2047" s="49">
        <v>30.069660720351749</v>
      </c>
      <c r="T2047" s="19">
        <f t="shared" si="2796"/>
        <v>3.1007538721773229E-3</v>
      </c>
      <c r="U2047" s="28">
        <f t="shared" si="2797"/>
        <v>3.0238970001829762E-3</v>
      </c>
      <c r="V2047" s="30" t="b">
        <f t="shared" ref="V2047:X2047" si="2878">IF(AND($D2047&lt;V$2,$D2047&gt;W$2),V$3 )</f>
        <v>0</v>
      </c>
      <c r="W2047" s="30" t="b">
        <f t="shared" si="2878"/>
        <v>0</v>
      </c>
      <c r="X2047" s="30" t="b">
        <f t="shared" si="2878"/>
        <v>0</v>
      </c>
      <c r="Y2047" s="30">
        <f t="shared" si="2815"/>
        <v>2.1268721667216761E-3</v>
      </c>
      <c r="Z2047" s="30">
        <f t="shared" si="2816"/>
        <v>2.1268721667216761E-3</v>
      </c>
      <c r="AA2047" s="30" t="b">
        <f t="shared" si="2817"/>
        <v>0</v>
      </c>
      <c r="AB2047" s="30" t="b">
        <f t="shared" si="2818"/>
        <v>0</v>
      </c>
      <c r="AC2047" s="30" t="b">
        <f t="shared" si="2819"/>
        <v>0</v>
      </c>
      <c r="AD2047" s="30">
        <f t="shared" si="2820"/>
        <v>8.9839778564273765</v>
      </c>
      <c r="AE2047" s="30">
        <f t="shared" si="2821"/>
        <v>8.9839778564273765</v>
      </c>
      <c r="AF2047" s="49">
        <f t="shared" si="2822"/>
        <v>30.069660720351749</v>
      </c>
    </row>
    <row r="2048" spans="1:32" ht="16.5" x14ac:dyDescent="0.3">
      <c r="A2048" s="2">
        <v>42972.083333323026</v>
      </c>
      <c r="B2048" s="8">
        <v>9618.3528124999993</v>
      </c>
      <c r="C2048" s="8">
        <f t="shared" si="2799"/>
        <v>29.440984743042776</v>
      </c>
      <c r="D2048" s="8">
        <f t="shared" si="2800"/>
        <v>9588.911827756956</v>
      </c>
      <c r="E2048" s="8">
        <f t="shared" si="2801"/>
        <v>9408.3173442741609</v>
      </c>
      <c r="F2048" s="9">
        <f t="shared" si="2802"/>
        <v>180.59448348279497</v>
      </c>
      <c r="G2048" s="13">
        <f t="shared" si="2795"/>
        <v>1.9195194727642088E-2</v>
      </c>
      <c r="H2048" s="24" t="b">
        <f t="shared" si="2803"/>
        <v>0</v>
      </c>
      <c r="I2048" s="24" t="b">
        <f t="shared" si="2804"/>
        <v>0</v>
      </c>
      <c r="J2048" s="24" t="b">
        <f t="shared" si="2805"/>
        <v>0</v>
      </c>
      <c r="K2048" s="24">
        <f t="shared" si="2806"/>
        <v>1.9472250337568883E-2</v>
      </c>
      <c r="L2048" s="24">
        <f t="shared" si="2807"/>
        <v>1.9472250337568883E-2</v>
      </c>
      <c r="M2048" s="24" t="b">
        <f t="shared" si="2808"/>
        <v>0</v>
      </c>
      <c r="N2048" s="24" t="b">
        <f t="shared" si="2809"/>
        <v>0</v>
      </c>
      <c r="O2048" s="24" t="b">
        <f t="shared" si="2810"/>
        <v>0</v>
      </c>
      <c r="P2048" s="24">
        <f t="shared" si="2811"/>
        <v>-6.1232080921636793</v>
      </c>
      <c r="Q2048" s="24">
        <f t="shared" si="2812"/>
        <v>-6.1232080921636793</v>
      </c>
      <c r="R2048" s="48">
        <f t="shared" si="2813"/>
        <v>180.59448348279497</v>
      </c>
      <c r="S2048" s="49">
        <v>29.440984743042776</v>
      </c>
      <c r="T2048" s="19">
        <f t="shared" si="2796"/>
        <v>3.1292508177310115E-3</v>
      </c>
      <c r="U2048" s="28">
        <f t="shared" si="2797"/>
        <v>3.0515769057435538E-3</v>
      </c>
      <c r="V2048" s="30" t="b">
        <f t="shared" ref="V2048:X2048" si="2879">IF(AND($D2048&lt;V$2,$D2048&gt;W$2),V$3 )</f>
        <v>0</v>
      </c>
      <c r="W2048" s="30" t="b">
        <f t="shared" si="2879"/>
        <v>0</v>
      </c>
      <c r="X2048" s="30" t="b">
        <f t="shared" si="2879"/>
        <v>0</v>
      </c>
      <c r="Y2048" s="30">
        <f t="shared" si="2815"/>
        <v>2.1268721667216761E-3</v>
      </c>
      <c r="Z2048" s="30">
        <f t="shared" si="2816"/>
        <v>2.1268721667216761E-3</v>
      </c>
      <c r="AA2048" s="30" t="b">
        <f t="shared" si="2817"/>
        <v>0</v>
      </c>
      <c r="AB2048" s="30" t="b">
        <f t="shared" si="2818"/>
        <v>0</v>
      </c>
      <c r="AC2048" s="30" t="b">
        <f t="shared" si="2819"/>
        <v>0</v>
      </c>
      <c r="AD2048" s="30">
        <f t="shared" si="2820"/>
        <v>8.9839778564273765</v>
      </c>
      <c r="AE2048" s="30">
        <f t="shared" si="2821"/>
        <v>8.9839778564273765</v>
      </c>
      <c r="AF2048" s="49">
        <f t="shared" si="2822"/>
        <v>29.440984743042776</v>
      </c>
    </row>
    <row r="2049" spans="1:32" ht="16.5" x14ac:dyDescent="0.3">
      <c r="A2049" s="2">
        <v>42972.12499998969</v>
      </c>
      <c r="B2049" s="8">
        <v>9595.4122439236107</v>
      </c>
      <c r="C2049" s="8">
        <f t="shared" si="2799"/>
        <v>29.392193086248888</v>
      </c>
      <c r="D2049" s="8">
        <f t="shared" si="2800"/>
        <v>9566.0200508373619</v>
      </c>
      <c r="E2049" s="8">
        <f t="shared" si="2801"/>
        <v>9385.8713217654167</v>
      </c>
      <c r="F2049" s="9">
        <f t="shared" si="2802"/>
        <v>180.14872907194484</v>
      </c>
      <c r="G2049" s="13">
        <f t="shared" si="2795"/>
        <v>1.9193607380295952E-2</v>
      </c>
      <c r="H2049" s="24" t="b">
        <f t="shared" si="2803"/>
        <v>0</v>
      </c>
      <c r="I2049" s="24" t="b">
        <f t="shared" si="2804"/>
        <v>0</v>
      </c>
      <c r="J2049" s="24" t="b">
        <f t="shared" si="2805"/>
        <v>0</v>
      </c>
      <c r="K2049" s="24">
        <f t="shared" si="2806"/>
        <v>1.9472250337568883E-2</v>
      </c>
      <c r="L2049" s="24">
        <f t="shared" si="2807"/>
        <v>1.9472250337568883E-2</v>
      </c>
      <c r="M2049" s="24" t="b">
        <f t="shared" si="2808"/>
        <v>0</v>
      </c>
      <c r="N2049" s="24" t="b">
        <f t="shared" si="2809"/>
        <v>0</v>
      </c>
      <c r="O2049" s="24" t="b">
        <f t="shared" si="2810"/>
        <v>0</v>
      </c>
      <c r="P2049" s="24">
        <f t="shared" si="2811"/>
        <v>-6.1232080921636793</v>
      </c>
      <c r="Q2049" s="24">
        <f t="shared" si="2812"/>
        <v>-6.1232080921636793</v>
      </c>
      <c r="R2049" s="48">
        <f t="shared" si="2813"/>
        <v>180.14872907194484</v>
      </c>
      <c r="S2049" s="49">
        <v>29.392193086248888</v>
      </c>
      <c r="T2049" s="19">
        <f t="shared" si="2796"/>
        <v>3.1315359095206966E-3</v>
      </c>
      <c r="U2049" s="28">
        <f t="shared" si="2797"/>
        <v>3.0537963943691481E-3</v>
      </c>
      <c r="V2049" s="30" t="b">
        <f t="shared" ref="V2049:X2049" si="2880">IF(AND($D2049&lt;V$2,$D2049&gt;W$2),V$3 )</f>
        <v>0</v>
      </c>
      <c r="W2049" s="30" t="b">
        <f t="shared" si="2880"/>
        <v>0</v>
      </c>
      <c r="X2049" s="30" t="b">
        <f t="shared" si="2880"/>
        <v>0</v>
      </c>
      <c r="Y2049" s="30">
        <f t="shared" si="2815"/>
        <v>2.1268721667216761E-3</v>
      </c>
      <c r="Z2049" s="30">
        <f t="shared" si="2816"/>
        <v>2.1268721667216761E-3</v>
      </c>
      <c r="AA2049" s="30" t="b">
        <f t="shared" si="2817"/>
        <v>0</v>
      </c>
      <c r="AB2049" s="30" t="b">
        <f t="shared" si="2818"/>
        <v>0</v>
      </c>
      <c r="AC2049" s="30" t="b">
        <f t="shared" si="2819"/>
        <v>0</v>
      </c>
      <c r="AD2049" s="30">
        <f t="shared" si="2820"/>
        <v>8.9839778564273765</v>
      </c>
      <c r="AE2049" s="30">
        <f t="shared" si="2821"/>
        <v>8.9839778564273765</v>
      </c>
      <c r="AF2049" s="49">
        <f t="shared" si="2822"/>
        <v>29.392193086248888</v>
      </c>
    </row>
    <row r="2050" spans="1:32" ht="16.5" x14ac:dyDescent="0.3">
      <c r="A2050" s="2">
        <v>42972.166666656354</v>
      </c>
      <c r="B2050" s="8">
        <v>9999.2168478732638</v>
      </c>
      <c r="C2050" s="8">
        <f t="shared" si="2799"/>
        <v>30.251033859183472</v>
      </c>
      <c r="D2050" s="8">
        <f t="shared" si="2800"/>
        <v>9968.96581401408</v>
      </c>
      <c r="E2050" s="8">
        <f t="shared" si="2801"/>
        <v>9780.9708241690951</v>
      </c>
      <c r="F2050" s="9">
        <f t="shared" si="2802"/>
        <v>187.99498984498464</v>
      </c>
      <c r="G2050" s="13">
        <f t="shared" si="2795"/>
        <v>1.922048365387646E-2</v>
      </c>
      <c r="H2050" s="24" t="b">
        <f t="shared" si="2803"/>
        <v>0</v>
      </c>
      <c r="I2050" s="24" t="b">
        <f t="shared" si="2804"/>
        <v>0</v>
      </c>
      <c r="J2050" s="24" t="b">
        <f t="shared" si="2805"/>
        <v>0</v>
      </c>
      <c r="K2050" s="24">
        <f t="shared" si="2806"/>
        <v>1.9472250337568883E-2</v>
      </c>
      <c r="L2050" s="24">
        <f t="shared" si="2807"/>
        <v>1.9472250337568883E-2</v>
      </c>
      <c r="M2050" s="24" t="b">
        <f t="shared" si="2808"/>
        <v>0</v>
      </c>
      <c r="N2050" s="24" t="b">
        <f t="shared" si="2809"/>
        <v>0</v>
      </c>
      <c r="O2050" s="24" t="b">
        <f t="shared" si="2810"/>
        <v>0</v>
      </c>
      <c r="P2050" s="24">
        <f t="shared" si="2811"/>
        <v>-6.1232080921636793</v>
      </c>
      <c r="Q2050" s="24">
        <f t="shared" si="2812"/>
        <v>-6.1232080921636793</v>
      </c>
      <c r="R2050" s="48">
        <f t="shared" si="2813"/>
        <v>187.99498984498464</v>
      </c>
      <c r="S2050" s="49">
        <v>30.251033859183472</v>
      </c>
      <c r="T2050" s="19">
        <f t="shared" si="2796"/>
        <v>3.0928457310630342E-3</v>
      </c>
      <c r="U2050" s="28">
        <f t="shared" si="2797"/>
        <v>3.0162152385254997E-3</v>
      </c>
      <c r="V2050" s="30" t="b">
        <f t="shared" ref="V2050:X2050" si="2881">IF(AND($D2050&lt;V$2,$D2050&gt;W$2),V$3 )</f>
        <v>0</v>
      </c>
      <c r="W2050" s="30" t="b">
        <f t="shared" si="2881"/>
        <v>0</v>
      </c>
      <c r="X2050" s="30" t="b">
        <f t="shared" si="2881"/>
        <v>0</v>
      </c>
      <c r="Y2050" s="30">
        <f t="shared" si="2815"/>
        <v>2.1268721667216761E-3</v>
      </c>
      <c r="Z2050" s="30">
        <f t="shared" si="2816"/>
        <v>2.1268721667216761E-3</v>
      </c>
      <c r="AA2050" s="30" t="b">
        <f t="shared" si="2817"/>
        <v>0</v>
      </c>
      <c r="AB2050" s="30" t="b">
        <f t="shared" si="2818"/>
        <v>0</v>
      </c>
      <c r="AC2050" s="30" t="b">
        <f t="shared" si="2819"/>
        <v>0</v>
      </c>
      <c r="AD2050" s="30">
        <f t="shared" si="2820"/>
        <v>8.9839778564273765</v>
      </c>
      <c r="AE2050" s="30">
        <f t="shared" si="2821"/>
        <v>8.9839778564273765</v>
      </c>
      <c r="AF2050" s="49">
        <f t="shared" si="2822"/>
        <v>30.251033859183472</v>
      </c>
    </row>
    <row r="2051" spans="1:32" ht="16.5" x14ac:dyDescent="0.3">
      <c r="A2051" s="2">
        <v>42972.208333323018</v>
      </c>
      <c r="B2051" s="8">
        <v>10862.415774739584</v>
      </c>
      <c r="C2051" s="8">
        <f t="shared" si="2799"/>
        <v>31.246386733977133</v>
      </c>
      <c r="D2051" s="8">
        <f t="shared" si="2800"/>
        <v>10831.169388005606</v>
      </c>
      <c r="E2051" s="8">
        <f t="shared" si="2801"/>
        <v>10620.394726259048</v>
      </c>
      <c r="F2051" s="9">
        <f t="shared" si="2802"/>
        <v>210.7746617465591</v>
      </c>
      <c r="G2051" s="13">
        <f t="shared" si="2795"/>
        <v>1.9846217318591403E-2</v>
      </c>
      <c r="H2051" s="24" t="b">
        <f t="shared" si="2803"/>
        <v>0</v>
      </c>
      <c r="I2051" s="24" t="b">
        <f t="shared" si="2804"/>
        <v>0</v>
      </c>
      <c r="J2051" s="24">
        <f t="shared" si="2805"/>
        <v>2.8413894797919583E-2</v>
      </c>
      <c r="K2051" s="24" t="b">
        <f t="shared" si="2806"/>
        <v>0</v>
      </c>
      <c r="L2051" s="24">
        <f t="shared" si="2807"/>
        <v>2.8413894797919583E-2</v>
      </c>
      <c r="M2051" s="24" t="b">
        <f t="shared" si="2808"/>
        <v>0</v>
      </c>
      <c r="N2051" s="24" t="b">
        <f t="shared" si="2809"/>
        <v>0</v>
      </c>
      <c r="O2051" s="24">
        <f t="shared" si="2810"/>
        <v>-96.981045782679246</v>
      </c>
      <c r="P2051" s="24" t="b">
        <f t="shared" si="2811"/>
        <v>0</v>
      </c>
      <c r="Q2051" s="24">
        <f t="shared" si="2812"/>
        <v>-96.981045782679246</v>
      </c>
      <c r="R2051" s="48">
        <f t="shared" si="2813"/>
        <v>210.7746617465591</v>
      </c>
      <c r="S2051" s="49">
        <v>31.246386733977133</v>
      </c>
      <c r="T2051" s="19">
        <f t="shared" si="2796"/>
        <v>2.9421116200813217E-3</v>
      </c>
      <c r="U2051" s="28">
        <f t="shared" si="2797"/>
        <v>2.8683087717262662E-3</v>
      </c>
      <c r="V2051" s="30" t="b">
        <f t="shared" ref="V2051:X2051" si="2882">IF(AND($D2051&lt;V$2,$D2051&gt;W$2),V$3 )</f>
        <v>0</v>
      </c>
      <c r="W2051" s="30" t="b">
        <f t="shared" si="2882"/>
        <v>0</v>
      </c>
      <c r="X2051" s="30">
        <f t="shared" si="2882"/>
        <v>4.7702342923554032E-4</v>
      </c>
      <c r="Y2051" s="30" t="b">
        <f t="shared" si="2815"/>
        <v>0</v>
      </c>
      <c r="Z2051" s="30">
        <f t="shared" si="2816"/>
        <v>4.7702342923554032E-4</v>
      </c>
      <c r="AA2051" s="30" t="b">
        <f t="shared" si="2817"/>
        <v>0</v>
      </c>
      <c r="AB2051" s="30" t="b">
        <f t="shared" si="2818"/>
        <v>0</v>
      </c>
      <c r="AC2051" s="30">
        <f t="shared" si="2819"/>
        <v>26.064759911328629</v>
      </c>
      <c r="AD2051" s="30" t="b">
        <f t="shared" si="2820"/>
        <v>0</v>
      </c>
      <c r="AE2051" s="30">
        <f t="shared" si="2821"/>
        <v>26.064759911328629</v>
      </c>
      <c r="AF2051" s="49">
        <f t="shared" si="2822"/>
        <v>31.246386733977133</v>
      </c>
    </row>
    <row r="2052" spans="1:32" ht="16.5" x14ac:dyDescent="0.3">
      <c r="A2052" s="2">
        <v>42972.249999989683</v>
      </c>
      <c r="B2052" s="8">
        <v>11268.781009114584</v>
      </c>
      <c r="C2052" s="8">
        <f t="shared" si="2799"/>
        <v>31.440232471600801</v>
      </c>
      <c r="D2052" s="8">
        <f t="shared" si="2800"/>
        <v>11237.340776642983</v>
      </c>
      <c r="E2052" s="8">
        <f t="shared" si="2801"/>
        <v>11015.025203789757</v>
      </c>
      <c r="F2052" s="9">
        <f t="shared" si="2802"/>
        <v>222.3155728532264</v>
      </c>
      <c r="G2052" s="13">
        <f t="shared" si="2795"/>
        <v>2.0182938190349119E-2</v>
      </c>
      <c r="H2052" s="24" t="b">
        <f t="shared" si="2803"/>
        <v>0</v>
      </c>
      <c r="I2052" s="24" t="b">
        <f t="shared" si="2804"/>
        <v>0</v>
      </c>
      <c r="J2052" s="24">
        <f t="shared" si="2805"/>
        <v>2.8413894797919583E-2</v>
      </c>
      <c r="K2052" s="24" t="b">
        <f t="shared" si="2806"/>
        <v>0</v>
      </c>
      <c r="L2052" s="24">
        <f t="shared" si="2807"/>
        <v>2.8413894797919583E-2</v>
      </c>
      <c r="M2052" s="24" t="b">
        <f t="shared" si="2808"/>
        <v>0</v>
      </c>
      <c r="N2052" s="24" t="b">
        <f t="shared" si="2809"/>
        <v>0</v>
      </c>
      <c r="O2052" s="24">
        <f t="shared" si="2810"/>
        <v>-96.981045782679246</v>
      </c>
      <c r="P2052" s="24" t="b">
        <f t="shared" si="2811"/>
        <v>0</v>
      </c>
      <c r="Q2052" s="24">
        <f t="shared" si="2812"/>
        <v>-96.981045782679246</v>
      </c>
      <c r="R2052" s="48">
        <f t="shared" si="2813"/>
        <v>222.3155728532264</v>
      </c>
      <c r="S2052" s="49">
        <v>31.440232471600801</v>
      </c>
      <c r="T2052" s="19">
        <f t="shared" si="2796"/>
        <v>2.8543041790575008E-3</v>
      </c>
      <c r="U2052" s="28">
        <f t="shared" si="2797"/>
        <v>2.7822669839327511E-3</v>
      </c>
      <c r="V2052" s="30" t="b">
        <f t="shared" ref="V2052:X2052" si="2883">IF(AND($D2052&lt;V$2,$D2052&gt;W$2),V$3 )</f>
        <v>0</v>
      </c>
      <c r="W2052" s="30" t="b">
        <f t="shared" si="2883"/>
        <v>0</v>
      </c>
      <c r="X2052" s="30">
        <f t="shared" si="2883"/>
        <v>4.7702342923554032E-4</v>
      </c>
      <c r="Y2052" s="30" t="b">
        <f t="shared" si="2815"/>
        <v>0</v>
      </c>
      <c r="Z2052" s="30">
        <f t="shared" si="2816"/>
        <v>4.7702342923554032E-4</v>
      </c>
      <c r="AA2052" s="30" t="b">
        <f t="shared" si="2817"/>
        <v>0</v>
      </c>
      <c r="AB2052" s="30" t="b">
        <f t="shared" si="2818"/>
        <v>0</v>
      </c>
      <c r="AC2052" s="30">
        <f t="shared" si="2819"/>
        <v>26.064759911328629</v>
      </c>
      <c r="AD2052" s="30" t="b">
        <f t="shared" si="2820"/>
        <v>0</v>
      </c>
      <c r="AE2052" s="30">
        <f t="shared" si="2821"/>
        <v>26.064759911328629</v>
      </c>
      <c r="AF2052" s="49">
        <f t="shared" si="2822"/>
        <v>31.440232471600801</v>
      </c>
    </row>
    <row r="2053" spans="1:32" ht="16.5" x14ac:dyDescent="0.3">
      <c r="A2053" s="2">
        <v>42972.291666656347</v>
      </c>
      <c r="B2053" s="8">
        <v>11698.825035807291</v>
      </c>
      <c r="C2053" s="8">
        <f t="shared" si="2799"/>
        <v>31.645373547936018</v>
      </c>
      <c r="D2053" s="8">
        <f t="shared" si="2800"/>
        <v>11667.179662259356</v>
      </c>
      <c r="E2053" s="8">
        <f t="shared" si="2801"/>
        <v>11432.650692530171</v>
      </c>
      <c r="F2053" s="9">
        <f t="shared" si="2802"/>
        <v>234.52896972918501</v>
      </c>
      <c r="G2053" s="13">
        <f t="shared" si="2795"/>
        <v>2.0513962687797399E-2</v>
      </c>
      <c r="H2053" s="24" t="b">
        <f t="shared" si="2803"/>
        <v>0</v>
      </c>
      <c r="I2053" s="24" t="b">
        <f t="shared" si="2804"/>
        <v>0</v>
      </c>
      <c r="J2053" s="24">
        <f t="shared" si="2805"/>
        <v>2.8413894797919583E-2</v>
      </c>
      <c r="K2053" s="24" t="b">
        <f t="shared" si="2806"/>
        <v>0</v>
      </c>
      <c r="L2053" s="24">
        <f t="shared" si="2807"/>
        <v>2.8413894797919583E-2</v>
      </c>
      <c r="M2053" s="24" t="b">
        <f t="shared" si="2808"/>
        <v>0</v>
      </c>
      <c r="N2053" s="24" t="b">
        <f t="shared" si="2809"/>
        <v>0</v>
      </c>
      <c r="O2053" s="24">
        <f t="shared" si="2810"/>
        <v>-96.981045782679246</v>
      </c>
      <c r="P2053" s="24" t="b">
        <f t="shared" si="2811"/>
        <v>0</v>
      </c>
      <c r="Q2053" s="24">
        <f t="shared" si="2812"/>
        <v>-96.981045782679246</v>
      </c>
      <c r="R2053" s="48">
        <f t="shared" si="2813"/>
        <v>234.52896972918501</v>
      </c>
      <c r="S2053" s="49">
        <v>31.645373547936018</v>
      </c>
      <c r="T2053" s="19">
        <f t="shared" si="2796"/>
        <v>2.7679821940691648E-3</v>
      </c>
      <c r="U2053" s="28">
        <f t="shared" si="2797"/>
        <v>2.6977071203127846E-3</v>
      </c>
      <c r="V2053" s="30" t="b">
        <f t="shared" ref="V2053:X2053" si="2884">IF(AND($D2053&lt;V$2,$D2053&gt;W$2),V$3 )</f>
        <v>0</v>
      </c>
      <c r="W2053" s="30" t="b">
        <f t="shared" si="2884"/>
        <v>0</v>
      </c>
      <c r="X2053" s="30">
        <f t="shared" si="2884"/>
        <v>4.7702342923554032E-4</v>
      </c>
      <c r="Y2053" s="30" t="b">
        <f t="shared" si="2815"/>
        <v>0</v>
      </c>
      <c r="Z2053" s="30">
        <f t="shared" si="2816"/>
        <v>4.7702342923554032E-4</v>
      </c>
      <c r="AA2053" s="30" t="b">
        <f t="shared" si="2817"/>
        <v>0</v>
      </c>
      <c r="AB2053" s="30" t="b">
        <f t="shared" si="2818"/>
        <v>0</v>
      </c>
      <c r="AC2053" s="30">
        <f t="shared" si="2819"/>
        <v>26.064759911328629</v>
      </c>
      <c r="AD2053" s="30" t="b">
        <f t="shared" si="2820"/>
        <v>0</v>
      </c>
      <c r="AE2053" s="30">
        <f t="shared" si="2821"/>
        <v>26.064759911328629</v>
      </c>
      <c r="AF2053" s="49">
        <f t="shared" si="2822"/>
        <v>31.645373547936018</v>
      </c>
    </row>
    <row r="2054" spans="1:32" ht="16.5" x14ac:dyDescent="0.3">
      <c r="A2054" s="2">
        <v>42972.333333323011</v>
      </c>
      <c r="B2054" s="8">
        <v>12239.237841796876</v>
      </c>
      <c r="C2054" s="8">
        <f t="shared" si="2799"/>
        <v>31.903163117851967</v>
      </c>
      <c r="D2054" s="8">
        <f t="shared" si="2800"/>
        <v>12207.334678679024</v>
      </c>
      <c r="E2054" s="8">
        <f t="shared" si="2801"/>
        <v>11957.457801138722</v>
      </c>
      <c r="F2054" s="9">
        <f t="shared" si="2802"/>
        <v>249.87687754030202</v>
      </c>
      <c r="G2054" s="13">
        <f t="shared" ref="G2054:G2117" si="2885">F2054/E2054</f>
        <v>2.0897157380434659E-2</v>
      </c>
      <c r="H2054" s="24" t="b">
        <f t="shared" si="2803"/>
        <v>0</v>
      </c>
      <c r="I2054" s="24" t="b">
        <f t="shared" si="2804"/>
        <v>0</v>
      </c>
      <c r="J2054" s="24">
        <f t="shared" si="2805"/>
        <v>2.8413894797919583E-2</v>
      </c>
      <c r="K2054" s="24" t="b">
        <f t="shared" si="2806"/>
        <v>0</v>
      </c>
      <c r="L2054" s="24">
        <f t="shared" si="2807"/>
        <v>2.8413894797919583E-2</v>
      </c>
      <c r="M2054" s="24" t="b">
        <f t="shared" si="2808"/>
        <v>0</v>
      </c>
      <c r="N2054" s="24" t="b">
        <f t="shared" si="2809"/>
        <v>0</v>
      </c>
      <c r="O2054" s="24">
        <f t="shared" si="2810"/>
        <v>-96.981045782679246</v>
      </c>
      <c r="P2054" s="24" t="b">
        <f t="shared" si="2811"/>
        <v>0</v>
      </c>
      <c r="Q2054" s="24">
        <f t="shared" si="2812"/>
        <v>-96.981045782679246</v>
      </c>
      <c r="R2054" s="48">
        <f t="shared" si="2813"/>
        <v>249.87687754030202</v>
      </c>
      <c r="S2054" s="49">
        <v>31.903163117851967</v>
      </c>
      <c r="T2054" s="19">
        <f t="shared" ref="T2054:T2117" si="2886">S2054/E2054</f>
        <v>2.6680556727378788E-3</v>
      </c>
      <c r="U2054" s="28">
        <f t="shared" ref="U2054:U2117" si="2887">S2054/(B2054+S2054)</f>
        <v>2.599853029565417E-3</v>
      </c>
      <c r="V2054" s="30" t="b">
        <f t="shared" ref="V2054:X2054" si="2888">IF(AND($D2054&lt;V$2,$D2054&gt;W$2),V$3 )</f>
        <v>0</v>
      </c>
      <c r="W2054" s="30" t="b">
        <f t="shared" si="2888"/>
        <v>0</v>
      </c>
      <c r="X2054" s="30">
        <f t="shared" si="2888"/>
        <v>4.7702342923554032E-4</v>
      </c>
      <c r="Y2054" s="30" t="b">
        <f t="shared" si="2815"/>
        <v>0</v>
      </c>
      <c r="Z2054" s="30">
        <f t="shared" si="2816"/>
        <v>4.7702342923554032E-4</v>
      </c>
      <c r="AA2054" s="30" t="b">
        <f t="shared" si="2817"/>
        <v>0</v>
      </c>
      <c r="AB2054" s="30" t="b">
        <f t="shared" si="2818"/>
        <v>0</v>
      </c>
      <c r="AC2054" s="30">
        <f t="shared" si="2819"/>
        <v>26.064759911328629</v>
      </c>
      <c r="AD2054" s="30" t="b">
        <f t="shared" si="2820"/>
        <v>0</v>
      </c>
      <c r="AE2054" s="30">
        <f t="shared" si="2821"/>
        <v>26.064759911328629</v>
      </c>
      <c r="AF2054" s="49">
        <f t="shared" si="2822"/>
        <v>31.903163117851967</v>
      </c>
    </row>
    <row r="2055" spans="1:32" ht="16.5" x14ac:dyDescent="0.3">
      <c r="A2055" s="2">
        <v>42972.374999989675</v>
      </c>
      <c r="B2055" s="8">
        <v>12973.303142361112</v>
      </c>
      <c r="C2055" s="8">
        <f t="shared" ref="C2055:C2118" si="2889">S2055</f>
        <v>32.253329464809937</v>
      </c>
      <c r="D2055" s="8">
        <f t="shared" ref="D2055:D2118" si="2890">B2055-C2055</f>
        <v>12941.049812896303</v>
      </c>
      <c r="E2055" s="8">
        <f t="shared" ref="E2055:E2118" si="2891">D2055-F2055</f>
        <v>12670.325230720709</v>
      </c>
      <c r="F2055" s="9">
        <f t="shared" ref="F2055:F2118" si="2892">R2055</f>
        <v>270.72458217559318</v>
      </c>
      <c r="G2055" s="13">
        <f t="shared" si="2885"/>
        <v>2.1366821864934396E-2</v>
      </c>
      <c r="H2055" s="24" t="b">
        <f t="shared" ref="H2055:H2118" si="2893">IF(AND($D2055&lt;=$H$2,$D2055&gt;$I$2),$H$3 )</f>
        <v>0</v>
      </c>
      <c r="I2055" s="24" t="b">
        <f t="shared" ref="I2055:I2118" si="2894">IF(AND($D2055&lt;=$I$2,$D2055&gt;$J$2),$I$3 )</f>
        <v>0</v>
      </c>
      <c r="J2055" s="24">
        <f t="shared" ref="J2055:J2118" si="2895">IF(AND($D2055&lt;=$J$2,$D2055&gt;$K$2),$J$3 )</f>
        <v>2.8413894797919583E-2</v>
      </c>
      <c r="K2055" s="24" t="b">
        <f t="shared" ref="K2055:K2118" si="2896">IF($D2055&lt;=$K$2,$K$3 )</f>
        <v>0</v>
      </c>
      <c r="L2055" s="24">
        <f t="shared" ref="L2055:L2118" si="2897">MAX(H2055:K2055)</f>
        <v>2.8413894797919583E-2</v>
      </c>
      <c r="M2055" s="24" t="b">
        <f t="shared" ref="M2055:M2118" si="2898">IF(AND($D2055&lt;=$M$2,$D2055&gt;$N$2),$M$3 )</f>
        <v>0</v>
      </c>
      <c r="N2055" s="24" t="b">
        <f t="shared" ref="N2055:N2118" si="2899">IF(AND($D2055&lt;=$N$2,$D2055&gt;$O$2),$N$3 )</f>
        <v>0</v>
      </c>
      <c r="O2055" s="24">
        <f t="shared" ref="O2055:O2118" si="2900">IF(AND($D2055&lt;=$O$2,$D2055&gt;$P$2),$O$3 )</f>
        <v>-96.981045782679246</v>
      </c>
      <c r="P2055" s="24" t="b">
        <f t="shared" ref="P2055:P2118" si="2901">IF($D2055&lt;=$P$2,$P$3 )</f>
        <v>0</v>
      </c>
      <c r="Q2055" s="24">
        <f t="shared" ref="Q2055:Q2118" si="2902">MAX(M2055:P2055)</f>
        <v>-96.981045782679246</v>
      </c>
      <c r="R2055" s="48">
        <f t="shared" ref="R2055:R2118" si="2903">(D2055*L2055)+Q2055</f>
        <v>270.72458217559318</v>
      </c>
      <c r="S2055" s="49">
        <v>32.253329464809937</v>
      </c>
      <c r="T2055" s="19">
        <f t="shared" si="2886"/>
        <v>2.5455802339317941E-3</v>
      </c>
      <c r="U2055" s="28">
        <f t="shared" si="2887"/>
        <v>2.4799653543991504E-3</v>
      </c>
      <c r="V2055" s="30" t="b">
        <f t="shared" ref="V2055:X2055" si="2904">IF(AND($D2055&lt;V$2,$D2055&gt;W$2),V$3 )</f>
        <v>0</v>
      </c>
      <c r="W2055" s="30" t="b">
        <f t="shared" si="2904"/>
        <v>0</v>
      </c>
      <c r="X2055" s="30">
        <f t="shared" si="2904"/>
        <v>4.7702342923554032E-4</v>
      </c>
      <c r="Y2055" s="30" t="b">
        <f t="shared" ref="Y2055:Y2118" si="2905">IF($D2055&lt;Y$2,Y$3 )</f>
        <v>0</v>
      </c>
      <c r="Z2055" s="30">
        <f t="shared" ref="Z2055:Z2118" si="2906">MAX(V2055:Y2055)</f>
        <v>4.7702342923554032E-4</v>
      </c>
      <c r="AA2055" s="30" t="b">
        <f t="shared" ref="AA2055:AA2118" si="2907">IF(AND($D2055&lt;AA$2,$D2055&gt;AB$2),AA$3 )</f>
        <v>0</v>
      </c>
      <c r="AB2055" s="30" t="b">
        <f t="shared" ref="AB2055:AB2118" si="2908">IF(AND($D2055&lt;$AB$2,$D2055&gt;$AC$2),$AB$3 )</f>
        <v>0</v>
      </c>
      <c r="AC2055" s="30">
        <f t="shared" ref="AC2055:AC2118" si="2909">IF(AND($D2055&lt;$AC$2,$D2055&gt;$AD$2),$AC$3 )</f>
        <v>26.064759911328629</v>
      </c>
      <c r="AD2055" s="30" t="b">
        <f t="shared" ref="AD2055:AD2118" si="2910">IF($D2055&lt;$AD$2,$AD$3 )</f>
        <v>0</v>
      </c>
      <c r="AE2055" s="30">
        <f t="shared" ref="AE2055:AE2118" si="2911">MAX(AA2055:AD2055)</f>
        <v>26.064759911328629</v>
      </c>
      <c r="AF2055" s="49">
        <f t="shared" ref="AF2055:AF2118" si="2912">Z2055*B2055+AE2055</f>
        <v>32.253329464809937</v>
      </c>
    </row>
    <row r="2056" spans="1:32" ht="16.5" x14ac:dyDescent="0.3">
      <c r="A2056" s="2">
        <v>42972.41666665634</v>
      </c>
      <c r="B2056" s="8">
        <v>13678.685262586805</v>
      </c>
      <c r="C2056" s="8">
        <f t="shared" si="2889"/>
        <v>32.589813262721435</v>
      </c>
      <c r="D2056" s="8">
        <f t="shared" si="2890"/>
        <v>13646.095449324084</v>
      </c>
      <c r="E2056" s="8">
        <f t="shared" si="2891"/>
        <v>13355.3377746073</v>
      </c>
      <c r="F2056" s="9">
        <f t="shared" si="2892"/>
        <v>290.75767471678444</v>
      </c>
      <c r="G2056" s="13">
        <f t="shared" si="2885"/>
        <v>2.1770896372954811E-2</v>
      </c>
      <c r="H2056" s="24" t="b">
        <f t="shared" si="2893"/>
        <v>0</v>
      </c>
      <c r="I2056" s="24" t="b">
        <f t="shared" si="2894"/>
        <v>0</v>
      </c>
      <c r="J2056" s="24">
        <f t="shared" si="2895"/>
        <v>2.8413894797919583E-2</v>
      </c>
      <c r="K2056" s="24" t="b">
        <f t="shared" si="2896"/>
        <v>0</v>
      </c>
      <c r="L2056" s="24">
        <f t="shared" si="2897"/>
        <v>2.8413894797919583E-2</v>
      </c>
      <c r="M2056" s="24" t="b">
        <f t="shared" si="2898"/>
        <v>0</v>
      </c>
      <c r="N2056" s="24" t="b">
        <f t="shared" si="2899"/>
        <v>0</v>
      </c>
      <c r="O2056" s="24">
        <f t="shared" si="2900"/>
        <v>-96.981045782679246</v>
      </c>
      <c r="P2056" s="24" t="b">
        <f t="shared" si="2901"/>
        <v>0</v>
      </c>
      <c r="Q2056" s="24">
        <f t="shared" si="2902"/>
        <v>-96.981045782679246</v>
      </c>
      <c r="R2056" s="48">
        <f t="shared" si="2903"/>
        <v>290.75767471678444</v>
      </c>
      <c r="S2056" s="49">
        <v>32.589813262721435</v>
      </c>
      <c r="T2056" s="19">
        <f t="shared" si="2886"/>
        <v>2.4402088372998641E-3</v>
      </c>
      <c r="U2056" s="28">
        <f t="shared" si="2887"/>
        <v>2.3768623328200736E-3</v>
      </c>
      <c r="V2056" s="30" t="b">
        <f t="shared" ref="V2056:X2056" si="2913">IF(AND($D2056&lt;V$2,$D2056&gt;W$2),V$3 )</f>
        <v>0</v>
      </c>
      <c r="W2056" s="30" t="b">
        <f t="shared" si="2913"/>
        <v>0</v>
      </c>
      <c r="X2056" s="30">
        <f t="shared" si="2913"/>
        <v>4.7702342923554032E-4</v>
      </c>
      <c r="Y2056" s="30" t="b">
        <f t="shared" si="2905"/>
        <v>0</v>
      </c>
      <c r="Z2056" s="30">
        <f t="shared" si="2906"/>
        <v>4.7702342923554032E-4</v>
      </c>
      <c r="AA2056" s="30" t="b">
        <f t="shared" si="2907"/>
        <v>0</v>
      </c>
      <c r="AB2056" s="30" t="b">
        <f t="shared" si="2908"/>
        <v>0</v>
      </c>
      <c r="AC2056" s="30">
        <f t="shared" si="2909"/>
        <v>26.064759911328629</v>
      </c>
      <c r="AD2056" s="30" t="b">
        <f t="shared" si="2910"/>
        <v>0</v>
      </c>
      <c r="AE2056" s="30">
        <f t="shared" si="2911"/>
        <v>26.064759911328629</v>
      </c>
      <c r="AF2056" s="49">
        <f t="shared" si="2912"/>
        <v>32.589813262721435</v>
      </c>
    </row>
    <row r="2057" spans="1:32" ht="16.5" x14ac:dyDescent="0.3">
      <c r="A2057" s="2">
        <v>42972.458333323004</v>
      </c>
      <c r="B2057" s="8">
        <v>14376.101180555555</v>
      </c>
      <c r="C2057" s="8">
        <f t="shared" si="2889"/>
        <v>32.922496995514337</v>
      </c>
      <c r="D2057" s="8">
        <f t="shared" si="2890"/>
        <v>14343.178683560041</v>
      </c>
      <c r="E2057" s="8">
        <f t="shared" si="2891"/>
        <v>14032.614159160283</v>
      </c>
      <c r="F2057" s="9">
        <f t="shared" si="2892"/>
        <v>310.56452439975845</v>
      </c>
      <c r="G2057" s="13">
        <f t="shared" si="2885"/>
        <v>2.2131622866365674E-2</v>
      </c>
      <c r="H2057" s="24" t="b">
        <f t="shared" si="2893"/>
        <v>0</v>
      </c>
      <c r="I2057" s="24" t="b">
        <f t="shared" si="2894"/>
        <v>0</v>
      </c>
      <c r="J2057" s="24">
        <f t="shared" si="2895"/>
        <v>2.8413894797919583E-2</v>
      </c>
      <c r="K2057" s="24" t="b">
        <f t="shared" si="2896"/>
        <v>0</v>
      </c>
      <c r="L2057" s="24">
        <f t="shared" si="2897"/>
        <v>2.8413894797919583E-2</v>
      </c>
      <c r="M2057" s="24" t="b">
        <f t="shared" si="2898"/>
        <v>0</v>
      </c>
      <c r="N2057" s="24" t="b">
        <f t="shared" si="2899"/>
        <v>0</v>
      </c>
      <c r="O2057" s="24">
        <f t="shared" si="2900"/>
        <v>-96.981045782679246</v>
      </c>
      <c r="P2057" s="24" t="b">
        <f t="shared" si="2901"/>
        <v>0</v>
      </c>
      <c r="Q2057" s="24">
        <f t="shared" si="2902"/>
        <v>-96.981045782679246</v>
      </c>
      <c r="R2057" s="48">
        <f t="shared" si="2903"/>
        <v>310.56452439975845</v>
      </c>
      <c r="S2057" s="49">
        <v>32.922496995514337</v>
      </c>
      <c r="T2057" s="19">
        <f t="shared" si="2886"/>
        <v>2.3461413976114363E-3</v>
      </c>
      <c r="U2057" s="28">
        <f t="shared" si="2887"/>
        <v>2.2848527237002768E-3</v>
      </c>
      <c r="V2057" s="30" t="b">
        <f t="shared" ref="V2057:X2057" si="2914">IF(AND($D2057&lt;V$2,$D2057&gt;W$2),V$3 )</f>
        <v>0</v>
      </c>
      <c r="W2057" s="30" t="b">
        <f t="shared" si="2914"/>
        <v>0</v>
      </c>
      <c r="X2057" s="30">
        <f t="shared" si="2914"/>
        <v>4.7702342923554032E-4</v>
      </c>
      <c r="Y2057" s="30" t="b">
        <f t="shared" si="2905"/>
        <v>0</v>
      </c>
      <c r="Z2057" s="30">
        <f t="shared" si="2906"/>
        <v>4.7702342923554032E-4</v>
      </c>
      <c r="AA2057" s="30" t="b">
        <f t="shared" si="2907"/>
        <v>0</v>
      </c>
      <c r="AB2057" s="30" t="b">
        <f t="shared" si="2908"/>
        <v>0</v>
      </c>
      <c r="AC2057" s="30">
        <f t="shared" si="2909"/>
        <v>26.064759911328629</v>
      </c>
      <c r="AD2057" s="30" t="b">
        <f t="shared" si="2910"/>
        <v>0</v>
      </c>
      <c r="AE2057" s="30">
        <f t="shared" si="2911"/>
        <v>26.064759911328629</v>
      </c>
      <c r="AF2057" s="49">
        <f t="shared" si="2912"/>
        <v>32.922496995514337</v>
      </c>
    </row>
    <row r="2058" spans="1:32" ht="16.5" x14ac:dyDescent="0.3">
      <c r="A2058" s="2">
        <v>42972.499999989668</v>
      </c>
      <c r="B2058" s="8">
        <v>15043.123261718751</v>
      </c>
      <c r="C2058" s="8">
        <f t="shared" si="2889"/>
        <v>33.924168062257166</v>
      </c>
      <c r="D2058" s="8">
        <f t="shared" si="2890"/>
        <v>15009.199093656494</v>
      </c>
      <c r="E2058" s="8">
        <f t="shared" si="2891"/>
        <v>14676.278600526233</v>
      </c>
      <c r="F2058" s="9">
        <f t="shared" si="2892"/>
        <v>332.9204931302607</v>
      </c>
      <c r="G2058" s="13">
        <f t="shared" si="2885"/>
        <v>2.2684258195965527E-2</v>
      </c>
      <c r="H2058" s="24" t="b">
        <f t="shared" si="2893"/>
        <v>0</v>
      </c>
      <c r="I2058" s="24">
        <f t="shared" si="2894"/>
        <v>3.3608777590990367E-2</v>
      </c>
      <c r="J2058" s="24" t="b">
        <f t="shared" si="2895"/>
        <v>0</v>
      </c>
      <c r="K2058" s="24" t="b">
        <f t="shared" si="2896"/>
        <v>0</v>
      </c>
      <c r="L2058" s="24">
        <f t="shared" si="2897"/>
        <v>3.3608777590990367E-2</v>
      </c>
      <c r="M2058" s="24" t="b">
        <f t="shared" si="2898"/>
        <v>0</v>
      </c>
      <c r="N2058" s="24">
        <f t="shared" si="2899"/>
        <v>-171.52034102733461</v>
      </c>
      <c r="O2058" s="24" t="b">
        <f t="shared" si="2900"/>
        <v>0</v>
      </c>
      <c r="P2058" s="24" t="b">
        <f t="shared" si="2901"/>
        <v>0</v>
      </c>
      <c r="Q2058" s="24">
        <f t="shared" si="2902"/>
        <v>-171.52034102733461</v>
      </c>
      <c r="R2058" s="48">
        <f t="shared" si="2903"/>
        <v>332.9204931302607</v>
      </c>
      <c r="S2058" s="49">
        <v>33.924168062257166</v>
      </c>
      <c r="T2058" s="19">
        <f t="shared" si="2886"/>
        <v>2.3114965983979602E-3</v>
      </c>
      <c r="U2058" s="28">
        <f t="shared" si="2887"/>
        <v>2.2500538132717083E-3</v>
      </c>
      <c r="V2058" s="30" t="b">
        <f t="shared" ref="V2058:X2058" si="2915">IF(AND($D2058&lt;V$2,$D2058&gt;W$2),V$3 )</f>
        <v>0</v>
      </c>
      <c r="W2058" s="30">
        <f t="shared" si="2915"/>
        <v>2.2578403714412637E-3</v>
      </c>
      <c r="X2058" s="30" t="b">
        <f t="shared" si="2915"/>
        <v>0</v>
      </c>
      <c r="Y2058" s="30" t="b">
        <f t="shared" si="2905"/>
        <v>0</v>
      </c>
      <c r="Z2058" s="30">
        <f t="shared" si="2906"/>
        <v>2.2578403714412637E-3</v>
      </c>
      <c r="AA2058" s="30" t="b">
        <f t="shared" si="2907"/>
        <v>0</v>
      </c>
      <c r="AB2058" s="30">
        <f t="shared" si="2908"/>
        <v>-4.0802950618612499E-2</v>
      </c>
      <c r="AC2058" s="30" t="b">
        <f t="shared" si="2909"/>
        <v>0</v>
      </c>
      <c r="AD2058" s="30" t="b">
        <f t="shared" si="2910"/>
        <v>0</v>
      </c>
      <c r="AE2058" s="30">
        <f t="shared" si="2911"/>
        <v>-4.0802950618612499E-2</v>
      </c>
      <c r="AF2058" s="49">
        <f t="shared" si="2912"/>
        <v>33.924168062257166</v>
      </c>
    </row>
    <row r="2059" spans="1:32" ht="16.5" x14ac:dyDescent="0.3">
      <c r="A2059" s="2">
        <v>42972.541666656332</v>
      </c>
      <c r="B2059" s="8">
        <v>15576.574874131944</v>
      </c>
      <c r="C2059" s="8">
        <f t="shared" si="2889"/>
        <v>35.128616648974109</v>
      </c>
      <c r="D2059" s="8">
        <f t="shared" si="2890"/>
        <v>15541.44625748297</v>
      </c>
      <c r="E2059" s="8">
        <f t="shared" si="2891"/>
        <v>15190.637587800231</v>
      </c>
      <c r="F2059" s="9">
        <f t="shared" si="2892"/>
        <v>350.80866968274012</v>
      </c>
      <c r="G2059" s="13">
        <f t="shared" si="2885"/>
        <v>2.3093742290611848E-2</v>
      </c>
      <c r="H2059" s="24" t="b">
        <f t="shared" si="2893"/>
        <v>0</v>
      </c>
      <c r="I2059" s="24">
        <f t="shared" si="2894"/>
        <v>3.3608777590990367E-2</v>
      </c>
      <c r="J2059" s="24" t="b">
        <f t="shared" si="2895"/>
        <v>0</v>
      </c>
      <c r="K2059" s="24" t="b">
        <f t="shared" si="2896"/>
        <v>0</v>
      </c>
      <c r="L2059" s="24">
        <f t="shared" si="2897"/>
        <v>3.3608777590990367E-2</v>
      </c>
      <c r="M2059" s="24" t="b">
        <f t="shared" si="2898"/>
        <v>0</v>
      </c>
      <c r="N2059" s="24">
        <f t="shared" si="2899"/>
        <v>-171.52034102733461</v>
      </c>
      <c r="O2059" s="24" t="b">
        <f t="shared" si="2900"/>
        <v>0</v>
      </c>
      <c r="P2059" s="24" t="b">
        <f t="shared" si="2901"/>
        <v>0</v>
      </c>
      <c r="Q2059" s="24">
        <f t="shared" si="2902"/>
        <v>-171.52034102733461</v>
      </c>
      <c r="R2059" s="48">
        <f t="shared" si="2903"/>
        <v>350.80866968274012</v>
      </c>
      <c r="S2059" s="49">
        <v>35.128616648974109</v>
      </c>
      <c r="T2059" s="19">
        <f t="shared" si="2886"/>
        <v>2.3125175915714221E-3</v>
      </c>
      <c r="U2059" s="28">
        <f t="shared" si="2887"/>
        <v>2.2501462873490002E-3</v>
      </c>
      <c r="V2059" s="30" t="b">
        <f t="shared" ref="V2059:X2059" si="2916">IF(AND($D2059&lt;V$2,$D2059&gt;W$2),V$3 )</f>
        <v>0</v>
      </c>
      <c r="W2059" s="30">
        <f t="shared" si="2916"/>
        <v>2.2578403714412637E-3</v>
      </c>
      <c r="X2059" s="30" t="b">
        <f t="shared" si="2916"/>
        <v>0</v>
      </c>
      <c r="Y2059" s="30" t="b">
        <f t="shared" si="2905"/>
        <v>0</v>
      </c>
      <c r="Z2059" s="30">
        <f t="shared" si="2906"/>
        <v>2.2578403714412637E-3</v>
      </c>
      <c r="AA2059" s="30" t="b">
        <f t="shared" si="2907"/>
        <v>0</v>
      </c>
      <c r="AB2059" s="30">
        <f t="shared" si="2908"/>
        <v>-4.0802950618612499E-2</v>
      </c>
      <c r="AC2059" s="30" t="b">
        <f t="shared" si="2909"/>
        <v>0</v>
      </c>
      <c r="AD2059" s="30" t="b">
        <f t="shared" si="2910"/>
        <v>0</v>
      </c>
      <c r="AE2059" s="30">
        <f t="shared" si="2911"/>
        <v>-4.0802950618612499E-2</v>
      </c>
      <c r="AF2059" s="49">
        <f t="shared" si="2912"/>
        <v>35.128616648974109</v>
      </c>
    </row>
    <row r="2060" spans="1:32" ht="16.5" x14ac:dyDescent="0.3">
      <c r="A2060" s="2">
        <v>42972.583333322997</v>
      </c>
      <c r="B2060" s="8">
        <v>15953.87992296007</v>
      </c>
      <c r="C2060" s="8">
        <f t="shared" si="2889"/>
        <v>35.980511220566875</v>
      </c>
      <c r="D2060" s="8">
        <f t="shared" si="2890"/>
        <v>15917.899411739503</v>
      </c>
      <c r="E2060" s="8">
        <f t="shared" si="2891"/>
        <v>15554.438611721929</v>
      </c>
      <c r="F2060" s="9">
        <f t="shared" si="2892"/>
        <v>363.46080001757474</v>
      </c>
      <c r="G2060" s="13">
        <f t="shared" si="2885"/>
        <v>2.3367014978198458E-2</v>
      </c>
      <c r="H2060" s="24" t="b">
        <f t="shared" si="2893"/>
        <v>0</v>
      </c>
      <c r="I2060" s="24">
        <f t="shared" si="2894"/>
        <v>3.3608777590990367E-2</v>
      </c>
      <c r="J2060" s="24" t="b">
        <f t="shared" si="2895"/>
        <v>0</v>
      </c>
      <c r="K2060" s="24" t="b">
        <f t="shared" si="2896"/>
        <v>0</v>
      </c>
      <c r="L2060" s="24">
        <f t="shared" si="2897"/>
        <v>3.3608777590990367E-2</v>
      </c>
      <c r="M2060" s="24" t="b">
        <f t="shared" si="2898"/>
        <v>0</v>
      </c>
      <c r="N2060" s="24">
        <f t="shared" si="2899"/>
        <v>-171.52034102733461</v>
      </c>
      <c r="O2060" s="24" t="b">
        <f t="shared" si="2900"/>
        <v>0</v>
      </c>
      <c r="P2060" s="24" t="b">
        <f t="shared" si="2901"/>
        <v>0</v>
      </c>
      <c r="Q2060" s="24">
        <f t="shared" si="2902"/>
        <v>-171.52034102733461</v>
      </c>
      <c r="R2060" s="48">
        <f t="shared" si="2903"/>
        <v>363.46080001757474</v>
      </c>
      <c r="S2060" s="49">
        <v>35.980511220566875</v>
      </c>
      <c r="T2060" s="19">
        <f t="shared" si="2886"/>
        <v>2.3131989600352226E-3</v>
      </c>
      <c r="U2060" s="28">
        <f t="shared" si="2887"/>
        <v>2.2502079595174787E-3</v>
      </c>
      <c r="V2060" s="30" t="b">
        <f t="shared" ref="V2060:X2060" si="2917">IF(AND($D2060&lt;V$2,$D2060&gt;W$2),V$3 )</f>
        <v>0</v>
      </c>
      <c r="W2060" s="30">
        <f t="shared" si="2917"/>
        <v>2.2578403714412637E-3</v>
      </c>
      <c r="X2060" s="30" t="b">
        <f t="shared" si="2917"/>
        <v>0</v>
      </c>
      <c r="Y2060" s="30" t="b">
        <f t="shared" si="2905"/>
        <v>0</v>
      </c>
      <c r="Z2060" s="30">
        <f t="shared" si="2906"/>
        <v>2.2578403714412637E-3</v>
      </c>
      <c r="AA2060" s="30" t="b">
        <f t="shared" si="2907"/>
        <v>0</v>
      </c>
      <c r="AB2060" s="30">
        <f t="shared" si="2908"/>
        <v>-4.0802950618612499E-2</v>
      </c>
      <c r="AC2060" s="30" t="b">
        <f t="shared" si="2909"/>
        <v>0</v>
      </c>
      <c r="AD2060" s="30" t="b">
        <f t="shared" si="2910"/>
        <v>0</v>
      </c>
      <c r="AE2060" s="30">
        <f t="shared" si="2911"/>
        <v>-4.0802950618612499E-2</v>
      </c>
      <c r="AF2060" s="49">
        <f t="shared" si="2912"/>
        <v>35.980511220566875</v>
      </c>
    </row>
    <row r="2061" spans="1:32" ht="16.5" x14ac:dyDescent="0.3">
      <c r="A2061" s="2">
        <v>42972.624999989661</v>
      </c>
      <c r="B2061" s="8">
        <v>16060.121328125</v>
      </c>
      <c r="C2061" s="8">
        <f t="shared" si="2889"/>
        <v>36.220387354266897</v>
      </c>
      <c r="D2061" s="8">
        <f t="shared" si="2890"/>
        <v>16023.900940770733</v>
      </c>
      <c r="E2061" s="8">
        <f t="shared" si="2891"/>
        <v>15656.877558939643</v>
      </c>
      <c r="F2061" s="9">
        <f t="shared" si="2892"/>
        <v>367.02338183109026</v>
      </c>
      <c r="G2061" s="13">
        <f t="shared" si="2885"/>
        <v>2.3441671588057485E-2</v>
      </c>
      <c r="H2061" s="24" t="b">
        <f t="shared" si="2893"/>
        <v>0</v>
      </c>
      <c r="I2061" s="24">
        <f t="shared" si="2894"/>
        <v>3.3608777590990367E-2</v>
      </c>
      <c r="J2061" s="24" t="b">
        <f t="shared" si="2895"/>
        <v>0</v>
      </c>
      <c r="K2061" s="24" t="b">
        <f t="shared" si="2896"/>
        <v>0</v>
      </c>
      <c r="L2061" s="24">
        <f t="shared" si="2897"/>
        <v>3.3608777590990367E-2</v>
      </c>
      <c r="M2061" s="24" t="b">
        <f t="shared" si="2898"/>
        <v>0</v>
      </c>
      <c r="N2061" s="24">
        <f t="shared" si="2899"/>
        <v>-171.52034102733461</v>
      </c>
      <c r="O2061" s="24" t="b">
        <f t="shared" si="2900"/>
        <v>0</v>
      </c>
      <c r="P2061" s="24" t="b">
        <f t="shared" si="2901"/>
        <v>0</v>
      </c>
      <c r="Q2061" s="24">
        <f t="shared" si="2902"/>
        <v>-171.52034102733461</v>
      </c>
      <c r="R2061" s="48">
        <f t="shared" si="2903"/>
        <v>367.02338183109026</v>
      </c>
      <c r="S2061" s="49">
        <v>36.220387354266897</v>
      </c>
      <c r="T2061" s="19">
        <f t="shared" si="2886"/>
        <v>2.3133851061884342E-3</v>
      </c>
      <c r="U2061" s="28">
        <f t="shared" si="2887"/>
        <v>2.2502248022875323E-3</v>
      </c>
      <c r="V2061" s="30" t="b">
        <f t="shared" ref="V2061:X2061" si="2918">IF(AND($D2061&lt;V$2,$D2061&gt;W$2),V$3 )</f>
        <v>0</v>
      </c>
      <c r="W2061" s="30">
        <f t="shared" si="2918"/>
        <v>2.2578403714412637E-3</v>
      </c>
      <c r="X2061" s="30" t="b">
        <f t="shared" si="2918"/>
        <v>0</v>
      </c>
      <c r="Y2061" s="30" t="b">
        <f t="shared" si="2905"/>
        <v>0</v>
      </c>
      <c r="Z2061" s="30">
        <f t="shared" si="2906"/>
        <v>2.2578403714412637E-3</v>
      </c>
      <c r="AA2061" s="30" t="b">
        <f t="shared" si="2907"/>
        <v>0</v>
      </c>
      <c r="AB2061" s="30">
        <f t="shared" si="2908"/>
        <v>-4.0802950618612499E-2</v>
      </c>
      <c r="AC2061" s="30" t="b">
        <f t="shared" si="2909"/>
        <v>0</v>
      </c>
      <c r="AD2061" s="30" t="b">
        <f t="shared" si="2910"/>
        <v>0</v>
      </c>
      <c r="AE2061" s="30">
        <f t="shared" si="2911"/>
        <v>-4.0802950618612499E-2</v>
      </c>
      <c r="AF2061" s="49">
        <f t="shared" si="2912"/>
        <v>36.220387354266897</v>
      </c>
    </row>
    <row r="2062" spans="1:32" ht="16.5" x14ac:dyDescent="0.3">
      <c r="A2062" s="2">
        <v>42972.666666656325</v>
      </c>
      <c r="B2062" s="8">
        <v>15782.624614800347</v>
      </c>
      <c r="C2062" s="8">
        <f t="shared" si="2889"/>
        <v>35.593844071980236</v>
      </c>
      <c r="D2062" s="8">
        <f t="shared" si="2890"/>
        <v>15747.030770728366</v>
      </c>
      <c r="E2062" s="8">
        <f t="shared" si="2891"/>
        <v>15389.312656863809</v>
      </c>
      <c r="F2062" s="9">
        <f t="shared" si="2892"/>
        <v>357.71811386455664</v>
      </c>
      <c r="G2062" s="13">
        <f t="shared" si="2885"/>
        <v>2.3244580303267169E-2</v>
      </c>
      <c r="H2062" s="24" t="b">
        <f t="shared" si="2893"/>
        <v>0</v>
      </c>
      <c r="I2062" s="24">
        <f t="shared" si="2894"/>
        <v>3.3608777590990367E-2</v>
      </c>
      <c r="J2062" s="24" t="b">
        <f t="shared" si="2895"/>
        <v>0</v>
      </c>
      <c r="K2062" s="24" t="b">
        <f t="shared" si="2896"/>
        <v>0</v>
      </c>
      <c r="L2062" s="24">
        <f t="shared" si="2897"/>
        <v>3.3608777590990367E-2</v>
      </c>
      <c r="M2062" s="24" t="b">
        <f t="shared" si="2898"/>
        <v>0</v>
      </c>
      <c r="N2062" s="24">
        <f t="shared" si="2899"/>
        <v>-171.52034102733461</v>
      </c>
      <c r="O2062" s="24" t="b">
        <f t="shared" si="2900"/>
        <v>0</v>
      </c>
      <c r="P2062" s="24" t="b">
        <f t="shared" si="2901"/>
        <v>0</v>
      </c>
      <c r="Q2062" s="24">
        <f t="shared" si="2902"/>
        <v>-171.52034102733461</v>
      </c>
      <c r="R2062" s="48">
        <f t="shared" si="2903"/>
        <v>357.71811386455664</v>
      </c>
      <c r="S2062" s="49">
        <v>35.593844071980236</v>
      </c>
      <c r="T2062" s="19">
        <f t="shared" si="2886"/>
        <v>2.3128936857426817E-3</v>
      </c>
      <c r="U2062" s="28">
        <f t="shared" si="2887"/>
        <v>2.250180332540287E-3</v>
      </c>
      <c r="V2062" s="30" t="b">
        <f t="shared" ref="V2062:X2062" si="2919">IF(AND($D2062&lt;V$2,$D2062&gt;W$2),V$3 )</f>
        <v>0</v>
      </c>
      <c r="W2062" s="30">
        <f t="shared" si="2919"/>
        <v>2.2578403714412637E-3</v>
      </c>
      <c r="X2062" s="30" t="b">
        <f t="shared" si="2919"/>
        <v>0</v>
      </c>
      <c r="Y2062" s="30" t="b">
        <f t="shared" si="2905"/>
        <v>0</v>
      </c>
      <c r="Z2062" s="30">
        <f t="shared" si="2906"/>
        <v>2.2578403714412637E-3</v>
      </c>
      <c r="AA2062" s="30" t="b">
        <f t="shared" si="2907"/>
        <v>0</v>
      </c>
      <c r="AB2062" s="30">
        <f t="shared" si="2908"/>
        <v>-4.0802950618612499E-2</v>
      </c>
      <c r="AC2062" s="30" t="b">
        <f t="shared" si="2909"/>
        <v>0</v>
      </c>
      <c r="AD2062" s="30" t="b">
        <f t="shared" si="2910"/>
        <v>0</v>
      </c>
      <c r="AE2062" s="30">
        <f t="shared" si="2911"/>
        <v>-4.0802950618612499E-2</v>
      </c>
      <c r="AF2062" s="49">
        <f t="shared" si="2912"/>
        <v>35.593844071980236</v>
      </c>
    </row>
    <row r="2063" spans="1:32" ht="16.5" x14ac:dyDescent="0.3">
      <c r="A2063" s="2">
        <v>42972.708333322989</v>
      </c>
      <c r="B2063" s="8">
        <v>15274.504320746528</v>
      </c>
      <c r="C2063" s="8">
        <f t="shared" si="2889"/>
        <v>34.446589558516912</v>
      </c>
      <c r="D2063" s="8">
        <f t="shared" si="2890"/>
        <v>15240.057731188012</v>
      </c>
      <c r="E2063" s="8">
        <f t="shared" si="2891"/>
        <v>14899.378361453995</v>
      </c>
      <c r="F2063" s="9">
        <f t="shared" si="2892"/>
        <v>340.67936973401657</v>
      </c>
      <c r="G2063" s="13">
        <f t="shared" si="2885"/>
        <v>2.2865341188689062E-2</v>
      </c>
      <c r="H2063" s="24" t="b">
        <f t="shared" si="2893"/>
        <v>0</v>
      </c>
      <c r="I2063" s="24">
        <f t="shared" si="2894"/>
        <v>3.3608777590990367E-2</v>
      </c>
      <c r="J2063" s="24" t="b">
        <f t="shared" si="2895"/>
        <v>0</v>
      </c>
      <c r="K2063" s="24" t="b">
        <f t="shared" si="2896"/>
        <v>0</v>
      </c>
      <c r="L2063" s="24">
        <f t="shared" si="2897"/>
        <v>3.3608777590990367E-2</v>
      </c>
      <c r="M2063" s="24" t="b">
        <f t="shared" si="2898"/>
        <v>0</v>
      </c>
      <c r="N2063" s="24">
        <f t="shared" si="2899"/>
        <v>-171.52034102733461</v>
      </c>
      <c r="O2063" s="24" t="b">
        <f t="shared" si="2900"/>
        <v>0</v>
      </c>
      <c r="P2063" s="24" t="b">
        <f t="shared" si="2901"/>
        <v>0</v>
      </c>
      <c r="Q2063" s="24">
        <f t="shared" si="2902"/>
        <v>-171.52034102733461</v>
      </c>
      <c r="R2063" s="48">
        <f t="shared" si="2903"/>
        <v>340.67936973401657</v>
      </c>
      <c r="S2063" s="49">
        <v>34.446589558516912</v>
      </c>
      <c r="T2063" s="19">
        <f t="shared" si="2886"/>
        <v>2.3119481043338878E-3</v>
      </c>
      <c r="U2063" s="28">
        <f t="shared" si="2887"/>
        <v>2.2500947165053345E-3</v>
      </c>
      <c r="V2063" s="30" t="b">
        <f t="shared" ref="V2063:X2063" si="2920">IF(AND($D2063&lt;V$2,$D2063&gt;W$2),V$3 )</f>
        <v>0</v>
      </c>
      <c r="W2063" s="30">
        <f t="shared" si="2920"/>
        <v>2.2578403714412637E-3</v>
      </c>
      <c r="X2063" s="30" t="b">
        <f t="shared" si="2920"/>
        <v>0</v>
      </c>
      <c r="Y2063" s="30" t="b">
        <f t="shared" si="2905"/>
        <v>0</v>
      </c>
      <c r="Z2063" s="30">
        <f t="shared" si="2906"/>
        <v>2.2578403714412637E-3</v>
      </c>
      <c r="AA2063" s="30" t="b">
        <f t="shared" si="2907"/>
        <v>0</v>
      </c>
      <c r="AB2063" s="30">
        <f t="shared" si="2908"/>
        <v>-4.0802950618612499E-2</v>
      </c>
      <c r="AC2063" s="30" t="b">
        <f t="shared" si="2909"/>
        <v>0</v>
      </c>
      <c r="AD2063" s="30" t="b">
        <f t="shared" si="2910"/>
        <v>0</v>
      </c>
      <c r="AE2063" s="30">
        <f t="shared" si="2911"/>
        <v>-4.0802950618612499E-2</v>
      </c>
      <c r="AF2063" s="49">
        <f t="shared" si="2912"/>
        <v>34.446589558516912</v>
      </c>
    </row>
    <row r="2064" spans="1:32" ht="16.5" x14ac:dyDescent="0.3">
      <c r="A2064" s="2">
        <v>42972.749999989654</v>
      </c>
      <c r="B2064" s="8">
        <v>14557.622668185764</v>
      </c>
      <c r="C2064" s="8">
        <f t="shared" si="2889"/>
        <v>33.009086998023641</v>
      </c>
      <c r="D2064" s="8">
        <f t="shared" si="2890"/>
        <v>14524.613581187741</v>
      </c>
      <c r="E2064" s="8">
        <f t="shared" si="2891"/>
        <v>14207.979414769859</v>
      </c>
      <c r="F2064" s="9">
        <f t="shared" si="2892"/>
        <v>316.63416641788228</v>
      </c>
      <c r="G2064" s="13">
        <f t="shared" si="2885"/>
        <v>2.2285657740236185E-2</v>
      </c>
      <c r="H2064" s="24" t="b">
        <f t="shared" si="2893"/>
        <v>0</v>
      </c>
      <c r="I2064" s="24">
        <f t="shared" si="2894"/>
        <v>3.3608777590990367E-2</v>
      </c>
      <c r="J2064" s="24" t="b">
        <f t="shared" si="2895"/>
        <v>0</v>
      </c>
      <c r="K2064" s="24" t="b">
        <f t="shared" si="2896"/>
        <v>0</v>
      </c>
      <c r="L2064" s="24">
        <f t="shared" si="2897"/>
        <v>3.3608777590990367E-2</v>
      </c>
      <c r="M2064" s="24" t="b">
        <f t="shared" si="2898"/>
        <v>0</v>
      </c>
      <c r="N2064" s="24">
        <f t="shared" si="2899"/>
        <v>-171.52034102733461</v>
      </c>
      <c r="O2064" s="24" t="b">
        <f t="shared" si="2900"/>
        <v>0</v>
      </c>
      <c r="P2064" s="24" t="b">
        <f t="shared" si="2901"/>
        <v>0</v>
      </c>
      <c r="Q2064" s="24">
        <f t="shared" si="2902"/>
        <v>-171.52034102733461</v>
      </c>
      <c r="R2064" s="48">
        <f t="shared" si="2903"/>
        <v>316.63416641788228</v>
      </c>
      <c r="S2064" s="49">
        <v>33.009086998023641</v>
      </c>
      <c r="T2064" s="19">
        <f t="shared" si="2886"/>
        <v>2.3232780703292088E-3</v>
      </c>
      <c r="U2064" s="28">
        <f t="shared" si="2887"/>
        <v>2.262348029330266E-3</v>
      </c>
      <c r="V2064" s="30" t="b">
        <f t="shared" ref="V2064:X2064" si="2921">IF(AND($D2064&lt;V$2,$D2064&gt;W$2),V$3 )</f>
        <v>0</v>
      </c>
      <c r="W2064" s="30" t="b">
        <f t="shared" si="2921"/>
        <v>0</v>
      </c>
      <c r="X2064" s="30">
        <f t="shared" si="2921"/>
        <v>4.7702342923554032E-4</v>
      </c>
      <c r="Y2064" s="30" t="b">
        <f t="shared" si="2905"/>
        <v>0</v>
      </c>
      <c r="Z2064" s="30">
        <f t="shared" si="2906"/>
        <v>4.7702342923554032E-4</v>
      </c>
      <c r="AA2064" s="30" t="b">
        <f t="shared" si="2907"/>
        <v>0</v>
      </c>
      <c r="AB2064" s="30" t="b">
        <f t="shared" si="2908"/>
        <v>0</v>
      </c>
      <c r="AC2064" s="30">
        <f t="shared" si="2909"/>
        <v>26.064759911328629</v>
      </c>
      <c r="AD2064" s="30" t="b">
        <f t="shared" si="2910"/>
        <v>0</v>
      </c>
      <c r="AE2064" s="30">
        <f t="shared" si="2911"/>
        <v>26.064759911328629</v>
      </c>
      <c r="AF2064" s="49">
        <f t="shared" si="2912"/>
        <v>33.009086998023641</v>
      </c>
    </row>
    <row r="2065" spans="1:32" ht="16.5" x14ac:dyDescent="0.3">
      <c r="A2065" s="2">
        <v>42972.791666656318</v>
      </c>
      <c r="B2065" s="8">
        <v>14254.538474030671</v>
      </c>
      <c r="C2065" s="8">
        <f t="shared" si="2889"/>
        <v>32.864508736380685</v>
      </c>
      <c r="D2065" s="8">
        <f t="shared" si="2890"/>
        <v>14221.673965294291</v>
      </c>
      <c r="E2065" s="8">
        <f t="shared" si="2891"/>
        <v>13914.561863176787</v>
      </c>
      <c r="F2065" s="9">
        <f t="shared" si="2892"/>
        <v>307.11210211750455</v>
      </c>
      <c r="G2065" s="13">
        <f t="shared" si="2885"/>
        <v>2.2071273615178626E-2</v>
      </c>
      <c r="H2065" s="24" t="b">
        <f t="shared" si="2893"/>
        <v>0</v>
      </c>
      <c r="I2065" s="24" t="b">
        <f t="shared" si="2894"/>
        <v>0</v>
      </c>
      <c r="J2065" s="24">
        <f t="shared" si="2895"/>
        <v>2.8413894797919583E-2</v>
      </c>
      <c r="K2065" s="24" t="b">
        <f t="shared" si="2896"/>
        <v>0</v>
      </c>
      <c r="L2065" s="24">
        <f t="shared" si="2897"/>
        <v>2.8413894797919583E-2</v>
      </c>
      <c r="M2065" s="24" t="b">
        <f t="shared" si="2898"/>
        <v>0</v>
      </c>
      <c r="N2065" s="24" t="b">
        <f t="shared" si="2899"/>
        <v>0</v>
      </c>
      <c r="O2065" s="24">
        <f t="shared" si="2900"/>
        <v>-96.981045782679246</v>
      </c>
      <c r="P2065" s="24" t="b">
        <f t="shared" si="2901"/>
        <v>0</v>
      </c>
      <c r="Q2065" s="24">
        <f t="shared" si="2902"/>
        <v>-96.981045782679246</v>
      </c>
      <c r="R2065" s="48">
        <f t="shared" si="2903"/>
        <v>307.11210211750455</v>
      </c>
      <c r="S2065" s="49">
        <v>32.864508736380685</v>
      </c>
      <c r="T2065" s="19">
        <f t="shared" si="2886"/>
        <v>2.3618788043447241E-3</v>
      </c>
      <c r="U2065" s="28">
        <f t="shared" si="2887"/>
        <v>2.3002437025133726E-3</v>
      </c>
      <c r="V2065" s="30" t="b">
        <f t="shared" ref="V2065:X2065" si="2922">IF(AND($D2065&lt;V$2,$D2065&gt;W$2),V$3 )</f>
        <v>0</v>
      </c>
      <c r="W2065" s="30" t="b">
        <f t="shared" si="2922"/>
        <v>0</v>
      </c>
      <c r="X2065" s="30">
        <f t="shared" si="2922"/>
        <v>4.7702342923554032E-4</v>
      </c>
      <c r="Y2065" s="30" t="b">
        <f t="shared" si="2905"/>
        <v>0</v>
      </c>
      <c r="Z2065" s="30">
        <f t="shared" si="2906"/>
        <v>4.7702342923554032E-4</v>
      </c>
      <c r="AA2065" s="30" t="b">
        <f t="shared" si="2907"/>
        <v>0</v>
      </c>
      <c r="AB2065" s="30" t="b">
        <f t="shared" si="2908"/>
        <v>0</v>
      </c>
      <c r="AC2065" s="30">
        <f t="shared" si="2909"/>
        <v>26.064759911328629</v>
      </c>
      <c r="AD2065" s="30" t="b">
        <f t="shared" si="2910"/>
        <v>0</v>
      </c>
      <c r="AE2065" s="30">
        <f t="shared" si="2911"/>
        <v>26.064759911328629</v>
      </c>
      <c r="AF2065" s="49">
        <f t="shared" si="2912"/>
        <v>32.864508736380685</v>
      </c>
    </row>
    <row r="2066" spans="1:32" ht="16.5" x14ac:dyDescent="0.3">
      <c r="A2066" s="2">
        <v>42972.833333322982</v>
      </c>
      <c r="B2066" s="8">
        <v>13608.188586516204</v>
      </c>
      <c r="C2066" s="8">
        <f t="shared" si="2889"/>
        <v>32.556184696552528</v>
      </c>
      <c r="D2066" s="8">
        <f t="shared" si="2890"/>
        <v>13575.632401819652</v>
      </c>
      <c r="E2066" s="8">
        <f t="shared" si="2891"/>
        <v>13286.876856721799</v>
      </c>
      <c r="F2066" s="9">
        <f t="shared" si="2892"/>
        <v>288.75554509785269</v>
      </c>
      <c r="G2066" s="13">
        <f t="shared" si="2885"/>
        <v>2.1732386640715494E-2</v>
      </c>
      <c r="H2066" s="24" t="b">
        <f t="shared" si="2893"/>
        <v>0</v>
      </c>
      <c r="I2066" s="24" t="b">
        <f t="shared" si="2894"/>
        <v>0</v>
      </c>
      <c r="J2066" s="24">
        <f t="shared" si="2895"/>
        <v>2.8413894797919583E-2</v>
      </c>
      <c r="K2066" s="24" t="b">
        <f t="shared" si="2896"/>
        <v>0</v>
      </c>
      <c r="L2066" s="24">
        <f t="shared" si="2897"/>
        <v>2.8413894797919583E-2</v>
      </c>
      <c r="M2066" s="24" t="b">
        <f t="shared" si="2898"/>
        <v>0</v>
      </c>
      <c r="N2066" s="24" t="b">
        <f t="shared" si="2899"/>
        <v>0</v>
      </c>
      <c r="O2066" s="24">
        <f t="shared" si="2900"/>
        <v>-96.981045782679246</v>
      </c>
      <c r="P2066" s="24" t="b">
        <f t="shared" si="2901"/>
        <v>0</v>
      </c>
      <c r="Q2066" s="24">
        <f t="shared" si="2902"/>
        <v>-96.981045782679246</v>
      </c>
      <c r="R2066" s="48">
        <f t="shared" si="2903"/>
        <v>288.75554509785269</v>
      </c>
      <c r="S2066" s="49">
        <v>32.556184696552528</v>
      </c>
      <c r="T2066" s="19">
        <f t="shared" si="2886"/>
        <v>2.4502511047268744E-3</v>
      </c>
      <c r="U2066" s="28">
        <f t="shared" si="2887"/>
        <v>2.3866867420068339E-3</v>
      </c>
      <c r="V2066" s="30" t="b">
        <f t="shared" ref="V2066:X2066" si="2923">IF(AND($D2066&lt;V$2,$D2066&gt;W$2),V$3 )</f>
        <v>0</v>
      </c>
      <c r="W2066" s="30" t="b">
        <f t="shared" si="2923"/>
        <v>0</v>
      </c>
      <c r="X2066" s="30">
        <f t="shared" si="2923"/>
        <v>4.7702342923554032E-4</v>
      </c>
      <c r="Y2066" s="30" t="b">
        <f t="shared" si="2905"/>
        <v>0</v>
      </c>
      <c r="Z2066" s="30">
        <f t="shared" si="2906"/>
        <v>4.7702342923554032E-4</v>
      </c>
      <c r="AA2066" s="30" t="b">
        <f t="shared" si="2907"/>
        <v>0</v>
      </c>
      <c r="AB2066" s="30" t="b">
        <f t="shared" si="2908"/>
        <v>0</v>
      </c>
      <c r="AC2066" s="30">
        <f t="shared" si="2909"/>
        <v>26.064759911328629</v>
      </c>
      <c r="AD2066" s="30" t="b">
        <f t="shared" si="2910"/>
        <v>0</v>
      </c>
      <c r="AE2066" s="30">
        <f t="shared" si="2911"/>
        <v>26.064759911328629</v>
      </c>
      <c r="AF2066" s="49">
        <f t="shared" si="2912"/>
        <v>32.556184696552528</v>
      </c>
    </row>
    <row r="2067" spans="1:32" ht="16.5" x14ac:dyDescent="0.3">
      <c r="A2067" s="2">
        <v>42972.874999989646</v>
      </c>
      <c r="B2067" s="8">
        <v>12608.550047743056</v>
      </c>
      <c r="C2067" s="8">
        <f t="shared" si="2889"/>
        <v>32.079333692790954</v>
      </c>
      <c r="D2067" s="8">
        <f t="shared" si="2890"/>
        <v>12576.470714050265</v>
      </c>
      <c r="E2067" s="8">
        <f t="shared" si="2891"/>
        <v>12316.105244034803</v>
      </c>
      <c r="F2067" s="9">
        <f t="shared" si="2892"/>
        <v>260.36547001546154</v>
      </c>
      <c r="G2067" s="13">
        <f t="shared" si="2885"/>
        <v>2.1140244002183017E-2</v>
      </c>
      <c r="H2067" s="24" t="b">
        <f t="shared" si="2893"/>
        <v>0</v>
      </c>
      <c r="I2067" s="24" t="b">
        <f t="shared" si="2894"/>
        <v>0</v>
      </c>
      <c r="J2067" s="24">
        <f t="shared" si="2895"/>
        <v>2.8413894797919583E-2</v>
      </c>
      <c r="K2067" s="24" t="b">
        <f t="shared" si="2896"/>
        <v>0</v>
      </c>
      <c r="L2067" s="24">
        <f t="shared" si="2897"/>
        <v>2.8413894797919583E-2</v>
      </c>
      <c r="M2067" s="24" t="b">
        <f t="shared" si="2898"/>
        <v>0</v>
      </c>
      <c r="N2067" s="24" t="b">
        <f t="shared" si="2899"/>
        <v>0</v>
      </c>
      <c r="O2067" s="24">
        <f t="shared" si="2900"/>
        <v>-96.981045782679246</v>
      </c>
      <c r="P2067" s="24" t="b">
        <f t="shared" si="2901"/>
        <v>0</v>
      </c>
      <c r="Q2067" s="24">
        <f t="shared" si="2902"/>
        <v>-96.981045782679246</v>
      </c>
      <c r="R2067" s="48">
        <f t="shared" si="2903"/>
        <v>260.36547001546154</v>
      </c>
      <c r="S2067" s="49">
        <v>32.079333692790954</v>
      </c>
      <c r="T2067" s="19">
        <f t="shared" si="2886"/>
        <v>2.6046654406699146E-3</v>
      </c>
      <c r="U2067" s="28">
        <f t="shared" si="2887"/>
        <v>2.5377956053282426E-3</v>
      </c>
      <c r="V2067" s="30" t="b">
        <f t="shared" ref="V2067:X2067" si="2924">IF(AND($D2067&lt;V$2,$D2067&gt;W$2),V$3 )</f>
        <v>0</v>
      </c>
      <c r="W2067" s="30" t="b">
        <f t="shared" si="2924"/>
        <v>0</v>
      </c>
      <c r="X2067" s="30">
        <f t="shared" si="2924"/>
        <v>4.7702342923554032E-4</v>
      </c>
      <c r="Y2067" s="30" t="b">
        <f t="shared" si="2905"/>
        <v>0</v>
      </c>
      <c r="Z2067" s="30">
        <f t="shared" si="2906"/>
        <v>4.7702342923554032E-4</v>
      </c>
      <c r="AA2067" s="30" t="b">
        <f t="shared" si="2907"/>
        <v>0</v>
      </c>
      <c r="AB2067" s="30" t="b">
        <f t="shared" si="2908"/>
        <v>0</v>
      </c>
      <c r="AC2067" s="30">
        <f t="shared" si="2909"/>
        <v>26.064759911328629</v>
      </c>
      <c r="AD2067" s="30" t="b">
        <f t="shared" si="2910"/>
        <v>0</v>
      </c>
      <c r="AE2067" s="30">
        <f t="shared" si="2911"/>
        <v>26.064759911328629</v>
      </c>
      <c r="AF2067" s="49">
        <f t="shared" si="2912"/>
        <v>32.079333692790954</v>
      </c>
    </row>
    <row r="2068" spans="1:32" ht="16.5" x14ac:dyDescent="0.3">
      <c r="A2068" s="2">
        <v>42972.916666656311</v>
      </c>
      <c r="B2068" s="8">
        <v>11568.63013671875</v>
      </c>
      <c r="C2068" s="8">
        <f t="shared" si="2889"/>
        <v>31.583267530703825</v>
      </c>
      <c r="D2068" s="8">
        <f t="shared" si="2890"/>
        <v>11537.046869188045</v>
      </c>
      <c r="E2068" s="8">
        <f t="shared" si="2891"/>
        <v>11306.215478950948</v>
      </c>
      <c r="F2068" s="9">
        <f t="shared" si="2892"/>
        <v>230.83139023709737</v>
      </c>
      <c r="G2068" s="13">
        <f t="shared" si="2885"/>
        <v>2.0416326813056208E-2</v>
      </c>
      <c r="H2068" s="24" t="b">
        <f t="shared" si="2893"/>
        <v>0</v>
      </c>
      <c r="I2068" s="24" t="b">
        <f t="shared" si="2894"/>
        <v>0</v>
      </c>
      <c r="J2068" s="24">
        <f t="shared" si="2895"/>
        <v>2.8413894797919583E-2</v>
      </c>
      <c r="K2068" s="24" t="b">
        <f t="shared" si="2896"/>
        <v>0</v>
      </c>
      <c r="L2068" s="24">
        <f t="shared" si="2897"/>
        <v>2.8413894797919583E-2</v>
      </c>
      <c r="M2068" s="24" t="b">
        <f t="shared" si="2898"/>
        <v>0</v>
      </c>
      <c r="N2068" s="24" t="b">
        <f t="shared" si="2899"/>
        <v>0</v>
      </c>
      <c r="O2068" s="24">
        <f t="shared" si="2900"/>
        <v>-96.981045782679246</v>
      </c>
      <c r="P2068" s="24" t="b">
        <f t="shared" si="2901"/>
        <v>0</v>
      </c>
      <c r="Q2068" s="24">
        <f t="shared" si="2902"/>
        <v>-96.981045782679246</v>
      </c>
      <c r="R2068" s="48">
        <f t="shared" si="2903"/>
        <v>230.83139023709737</v>
      </c>
      <c r="S2068" s="49">
        <v>31.583267530703825</v>
      </c>
      <c r="T2068" s="19">
        <f t="shared" si="2886"/>
        <v>2.7934429154922043E-3</v>
      </c>
      <c r="U2068" s="28">
        <f t="shared" si="2887"/>
        <v>2.7226453885007035E-3</v>
      </c>
      <c r="V2068" s="30" t="b">
        <f t="shared" ref="V2068:X2068" si="2925">IF(AND($D2068&lt;V$2,$D2068&gt;W$2),V$3 )</f>
        <v>0</v>
      </c>
      <c r="W2068" s="30" t="b">
        <f t="shared" si="2925"/>
        <v>0</v>
      </c>
      <c r="X2068" s="30">
        <f t="shared" si="2925"/>
        <v>4.7702342923554032E-4</v>
      </c>
      <c r="Y2068" s="30" t="b">
        <f t="shared" si="2905"/>
        <v>0</v>
      </c>
      <c r="Z2068" s="30">
        <f t="shared" si="2906"/>
        <v>4.7702342923554032E-4</v>
      </c>
      <c r="AA2068" s="30" t="b">
        <f t="shared" si="2907"/>
        <v>0</v>
      </c>
      <c r="AB2068" s="30" t="b">
        <f t="shared" si="2908"/>
        <v>0</v>
      </c>
      <c r="AC2068" s="30">
        <f t="shared" si="2909"/>
        <v>26.064759911328629</v>
      </c>
      <c r="AD2068" s="30" t="b">
        <f t="shared" si="2910"/>
        <v>0</v>
      </c>
      <c r="AE2068" s="30">
        <f t="shared" si="2911"/>
        <v>26.064759911328629</v>
      </c>
      <c r="AF2068" s="49">
        <f t="shared" si="2912"/>
        <v>31.583267530703825</v>
      </c>
    </row>
    <row r="2069" spans="1:32" ht="16.5" x14ac:dyDescent="0.3">
      <c r="A2069" s="2">
        <v>42972.958333322975</v>
      </c>
      <c r="B2069" s="8">
        <v>10623.567000868055</v>
      </c>
      <c r="C2069" s="8">
        <f t="shared" si="2889"/>
        <v>31.132450272796234</v>
      </c>
      <c r="D2069" s="8">
        <f t="shared" si="2890"/>
        <v>10592.434550595259</v>
      </c>
      <c r="E2069" s="8">
        <f t="shared" si="2891"/>
        <v>10388.443275403475</v>
      </c>
      <c r="F2069" s="9">
        <f t="shared" si="2892"/>
        <v>203.99127519178302</v>
      </c>
      <c r="G2069" s="13">
        <f t="shared" si="2885"/>
        <v>1.9636366083335063E-2</v>
      </c>
      <c r="H2069" s="24" t="b">
        <f t="shared" si="2893"/>
        <v>0</v>
      </c>
      <c r="I2069" s="24" t="b">
        <f t="shared" si="2894"/>
        <v>0</v>
      </c>
      <c r="J2069" s="24">
        <f t="shared" si="2895"/>
        <v>2.8413894797919583E-2</v>
      </c>
      <c r="K2069" s="24" t="b">
        <f t="shared" si="2896"/>
        <v>0</v>
      </c>
      <c r="L2069" s="24">
        <f t="shared" si="2897"/>
        <v>2.8413894797919583E-2</v>
      </c>
      <c r="M2069" s="24" t="b">
        <f t="shared" si="2898"/>
        <v>0</v>
      </c>
      <c r="N2069" s="24" t="b">
        <f t="shared" si="2899"/>
        <v>0</v>
      </c>
      <c r="O2069" s="24">
        <f t="shared" si="2900"/>
        <v>-96.981045782679246</v>
      </c>
      <c r="P2069" s="24" t="b">
        <f t="shared" si="2901"/>
        <v>0</v>
      </c>
      <c r="Q2069" s="24">
        <f t="shared" si="2902"/>
        <v>-96.981045782679246</v>
      </c>
      <c r="R2069" s="48">
        <f t="shared" si="2903"/>
        <v>203.99127519178302</v>
      </c>
      <c r="S2069" s="49">
        <v>31.132450272796234</v>
      </c>
      <c r="T2069" s="19">
        <f t="shared" si="2886"/>
        <v>2.9968349874430139E-3</v>
      </c>
      <c r="U2069" s="28">
        <f t="shared" si="2887"/>
        <v>2.921945420944063E-3</v>
      </c>
      <c r="V2069" s="30" t="b">
        <f t="shared" ref="V2069:X2069" si="2926">IF(AND($D2069&lt;V$2,$D2069&gt;W$2),V$3 )</f>
        <v>0</v>
      </c>
      <c r="W2069" s="30" t="b">
        <f t="shared" si="2926"/>
        <v>0</v>
      </c>
      <c r="X2069" s="30">
        <f t="shared" si="2926"/>
        <v>4.7702342923554032E-4</v>
      </c>
      <c r="Y2069" s="30" t="b">
        <f t="shared" si="2905"/>
        <v>0</v>
      </c>
      <c r="Z2069" s="30">
        <f t="shared" si="2906"/>
        <v>4.7702342923554032E-4</v>
      </c>
      <c r="AA2069" s="30" t="b">
        <f t="shared" si="2907"/>
        <v>0</v>
      </c>
      <c r="AB2069" s="30" t="b">
        <f t="shared" si="2908"/>
        <v>0</v>
      </c>
      <c r="AC2069" s="30">
        <f t="shared" si="2909"/>
        <v>26.064759911328629</v>
      </c>
      <c r="AD2069" s="30" t="b">
        <f t="shared" si="2910"/>
        <v>0</v>
      </c>
      <c r="AE2069" s="30">
        <f t="shared" si="2911"/>
        <v>26.064759911328629</v>
      </c>
      <c r="AF2069" s="49">
        <f t="shared" si="2912"/>
        <v>31.132450272796234</v>
      </c>
    </row>
    <row r="2070" spans="1:32" ht="16.5" x14ac:dyDescent="0.3">
      <c r="A2070" s="2">
        <v>42972.999999989639</v>
      </c>
      <c r="B2070" s="8">
        <v>9979.7418554687501</v>
      </c>
      <c r="C2070" s="8">
        <f t="shared" si="2889"/>
        <v>30.209613039891199</v>
      </c>
      <c r="D2070" s="8">
        <f t="shared" si="2890"/>
        <v>9949.5322424288588</v>
      </c>
      <c r="E2070" s="8">
        <f t="shared" si="2891"/>
        <v>9761.9156679547341</v>
      </c>
      <c r="F2070" s="9">
        <f t="shared" si="2892"/>
        <v>187.61657447412415</v>
      </c>
      <c r="G2070" s="13">
        <f t="shared" si="2885"/>
        <v>1.9219237376738432E-2</v>
      </c>
      <c r="H2070" s="24" t="b">
        <f t="shared" si="2893"/>
        <v>0</v>
      </c>
      <c r="I2070" s="24" t="b">
        <f t="shared" si="2894"/>
        <v>0</v>
      </c>
      <c r="J2070" s="24" t="b">
        <f t="shared" si="2895"/>
        <v>0</v>
      </c>
      <c r="K2070" s="24">
        <f t="shared" si="2896"/>
        <v>1.9472250337568883E-2</v>
      </c>
      <c r="L2070" s="24">
        <f t="shared" si="2897"/>
        <v>1.9472250337568883E-2</v>
      </c>
      <c r="M2070" s="24" t="b">
        <f t="shared" si="2898"/>
        <v>0</v>
      </c>
      <c r="N2070" s="24" t="b">
        <f t="shared" si="2899"/>
        <v>0</v>
      </c>
      <c r="O2070" s="24" t="b">
        <f t="shared" si="2900"/>
        <v>0</v>
      </c>
      <c r="P2070" s="24">
        <f t="shared" si="2901"/>
        <v>-6.1232080921636793</v>
      </c>
      <c r="Q2070" s="24">
        <f t="shared" si="2902"/>
        <v>-6.1232080921636793</v>
      </c>
      <c r="R2070" s="48">
        <f t="shared" si="2903"/>
        <v>187.61657447412415</v>
      </c>
      <c r="S2070" s="49">
        <v>30.209613039891199</v>
      </c>
      <c r="T2070" s="19">
        <f t="shared" si="2886"/>
        <v>3.0946398296657854E-3</v>
      </c>
      <c r="U2070" s="28">
        <f t="shared" si="2887"/>
        <v>3.0179579925967469E-3</v>
      </c>
      <c r="V2070" s="30" t="b">
        <f t="shared" ref="V2070:X2070" si="2927">IF(AND($D2070&lt;V$2,$D2070&gt;W$2),V$3 )</f>
        <v>0</v>
      </c>
      <c r="W2070" s="30" t="b">
        <f t="shared" si="2927"/>
        <v>0</v>
      </c>
      <c r="X2070" s="30" t="b">
        <f t="shared" si="2927"/>
        <v>0</v>
      </c>
      <c r="Y2070" s="30">
        <f t="shared" si="2905"/>
        <v>2.1268721667216761E-3</v>
      </c>
      <c r="Z2070" s="30">
        <f t="shared" si="2906"/>
        <v>2.1268721667216761E-3</v>
      </c>
      <c r="AA2070" s="30" t="b">
        <f t="shared" si="2907"/>
        <v>0</v>
      </c>
      <c r="AB2070" s="30" t="b">
        <f t="shared" si="2908"/>
        <v>0</v>
      </c>
      <c r="AC2070" s="30" t="b">
        <f t="shared" si="2909"/>
        <v>0</v>
      </c>
      <c r="AD2070" s="30">
        <f t="shared" si="2910"/>
        <v>8.9839778564273765</v>
      </c>
      <c r="AE2070" s="30">
        <f t="shared" si="2911"/>
        <v>8.9839778564273765</v>
      </c>
      <c r="AF2070" s="49">
        <f t="shared" si="2912"/>
        <v>30.209613039891199</v>
      </c>
    </row>
    <row r="2071" spans="1:32" ht="16.5" x14ac:dyDescent="0.3">
      <c r="A2071" s="2">
        <v>42973.041666656303</v>
      </c>
      <c r="B2071" s="8">
        <v>9549.1786751302079</v>
      </c>
      <c r="C2071" s="8">
        <f t="shared" si="2889"/>
        <v>29.293860195613988</v>
      </c>
      <c r="D2071" s="8">
        <f t="shared" si="2890"/>
        <v>9519.884814934594</v>
      </c>
      <c r="E2071" s="8">
        <f t="shared" si="2891"/>
        <v>9340.6344427255299</v>
      </c>
      <c r="F2071" s="9">
        <f t="shared" si="2892"/>
        <v>179.25037220906336</v>
      </c>
      <c r="G2071" s="13">
        <f t="shared" si="2885"/>
        <v>1.9190385118717845E-2</v>
      </c>
      <c r="H2071" s="24" t="b">
        <f t="shared" si="2893"/>
        <v>0</v>
      </c>
      <c r="I2071" s="24" t="b">
        <f t="shared" si="2894"/>
        <v>0</v>
      </c>
      <c r="J2071" s="24" t="b">
        <f t="shared" si="2895"/>
        <v>0</v>
      </c>
      <c r="K2071" s="24">
        <f t="shared" si="2896"/>
        <v>1.9472250337568883E-2</v>
      </c>
      <c r="L2071" s="24">
        <f t="shared" si="2897"/>
        <v>1.9472250337568883E-2</v>
      </c>
      <c r="M2071" s="24" t="b">
        <f t="shared" si="2898"/>
        <v>0</v>
      </c>
      <c r="N2071" s="24" t="b">
        <f t="shared" si="2899"/>
        <v>0</v>
      </c>
      <c r="O2071" s="24" t="b">
        <f t="shared" si="2900"/>
        <v>0</v>
      </c>
      <c r="P2071" s="24">
        <f t="shared" si="2901"/>
        <v>-6.1232080921636793</v>
      </c>
      <c r="Q2071" s="24">
        <f t="shared" si="2902"/>
        <v>-6.1232080921636793</v>
      </c>
      <c r="R2071" s="48">
        <f t="shared" si="2903"/>
        <v>179.25037220906336</v>
      </c>
      <c r="S2071" s="49">
        <v>29.293860195613988</v>
      </c>
      <c r="T2071" s="19">
        <f t="shared" si="2886"/>
        <v>3.1361745687872407E-3</v>
      </c>
      <c r="U2071" s="28">
        <f t="shared" si="2887"/>
        <v>3.0583018417160942E-3</v>
      </c>
      <c r="V2071" s="30" t="b">
        <f t="shared" ref="V2071:X2071" si="2928">IF(AND($D2071&lt;V$2,$D2071&gt;W$2),V$3 )</f>
        <v>0</v>
      </c>
      <c r="W2071" s="30" t="b">
        <f t="shared" si="2928"/>
        <v>0</v>
      </c>
      <c r="X2071" s="30" t="b">
        <f t="shared" si="2928"/>
        <v>0</v>
      </c>
      <c r="Y2071" s="30">
        <f t="shared" si="2905"/>
        <v>2.1268721667216761E-3</v>
      </c>
      <c r="Z2071" s="30">
        <f t="shared" si="2906"/>
        <v>2.1268721667216761E-3</v>
      </c>
      <c r="AA2071" s="30" t="b">
        <f t="shared" si="2907"/>
        <v>0</v>
      </c>
      <c r="AB2071" s="30" t="b">
        <f t="shared" si="2908"/>
        <v>0</v>
      </c>
      <c r="AC2071" s="30" t="b">
        <f t="shared" si="2909"/>
        <v>0</v>
      </c>
      <c r="AD2071" s="30">
        <f t="shared" si="2910"/>
        <v>8.9839778564273765</v>
      </c>
      <c r="AE2071" s="30">
        <f t="shared" si="2911"/>
        <v>8.9839778564273765</v>
      </c>
      <c r="AF2071" s="49">
        <f t="shared" si="2912"/>
        <v>29.293860195613988</v>
      </c>
    </row>
    <row r="2072" spans="1:32" ht="16.5" x14ac:dyDescent="0.3">
      <c r="A2072" s="2">
        <v>42973.083333322968</v>
      </c>
      <c r="B2072" s="8">
        <v>9261.8132085503476</v>
      </c>
      <c r="C2072" s="8">
        <f t="shared" si="2889"/>
        <v>28.682670583068294</v>
      </c>
      <c r="D2072" s="8">
        <f t="shared" si="2890"/>
        <v>9233.1305379672795</v>
      </c>
      <c r="E2072" s="8">
        <f t="shared" si="2891"/>
        <v>9059.4639168246922</v>
      </c>
      <c r="F2072" s="9">
        <f t="shared" si="2892"/>
        <v>173.66662114258725</v>
      </c>
      <c r="G2072" s="13">
        <f t="shared" si="2885"/>
        <v>1.9169635503494199E-2</v>
      </c>
      <c r="H2072" s="24" t="b">
        <f t="shared" si="2893"/>
        <v>0</v>
      </c>
      <c r="I2072" s="24" t="b">
        <f t="shared" si="2894"/>
        <v>0</v>
      </c>
      <c r="J2072" s="24" t="b">
        <f t="shared" si="2895"/>
        <v>0</v>
      </c>
      <c r="K2072" s="24">
        <f t="shared" si="2896"/>
        <v>1.9472250337568883E-2</v>
      </c>
      <c r="L2072" s="24">
        <f t="shared" si="2897"/>
        <v>1.9472250337568883E-2</v>
      </c>
      <c r="M2072" s="24" t="b">
        <f t="shared" si="2898"/>
        <v>0</v>
      </c>
      <c r="N2072" s="24" t="b">
        <f t="shared" si="2899"/>
        <v>0</v>
      </c>
      <c r="O2072" s="24" t="b">
        <f t="shared" si="2900"/>
        <v>0</v>
      </c>
      <c r="P2072" s="24">
        <f t="shared" si="2901"/>
        <v>-6.1232080921636793</v>
      </c>
      <c r="Q2072" s="24">
        <f t="shared" si="2902"/>
        <v>-6.1232080921636793</v>
      </c>
      <c r="R2072" s="48">
        <f t="shared" si="2903"/>
        <v>173.66662114258725</v>
      </c>
      <c r="S2072" s="49">
        <v>28.682670583068294</v>
      </c>
      <c r="T2072" s="19">
        <f t="shared" si="2886"/>
        <v>3.166045016173701E-3</v>
      </c>
      <c r="U2072" s="28">
        <f t="shared" si="2887"/>
        <v>3.0873132022468225E-3</v>
      </c>
      <c r="V2072" s="30" t="b">
        <f t="shared" ref="V2072:X2072" si="2929">IF(AND($D2072&lt;V$2,$D2072&gt;W$2),V$3 )</f>
        <v>0</v>
      </c>
      <c r="W2072" s="30" t="b">
        <f t="shared" si="2929"/>
        <v>0</v>
      </c>
      <c r="X2072" s="30" t="b">
        <f t="shared" si="2929"/>
        <v>0</v>
      </c>
      <c r="Y2072" s="30">
        <f t="shared" si="2905"/>
        <v>2.1268721667216761E-3</v>
      </c>
      <c r="Z2072" s="30">
        <f t="shared" si="2906"/>
        <v>2.1268721667216761E-3</v>
      </c>
      <c r="AA2072" s="30" t="b">
        <f t="shared" si="2907"/>
        <v>0</v>
      </c>
      <c r="AB2072" s="30" t="b">
        <f t="shared" si="2908"/>
        <v>0</v>
      </c>
      <c r="AC2072" s="30" t="b">
        <f t="shared" si="2909"/>
        <v>0</v>
      </c>
      <c r="AD2072" s="30">
        <f t="shared" si="2910"/>
        <v>8.9839778564273765</v>
      </c>
      <c r="AE2072" s="30">
        <f t="shared" si="2911"/>
        <v>8.9839778564273765</v>
      </c>
      <c r="AF2072" s="49">
        <f t="shared" si="2912"/>
        <v>28.682670583068294</v>
      </c>
    </row>
    <row r="2073" spans="1:32" ht="16.5" x14ac:dyDescent="0.3">
      <c r="A2073" s="2">
        <v>42973.124999989632</v>
      </c>
      <c r="B2073" s="8">
        <v>9159.0435970052076</v>
      </c>
      <c r="C2073" s="8">
        <f t="shared" si="2889"/>
        <v>28.464092756688135</v>
      </c>
      <c r="D2073" s="8">
        <f t="shared" si="2890"/>
        <v>9130.5795042485188</v>
      </c>
      <c r="E2073" s="8">
        <f t="shared" si="2891"/>
        <v>8958.9097825068802</v>
      </c>
      <c r="F2073" s="9">
        <f t="shared" si="2892"/>
        <v>171.66972174163905</v>
      </c>
      <c r="G2073" s="13">
        <f t="shared" si="2885"/>
        <v>1.916189870299179E-2</v>
      </c>
      <c r="H2073" s="24" t="b">
        <f t="shared" si="2893"/>
        <v>0</v>
      </c>
      <c r="I2073" s="24" t="b">
        <f t="shared" si="2894"/>
        <v>0</v>
      </c>
      <c r="J2073" s="24" t="b">
        <f t="shared" si="2895"/>
        <v>0</v>
      </c>
      <c r="K2073" s="24">
        <f t="shared" si="2896"/>
        <v>1.9472250337568883E-2</v>
      </c>
      <c r="L2073" s="24">
        <f t="shared" si="2897"/>
        <v>1.9472250337568883E-2</v>
      </c>
      <c r="M2073" s="24" t="b">
        <f t="shared" si="2898"/>
        <v>0</v>
      </c>
      <c r="N2073" s="24" t="b">
        <f t="shared" si="2899"/>
        <v>0</v>
      </c>
      <c r="O2073" s="24" t="b">
        <f t="shared" si="2900"/>
        <v>0</v>
      </c>
      <c r="P2073" s="24">
        <f t="shared" si="2901"/>
        <v>-6.1232080921636793</v>
      </c>
      <c r="Q2073" s="24">
        <f t="shared" si="2902"/>
        <v>-6.1232080921636793</v>
      </c>
      <c r="R2073" s="48">
        <f t="shared" si="2903"/>
        <v>171.66972174163905</v>
      </c>
      <c r="S2073" s="49">
        <v>28.464092756688135</v>
      </c>
      <c r="T2073" s="19">
        <f t="shared" si="2886"/>
        <v>3.1771826536602672E-3</v>
      </c>
      <c r="U2073" s="28">
        <f t="shared" si="2887"/>
        <v>3.098129951870093E-3</v>
      </c>
      <c r="V2073" s="30" t="b">
        <f t="shared" ref="V2073:X2073" si="2930">IF(AND($D2073&lt;V$2,$D2073&gt;W$2),V$3 )</f>
        <v>0</v>
      </c>
      <c r="W2073" s="30" t="b">
        <f t="shared" si="2930"/>
        <v>0</v>
      </c>
      <c r="X2073" s="30" t="b">
        <f t="shared" si="2930"/>
        <v>0</v>
      </c>
      <c r="Y2073" s="30">
        <f t="shared" si="2905"/>
        <v>2.1268721667216761E-3</v>
      </c>
      <c r="Z2073" s="30">
        <f t="shared" si="2906"/>
        <v>2.1268721667216761E-3</v>
      </c>
      <c r="AA2073" s="30" t="b">
        <f t="shared" si="2907"/>
        <v>0</v>
      </c>
      <c r="AB2073" s="30" t="b">
        <f t="shared" si="2908"/>
        <v>0</v>
      </c>
      <c r="AC2073" s="30" t="b">
        <f t="shared" si="2909"/>
        <v>0</v>
      </c>
      <c r="AD2073" s="30">
        <f t="shared" si="2910"/>
        <v>8.9839778564273765</v>
      </c>
      <c r="AE2073" s="30">
        <f t="shared" si="2911"/>
        <v>8.9839778564273765</v>
      </c>
      <c r="AF2073" s="49">
        <f t="shared" si="2912"/>
        <v>28.464092756688135</v>
      </c>
    </row>
    <row r="2074" spans="1:32" ht="16.5" x14ac:dyDescent="0.3">
      <c r="A2074" s="2">
        <v>42973.166666656296</v>
      </c>
      <c r="B2074" s="8">
        <v>9231.8756787109378</v>
      </c>
      <c r="C2074" s="8">
        <f t="shared" si="2889"/>
        <v>28.618997284112453</v>
      </c>
      <c r="D2074" s="8">
        <f t="shared" si="2890"/>
        <v>9203.2566814268248</v>
      </c>
      <c r="E2074" s="8">
        <f t="shared" si="2891"/>
        <v>9030.171771497342</v>
      </c>
      <c r="F2074" s="9">
        <f t="shared" si="2892"/>
        <v>173.08490992948288</v>
      </c>
      <c r="G2074" s="13">
        <f t="shared" si="2885"/>
        <v>1.9167399503496125E-2</v>
      </c>
      <c r="H2074" s="24" t="b">
        <f t="shared" si="2893"/>
        <v>0</v>
      </c>
      <c r="I2074" s="24" t="b">
        <f t="shared" si="2894"/>
        <v>0</v>
      </c>
      <c r="J2074" s="24" t="b">
        <f t="shared" si="2895"/>
        <v>0</v>
      </c>
      <c r="K2074" s="24">
        <f t="shared" si="2896"/>
        <v>1.9472250337568883E-2</v>
      </c>
      <c r="L2074" s="24">
        <f t="shared" si="2897"/>
        <v>1.9472250337568883E-2</v>
      </c>
      <c r="M2074" s="24" t="b">
        <f t="shared" si="2898"/>
        <v>0</v>
      </c>
      <c r="N2074" s="24" t="b">
        <f t="shared" si="2899"/>
        <v>0</v>
      </c>
      <c r="O2074" s="24" t="b">
        <f t="shared" si="2900"/>
        <v>0</v>
      </c>
      <c r="P2074" s="24">
        <f t="shared" si="2901"/>
        <v>-6.1232080921636793</v>
      </c>
      <c r="Q2074" s="24">
        <f t="shared" si="2902"/>
        <v>-6.1232080921636793</v>
      </c>
      <c r="R2074" s="48">
        <f t="shared" si="2903"/>
        <v>173.08490992948288</v>
      </c>
      <c r="S2074" s="49">
        <v>28.618997284112453</v>
      </c>
      <c r="T2074" s="19">
        <f t="shared" si="2886"/>
        <v>3.169263886479424E-3</v>
      </c>
      <c r="U2074" s="28">
        <f t="shared" si="2887"/>
        <v>3.0904393647888263E-3</v>
      </c>
      <c r="V2074" s="30" t="b">
        <f t="shared" ref="V2074:X2074" si="2931">IF(AND($D2074&lt;V$2,$D2074&gt;W$2),V$3 )</f>
        <v>0</v>
      </c>
      <c r="W2074" s="30" t="b">
        <f t="shared" si="2931"/>
        <v>0</v>
      </c>
      <c r="X2074" s="30" t="b">
        <f t="shared" si="2931"/>
        <v>0</v>
      </c>
      <c r="Y2074" s="30">
        <f t="shared" si="2905"/>
        <v>2.1268721667216761E-3</v>
      </c>
      <c r="Z2074" s="30">
        <f t="shared" si="2906"/>
        <v>2.1268721667216761E-3</v>
      </c>
      <c r="AA2074" s="30" t="b">
        <f t="shared" si="2907"/>
        <v>0</v>
      </c>
      <c r="AB2074" s="30" t="b">
        <f t="shared" si="2908"/>
        <v>0</v>
      </c>
      <c r="AC2074" s="30" t="b">
        <f t="shared" si="2909"/>
        <v>0</v>
      </c>
      <c r="AD2074" s="30">
        <f t="shared" si="2910"/>
        <v>8.9839778564273765</v>
      </c>
      <c r="AE2074" s="30">
        <f t="shared" si="2911"/>
        <v>8.9839778564273765</v>
      </c>
      <c r="AF2074" s="49">
        <f t="shared" si="2912"/>
        <v>28.618997284112453</v>
      </c>
    </row>
    <row r="2075" spans="1:32" ht="16.5" x14ac:dyDescent="0.3">
      <c r="A2075" s="2">
        <v>42973.20833332296</v>
      </c>
      <c r="B2075" s="8">
        <v>9453.9695683232057</v>
      </c>
      <c r="C2075" s="8">
        <f t="shared" si="2889"/>
        <v>29.091362596327741</v>
      </c>
      <c r="D2075" s="8">
        <f t="shared" si="2890"/>
        <v>9424.8782057268782</v>
      </c>
      <c r="E2075" s="8">
        <f t="shared" si="2891"/>
        <v>9247.4778259960312</v>
      </c>
      <c r="F2075" s="9">
        <f t="shared" si="2892"/>
        <v>177.40037973084713</v>
      </c>
      <c r="G2075" s="13">
        <f t="shared" si="2885"/>
        <v>1.9183650187529877E-2</v>
      </c>
      <c r="H2075" s="24" t="b">
        <f t="shared" si="2893"/>
        <v>0</v>
      </c>
      <c r="I2075" s="24" t="b">
        <f t="shared" si="2894"/>
        <v>0</v>
      </c>
      <c r="J2075" s="24" t="b">
        <f t="shared" si="2895"/>
        <v>0</v>
      </c>
      <c r="K2075" s="24">
        <f t="shared" si="2896"/>
        <v>1.9472250337568883E-2</v>
      </c>
      <c r="L2075" s="24">
        <f t="shared" si="2897"/>
        <v>1.9472250337568883E-2</v>
      </c>
      <c r="M2075" s="24" t="b">
        <f t="shared" si="2898"/>
        <v>0</v>
      </c>
      <c r="N2075" s="24" t="b">
        <f t="shared" si="2899"/>
        <v>0</v>
      </c>
      <c r="O2075" s="24" t="b">
        <f t="shared" si="2900"/>
        <v>0</v>
      </c>
      <c r="P2075" s="24">
        <f t="shared" si="2901"/>
        <v>-6.1232080921636793</v>
      </c>
      <c r="Q2075" s="24">
        <f t="shared" si="2902"/>
        <v>-6.1232080921636793</v>
      </c>
      <c r="R2075" s="48">
        <f t="shared" si="2903"/>
        <v>177.40037973084713</v>
      </c>
      <c r="S2075" s="49">
        <v>29.091362596327741</v>
      </c>
      <c r="T2075" s="19">
        <f t="shared" si="2886"/>
        <v>3.1458699489440903E-3</v>
      </c>
      <c r="U2075" s="28">
        <f t="shared" si="2887"/>
        <v>3.0677186204166752E-3</v>
      </c>
      <c r="V2075" s="30" t="b">
        <f t="shared" ref="V2075:X2075" si="2932">IF(AND($D2075&lt;V$2,$D2075&gt;W$2),V$3 )</f>
        <v>0</v>
      </c>
      <c r="W2075" s="30" t="b">
        <f t="shared" si="2932"/>
        <v>0</v>
      </c>
      <c r="X2075" s="30" t="b">
        <f t="shared" si="2932"/>
        <v>0</v>
      </c>
      <c r="Y2075" s="30">
        <f t="shared" si="2905"/>
        <v>2.1268721667216761E-3</v>
      </c>
      <c r="Z2075" s="30">
        <f t="shared" si="2906"/>
        <v>2.1268721667216761E-3</v>
      </c>
      <c r="AA2075" s="30" t="b">
        <f t="shared" si="2907"/>
        <v>0</v>
      </c>
      <c r="AB2075" s="30" t="b">
        <f t="shared" si="2908"/>
        <v>0</v>
      </c>
      <c r="AC2075" s="30" t="b">
        <f t="shared" si="2909"/>
        <v>0</v>
      </c>
      <c r="AD2075" s="30">
        <f t="shared" si="2910"/>
        <v>8.9839778564273765</v>
      </c>
      <c r="AE2075" s="30">
        <f t="shared" si="2911"/>
        <v>8.9839778564273765</v>
      </c>
      <c r="AF2075" s="49">
        <f t="shared" si="2912"/>
        <v>29.091362596327741</v>
      </c>
    </row>
    <row r="2076" spans="1:32" ht="16.5" x14ac:dyDescent="0.3">
      <c r="A2076" s="2">
        <v>42973.249999989624</v>
      </c>
      <c r="B2076" s="8">
        <v>9650.9410517939796</v>
      </c>
      <c r="C2076" s="8">
        <f t="shared" si="2889"/>
        <v>29.510295762159611</v>
      </c>
      <c r="D2076" s="8">
        <f t="shared" si="2890"/>
        <v>9621.4307560318193</v>
      </c>
      <c r="E2076" s="8">
        <f t="shared" si="2891"/>
        <v>9440.2030558369461</v>
      </c>
      <c r="F2076" s="9">
        <f t="shared" si="2892"/>
        <v>181.22770019487254</v>
      </c>
      <c r="G2076" s="13">
        <f t="shared" si="2885"/>
        <v>1.9197436657129759E-2</v>
      </c>
      <c r="H2076" s="24" t="b">
        <f t="shared" si="2893"/>
        <v>0</v>
      </c>
      <c r="I2076" s="24" t="b">
        <f t="shared" si="2894"/>
        <v>0</v>
      </c>
      <c r="J2076" s="24" t="b">
        <f t="shared" si="2895"/>
        <v>0</v>
      </c>
      <c r="K2076" s="24">
        <f t="shared" si="2896"/>
        <v>1.9472250337568883E-2</v>
      </c>
      <c r="L2076" s="24">
        <f t="shared" si="2897"/>
        <v>1.9472250337568883E-2</v>
      </c>
      <c r="M2076" s="24" t="b">
        <f t="shared" si="2898"/>
        <v>0</v>
      </c>
      <c r="N2076" s="24" t="b">
        <f t="shared" si="2899"/>
        <v>0</v>
      </c>
      <c r="O2076" s="24" t="b">
        <f t="shared" si="2900"/>
        <v>0</v>
      </c>
      <c r="P2076" s="24">
        <f t="shared" si="2901"/>
        <v>-6.1232080921636793</v>
      </c>
      <c r="Q2076" s="24">
        <f t="shared" si="2902"/>
        <v>-6.1232080921636793</v>
      </c>
      <c r="R2076" s="48">
        <f t="shared" si="2903"/>
        <v>181.22770019487254</v>
      </c>
      <c r="S2076" s="49">
        <v>29.510295762159611</v>
      </c>
      <c r="T2076" s="19">
        <f t="shared" si="2886"/>
        <v>3.1260234115317235E-3</v>
      </c>
      <c r="U2076" s="28">
        <f t="shared" si="2887"/>
        <v>3.048442133807075E-3</v>
      </c>
      <c r="V2076" s="30" t="b">
        <f t="shared" ref="V2076:X2076" si="2933">IF(AND($D2076&lt;V$2,$D2076&gt;W$2),V$3 )</f>
        <v>0</v>
      </c>
      <c r="W2076" s="30" t="b">
        <f t="shared" si="2933"/>
        <v>0</v>
      </c>
      <c r="X2076" s="30" t="b">
        <f t="shared" si="2933"/>
        <v>0</v>
      </c>
      <c r="Y2076" s="30">
        <f t="shared" si="2905"/>
        <v>2.1268721667216761E-3</v>
      </c>
      <c r="Z2076" s="30">
        <f t="shared" si="2906"/>
        <v>2.1268721667216761E-3</v>
      </c>
      <c r="AA2076" s="30" t="b">
        <f t="shared" si="2907"/>
        <v>0</v>
      </c>
      <c r="AB2076" s="30" t="b">
        <f t="shared" si="2908"/>
        <v>0</v>
      </c>
      <c r="AC2076" s="30" t="b">
        <f t="shared" si="2909"/>
        <v>0</v>
      </c>
      <c r="AD2076" s="30">
        <f t="shared" si="2910"/>
        <v>8.9839778564273765</v>
      </c>
      <c r="AE2076" s="30">
        <f t="shared" si="2911"/>
        <v>8.9839778564273765</v>
      </c>
      <c r="AF2076" s="49">
        <f t="shared" si="2912"/>
        <v>29.510295762159611</v>
      </c>
    </row>
    <row r="2077" spans="1:32" ht="16.5" x14ac:dyDescent="0.3">
      <c r="A2077" s="2">
        <v>42973.291666656289</v>
      </c>
      <c r="B2077" s="8">
        <v>10288.643546006944</v>
      </c>
      <c r="C2077" s="8">
        <f t="shared" si="2889"/>
        <v>30.866607447750155</v>
      </c>
      <c r="D2077" s="8">
        <f t="shared" si="2890"/>
        <v>10257.776938559195</v>
      </c>
      <c r="E2077" s="8">
        <f t="shared" si="2891"/>
        <v>10063.294589549127</v>
      </c>
      <c r="F2077" s="9">
        <f t="shared" si="2892"/>
        <v>194.48234901006731</v>
      </c>
      <c r="G2077" s="13">
        <f t="shared" si="2885"/>
        <v>1.9325912332134248E-2</v>
      </c>
      <c r="H2077" s="24" t="b">
        <f t="shared" si="2893"/>
        <v>0</v>
      </c>
      <c r="I2077" s="24" t="b">
        <f t="shared" si="2894"/>
        <v>0</v>
      </c>
      <c r="J2077" s="24">
        <f t="shared" si="2895"/>
        <v>2.8413894797919583E-2</v>
      </c>
      <c r="K2077" s="24" t="b">
        <f t="shared" si="2896"/>
        <v>0</v>
      </c>
      <c r="L2077" s="24">
        <f t="shared" si="2897"/>
        <v>2.8413894797919583E-2</v>
      </c>
      <c r="M2077" s="24" t="b">
        <f t="shared" si="2898"/>
        <v>0</v>
      </c>
      <c r="N2077" s="24" t="b">
        <f t="shared" si="2899"/>
        <v>0</v>
      </c>
      <c r="O2077" s="24">
        <f t="shared" si="2900"/>
        <v>-96.981045782679246</v>
      </c>
      <c r="P2077" s="24" t="b">
        <f t="shared" si="2901"/>
        <v>0</v>
      </c>
      <c r="Q2077" s="24">
        <f t="shared" si="2902"/>
        <v>-96.981045782679246</v>
      </c>
      <c r="R2077" s="48">
        <f t="shared" si="2903"/>
        <v>194.48234901006731</v>
      </c>
      <c r="S2077" s="49">
        <v>30.866607447750155</v>
      </c>
      <c r="T2077" s="19">
        <f t="shared" si="2886"/>
        <v>3.0672467324772109E-3</v>
      </c>
      <c r="U2077" s="28">
        <f t="shared" si="2887"/>
        <v>2.9910923085255986E-3</v>
      </c>
      <c r="V2077" s="30" t="b">
        <f t="shared" ref="V2077:X2077" si="2934">IF(AND($D2077&lt;V$2,$D2077&gt;W$2),V$3 )</f>
        <v>0</v>
      </c>
      <c r="W2077" s="30" t="b">
        <f t="shared" si="2934"/>
        <v>0</v>
      </c>
      <c r="X2077" s="30" t="b">
        <f t="shared" si="2934"/>
        <v>0</v>
      </c>
      <c r="Y2077" s="30">
        <f t="shared" si="2905"/>
        <v>2.1268721667216761E-3</v>
      </c>
      <c r="Z2077" s="30">
        <f t="shared" si="2906"/>
        <v>2.1268721667216761E-3</v>
      </c>
      <c r="AA2077" s="30" t="b">
        <f t="shared" si="2907"/>
        <v>0</v>
      </c>
      <c r="AB2077" s="30" t="b">
        <f t="shared" si="2908"/>
        <v>0</v>
      </c>
      <c r="AC2077" s="30" t="b">
        <f t="shared" si="2909"/>
        <v>0</v>
      </c>
      <c r="AD2077" s="30">
        <f t="shared" si="2910"/>
        <v>8.9839778564273765</v>
      </c>
      <c r="AE2077" s="30">
        <f t="shared" si="2911"/>
        <v>8.9839778564273765</v>
      </c>
      <c r="AF2077" s="49">
        <f t="shared" si="2912"/>
        <v>30.866607447750155</v>
      </c>
    </row>
    <row r="2078" spans="1:32" ht="16.5" x14ac:dyDescent="0.3">
      <c r="A2078" s="2">
        <v>42973.333333322953</v>
      </c>
      <c r="B2078" s="8">
        <v>11089.20525390625</v>
      </c>
      <c r="C2078" s="8">
        <f t="shared" si="2889"/>
        <v>31.35457062904376</v>
      </c>
      <c r="D2078" s="8">
        <f t="shared" si="2890"/>
        <v>11057.850683277205</v>
      </c>
      <c r="E2078" s="8">
        <f t="shared" si="2891"/>
        <v>10840.635123054142</v>
      </c>
      <c r="F2078" s="9">
        <f t="shared" si="2892"/>
        <v>217.21556022306243</v>
      </c>
      <c r="G2078" s="13">
        <f t="shared" si="2885"/>
        <v>2.0037161822845862E-2</v>
      </c>
      <c r="H2078" s="24" t="b">
        <f t="shared" si="2893"/>
        <v>0</v>
      </c>
      <c r="I2078" s="24" t="b">
        <f t="shared" si="2894"/>
        <v>0</v>
      </c>
      <c r="J2078" s="24">
        <f t="shared" si="2895"/>
        <v>2.8413894797919583E-2</v>
      </c>
      <c r="K2078" s="24" t="b">
        <f t="shared" si="2896"/>
        <v>0</v>
      </c>
      <c r="L2078" s="24">
        <f t="shared" si="2897"/>
        <v>2.8413894797919583E-2</v>
      </c>
      <c r="M2078" s="24" t="b">
        <f t="shared" si="2898"/>
        <v>0</v>
      </c>
      <c r="N2078" s="24" t="b">
        <f t="shared" si="2899"/>
        <v>0</v>
      </c>
      <c r="O2078" s="24">
        <f t="shared" si="2900"/>
        <v>-96.981045782679246</v>
      </c>
      <c r="P2078" s="24" t="b">
        <f t="shared" si="2901"/>
        <v>0</v>
      </c>
      <c r="Q2078" s="24">
        <f t="shared" si="2902"/>
        <v>-96.981045782679246</v>
      </c>
      <c r="R2078" s="48">
        <f t="shared" si="2903"/>
        <v>217.21556022306243</v>
      </c>
      <c r="S2078" s="49">
        <v>31.35457062904376</v>
      </c>
      <c r="T2078" s="19">
        <f t="shared" si="2886"/>
        <v>2.8923186024741149E-3</v>
      </c>
      <c r="U2078" s="28">
        <f t="shared" si="2887"/>
        <v>2.8195136867000315E-3</v>
      </c>
      <c r="V2078" s="30" t="b">
        <f t="shared" ref="V2078:X2078" si="2935">IF(AND($D2078&lt;V$2,$D2078&gt;W$2),V$3 )</f>
        <v>0</v>
      </c>
      <c r="W2078" s="30" t="b">
        <f t="shared" si="2935"/>
        <v>0</v>
      </c>
      <c r="X2078" s="30">
        <f t="shared" si="2935"/>
        <v>4.7702342923554032E-4</v>
      </c>
      <c r="Y2078" s="30" t="b">
        <f t="shared" si="2905"/>
        <v>0</v>
      </c>
      <c r="Z2078" s="30">
        <f t="shared" si="2906"/>
        <v>4.7702342923554032E-4</v>
      </c>
      <c r="AA2078" s="30" t="b">
        <f t="shared" si="2907"/>
        <v>0</v>
      </c>
      <c r="AB2078" s="30" t="b">
        <f t="shared" si="2908"/>
        <v>0</v>
      </c>
      <c r="AC2078" s="30">
        <f t="shared" si="2909"/>
        <v>26.064759911328629</v>
      </c>
      <c r="AD2078" s="30" t="b">
        <f t="shared" si="2910"/>
        <v>0</v>
      </c>
      <c r="AE2078" s="30">
        <f t="shared" si="2911"/>
        <v>26.064759911328629</v>
      </c>
      <c r="AF2078" s="49">
        <f t="shared" si="2912"/>
        <v>31.35457062904376</v>
      </c>
    </row>
    <row r="2079" spans="1:32" ht="16.5" x14ac:dyDescent="0.3">
      <c r="A2079" s="2">
        <v>42973.374999989617</v>
      </c>
      <c r="B2079" s="8">
        <v>11954.180587022569</v>
      </c>
      <c r="C2079" s="8">
        <f t="shared" si="2889"/>
        <v>31.76718412865106</v>
      </c>
      <c r="D2079" s="8">
        <f t="shared" si="2890"/>
        <v>11922.413402893917</v>
      </c>
      <c r="E2079" s="8">
        <f t="shared" si="2891"/>
        <v>11680.632248509462</v>
      </c>
      <c r="F2079" s="9">
        <f t="shared" si="2892"/>
        <v>241.78115438445496</v>
      </c>
      <c r="G2079" s="13">
        <f t="shared" si="2885"/>
        <v>2.0699320827886527E-2</v>
      </c>
      <c r="H2079" s="24" t="b">
        <f t="shared" si="2893"/>
        <v>0</v>
      </c>
      <c r="I2079" s="24" t="b">
        <f t="shared" si="2894"/>
        <v>0</v>
      </c>
      <c r="J2079" s="24">
        <f t="shared" si="2895"/>
        <v>2.8413894797919583E-2</v>
      </c>
      <c r="K2079" s="24" t="b">
        <f t="shared" si="2896"/>
        <v>0</v>
      </c>
      <c r="L2079" s="24">
        <f t="shared" si="2897"/>
        <v>2.8413894797919583E-2</v>
      </c>
      <c r="M2079" s="24" t="b">
        <f t="shared" si="2898"/>
        <v>0</v>
      </c>
      <c r="N2079" s="24" t="b">
        <f t="shared" si="2899"/>
        <v>0</v>
      </c>
      <c r="O2079" s="24">
        <f t="shared" si="2900"/>
        <v>-96.981045782679246</v>
      </c>
      <c r="P2079" s="24" t="b">
        <f t="shared" si="2901"/>
        <v>0</v>
      </c>
      <c r="Q2079" s="24">
        <f t="shared" si="2902"/>
        <v>-96.981045782679246</v>
      </c>
      <c r="R2079" s="48">
        <f t="shared" si="2903"/>
        <v>241.78115438445496</v>
      </c>
      <c r="S2079" s="49">
        <v>31.76718412865106</v>
      </c>
      <c r="T2079" s="19">
        <f t="shared" si="2886"/>
        <v>2.7196459449106273E-3</v>
      </c>
      <c r="U2079" s="28">
        <f t="shared" si="2887"/>
        <v>2.6503689766704114E-3</v>
      </c>
      <c r="V2079" s="30" t="b">
        <f t="shared" ref="V2079:X2079" si="2936">IF(AND($D2079&lt;V$2,$D2079&gt;W$2),V$3 )</f>
        <v>0</v>
      </c>
      <c r="W2079" s="30" t="b">
        <f t="shared" si="2936"/>
        <v>0</v>
      </c>
      <c r="X2079" s="30">
        <f t="shared" si="2936"/>
        <v>4.7702342923554032E-4</v>
      </c>
      <c r="Y2079" s="30" t="b">
        <f t="shared" si="2905"/>
        <v>0</v>
      </c>
      <c r="Z2079" s="30">
        <f t="shared" si="2906"/>
        <v>4.7702342923554032E-4</v>
      </c>
      <c r="AA2079" s="30" t="b">
        <f t="shared" si="2907"/>
        <v>0</v>
      </c>
      <c r="AB2079" s="30" t="b">
        <f t="shared" si="2908"/>
        <v>0</v>
      </c>
      <c r="AC2079" s="30">
        <f t="shared" si="2909"/>
        <v>26.064759911328629</v>
      </c>
      <c r="AD2079" s="30" t="b">
        <f t="shared" si="2910"/>
        <v>0</v>
      </c>
      <c r="AE2079" s="30">
        <f t="shared" si="2911"/>
        <v>26.064759911328629</v>
      </c>
      <c r="AF2079" s="49">
        <f t="shared" si="2912"/>
        <v>31.76718412865106</v>
      </c>
    </row>
    <row r="2080" spans="1:32" ht="16.5" x14ac:dyDescent="0.3">
      <c r="A2080" s="2">
        <v>42973.416666656281</v>
      </c>
      <c r="B2080" s="8">
        <v>12785.160837673611</v>
      </c>
      <c r="C2080" s="8">
        <f t="shared" si="2889"/>
        <v>32.163581177443632</v>
      </c>
      <c r="D2080" s="8">
        <f t="shared" si="2890"/>
        <v>12752.997256496168</v>
      </c>
      <c r="E2080" s="8">
        <f t="shared" si="2891"/>
        <v>12487.615979874608</v>
      </c>
      <c r="F2080" s="9">
        <f t="shared" si="2892"/>
        <v>265.38127662155995</v>
      </c>
      <c r="G2080" s="13">
        <f t="shared" si="2885"/>
        <v>2.1251556506002092E-2</v>
      </c>
      <c r="H2080" s="24" t="b">
        <f t="shared" si="2893"/>
        <v>0</v>
      </c>
      <c r="I2080" s="24" t="b">
        <f t="shared" si="2894"/>
        <v>0</v>
      </c>
      <c r="J2080" s="24">
        <f t="shared" si="2895"/>
        <v>2.8413894797919583E-2</v>
      </c>
      <c r="K2080" s="24" t="b">
        <f t="shared" si="2896"/>
        <v>0</v>
      </c>
      <c r="L2080" s="24">
        <f t="shared" si="2897"/>
        <v>2.8413894797919583E-2</v>
      </c>
      <c r="M2080" s="24" t="b">
        <f t="shared" si="2898"/>
        <v>0</v>
      </c>
      <c r="N2080" s="24" t="b">
        <f t="shared" si="2899"/>
        <v>0</v>
      </c>
      <c r="O2080" s="24">
        <f t="shared" si="2900"/>
        <v>-96.981045782679246</v>
      </c>
      <c r="P2080" s="24" t="b">
        <f t="shared" si="2901"/>
        <v>0</v>
      </c>
      <c r="Q2080" s="24">
        <f t="shared" si="2902"/>
        <v>-96.981045782679246</v>
      </c>
      <c r="R2080" s="48">
        <f t="shared" si="2903"/>
        <v>265.38127662155995</v>
      </c>
      <c r="S2080" s="49">
        <v>32.163581177443632</v>
      </c>
      <c r="T2080" s="19">
        <f t="shared" si="2886"/>
        <v>2.5756382346541853E-3</v>
      </c>
      <c r="U2080" s="28">
        <f t="shared" si="2887"/>
        <v>2.509383403773342E-3</v>
      </c>
      <c r="V2080" s="30" t="b">
        <f t="shared" ref="V2080:X2080" si="2937">IF(AND($D2080&lt;V$2,$D2080&gt;W$2),V$3 )</f>
        <v>0</v>
      </c>
      <c r="W2080" s="30" t="b">
        <f t="shared" si="2937"/>
        <v>0</v>
      </c>
      <c r="X2080" s="30">
        <f t="shared" si="2937"/>
        <v>4.7702342923554032E-4</v>
      </c>
      <c r="Y2080" s="30" t="b">
        <f t="shared" si="2905"/>
        <v>0</v>
      </c>
      <c r="Z2080" s="30">
        <f t="shared" si="2906"/>
        <v>4.7702342923554032E-4</v>
      </c>
      <c r="AA2080" s="30" t="b">
        <f t="shared" si="2907"/>
        <v>0</v>
      </c>
      <c r="AB2080" s="30" t="b">
        <f t="shared" si="2908"/>
        <v>0</v>
      </c>
      <c r="AC2080" s="30">
        <f t="shared" si="2909"/>
        <v>26.064759911328629</v>
      </c>
      <c r="AD2080" s="30" t="b">
        <f t="shared" si="2910"/>
        <v>0</v>
      </c>
      <c r="AE2080" s="30">
        <f t="shared" si="2911"/>
        <v>26.064759911328629</v>
      </c>
      <c r="AF2080" s="49">
        <f t="shared" si="2912"/>
        <v>32.163581177443632</v>
      </c>
    </row>
    <row r="2081" spans="1:32" ht="16.5" x14ac:dyDescent="0.3">
      <c r="A2081" s="2">
        <v>42973.458333322946</v>
      </c>
      <c r="B2081" s="8">
        <v>13567.710678168403</v>
      </c>
      <c r="C2081" s="8">
        <f t="shared" si="2889"/>
        <v>32.536875785904179</v>
      </c>
      <c r="D2081" s="8">
        <f t="shared" si="2890"/>
        <v>13535.173802382498</v>
      </c>
      <c r="E2081" s="8">
        <f t="shared" si="2891"/>
        <v>13247.567843672725</v>
      </c>
      <c r="F2081" s="9">
        <f t="shared" si="2892"/>
        <v>287.60595870977426</v>
      </c>
      <c r="G2081" s="13">
        <f t="shared" si="2885"/>
        <v>2.1710095173971124E-2</v>
      </c>
      <c r="H2081" s="24" t="b">
        <f t="shared" si="2893"/>
        <v>0</v>
      </c>
      <c r="I2081" s="24" t="b">
        <f t="shared" si="2894"/>
        <v>0</v>
      </c>
      <c r="J2081" s="24">
        <f t="shared" si="2895"/>
        <v>2.8413894797919583E-2</v>
      </c>
      <c r="K2081" s="24" t="b">
        <f t="shared" si="2896"/>
        <v>0</v>
      </c>
      <c r="L2081" s="24">
        <f t="shared" si="2897"/>
        <v>2.8413894797919583E-2</v>
      </c>
      <c r="M2081" s="24" t="b">
        <f t="shared" si="2898"/>
        <v>0</v>
      </c>
      <c r="N2081" s="24" t="b">
        <f t="shared" si="2899"/>
        <v>0</v>
      </c>
      <c r="O2081" s="24">
        <f t="shared" si="2900"/>
        <v>-96.981045782679246</v>
      </c>
      <c r="P2081" s="24" t="b">
        <f t="shared" si="2901"/>
        <v>0</v>
      </c>
      <c r="Q2081" s="24">
        <f t="shared" si="2902"/>
        <v>-96.981045782679246</v>
      </c>
      <c r="R2081" s="48">
        <f t="shared" si="2903"/>
        <v>287.60595870977426</v>
      </c>
      <c r="S2081" s="49">
        <v>32.536875785904179</v>
      </c>
      <c r="T2081" s="19">
        <f t="shared" si="2886"/>
        <v>2.4560640994523665E-3</v>
      </c>
      <c r="U2081" s="28">
        <f t="shared" si="2887"/>
        <v>2.3923737900229613E-3</v>
      </c>
      <c r="V2081" s="30" t="b">
        <f t="shared" ref="V2081:X2081" si="2938">IF(AND($D2081&lt;V$2,$D2081&gt;W$2),V$3 )</f>
        <v>0</v>
      </c>
      <c r="W2081" s="30" t="b">
        <f t="shared" si="2938"/>
        <v>0</v>
      </c>
      <c r="X2081" s="30">
        <f t="shared" si="2938"/>
        <v>4.7702342923554032E-4</v>
      </c>
      <c r="Y2081" s="30" t="b">
        <f t="shared" si="2905"/>
        <v>0</v>
      </c>
      <c r="Z2081" s="30">
        <f t="shared" si="2906"/>
        <v>4.7702342923554032E-4</v>
      </c>
      <c r="AA2081" s="30" t="b">
        <f t="shared" si="2907"/>
        <v>0</v>
      </c>
      <c r="AB2081" s="30" t="b">
        <f t="shared" si="2908"/>
        <v>0</v>
      </c>
      <c r="AC2081" s="30">
        <f t="shared" si="2909"/>
        <v>26.064759911328629</v>
      </c>
      <c r="AD2081" s="30" t="b">
        <f t="shared" si="2910"/>
        <v>0</v>
      </c>
      <c r="AE2081" s="30">
        <f t="shared" si="2911"/>
        <v>26.064759911328629</v>
      </c>
      <c r="AF2081" s="49">
        <f t="shared" si="2912"/>
        <v>32.536875785904179</v>
      </c>
    </row>
    <row r="2082" spans="1:32" ht="16.5" x14ac:dyDescent="0.3">
      <c r="A2082" s="2">
        <v>42973.49999998961</v>
      </c>
      <c r="B2082" s="8">
        <v>14171.042434895833</v>
      </c>
      <c r="C2082" s="8">
        <f t="shared" si="2889"/>
        <v>32.824679169465</v>
      </c>
      <c r="D2082" s="8">
        <f t="shared" si="2890"/>
        <v>14138.217755726368</v>
      </c>
      <c r="E2082" s="8">
        <f t="shared" si="2891"/>
        <v>13833.476969567759</v>
      </c>
      <c r="F2082" s="9">
        <f t="shared" si="2892"/>
        <v>304.7407861586085</v>
      </c>
      <c r="G2082" s="13">
        <f t="shared" si="2885"/>
        <v>2.2029225684114501E-2</v>
      </c>
      <c r="H2082" s="24" t="b">
        <f t="shared" si="2893"/>
        <v>0</v>
      </c>
      <c r="I2082" s="24" t="b">
        <f t="shared" si="2894"/>
        <v>0</v>
      </c>
      <c r="J2082" s="24">
        <f t="shared" si="2895"/>
        <v>2.8413894797919583E-2</v>
      </c>
      <c r="K2082" s="24" t="b">
        <f t="shared" si="2896"/>
        <v>0</v>
      </c>
      <c r="L2082" s="24">
        <f t="shared" si="2897"/>
        <v>2.8413894797919583E-2</v>
      </c>
      <c r="M2082" s="24" t="b">
        <f t="shared" si="2898"/>
        <v>0</v>
      </c>
      <c r="N2082" s="24" t="b">
        <f t="shared" si="2899"/>
        <v>0</v>
      </c>
      <c r="O2082" s="24">
        <f t="shared" si="2900"/>
        <v>-96.981045782679246</v>
      </c>
      <c r="P2082" s="24" t="b">
        <f t="shared" si="2901"/>
        <v>0</v>
      </c>
      <c r="Q2082" s="24">
        <f t="shared" si="2902"/>
        <v>-96.981045782679246</v>
      </c>
      <c r="R2082" s="48">
        <f t="shared" si="2903"/>
        <v>304.7407861586085</v>
      </c>
      <c r="S2082" s="49">
        <v>32.824679169465</v>
      </c>
      <c r="T2082" s="19">
        <f t="shared" si="2886"/>
        <v>2.3728437356476577E-3</v>
      </c>
      <c r="U2082" s="28">
        <f t="shared" si="2887"/>
        <v>2.3109677741888018E-3</v>
      </c>
      <c r="V2082" s="30" t="b">
        <f t="shared" ref="V2082:X2082" si="2939">IF(AND($D2082&lt;V$2,$D2082&gt;W$2),V$3 )</f>
        <v>0</v>
      </c>
      <c r="W2082" s="30" t="b">
        <f t="shared" si="2939"/>
        <v>0</v>
      </c>
      <c r="X2082" s="30">
        <f t="shared" si="2939"/>
        <v>4.7702342923554032E-4</v>
      </c>
      <c r="Y2082" s="30" t="b">
        <f t="shared" si="2905"/>
        <v>0</v>
      </c>
      <c r="Z2082" s="30">
        <f t="shared" si="2906"/>
        <v>4.7702342923554032E-4</v>
      </c>
      <c r="AA2082" s="30" t="b">
        <f t="shared" si="2907"/>
        <v>0</v>
      </c>
      <c r="AB2082" s="30" t="b">
        <f t="shared" si="2908"/>
        <v>0</v>
      </c>
      <c r="AC2082" s="30">
        <f t="shared" si="2909"/>
        <v>26.064759911328629</v>
      </c>
      <c r="AD2082" s="30" t="b">
        <f t="shared" si="2910"/>
        <v>0</v>
      </c>
      <c r="AE2082" s="30">
        <f t="shared" si="2911"/>
        <v>26.064759911328629</v>
      </c>
      <c r="AF2082" s="49">
        <f t="shared" si="2912"/>
        <v>32.824679169465</v>
      </c>
    </row>
    <row r="2083" spans="1:32" ht="16.5" x14ac:dyDescent="0.3">
      <c r="A2083" s="2">
        <v>42973.541666656274</v>
      </c>
      <c r="B2083" s="8">
        <v>14618.797150969329</v>
      </c>
      <c r="C2083" s="8">
        <f t="shared" si="2889"/>
        <v>33.038268659582762</v>
      </c>
      <c r="D2083" s="8">
        <f t="shared" si="2890"/>
        <v>14585.758882309747</v>
      </c>
      <c r="E2083" s="8">
        <f t="shared" si="2891"/>
        <v>14267.069697065721</v>
      </c>
      <c r="F2083" s="9">
        <f t="shared" si="2892"/>
        <v>318.68918524402591</v>
      </c>
      <c r="G2083" s="13">
        <f t="shared" si="2885"/>
        <v>2.2337395976243814E-2</v>
      </c>
      <c r="H2083" s="24" t="b">
        <f t="shared" si="2893"/>
        <v>0</v>
      </c>
      <c r="I2083" s="24">
        <f t="shared" si="2894"/>
        <v>3.3608777590990367E-2</v>
      </c>
      <c r="J2083" s="24" t="b">
        <f t="shared" si="2895"/>
        <v>0</v>
      </c>
      <c r="K2083" s="24" t="b">
        <f t="shared" si="2896"/>
        <v>0</v>
      </c>
      <c r="L2083" s="24">
        <f t="shared" si="2897"/>
        <v>3.3608777590990367E-2</v>
      </c>
      <c r="M2083" s="24" t="b">
        <f t="shared" si="2898"/>
        <v>0</v>
      </c>
      <c r="N2083" s="24">
        <f t="shared" si="2899"/>
        <v>-171.52034102733461</v>
      </c>
      <c r="O2083" s="24" t="b">
        <f t="shared" si="2900"/>
        <v>0</v>
      </c>
      <c r="P2083" s="24" t="b">
        <f t="shared" si="2901"/>
        <v>0</v>
      </c>
      <c r="Q2083" s="24">
        <f t="shared" si="2902"/>
        <v>-171.52034102733461</v>
      </c>
      <c r="R2083" s="48">
        <f t="shared" si="2903"/>
        <v>318.68918524402591</v>
      </c>
      <c r="S2083" s="49">
        <v>33.038268659582762</v>
      </c>
      <c r="T2083" s="19">
        <f t="shared" si="2886"/>
        <v>2.315701076751428E-3</v>
      </c>
      <c r="U2083" s="28">
        <f t="shared" si="2887"/>
        <v>2.2548894192001186E-3</v>
      </c>
      <c r="V2083" s="30" t="b">
        <f t="shared" ref="V2083:X2083" si="2940">IF(AND($D2083&lt;V$2,$D2083&gt;W$2),V$3 )</f>
        <v>0</v>
      </c>
      <c r="W2083" s="30" t="b">
        <f t="shared" si="2940"/>
        <v>0</v>
      </c>
      <c r="X2083" s="30">
        <f t="shared" si="2940"/>
        <v>4.7702342923554032E-4</v>
      </c>
      <c r="Y2083" s="30" t="b">
        <f t="shared" si="2905"/>
        <v>0</v>
      </c>
      <c r="Z2083" s="30">
        <f t="shared" si="2906"/>
        <v>4.7702342923554032E-4</v>
      </c>
      <c r="AA2083" s="30" t="b">
        <f t="shared" si="2907"/>
        <v>0</v>
      </c>
      <c r="AB2083" s="30" t="b">
        <f t="shared" si="2908"/>
        <v>0</v>
      </c>
      <c r="AC2083" s="30">
        <f t="shared" si="2909"/>
        <v>26.064759911328629</v>
      </c>
      <c r="AD2083" s="30" t="b">
        <f t="shared" si="2910"/>
        <v>0</v>
      </c>
      <c r="AE2083" s="30">
        <f t="shared" si="2911"/>
        <v>26.064759911328629</v>
      </c>
      <c r="AF2083" s="49">
        <f t="shared" si="2912"/>
        <v>33.038268659582762</v>
      </c>
    </row>
    <row r="2084" spans="1:32" ht="16.5" x14ac:dyDescent="0.3">
      <c r="A2084" s="2">
        <v>42973.583333322938</v>
      </c>
      <c r="B2084" s="8">
        <v>14987.606409143518</v>
      </c>
      <c r="C2084" s="8">
        <f t="shared" si="2889"/>
        <v>33.798819871217454</v>
      </c>
      <c r="D2084" s="8">
        <f t="shared" si="2890"/>
        <v>14953.807589272301</v>
      </c>
      <c r="E2084" s="8">
        <f t="shared" si="2891"/>
        <v>14622.74873689332</v>
      </c>
      <c r="F2084" s="9">
        <f t="shared" si="2892"/>
        <v>331.05885237898195</v>
      </c>
      <c r="G2084" s="13">
        <f t="shared" si="2885"/>
        <v>2.2639987757138824E-2</v>
      </c>
      <c r="H2084" s="24" t="b">
        <f t="shared" si="2893"/>
        <v>0</v>
      </c>
      <c r="I2084" s="24">
        <f t="shared" si="2894"/>
        <v>3.3608777590990367E-2</v>
      </c>
      <c r="J2084" s="24" t="b">
        <f t="shared" si="2895"/>
        <v>0</v>
      </c>
      <c r="K2084" s="24" t="b">
        <f t="shared" si="2896"/>
        <v>0</v>
      </c>
      <c r="L2084" s="24">
        <f t="shared" si="2897"/>
        <v>3.3608777590990367E-2</v>
      </c>
      <c r="M2084" s="24" t="b">
        <f t="shared" si="2898"/>
        <v>0</v>
      </c>
      <c r="N2084" s="24">
        <f t="shared" si="2899"/>
        <v>-171.52034102733461</v>
      </c>
      <c r="O2084" s="24" t="b">
        <f t="shared" si="2900"/>
        <v>0</v>
      </c>
      <c r="P2084" s="24" t="b">
        <f t="shared" si="2901"/>
        <v>0</v>
      </c>
      <c r="Q2084" s="24">
        <f t="shared" si="2902"/>
        <v>-171.52034102733461</v>
      </c>
      <c r="R2084" s="48">
        <f t="shared" si="2903"/>
        <v>331.05885237898195</v>
      </c>
      <c r="S2084" s="49">
        <v>33.798819871217454</v>
      </c>
      <c r="T2084" s="19">
        <f t="shared" si="2886"/>
        <v>2.3113862160499786E-3</v>
      </c>
      <c r="U2084" s="28">
        <f t="shared" si="2887"/>
        <v>2.2500438112096881E-3</v>
      </c>
      <c r="V2084" s="30" t="b">
        <f t="shared" ref="V2084:X2084" si="2941">IF(AND($D2084&lt;V$2,$D2084&gt;W$2),V$3 )</f>
        <v>0</v>
      </c>
      <c r="W2084" s="30">
        <f t="shared" si="2941"/>
        <v>2.2578403714412637E-3</v>
      </c>
      <c r="X2084" s="30" t="b">
        <f t="shared" si="2941"/>
        <v>0</v>
      </c>
      <c r="Y2084" s="30" t="b">
        <f t="shared" si="2905"/>
        <v>0</v>
      </c>
      <c r="Z2084" s="30">
        <f t="shared" si="2906"/>
        <v>2.2578403714412637E-3</v>
      </c>
      <c r="AA2084" s="30" t="b">
        <f t="shared" si="2907"/>
        <v>0</v>
      </c>
      <c r="AB2084" s="30">
        <f t="shared" si="2908"/>
        <v>-4.0802950618612499E-2</v>
      </c>
      <c r="AC2084" s="30" t="b">
        <f t="shared" si="2909"/>
        <v>0</v>
      </c>
      <c r="AD2084" s="30" t="b">
        <f t="shared" si="2910"/>
        <v>0</v>
      </c>
      <c r="AE2084" s="30">
        <f t="shared" si="2911"/>
        <v>-4.0802950618612499E-2</v>
      </c>
      <c r="AF2084" s="49">
        <f t="shared" si="2912"/>
        <v>33.798819871217454</v>
      </c>
    </row>
    <row r="2085" spans="1:32" ht="16.5" x14ac:dyDescent="0.3">
      <c r="A2085" s="2">
        <v>42973.624999989603</v>
      </c>
      <c r="B2085" s="8">
        <v>15263.499720052083</v>
      </c>
      <c r="C2085" s="8">
        <f t="shared" si="2889"/>
        <v>34.421742926797407</v>
      </c>
      <c r="D2085" s="8">
        <f t="shared" si="2890"/>
        <v>15229.077977125286</v>
      </c>
      <c r="E2085" s="8">
        <f t="shared" si="2891"/>
        <v>14888.767623503567</v>
      </c>
      <c r="F2085" s="9">
        <f t="shared" si="2892"/>
        <v>340.3103536217186</v>
      </c>
      <c r="G2085" s="13">
        <f t="shared" si="2885"/>
        <v>2.2856851703730068E-2</v>
      </c>
      <c r="H2085" s="24" t="b">
        <f t="shared" si="2893"/>
        <v>0</v>
      </c>
      <c r="I2085" s="24">
        <f t="shared" si="2894"/>
        <v>3.3608777590990367E-2</v>
      </c>
      <c r="J2085" s="24" t="b">
        <f t="shared" si="2895"/>
        <v>0</v>
      </c>
      <c r="K2085" s="24" t="b">
        <f t="shared" si="2896"/>
        <v>0</v>
      </c>
      <c r="L2085" s="24">
        <f t="shared" si="2897"/>
        <v>3.3608777590990367E-2</v>
      </c>
      <c r="M2085" s="24" t="b">
        <f t="shared" si="2898"/>
        <v>0</v>
      </c>
      <c r="N2085" s="24">
        <f t="shared" si="2899"/>
        <v>-171.52034102733461</v>
      </c>
      <c r="O2085" s="24" t="b">
        <f t="shared" si="2900"/>
        <v>0</v>
      </c>
      <c r="P2085" s="24" t="b">
        <f t="shared" si="2901"/>
        <v>0</v>
      </c>
      <c r="Q2085" s="24">
        <f t="shared" si="2902"/>
        <v>-171.52034102733461</v>
      </c>
      <c r="R2085" s="48">
        <f t="shared" si="2903"/>
        <v>340.3103536217186</v>
      </c>
      <c r="S2085" s="49">
        <v>34.421742926797407</v>
      </c>
      <c r="T2085" s="19">
        <f t="shared" si="2886"/>
        <v>2.3119269369520469E-3</v>
      </c>
      <c r="U2085" s="28">
        <f t="shared" si="2887"/>
        <v>2.2500927992144789E-3</v>
      </c>
      <c r="V2085" s="30" t="b">
        <f t="shared" ref="V2085:X2085" si="2942">IF(AND($D2085&lt;V$2,$D2085&gt;W$2),V$3 )</f>
        <v>0</v>
      </c>
      <c r="W2085" s="30">
        <f t="shared" si="2942"/>
        <v>2.2578403714412637E-3</v>
      </c>
      <c r="X2085" s="30" t="b">
        <f t="shared" si="2942"/>
        <v>0</v>
      </c>
      <c r="Y2085" s="30" t="b">
        <f t="shared" si="2905"/>
        <v>0</v>
      </c>
      <c r="Z2085" s="30">
        <f t="shared" si="2906"/>
        <v>2.2578403714412637E-3</v>
      </c>
      <c r="AA2085" s="30" t="b">
        <f t="shared" si="2907"/>
        <v>0</v>
      </c>
      <c r="AB2085" s="30">
        <f t="shared" si="2908"/>
        <v>-4.0802950618612499E-2</v>
      </c>
      <c r="AC2085" s="30" t="b">
        <f t="shared" si="2909"/>
        <v>0</v>
      </c>
      <c r="AD2085" s="30" t="b">
        <f t="shared" si="2910"/>
        <v>0</v>
      </c>
      <c r="AE2085" s="30">
        <f t="shared" si="2911"/>
        <v>-4.0802950618612499E-2</v>
      </c>
      <c r="AF2085" s="49">
        <f t="shared" si="2912"/>
        <v>34.421742926797407</v>
      </c>
    </row>
    <row r="2086" spans="1:32" ht="16.5" x14ac:dyDescent="0.3">
      <c r="A2086" s="2">
        <v>42973.666666656267</v>
      </c>
      <c r="B2086" s="8">
        <v>15345.147787543403</v>
      </c>
      <c r="C2086" s="8">
        <f t="shared" si="2889"/>
        <v>34.606091229829474</v>
      </c>
      <c r="D2086" s="8">
        <f t="shared" si="2890"/>
        <v>15310.541696313574</v>
      </c>
      <c r="E2086" s="8">
        <f t="shared" si="2891"/>
        <v>14967.493446671921</v>
      </c>
      <c r="F2086" s="9">
        <f t="shared" si="2892"/>
        <v>343.04824964165272</v>
      </c>
      <c r="G2086" s="13">
        <f t="shared" si="2885"/>
        <v>2.2919552352831048E-2</v>
      </c>
      <c r="H2086" s="24" t="b">
        <f t="shared" si="2893"/>
        <v>0</v>
      </c>
      <c r="I2086" s="24">
        <f t="shared" si="2894"/>
        <v>3.3608777590990367E-2</v>
      </c>
      <c r="J2086" s="24" t="b">
        <f t="shared" si="2895"/>
        <v>0</v>
      </c>
      <c r="K2086" s="24" t="b">
        <f t="shared" si="2896"/>
        <v>0</v>
      </c>
      <c r="L2086" s="24">
        <f t="shared" si="2897"/>
        <v>3.3608777590990367E-2</v>
      </c>
      <c r="M2086" s="24" t="b">
        <f t="shared" si="2898"/>
        <v>0</v>
      </c>
      <c r="N2086" s="24">
        <f t="shared" si="2899"/>
        <v>-171.52034102733461</v>
      </c>
      <c r="O2086" s="24" t="b">
        <f t="shared" si="2900"/>
        <v>0</v>
      </c>
      <c r="P2086" s="24" t="b">
        <f t="shared" si="2901"/>
        <v>0</v>
      </c>
      <c r="Q2086" s="24">
        <f t="shared" si="2902"/>
        <v>-171.52034102733461</v>
      </c>
      <c r="R2086" s="48">
        <f t="shared" si="2903"/>
        <v>343.04824964165272</v>
      </c>
      <c r="S2086" s="49">
        <v>34.606091229829474</v>
      </c>
      <c r="T2086" s="19">
        <f t="shared" si="2886"/>
        <v>2.3120832725351398E-3</v>
      </c>
      <c r="U2086" s="28">
        <f t="shared" si="2887"/>
        <v>2.2501069589671375E-3</v>
      </c>
      <c r="V2086" s="30" t="b">
        <f t="shared" ref="V2086:X2086" si="2943">IF(AND($D2086&lt;V$2,$D2086&gt;W$2),V$3 )</f>
        <v>0</v>
      </c>
      <c r="W2086" s="30">
        <f t="shared" si="2943"/>
        <v>2.2578403714412637E-3</v>
      </c>
      <c r="X2086" s="30" t="b">
        <f t="shared" si="2943"/>
        <v>0</v>
      </c>
      <c r="Y2086" s="30" t="b">
        <f t="shared" si="2905"/>
        <v>0</v>
      </c>
      <c r="Z2086" s="30">
        <f t="shared" si="2906"/>
        <v>2.2578403714412637E-3</v>
      </c>
      <c r="AA2086" s="30" t="b">
        <f t="shared" si="2907"/>
        <v>0</v>
      </c>
      <c r="AB2086" s="30">
        <f t="shared" si="2908"/>
        <v>-4.0802950618612499E-2</v>
      </c>
      <c r="AC2086" s="30" t="b">
        <f t="shared" si="2909"/>
        <v>0</v>
      </c>
      <c r="AD2086" s="30" t="b">
        <f t="shared" si="2910"/>
        <v>0</v>
      </c>
      <c r="AE2086" s="30">
        <f t="shared" si="2911"/>
        <v>-4.0802950618612499E-2</v>
      </c>
      <c r="AF2086" s="49">
        <f t="shared" si="2912"/>
        <v>34.606091229829474</v>
      </c>
    </row>
    <row r="2087" spans="1:32" ht="16.5" x14ac:dyDescent="0.3">
      <c r="A2087" s="2">
        <v>42973.708333322931</v>
      </c>
      <c r="B2087" s="8">
        <v>14992.817067057291</v>
      </c>
      <c r="C2087" s="8">
        <f t="shared" si="2889"/>
        <v>33.810584705016936</v>
      </c>
      <c r="D2087" s="8">
        <f t="shared" si="2890"/>
        <v>14959.006482352273</v>
      </c>
      <c r="E2087" s="8">
        <f t="shared" si="2891"/>
        <v>14627.772901532047</v>
      </c>
      <c r="F2087" s="9">
        <f t="shared" si="2892"/>
        <v>331.23358082022611</v>
      </c>
      <c r="G2087" s="13">
        <f t="shared" si="2885"/>
        <v>2.2644156636143442E-2</v>
      </c>
      <c r="H2087" s="24" t="b">
        <f t="shared" si="2893"/>
        <v>0</v>
      </c>
      <c r="I2087" s="24">
        <f t="shared" si="2894"/>
        <v>3.3608777590990367E-2</v>
      </c>
      <c r="J2087" s="24" t="b">
        <f t="shared" si="2895"/>
        <v>0</v>
      </c>
      <c r="K2087" s="24" t="b">
        <f t="shared" si="2896"/>
        <v>0</v>
      </c>
      <c r="L2087" s="24">
        <f t="shared" si="2897"/>
        <v>3.3608777590990367E-2</v>
      </c>
      <c r="M2087" s="24" t="b">
        <f t="shared" si="2898"/>
        <v>0</v>
      </c>
      <c r="N2087" s="24">
        <f t="shared" si="2899"/>
        <v>-171.52034102733461</v>
      </c>
      <c r="O2087" s="24" t="b">
        <f t="shared" si="2900"/>
        <v>0</v>
      </c>
      <c r="P2087" s="24" t="b">
        <f t="shared" si="2901"/>
        <v>0</v>
      </c>
      <c r="Q2087" s="24">
        <f t="shared" si="2902"/>
        <v>-171.52034102733461</v>
      </c>
      <c r="R2087" s="48">
        <f t="shared" si="2903"/>
        <v>331.23358082022611</v>
      </c>
      <c r="S2087" s="49">
        <v>33.810584705016936</v>
      </c>
      <c r="T2087" s="19">
        <f t="shared" si="2886"/>
        <v>2.3113966105855915E-3</v>
      </c>
      <c r="U2087" s="28">
        <f t="shared" si="2887"/>
        <v>2.2500447531254067E-3</v>
      </c>
      <c r="V2087" s="30" t="b">
        <f t="shared" ref="V2087:X2087" si="2944">IF(AND($D2087&lt;V$2,$D2087&gt;W$2),V$3 )</f>
        <v>0</v>
      </c>
      <c r="W2087" s="30">
        <f t="shared" si="2944"/>
        <v>2.2578403714412637E-3</v>
      </c>
      <c r="X2087" s="30" t="b">
        <f t="shared" si="2944"/>
        <v>0</v>
      </c>
      <c r="Y2087" s="30" t="b">
        <f t="shared" si="2905"/>
        <v>0</v>
      </c>
      <c r="Z2087" s="30">
        <f t="shared" si="2906"/>
        <v>2.2578403714412637E-3</v>
      </c>
      <c r="AA2087" s="30" t="b">
        <f t="shared" si="2907"/>
        <v>0</v>
      </c>
      <c r="AB2087" s="30">
        <f t="shared" si="2908"/>
        <v>-4.0802950618612499E-2</v>
      </c>
      <c r="AC2087" s="30" t="b">
        <f t="shared" si="2909"/>
        <v>0</v>
      </c>
      <c r="AD2087" s="30" t="b">
        <f t="shared" si="2910"/>
        <v>0</v>
      </c>
      <c r="AE2087" s="30">
        <f t="shared" si="2911"/>
        <v>-4.0802950618612499E-2</v>
      </c>
      <c r="AF2087" s="49">
        <f t="shared" si="2912"/>
        <v>33.810584705016936</v>
      </c>
    </row>
    <row r="2088" spans="1:32" ht="16.5" x14ac:dyDescent="0.3">
      <c r="A2088" s="2">
        <v>42973.749999989595</v>
      </c>
      <c r="B2088" s="8">
        <v>14331.438745659721</v>
      </c>
      <c r="C2088" s="8">
        <f t="shared" si="2889"/>
        <v>32.901191967662321</v>
      </c>
      <c r="D2088" s="8">
        <f t="shared" si="2890"/>
        <v>14298.537553692058</v>
      </c>
      <c r="E2088" s="8">
        <f t="shared" si="2891"/>
        <v>13989.241457660029</v>
      </c>
      <c r="F2088" s="9">
        <f t="shared" si="2892"/>
        <v>309.29609603202931</v>
      </c>
      <c r="G2088" s="13">
        <f t="shared" si="2885"/>
        <v>2.2109568768839096E-2</v>
      </c>
      <c r="H2088" s="24" t="b">
        <f t="shared" si="2893"/>
        <v>0</v>
      </c>
      <c r="I2088" s="24" t="b">
        <f t="shared" si="2894"/>
        <v>0</v>
      </c>
      <c r="J2088" s="24">
        <f t="shared" si="2895"/>
        <v>2.8413894797919583E-2</v>
      </c>
      <c r="K2088" s="24" t="b">
        <f t="shared" si="2896"/>
        <v>0</v>
      </c>
      <c r="L2088" s="24">
        <f t="shared" si="2897"/>
        <v>2.8413894797919583E-2</v>
      </c>
      <c r="M2088" s="24" t="b">
        <f t="shared" si="2898"/>
        <v>0</v>
      </c>
      <c r="N2088" s="24" t="b">
        <f t="shared" si="2899"/>
        <v>0</v>
      </c>
      <c r="O2088" s="24">
        <f t="shared" si="2900"/>
        <v>-96.981045782679246</v>
      </c>
      <c r="P2088" s="24" t="b">
        <f t="shared" si="2901"/>
        <v>0</v>
      </c>
      <c r="Q2088" s="24">
        <f t="shared" si="2902"/>
        <v>-96.981045782679246</v>
      </c>
      <c r="R2088" s="48">
        <f t="shared" si="2903"/>
        <v>309.29609603202931</v>
      </c>
      <c r="S2088" s="49">
        <v>32.901191967662321</v>
      </c>
      <c r="T2088" s="19">
        <f t="shared" si="2886"/>
        <v>2.3518924930448432E-3</v>
      </c>
      <c r="U2088" s="28">
        <f t="shared" si="2887"/>
        <v>2.290477119765013E-3</v>
      </c>
      <c r="V2088" s="30" t="b">
        <f t="shared" ref="V2088:X2088" si="2945">IF(AND($D2088&lt;V$2,$D2088&gt;W$2),V$3 )</f>
        <v>0</v>
      </c>
      <c r="W2088" s="30" t="b">
        <f t="shared" si="2945"/>
        <v>0</v>
      </c>
      <c r="X2088" s="30">
        <f t="shared" si="2945"/>
        <v>4.7702342923554032E-4</v>
      </c>
      <c r="Y2088" s="30" t="b">
        <f t="shared" si="2905"/>
        <v>0</v>
      </c>
      <c r="Z2088" s="30">
        <f t="shared" si="2906"/>
        <v>4.7702342923554032E-4</v>
      </c>
      <c r="AA2088" s="30" t="b">
        <f t="shared" si="2907"/>
        <v>0</v>
      </c>
      <c r="AB2088" s="30" t="b">
        <f t="shared" si="2908"/>
        <v>0</v>
      </c>
      <c r="AC2088" s="30">
        <f t="shared" si="2909"/>
        <v>26.064759911328629</v>
      </c>
      <c r="AD2088" s="30" t="b">
        <f t="shared" si="2910"/>
        <v>0</v>
      </c>
      <c r="AE2088" s="30">
        <f t="shared" si="2911"/>
        <v>26.064759911328629</v>
      </c>
      <c r="AF2088" s="49">
        <f t="shared" si="2912"/>
        <v>32.901191967662321</v>
      </c>
    </row>
    <row r="2089" spans="1:32" ht="16.5" x14ac:dyDescent="0.3">
      <c r="A2089" s="2">
        <v>42973.79166665626</v>
      </c>
      <c r="B2089" s="8">
        <v>14026.815543619792</v>
      </c>
      <c r="C2089" s="8">
        <f t="shared" si="2889"/>
        <v>32.755879563200523</v>
      </c>
      <c r="D2089" s="8">
        <f t="shared" si="2890"/>
        <v>13994.059664056591</v>
      </c>
      <c r="E2089" s="8">
        <f t="shared" si="2891"/>
        <v>13693.414970748956</v>
      </c>
      <c r="F2089" s="9">
        <f t="shared" si="2892"/>
        <v>300.64469330763461</v>
      </c>
      <c r="G2089" s="13">
        <f t="shared" si="2885"/>
        <v>2.1955421196966102E-2</v>
      </c>
      <c r="H2089" s="24" t="b">
        <f t="shared" si="2893"/>
        <v>0</v>
      </c>
      <c r="I2089" s="24" t="b">
        <f t="shared" si="2894"/>
        <v>0</v>
      </c>
      <c r="J2089" s="24">
        <f t="shared" si="2895"/>
        <v>2.8413894797919583E-2</v>
      </c>
      <c r="K2089" s="24" t="b">
        <f t="shared" si="2896"/>
        <v>0</v>
      </c>
      <c r="L2089" s="24">
        <f t="shared" si="2897"/>
        <v>2.8413894797919583E-2</v>
      </c>
      <c r="M2089" s="24" t="b">
        <f t="shared" si="2898"/>
        <v>0</v>
      </c>
      <c r="N2089" s="24" t="b">
        <f t="shared" si="2899"/>
        <v>0</v>
      </c>
      <c r="O2089" s="24">
        <f t="shared" si="2900"/>
        <v>-96.981045782679246</v>
      </c>
      <c r="P2089" s="24" t="b">
        <f t="shared" si="2901"/>
        <v>0</v>
      </c>
      <c r="Q2089" s="24">
        <f t="shared" si="2902"/>
        <v>-96.981045782679246</v>
      </c>
      <c r="R2089" s="48">
        <f t="shared" si="2903"/>
        <v>300.64469330763461</v>
      </c>
      <c r="S2089" s="49">
        <v>32.755879563200523</v>
      </c>
      <c r="T2089" s="19">
        <f t="shared" si="2886"/>
        <v>2.3920898938045512E-3</v>
      </c>
      <c r="U2089" s="28">
        <f t="shared" si="2887"/>
        <v>2.3297921805204508E-3</v>
      </c>
      <c r="V2089" s="30" t="b">
        <f t="shared" ref="V2089:X2089" si="2946">IF(AND($D2089&lt;V$2,$D2089&gt;W$2),V$3 )</f>
        <v>0</v>
      </c>
      <c r="W2089" s="30" t="b">
        <f t="shared" si="2946"/>
        <v>0</v>
      </c>
      <c r="X2089" s="30">
        <f t="shared" si="2946"/>
        <v>4.7702342923554032E-4</v>
      </c>
      <c r="Y2089" s="30" t="b">
        <f t="shared" si="2905"/>
        <v>0</v>
      </c>
      <c r="Z2089" s="30">
        <f t="shared" si="2906"/>
        <v>4.7702342923554032E-4</v>
      </c>
      <c r="AA2089" s="30" t="b">
        <f t="shared" si="2907"/>
        <v>0</v>
      </c>
      <c r="AB2089" s="30" t="b">
        <f t="shared" si="2908"/>
        <v>0</v>
      </c>
      <c r="AC2089" s="30">
        <f t="shared" si="2909"/>
        <v>26.064759911328629</v>
      </c>
      <c r="AD2089" s="30" t="b">
        <f t="shared" si="2910"/>
        <v>0</v>
      </c>
      <c r="AE2089" s="30">
        <f t="shared" si="2911"/>
        <v>26.064759911328629</v>
      </c>
      <c r="AF2089" s="49">
        <f t="shared" si="2912"/>
        <v>32.755879563200523</v>
      </c>
    </row>
    <row r="2090" spans="1:32" ht="16.5" x14ac:dyDescent="0.3">
      <c r="A2090" s="2">
        <v>42973.833333322924</v>
      </c>
      <c r="B2090" s="8">
        <v>13305.852356770833</v>
      </c>
      <c r="C2090" s="8">
        <f t="shared" si="2889"/>
        <v>32.41196323145725</v>
      </c>
      <c r="D2090" s="8">
        <f t="shared" si="2890"/>
        <v>13273.440393539375</v>
      </c>
      <c r="E2090" s="8">
        <f t="shared" si="2891"/>
        <v>12993.27130037357</v>
      </c>
      <c r="F2090" s="9">
        <f t="shared" si="2892"/>
        <v>280.16909316580484</v>
      </c>
      <c r="G2090" s="13">
        <f t="shared" si="2885"/>
        <v>2.1562629355530327E-2</v>
      </c>
      <c r="H2090" s="24" t="b">
        <f t="shared" si="2893"/>
        <v>0</v>
      </c>
      <c r="I2090" s="24" t="b">
        <f t="shared" si="2894"/>
        <v>0</v>
      </c>
      <c r="J2090" s="24">
        <f t="shared" si="2895"/>
        <v>2.8413894797919583E-2</v>
      </c>
      <c r="K2090" s="24" t="b">
        <f t="shared" si="2896"/>
        <v>0</v>
      </c>
      <c r="L2090" s="24">
        <f t="shared" si="2897"/>
        <v>2.8413894797919583E-2</v>
      </c>
      <c r="M2090" s="24" t="b">
        <f t="shared" si="2898"/>
        <v>0</v>
      </c>
      <c r="N2090" s="24" t="b">
        <f t="shared" si="2899"/>
        <v>0</v>
      </c>
      <c r="O2090" s="24">
        <f t="shared" si="2900"/>
        <v>-96.981045782679246</v>
      </c>
      <c r="P2090" s="24" t="b">
        <f t="shared" si="2901"/>
        <v>0</v>
      </c>
      <c r="Q2090" s="24">
        <f t="shared" si="2902"/>
        <v>-96.981045782679246</v>
      </c>
      <c r="R2090" s="48">
        <f t="shared" si="2903"/>
        <v>280.16909316580484</v>
      </c>
      <c r="S2090" s="49">
        <v>32.41196323145725</v>
      </c>
      <c r="T2090" s="19">
        <f t="shared" si="2886"/>
        <v>2.494519084699276E-3</v>
      </c>
      <c r="U2090" s="28">
        <f t="shared" si="2887"/>
        <v>2.4299985705675147E-3</v>
      </c>
      <c r="V2090" s="30" t="b">
        <f t="shared" ref="V2090:X2090" si="2947">IF(AND($D2090&lt;V$2,$D2090&gt;W$2),V$3 )</f>
        <v>0</v>
      </c>
      <c r="W2090" s="30" t="b">
        <f t="shared" si="2947"/>
        <v>0</v>
      </c>
      <c r="X2090" s="30">
        <f t="shared" si="2947"/>
        <v>4.7702342923554032E-4</v>
      </c>
      <c r="Y2090" s="30" t="b">
        <f t="shared" si="2905"/>
        <v>0</v>
      </c>
      <c r="Z2090" s="30">
        <f t="shared" si="2906"/>
        <v>4.7702342923554032E-4</v>
      </c>
      <c r="AA2090" s="30" t="b">
        <f t="shared" si="2907"/>
        <v>0</v>
      </c>
      <c r="AB2090" s="30" t="b">
        <f t="shared" si="2908"/>
        <v>0</v>
      </c>
      <c r="AC2090" s="30">
        <f t="shared" si="2909"/>
        <v>26.064759911328629</v>
      </c>
      <c r="AD2090" s="30" t="b">
        <f t="shared" si="2910"/>
        <v>0</v>
      </c>
      <c r="AE2090" s="30">
        <f t="shared" si="2911"/>
        <v>26.064759911328629</v>
      </c>
      <c r="AF2090" s="49">
        <f t="shared" si="2912"/>
        <v>32.41196323145725</v>
      </c>
    </row>
    <row r="2091" spans="1:32" ht="16.5" x14ac:dyDescent="0.3">
      <c r="A2091" s="2">
        <v>42973.874999989588</v>
      </c>
      <c r="B2091" s="8">
        <v>12327.944022352431</v>
      </c>
      <c r="C2091" s="8">
        <f t="shared" si="2889"/>
        <v>31.945478044294966</v>
      </c>
      <c r="D2091" s="8">
        <f t="shared" si="2890"/>
        <v>12295.998544308135</v>
      </c>
      <c r="E2091" s="8">
        <f t="shared" si="2891"/>
        <v>12043.60238101747</v>
      </c>
      <c r="F2091" s="9">
        <f t="shared" si="2892"/>
        <v>252.39616329066445</v>
      </c>
      <c r="G2091" s="13">
        <f t="shared" si="2885"/>
        <v>2.0956866168919591E-2</v>
      </c>
      <c r="H2091" s="24" t="b">
        <f t="shared" si="2893"/>
        <v>0</v>
      </c>
      <c r="I2091" s="24" t="b">
        <f t="shared" si="2894"/>
        <v>0</v>
      </c>
      <c r="J2091" s="24">
        <f t="shared" si="2895"/>
        <v>2.8413894797919583E-2</v>
      </c>
      <c r="K2091" s="24" t="b">
        <f t="shared" si="2896"/>
        <v>0</v>
      </c>
      <c r="L2091" s="24">
        <f t="shared" si="2897"/>
        <v>2.8413894797919583E-2</v>
      </c>
      <c r="M2091" s="24" t="b">
        <f t="shared" si="2898"/>
        <v>0</v>
      </c>
      <c r="N2091" s="24" t="b">
        <f t="shared" si="2899"/>
        <v>0</v>
      </c>
      <c r="O2091" s="24">
        <f t="shared" si="2900"/>
        <v>-96.981045782679246</v>
      </c>
      <c r="P2091" s="24" t="b">
        <f t="shared" si="2901"/>
        <v>0</v>
      </c>
      <c r="Q2091" s="24">
        <f t="shared" si="2902"/>
        <v>-96.981045782679246</v>
      </c>
      <c r="R2091" s="48">
        <f t="shared" si="2903"/>
        <v>252.39616329066445</v>
      </c>
      <c r="S2091" s="49">
        <v>31.945478044294966</v>
      </c>
      <c r="T2091" s="19">
        <f t="shared" si="2886"/>
        <v>2.6524852808696049E-3</v>
      </c>
      <c r="U2091" s="28">
        <f t="shared" si="2887"/>
        <v>2.5846087089427122E-3</v>
      </c>
      <c r="V2091" s="30" t="b">
        <f t="shared" ref="V2091:X2091" si="2948">IF(AND($D2091&lt;V$2,$D2091&gt;W$2),V$3 )</f>
        <v>0</v>
      </c>
      <c r="W2091" s="30" t="b">
        <f t="shared" si="2948"/>
        <v>0</v>
      </c>
      <c r="X2091" s="30">
        <f t="shared" si="2948"/>
        <v>4.7702342923554032E-4</v>
      </c>
      <c r="Y2091" s="30" t="b">
        <f t="shared" si="2905"/>
        <v>0</v>
      </c>
      <c r="Z2091" s="30">
        <f t="shared" si="2906"/>
        <v>4.7702342923554032E-4</v>
      </c>
      <c r="AA2091" s="30" t="b">
        <f t="shared" si="2907"/>
        <v>0</v>
      </c>
      <c r="AB2091" s="30" t="b">
        <f t="shared" si="2908"/>
        <v>0</v>
      </c>
      <c r="AC2091" s="30">
        <f t="shared" si="2909"/>
        <v>26.064759911328629</v>
      </c>
      <c r="AD2091" s="30" t="b">
        <f t="shared" si="2910"/>
        <v>0</v>
      </c>
      <c r="AE2091" s="30">
        <f t="shared" si="2911"/>
        <v>26.064759911328629</v>
      </c>
      <c r="AF2091" s="49">
        <f t="shared" si="2912"/>
        <v>31.945478044294966</v>
      </c>
    </row>
    <row r="2092" spans="1:32" ht="16.5" x14ac:dyDescent="0.3">
      <c r="A2092" s="2">
        <v>42973.916666656252</v>
      </c>
      <c r="B2092" s="8">
        <v>11298.817574508101</v>
      </c>
      <c r="C2092" s="8">
        <f t="shared" si="2889"/>
        <v>31.454560617027273</v>
      </c>
      <c r="D2092" s="8">
        <f t="shared" si="2890"/>
        <v>11267.363013891074</v>
      </c>
      <c r="E2092" s="8">
        <f t="shared" si="2891"/>
        <v>11044.194392347083</v>
      </c>
      <c r="F2092" s="9">
        <f t="shared" si="2892"/>
        <v>223.16862154399183</v>
      </c>
      <c r="G2092" s="13">
        <f t="shared" si="2885"/>
        <v>2.0206871919841735E-2</v>
      </c>
      <c r="H2092" s="24" t="b">
        <f t="shared" si="2893"/>
        <v>0</v>
      </c>
      <c r="I2092" s="24" t="b">
        <f t="shared" si="2894"/>
        <v>0</v>
      </c>
      <c r="J2092" s="24">
        <f t="shared" si="2895"/>
        <v>2.8413894797919583E-2</v>
      </c>
      <c r="K2092" s="24" t="b">
        <f t="shared" si="2896"/>
        <v>0</v>
      </c>
      <c r="L2092" s="24">
        <f t="shared" si="2897"/>
        <v>2.8413894797919583E-2</v>
      </c>
      <c r="M2092" s="24" t="b">
        <f t="shared" si="2898"/>
        <v>0</v>
      </c>
      <c r="N2092" s="24" t="b">
        <f t="shared" si="2899"/>
        <v>0</v>
      </c>
      <c r="O2092" s="24">
        <f t="shared" si="2900"/>
        <v>-96.981045782679246</v>
      </c>
      <c r="P2092" s="24" t="b">
        <f t="shared" si="2901"/>
        <v>0</v>
      </c>
      <c r="Q2092" s="24">
        <f t="shared" si="2902"/>
        <v>-96.981045782679246</v>
      </c>
      <c r="R2092" s="48">
        <f t="shared" si="2903"/>
        <v>223.16862154399183</v>
      </c>
      <c r="S2092" s="49">
        <v>31.454560617027273</v>
      </c>
      <c r="T2092" s="19">
        <f t="shared" si="2886"/>
        <v>2.848062927869439E-3</v>
      </c>
      <c r="U2092" s="28">
        <f t="shared" si="2887"/>
        <v>2.7761522620021253E-3</v>
      </c>
      <c r="V2092" s="30" t="b">
        <f t="shared" ref="V2092:X2092" si="2949">IF(AND($D2092&lt;V$2,$D2092&gt;W$2),V$3 )</f>
        <v>0</v>
      </c>
      <c r="W2092" s="30" t="b">
        <f t="shared" si="2949"/>
        <v>0</v>
      </c>
      <c r="X2092" s="30">
        <f t="shared" si="2949"/>
        <v>4.7702342923554032E-4</v>
      </c>
      <c r="Y2092" s="30" t="b">
        <f t="shared" si="2905"/>
        <v>0</v>
      </c>
      <c r="Z2092" s="30">
        <f t="shared" si="2906"/>
        <v>4.7702342923554032E-4</v>
      </c>
      <c r="AA2092" s="30" t="b">
        <f t="shared" si="2907"/>
        <v>0</v>
      </c>
      <c r="AB2092" s="30" t="b">
        <f t="shared" si="2908"/>
        <v>0</v>
      </c>
      <c r="AC2092" s="30">
        <f t="shared" si="2909"/>
        <v>26.064759911328629</v>
      </c>
      <c r="AD2092" s="30" t="b">
        <f t="shared" si="2910"/>
        <v>0</v>
      </c>
      <c r="AE2092" s="30">
        <f t="shared" si="2911"/>
        <v>26.064759911328629</v>
      </c>
      <c r="AF2092" s="49">
        <f t="shared" si="2912"/>
        <v>31.454560617027273</v>
      </c>
    </row>
    <row r="2093" spans="1:32" ht="16.5" x14ac:dyDescent="0.3">
      <c r="A2093" s="2">
        <v>42973.958333322917</v>
      </c>
      <c r="B2093" s="8">
        <v>10462.40955114294</v>
      </c>
      <c r="C2093" s="8">
        <f t="shared" si="2889"/>
        <v>31.055574393481503</v>
      </c>
      <c r="D2093" s="8">
        <f t="shared" si="2890"/>
        <v>10431.353976749459</v>
      </c>
      <c r="E2093" s="8">
        <f t="shared" si="2891"/>
        <v>10231.939628036918</v>
      </c>
      <c r="F2093" s="9">
        <f t="shared" si="2892"/>
        <v>199.41434871253995</v>
      </c>
      <c r="G2093" s="13">
        <f t="shared" si="2885"/>
        <v>1.9489398487664771E-2</v>
      </c>
      <c r="H2093" s="24" t="b">
        <f t="shared" si="2893"/>
        <v>0</v>
      </c>
      <c r="I2093" s="24" t="b">
        <f t="shared" si="2894"/>
        <v>0</v>
      </c>
      <c r="J2093" s="24">
        <f t="shared" si="2895"/>
        <v>2.8413894797919583E-2</v>
      </c>
      <c r="K2093" s="24" t="b">
        <f t="shared" si="2896"/>
        <v>0</v>
      </c>
      <c r="L2093" s="24">
        <f t="shared" si="2897"/>
        <v>2.8413894797919583E-2</v>
      </c>
      <c r="M2093" s="24" t="b">
        <f t="shared" si="2898"/>
        <v>0</v>
      </c>
      <c r="N2093" s="24" t="b">
        <f t="shared" si="2899"/>
        <v>0</v>
      </c>
      <c r="O2093" s="24">
        <f t="shared" si="2900"/>
        <v>-96.981045782679246</v>
      </c>
      <c r="P2093" s="24" t="b">
        <f t="shared" si="2901"/>
        <v>0</v>
      </c>
      <c r="Q2093" s="24">
        <f t="shared" si="2902"/>
        <v>-96.981045782679246</v>
      </c>
      <c r="R2093" s="48">
        <f t="shared" si="2903"/>
        <v>199.41434871253995</v>
      </c>
      <c r="S2093" s="49">
        <v>31.055574393481503</v>
      </c>
      <c r="T2093" s="19">
        <f t="shared" si="2886"/>
        <v>3.0351600500441744E-3</v>
      </c>
      <c r="U2093" s="28">
        <f t="shared" si="2887"/>
        <v>2.9595156625532647E-3</v>
      </c>
      <c r="V2093" s="30" t="b">
        <f t="shared" ref="V2093:X2093" si="2950">IF(AND($D2093&lt;V$2,$D2093&gt;W$2),V$3 )</f>
        <v>0</v>
      </c>
      <c r="W2093" s="30" t="b">
        <f t="shared" si="2950"/>
        <v>0</v>
      </c>
      <c r="X2093" s="30">
        <f t="shared" si="2950"/>
        <v>4.7702342923554032E-4</v>
      </c>
      <c r="Y2093" s="30" t="b">
        <f t="shared" si="2905"/>
        <v>0</v>
      </c>
      <c r="Z2093" s="30">
        <f t="shared" si="2906"/>
        <v>4.7702342923554032E-4</v>
      </c>
      <c r="AA2093" s="30" t="b">
        <f t="shared" si="2907"/>
        <v>0</v>
      </c>
      <c r="AB2093" s="30" t="b">
        <f t="shared" si="2908"/>
        <v>0</v>
      </c>
      <c r="AC2093" s="30">
        <f t="shared" si="2909"/>
        <v>26.064759911328629</v>
      </c>
      <c r="AD2093" s="30" t="b">
        <f t="shared" si="2910"/>
        <v>0</v>
      </c>
      <c r="AE2093" s="30">
        <f t="shared" si="2911"/>
        <v>26.064759911328629</v>
      </c>
      <c r="AF2093" s="49">
        <f t="shared" si="2912"/>
        <v>31.055574393481503</v>
      </c>
    </row>
    <row r="2094" spans="1:32" ht="16.5" x14ac:dyDescent="0.3">
      <c r="A2094" s="2">
        <v>42973.999999989581</v>
      </c>
      <c r="B2094" s="8">
        <v>9871.6888140190968</v>
      </c>
      <c r="C2094" s="8">
        <f t="shared" si="2889"/>
        <v>29.979798033502306</v>
      </c>
      <c r="D2094" s="8">
        <f t="shared" si="2890"/>
        <v>9841.7090159855943</v>
      </c>
      <c r="E2094" s="8">
        <f t="shared" si="2891"/>
        <v>9656.1920023689781</v>
      </c>
      <c r="F2094" s="9">
        <f t="shared" si="2892"/>
        <v>185.51701361661654</v>
      </c>
      <c r="G2094" s="13">
        <f t="shared" si="2885"/>
        <v>1.9212233308026929E-2</v>
      </c>
      <c r="H2094" s="24" t="b">
        <f t="shared" si="2893"/>
        <v>0</v>
      </c>
      <c r="I2094" s="24" t="b">
        <f t="shared" si="2894"/>
        <v>0</v>
      </c>
      <c r="J2094" s="24" t="b">
        <f t="shared" si="2895"/>
        <v>0</v>
      </c>
      <c r="K2094" s="24">
        <f t="shared" si="2896"/>
        <v>1.9472250337568883E-2</v>
      </c>
      <c r="L2094" s="24">
        <f t="shared" si="2897"/>
        <v>1.9472250337568883E-2</v>
      </c>
      <c r="M2094" s="24" t="b">
        <f t="shared" si="2898"/>
        <v>0</v>
      </c>
      <c r="N2094" s="24" t="b">
        <f t="shared" si="2899"/>
        <v>0</v>
      </c>
      <c r="O2094" s="24" t="b">
        <f t="shared" si="2900"/>
        <v>0</v>
      </c>
      <c r="P2094" s="24">
        <f t="shared" si="2901"/>
        <v>-6.1232080921636793</v>
      </c>
      <c r="Q2094" s="24">
        <f t="shared" si="2902"/>
        <v>-6.1232080921636793</v>
      </c>
      <c r="R2094" s="48">
        <f t="shared" si="2903"/>
        <v>185.51701361661654</v>
      </c>
      <c r="S2094" s="49">
        <v>29.979798033502306</v>
      </c>
      <c r="T2094" s="19">
        <f t="shared" si="2886"/>
        <v>3.1047226511390085E-3</v>
      </c>
      <c r="U2094" s="28">
        <f t="shared" si="2887"/>
        <v>3.0277521100847611E-3</v>
      </c>
      <c r="V2094" s="30" t="b">
        <f t="shared" ref="V2094:X2094" si="2951">IF(AND($D2094&lt;V$2,$D2094&gt;W$2),V$3 )</f>
        <v>0</v>
      </c>
      <c r="W2094" s="30" t="b">
        <f t="shared" si="2951"/>
        <v>0</v>
      </c>
      <c r="X2094" s="30" t="b">
        <f t="shared" si="2951"/>
        <v>0</v>
      </c>
      <c r="Y2094" s="30">
        <f t="shared" si="2905"/>
        <v>2.1268721667216761E-3</v>
      </c>
      <c r="Z2094" s="30">
        <f t="shared" si="2906"/>
        <v>2.1268721667216761E-3</v>
      </c>
      <c r="AA2094" s="30" t="b">
        <f t="shared" si="2907"/>
        <v>0</v>
      </c>
      <c r="AB2094" s="30" t="b">
        <f t="shared" si="2908"/>
        <v>0</v>
      </c>
      <c r="AC2094" s="30" t="b">
        <f t="shared" si="2909"/>
        <v>0</v>
      </c>
      <c r="AD2094" s="30">
        <f t="shared" si="2910"/>
        <v>8.9839778564273765</v>
      </c>
      <c r="AE2094" s="30">
        <f t="shared" si="2911"/>
        <v>8.9839778564273765</v>
      </c>
      <c r="AF2094" s="49">
        <f t="shared" si="2912"/>
        <v>29.979798033502306</v>
      </c>
    </row>
    <row r="2095" spans="1:32" ht="16.5" x14ac:dyDescent="0.3">
      <c r="A2095" s="2">
        <v>42974.041666656245</v>
      </c>
      <c r="B2095" s="8">
        <v>9377.2678049045135</v>
      </c>
      <c r="C2095" s="8">
        <f t="shared" si="2889"/>
        <v>28.928227750574056</v>
      </c>
      <c r="D2095" s="8">
        <f t="shared" si="2890"/>
        <v>9348.3395771539399</v>
      </c>
      <c r="E2095" s="8">
        <f t="shared" si="2891"/>
        <v>9172.4295767591593</v>
      </c>
      <c r="F2095" s="9">
        <f t="shared" si="2892"/>
        <v>175.91000039478067</v>
      </c>
      <c r="G2095" s="13">
        <f t="shared" si="2885"/>
        <v>1.917812493654859E-2</v>
      </c>
      <c r="H2095" s="24" t="b">
        <f t="shared" si="2893"/>
        <v>0</v>
      </c>
      <c r="I2095" s="24" t="b">
        <f t="shared" si="2894"/>
        <v>0</v>
      </c>
      <c r="J2095" s="24" t="b">
        <f t="shared" si="2895"/>
        <v>0</v>
      </c>
      <c r="K2095" s="24">
        <f t="shared" si="2896"/>
        <v>1.9472250337568883E-2</v>
      </c>
      <c r="L2095" s="24">
        <f t="shared" si="2897"/>
        <v>1.9472250337568883E-2</v>
      </c>
      <c r="M2095" s="24" t="b">
        <f t="shared" si="2898"/>
        <v>0</v>
      </c>
      <c r="N2095" s="24" t="b">
        <f t="shared" si="2899"/>
        <v>0</v>
      </c>
      <c r="O2095" s="24" t="b">
        <f t="shared" si="2900"/>
        <v>0</v>
      </c>
      <c r="P2095" s="24">
        <f t="shared" si="2901"/>
        <v>-6.1232080921636793</v>
      </c>
      <c r="Q2095" s="24">
        <f t="shared" si="2902"/>
        <v>-6.1232080921636793</v>
      </c>
      <c r="R2095" s="48">
        <f t="shared" si="2903"/>
        <v>175.91000039478067</v>
      </c>
      <c r="S2095" s="49">
        <v>28.928227750574056</v>
      </c>
      <c r="T2095" s="19">
        <f t="shared" si="2886"/>
        <v>3.153823914208246E-3</v>
      </c>
      <c r="U2095" s="28">
        <f t="shared" si="2887"/>
        <v>3.0754438510685054E-3</v>
      </c>
      <c r="V2095" s="30" t="b">
        <f t="shared" ref="V2095:X2095" si="2952">IF(AND($D2095&lt;V$2,$D2095&gt;W$2),V$3 )</f>
        <v>0</v>
      </c>
      <c r="W2095" s="30" t="b">
        <f t="shared" si="2952"/>
        <v>0</v>
      </c>
      <c r="X2095" s="30" t="b">
        <f t="shared" si="2952"/>
        <v>0</v>
      </c>
      <c r="Y2095" s="30">
        <f t="shared" si="2905"/>
        <v>2.1268721667216761E-3</v>
      </c>
      <c r="Z2095" s="30">
        <f t="shared" si="2906"/>
        <v>2.1268721667216761E-3</v>
      </c>
      <c r="AA2095" s="30" t="b">
        <f t="shared" si="2907"/>
        <v>0</v>
      </c>
      <c r="AB2095" s="30" t="b">
        <f t="shared" si="2908"/>
        <v>0</v>
      </c>
      <c r="AC2095" s="30" t="b">
        <f t="shared" si="2909"/>
        <v>0</v>
      </c>
      <c r="AD2095" s="30">
        <f t="shared" si="2910"/>
        <v>8.9839778564273765</v>
      </c>
      <c r="AE2095" s="30">
        <f t="shared" si="2911"/>
        <v>8.9839778564273765</v>
      </c>
      <c r="AF2095" s="49">
        <f t="shared" si="2912"/>
        <v>28.928227750574056</v>
      </c>
    </row>
    <row r="2096" spans="1:32" ht="16.5" x14ac:dyDescent="0.3">
      <c r="A2096" s="2">
        <v>42974.083333322909</v>
      </c>
      <c r="B2096" s="8">
        <v>8996.8429470486117</v>
      </c>
      <c r="C2096" s="8">
        <f t="shared" si="2889"/>
        <v>28.119112708871288</v>
      </c>
      <c r="D2096" s="8">
        <f t="shared" si="2890"/>
        <v>8968.7238343397403</v>
      </c>
      <c r="E2096" s="8">
        <f t="shared" si="2891"/>
        <v>8800.2058067211201</v>
      </c>
      <c r="F2096" s="9">
        <f t="shared" si="2892"/>
        <v>168.51802761862041</v>
      </c>
      <c r="G2096" s="13">
        <f t="shared" si="2885"/>
        <v>1.9149328017978338E-2</v>
      </c>
      <c r="H2096" s="24" t="b">
        <f t="shared" si="2893"/>
        <v>0</v>
      </c>
      <c r="I2096" s="24" t="b">
        <f t="shared" si="2894"/>
        <v>0</v>
      </c>
      <c r="J2096" s="24" t="b">
        <f t="shared" si="2895"/>
        <v>0</v>
      </c>
      <c r="K2096" s="24">
        <f t="shared" si="2896"/>
        <v>1.9472250337568883E-2</v>
      </c>
      <c r="L2096" s="24">
        <f t="shared" si="2897"/>
        <v>1.9472250337568883E-2</v>
      </c>
      <c r="M2096" s="24" t="b">
        <f t="shared" si="2898"/>
        <v>0</v>
      </c>
      <c r="N2096" s="24" t="b">
        <f t="shared" si="2899"/>
        <v>0</v>
      </c>
      <c r="O2096" s="24" t="b">
        <f t="shared" si="2900"/>
        <v>0</v>
      </c>
      <c r="P2096" s="24">
        <f t="shared" si="2901"/>
        <v>-6.1232080921636793</v>
      </c>
      <c r="Q2096" s="24">
        <f t="shared" si="2902"/>
        <v>-6.1232080921636793</v>
      </c>
      <c r="R2096" s="48">
        <f t="shared" si="2903"/>
        <v>168.51802761862041</v>
      </c>
      <c r="S2096" s="49">
        <v>28.119112708871288</v>
      </c>
      <c r="T2096" s="19">
        <f t="shared" si="2886"/>
        <v>3.1952789885204089E-3</v>
      </c>
      <c r="U2096" s="28">
        <f t="shared" si="2887"/>
        <v>3.1157042570023725E-3</v>
      </c>
      <c r="V2096" s="30" t="b">
        <f t="shared" ref="V2096:X2096" si="2953">IF(AND($D2096&lt;V$2,$D2096&gt;W$2),V$3 )</f>
        <v>0</v>
      </c>
      <c r="W2096" s="30" t="b">
        <f t="shared" si="2953"/>
        <v>0</v>
      </c>
      <c r="X2096" s="30" t="b">
        <f t="shared" si="2953"/>
        <v>0</v>
      </c>
      <c r="Y2096" s="30">
        <f t="shared" si="2905"/>
        <v>2.1268721667216761E-3</v>
      </c>
      <c r="Z2096" s="30">
        <f t="shared" si="2906"/>
        <v>2.1268721667216761E-3</v>
      </c>
      <c r="AA2096" s="30" t="b">
        <f t="shared" si="2907"/>
        <v>0</v>
      </c>
      <c r="AB2096" s="30" t="b">
        <f t="shared" si="2908"/>
        <v>0</v>
      </c>
      <c r="AC2096" s="30" t="b">
        <f t="shared" si="2909"/>
        <v>0</v>
      </c>
      <c r="AD2096" s="30">
        <f t="shared" si="2910"/>
        <v>8.9839778564273765</v>
      </c>
      <c r="AE2096" s="30">
        <f t="shared" si="2911"/>
        <v>8.9839778564273765</v>
      </c>
      <c r="AF2096" s="49">
        <f t="shared" si="2912"/>
        <v>28.119112708871288</v>
      </c>
    </row>
    <row r="2097" spans="1:32" ht="16.5" x14ac:dyDescent="0.3">
      <c r="A2097" s="2">
        <v>42974.124999989574</v>
      </c>
      <c r="B2097" s="8">
        <v>8828.0130740017357</v>
      </c>
      <c r="C2097" s="8">
        <f t="shared" si="2889"/>
        <v>27.760033150976732</v>
      </c>
      <c r="D2097" s="8">
        <f t="shared" si="2890"/>
        <v>8800.2530408507591</v>
      </c>
      <c r="E2097" s="8">
        <f t="shared" si="2891"/>
        <v>8635.0155186975244</v>
      </c>
      <c r="F2097" s="9">
        <f t="shared" si="2892"/>
        <v>165.2375221532341</v>
      </c>
      <c r="G2097" s="13">
        <f t="shared" si="2885"/>
        <v>1.9135752772585397E-2</v>
      </c>
      <c r="H2097" s="24" t="b">
        <f t="shared" si="2893"/>
        <v>0</v>
      </c>
      <c r="I2097" s="24" t="b">
        <f t="shared" si="2894"/>
        <v>0</v>
      </c>
      <c r="J2097" s="24" t="b">
        <f t="shared" si="2895"/>
        <v>0</v>
      </c>
      <c r="K2097" s="24">
        <f t="shared" si="2896"/>
        <v>1.9472250337568883E-2</v>
      </c>
      <c r="L2097" s="24">
        <f t="shared" si="2897"/>
        <v>1.9472250337568883E-2</v>
      </c>
      <c r="M2097" s="24" t="b">
        <f t="shared" si="2898"/>
        <v>0</v>
      </c>
      <c r="N2097" s="24" t="b">
        <f t="shared" si="2899"/>
        <v>0</v>
      </c>
      <c r="O2097" s="24" t="b">
        <f t="shared" si="2900"/>
        <v>0</v>
      </c>
      <c r="P2097" s="24">
        <f t="shared" si="2901"/>
        <v>-6.1232080921636793</v>
      </c>
      <c r="Q2097" s="24">
        <f t="shared" si="2902"/>
        <v>-6.1232080921636793</v>
      </c>
      <c r="R2097" s="48">
        <f t="shared" si="2903"/>
        <v>165.2375221532341</v>
      </c>
      <c r="S2097" s="49">
        <v>27.760033150976732</v>
      </c>
      <c r="T2097" s="19">
        <f t="shared" si="2886"/>
        <v>3.2148214546768943E-3</v>
      </c>
      <c r="U2097" s="28">
        <f t="shared" si="2887"/>
        <v>3.1346820672895574E-3</v>
      </c>
      <c r="V2097" s="30" t="b">
        <f t="shared" ref="V2097:X2097" si="2954">IF(AND($D2097&lt;V$2,$D2097&gt;W$2),V$3 )</f>
        <v>0</v>
      </c>
      <c r="W2097" s="30" t="b">
        <f t="shared" si="2954"/>
        <v>0</v>
      </c>
      <c r="X2097" s="30" t="b">
        <f t="shared" si="2954"/>
        <v>0</v>
      </c>
      <c r="Y2097" s="30">
        <f t="shared" si="2905"/>
        <v>2.1268721667216761E-3</v>
      </c>
      <c r="Z2097" s="30">
        <f t="shared" si="2906"/>
        <v>2.1268721667216761E-3</v>
      </c>
      <c r="AA2097" s="30" t="b">
        <f t="shared" si="2907"/>
        <v>0</v>
      </c>
      <c r="AB2097" s="30" t="b">
        <f t="shared" si="2908"/>
        <v>0</v>
      </c>
      <c r="AC2097" s="30" t="b">
        <f t="shared" si="2909"/>
        <v>0</v>
      </c>
      <c r="AD2097" s="30">
        <f t="shared" si="2910"/>
        <v>8.9839778564273765</v>
      </c>
      <c r="AE2097" s="30">
        <f t="shared" si="2911"/>
        <v>8.9839778564273765</v>
      </c>
      <c r="AF2097" s="49">
        <f t="shared" si="2912"/>
        <v>27.760033150976732</v>
      </c>
    </row>
    <row r="2098" spans="1:32" ht="16.5" x14ac:dyDescent="0.3">
      <c r="A2098" s="2">
        <v>42974.166666656238</v>
      </c>
      <c r="B2098" s="8">
        <v>8820.1784190538201</v>
      </c>
      <c r="C2098" s="8">
        <f t="shared" si="2889"/>
        <v>27.743369841432141</v>
      </c>
      <c r="D2098" s="8">
        <f t="shared" si="2890"/>
        <v>8792.4350492123885</v>
      </c>
      <c r="E2098" s="8">
        <f t="shared" si="2891"/>
        <v>8627.3497609494734</v>
      </c>
      <c r="F2098" s="9">
        <f t="shared" si="2892"/>
        <v>165.08528826291473</v>
      </c>
      <c r="G2098" s="13">
        <f t="shared" si="2885"/>
        <v>1.9135110182984683E-2</v>
      </c>
      <c r="H2098" s="24" t="b">
        <f t="shared" si="2893"/>
        <v>0</v>
      </c>
      <c r="I2098" s="24" t="b">
        <f t="shared" si="2894"/>
        <v>0</v>
      </c>
      <c r="J2098" s="24" t="b">
        <f t="shared" si="2895"/>
        <v>0</v>
      </c>
      <c r="K2098" s="24">
        <f t="shared" si="2896"/>
        <v>1.9472250337568883E-2</v>
      </c>
      <c r="L2098" s="24">
        <f t="shared" si="2897"/>
        <v>1.9472250337568883E-2</v>
      </c>
      <c r="M2098" s="24" t="b">
        <f t="shared" si="2898"/>
        <v>0</v>
      </c>
      <c r="N2098" s="24" t="b">
        <f t="shared" si="2899"/>
        <v>0</v>
      </c>
      <c r="O2098" s="24" t="b">
        <f t="shared" si="2900"/>
        <v>0</v>
      </c>
      <c r="P2098" s="24">
        <f t="shared" si="2901"/>
        <v>-6.1232080921636793</v>
      </c>
      <c r="Q2098" s="24">
        <f t="shared" si="2902"/>
        <v>-6.1232080921636793</v>
      </c>
      <c r="R2098" s="48">
        <f t="shared" si="2903"/>
        <v>165.08528826291473</v>
      </c>
      <c r="S2098" s="49">
        <v>27.743369841432141</v>
      </c>
      <c r="T2098" s="19">
        <f t="shared" si="2886"/>
        <v>3.215746505028547E-3</v>
      </c>
      <c r="U2098" s="28">
        <f t="shared" si="2887"/>
        <v>3.1355803660303569E-3</v>
      </c>
      <c r="V2098" s="30" t="b">
        <f t="shared" ref="V2098:X2098" si="2955">IF(AND($D2098&lt;V$2,$D2098&gt;W$2),V$3 )</f>
        <v>0</v>
      </c>
      <c r="W2098" s="30" t="b">
        <f t="shared" si="2955"/>
        <v>0</v>
      </c>
      <c r="X2098" s="30" t="b">
        <f t="shared" si="2955"/>
        <v>0</v>
      </c>
      <c r="Y2098" s="30">
        <f t="shared" si="2905"/>
        <v>2.1268721667216761E-3</v>
      </c>
      <c r="Z2098" s="30">
        <f t="shared" si="2906"/>
        <v>2.1268721667216761E-3</v>
      </c>
      <c r="AA2098" s="30" t="b">
        <f t="shared" si="2907"/>
        <v>0</v>
      </c>
      <c r="AB2098" s="30" t="b">
        <f t="shared" si="2908"/>
        <v>0</v>
      </c>
      <c r="AC2098" s="30" t="b">
        <f t="shared" si="2909"/>
        <v>0</v>
      </c>
      <c r="AD2098" s="30">
        <f t="shared" si="2910"/>
        <v>8.9839778564273765</v>
      </c>
      <c r="AE2098" s="30">
        <f t="shared" si="2911"/>
        <v>8.9839778564273765</v>
      </c>
      <c r="AF2098" s="49">
        <f t="shared" si="2912"/>
        <v>27.743369841432141</v>
      </c>
    </row>
    <row r="2099" spans="1:32" ht="16.5" x14ac:dyDescent="0.3">
      <c r="A2099" s="2">
        <v>42974.208333322902</v>
      </c>
      <c r="B2099" s="8">
        <v>8909.345257161458</v>
      </c>
      <c r="C2099" s="8">
        <f t="shared" si="2889"/>
        <v>27.933016307597857</v>
      </c>
      <c r="D2099" s="8">
        <f t="shared" si="2890"/>
        <v>8881.4122408538606</v>
      </c>
      <c r="E2099" s="8">
        <f t="shared" si="2891"/>
        <v>8714.5943664409697</v>
      </c>
      <c r="F2099" s="9">
        <f t="shared" si="2892"/>
        <v>166.81787441289131</v>
      </c>
      <c r="G2099" s="13">
        <f t="shared" si="2885"/>
        <v>1.9142356763648144E-2</v>
      </c>
      <c r="H2099" s="24" t="b">
        <f t="shared" si="2893"/>
        <v>0</v>
      </c>
      <c r="I2099" s="24" t="b">
        <f t="shared" si="2894"/>
        <v>0</v>
      </c>
      <c r="J2099" s="24" t="b">
        <f t="shared" si="2895"/>
        <v>0</v>
      </c>
      <c r="K2099" s="24">
        <f t="shared" si="2896"/>
        <v>1.9472250337568883E-2</v>
      </c>
      <c r="L2099" s="24">
        <f t="shared" si="2897"/>
        <v>1.9472250337568883E-2</v>
      </c>
      <c r="M2099" s="24" t="b">
        <f t="shared" si="2898"/>
        <v>0</v>
      </c>
      <c r="N2099" s="24" t="b">
        <f t="shared" si="2899"/>
        <v>0</v>
      </c>
      <c r="O2099" s="24" t="b">
        <f t="shared" si="2900"/>
        <v>0</v>
      </c>
      <c r="P2099" s="24">
        <f t="shared" si="2901"/>
        <v>-6.1232080921636793</v>
      </c>
      <c r="Q2099" s="24">
        <f t="shared" si="2902"/>
        <v>-6.1232080921636793</v>
      </c>
      <c r="R2099" s="48">
        <f t="shared" si="2903"/>
        <v>166.81787441289131</v>
      </c>
      <c r="S2099" s="49">
        <v>27.933016307597857</v>
      </c>
      <c r="T2099" s="19">
        <f t="shared" si="2886"/>
        <v>3.2053145715152396E-3</v>
      </c>
      <c r="U2099" s="28">
        <f t="shared" si="2887"/>
        <v>3.1254499919196872E-3</v>
      </c>
      <c r="V2099" s="30" t="b">
        <f t="shared" ref="V2099:X2099" si="2956">IF(AND($D2099&lt;V$2,$D2099&gt;W$2),V$3 )</f>
        <v>0</v>
      </c>
      <c r="W2099" s="30" t="b">
        <f t="shared" si="2956"/>
        <v>0</v>
      </c>
      <c r="X2099" s="30" t="b">
        <f t="shared" si="2956"/>
        <v>0</v>
      </c>
      <c r="Y2099" s="30">
        <f t="shared" si="2905"/>
        <v>2.1268721667216761E-3</v>
      </c>
      <c r="Z2099" s="30">
        <f t="shared" si="2906"/>
        <v>2.1268721667216761E-3</v>
      </c>
      <c r="AA2099" s="30" t="b">
        <f t="shared" si="2907"/>
        <v>0</v>
      </c>
      <c r="AB2099" s="30" t="b">
        <f t="shared" si="2908"/>
        <v>0</v>
      </c>
      <c r="AC2099" s="30" t="b">
        <f t="shared" si="2909"/>
        <v>0</v>
      </c>
      <c r="AD2099" s="30">
        <f t="shared" si="2910"/>
        <v>8.9839778564273765</v>
      </c>
      <c r="AE2099" s="30">
        <f t="shared" si="2911"/>
        <v>8.9839778564273765</v>
      </c>
      <c r="AF2099" s="49">
        <f t="shared" si="2912"/>
        <v>27.933016307597857</v>
      </c>
    </row>
    <row r="2100" spans="1:32" ht="16.5" x14ac:dyDescent="0.3">
      <c r="A2100" s="2">
        <v>42974.249999989566</v>
      </c>
      <c r="B2100" s="8">
        <v>9071.2713389756937</v>
      </c>
      <c r="C2100" s="8">
        <f t="shared" si="2889"/>
        <v>28.27741238407485</v>
      </c>
      <c r="D2100" s="8">
        <f t="shared" si="2890"/>
        <v>9042.9939265916182</v>
      </c>
      <c r="E2100" s="8">
        <f t="shared" si="2891"/>
        <v>8873.0296931440753</v>
      </c>
      <c r="F2100" s="9">
        <f t="shared" si="2892"/>
        <v>169.96423344754331</v>
      </c>
      <c r="G2100" s="13">
        <f t="shared" si="2885"/>
        <v>1.9155152109867228E-2</v>
      </c>
      <c r="H2100" s="24" t="b">
        <f t="shared" si="2893"/>
        <v>0</v>
      </c>
      <c r="I2100" s="24" t="b">
        <f t="shared" si="2894"/>
        <v>0</v>
      </c>
      <c r="J2100" s="24" t="b">
        <f t="shared" si="2895"/>
        <v>0</v>
      </c>
      <c r="K2100" s="24">
        <f t="shared" si="2896"/>
        <v>1.9472250337568883E-2</v>
      </c>
      <c r="L2100" s="24">
        <f t="shared" si="2897"/>
        <v>1.9472250337568883E-2</v>
      </c>
      <c r="M2100" s="24" t="b">
        <f t="shared" si="2898"/>
        <v>0</v>
      </c>
      <c r="N2100" s="24" t="b">
        <f t="shared" si="2899"/>
        <v>0</v>
      </c>
      <c r="O2100" s="24" t="b">
        <f t="shared" si="2900"/>
        <v>0</v>
      </c>
      <c r="P2100" s="24">
        <f t="shared" si="2901"/>
        <v>-6.1232080921636793</v>
      </c>
      <c r="Q2100" s="24">
        <f t="shared" si="2902"/>
        <v>-6.1232080921636793</v>
      </c>
      <c r="R2100" s="48">
        <f t="shared" si="2903"/>
        <v>169.96423344754331</v>
      </c>
      <c r="S2100" s="49">
        <v>28.27741238407485</v>
      </c>
      <c r="T2100" s="19">
        <f t="shared" si="2886"/>
        <v>3.1868948219483544E-3</v>
      </c>
      <c r="U2100" s="28">
        <f t="shared" si="2887"/>
        <v>3.1075620513434012E-3</v>
      </c>
      <c r="V2100" s="30" t="b">
        <f t="shared" ref="V2100:X2100" si="2957">IF(AND($D2100&lt;V$2,$D2100&gt;W$2),V$3 )</f>
        <v>0</v>
      </c>
      <c r="W2100" s="30" t="b">
        <f t="shared" si="2957"/>
        <v>0</v>
      </c>
      <c r="X2100" s="30" t="b">
        <f t="shared" si="2957"/>
        <v>0</v>
      </c>
      <c r="Y2100" s="30">
        <f t="shared" si="2905"/>
        <v>2.1268721667216761E-3</v>
      </c>
      <c r="Z2100" s="30">
        <f t="shared" si="2906"/>
        <v>2.1268721667216761E-3</v>
      </c>
      <c r="AA2100" s="30" t="b">
        <f t="shared" si="2907"/>
        <v>0</v>
      </c>
      <c r="AB2100" s="30" t="b">
        <f t="shared" si="2908"/>
        <v>0</v>
      </c>
      <c r="AC2100" s="30" t="b">
        <f t="shared" si="2909"/>
        <v>0</v>
      </c>
      <c r="AD2100" s="30">
        <f t="shared" si="2910"/>
        <v>8.9839778564273765</v>
      </c>
      <c r="AE2100" s="30">
        <f t="shared" si="2911"/>
        <v>8.9839778564273765</v>
      </c>
      <c r="AF2100" s="49">
        <f t="shared" si="2912"/>
        <v>28.27741238407485</v>
      </c>
    </row>
    <row r="2101" spans="1:32" ht="16.5" x14ac:dyDescent="0.3">
      <c r="A2101" s="2">
        <v>42974.291666656231</v>
      </c>
      <c r="B2101" s="8">
        <v>9794.7946115451396</v>
      </c>
      <c r="C2101" s="8">
        <f t="shared" si="2889"/>
        <v>29.816253894478184</v>
      </c>
      <c r="D2101" s="8">
        <f t="shared" si="2890"/>
        <v>9764.9783576506616</v>
      </c>
      <c r="E2101" s="8">
        <f t="shared" si="2891"/>
        <v>9580.9554626217086</v>
      </c>
      <c r="F2101" s="9">
        <f t="shared" si="2892"/>
        <v>184.02289502895223</v>
      </c>
      <c r="G2101" s="13">
        <f t="shared" si="2885"/>
        <v>1.9207154834075042E-2</v>
      </c>
      <c r="H2101" s="24" t="b">
        <f t="shared" si="2893"/>
        <v>0</v>
      </c>
      <c r="I2101" s="24" t="b">
        <f t="shared" si="2894"/>
        <v>0</v>
      </c>
      <c r="J2101" s="24" t="b">
        <f t="shared" si="2895"/>
        <v>0</v>
      </c>
      <c r="K2101" s="24">
        <f t="shared" si="2896"/>
        <v>1.9472250337568883E-2</v>
      </c>
      <c r="L2101" s="24">
        <f t="shared" si="2897"/>
        <v>1.9472250337568883E-2</v>
      </c>
      <c r="M2101" s="24" t="b">
        <f t="shared" si="2898"/>
        <v>0</v>
      </c>
      <c r="N2101" s="24" t="b">
        <f t="shared" si="2899"/>
        <v>0</v>
      </c>
      <c r="O2101" s="24" t="b">
        <f t="shared" si="2900"/>
        <v>0</v>
      </c>
      <c r="P2101" s="24">
        <f t="shared" si="2901"/>
        <v>-6.1232080921636793</v>
      </c>
      <c r="Q2101" s="24">
        <f t="shared" si="2902"/>
        <v>-6.1232080921636793</v>
      </c>
      <c r="R2101" s="48">
        <f t="shared" si="2903"/>
        <v>184.02289502895223</v>
      </c>
      <c r="S2101" s="49">
        <v>29.816253894478184</v>
      </c>
      <c r="T2101" s="19">
        <f t="shared" si="2886"/>
        <v>3.1120334512357017E-3</v>
      </c>
      <c r="U2101" s="28">
        <f t="shared" si="2887"/>
        <v>3.0348534209496151E-3</v>
      </c>
      <c r="V2101" s="30" t="b">
        <f t="shared" ref="V2101:X2101" si="2958">IF(AND($D2101&lt;V$2,$D2101&gt;W$2),V$3 )</f>
        <v>0</v>
      </c>
      <c r="W2101" s="30" t="b">
        <f t="shared" si="2958"/>
        <v>0</v>
      </c>
      <c r="X2101" s="30" t="b">
        <f t="shared" si="2958"/>
        <v>0</v>
      </c>
      <c r="Y2101" s="30">
        <f t="shared" si="2905"/>
        <v>2.1268721667216761E-3</v>
      </c>
      <c r="Z2101" s="30">
        <f t="shared" si="2906"/>
        <v>2.1268721667216761E-3</v>
      </c>
      <c r="AA2101" s="30" t="b">
        <f t="shared" si="2907"/>
        <v>0</v>
      </c>
      <c r="AB2101" s="30" t="b">
        <f t="shared" si="2908"/>
        <v>0</v>
      </c>
      <c r="AC2101" s="30" t="b">
        <f t="shared" si="2909"/>
        <v>0</v>
      </c>
      <c r="AD2101" s="30">
        <f t="shared" si="2910"/>
        <v>8.9839778564273765</v>
      </c>
      <c r="AE2101" s="30">
        <f t="shared" si="2911"/>
        <v>8.9839778564273765</v>
      </c>
      <c r="AF2101" s="49">
        <f t="shared" si="2912"/>
        <v>29.816253894478184</v>
      </c>
    </row>
    <row r="2102" spans="1:32" ht="16.5" x14ac:dyDescent="0.3">
      <c r="A2102" s="2">
        <v>42974.333333322895</v>
      </c>
      <c r="B2102" s="8">
        <v>10547.65044813368</v>
      </c>
      <c r="C2102" s="8">
        <f t="shared" si="2889"/>
        <v>31.096236298475141</v>
      </c>
      <c r="D2102" s="8">
        <f t="shared" si="2890"/>
        <v>10516.554211835204</v>
      </c>
      <c r="E2102" s="8">
        <f t="shared" si="2891"/>
        <v>10314.71899260618</v>
      </c>
      <c r="F2102" s="9">
        <f t="shared" si="2892"/>
        <v>201.83521922902435</v>
      </c>
      <c r="G2102" s="13">
        <f t="shared" si="2885"/>
        <v>1.9567689568053607E-2</v>
      </c>
      <c r="H2102" s="24" t="b">
        <f t="shared" si="2893"/>
        <v>0</v>
      </c>
      <c r="I2102" s="24" t="b">
        <f t="shared" si="2894"/>
        <v>0</v>
      </c>
      <c r="J2102" s="24">
        <f t="shared" si="2895"/>
        <v>2.8413894797919583E-2</v>
      </c>
      <c r="K2102" s="24" t="b">
        <f t="shared" si="2896"/>
        <v>0</v>
      </c>
      <c r="L2102" s="24">
        <f t="shared" si="2897"/>
        <v>2.8413894797919583E-2</v>
      </c>
      <c r="M2102" s="24" t="b">
        <f t="shared" si="2898"/>
        <v>0</v>
      </c>
      <c r="N2102" s="24" t="b">
        <f t="shared" si="2899"/>
        <v>0</v>
      </c>
      <c r="O2102" s="24">
        <f t="shared" si="2900"/>
        <v>-96.981045782679246</v>
      </c>
      <c r="P2102" s="24" t="b">
        <f t="shared" si="2901"/>
        <v>0</v>
      </c>
      <c r="Q2102" s="24">
        <f t="shared" si="2902"/>
        <v>-96.981045782679246</v>
      </c>
      <c r="R2102" s="48">
        <f t="shared" si="2903"/>
        <v>201.83521922902435</v>
      </c>
      <c r="S2102" s="49">
        <v>31.096236298475141</v>
      </c>
      <c r="T2102" s="19">
        <f t="shared" si="2886"/>
        <v>3.0147439131173242E-3</v>
      </c>
      <c r="U2102" s="28">
        <f t="shared" si="2887"/>
        <v>2.9395009849547521E-3</v>
      </c>
      <c r="V2102" s="30" t="b">
        <f t="shared" ref="V2102:X2102" si="2959">IF(AND($D2102&lt;V$2,$D2102&gt;W$2),V$3 )</f>
        <v>0</v>
      </c>
      <c r="W2102" s="30" t="b">
        <f t="shared" si="2959"/>
        <v>0</v>
      </c>
      <c r="X2102" s="30">
        <f t="shared" si="2959"/>
        <v>4.7702342923554032E-4</v>
      </c>
      <c r="Y2102" s="30" t="b">
        <f t="shared" si="2905"/>
        <v>0</v>
      </c>
      <c r="Z2102" s="30">
        <f t="shared" si="2906"/>
        <v>4.7702342923554032E-4</v>
      </c>
      <c r="AA2102" s="30" t="b">
        <f t="shared" si="2907"/>
        <v>0</v>
      </c>
      <c r="AB2102" s="30" t="b">
        <f t="shared" si="2908"/>
        <v>0</v>
      </c>
      <c r="AC2102" s="30">
        <f t="shared" si="2909"/>
        <v>26.064759911328629</v>
      </c>
      <c r="AD2102" s="30" t="b">
        <f t="shared" si="2910"/>
        <v>0</v>
      </c>
      <c r="AE2102" s="30">
        <f t="shared" si="2911"/>
        <v>26.064759911328629</v>
      </c>
      <c r="AF2102" s="49">
        <f t="shared" si="2912"/>
        <v>31.096236298475141</v>
      </c>
    </row>
    <row r="2103" spans="1:32" ht="16.5" x14ac:dyDescent="0.3">
      <c r="A2103" s="2">
        <v>42974.374999989559</v>
      </c>
      <c r="B2103" s="8">
        <v>11202.72068359375</v>
      </c>
      <c r="C2103" s="8">
        <f t="shared" si="2889"/>
        <v>31.408720148584436</v>
      </c>
      <c r="D2103" s="8">
        <f t="shared" si="2890"/>
        <v>11171.311963445167</v>
      </c>
      <c r="E2103" s="8">
        <f t="shared" si="2891"/>
        <v>10950.872526343775</v>
      </c>
      <c r="F2103" s="9">
        <f t="shared" si="2892"/>
        <v>220.43943710139217</v>
      </c>
      <c r="G2103" s="13">
        <f t="shared" si="2885"/>
        <v>2.0129851440704463E-2</v>
      </c>
      <c r="H2103" s="24" t="b">
        <f t="shared" si="2893"/>
        <v>0</v>
      </c>
      <c r="I2103" s="24" t="b">
        <f t="shared" si="2894"/>
        <v>0</v>
      </c>
      <c r="J2103" s="24">
        <f t="shared" si="2895"/>
        <v>2.8413894797919583E-2</v>
      </c>
      <c r="K2103" s="24" t="b">
        <f t="shared" si="2896"/>
        <v>0</v>
      </c>
      <c r="L2103" s="24">
        <f t="shared" si="2897"/>
        <v>2.8413894797919583E-2</v>
      </c>
      <c r="M2103" s="24" t="b">
        <f t="shared" si="2898"/>
        <v>0</v>
      </c>
      <c r="N2103" s="24" t="b">
        <f t="shared" si="2899"/>
        <v>0</v>
      </c>
      <c r="O2103" s="24">
        <f t="shared" si="2900"/>
        <v>-96.981045782679246</v>
      </c>
      <c r="P2103" s="24" t="b">
        <f t="shared" si="2901"/>
        <v>0</v>
      </c>
      <c r="Q2103" s="24">
        <f t="shared" si="2902"/>
        <v>-96.981045782679246</v>
      </c>
      <c r="R2103" s="48">
        <f t="shared" si="2903"/>
        <v>220.43943710139217</v>
      </c>
      <c r="S2103" s="49">
        <v>31.408720148584436</v>
      </c>
      <c r="T2103" s="19">
        <f t="shared" si="2886"/>
        <v>2.8681477273182201E-3</v>
      </c>
      <c r="U2103" s="28">
        <f t="shared" si="2887"/>
        <v>2.7958303683168814E-3</v>
      </c>
      <c r="V2103" s="30" t="b">
        <f t="shared" ref="V2103:X2103" si="2960">IF(AND($D2103&lt;V$2,$D2103&gt;W$2),V$3 )</f>
        <v>0</v>
      </c>
      <c r="W2103" s="30" t="b">
        <f t="shared" si="2960"/>
        <v>0</v>
      </c>
      <c r="X2103" s="30">
        <f t="shared" si="2960"/>
        <v>4.7702342923554032E-4</v>
      </c>
      <c r="Y2103" s="30" t="b">
        <f t="shared" si="2905"/>
        <v>0</v>
      </c>
      <c r="Z2103" s="30">
        <f t="shared" si="2906"/>
        <v>4.7702342923554032E-4</v>
      </c>
      <c r="AA2103" s="30" t="b">
        <f t="shared" si="2907"/>
        <v>0</v>
      </c>
      <c r="AB2103" s="30" t="b">
        <f t="shared" si="2908"/>
        <v>0</v>
      </c>
      <c r="AC2103" s="30">
        <f t="shared" si="2909"/>
        <v>26.064759911328629</v>
      </c>
      <c r="AD2103" s="30" t="b">
        <f t="shared" si="2910"/>
        <v>0</v>
      </c>
      <c r="AE2103" s="30">
        <f t="shared" si="2911"/>
        <v>26.064759911328629</v>
      </c>
      <c r="AF2103" s="49">
        <f t="shared" si="2912"/>
        <v>31.408720148584436</v>
      </c>
    </row>
    <row r="2104" spans="1:32" ht="16.5" x14ac:dyDescent="0.3">
      <c r="A2104" s="2">
        <v>42974.416666656223</v>
      </c>
      <c r="B2104" s="8">
        <v>11826.728323567708</v>
      </c>
      <c r="C2104" s="8">
        <f t="shared" si="2889"/>
        <v>31.706386412873989</v>
      </c>
      <c r="D2104" s="8">
        <f t="shared" si="2890"/>
        <v>11795.021937154834</v>
      </c>
      <c r="E2104" s="8">
        <f t="shared" si="2891"/>
        <v>11556.860470476042</v>
      </c>
      <c r="F2104" s="9">
        <f t="shared" si="2892"/>
        <v>238.16146667879184</v>
      </c>
      <c r="G2104" s="13">
        <f t="shared" si="2885"/>
        <v>2.0607799781542372E-2</v>
      </c>
      <c r="H2104" s="24" t="b">
        <f t="shared" si="2893"/>
        <v>0</v>
      </c>
      <c r="I2104" s="24" t="b">
        <f t="shared" si="2894"/>
        <v>0</v>
      </c>
      <c r="J2104" s="24">
        <f t="shared" si="2895"/>
        <v>2.8413894797919583E-2</v>
      </c>
      <c r="K2104" s="24" t="b">
        <f t="shared" si="2896"/>
        <v>0</v>
      </c>
      <c r="L2104" s="24">
        <f t="shared" si="2897"/>
        <v>2.8413894797919583E-2</v>
      </c>
      <c r="M2104" s="24" t="b">
        <f t="shared" si="2898"/>
        <v>0</v>
      </c>
      <c r="N2104" s="24" t="b">
        <f t="shared" si="2899"/>
        <v>0</v>
      </c>
      <c r="O2104" s="24">
        <f t="shared" si="2900"/>
        <v>-96.981045782679246</v>
      </c>
      <c r="P2104" s="24" t="b">
        <f t="shared" si="2901"/>
        <v>0</v>
      </c>
      <c r="Q2104" s="24">
        <f t="shared" si="2902"/>
        <v>-96.981045782679246</v>
      </c>
      <c r="R2104" s="48">
        <f t="shared" si="2903"/>
        <v>238.16146667879184</v>
      </c>
      <c r="S2104" s="49">
        <v>31.706386412873989</v>
      </c>
      <c r="T2104" s="19">
        <f t="shared" si="2886"/>
        <v>2.7435120891070135E-3</v>
      </c>
      <c r="U2104" s="28">
        <f t="shared" si="2887"/>
        <v>2.6737412810637221E-3</v>
      </c>
      <c r="V2104" s="30" t="b">
        <f t="shared" ref="V2104:X2104" si="2961">IF(AND($D2104&lt;V$2,$D2104&gt;W$2),V$3 )</f>
        <v>0</v>
      </c>
      <c r="W2104" s="30" t="b">
        <f t="shared" si="2961"/>
        <v>0</v>
      </c>
      <c r="X2104" s="30">
        <f t="shared" si="2961"/>
        <v>4.7702342923554032E-4</v>
      </c>
      <c r="Y2104" s="30" t="b">
        <f t="shared" si="2905"/>
        <v>0</v>
      </c>
      <c r="Z2104" s="30">
        <f t="shared" si="2906"/>
        <v>4.7702342923554032E-4</v>
      </c>
      <c r="AA2104" s="30" t="b">
        <f t="shared" si="2907"/>
        <v>0</v>
      </c>
      <c r="AB2104" s="30" t="b">
        <f t="shared" si="2908"/>
        <v>0</v>
      </c>
      <c r="AC2104" s="30">
        <f t="shared" si="2909"/>
        <v>26.064759911328629</v>
      </c>
      <c r="AD2104" s="30" t="b">
        <f t="shared" si="2910"/>
        <v>0</v>
      </c>
      <c r="AE2104" s="30">
        <f t="shared" si="2911"/>
        <v>26.064759911328629</v>
      </c>
      <c r="AF2104" s="49">
        <f t="shared" si="2912"/>
        <v>31.706386412873989</v>
      </c>
    </row>
    <row r="2105" spans="1:32" ht="16.5" x14ac:dyDescent="0.3">
      <c r="A2105" s="2">
        <v>42974.458333322887</v>
      </c>
      <c r="B2105" s="8">
        <v>12544.651359592013</v>
      </c>
      <c r="C2105" s="8">
        <f t="shared" si="2889"/>
        <v>32.048852521445497</v>
      </c>
      <c r="D2105" s="8">
        <f t="shared" si="2890"/>
        <v>12512.602507070567</v>
      </c>
      <c r="E2105" s="8">
        <f t="shared" si="2891"/>
        <v>12254.051781569158</v>
      </c>
      <c r="F2105" s="9">
        <f t="shared" si="2892"/>
        <v>258.55072550140869</v>
      </c>
      <c r="G2105" s="13">
        <f t="shared" si="2885"/>
        <v>2.1099202950185404E-2</v>
      </c>
      <c r="H2105" s="24" t="b">
        <f t="shared" si="2893"/>
        <v>0</v>
      </c>
      <c r="I2105" s="24" t="b">
        <f t="shared" si="2894"/>
        <v>0</v>
      </c>
      <c r="J2105" s="24">
        <f t="shared" si="2895"/>
        <v>2.8413894797919583E-2</v>
      </c>
      <c r="K2105" s="24" t="b">
        <f t="shared" si="2896"/>
        <v>0</v>
      </c>
      <c r="L2105" s="24">
        <f t="shared" si="2897"/>
        <v>2.8413894797919583E-2</v>
      </c>
      <c r="M2105" s="24" t="b">
        <f t="shared" si="2898"/>
        <v>0</v>
      </c>
      <c r="N2105" s="24" t="b">
        <f t="shared" si="2899"/>
        <v>0</v>
      </c>
      <c r="O2105" s="24">
        <f t="shared" si="2900"/>
        <v>-96.981045782679246</v>
      </c>
      <c r="P2105" s="24" t="b">
        <f t="shared" si="2901"/>
        <v>0</v>
      </c>
      <c r="Q2105" s="24">
        <f t="shared" si="2902"/>
        <v>-96.981045782679246</v>
      </c>
      <c r="R2105" s="48">
        <f t="shared" si="2903"/>
        <v>258.55072550140869</v>
      </c>
      <c r="S2105" s="49">
        <v>32.048852521445497</v>
      </c>
      <c r="T2105" s="19">
        <f t="shared" si="2886"/>
        <v>2.6153678059079957E-3</v>
      </c>
      <c r="U2105" s="28">
        <f t="shared" si="2887"/>
        <v>2.5482719617167236E-3</v>
      </c>
      <c r="V2105" s="30" t="b">
        <f t="shared" ref="V2105:X2105" si="2962">IF(AND($D2105&lt;V$2,$D2105&gt;W$2),V$3 )</f>
        <v>0</v>
      </c>
      <c r="W2105" s="30" t="b">
        <f t="shared" si="2962"/>
        <v>0</v>
      </c>
      <c r="X2105" s="30">
        <f t="shared" si="2962"/>
        <v>4.7702342923554032E-4</v>
      </c>
      <c r="Y2105" s="30" t="b">
        <f t="shared" si="2905"/>
        <v>0</v>
      </c>
      <c r="Z2105" s="30">
        <f t="shared" si="2906"/>
        <v>4.7702342923554032E-4</v>
      </c>
      <c r="AA2105" s="30" t="b">
        <f t="shared" si="2907"/>
        <v>0</v>
      </c>
      <c r="AB2105" s="30" t="b">
        <f t="shared" si="2908"/>
        <v>0</v>
      </c>
      <c r="AC2105" s="30">
        <f t="shared" si="2909"/>
        <v>26.064759911328629</v>
      </c>
      <c r="AD2105" s="30" t="b">
        <f t="shared" si="2910"/>
        <v>0</v>
      </c>
      <c r="AE2105" s="30">
        <f t="shared" si="2911"/>
        <v>26.064759911328629</v>
      </c>
      <c r="AF2105" s="49">
        <f t="shared" si="2912"/>
        <v>32.048852521445497</v>
      </c>
    </row>
    <row r="2106" spans="1:32" ht="16.5" x14ac:dyDescent="0.3">
      <c r="A2106" s="2">
        <v>42974.499999989552</v>
      </c>
      <c r="B2106" s="8">
        <v>13203.198939887152</v>
      </c>
      <c r="C2106" s="8">
        <f t="shared" si="2889"/>
        <v>32.362995146512645</v>
      </c>
      <c r="D2106" s="8">
        <f t="shared" si="2890"/>
        <v>13170.83594474064</v>
      </c>
      <c r="E2106" s="8">
        <f t="shared" si="2891"/>
        <v>12893.5822435888</v>
      </c>
      <c r="F2106" s="9">
        <f t="shared" si="2892"/>
        <v>277.2537011518391</v>
      </c>
      <c r="G2106" s="13">
        <f t="shared" si="2885"/>
        <v>2.1503232842036635E-2</v>
      </c>
      <c r="H2106" s="24" t="b">
        <f t="shared" si="2893"/>
        <v>0</v>
      </c>
      <c r="I2106" s="24" t="b">
        <f t="shared" si="2894"/>
        <v>0</v>
      </c>
      <c r="J2106" s="24">
        <f t="shared" si="2895"/>
        <v>2.8413894797919583E-2</v>
      </c>
      <c r="K2106" s="24" t="b">
        <f t="shared" si="2896"/>
        <v>0</v>
      </c>
      <c r="L2106" s="24">
        <f t="shared" si="2897"/>
        <v>2.8413894797919583E-2</v>
      </c>
      <c r="M2106" s="24" t="b">
        <f t="shared" si="2898"/>
        <v>0</v>
      </c>
      <c r="N2106" s="24" t="b">
        <f t="shared" si="2899"/>
        <v>0</v>
      </c>
      <c r="O2106" s="24">
        <f t="shared" si="2900"/>
        <v>-96.981045782679246</v>
      </c>
      <c r="P2106" s="24" t="b">
        <f t="shared" si="2901"/>
        <v>0</v>
      </c>
      <c r="Q2106" s="24">
        <f t="shared" si="2902"/>
        <v>-96.981045782679246</v>
      </c>
      <c r="R2106" s="48">
        <f t="shared" si="2903"/>
        <v>277.2537011518391</v>
      </c>
      <c r="S2106" s="49">
        <v>32.362995146512645</v>
      </c>
      <c r="T2106" s="19">
        <f t="shared" si="2886"/>
        <v>2.5100080439324616E-3</v>
      </c>
      <c r="U2106" s="28">
        <f t="shared" si="2887"/>
        <v>2.4451545998096175E-3</v>
      </c>
      <c r="V2106" s="30" t="b">
        <f t="shared" ref="V2106:X2106" si="2963">IF(AND($D2106&lt;V$2,$D2106&gt;W$2),V$3 )</f>
        <v>0</v>
      </c>
      <c r="W2106" s="30" t="b">
        <f t="shared" si="2963"/>
        <v>0</v>
      </c>
      <c r="X2106" s="30">
        <f t="shared" si="2963"/>
        <v>4.7702342923554032E-4</v>
      </c>
      <c r="Y2106" s="30" t="b">
        <f t="shared" si="2905"/>
        <v>0</v>
      </c>
      <c r="Z2106" s="30">
        <f t="shared" si="2906"/>
        <v>4.7702342923554032E-4</v>
      </c>
      <c r="AA2106" s="30" t="b">
        <f t="shared" si="2907"/>
        <v>0</v>
      </c>
      <c r="AB2106" s="30" t="b">
        <f t="shared" si="2908"/>
        <v>0</v>
      </c>
      <c r="AC2106" s="30">
        <f t="shared" si="2909"/>
        <v>26.064759911328629</v>
      </c>
      <c r="AD2106" s="30" t="b">
        <f t="shared" si="2910"/>
        <v>0</v>
      </c>
      <c r="AE2106" s="30">
        <f t="shared" si="2911"/>
        <v>26.064759911328629</v>
      </c>
      <c r="AF2106" s="49">
        <f t="shared" si="2912"/>
        <v>32.362995146512645</v>
      </c>
    </row>
    <row r="2107" spans="1:32" ht="16.5" x14ac:dyDescent="0.3">
      <c r="A2107" s="2">
        <v>42974.541666656216</v>
      </c>
      <c r="B2107" s="8">
        <v>13747.407222583914</v>
      </c>
      <c r="C2107" s="8">
        <f t="shared" si="2889"/>
        <v>32.622595247743043</v>
      </c>
      <c r="D2107" s="8">
        <f t="shared" si="2890"/>
        <v>13714.78462733617</v>
      </c>
      <c r="E2107" s="8">
        <f t="shared" si="2891"/>
        <v>13422.075225541596</v>
      </c>
      <c r="F2107" s="9">
        <f t="shared" si="2892"/>
        <v>292.70940179457546</v>
      </c>
      <c r="G2107" s="13">
        <f t="shared" si="2885"/>
        <v>2.180805850630034E-2</v>
      </c>
      <c r="H2107" s="24" t="b">
        <f t="shared" si="2893"/>
        <v>0</v>
      </c>
      <c r="I2107" s="24" t="b">
        <f t="shared" si="2894"/>
        <v>0</v>
      </c>
      <c r="J2107" s="24">
        <f t="shared" si="2895"/>
        <v>2.8413894797919583E-2</v>
      </c>
      <c r="K2107" s="24" t="b">
        <f t="shared" si="2896"/>
        <v>0</v>
      </c>
      <c r="L2107" s="24">
        <f t="shared" si="2897"/>
        <v>2.8413894797919583E-2</v>
      </c>
      <c r="M2107" s="24" t="b">
        <f t="shared" si="2898"/>
        <v>0</v>
      </c>
      <c r="N2107" s="24" t="b">
        <f t="shared" si="2899"/>
        <v>0</v>
      </c>
      <c r="O2107" s="24">
        <f t="shared" si="2900"/>
        <v>-96.981045782679246</v>
      </c>
      <c r="P2107" s="24" t="b">
        <f t="shared" si="2901"/>
        <v>0</v>
      </c>
      <c r="Q2107" s="24">
        <f t="shared" si="2902"/>
        <v>-96.981045782679246</v>
      </c>
      <c r="R2107" s="48">
        <f t="shared" si="2903"/>
        <v>292.70940179457546</v>
      </c>
      <c r="S2107" s="49">
        <v>32.622595247743043</v>
      </c>
      <c r="T2107" s="19">
        <f t="shared" si="2886"/>
        <v>2.4305179861951404E-3</v>
      </c>
      <c r="U2107" s="28">
        <f t="shared" si="2887"/>
        <v>2.3673820506199994E-3</v>
      </c>
      <c r="V2107" s="30" t="b">
        <f t="shared" ref="V2107:X2107" si="2964">IF(AND($D2107&lt;V$2,$D2107&gt;W$2),V$3 )</f>
        <v>0</v>
      </c>
      <c r="W2107" s="30" t="b">
        <f t="shared" si="2964"/>
        <v>0</v>
      </c>
      <c r="X2107" s="30">
        <f t="shared" si="2964"/>
        <v>4.7702342923554032E-4</v>
      </c>
      <c r="Y2107" s="30" t="b">
        <f t="shared" si="2905"/>
        <v>0</v>
      </c>
      <c r="Z2107" s="30">
        <f t="shared" si="2906"/>
        <v>4.7702342923554032E-4</v>
      </c>
      <c r="AA2107" s="30" t="b">
        <f t="shared" si="2907"/>
        <v>0</v>
      </c>
      <c r="AB2107" s="30" t="b">
        <f t="shared" si="2908"/>
        <v>0</v>
      </c>
      <c r="AC2107" s="30">
        <f t="shared" si="2909"/>
        <v>26.064759911328629</v>
      </c>
      <c r="AD2107" s="30" t="b">
        <f t="shared" si="2910"/>
        <v>0</v>
      </c>
      <c r="AE2107" s="30">
        <f t="shared" si="2911"/>
        <v>26.064759911328629</v>
      </c>
      <c r="AF2107" s="49">
        <f t="shared" si="2912"/>
        <v>32.622595247743043</v>
      </c>
    </row>
    <row r="2108" spans="1:32" ht="16.5" x14ac:dyDescent="0.3">
      <c r="A2108" s="2">
        <v>42974.58333332288</v>
      </c>
      <c r="B2108" s="8">
        <v>14168.96954933449</v>
      </c>
      <c r="C2108" s="8">
        <f t="shared" si="2889"/>
        <v>32.823690354486118</v>
      </c>
      <c r="D2108" s="8">
        <f t="shared" si="2890"/>
        <v>14136.145858980004</v>
      </c>
      <c r="E2108" s="8">
        <f t="shared" si="2891"/>
        <v>13831.463943477578</v>
      </c>
      <c r="F2108" s="9">
        <f t="shared" si="2892"/>
        <v>304.68191550242517</v>
      </c>
      <c r="G2108" s="13">
        <f t="shared" si="2885"/>
        <v>2.2028175524117403E-2</v>
      </c>
      <c r="H2108" s="24" t="b">
        <f t="shared" si="2893"/>
        <v>0</v>
      </c>
      <c r="I2108" s="24" t="b">
        <f t="shared" si="2894"/>
        <v>0</v>
      </c>
      <c r="J2108" s="24">
        <f t="shared" si="2895"/>
        <v>2.8413894797919583E-2</v>
      </c>
      <c r="K2108" s="24" t="b">
        <f t="shared" si="2896"/>
        <v>0</v>
      </c>
      <c r="L2108" s="24">
        <f t="shared" si="2897"/>
        <v>2.8413894797919583E-2</v>
      </c>
      <c r="M2108" s="24" t="b">
        <f t="shared" si="2898"/>
        <v>0</v>
      </c>
      <c r="N2108" s="24" t="b">
        <f t="shared" si="2899"/>
        <v>0</v>
      </c>
      <c r="O2108" s="24">
        <f t="shared" si="2900"/>
        <v>-96.981045782679246</v>
      </c>
      <c r="P2108" s="24" t="b">
        <f t="shared" si="2901"/>
        <v>0</v>
      </c>
      <c r="Q2108" s="24">
        <f t="shared" si="2902"/>
        <v>-96.981045782679246</v>
      </c>
      <c r="R2108" s="48">
        <f t="shared" si="2903"/>
        <v>304.68191550242517</v>
      </c>
      <c r="S2108" s="49">
        <v>32.823690354486118</v>
      </c>
      <c r="T2108" s="19">
        <f t="shared" si="2886"/>
        <v>2.373117588175805E-3</v>
      </c>
      <c r="U2108" s="28">
        <f t="shared" si="2887"/>
        <v>2.3112356165526718E-3</v>
      </c>
      <c r="V2108" s="30" t="b">
        <f t="shared" ref="V2108:X2108" si="2965">IF(AND($D2108&lt;V$2,$D2108&gt;W$2),V$3 )</f>
        <v>0</v>
      </c>
      <c r="W2108" s="30" t="b">
        <f t="shared" si="2965"/>
        <v>0</v>
      </c>
      <c r="X2108" s="30">
        <f t="shared" si="2965"/>
        <v>4.7702342923554032E-4</v>
      </c>
      <c r="Y2108" s="30" t="b">
        <f t="shared" si="2905"/>
        <v>0</v>
      </c>
      <c r="Z2108" s="30">
        <f t="shared" si="2906"/>
        <v>4.7702342923554032E-4</v>
      </c>
      <c r="AA2108" s="30" t="b">
        <f t="shared" si="2907"/>
        <v>0</v>
      </c>
      <c r="AB2108" s="30" t="b">
        <f t="shared" si="2908"/>
        <v>0</v>
      </c>
      <c r="AC2108" s="30">
        <f t="shared" si="2909"/>
        <v>26.064759911328629</v>
      </c>
      <c r="AD2108" s="30" t="b">
        <f t="shared" si="2910"/>
        <v>0</v>
      </c>
      <c r="AE2108" s="30">
        <f t="shared" si="2911"/>
        <v>26.064759911328629</v>
      </c>
      <c r="AF2108" s="49">
        <f t="shared" si="2912"/>
        <v>32.823690354486118</v>
      </c>
    </row>
    <row r="2109" spans="1:32" ht="16.5" x14ac:dyDescent="0.3">
      <c r="A2109" s="2">
        <v>42974.624999989544</v>
      </c>
      <c r="B2109" s="8">
        <v>14484.555317925347</v>
      </c>
      <c r="C2109" s="8">
        <f t="shared" si="2889"/>
        <v>32.974232160037261</v>
      </c>
      <c r="D2109" s="8">
        <f t="shared" si="2890"/>
        <v>14451.58108576531</v>
      </c>
      <c r="E2109" s="8">
        <f t="shared" si="2891"/>
        <v>14137.401452242995</v>
      </c>
      <c r="F2109" s="9">
        <f t="shared" si="2892"/>
        <v>314.17963352231482</v>
      </c>
      <c r="G2109" s="13">
        <f t="shared" si="2885"/>
        <v>2.2223294329133454E-2</v>
      </c>
      <c r="H2109" s="24" t="b">
        <f t="shared" si="2893"/>
        <v>0</v>
      </c>
      <c r="I2109" s="24">
        <f t="shared" si="2894"/>
        <v>3.3608777590990367E-2</v>
      </c>
      <c r="J2109" s="24" t="b">
        <f t="shared" si="2895"/>
        <v>0</v>
      </c>
      <c r="K2109" s="24" t="b">
        <f t="shared" si="2896"/>
        <v>0</v>
      </c>
      <c r="L2109" s="24">
        <f t="shared" si="2897"/>
        <v>3.3608777590990367E-2</v>
      </c>
      <c r="M2109" s="24" t="b">
        <f t="shared" si="2898"/>
        <v>0</v>
      </c>
      <c r="N2109" s="24">
        <f t="shared" si="2899"/>
        <v>-171.52034102733461</v>
      </c>
      <c r="O2109" s="24" t="b">
        <f t="shared" si="2900"/>
        <v>0</v>
      </c>
      <c r="P2109" s="24" t="b">
        <f t="shared" si="2901"/>
        <v>0</v>
      </c>
      <c r="Q2109" s="24">
        <f t="shared" si="2902"/>
        <v>-171.52034102733461</v>
      </c>
      <c r="R2109" s="48">
        <f t="shared" si="2903"/>
        <v>314.17963352231482</v>
      </c>
      <c r="S2109" s="49">
        <v>32.974232160037261</v>
      </c>
      <c r="T2109" s="19">
        <f t="shared" si="2886"/>
        <v>2.3324111062012513E-3</v>
      </c>
      <c r="U2109" s="28">
        <f t="shared" si="2887"/>
        <v>2.2713390764094103E-3</v>
      </c>
      <c r="V2109" s="30" t="b">
        <f t="shared" ref="V2109:X2109" si="2966">IF(AND($D2109&lt;V$2,$D2109&gt;W$2),V$3 )</f>
        <v>0</v>
      </c>
      <c r="W2109" s="30" t="b">
        <f t="shared" si="2966"/>
        <v>0</v>
      </c>
      <c r="X2109" s="30">
        <f t="shared" si="2966"/>
        <v>4.7702342923554032E-4</v>
      </c>
      <c r="Y2109" s="30" t="b">
        <f t="shared" si="2905"/>
        <v>0</v>
      </c>
      <c r="Z2109" s="30">
        <f t="shared" si="2906"/>
        <v>4.7702342923554032E-4</v>
      </c>
      <c r="AA2109" s="30" t="b">
        <f t="shared" si="2907"/>
        <v>0</v>
      </c>
      <c r="AB2109" s="30" t="b">
        <f t="shared" si="2908"/>
        <v>0</v>
      </c>
      <c r="AC2109" s="30">
        <f t="shared" si="2909"/>
        <v>26.064759911328629</v>
      </c>
      <c r="AD2109" s="30" t="b">
        <f t="shared" si="2910"/>
        <v>0</v>
      </c>
      <c r="AE2109" s="30">
        <f t="shared" si="2911"/>
        <v>26.064759911328629</v>
      </c>
      <c r="AF2109" s="49">
        <f t="shared" si="2912"/>
        <v>32.974232160037261</v>
      </c>
    </row>
    <row r="2110" spans="1:32" ht="16.5" x14ac:dyDescent="0.3">
      <c r="A2110" s="2">
        <v>42974.666666656209</v>
      </c>
      <c r="B2110" s="8">
        <v>14602.697215711805</v>
      </c>
      <c r="C2110" s="8">
        <f t="shared" si="2889"/>
        <v>33.030588613255752</v>
      </c>
      <c r="D2110" s="8">
        <f t="shared" si="2890"/>
        <v>14569.66662709855</v>
      </c>
      <c r="E2110" s="8">
        <f t="shared" si="2891"/>
        <v>14251.518282880854</v>
      </c>
      <c r="F2110" s="9">
        <f t="shared" si="2892"/>
        <v>318.14834421769535</v>
      </c>
      <c r="G2110" s="13">
        <f t="shared" si="2885"/>
        <v>2.2323821076653996E-2</v>
      </c>
      <c r="H2110" s="24" t="b">
        <f t="shared" si="2893"/>
        <v>0</v>
      </c>
      <c r="I2110" s="24">
        <f t="shared" si="2894"/>
        <v>3.3608777590990367E-2</v>
      </c>
      <c r="J2110" s="24" t="b">
        <f t="shared" si="2895"/>
        <v>0</v>
      </c>
      <c r="K2110" s="24" t="b">
        <f t="shared" si="2896"/>
        <v>0</v>
      </c>
      <c r="L2110" s="24">
        <f t="shared" si="2897"/>
        <v>3.3608777590990367E-2</v>
      </c>
      <c r="M2110" s="24" t="b">
        <f t="shared" si="2898"/>
        <v>0</v>
      </c>
      <c r="N2110" s="24">
        <f t="shared" si="2899"/>
        <v>-171.52034102733461</v>
      </c>
      <c r="O2110" s="24" t="b">
        <f t="shared" si="2900"/>
        <v>0</v>
      </c>
      <c r="P2110" s="24" t="b">
        <f t="shared" si="2901"/>
        <v>0</v>
      </c>
      <c r="Q2110" s="24">
        <f t="shared" si="2902"/>
        <v>-171.52034102733461</v>
      </c>
      <c r="R2110" s="48">
        <f t="shared" si="2903"/>
        <v>318.14834421769535</v>
      </c>
      <c r="S2110" s="49">
        <v>33.030588613255752</v>
      </c>
      <c r="T2110" s="19">
        <f t="shared" si="2886"/>
        <v>2.3176891021451807E-3</v>
      </c>
      <c r="U2110" s="28">
        <f t="shared" si="2887"/>
        <v>2.256846332130798E-3</v>
      </c>
      <c r="V2110" s="30" t="b">
        <f t="shared" ref="V2110:X2110" si="2967">IF(AND($D2110&lt;V$2,$D2110&gt;W$2),V$3 )</f>
        <v>0</v>
      </c>
      <c r="W2110" s="30" t="b">
        <f t="shared" si="2967"/>
        <v>0</v>
      </c>
      <c r="X2110" s="30">
        <f t="shared" si="2967"/>
        <v>4.7702342923554032E-4</v>
      </c>
      <c r="Y2110" s="30" t="b">
        <f t="shared" si="2905"/>
        <v>0</v>
      </c>
      <c r="Z2110" s="30">
        <f t="shared" si="2906"/>
        <v>4.7702342923554032E-4</v>
      </c>
      <c r="AA2110" s="30" t="b">
        <f t="shared" si="2907"/>
        <v>0</v>
      </c>
      <c r="AB2110" s="30" t="b">
        <f t="shared" si="2908"/>
        <v>0</v>
      </c>
      <c r="AC2110" s="30">
        <f t="shared" si="2909"/>
        <v>26.064759911328629</v>
      </c>
      <c r="AD2110" s="30" t="b">
        <f t="shared" si="2910"/>
        <v>0</v>
      </c>
      <c r="AE2110" s="30">
        <f t="shared" si="2911"/>
        <v>26.064759911328629</v>
      </c>
      <c r="AF2110" s="49">
        <f t="shared" si="2912"/>
        <v>33.030588613255752</v>
      </c>
    </row>
    <row r="2111" spans="1:32" ht="16.5" x14ac:dyDescent="0.3">
      <c r="A2111" s="2">
        <v>42974.708333322873</v>
      </c>
      <c r="B2111" s="8">
        <v>14334.822503255209</v>
      </c>
      <c r="C2111" s="8">
        <f t="shared" si="2889"/>
        <v>32.902806099314219</v>
      </c>
      <c r="D2111" s="8">
        <f t="shared" si="2890"/>
        <v>14301.919697155894</v>
      </c>
      <c r="E2111" s="8">
        <f t="shared" si="2891"/>
        <v>13992.527501255292</v>
      </c>
      <c r="F2111" s="9">
        <f t="shared" si="2892"/>
        <v>309.39219590060225</v>
      </c>
      <c r="G2111" s="13">
        <f t="shared" si="2885"/>
        <v>2.2111244439065508E-2</v>
      </c>
      <c r="H2111" s="24" t="b">
        <f t="shared" si="2893"/>
        <v>0</v>
      </c>
      <c r="I2111" s="24" t="b">
        <f t="shared" si="2894"/>
        <v>0</v>
      </c>
      <c r="J2111" s="24">
        <f t="shared" si="2895"/>
        <v>2.8413894797919583E-2</v>
      </c>
      <c r="K2111" s="24" t="b">
        <f t="shared" si="2896"/>
        <v>0</v>
      </c>
      <c r="L2111" s="24">
        <f t="shared" si="2897"/>
        <v>2.8413894797919583E-2</v>
      </c>
      <c r="M2111" s="24" t="b">
        <f t="shared" si="2898"/>
        <v>0</v>
      </c>
      <c r="N2111" s="24" t="b">
        <f t="shared" si="2899"/>
        <v>0</v>
      </c>
      <c r="O2111" s="24">
        <f t="shared" si="2900"/>
        <v>-96.981045782679246</v>
      </c>
      <c r="P2111" s="24" t="b">
        <f t="shared" si="2901"/>
        <v>0</v>
      </c>
      <c r="Q2111" s="24">
        <f t="shared" si="2902"/>
        <v>-96.981045782679246</v>
      </c>
      <c r="R2111" s="48">
        <f t="shared" si="2903"/>
        <v>309.39219590060225</v>
      </c>
      <c r="S2111" s="49">
        <v>32.902806099314219</v>
      </c>
      <c r="T2111" s="19">
        <f t="shared" si="2886"/>
        <v>2.351455524840845E-3</v>
      </c>
      <c r="U2111" s="28">
        <f t="shared" si="2887"/>
        <v>2.2900497741206046E-3</v>
      </c>
      <c r="V2111" s="30" t="b">
        <f t="shared" ref="V2111:X2111" si="2968">IF(AND($D2111&lt;V$2,$D2111&gt;W$2),V$3 )</f>
        <v>0</v>
      </c>
      <c r="W2111" s="30" t="b">
        <f t="shared" si="2968"/>
        <v>0</v>
      </c>
      <c r="X2111" s="30">
        <f t="shared" si="2968"/>
        <v>4.7702342923554032E-4</v>
      </c>
      <c r="Y2111" s="30" t="b">
        <f t="shared" si="2905"/>
        <v>0</v>
      </c>
      <c r="Z2111" s="30">
        <f t="shared" si="2906"/>
        <v>4.7702342923554032E-4</v>
      </c>
      <c r="AA2111" s="30" t="b">
        <f t="shared" si="2907"/>
        <v>0</v>
      </c>
      <c r="AB2111" s="30" t="b">
        <f t="shared" si="2908"/>
        <v>0</v>
      </c>
      <c r="AC2111" s="30">
        <f t="shared" si="2909"/>
        <v>26.064759911328629</v>
      </c>
      <c r="AD2111" s="30" t="b">
        <f t="shared" si="2910"/>
        <v>0</v>
      </c>
      <c r="AE2111" s="30">
        <f t="shared" si="2911"/>
        <v>26.064759911328629</v>
      </c>
      <c r="AF2111" s="49">
        <f t="shared" si="2912"/>
        <v>32.902806099314219</v>
      </c>
    </row>
    <row r="2112" spans="1:32" ht="16.5" x14ac:dyDescent="0.3">
      <c r="A2112" s="2">
        <v>42974.749999989537</v>
      </c>
      <c r="B2112" s="8">
        <v>13822.385375976563</v>
      </c>
      <c r="C2112" s="8">
        <f t="shared" si="2889"/>
        <v>32.658361583592153</v>
      </c>
      <c r="D2112" s="8">
        <f t="shared" si="2890"/>
        <v>13789.727014392971</v>
      </c>
      <c r="E2112" s="8">
        <f t="shared" si="2891"/>
        <v>13494.888207496659</v>
      </c>
      <c r="F2112" s="9">
        <f t="shared" si="2892"/>
        <v>294.83880689631235</v>
      </c>
      <c r="G2112" s="13">
        <f t="shared" si="2885"/>
        <v>2.1848184465323987E-2</v>
      </c>
      <c r="H2112" s="24" t="b">
        <f t="shared" si="2893"/>
        <v>0</v>
      </c>
      <c r="I2112" s="24" t="b">
        <f t="shared" si="2894"/>
        <v>0</v>
      </c>
      <c r="J2112" s="24">
        <f t="shared" si="2895"/>
        <v>2.8413894797919583E-2</v>
      </c>
      <c r="K2112" s="24" t="b">
        <f t="shared" si="2896"/>
        <v>0</v>
      </c>
      <c r="L2112" s="24">
        <f t="shared" si="2897"/>
        <v>2.8413894797919583E-2</v>
      </c>
      <c r="M2112" s="24" t="b">
        <f t="shared" si="2898"/>
        <v>0</v>
      </c>
      <c r="N2112" s="24" t="b">
        <f t="shared" si="2899"/>
        <v>0</v>
      </c>
      <c r="O2112" s="24">
        <f t="shared" si="2900"/>
        <v>-96.981045782679246</v>
      </c>
      <c r="P2112" s="24" t="b">
        <f t="shared" si="2901"/>
        <v>0</v>
      </c>
      <c r="Q2112" s="24">
        <f t="shared" si="2902"/>
        <v>-96.981045782679246</v>
      </c>
      <c r="R2112" s="48">
        <f t="shared" si="2903"/>
        <v>294.83880689631235</v>
      </c>
      <c r="S2112" s="49">
        <v>32.658361583592153</v>
      </c>
      <c r="T2112" s="19">
        <f t="shared" si="2886"/>
        <v>2.4200542517610361E-3</v>
      </c>
      <c r="U2112" s="28">
        <f t="shared" si="2887"/>
        <v>2.3571460474756485E-3</v>
      </c>
      <c r="V2112" s="30" t="b">
        <f t="shared" ref="V2112:X2112" si="2969">IF(AND($D2112&lt;V$2,$D2112&gt;W$2),V$3 )</f>
        <v>0</v>
      </c>
      <c r="W2112" s="30" t="b">
        <f t="shared" si="2969"/>
        <v>0</v>
      </c>
      <c r="X2112" s="30">
        <f t="shared" si="2969"/>
        <v>4.7702342923554032E-4</v>
      </c>
      <c r="Y2112" s="30" t="b">
        <f t="shared" si="2905"/>
        <v>0</v>
      </c>
      <c r="Z2112" s="30">
        <f t="shared" si="2906"/>
        <v>4.7702342923554032E-4</v>
      </c>
      <c r="AA2112" s="30" t="b">
        <f t="shared" si="2907"/>
        <v>0</v>
      </c>
      <c r="AB2112" s="30" t="b">
        <f t="shared" si="2908"/>
        <v>0</v>
      </c>
      <c r="AC2112" s="30">
        <f t="shared" si="2909"/>
        <v>26.064759911328629</v>
      </c>
      <c r="AD2112" s="30" t="b">
        <f t="shared" si="2910"/>
        <v>0</v>
      </c>
      <c r="AE2112" s="30">
        <f t="shared" si="2911"/>
        <v>26.064759911328629</v>
      </c>
      <c r="AF2112" s="49">
        <f t="shared" si="2912"/>
        <v>32.658361583592153</v>
      </c>
    </row>
    <row r="2113" spans="1:32" ht="16.5" x14ac:dyDescent="0.3">
      <c r="A2113" s="2">
        <v>42974.791666656201</v>
      </c>
      <c r="B2113" s="8">
        <v>13732.668284505209</v>
      </c>
      <c r="C2113" s="8">
        <f t="shared" si="2889"/>
        <v>32.615564428957448</v>
      </c>
      <c r="D2113" s="8">
        <f t="shared" si="2890"/>
        <v>13700.052720076252</v>
      </c>
      <c r="E2113" s="8">
        <f t="shared" si="2891"/>
        <v>13407.761909144732</v>
      </c>
      <c r="F2113" s="9">
        <f t="shared" si="2892"/>
        <v>292.29081093151939</v>
      </c>
      <c r="G2113" s="13">
        <f t="shared" si="2885"/>
        <v>2.1800119431727313E-2</v>
      </c>
      <c r="H2113" s="24" t="b">
        <f t="shared" si="2893"/>
        <v>0</v>
      </c>
      <c r="I2113" s="24" t="b">
        <f t="shared" si="2894"/>
        <v>0</v>
      </c>
      <c r="J2113" s="24">
        <f t="shared" si="2895"/>
        <v>2.8413894797919583E-2</v>
      </c>
      <c r="K2113" s="24" t="b">
        <f t="shared" si="2896"/>
        <v>0</v>
      </c>
      <c r="L2113" s="24">
        <f t="shared" si="2897"/>
        <v>2.8413894797919583E-2</v>
      </c>
      <c r="M2113" s="24" t="b">
        <f t="shared" si="2898"/>
        <v>0</v>
      </c>
      <c r="N2113" s="24" t="b">
        <f t="shared" si="2899"/>
        <v>0</v>
      </c>
      <c r="O2113" s="24">
        <f t="shared" si="2900"/>
        <v>-96.981045782679246</v>
      </c>
      <c r="P2113" s="24" t="b">
        <f t="shared" si="2901"/>
        <v>0</v>
      </c>
      <c r="Q2113" s="24">
        <f t="shared" si="2902"/>
        <v>-96.981045782679246</v>
      </c>
      <c r="R2113" s="48">
        <f t="shared" si="2903"/>
        <v>292.29081093151939</v>
      </c>
      <c r="S2113" s="49">
        <v>32.615564428957448</v>
      </c>
      <c r="T2113" s="19">
        <f t="shared" si="2886"/>
        <v>2.432588276102373E-3</v>
      </c>
      <c r="U2113" s="28">
        <f t="shared" si="2887"/>
        <v>2.3694073283845028E-3</v>
      </c>
      <c r="V2113" s="30" t="b">
        <f t="shared" ref="V2113:X2113" si="2970">IF(AND($D2113&lt;V$2,$D2113&gt;W$2),V$3 )</f>
        <v>0</v>
      </c>
      <c r="W2113" s="30" t="b">
        <f t="shared" si="2970"/>
        <v>0</v>
      </c>
      <c r="X2113" s="30">
        <f t="shared" si="2970"/>
        <v>4.7702342923554032E-4</v>
      </c>
      <c r="Y2113" s="30" t="b">
        <f t="shared" si="2905"/>
        <v>0</v>
      </c>
      <c r="Z2113" s="30">
        <f t="shared" si="2906"/>
        <v>4.7702342923554032E-4</v>
      </c>
      <c r="AA2113" s="30" t="b">
        <f t="shared" si="2907"/>
        <v>0</v>
      </c>
      <c r="AB2113" s="30" t="b">
        <f t="shared" si="2908"/>
        <v>0</v>
      </c>
      <c r="AC2113" s="30">
        <f t="shared" si="2909"/>
        <v>26.064759911328629</v>
      </c>
      <c r="AD2113" s="30" t="b">
        <f t="shared" si="2910"/>
        <v>0</v>
      </c>
      <c r="AE2113" s="30">
        <f t="shared" si="2911"/>
        <v>26.064759911328629</v>
      </c>
      <c r="AF2113" s="49">
        <f t="shared" si="2912"/>
        <v>32.615564428957448</v>
      </c>
    </row>
    <row r="2114" spans="1:32" ht="16.5" x14ac:dyDescent="0.3">
      <c r="A2114" s="2">
        <v>42974.833333322866</v>
      </c>
      <c r="B2114" s="8">
        <v>12946.858537868924</v>
      </c>
      <c r="C2114" s="8">
        <f t="shared" si="2889"/>
        <v>32.2407147688903</v>
      </c>
      <c r="D2114" s="8">
        <f t="shared" si="2890"/>
        <v>12914.617823100034</v>
      </c>
      <c r="E2114" s="8">
        <f t="shared" si="2891"/>
        <v>12644.644276701812</v>
      </c>
      <c r="F2114" s="9">
        <f t="shared" si="2892"/>
        <v>269.97354639822237</v>
      </c>
      <c r="G2114" s="13">
        <f t="shared" si="2885"/>
        <v>2.1350821778012199E-2</v>
      </c>
      <c r="H2114" s="24" t="b">
        <f t="shared" si="2893"/>
        <v>0</v>
      </c>
      <c r="I2114" s="24" t="b">
        <f t="shared" si="2894"/>
        <v>0</v>
      </c>
      <c r="J2114" s="24">
        <f t="shared" si="2895"/>
        <v>2.8413894797919583E-2</v>
      </c>
      <c r="K2114" s="24" t="b">
        <f t="shared" si="2896"/>
        <v>0</v>
      </c>
      <c r="L2114" s="24">
        <f t="shared" si="2897"/>
        <v>2.8413894797919583E-2</v>
      </c>
      <c r="M2114" s="24" t="b">
        <f t="shared" si="2898"/>
        <v>0</v>
      </c>
      <c r="N2114" s="24" t="b">
        <f t="shared" si="2899"/>
        <v>0</v>
      </c>
      <c r="O2114" s="24">
        <f t="shared" si="2900"/>
        <v>-96.981045782679246</v>
      </c>
      <c r="P2114" s="24" t="b">
        <f t="shared" si="2901"/>
        <v>0</v>
      </c>
      <c r="Q2114" s="24">
        <f t="shared" si="2902"/>
        <v>-96.981045782679246</v>
      </c>
      <c r="R2114" s="48">
        <f t="shared" si="2903"/>
        <v>269.97354639822237</v>
      </c>
      <c r="S2114" s="49">
        <v>32.2407147688903</v>
      </c>
      <c r="T2114" s="19">
        <f t="shared" si="2886"/>
        <v>2.5497526117278691E-3</v>
      </c>
      <c r="U2114" s="28">
        <f t="shared" si="2887"/>
        <v>2.4840487110334595E-3</v>
      </c>
      <c r="V2114" s="30" t="b">
        <f t="shared" ref="V2114:X2114" si="2971">IF(AND($D2114&lt;V$2,$D2114&gt;W$2),V$3 )</f>
        <v>0</v>
      </c>
      <c r="W2114" s="30" t="b">
        <f t="shared" si="2971"/>
        <v>0</v>
      </c>
      <c r="X2114" s="30">
        <f t="shared" si="2971"/>
        <v>4.7702342923554032E-4</v>
      </c>
      <c r="Y2114" s="30" t="b">
        <f t="shared" si="2905"/>
        <v>0</v>
      </c>
      <c r="Z2114" s="30">
        <f t="shared" si="2906"/>
        <v>4.7702342923554032E-4</v>
      </c>
      <c r="AA2114" s="30" t="b">
        <f t="shared" si="2907"/>
        <v>0</v>
      </c>
      <c r="AB2114" s="30" t="b">
        <f t="shared" si="2908"/>
        <v>0</v>
      </c>
      <c r="AC2114" s="30">
        <f t="shared" si="2909"/>
        <v>26.064759911328629</v>
      </c>
      <c r="AD2114" s="30" t="b">
        <f t="shared" si="2910"/>
        <v>0</v>
      </c>
      <c r="AE2114" s="30">
        <f t="shared" si="2911"/>
        <v>26.064759911328629</v>
      </c>
      <c r="AF2114" s="49">
        <f t="shared" si="2912"/>
        <v>32.2407147688903</v>
      </c>
    </row>
    <row r="2115" spans="1:32" ht="16.5" x14ac:dyDescent="0.3">
      <c r="A2115" s="2">
        <v>42974.87499998953</v>
      </c>
      <c r="B2115" s="8">
        <v>11757.897739800348</v>
      </c>
      <c r="C2115" s="8">
        <f t="shared" si="2889"/>
        <v>31.673552611769001</v>
      </c>
      <c r="D2115" s="8">
        <f t="shared" si="2890"/>
        <v>11726.22418718858</v>
      </c>
      <c r="E2115" s="8">
        <f t="shared" si="2891"/>
        <v>11490.017532539663</v>
      </c>
      <c r="F2115" s="9">
        <f t="shared" si="2892"/>
        <v>236.20665464891715</v>
      </c>
      <c r="G2115" s="13">
        <f t="shared" si="2885"/>
        <v>2.0557553892322729E-2</v>
      </c>
      <c r="H2115" s="24" t="b">
        <f t="shared" si="2893"/>
        <v>0</v>
      </c>
      <c r="I2115" s="24" t="b">
        <f t="shared" si="2894"/>
        <v>0</v>
      </c>
      <c r="J2115" s="24">
        <f t="shared" si="2895"/>
        <v>2.8413894797919583E-2</v>
      </c>
      <c r="K2115" s="24" t="b">
        <f t="shared" si="2896"/>
        <v>0</v>
      </c>
      <c r="L2115" s="24">
        <f t="shared" si="2897"/>
        <v>2.8413894797919583E-2</v>
      </c>
      <c r="M2115" s="24" t="b">
        <f t="shared" si="2898"/>
        <v>0</v>
      </c>
      <c r="N2115" s="24" t="b">
        <f t="shared" si="2899"/>
        <v>0</v>
      </c>
      <c r="O2115" s="24">
        <f t="shared" si="2900"/>
        <v>-96.981045782679246</v>
      </c>
      <c r="P2115" s="24" t="b">
        <f t="shared" si="2901"/>
        <v>0</v>
      </c>
      <c r="Q2115" s="24">
        <f t="shared" si="2902"/>
        <v>-96.981045782679246</v>
      </c>
      <c r="R2115" s="48">
        <f t="shared" si="2903"/>
        <v>236.20665464891715</v>
      </c>
      <c r="S2115" s="49">
        <v>31.673552611769001</v>
      </c>
      <c r="T2115" s="19">
        <f t="shared" si="2886"/>
        <v>2.7566148199573834E-3</v>
      </c>
      <c r="U2115" s="28">
        <f t="shared" si="2887"/>
        <v>2.686573737600994E-3</v>
      </c>
      <c r="V2115" s="30" t="b">
        <f t="shared" ref="V2115:X2115" si="2972">IF(AND($D2115&lt;V$2,$D2115&gt;W$2),V$3 )</f>
        <v>0</v>
      </c>
      <c r="W2115" s="30" t="b">
        <f t="shared" si="2972"/>
        <v>0</v>
      </c>
      <c r="X2115" s="30">
        <f t="shared" si="2972"/>
        <v>4.7702342923554032E-4</v>
      </c>
      <c r="Y2115" s="30" t="b">
        <f t="shared" si="2905"/>
        <v>0</v>
      </c>
      <c r="Z2115" s="30">
        <f t="shared" si="2906"/>
        <v>4.7702342923554032E-4</v>
      </c>
      <c r="AA2115" s="30" t="b">
        <f t="shared" si="2907"/>
        <v>0</v>
      </c>
      <c r="AB2115" s="30" t="b">
        <f t="shared" si="2908"/>
        <v>0</v>
      </c>
      <c r="AC2115" s="30">
        <f t="shared" si="2909"/>
        <v>26.064759911328629</v>
      </c>
      <c r="AD2115" s="30" t="b">
        <f t="shared" si="2910"/>
        <v>0</v>
      </c>
      <c r="AE2115" s="30">
        <f t="shared" si="2911"/>
        <v>26.064759911328629</v>
      </c>
      <c r="AF2115" s="49">
        <f t="shared" si="2912"/>
        <v>31.673552611769001</v>
      </c>
    </row>
    <row r="2116" spans="1:32" ht="16.5" x14ac:dyDescent="0.3">
      <c r="A2116" s="2">
        <v>42974.916666656194</v>
      </c>
      <c r="B2116" s="8">
        <v>10676.407587890624</v>
      </c>
      <c r="C2116" s="8">
        <f t="shared" si="2889"/>
        <v>31.157656470820559</v>
      </c>
      <c r="D2116" s="8">
        <f t="shared" si="2890"/>
        <v>10645.249931419803</v>
      </c>
      <c r="E2116" s="8">
        <f t="shared" si="2891"/>
        <v>10439.757965553559</v>
      </c>
      <c r="F2116" s="9">
        <f t="shared" si="2892"/>
        <v>205.49196586624367</v>
      </c>
      <c r="G2116" s="13">
        <f t="shared" si="2885"/>
        <v>1.9683594825116967E-2</v>
      </c>
      <c r="H2116" s="24" t="b">
        <f t="shared" si="2893"/>
        <v>0</v>
      </c>
      <c r="I2116" s="24" t="b">
        <f t="shared" si="2894"/>
        <v>0</v>
      </c>
      <c r="J2116" s="24">
        <f t="shared" si="2895"/>
        <v>2.8413894797919583E-2</v>
      </c>
      <c r="K2116" s="24" t="b">
        <f t="shared" si="2896"/>
        <v>0</v>
      </c>
      <c r="L2116" s="24">
        <f t="shared" si="2897"/>
        <v>2.8413894797919583E-2</v>
      </c>
      <c r="M2116" s="24" t="b">
        <f t="shared" si="2898"/>
        <v>0</v>
      </c>
      <c r="N2116" s="24" t="b">
        <f t="shared" si="2899"/>
        <v>0</v>
      </c>
      <c r="O2116" s="24">
        <f t="shared" si="2900"/>
        <v>-96.981045782679246</v>
      </c>
      <c r="P2116" s="24" t="b">
        <f t="shared" si="2901"/>
        <v>0</v>
      </c>
      <c r="Q2116" s="24">
        <f t="shared" si="2902"/>
        <v>-96.981045782679246</v>
      </c>
      <c r="R2116" s="48">
        <f t="shared" si="2903"/>
        <v>205.49196586624367</v>
      </c>
      <c r="S2116" s="49">
        <v>31.157656470820559</v>
      </c>
      <c r="T2116" s="19">
        <f t="shared" si="2886"/>
        <v>2.9845190447543531E-3</v>
      </c>
      <c r="U2116" s="28">
        <f t="shared" si="2887"/>
        <v>2.9098731373341886E-3</v>
      </c>
      <c r="V2116" s="30" t="b">
        <f t="shared" ref="V2116:X2116" si="2973">IF(AND($D2116&lt;V$2,$D2116&gt;W$2),V$3 )</f>
        <v>0</v>
      </c>
      <c r="W2116" s="30" t="b">
        <f t="shared" si="2973"/>
        <v>0</v>
      </c>
      <c r="X2116" s="30">
        <f t="shared" si="2973"/>
        <v>4.7702342923554032E-4</v>
      </c>
      <c r="Y2116" s="30" t="b">
        <f t="shared" si="2905"/>
        <v>0</v>
      </c>
      <c r="Z2116" s="30">
        <f t="shared" si="2906"/>
        <v>4.7702342923554032E-4</v>
      </c>
      <c r="AA2116" s="30" t="b">
        <f t="shared" si="2907"/>
        <v>0</v>
      </c>
      <c r="AB2116" s="30" t="b">
        <f t="shared" si="2908"/>
        <v>0</v>
      </c>
      <c r="AC2116" s="30">
        <f t="shared" si="2909"/>
        <v>26.064759911328629</v>
      </c>
      <c r="AD2116" s="30" t="b">
        <f t="shared" si="2910"/>
        <v>0</v>
      </c>
      <c r="AE2116" s="30">
        <f t="shared" si="2911"/>
        <v>26.064759911328629</v>
      </c>
      <c r="AF2116" s="49">
        <f t="shared" si="2912"/>
        <v>31.157656470820559</v>
      </c>
    </row>
    <row r="2117" spans="1:32" ht="16.5" x14ac:dyDescent="0.3">
      <c r="A2117" s="2">
        <v>42974.958333322858</v>
      </c>
      <c r="B2117" s="8">
        <v>9803.0611827256944</v>
      </c>
      <c r="C2117" s="8">
        <f t="shared" si="2889"/>
        <v>29.833835834636332</v>
      </c>
      <c r="D2117" s="8">
        <f t="shared" si="2890"/>
        <v>9773.2273468910589</v>
      </c>
      <c r="E2117" s="8">
        <f t="shared" si="2891"/>
        <v>9589.0438254785859</v>
      </c>
      <c r="F2117" s="9">
        <f t="shared" si="2892"/>
        <v>184.18352141247317</v>
      </c>
      <c r="G2117" s="13">
        <f t="shared" si="2885"/>
        <v>1.9207704622549334E-2</v>
      </c>
      <c r="H2117" s="24" t="b">
        <f t="shared" si="2893"/>
        <v>0</v>
      </c>
      <c r="I2117" s="24" t="b">
        <f t="shared" si="2894"/>
        <v>0</v>
      </c>
      <c r="J2117" s="24" t="b">
        <f t="shared" si="2895"/>
        <v>0</v>
      </c>
      <c r="K2117" s="24">
        <f t="shared" si="2896"/>
        <v>1.9472250337568883E-2</v>
      </c>
      <c r="L2117" s="24">
        <f t="shared" si="2897"/>
        <v>1.9472250337568883E-2</v>
      </c>
      <c r="M2117" s="24" t="b">
        <f t="shared" si="2898"/>
        <v>0</v>
      </c>
      <c r="N2117" s="24" t="b">
        <f t="shared" si="2899"/>
        <v>0</v>
      </c>
      <c r="O2117" s="24" t="b">
        <f t="shared" si="2900"/>
        <v>0</v>
      </c>
      <c r="P2117" s="24">
        <f t="shared" si="2901"/>
        <v>-6.1232080921636793</v>
      </c>
      <c r="Q2117" s="24">
        <f t="shared" si="2902"/>
        <v>-6.1232080921636793</v>
      </c>
      <c r="R2117" s="48">
        <f t="shared" si="2903"/>
        <v>184.18352141247317</v>
      </c>
      <c r="S2117" s="49">
        <v>29.833835834636332</v>
      </c>
      <c r="T2117" s="19">
        <f t="shared" si="2886"/>
        <v>3.1112419942608133E-3</v>
      </c>
      <c r="U2117" s="28">
        <f t="shared" si="2887"/>
        <v>3.0340846493654939E-3</v>
      </c>
      <c r="V2117" s="30" t="b">
        <f t="shared" ref="V2117:X2117" si="2974">IF(AND($D2117&lt;V$2,$D2117&gt;W$2),V$3 )</f>
        <v>0</v>
      </c>
      <c r="W2117" s="30" t="b">
        <f t="shared" si="2974"/>
        <v>0</v>
      </c>
      <c r="X2117" s="30" t="b">
        <f t="shared" si="2974"/>
        <v>0</v>
      </c>
      <c r="Y2117" s="30">
        <f t="shared" si="2905"/>
        <v>2.1268721667216761E-3</v>
      </c>
      <c r="Z2117" s="30">
        <f t="shared" si="2906"/>
        <v>2.1268721667216761E-3</v>
      </c>
      <c r="AA2117" s="30" t="b">
        <f t="shared" si="2907"/>
        <v>0</v>
      </c>
      <c r="AB2117" s="30" t="b">
        <f t="shared" si="2908"/>
        <v>0</v>
      </c>
      <c r="AC2117" s="30" t="b">
        <f t="shared" si="2909"/>
        <v>0</v>
      </c>
      <c r="AD2117" s="30">
        <f t="shared" si="2910"/>
        <v>8.9839778564273765</v>
      </c>
      <c r="AE2117" s="30">
        <f t="shared" si="2911"/>
        <v>8.9839778564273765</v>
      </c>
      <c r="AF2117" s="49">
        <f t="shared" si="2912"/>
        <v>29.833835834636332</v>
      </c>
    </row>
    <row r="2118" spans="1:32" ht="16.5" x14ac:dyDescent="0.3">
      <c r="A2118" s="2">
        <v>42974.999999989523</v>
      </c>
      <c r="B2118" s="8">
        <v>9251.4836046006949</v>
      </c>
      <c r="C2118" s="8">
        <f t="shared" si="2889"/>
        <v>28.66070083593452</v>
      </c>
      <c r="D2118" s="8">
        <f t="shared" si="2890"/>
        <v>9222.8229037647598</v>
      </c>
      <c r="E2118" s="8">
        <f t="shared" si="2891"/>
        <v>9049.3569954557515</v>
      </c>
      <c r="F2118" s="9">
        <f t="shared" si="2892"/>
        <v>173.46590830900769</v>
      </c>
      <c r="G2118" s="13">
        <f t="shared" ref="G2118:G2165" si="2975">F2118/E2118</f>
        <v>1.9168865632786483E-2</v>
      </c>
      <c r="H2118" s="24" t="b">
        <f t="shared" si="2893"/>
        <v>0</v>
      </c>
      <c r="I2118" s="24" t="b">
        <f t="shared" si="2894"/>
        <v>0</v>
      </c>
      <c r="J2118" s="24" t="b">
        <f t="shared" si="2895"/>
        <v>0</v>
      </c>
      <c r="K2118" s="24">
        <f t="shared" si="2896"/>
        <v>1.9472250337568883E-2</v>
      </c>
      <c r="L2118" s="24">
        <f t="shared" si="2897"/>
        <v>1.9472250337568883E-2</v>
      </c>
      <c r="M2118" s="24" t="b">
        <f t="shared" si="2898"/>
        <v>0</v>
      </c>
      <c r="N2118" s="24" t="b">
        <f t="shared" si="2899"/>
        <v>0</v>
      </c>
      <c r="O2118" s="24" t="b">
        <f t="shared" si="2900"/>
        <v>0</v>
      </c>
      <c r="P2118" s="24">
        <f t="shared" si="2901"/>
        <v>-6.1232080921636793</v>
      </c>
      <c r="Q2118" s="24">
        <f t="shared" si="2902"/>
        <v>-6.1232080921636793</v>
      </c>
      <c r="R2118" s="48">
        <f t="shared" si="2903"/>
        <v>173.46590830900769</v>
      </c>
      <c r="S2118" s="49">
        <v>28.66070083593452</v>
      </c>
      <c r="T2118" s="19">
        <f t="shared" ref="T2118:T2165" si="2976">S2118/E2118</f>
        <v>3.1671532961211335E-3</v>
      </c>
      <c r="U2118" s="28">
        <f t="shared" ref="U2118:U2165" si="2977">S2118/(B2118+S2118)</f>
        <v>3.0883895651433015E-3</v>
      </c>
      <c r="V2118" s="30" t="b">
        <f t="shared" ref="V2118:X2118" si="2978">IF(AND($D2118&lt;V$2,$D2118&gt;W$2),V$3 )</f>
        <v>0</v>
      </c>
      <c r="W2118" s="30" t="b">
        <f t="shared" si="2978"/>
        <v>0</v>
      </c>
      <c r="X2118" s="30" t="b">
        <f t="shared" si="2978"/>
        <v>0</v>
      </c>
      <c r="Y2118" s="30">
        <f t="shared" si="2905"/>
        <v>2.1268721667216761E-3</v>
      </c>
      <c r="Z2118" s="30">
        <f t="shared" si="2906"/>
        <v>2.1268721667216761E-3</v>
      </c>
      <c r="AA2118" s="30" t="b">
        <f t="shared" si="2907"/>
        <v>0</v>
      </c>
      <c r="AB2118" s="30" t="b">
        <f t="shared" si="2908"/>
        <v>0</v>
      </c>
      <c r="AC2118" s="30" t="b">
        <f t="shared" si="2909"/>
        <v>0</v>
      </c>
      <c r="AD2118" s="30">
        <f t="shared" si="2910"/>
        <v>8.9839778564273765</v>
      </c>
      <c r="AE2118" s="30">
        <f t="shared" si="2911"/>
        <v>8.9839778564273765</v>
      </c>
      <c r="AF2118" s="49">
        <f t="shared" si="2912"/>
        <v>28.66070083593452</v>
      </c>
    </row>
    <row r="2119" spans="1:32" ht="16.5" x14ac:dyDescent="0.3">
      <c r="A2119" s="2">
        <v>42975.041666656187</v>
      </c>
      <c r="B2119" s="8">
        <v>8871.1891059027785</v>
      </c>
      <c r="C2119" s="8">
        <f t="shared" ref="C2119:C2165" si="2979">S2119</f>
        <v>27.851863051496547</v>
      </c>
      <c r="D2119" s="8">
        <f t="shared" ref="D2119:D2165" si="2980">B2119-C2119</f>
        <v>8843.3372428512812</v>
      </c>
      <c r="E2119" s="8">
        <f t="shared" ref="E2119:E2165" si="2981">D2119-F2119</f>
        <v>8677.2607743310982</v>
      </c>
      <c r="F2119" s="9">
        <f t="shared" ref="F2119:F2165" si="2982">R2119</f>
        <v>166.07646852018266</v>
      </c>
      <c r="G2119" s="13">
        <f t="shared" si="2975"/>
        <v>1.9139273653209408E-2</v>
      </c>
      <c r="H2119" s="24" t="b">
        <f t="shared" ref="H2119:H2182" si="2983">IF(AND($D2119&lt;=$H$2,$D2119&gt;$I$2),$H$3 )</f>
        <v>0</v>
      </c>
      <c r="I2119" s="24" t="b">
        <f t="shared" ref="I2119:I2182" si="2984">IF(AND($D2119&lt;=$I$2,$D2119&gt;$J$2),$I$3 )</f>
        <v>0</v>
      </c>
      <c r="J2119" s="24" t="b">
        <f t="shared" ref="J2119:J2182" si="2985">IF(AND($D2119&lt;=$J$2,$D2119&gt;$K$2),$J$3 )</f>
        <v>0</v>
      </c>
      <c r="K2119" s="24">
        <f t="shared" ref="K2119:K2182" si="2986">IF($D2119&lt;=$K$2,$K$3 )</f>
        <v>1.9472250337568883E-2</v>
      </c>
      <c r="L2119" s="24">
        <f t="shared" ref="L2119:L2165" si="2987">MAX(H2119:K2119)</f>
        <v>1.9472250337568883E-2</v>
      </c>
      <c r="M2119" s="24" t="b">
        <f t="shared" ref="M2119:M2182" si="2988">IF(AND($D2119&lt;=$M$2,$D2119&gt;$N$2),$M$3 )</f>
        <v>0</v>
      </c>
      <c r="N2119" s="24" t="b">
        <f t="shared" ref="N2119:N2182" si="2989">IF(AND($D2119&lt;=$N$2,$D2119&gt;$O$2),$N$3 )</f>
        <v>0</v>
      </c>
      <c r="O2119" s="24" t="b">
        <f t="shared" ref="O2119:O2182" si="2990">IF(AND($D2119&lt;=$O$2,$D2119&gt;$P$2),$O$3 )</f>
        <v>0</v>
      </c>
      <c r="P2119" s="24">
        <f t="shared" ref="P2119:P2182" si="2991">IF($D2119&lt;=$P$2,$P$3 )</f>
        <v>-6.1232080921636793</v>
      </c>
      <c r="Q2119" s="24">
        <f t="shared" ref="Q2119:Q2165" si="2992">MAX(M2119:P2119)</f>
        <v>-6.1232080921636793</v>
      </c>
      <c r="R2119" s="48">
        <f t="shared" ref="R2119:R2165" si="2993">(D2119*L2119)+Q2119</f>
        <v>166.07646852018266</v>
      </c>
      <c r="S2119" s="49">
        <v>27.851863051496547</v>
      </c>
      <c r="T2119" s="19">
        <f t="shared" si="2976"/>
        <v>3.2097529134870973E-3</v>
      </c>
      <c r="U2119" s="28">
        <f t="shared" si="2977"/>
        <v>3.1297600661309702E-3</v>
      </c>
      <c r="V2119" s="30" t="b">
        <f t="shared" ref="V2119:X2119" si="2994">IF(AND($D2119&lt;V$2,$D2119&gt;W$2),V$3 )</f>
        <v>0</v>
      </c>
      <c r="W2119" s="30" t="b">
        <f t="shared" si="2994"/>
        <v>0</v>
      </c>
      <c r="X2119" s="30" t="b">
        <f t="shared" si="2994"/>
        <v>0</v>
      </c>
      <c r="Y2119" s="30">
        <f t="shared" ref="Y2119:Y2182" si="2995">IF($D2119&lt;Y$2,Y$3 )</f>
        <v>2.1268721667216761E-3</v>
      </c>
      <c r="Z2119" s="30">
        <f t="shared" ref="Z2119:Z2165" si="2996">MAX(V2119:Y2119)</f>
        <v>2.1268721667216761E-3</v>
      </c>
      <c r="AA2119" s="30" t="b">
        <f t="shared" ref="AA2119:AA2165" si="2997">IF(AND($D2119&lt;AA$2,$D2119&gt;AB$2),AA$3 )</f>
        <v>0</v>
      </c>
      <c r="AB2119" s="30" t="b">
        <f t="shared" ref="AB2119:AB2182" si="2998">IF(AND($D2119&lt;$AB$2,$D2119&gt;$AC$2),$AB$3 )</f>
        <v>0</v>
      </c>
      <c r="AC2119" s="30" t="b">
        <f t="shared" ref="AC2119:AC2182" si="2999">IF(AND($D2119&lt;$AC$2,$D2119&gt;$AD$2),$AC$3 )</f>
        <v>0</v>
      </c>
      <c r="AD2119" s="30">
        <f t="shared" ref="AD2119:AD2182" si="3000">IF($D2119&lt;$AD$2,$AD$3 )</f>
        <v>8.9839778564273765</v>
      </c>
      <c r="AE2119" s="30">
        <f t="shared" ref="AE2119:AE2165" si="3001">MAX(AA2119:AD2119)</f>
        <v>8.9839778564273765</v>
      </c>
      <c r="AF2119" s="49">
        <f t="shared" ref="AF2119:AF2165" si="3002">Z2119*B2119+AE2119</f>
        <v>27.851863051496547</v>
      </c>
    </row>
    <row r="2120" spans="1:32" ht="16.5" x14ac:dyDescent="0.3">
      <c r="A2120" s="2">
        <v>42975.083333322851</v>
      </c>
      <c r="B2120" s="8">
        <v>8671.3234667968754</v>
      </c>
      <c r="C2120" s="8">
        <f t="shared" si="2979"/>
        <v>27.426774386598161</v>
      </c>
      <c r="D2120" s="8">
        <f t="shared" si="2980"/>
        <v>8643.896692410277</v>
      </c>
      <c r="E2120" s="8">
        <f t="shared" si="2981"/>
        <v>8481.7037802157447</v>
      </c>
      <c r="F2120" s="9">
        <f t="shared" si="2982"/>
        <v>162.19291219453288</v>
      </c>
      <c r="G2120" s="13">
        <f t="shared" si="2975"/>
        <v>1.9122680583688961E-2</v>
      </c>
      <c r="H2120" s="24" t="b">
        <f t="shared" si="2983"/>
        <v>0</v>
      </c>
      <c r="I2120" s="24" t="b">
        <f t="shared" si="2984"/>
        <v>0</v>
      </c>
      <c r="J2120" s="24" t="b">
        <f t="shared" si="2985"/>
        <v>0</v>
      </c>
      <c r="K2120" s="24">
        <f t="shared" si="2986"/>
        <v>1.9472250337568883E-2</v>
      </c>
      <c r="L2120" s="24">
        <f t="shared" si="2987"/>
        <v>1.9472250337568883E-2</v>
      </c>
      <c r="M2120" s="24" t="b">
        <f t="shared" si="2988"/>
        <v>0</v>
      </c>
      <c r="N2120" s="24" t="b">
        <f t="shared" si="2989"/>
        <v>0</v>
      </c>
      <c r="O2120" s="24" t="b">
        <f t="shared" si="2990"/>
        <v>0</v>
      </c>
      <c r="P2120" s="24">
        <f t="shared" si="2991"/>
        <v>-6.1232080921636793</v>
      </c>
      <c r="Q2120" s="24">
        <f t="shared" si="2992"/>
        <v>-6.1232080921636793</v>
      </c>
      <c r="R2120" s="48">
        <f t="shared" si="2993"/>
        <v>162.19291219453288</v>
      </c>
      <c r="S2120" s="49">
        <v>27.426774386598161</v>
      </c>
      <c r="T2120" s="19">
        <f t="shared" si="2976"/>
        <v>3.2336397376401325E-3</v>
      </c>
      <c r="U2120" s="28">
        <f t="shared" si="2977"/>
        <v>3.1529557265305183E-3</v>
      </c>
      <c r="V2120" s="30" t="b">
        <f t="shared" ref="V2120:X2120" si="3003">IF(AND($D2120&lt;V$2,$D2120&gt;W$2),V$3 )</f>
        <v>0</v>
      </c>
      <c r="W2120" s="30" t="b">
        <f t="shared" si="3003"/>
        <v>0</v>
      </c>
      <c r="X2120" s="30" t="b">
        <f t="shared" si="3003"/>
        <v>0</v>
      </c>
      <c r="Y2120" s="30">
        <f t="shared" si="2995"/>
        <v>2.1268721667216761E-3</v>
      </c>
      <c r="Z2120" s="30">
        <f t="shared" si="2996"/>
        <v>2.1268721667216761E-3</v>
      </c>
      <c r="AA2120" s="30" t="b">
        <f t="shared" si="2997"/>
        <v>0</v>
      </c>
      <c r="AB2120" s="30" t="b">
        <f t="shared" si="2998"/>
        <v>0</v>
      </c>
      <c r="AC2120" s="30" t="b">
        <f t="shared" si="2999"/>
        <v>0</v>
      </c>
      <c r="AD2120" s="30">
        <f t="shared" si="3000"/>
        <v>8.9839778564273765</v>
      </c>
      <c r="AE2120" s="30">
        <f t="shared" si="3001"/>
        <v>8.9839778564273765</v>
      </c>
      <c r="AF2120" s="49">
        <f t="shared" si="3002"/>
        <v>27.426774386598161</v>
      </c>
    </row>
    <row r="2121" spans="1:32" ht="16.5" x14ac:dyDescent="0.3">
      <c r="A2121" s="2">
        <v>42975.124999989515</v>
      </c>
      <c r="B2121" s="8">
        <v>8763.5695475260418</v>
      </c>
      <c r="C2121" s="8">
        <f t="shared" si="2979"/>
        <v>27.622970008190187</v>
      </c>
      <c r="D2121" s="8">
        <f t="shared" si="2980"/>
        <v>8735.9465775178523</v>
      </c>
      <c r="E2121" s="8">
        <f t="shared" si="2981"/>
        <v>8571.9612469169606</v>
      </c>
      <c r="F2121" s="9">
        <f t="shared" si="2982"/>
        <v>163.98533060089204</v>
      </c>
      <c r="G2121" s="13">
        <f t="shared" si="2975"/>
        <v>1.9130433033615488E-2</v>
      </c>
      <c r="H2121" s="24" t="b">
        <f t="shared" si="2983"/>
        <v>0</v>
      </c>
      <c r="I2121" s="24" t="b">
        <f t="shared" si="2984"/>
        <v>0</v>
      </c>
      <c r="J2121" s="24" t="b">
        <f t="shared" si="2985"/>
        <v>0</v>
      </c>
      <c r="K2121" s="24">
        <f t="shared" si="2986"/>
        <v>1.9472250337568883E-2</v>
      </c>
      <c r="L2121" s="24">
        <f t="shared" si="2987"/>
        <v>1.9472250337568883E-2</v>
      </c>
      <c r="M2121" s="24" t="b">
        <f t="shared" si="2988"/>
        <v>0</v>
      </c>
      <c r="N2121" s="24" t="b">
        <f t="shared" si="2989"/>
        <v>0</v>
      </c>
      <c r="O2121" s="24" t="b">
        <f t="shared" si="2990"/>
        <v>0</v>
      </c>
      <c r="P2121" s="24">
        <f t="shared" si="2991"/>
        <v>-6.1232080921636793</v>
      </c>
      <c r="Q2121" s="24">
        <f t="shared" si="2992"/>
        <v>-6.1232080921636793</v>
      </c>
      <c r="R2121" s="48">
        <f t="shared" si="2993"/>
        <v>163.98533060089204</v>
      </c>
      <c r="S2121" s="49">
        <v>27.622970008190187</v>
      </c>
      <c r="T2121" s="19">
        <f t="shared" si="2976"/>
        <v>3.2224795717695548E-3</v>
      </c>
      <c r="U2121" s="28">
        <f t="shared" si="2977"/>
        <v>3.1421186549032516E-3</v>
      </c>
      <c r="V2121" s="30" t="b">
        <f t="shared" ref="V2121:X2121" si="3004">IF(AND($D2121&lt;V$2,$D2121&gt;W$2),V$3 )</f>
        <v>0</v>
      </c>
      <c r="W2121" s="30" t="b">
        <f t="shared" si="3004"/>
        <v>0</v>
      </c>
      <c r="X2121" s="30" t="b">
        <f t="shared" si="3004"/>
        <v>0</v>
      </c>
      <c r="Y2121" s="30">
        <f t="shared" si="2995"/>
        <v>2.1268721667216761E-3</v>
      </c>
      <c r="Z2121" s="30">
        <f t="shared" si="2996"/>
        <v>2.1268721667216761E-3</v>
      </c>
      <c r="AA2121" s="30" t="b">
        <f t="shared" si="2997"/>
        <v>0</v>
      </c>
      <c r="AB2121" s="30" t="b">
        <f t="shared" si="2998"/>
        <v>0</v>
      </c>
      <c r="AC2121" s="30" t="b">
        <f t="shared" si="2999"/>
        <v>0</v>
      </c>
      <c r="AD2121" s="30">
        <f t="shared" si="3000"/>
        <v>8.9839778564273765</v>
      </c>
      <c r="AE2121" s="30">
        <f t="shared" si="3001"/>
        <v>8.9839778564273765</v>
      </c>
      <c r="AF2121" s="49">
        <f t="shared" si="3002"/>
        <v>27.622970008190187</v>
      </c>
    </row>
    <row r="2122" spans="1:32" ht="16.5" x14ac:dyDescent="0.3">
      <c r="A2122" s="2">
        <v>42975.16666665618</v>
      </c>
      <c r="B2122" s="8">
        <v>9358.8629405381944</v>
      </c>
      <c r="C2122" s="8">
        <f t="shared" si="2979"/>
        <v>28.889082956821042</v>
      </c>
      <c r="D2122" s="8">
        <f t="shared" si="2980"/>
        <v>9329.9738575813735</v>
      </c>
      <c r="E2122" s="8">
        <f t="shared" si="2981"/>
        <v>9154.4214790757396</v>
      </c>
      <c r="F2122" s="9">
        <f t="shared" si="2982"/>
        <v>175.55237850563407</v>
      </c>
      <c r="G2122" s="13">
        <f t="shared" si="2975"/>
        <v>1.9176785655641279E-2</v>
      </c>
      <c r="H2122" s="24" t="b">
        <f t="shared" si="2983"/>
        <v>0</v>
      </c>
      <c r="I2122" s="24" t="b">
        <f t="shared" si="2984"/>
        <v>0</v>
      </c>
      <c r="J2122" s="24" t="b">
        <f t="shared" si="2985"/>
        <v>0</v>
      </c>
      <c r="K2122" s="24">
        <f t="shared" si="2986"/>
        <v>1.9472250337568883E-2</v>
      </c>
      <c r="L2122" s="24">
        <f t="shared" si="2987"/>
        <v>1.9472250337568883E-2</v>
      </c>
      <c r="M2122" s="24" t="b">
        <f t="shared" si="2988"/>
        <v>0</v>
      </c>
      <c r="N2122" s="24" t="b">
        <f t="shared" si="2989"/>
        <v>0</v>
      </c>
      <c r="O2122" s="24" t="b">
        <f t="shared" si="2990"/>
        <v>0</v>
      </c>
      <c r="P2122" s="24">
        <f t="shared" si="2991"/>
        <v>-6.1232080921636793</v>
      </c>
      <c r="Q2122" s="24">
        <f t="shared" si="2992"/>
        <v>-6.1232080921636793</v>
      </c>
      <c r="R2122" s="48">
        <f t="shared" si="2993"/>
        <v>175.55237850563407</v>
      </c>
      <c r="S2122" s="49">
        <v>28.889082956821042</v>
      </c>
      <c r="T2122" s="19">
        <f t="shared" si="2976"/>
        <v>3.1557518979055984E-3</v>
      </c>
      <c r="U2122" s="28">
        <f t="shared" si="2977"/>
        <v>3.077316367594654E-3</v>
      </c>
      <c r="V2122" s="30" t="b">
        <f t="shared" ref="V2122:X2122" si="3005">IF(AND($D2122&lt;V$2,$D2122&gt;W$2),V$3 )</f>
        <v>0</v>
      </c>
      <c r="W2122" s="30" t="b">
        <f t="shared" si="3005"/>
        <v>0</v>
      </c>
      <c r="X2122" s="30" t="b">
        <f t="shared" si="3005"/>
        <v>0</v>
      </c>
      <c r="Y2122" s="30">
        <f t="shared" si="2995"/>
        <v>2.1268721667216761E-3</v>
      </c>
      <c r="Z2122" s="30">
        <f t="shared" si="2996"/>
        <v>2.1268721667216761E-3</v>
      </c>
      <c r="AA2122" s="30" t="b">
        <f t="shared" si="2997"/>
        <v>0</v>
      </c>
      <c r="AB2122" s="30" t="b">
        <f t="shared" si="2998"/>
        <v>0</v>
      </c>
      <c r="AC2122" s="30" t="b">
        <f t="shared" si="2999"/>
        <v>0</v>
      </c>
      <c r="AD2122" s="30">
        <f t="shared" si="3000"/>
        <v>8.9839778564273765</v>
      </c>
      <c r="AE2122" s="30">
        <f t="shared" si="3001"/>
        <v>8.9839778564273765</v>
      </c>
      <c r="AF2122" s="49">
        <f t="shared" si="3002"/>
        <v>28.889082956821042</v>
      </c>
    </row>
    <row r="2123" spans="1:32" ht="16.5" x14ac:dyDescent="0.3">
      <c r="A2123" s="2">
        <v>42975.208333322844</v>
      </c>
      <c r="B2123" s="8">
        <v>10472.81176703559</v>
      </c>
      <c r="C2123" s="8">
        <f t="shared" si="2979"/>
        <v>31.060536494178265</v>
      </c>
      <c r="D2123" s="8">
        <f t="shared" si="2980"/>
        <v>10441.751230541411</v>
      </c>
      <c r="E2123" s="8">
        <f t="shared" si="2981"/>
        <v>10242.041455353439</v>
      </c>
      <c r="F2123" s="9">
        <f t="shared" si="2982"/>
        <v>199.70977518797179</v>
      </c>
      <c r="G2123" s="13">
        <f t="shared" si="2975"/>
        <v>1.9499020391445982E-2</v>
      </c>
      <c r="H2123" s="24" t="b">
        <f t="shared" si="2983"/>
        <v>0</v>
      </c>
      <c r="I2123" s="24" t="b">
        <f t="shared" si="2984"/>
        <v>0</v>
      </c>
      <c r="J2123" s="24">
        <f t="shared" si="2985"/>
        <v>2.8413894797919583E-2</v>
      </c>
      <c r="K2123" s="24" t="b">
        <f t="shared" si="2986"/>
        <v>0</v>
      </c>
      <c r="L2123" s="24">
        <f t="shared" si="2987"/>
        <v>2.8413894797919583E-2</v>
      </c>
      <c r="M2123" s="24" t="b">
        <f t="shared" si="2988"/>
        <v>0</v>
      </c>
      <c r="N2123" s="24" t="b">
        <f t="shared" si="2989"/>
        <v>0</v>
      </c>
      <c r="O2123" s="24">
        <f t="shared" si="2990"/>
        <v>-96.981045782679246</v>
      </c>
      <c r="P2123" s="24" t="b">
        <f t="shared" si="2991"/>
        <v>0</v>
      </c>
      <c r="Q2123" s="24">
        <f t="shared" si="2992"/>
        <v>-96.981045782679246</v>
      </c>
      <c r="R2123" s="48">
        <f t="shared" si="2993"/>
        <v>199.70977518797179</v>
      </c>
      <c r="S2123" s="49">
        <v>31.060536494178265</v>
      </c>
      <c r="T2123" s="19">
        <f t="shared" si="2976"/>
        <v>3.0326509250695479E-3</v>
      </c>
      <c r="U2123" s="28">
        <f t="shared" si="2977"/>
        <v>2.9570557977690328E-3</v>
      </c>
      <c r="V2123" s="30" t="b">
        <f t="shared" ref="V2123:X2123" si="3006">IF(AND($D2123&lt;V$2,$D2123&gt;W$2),V$3 )</f>
        <v>0</v>
      </c>
      <c r="W2123" s="30" t="b">
        <f t="shared" si="3006"/>
        <v>0</v>
      </c>
      <c r="X2123" s="30">
        <f t="shared" si="3006"/>
        <v>4.7702342923554032E-4</v>
      </c>
      <c r="Y2123" s="30" t="b">
        <f t="shared" si="2995"/>
        <v>0</v>
      </c>
      <c r="Z2123" s="30">
        <f t="shared" si="2996"/>
        <v>4.7702342923554032E-4</v>
      </c>
      <c r="AA2123" s="30" t="b">
        <f t="shared" si="2997"/>
        <v>0</v>
      </c>
      <c r="AB2123" s="30" t="b">
        <f t="shared" si="2998"/>
        <v>0</v>
      </c>
      <c r="AC2123" s="30">
        <f t="shared" si="2999"/>
        <v>26.064759911328629</v>
      </c>
      <c r="AD2123" s="30" t="b">
        <f t="shared" si="3000"/>
        <v>0</v>
      </c>
      <c r="AE2123" s="30">
        <f t="shared" si="3001"/>
        <v>26.064759911328629</v>
      </c>
      <c r="AF2123" s="49">
        <f t="shared" si="3002"/>
        <v>31.060536494178265</v>
      </c>
    </row>
    <row r="2124" spans="1:32" ht="16.5" x14ac:dyDescent="0.3">
      <c r="A2124" s="2">
        <v>42975.249999989508</v>
      </c>
      <c r="B2124" s="8">
        <v>10779.659905056424</v>
      </c>
      <c r="C2124" s="8">
        <f t="shared" si="2979"/>
        <v>31.206910245231505</v>
      </c>
      <c r="D2124" s="8">
        <f t="shared" si="2980"/>
        <v>10748.452994811192</v>
      </c>
      <c r="E2124" s="8">
        <f t="shared" si="2981"/>
        <v>10540.028627958922</v>
      </c>
      <c r="F2124" s="9">
        <f t="shared" si="2982"/>
        <v>208.42436685226966</v>
      </c>
      <c r="G2124" s="13">
        <f t="shared" si="2975"/>
        <v>1.9774554150583087E-2</v>
      </c>
      <c r="H2124" s="24" t="b">
        <f t="shared" si="2983"/>
        <v>0</v>
      </c>
      <c r="I2124" s="24" t="b">
        <f t="shared" si="2984"/>
        <v>0</v>
      </c>
      <c r="J2124" s="24">
        <f t="shared" si="2985"/>
        <v>2.8413894797919583E-2</v>
      </c>
      <c r="K2124" s="24" t="b">
        <f t="shared" si="2986"/>
        <v>0</v>
      </c>
      <c r="L2124" s="24">
        <f t="shared" si="2987"/>
        <v>2.8413894797919583E-2</v>
      </c>
      <c r="M2124" s="24" t="b">
        <f t="shared" si="2988"/>
        <v>0</v>
      </c>
      <c r="N2124" s="24" t="b">
        <f t="shared" si="2989"/>
        <v>0</v>
      </c>
      <c r="O2124" s="24">
        <f t="shared" si="2990"/>
        <v>-96.981045782679246</v>
      </c>
      <c r="P2124" s="24" t="b">
        <f t="shared" si="2991"/>
        <v>0</v>
      </c>
      <c r="Q2124" s="24">
        <f t="shared" si="2992"/>
        <v>-96.981045782679246</v>
      </c>
      <c r="R2124" s="48">
        <f t="shared" si="2993"/>
        <v>208.42436685226966</v>
      </c>
      <c r="S2124" s="49">
        <v>31.206910245231505</v>
      </c>
      <c r="T2124" s="19">
        <f t="shared" si="2976"/>
        <v>2.9607993817446325E-3</v>
      </c>
      <c r="U2124" s="28">
        <f t="shared" si="2977"/>
        <v>2.8866242437712189E-3</v>
      </c>
      <c r="V2124" s="30" t="b">
        <f t="shared" ref="V2124:X2124" si="3007">IF(AND($D2124&lt;V$2,$D2124&gt;W$2),V$3 )</f>
        <v>0</v>
      </c>
      <c r="W2124" s="30" t="b">
        <f t="shared" si="3007"/>
        <v>0</v>
      </c>
      <c r="X2124" s="30">
        <f t="shared" si="3007"/>
        <v>4.7702342923554032E-4</v>
      </c>
      <c r="Y2124" s="30" t="b">
        <f t="shared" si="2995"/>
        <v>0</v>
      </c>
      <c r="Z2124" s="30">
        <f t="shared" si="2996"/>
        <v>4.7702342923554032E-4</v>
      </c>
      <c r="AA2124" s="30" t="b">
        <f t="shared" si="2997"/>
        <v>0</v>
      </c>
      <c r="AB2124" s="30" t="b">
        <f t="shared" si="2998"/>
        <v>0</v>
      </c>
      <c r="AC2124" s="30">
        <f t="shared" si="2999"/>
        <v>26.064759911328629</v>
      </c>
      <c r="AD2124" s="30" t="b">
        <f t="shared" si="3000"/>
        <v>0</v>
      </c>
      <c r="AE2124" s="30">
        <f t="shared" si="3001"/>
        <v>26.064759911328629</v>
      </c>
      <c r="AF2124" s="49">
        <f t="shared" si="3002"/>
        <v>31.206910245231505</v>
      </c>
    </row>
    <row r="2125" spans="1:32" ht="16.5" x14ac:dyDescent="0.3">
      <c r="A2125" s="2">
        <v>42975.291666656172</v>
      </c>
      <c r="B2125" s="8">
        <v>10997.080409071181</v>
      </c>
      <c r="C2125" s="8">
        <f t="shared" si="2979"/>
        <v>31.310624919642741</v>
      </c>
      <c r="D2125" s="8">
        <f t="shared" si="2980"/>
        <v>10965.769784151538</v>
      </c>
      <c r="E2125" s="8">
        <f t="shared" si="2981"/>
        <v>10751.17060090913</v>
      </c>
      <c r="F2125" s="9">
        <f t="shared" si="2982"/>
        <v>214.59918324240789</v>
      </c>
      <c r="G2125" s="13">
        <f t="shared" si="2975"/>
        <v>1.9960541154863745E-2</v>
      </c>
      <c r="H2125" s="24" t="b">
        <f t="shared" si="2983"/>
        <v>0</v>
      </c>
      <c r="I2125" s="24" t="b">
        <f t="shared" si="2984"/>
        <v>0</v>
      </c>
      <c r="J2125" s="24">
        <f t="shared" si="2985"/>
        <v>2.8413894797919583E-2</v>
      </c>
      <c r="K2125" s="24" t="b">
        <f t="shared" si="2986"/>
        <v>0</v>
      </c>
      <c r="L2125" s="24">
        <f t="shared" si="2987"/>
        <v>2.8413894797919583E-2</v>
      </c>
      <c r="M2125" s="24" t="b">
        <f t="shared" si="2988"/>
        <v>0</v>
      </c>
      <c r="N2125" s="24" t="b">
        <f t="shared" si="2989"/>
        <v>0</v>
      </c>
      <c r="O2125" s="24">
        <f t="shared" si="2990"/>
        <v>-96.981045782679246</v>
      </c>
      <c r="P2125" s="24" t="b">
        <f t="shared" si="2991"/>
        <v>0</v>
      </c>
      <c r="Q2125" s="24">
        <f t="shared" si="2992"/>
        <v>-96.981045782679246</v>
      </c>
      <c r="R2125" s="48">
        <f t="shared" si="2993"/>
        <v>214.59918324240789</v>
      </c>
      <c r="S2125" s="49">
        <v>31.310624919642741</v>
      </c>
      <c r="T2125" s="19">
        <f t="shared" si="2976"/>
        <v>2.9122991422901503E-3</v>
      </c>
      <c r="U2125" s="28">
        <f t="shared" si="2977"/>
        <v>2.839092740105029E-3</v>
      </c>
      <c r="V2125" s="30" t="b">
        <f t="shared" ref="V2125:X2125" si="3008">IF(AND($D2125&lt;V$2,$D2125&gt;W$2),V$3 )</f>
        <v>0</v>
      </c>
      <c r="W2125" s="30" t="b">
        <f t="shared" si="3008"/>
        <v>0</v>
      </c>
      <c r="X2125" s="30">
        <f t="shared" si="3008"/>
        <v>4.7702342923554032E-4</v>
      </c>
      <c r="Y2125" s="30" t="b">
        <f t="shared" si="2995"/>
        <v>0</v>
      </c>
      <c r="Z2125" s="30">
        <f t="shared" si="2996"/>
        <v>4.7702342923554032E-4</v>
      </c>
      <c r="AA2125" s="30" t="b">
        <f t="shared" si="2997"/>
        <v>0</v>
      </c>
      <c r="AB2125" s="30" t="b">
        <f t="shared" si="2998"/>
        <v>0</v>
      </c>
      <c r="AC2125" s="30">
        <f t="shared" si="2999"/>
        <v>26.064759911328629</v>
      </c>
      <c r="AD2125" s="30" t="b">
        <f t="shared" si="3000"/>
        <v>0</v>
      </c>
      <c r="AE2125" s="30">
        <f t="shared" si="3001"/>
        <v>26.064759911328629</v>
      </c>
      <c r="AF2125" s="49">
        <f t="shared" si="3002"/>
        <v>31.310624919642741</v>
      </c>
    </row>
    <row r="2126" spans="1:32" ht="16.5" x14ac:dyDescent="0.3">
      <c r="A2126" s="2">
        <v>42975.333333322837</v>
      </c>
      <c r="B2126" s="8">
        <v>11440.590488823786</v>
      </c>
      <c r="C2126" s="8">
        <f t="shared" si="2979"/>
        <v>31.522189618786857</v>
      </c>
      <c r="D2126" s="8">
        <f t="shared" si="2980"/>
        <v>11409.068299204999</v>
      </c>
      <c r="E2126" s="8">
        <f t="shared" si="2981"/>
        <v>11181.873278591787</v>
      </c>
      <c r="F2126" s="9">
        <f t="shared" si="2982"/>
        <v>227.19502061321089</v>
      </c>
      <c r="G2126" s="13">
        <f t="shared" si="2975"/>
        <v>2.0318153761247345E-2</v>
      </c>
      <c r="H2126" s="24" t="b">
        <f t="shared" si="2983"/>
        <v>0</v>
      </c>
      <c r="I2126" s="24" t="b">
        <f t="shared" si="2984"/>
        <v>0</v>
      </c>
      <c r="J2126" s="24">
        <f t="shared" si="2985"/>
        <v>2.8413894797919583E-2</v>
      </c>
      <c r="K2126" s="24" t="b">
        <f t="shared" si="2986"/>
        <v>0</v>
      </c>
      <c r="L2126" s="24">
        <f t="shared" si="2987"/>
        <v>2.8413894797919583E-2</v>
      </c>
      <c r="M2126" s="24" t="b">
        <f t="shared" si="2988"/>
        <v>0</v>
      </c>
      <c r="N2126" s="24" t="b">
        <f t="shared" si="2989"/>
        <v>0</v>
      </c>
      <c r="O2126" s="24">
        <f t="shared" si="2990"/>
        <v>-96.981045782679246</v>
      </c>
      <c r="P2126" s="24" t="b">
        <f t="shared" si="2991"/>
        <v>0</v>
      </c>
      <c r="Q2126" s="24">
        <f t="shared" si="2992"/>
        <v>-96.981045782679246</v>
      </c>
      <c r="R2126" s="48">
        <f t="shared" si="2993"/>
        <v>227.19502061321089</v>
      </c>
      <c r="S2126" s="49">
        <v>31.522189618786857</v>
      </c>
      <c r="T2126" s="19">
        <f t="shared" si="2976"/>
        <v>2.8190437177585928E-3</v>
      </c>
      <c r="U2126" s="28">
        <f t="shared" si="2977"/>
        <v>2.7477231528609983E-3</v>
      </c>
      <c r="V2126" s="30" t="b">
        <f t="shared" ref="V2126:X2126" si="3009">IF(AND($D2126&lt;V$2,$D2126&gt;W$2),V$3 )</f>
        <v>0</v>
      </c>
      <c r="W2126" s="30" t="b">
        <f t="shared" si="3009"/>
        <v>0</v>
      </c>
      <c r="X2126" s="30">
        <f t="shared" si="3009"/>
        <v>4.7702342923554032E-4</v>
      </c>
      <c r="Y2126" s="30" t="b">
        <f t="shared" si="2995"/>
        <v>0</v>
      </c>
      <c r="Z2126" s="30">
        <f t="shared" si="2996"/>
        <v>4.7702342923554032E-4</v>
      </c>
      <c r="AA2126" s="30" t="b">
        <f t="shared" si="2997"/>
        <v>0</v>
      </c>
      <c r="AB2126" s="30" t="b">
        <f t="shared" si="2998"/>
        <v>0</v>
      </c>
      <c r="AC2126" s="30">
        <f t="shared" si="2999"/>
        <v>26.064759911328629</v>
      </c>
      <c r="AD2126" s="30" t="b">
        <f t="shared" si="3000"/>
        <v>0</v>
      </c>
      <c r="AE2126" s="30">
        <f t="shared" si="3001"/>
        <v>26.064759911328629</v>
      </c>
      <c r="AF2126" s="49">
        <f t="shared" si="3002"/>
        <v>31.522189618786857</v>
      </c>
    </row>
    <row r="2127" spans="1:32" ht="16.5" x14ac:dyDescent="0.3">
      <c r="A2127" s="2">
        <v>42975.374999989501</v>
      </c>
      <c r="B2127" s="8">
        <v>11976.390477973091</v>
      </c>
      <c r="C2127" s="8">
        <f t="shared" si="2979"/>
        <v>31.777778766995226</v>
      </c>
      <c r="D2127" s="8">
        <f t="shared" si="2980"/>
        <v>11944.612699206096</v>
      </c>
      <c r="E2127" s="8">
        <f t="shared" si="2981"/>
        <v>11702.200776351639</v>
      </c>
      <c r="F2127" s="9">
        <f t="shared" si="2982"/>
        <v>242.41192285445703</v>
      </c>
      <c r="G2127" s="13">
        <f t="shared" si="2975"/>
        <v>2.0715071249190538E-2</v>
      </c>
      <c r="H2127" s="24" t="b">
        <f t="shared" si="2983"/>
        <v>0</v>
      </c>
      <c r="I2127" s="24" t="b">
        <f t="shared" si="2984"/>
        <v>0</v>
      </c>
      <c r="J2127" s="24">
        <f t="shared" si="2985"/>
        <v>2.8413894797919583E-2</v>
      </c>
      <c r="K2127" s="24" t="b">
        <f t="shared" si="2986"/>
        <v>0</v>
      </c>
      <c r="L2127" s="24">
        <f t="shared" si="2987"/>
        <v>2.8413894797919583E-2</v>
      </c>
      <c r="M2127" s="24" t="b">
        <f t="shared" si="2988"/>
        <v>0</v>
      </c>
      <c r="N2127" s="24" t="b">
        <f t="shared" si="2989"/>
        <v>0</v>
      </c>
      <c r="O2127" s="24">
        <f t="shared" si="2990"/>
        <v>-96.981045782679246</v>
      </c>
      <c r="P2127" s="24" t="b">
        <f t="shared" si="2991"/>
        <v>0</v>
      </c>
      <c r="Q2127" s="24">
        <f t="shared" si="2992"/>
        <v>-96.981045782679246</v>
      </c>
      <c r="R2127" s="48">
        <f t="shared" si="2993"/>
        <v>242.41192285445703</v>
      </c>
      <c r="S2127" s="49">
        <v>31.777778766995226</v>
      </c>
      <c r="T2127" s="19">
        <f t="shared" si="2976"/>
        <v>2.7155386729659659E-3</v>
      </c>
      <c r="U2127" s="28">
        <f t="shared" si="2977"/>
        <v>2.6463468938452473E-3</v>
      </c>
      <c r="V2127" s="30" t="b">
        <f t="shared" ref="V2127:X2127" si="3010">IF(AND($D2127&lt;V$2,$D2127&gt;W$2),V$3 )</f>
        <v>0</v>
      </c>
      <c r="W2127" s="30" t="b">
        <f t="shared" si="3010"/>
        <v>0</v>
      </c>
      <c r="X2127" s="30">
        <f t="shared" si="3010"/>
        <v>4.7702342923554032E-4</v>
      </c>
      <c r="Y2127" s="30" t="b">
        <f t="shared" si="2995"/>
        <v>0</v>
      </c>
      <c r="Z2127" s="30">
        <f t="shared" si="2996"/>
        <v>4.7702342923554032E-4</v>
      </c>
      <c r="AA2127" s="30" t="b">
        <f t="shared" si="2997"/>
        <v>0</v>
      </c>
      <c r="AB2127" s="30" t="b">
        <f t="shared" si="2998"/>
        <v>0</v>
      </c>
      <c r="AC2127" s="30">
        <f t="shared" si="2999"/>
        <v>26.064759911328629</v>
      </c>
      <c r="AD2127" s="30" t="b">
        <f t="shared" si="3000"/>
        <v>0</v>
      </c>
      <c r="AE2127" s="30">
        <f t="shared" si="3001"/>
        <v>26.064759911328629</v>
      </c>
      <c r="AF2127" s="49">
        <f t="shared" si="3002"/>
        <v>31.777778766995226</v>
      </c>
    </row>
    <row r="2128" spans="1:32" ht="16.5" x14ac:dyDescent="0.3">
      <c r="A2128" s="2">
        <v>42975.416666656165</v>
      </c>
      <c r="B2128" s="8">
        <v>12398.995322265626</v>
      </c>
      <c r="C2128" s="8">
        <f t="shared" si="2979"/>
        <v>31.979371179031201</v>
      </c>
      <c r="D2128" s="8">
        <f t="shared" si="2980"/>
        <v>12367.015951086594</v>
      </c>
      <c r="E2128" s="8">
        <f t="shared" si="2981"/>
        <v>12112.601906670905</v>
      </c>
      <c r="F2128" s="9">
        <f t="shared" si="2982"/>
        <v>254.41404441568864</v>
      </c>
      <c r="G2128" s="13">
        <f t="shared" si="2975"/>
        <v>2.1004078758303155E-2</v>
      </c>
      <c r="H2128" s="24" t="b">
        <f t="shared" si="2983"/>
        <v>0</v>
      </c>
      <c r="I2128" s="24" t="b">
        <f t="shared" si="2984"/>
        <v>0</v>
      </c>
      <c r="J2128" s="24">
        <f t="shared" si="2985"/>
        <v>2.8413894797919583E-2</v>
      </c>
      <c r="K2128" s="24" t="b">
        <f t="shared" si="2986"/>
        <v>0</v>
      </c>
      <c r="L2128" s="24">
        <f t="shared" si="2987"/>
        <v>2.8413894797919583E-2</v>
      </c>
      <c r="M2128" s="24" t="b">
        <f t="shared" si="2988"/>
        <v>0</v>
      </c>
      <c r="N2128" s="24" t="b">
        <f t="shared" si="2989"/>
        <v>0</v>
      </c>
      <c r="O2128" s="24">
        <f t="shared" si="2990"/>
        <v>-96.981045782679246</v>
      </c>
      <c r="P2128" s="24" t="b">
        <f t="shared" si="2991"/>
        <v>0</v>
      </c>
      <c r="Q2128" s="24">
        <f t="shared" si="2992"/>
        <v>-96.981045782679246</v>
      </c>
      <c r="R2128" s="48">
        <f t="shared" si="2993"/>
        <v>254.41404441568864</v>
      </c>
      <c r="S2128" s="49">
        <v>31.979371179031201</v>
      </c>
      <c r="T2128" s="19">
        <f t="shared" si="2976"/>
        <v>2.6401735502773233E-3</v>
      </c>
      <c r="U2128" s="28">
        <f t="shared" si="2977"/>
        <v>2.5725554083780079E-3</v>
      </c>
      <c r="V2128" s="30" t="b">
        <f t="shared" ref="V2128:X2128" si="3011">IF(AND($D2128&lt;V$2,$D2128&gt;W$2),V$3 )</f>
        <v>0</v>
      </c>
      <c r="W2128" s="30" t="b">
        <f t="shared" si="3011"/>
        <v>0</v>
      </c>
      <c r="X2128" s="30">
        <f t="shared" si="3011"/>
        <v>4.7702342923554032E-4</v>
      </c>
      <c r="Y2128" s="30" t="b">
        <f t="shared" si="2995"/>
        <v>0</v>
      </c>
      <c r="Z2128" s="30">
        <f t="shared" si="2996"/>
        <v>4.7702342923554032E-4</v>
      </c>
      <c r="AA2128" s="30" t="b">
        <f t="shared" si="2997"/>
        <v>0</v>
      </c>
      <c r="AB2128" s="30" t="b">
        <f t="shared" si="2998"/>
        <v>0</v>
      </c>
      <c r="AC2128" s="30">
        <f t="shared" si="2999"/>
        <v>26.064759911328629</v>
      </c>
      <c r="AD2128" s="30" t="b">
        <f t="shared" si="3000"/>
        <v>0</v>
      </c>
      <c r="AE2128" s="30">
        <f t="shared" si="3001"/>
        <v>26.064759911328629</v>
      </c>
      <c r="AF2128" s="49">
        <f t="shared" si="3002"/>
        <v>31.979371179031201</v>
      </c>
    </row>
    <row r="2129" spans="1:32" ht="16.5" x14ac:dyDescent="0.3">
      <c r="A2129" s="2">
        <v>42975.458333322829</v>
      </c>
      <c r="B2129" s="8">
        <v>12836.269126519097</v>
      </c>
      <c r="C2129" s="8">
        <f t="shared" si="2979"/>
        <v>32.18796102865106</v>
      </c>
      <c r="D2129" s="8">
        <f t="shared" si="2980"/>
        <v>12804.081165490446</v>
      </c>
      <c r="E2129" s="8">
        <f t="shared" si="2981"/>
        <v>12537.248396052857</v>
      </c>
      <c r="F2129" s="9">
        <f t="shared" si="2982"/>
        <v>266.83276943758989</v>
      </c>
      <c r="G2129" s="13">
        <f t="shared" si="2975"/>
        <v>2.1283200348937627E-2</v>
      </c>
      <c r="H2129" s="24" t="b">
        <f t="shared" si="2983"/>
        <v>0</v>
      </c>
      <c r="I2129" s="24" t="b">
        <f t="shared" si="2984"/>
        <v>0</v>
      </c>
      <c r="J2129" s="24">
        <f t="shared" si="2985"/>
        <v>2.8413894797919583E-2</v>
      </c>
      <c r="K2129" s="24" t="b">
        <f t="shared" si="2986"/>
        <v>0</v>
      </c>
      <c r="L2129" s="24">
        <f t="shared" si="2987"/>
        <v>2.8413894797919583E-2</v>
      </c>
      <c r="M2129" s="24" t="b">
        <f t="shared" si="2988"/>
        <v>0</v>
      </c>
      <c r="N2129" s="24" t="b">
        <f t="shared" si="2989"/>
        <v>0</v>
      </c>
      <c r="O2129" s="24">
        <f t="shared" si="2990"/>
        <v>-96.981045782679246</v>
      </c>
      <c r="P2129" s="24" t="b">
        <f t="shared" si="2991"/>
        <v>0</v>
      </c>
      <c r="Q2129" s="24">
        <f t="shared" si="2992"/>
        <v>-96.981045782679246</v>
      </c>
      <c r="R2129" s="48">
        <f t="shared" si="2993"/>
        <v>266.83276943758989</v>
      </c>
      <c r="S2129" s="49">
        <v>32.18796102865106</v>
      </c>
      <c r="T2129" s="19">
        <f t="shared" si="2976"/>
        <v>2.5673864002554898E-3</v>
      </c>
      <c r="U2129" s="28">
        <f t="shared" si="2977"/>
        <v>2.5013069406586408E-3</v>
      </c>
      <c r="V2129" s="30" t="b">
        <f t="shared" ref="V2129:X2129" si="3012">IF(AND($D2129&lt;V$2,$D2129&gt;W$2),V$3 )</f>
        <v>0</v>
      </c>
      <c r="W2129" s="30" t="b">
        <f t="shared" si="3012"/>
        <v>0</v>
      </c>
      <c r="X2129" s="30">
        <f t="shared" si="3012"/>
        <v>4.7702342923554032E-4</v>
      </c>
      <c r="Y2129" s="30" t="b">
        <f t="shared" si="2995"/>
        <v>0</v>
      </c>
      <c r="Z2129" s="30">
        <f t="shared" si="2996"/>
        <v>4.7702342923554032E-4</v>
      </c>
      <c r="AA2129" s="30" t="b">
        <f t="shared" si="2997"/>
        <v>0</v>
      </c>
      <c r="AB2129" s="30" t="b">
        <f t="shared" si="2998"/>
        <v>0</v>
      </c>
      <c r="AC2129" s="30">
        <f t="shared" si="2999"/>
        <v>26.064759911328629</v>
      </c>
      <c r="AD2129" s="30" t="b">
        <f t="shared" si="3000"/>
        <v>0</v>
      </c>
      <c r="AE2129" s="30">
        <f t="shared" si="3001"/>
        <v>26.064759911328629</v>
      </c>
      <c r="AF2129" s="49">
        <f t="shared" si="3002"/>
        <v>32.18796102865106</v>
      </c>
    </row>
    <row r="2130" spans="1:32" ht="16.5" x14ac:dyDescent="0.3">
      <c r="A2130" s="2">
        <v>42975.499999989494</v>
      </c>
      <c r="B2130" s="8">
        <v>13322.421644965278</v>
      </c>
      <c r="C2130" s="8">
        <f t="shared" si="2979"/>
        <v>32.419867170131752</v>
      </c>
      <c r="D2130" s="8">
        <f t="shared" si="2980"/>
        <v>13290.001777795145</v>
      </c>
      <c r="E2130" s="8">
        <f t="shared" si="2981"/>
        <v>13009.362111199389</v>
      </c>
      <c r="F2130" s="9">
        <f t="shared" si="2982"/>
        <v>280.63966659575624</v>
      </c>
      <c r="G2130" s="13">
        <f t="shared" si="2975"/>
        <v>2.157213122341806E-2</v>
      </c>
      <c r="H2130" s="24" t="b">
        <f t="shared" si="2983"/>
        <v>0</v>
      </c>
      <c r="I2130" s="24" t="b">
        <f t="shared" si="2984"/>
        <v>0</v>
      </c>
      <c r="J2130" s="24">
        <f t="shared" si="2985"/>
        <v>2.8413894797919583E-2</v>
      </c>
      <c r="K2130" s="24" t="b">
        <f t="shared" si="2986"/>
        <v>0</v>
      </c>
      <c r="L2130" s="24">
        <f t="shared" si="2987"/>
        <v>2.8413894797919583E-2</v>
      </c>
      <c r="M2130" s="24" t="b">
        <f t="shared" si="2988"/>
        <v>0</v>
      </c>
      <c r="N2130" s="24" t="b">
        <f t="shared" si="2989"/>
        <v>0</v>
      </c>
      <c r="O2130" s="24">
        <f t="shared" si="2990"/>
        <v>-96.981045782679246</v>
      </c>
      <c r="P2130" s="24" t="b">
        <f t="shared" si="2991"/>
        <v>0</v>
      </c>
      <c r="Q2130" s="24">
        <f t="shared" si="2992"/>
        <v>-96.981045782679246</v>
      </c>
      <c r="R2130" s="48">
        <f t="shared" si="2993"/>
        <v>280.63966659575624</v>
      </c>
      <c r="S2130" s="49">
        <v>32.419867170131752</v>
      </c>
      <c r="T2130" s="19">
        <f t="shared" si="2976"/>
        <v>2.4920412617481383E-3</v>
      </c>
      <c r="U2130" s="28">
        <f t="shared" si="2977"/>
        <v>2.4275740854484977E-3</v>
      </c>
      <c r="V2130" s="30" t="b">
        <f t="shared" ref="V2130:X2130" si="3013">IF(AND($D2130&lt;V$2,$D2130&gt;W$2),V$3 )</f>
        <v>0</v>
      </c>
      <c r="W2130" s="30" t="b">
        <f t="shared" si="3013"/>
        <v>0</v>
      </c>
      <c r="X2130" s="30">
        <f t="shared" si="3013"/>
        <v>4.7702342923554032E-4</v>
      </c>
      <c r="Y2130" s="30" t="b">
        <f t="shared" si="2995"/>
        <v>0</v>
      </c>
      <c r="Z2130" s="30">
        <f t="shared" si="2996"/>
        <v>4.7702342923554032E-4</v>
      </c>
      <c r="AA2130" s="30" t="b">
        <f t="shared" si="2997"/>
        <v>0</v>
      </c>
      <c r="AB2130" s="30" t="b">
        <f t="shared" si="2998"/>
        <v>0</v>
      </c>
      <c r="AC2130" s="30">
        <f t="shared" si="2999"/>
        <v>26.064759911328629</v>
      </c>
      <c r="AD2130" s="30" t="b">
        <f t="shared" si="3000"/>
        <v>0</v>
      </c>
      <c r="AE2130" s="30">
        <f t="shared" si="3001"/>
        <v>26.064759911328629</v>
      </c>
      <c r="AF2130" s="49">
        <f t="shared" si="3002"/>
        <v>32.419867170131752</v>
      </c>
    </row>
    <row r="2131" spans="1:32" ht="16.5" x14ac:dyDescent="0.3">
      <c r="A2131" s="2">
        <v>42975.541666656158</v>
      </c>
      <c r="B2131" s="8">
        <v>13667.797578125001</v>
      </c>
      <c r="C2131" s="8">
        <f t="shared" si="2979"/>
        <v>32.584619582143027</v>
      </c>
      <c r="D2131" s="8">
        <f t="shared" si="2980"/>
        <v>13635.212958542857</v>
      </c>
      <c r="E2131" s="8">
        <f t="shared" si="2981"/>
        <v>13344.764497774269</v>
      </c>
      <c r="F2131" s="9">
        <f t="shared" si="2982"/>
        <v>290.44846076858732</v>
      </c>
      <c r="G2131" s="13">
        <f t="shared" si="2975"/>
        <v>2.1764974632338421E-2</v>
      </c>
      <c r="H2131" s="24" t="b">
        <f t="shared" si="2983"/>
        <v>0</v>
      </c>
      <c r="I2131" s="24" t="b">
        <f t="shared" si="2984"/>
        <v>0</v>
      </c>
      <c r="J2131" s="24">
        <f t="shared" si="2985"/>
        <v>2.8413894797919583E-2</v>
      </c>
      <c r="K2131" s="24" t="b">
        <f t="shared" si="2986"/>
        <v>0</v>
      </c>
      <c r="L2131" s="24">
        <f t="shared" si="2987"/>
        <v>2.8413894797919583E-2</v>
      </c>
      <c r="M2131" s="24" t="b">
        <f t="shared" si="2988"/>
        <v>0</v>
      </c>
      <c r="N2131" s="24" t="b">
        <f t="shared" si="2989"/>
        <v>0</v>
      </c>
      <c r="O2131" s="24">
        <f t="shared" si="2990"/>
        <v>-96.981045782679246</v>
      </c>
      <c r="P2131" s="24" t="b">
        <f t="shared" si="2991"/>
        <v>0</v>
      </c>
      <c r="Q2131" s="24">
        <f t="shared" si="2992"/>
        <v>-96.981045782679246</v>
      </c>
      <c r="R2131" s="48">
        <f t="shared" si="2993"/>
        <v>290.44846076858732</v>
      </c>
      <c r="S2131" s="49">
        <v>32.584619582143027</v>
      </c>
      <c r="T2131" s="19">
        <f t="shared" si="2976"/>
        <v>2.44175306260202E-3</v>
      </c>
      <c r="U2131" s="28">
        <f t="shared" si="2977"/>
        <v>2.378373034556386E-3</v>
      </c>
      <c r="V2131" s="30" t="b">
        <f t="shared" ref="V2131:X2131" si="3014">IF(AND($D2131&lt;V$2,$D2131&gt;W$2),V$3 )</f>
        <v>0</v>
      </c>
      <c r="W2131" s="30" t="b">
        <f t="shared" si="3014"/>
        <v>0</v>
      </c>
      <c r="X2131" s="30">
        <f t="shared" si="3014"/>
        <v>4.7702342923554032E-4</v>
      </c>
      <c r="Y2131" s="30" t="b">
        <f t="shared" si="2995"/>
        <v>0</v>
      </c>
      <c r="Z2131" s="30">
        <f t="shared" si="2996"/>
        <v>4.7702342923554032E-4</v>
      </c>
      <c r="AA2131" s="30" t="b">
        <f t="shared" si="2997"/>
        <v>0</v>
      </c>
      <c r="AB2131" s="30" t="b">
        <f t="shared" si="2998"/>
        <v>0</v>
      </c>
      <c r="AC2131" s="30">
        <f t="shared" si="2999"/>
        <v>26.064759911328629</v>
      </c>
      <c r="AD2131" s="30" t="b">
        <f t="shared" si="3000"/>
        <v>0</v>
      </c>
      <c r="AE2131" s="30">
        <f t="shared" si="3001"/>
        <v>26.064759911328629</v>
      </c>
      <c r="AF2131" s="49">
        <f t="shared" si="3002"/>
        <v>32.584619582143027</v>
      </c>
    </row>
    <row r="2132" spans="1:32" ht="16.5" x14ac:dyDescent="0.3">
      <c r="A2132" s="2">
        <v>42975.583333322822</v>
      </c>
      <c r="B2132" s="8">
        <v>13905.610397135417</v>
      </c>
      <c r="C2132" s="8">
        <f t="shared" si="2979"/>
        <v>32.698061868583551</v>
      </c>
      <c r="D2132" s="8">
        <f t="shared" si="2980"/>
        <v>13872.912335266834</v>
      </c>
      <c r="E2132" s="8">
        <f t="shared" si="2981"/>
        <v>13575.70990941448</v>
      </c>
      <c r="F2132" s="9">
        <f t="shared" si="2982"/>
        <v>297.20242585235349</v>
      </c>
      <c r="G2132" s="13">
        <f t="shared" si="2975"/>
        <v>2.1892219842311864E-2</v>
      </c>
      <c r="H2132" s="24" t="b">
        <f t="shared" si="2983"/>
        <v>0</v>
      </c>
      <c r="I2132" s="24" t="b">
        <f t="shared" si="2984"/>
        <v>0</v>
      </c>
      <c r="J2132" s="24">
        <f t="shared" si="2985"/>
        <v>2.8413894797919583E-2</v>
      </c>
      <c r="K2132" s="24" t="b">
        <f t="shared" si="2986"/>
        <v>0</v>
      </c>
      <c r="L2132" s="24">
        <f t="shared" si="2987"/>
        <v>2.8413894797919583E-2</v>
      </c>
      <c r="M2132" s="24" t="b">
        <f t="shared" si="2988"/>
        <v>0</v>
      </c>
      <c r="N2132" s="24" t="b">
        <f t="shared" si="2989"/>
        <v>0</v>
      </c>
      <c r="O2132" s="24">
        <f t="shared" si="2990"/>
        <v>-96.981045782679246</v>
      </c>
      <c r="P2132" s="24" t="b">
        <f t="shared" si="2991"/>
        <v>0</v>
      </c>
      <c r="Q2132" s="24">
        <f t="shared" si="2992"/>
        <v>-96.981045782679246</v>
      </c>
      <c r="R2132" s="48">
        <f t="shared" si="2993"/>
        <v>297.20242585235349</v>
      </c>
      <c r="S2132" s="49">
        <v>32.698061868583551</v>
      </c>
      <c r="T2132" s="19">
        <f t="shared" si="2976"/>
        <v>2.4085710498209828E-3</v>
      </c>
      <c r="U2132" s="28">
        <f t="shared" si="2977"/>
        <v>2.3459132049456796E-3</v>
      </c>
      <c r="V2132" s="30" t="b">
        <f t="shared" ref="V2132:X2132" si="3015">IF(AND($D2132&lt;V$2,$D2132&gt;W$2),V$3 )</f>
        <v>0</v>
      </c>
      <c r="W2132" s="30" t="b">
        <f t="shared" si="3015"/>
        <v>0</v>
      </c>
      <c r="X2132" s="30">
        <f t="shared" si="3015"/>
        <v>4.7702342923554032E-4</v>
      </c>
      <c r="Y2132" s="30" t="b">
        <f t="shared" si="2995"/>
        <v>0</v>
      </c>
      <c r="Z2132" s="30">
        <f t="shared" si="2996"/>
        <v>4.7702342923554032E-4</v>
      </c>
      <c r="AA2132" s="30" t="b">
        <f t="shared" si="2997"/>
        <v>0</v>
      </c>
      <c r="AB2132" s="30" t="b">
        <f t="shared" si="2998"/>
        <v>0</v>
      </c>
      <c r="AC2132" s="30">
        <f t="shared" si="2999"/>
        <v>26.064759911328629</v>
      </c>
      <c r="AD2132" s="30" t="b">
        <f t="shared" si="3000"/>
        <v>0</v>
      </c>
      <c r="AE2132" s="30">
        <f t="shared" si="3001"/>
        <v>26.064759911328629</v>
      </c>
      <c r="AF2132" s="49">
        <f t="shared" si="3002"/>
        <v>32.698061868583551</v>
      </c>
    </row>
    <row r="2133" spans="1:32" ht="16.5" x14ac:dyDescent="0.3">
      <c r="A2133" s="2">
        <v>42975.624999989486</v>
      </c>
      <c r="B2133" s="8">
        <v>13920.868509114584</v>
      </c>
      <c r="C2133" s="8">
        <f t="shared" si="2979"/>
        <v>32.705340345483513</v>
      </c>
      <c r="D2133" s="8">
        <f t="shared" si="2980"/>
        <v>13888.163168769101</v>
      </c>
      <c r="E2133" s="8">
        <f t="shared" si="2981"/>
        <v>13590.527407338033</v>
      </c>
      <c r="F2133" s="9">
        <f t="shared" si="2982"/>
        <v>297.63576143106746</v>
      </c>
      <c r="G2133" s="13">
        <f t="shared" si="2975"/>
        <v>2.1900236282983602E-2</v>
      </c>
      <c r="H2133" s="24" t="b">
        <f t="shared" si="2983"/>
        <v>0</v>
      </c>
      <c r="I2133" s="24" t="b">
        <f t="shared" si="2984"/>
        <v>0</v>
      </c>
      <c r="J2133" s="24">
        <f t="shared" si="2985"/>
        <v>2.8413894797919583E-2</v>
      </c>
      <c r="K2133" s="24" t="b">
        <f t="shared" si="2986"/>
        <v>0</v>
      </c>
      <c r="L2133" s="24">
        <f t="shared" si="2987"/>
        <v>2.8413894797919583E-2</v>
      </c>
      <c r="M2133" s="24" t="b">
        <f t="shared" si="2988"/>
        <v>0</v>
      </c>
      <c r="N2133" s="24" t="b">
        <f t="shared" si="2989"/>
        <v>0</v>
      </c>
      <c r="O2133" s="24">
        <f t="shared" si="2990"/>
        <v>-96.981045782679246</v>
      </c>
      <c r="P2133" s="24" t="b">
        <f t="shared" si="2991"/>
        <v>0</v>
      </c>
      <c r="Q2133" s="24">
        <f t="shared" si="2992"/>
        <v>-96.981045782679246</v>
      </c>
      <c r="R2133" s="48">
        <f t="shared" si="2993"/>
        <v>297.63576143106746</v>
      </c>
      <c r="S2133" s="49">
        <v>32.705340345483513</v>
      </c>
      <c r="T2133" s="19">
        <f t="shared" si="2976"/>
        <v>2.4064805849863249E-3</v>
      </c>
      <c r="U2133" s="28">
        <f t="shared" si="2977"/>
        <v>2.3438683665080577E-3</v>
      </c>
      <c r="V2133" s="30" t="b">
        <f t="shared" ref="V2133:X2133" si="3016">IF(AND($D2133&lt;V$2,$D2133&gt;W$2),V$3 )</f>
        <v>0</v>
      </c>
      <c r="W2133" s="30" t="b">
        <f t="shared" si="3016"/>
        <v>0</v>
      </c>
      <c r="X2133" s="30">
        <f t="shared" si="3016"/>
        <v>4.7702342923554032E-4</v>
      </c>
      <c r="Y2133" s="30" t="b">
        <f t="shared" si="2995"/>
        <v>0</v>
      </c>
      <c r="Z2133" s="30">
        <f t="shared" si="2996"/>
        <v>4.7702342923554032E-4</v>
      </c>
      <c r="AA2133" s="30" t="b">
        <f t="shared" si="2997"/>
        <v>0</v>
      </c>
      <c r="AB2133" s="30" t="b">
        <f t="shared" si="2998"/>
        <v>0</v>
      </c>
      <c r="AC2133" s="30">
        <f t="shared" si="2999"/>
        <v>26.064759911328629</v>
      </c>
      <c r="AD2133" s="30" t="b">
        <f t="shared" si="3000"/>
        <v>0</v>
      </c>
      <c r="AE2133" s="30">
        <f t="shared" si="3001"/>
        <v>26.064759911328629</v>
      </c>
      <c r="AF2133" s="49">
        <f t="shared" si="3002"/>
        <v>32.705340345483513</v>
      </c>
    </row>
    <row r="2134" spans="1:32" ht="16.5" x14ac:dyDescent="0.3">
      <c r="A2134" s="2">
        <v>42975.66666665615</v>
      </c>
      <c r="B2134" s="8">
        <v>13742.858254123264</v>
      </c>
      <c r="C2134" s="8">
        <f t="shared" si="2979"/>
        <v>32.620425283208462</v>
      </c>
      <c r="D2134" s="8">
        <f t="shared" si="2980"/>
        <v>13710.237828840056</v>
      </c>
      <c r="E2134" s="8">
        <f t="shared" si="2981"/>
        <v>13417.657619299616</v>
      </c>
      <c r="F2134" s="9">
        <f t="shared" si="2982"/>
        <v>292.58020954043951</v>
      </c>
      <c r="G2134" s="13">
        <f t="shared" si="2975"/>
        <v>2.1805610028355443E-2</v>
      </c>
      <c r="H2134" s="24" t="b">
        <f t="shared" si="2983"/>
        <v>0</v>
      </c>
      <c r="I2134" s="24" t="b">
        <f t="shared" si="2984"/>
        <v>0</v>
      </c>
      <c r="J2134" s="24">
        <f t="shared" si="2985"/>
        <v>2.8413894797919583E-2</v>
      </c>
      <c r="K2134" s="24" t="b">
        <f t="shared" si="2986"/>
        <v>0</v>
      </c>
      <c r="L2134" s="24">
        <f t="shared" si="2987"/>
        <v>2.8413894797919583E-2</v>
      </c>
      <c r="M2134" s="24" t="b">
        <f t="shared" si="2988"/>
        <v>0</v>
      </c>
      <c r="N2134" s="24" t="b">
        <f t="shared" si="2989"/>
        <v>0</v>
      </c>
      <c r="O2134" s="24">
        <f t="shared" si="2990"/>
        <v>-96.981045782679246</v>
      </c>
      <c r="P2134" s="24" t="b">
        <f t="shared" si="2991"/>
        <v>0</v>
      </c>
      <c r="Q2134" s="24">
        <f t="shared" si="2992"/>
        <v>-96.981045782679246</v>
      </c>
      <c r="R2134" s="48">
        <f t="shared" si="2993"/>
        <v>292.58020954043951</v>
      </c>
      <c r="S2134" s="49">
        <v>32.620425283208462</v>
      </c>
      <c r="T2134" s="19">
        <f t="shared" si="2976"/>
        <v>2.4311564811646466E-3</v>
      </c>
      <c r="U2134" s="28">
        <f t="shared" si="2977"/>
        <v>2.3680066618646124E-3</v>
      </c>
      <c r="V2134" s="30" t="b">
        <f t="shared" ref="V2134:X2134" si="3017">IF(AND($D2134&lt;V$2,$D2134&gt;W$2),V$3 )</f>
        <v>0</v>
      </c>
      <c r="W2134" s="30" t="b">
        <f t="shared" si="3017"/>
        <v>0</v>
      </c>
      <c r="X2134" s="30">
        <f t="shared" si="3017"/>
        <v>4.7702342923554032E-4</v>
      </c>
      <c r="Y2134" s="30" t="b">
        <f t="shared" si="2995"/>
        <v>0</v>
      </c>
      <c r="Z2134" s="30">
        <f t="shared" si="2996"/>
        <v>4.7702342923554032E-4</v>
      </c>
      <c r="AA2134" s="30" t="b">
        <f t="shared" si="2997"/>
        <v>0</v>
      </c>
      <c r="AB2134" s="30" t="b">
        <f t="shared" si="2998"/>
        <v>0</v>
      </c>
      <c r="AC2134" s="30">
        <f t="shared" si="2999"/>
        <v>26.064759911328629</v>
      </c>
      <c r="AD2134" s="30" t="b">
        <f t="shared" si="3000"/>
        <v>0</v>
      </c>
      <c r="AE2134" s="30">
        <f t="shared" si="3001"/>
        <v>26.064759911328629</v>
      </c>
      <c r="AF2134" s="49">
        <f t="shared" si="3002"/>
        <v>32.620425283208462</v>
      </c>
    </row>
    <row r="2135" spans="1:32" ht="16.5" x14ac:dyDescent="0.3">
      <c r="A2135" s="2">
        <v>42975.708333322815</v>
      </c>
      <c r="B2135" s="8">
        <v>13450.347085503472</v>
      </c>
      <c r="C2135" s="8">
        <f t="shared" si="2979"/>
        <v>32.480890602463752</v>
      </c>
      <c r="D2135" s="8">
        <f t="shared" si="2980"/>
        <v>13417.866194901007</v>
      </c>
      <c r="E2135" s="8">
        <f t="shared" si="2981"/>
        <v>13133.593402209208</v>
      </c>
      <c r="F2135" s="9">
        <f t="shared" si="2982"/>
        <v>284.27279269179951</v>
      </c>
      <c r="G2135" s="13">
        <f t="shared" si="2975"/>
        <v>2.1644707886569858E-2</v>
      </c>
      <c r="H2135" s="24" t="b">
        <f t="shared" si="2983"/>
        <v>0</v>
      </c>
      <c r="I2135" s="24" t="b">
        <f t="shared" si="2984"/>
        <v>0</v>
      </c>
      <c r="J2135" s="24">
        <f t="shared" si="2985"/>
        <v>2.8413894797919583E-2</v>
      </c>
      <c r="K2135" s="24" t="b">
        <f t="shared" si="2986"/>
        <v>0</v>
      </c>
      <c r="L2135" s="24">
        <f t="shared" si="2987"/>
        <v>2.8413894797919583E-2</v>
      </c>
      <c r="M2135" s="24" t="b">
        <f t="shared" si="2988"/>
        <v>0</v>
      </c>
      <c r="N2135" s="24" t="b">
        <f t="shared" si="2989"/>
        <v>0</v>
      </c>
      <c r="O2135" s="24">
        <f t="shared" si="2990"/>
        <v>-96.981045782679246</v>
      </c>
      <c r="P2135" s="24" t="b">
        <f t="shared" si="2991"/>
        <v>0</v>
      </c>
      <c r="Q2135" s="24">
        <f t="shared" si="2992"/>
        <v>-96.981045782679246</v>
      </c>
      <c r="R2135" s="48">
        <f t="shared" si="2993"/>
        <v>284.27279269179951</v>
      </c>
      <c r="S2135" s="49">
        <v>32.480890602463752</v>
      </c>
      <c r="T2135" s="19">
        <f t="shared" si="2976"/>
        <v>2.4731152859506162E-3</v>
      </c>
      <c r="U2135" s="28">
        <f t="shared" si="2977"/>
        <v>2.4090562202548228E-3</v>
      </c>
      <c r="V2135" s="30" t="b">
        <f t="shared" ref="V2135:X2135" si="3018">IF(AND($D2135&lt;V$2,$D2135&gt;W$2),V$3 )</f>
        <v>0</v>
      </c>
      <c r="W2135" s="30" t="b">
        <f t="shared" si="3018"/>
        <v>0</v>
      </c>
      <c r="X2135" s="30">
        <f t="shared" si="3018"/>
        <v>4.7702342923554032E-4</v>
      </c>
      <c r="Y2135" s="30" t="b">
        <f t="shared" si="2995"/>
        <v>0</v>
      </c>
      <c r="Z2135" s="30">
        <f t="shared" si="2996"/>
        <v>4.7702342923554032E-4</v>
      </c>
      <c r="AA2135" s="30" t="b">
        <f t="shared" si="2997"/>
        <v>0</v>
      </c>
      <c r="AB2135" s="30" t="b">
        <f t="shared" si="2998"/>
        <v>0</v>
      </c>
      <c r="AC2135" s="30">
        <f t="shared" si="2999"/>
        <v>26.064759911328629</v>
      </c>
      <c r="AD2135" s="30" t="b">
        <f t="shared" si="3000"/>
        <v>0</v>
      </c>
      <c r="AE2135" s="30">
        <f t="shared" si="3001"/>
        <v>26.064759911328629</v>
      </c>
      <c r="AF2135" s="49">
        <f t="shared" si="3002"/>
        <v>32.480890602463752</v>
      </c>
    </row>
    <row r="2136" spans="1:32" ht="16.5" x14ac:dyDescent="0.3">
      <c r="A2136" s="2">
        <v>42975.749999989479</v>
      </c>
      <c r="B2136" s="8">
        <v>13295.263500434028</v>
      </c>
      <c r="C2136" s="8">
        <f t="shared" si="2979"/>
        <v>32.406912098895781</v>
      </c>
      <c r="D2136" s="8">
        <f t="shared" si="2980"/>
        <v>13262.856588335133</v>
      </c>
      <c r="E2136" s="8">
        <f t="shared" si="2981"/>
        <v>12982.988222296963</v>
      </c>
      <c r="F2136" s="9">
        <f t="shared" si="2982"/>
        <v>279.86836603816988</v>
      </c>
      <c r="G2136" s="13">
        <f t="shared" si="2975"/>
        <v>2.1556544706520214E-2</v>
      </c>
      <c r="H2136" s="24" t="b">
        <f t="shared" si="2983"/>
        <v>0</v>
      </c>
      <c r="I2136" s="24" t="b">
        <f t="shared" si="2984"/>
        <v>0</v>
      </c>
      <c r="J2136" s="24">
        <f t="shared" si="2985"/>
        <v>2.8413894797919583E-2</v>
      </c>
      <c r="K2136" s="24" t="b">
        <f t="shared" si="2986"/>
        <v>0</v>
      </c>
      <c r="L2136" s="24">
        <f t="shared" si="2987"/>
        <v>2.8413894797919583E-2</v>
      </c>
      <c r="M2136" s="24" t="b">
        <f t="shared" si="2988"/>
        <v>0</v>
      </c>
      <c r="N2136" s="24" t="b">
        <f t="shared" si="2989"/>
        <v>0</v>
      </c>
      <c r="O2136" s="24">
        <f t="shared" si="2990"/>
        <v>-96.981045782679246</v>
      </c>
      <c r="P2136" s="24" t="b">
        <f t="shared" si="2991"/>
        <v>0</v>
      </c>
      <c r="Q2136" s="24">
        <f t="shared" si="2992"/>
        <v>-96.981045782679246</v>
      </c>
      <c r="R2136" s="48">
        <f t="shared" si="2993"/>
        <v>279.86836603816988</v>
      </c>
      <c r="S2136" s="49">
        <v>32.406912098895781</v>
      </c>
      <c r="T2136" s="19">
        <f t="shared" si="2976"/>
        <v>2.4961057919809402E-3</v>
      </c>
      <c r="U2136" s="28">
        <f t="shared" si="2977"/>
        <v>2.4315511335290326E-3</v>
      </c>
      <c r="V2136" s="30" t="b">
        <f t="shared" ref="V2136:X2136" si="3019">IF(AND($D2136&lt;V$2,$D2136&gt;W$2),V$3 )</f>
        <v>0</v>
      </c>
      <c r="W2136" s="30" t="b">
        <f t="shared" si="3019"/>
        <v>0</v>
      </c>
      <c r="X2136" s="30">
        <f t="shared" si="3019"/>
        <v>4.7702342923554032E-4</v>
      </c>
      <c r="Y2136" s="30" t="b">
        <f t="shared" si="2995"/>
        <v>0</v>
      </c>
      <c r="Z2136" s="30">
        <f t="shared" si="2996"/>
        <v>4.7702342923554032E-4</v>
      </c>
      <c r="AA2136" s="30" t="b">
        <f t="shared" si="2997"/>
        <v>0</v>
      </c>
      <c r="AB2136" s="30" t="b">
        <f t="shared" si="2998"/>
        <v>0</v>
      </c>
      <c r="AC2136" s="30">
        <f t="shared" si="2999"/>
        <v>26.064759911328629</v>
      </c>
      <c r="AD2136" s="30" t="b">
        <f t="shared" si="3000"/>
        <v>0</v>
      </c>
      <c r="AE2136" s="30">
        <f t="shared" si="3001"/>
        <v>26.064759911328629</v>
      </c>
      <c r="AF2136" s="49">
        <f t="shared" si="3002"/>
        <v>32.406912098895781</v>
      </c>
    </row>
    <row r="2137" spans="1:32" ht="16.5" x14ac:dyDescent="0.3">
      <c r="A2137" s="2">
        <v>42975.791666656143</v>
      </c>
      <c r="B2137" s="8">
        <v>13413.880072699652</v>
      </c>
      <c r="C2137" s="8">
        <f t="shared" si="2979"/>
        <v>32.463494982962096</v>
      </c>
      <c r="D2137" s="8">
        <f t="shared" si="2980"/>
        <v>13381.416577716691</v>
      </c>
      <c r="E2137" s="8">
        <f t="shared" si="2981"/>
        <v>13098.179460612992</v>
      </c>
      <c r="F2137" s="9">
        <f t="shared" si="2982"/>
        <v>283.23711710369992</v>
      </c>
      <c r="G2137" s="13">
        <f t="shared" si="2975"/>
        <v>2.1624159140238599E-2</v>
      </c>
      <c r="H2137" s="24" t="b">
        <f t="shared" si="2983"/>
        <v>0</v>
      </c>
      <c r="I2137" s="24" t="b">
        <f t="shared" si="2984"/>
        <v>0</v>
      </c>
      <c r="J2137" s="24">
        <f t="shared" si="2985"/>
        <v>2.8413894797919583E-2</v>
      </c>
      <c r="K2137" s="24" t="b">
        <f t="shared" si="2986"/>
        <v>0</v>
      </c>
      <c r="L2137" s="24">
        <f t="shared" si="2987"/>
        <v>2.8413894797919583E-2</v>
      </c>
      <c r="M2137" s="24" t="b">
        <f t="shared" si="2988"/>
        <v>0</v>
      </c>
      <c r="N2137" s="24" t="b">
        <f t="shared" si="2989"/>
        <v>0</v>
      </c>
      <c r="O2137" s="24">
        <f t="shared" si="2990"/>
        <v>-96.981045782679246</v>
      </c>
      <c r="P2137" s="24" t="b">
        <f t="shared" si="2991"/>
        <v>0</v>
      </c>
      <c r="Q2137" s="24">
        <f t="shared" si="2992"/>
        <v>-96.981045782679246</v>
      </c>
      <c r="R2137" s="48">
        <f t="shared" si="2993"/>
        <v>283.23711710369992</v>
      </c>
      <c r="S2137" s="49">
        <v>32.463494982962096</v>
      </c>
      <c r="T2137" s="19">
        <f t="shared" si="2976"/>
        <v>2.4784738276477096E-3</v>
      </c>
      <c r="U2137" s="28">
        <f t="shared" si="2977"/>
        <v>2.4142990858113974E-3</v>
      </c>
      <c r="V2137" s="30" t="b">
        <f t="shared" ref="V2137:X2137" si="3020">IF(AND($D2137&lt;V$2,$D2137&gt;W$2),V$3 )</f>
        <v>0</v>
      </c>
      <c r="W2137" s="30" t="b">
        <f t="shared" si="3020"/>
        <v>0</v>
      </c>
      <c r="X2137" s="30">
        <f t="shared" si="3020"/>
        <v>4.7702342923554032E-4</v>
      </c>
      <c r="Y2137" s="30" t="b">
        <f t="shared" si="2995"/>
        <v>0</v>
      </c>
      <c r="Z2137" s="30">
        <f t="shared" si="2996"/>
        <v>4.7702342923554032E-4</v>
      </c>
      <c r="AA2137" s="30" t="b">
        <f t="shared" si="2997"/>
        <v>0</v>
      </c>
      <c r="AB2137" s="30" t="b">
        <f t="shared" si="2998"/>
        <v>0</v>
      </c>
      <c r="AC2137" s="30">
        <f t="shared" si="2999"/>
        <v>26.064759911328629</v>
      </c>
      <c r="AD2137" s="30" t="b">
        <f t="shared" si="3000"/>
        <v>0</v>
      </c>
      <c r="AE2137" s="30">
        <f t="shared" si="3001"/>
        <v>26.064759911328629</v>
      </c>
      <c r="AF2137" s="49">
        <f t="shared" si="3002"/>
        <v>32.463494982962096</v>
      </c>
    </row>
    <row r="2138" spans="1:32" ht="16.5" x14ac:dyDescent="0.3">
      <c r="A2138" s="2">
        <v>42975.833333322807</v>
      </c>
      <c r="B2138" s="8">
        <v>12781.41816297743</v>
      </c>
      <c r="C2138" s="8">
        <f t="shared" si="2979"/>
        <v>32.161795833925545</v>
      </c>
      <c r="D2138" s="8">
        <f t="shared" si="2980"/>
        <v>12749.256367143505</v>
      </c>
      <c r="E2138" s="8">
        <f t="shared" si="2981"/>
        <v>12483.981383758462</v>
      </c>
      <c r="F2138" s="9">
        <f t="shared" si="2982"/>
        <v>265.27498338504273</v>
      </c>
      <c r="G2138" s="13">
        <f t="shared" si="2975"/>
        <v>2.1249229330809711E-2</v>
      </c>
      <c r="H2138" s="24" t="b">
        <f t="shared" si="2983"/>
        <v>0</v>
      </c>
      <c r="I2138" s="24" t="b">
        <f t="shared" si="2984"/>
        <v>0</v>
      </c>
      <c r="J2138" s="24">
        <f t="shared" si="2985"/>
        <v>2.8413894797919583E-2</v>
      </c>
      <c r="K2138" s="24" t="b">
        <f t="shared" si="2986"/>
        <v>0</v>
      </c>
      <c r="L2138" s="24">
        <f t="shared" si="2987"/>
        <v>2.8413894797919583E-2</v>
      </c>
      <c r="M2138" s="24" t="b">
        <f t="shared" si="2988"/>
        <v>0</v>
      </c>
      <c r="N2138" s="24" t="b">
        <f t="shared" si="2989"/>
        <v>0</v>
      </c>
      <c r="O2138" s="24">
        <f t="shared" si="2990"/>
        <v>-96.981045782679246</v>
      </c>
      <c r="P2138" s="24" t="b">
        <f t="shared" si="2991"/>
        <v>0</v>
      </c>
      <c r="Q2138" s="24">
        <f t="shared" si="2992"/>
        <v>-96.981045782679246</v>
      </c>
      <c r="R2138" s="48">
        <f t="shared" si="2993"/>
        <v>265.27498338504273</v>
      </c>
      <c r="S2138" s="49">
        <v>32.161795833925545</v>
      </c>
      <c r="T2138" s="19">
        <f t="shared" si="2976"/>
        <v>2.5762450972385883E-3</v>
      </c>
      <c r="U2138" s="28">
        <f t="shared" si="2977"/>
        <v>2.5099773784772179E-3</v>
      </c>
      <c r="V2138" s="30" t="b">
        <f t="shared" ref="V2138:X2138" si="3021">IF(AND($D2138&lt;V$2,$D2138&gt;W$2),V$3 )</f>
        <v>0</v>
      </c>
      <c r="W2138" s="30" t="b">
        <f t="shared" si="3021"/>
        <v>0</v>
      </c>
      <c r="X2138" s="30">
        <f t="shared" si="3021"/>
        <v>4.7702342923554032E-4</v>
      </c>
      <c r="Y2138" s="30" t="b">
        <f t="shared" si="2995"/>
        <v>0</v>
      </c>
      <c r="Z2138" s="30">
        <f t="shared" si="2996"/>
        <v>4.7702342923554032E-4</v>
      </c>
      <c r="AA2138" s="30" t="b">
        <f t="shared" si="2997"/>
        <v>0</v>
      </c>
      <c r="AB2138" s="30" t="b">
        <f t="shared" si="2998"/>
        <v>0</v>
      </c>
      <c r="AC2138" s="30">
        <f t="shared" si="2999"/>
        <v>26.064759911328629</v>
      </c>
      <c r="AD2138" s="30" t="b">
        <f t="shared" si="3000"/>
        <v>0</v>
      </c>
      <c r="AE2138" s="30">
        <f t="shared" si="3001"/>
        <v>26.064759911328629</v>
      </c>
      <c r="AF2138" s="49">
        <f t="shared" si="3002"/>
        <v>32.161795833925545</v>
      </c>
    </row>
    <row r="2139" spans="1:32" ht="16.5" x14ac:dyDescent="0.3">
      <c r="A2139" s="2">
        <v>42975.874999989472</v>
      </c>
      <c r="B2139" s="8">
        <v>11712.4264453125</v>
      </c>
      <c r="C2139" s="8">
        <f t="shared" si="2979"/>
        <v>31.651861738940628</v>
      </c>
      <c r="D2139" s="8">
        <f t="shared" si="2980"/>
        <v>11680.774583573559</v>
      </c>
      <c r="E2139" s="8">
        <f t="shared" si="2981"/>
        <v>11445.859329180366</v>
      </c>
      <c r="F2139" s="9">
        <f t="shared" si="2982"/>
        <v>234.91525439319275</v>
      </c>
      <c r="G2139" s="13">
        <f t="shared" si="2975"/>
        <v>2.0524038225272767E-2</v>
      </c>
      <c r="H2139" s="24" t="b">
        <f t="shared" si="2983"/>
        <v>0</v>
      </c>
      <c r="I2139" s="24" t="b">
        <f t="shared" si="2984"/>
        <v>0</v>
      </c>
      <c r="J2139" s="24">
        <f t="shared" si="2985"/>
        <v>2.8413894797919583E-2</v>
      </c>
      <c r="K2139" s="24" t="b">
        <f t="shared" si="2986"/>
        <v>0</v>
      </c>
      <c r="L2139" s="24">
        <f t="shared" si="2987"/>
        <v>2.8413894797919583E-2</v>
      </c>
      <c r="M2139" s="24" t="b">
        <f t="shared" si="2988"/>
        <v>0</v>
      </c>
      <c r="N2139" s="24" t="b">
        <f t="shared" si="2989"/>
        <v>0</v>
      </c>
      <c r="O2139" s="24">
        <f t="shared" si="2990"/>
        <v>-96.981045782679246</v>
      </c>
      <c r="P2139" s="24" t="b">
        <f t="shared" si="2991"/>
        <v>0</v>
      </c>
      <c r="Q2139" s="24">
        <f t="shared" si="2992"/>
        <v>-96.981045782679246</v>
      </c>
      <c r="R2139" s="48">
        <f t="shared" si="2993"/>
        <v>234.91525439319275</v>
      </c>
      <c r="S2139" s="49">
        <v>31.651861738940628</v>
      </c>
      <c r="T2139" s="19">
        <f t="shared" si="2976"/>
        <v>2.7653547740401248E-3</v>
      </c>
      <c r="U2139" s="28">
        <f t="shared" si="2977"/>
        <v>2.6951337441215844E-3</v>
      </c>
      <c r="V2139" s="30" t="b">
        <f t="shared" ref="V2139:X2139" si="3022">IF(AND($D2139&lt;V$2,$D2139&gt;W$2),V$3 )</f>
        <v>0</v>
      </c>
      <c r="W2139" s="30" t="b">
        <f t="shared" si="3022"/>
        <v>0</v>
      </c>
      <c r="X2139" s="30">
        <f t="shared" si="3022"/>
        <v>4.7702342923554032E-4</v>
      </c>
      <c r="Y2139" s="30" t="b">
        <f t="shared" si="2995"/>
        <v>0</v>
      </c>
      <c r="Z2139" s="30">
        <f t="shared" si="2996"/>
        <v>4.7702342923554032E-4</v>
      </c>
      <c r="AA2139" s="30" t="b">
        <f t="shared" si="2997"/>
        <v>0</v>
      </c>
      <c r="AB2139" s="30" t="b">
        <f t="shared" si="2998"/>
        <v>0</v>
      </c>
      <c r="AC2139" s="30">
        <f t="shared" si="2999"/>
        <v>26.064759911328629</v>
      </c>
      <c r="AD2139" s="30" t="b">
        <f t="shared" si="3000"/>
        <v>0</v>
      </c>
      <c r="AE2139" s="30">
        <f t="shared" si="3001"/>
        <v>26.064759911328629</v>
      </c>
      <c r="AF2139" s="49">
        <f t="shared" si="3002"/>
        <v>31.651861738940628</v>
      </c>
    </row>
    <row r="2140" spans="1:32" ht="16.5" x14ac:dyDescent="0.3">
      <c r="A2140" s="2">
        <v>42975.916666656136</v>
      </c>
      <c r="B2140" s="8">
        <v>10697.176790364583</v>
      </c>
      <c r="C2140" s="8">
        <f t="shared" si="2979"/>
        <v>31.167563867007175</v>
      </c>
      <c r="D2140" s="8">
        <f t="shared" si="2980"/>
        <v>10666.009226497576</v>
      </c>
      <c r="E2140" s="8">
        <f t="shared" si="2981"/>
        <v>10459.927408204912</v>
      </c>
      <c r="F2140" s="9">
        <f t="shared" si="2982"/>
        <v>206.08181829266249</v>
      </c>
      <c r="G2140" s="13">
        <f t="shared" si="2975"/>
        <v>1.9702031405209281E-2</v>
      </c>
      <c r="H2140" s="24" t="b">
        <f t="shared" si="2983"/>
        <v>0</v>
      </c>
      <c r="I2140" s="24" t="b">
        <f t="shared" si="2984"/>
        <v>0</v>
      </c>
      <c r="J2140" s="24">
        <f t="shared" si="2985"/>
        <v>2.8413894797919583E-2</v>
      </c>
      <c r="K2140" s="24" t="b">
        <f t="shared" si="2986"/>
        <v>0</v>
      </c>
      <c r="L2140" s="24">
        <f t="shared" si="2987"/>
        <v>2.8413894797919583E-2</v>
      </c>
      <c r="M2140" s="24" t="b">
        <f t="shared" si="2988"/>
        <v>0</v>
      </c>
      <c r="N2140" s="24" t="b">
        <f t="shared" si="2989"/>
        <v>0</v>
      </c>
      <c r="O2140" s="24">
        <f t="shared" si="2990"/>
        <v>-96.981045782679246</v>
      </c>
      <c r="P2140" s="24" t="b">
        <f t="shared" si="2991"/>
        <v>0</v>
      </c>
      <c r="Q2140" s="24">
        <f t="shared" si="2992"/>
        <v>-96.981045782679246</v>
      </c>
      <c r="R2140" s="48">
        <f t="shared" si="2993"/>
        <v>206.08181829266249</v>
      </c>
      <c r="S2140" s="49">
        <v>31.167563867007175</v>
      </c>
      <c r="T2140" s="19">
        <f t="shared" si="2976"/>
        <v>2.9797112972848078E-3</v>
      </c>
      <c r="U2140" s="28">
        <f t="shared" si="2977"/>
        <v>2.9051606508802754E-3</v>
      </c>
      <c r="V2140" s="30" t="b">
        <f t="shared" ref="V2140:X2140" si="3023">IF(AND($D2140&lt;V$2,$D2140&gt;W$2),V$3 )</f>
        <v>0</v>
      </c>
      <c r="W2140" s="30" t="b">
        <f t="shared" si="3023"/>
        <v>0</v>
      </c>
      <c r="X2140" s="30">
        <f t="shared" si="3023"/>
        <v>4.7702342923554032E-4</v>
      </c>
      <c r="Y2140" s="30" t="b">
        <f t="shared" si="2995"/>
        <v>0</v>
      </c>
      <c r="Z2140" s="30">
        <f t="shared" si="2996"/>
        <v>4.7702342923554032E-4</v>
      </c>
      <c r="AA2140" s="30" t="b">
        <f t="shared" si="2997"/>
        <v>0</v>
      </c>
      <c r="AB2140" s="30" t="b">
        <f t="shared" si="2998"/>
        <v>0</v>
      </c>
      <c r="AC2140" s="30">
        <f t="shared" si="2999"/>
        <v>26.064759911328629</v>
      </c>
      <c r="AD2140" s="30" t="b">
        <f t="shared" si="3000"/>
        <v>0</v>
      </c>
      <c r="AE2140" s="30">
        <f t="shared" si="3001"/>
        <v>26.064759911328629</v>
      </c>
      <c r="AF2140" s="49">
        <f t="shared" si="3002"/>
        <v>31.167563867007175</v>
      </c>
    </row>
    <row r="2141" spans="1:32" ht="16.5" x14ac:dyDescent="0.3">
      <c r="A2141" s="2">
        <v>42975.9583333228</v>
      </c>
      <c r="B2141" s="8">
        <v>9966.9320638020836</v>
      </c>
      <c r="C2141" s="8">
        <f t="shared" si="2979"/>
        <v>30.182368250533862</v>
      </c>
      <c r="D2141" s="8">
        <f t="shared" si="2980"/>
        <v>9936.7496955515489</v>
      </c>
      <c r="E2141" s="8">
        <f t="shared" si="2981"/>
        <v>9749.3820260301709</v>
      </c>
      <c r="F2141" s="9">
        <f t="shared" si="2982"/>
        <v>187.36766952137745</v>
      </c>
      <c r="G2141" s="13">
        <f t="shared" si="2975"/>
        <v>1.9218414974520315E-2</v>
      </c>
      <c r="H2141" s="24" t="b">
        <f t="shared" si="2983"/>
        <v>0</v>
      </c>
      <c r="I2141" s="24" t="b">
        <f t="shared" si="2984"/>
        <v>0</v>
      </c>
      <c r="J2141" s="24" t="b">
        <f t="shared" si="2985"/>
        <v>0</v>
      </c>
      <c r="K2141" s="24">
        <f t="shared" si="2986"/>
        <v>1.9472250337568883E-2</v>
      </c>
      <c r="L2141" s="24">
        <f t="shared" si="2987"/>
        <v>1.9472250337568883E-2</v>
      </c>
      <c r="M2141" s="24" t="b">
        <f t="shared" si="2988"/>
        <v>0</v>
      </c>
      <c r="N2141" s="24" t="b">
        <f t="shared" si="2989"/>
        <v>0</v>
      </c>
      <c r="O2141" s="24" t="b">
        <f t="shared" si="2990"/>
        <v>0</v>
      </c>
      <c r="P2141" s="24">
        <f t="shared" si="2991"/>
        <v>-6.1232080921636793</v>
      </c>
      <c r="Q2141" s="24">
        <f t="shared" si="2992"/>
        <v>-6.1232080921636793</v>
      </c>
      <c r="R2141" s="48">
        <f t="shared" si="2993"/>
        <v>187.36766952137745</v>
      </c>
      <c r="S2141" s="49">
        <v>30.182368250533862</v>
      </c>
      <c r="T2141" s="19">
        <f t="shared" si="2976"/>
        <v>3.0958237322067225E-3</v>
      </c>
      <c r="U2141" s="28">
        <f t="shared" si="2977"/>
        <v>3.0191080091834846E-3</v>
      </c>
      <c r="V2141" s="30" t="b">
        <f t="shared" ref="V2141:X2141" si="3024">IF(AND($D2141&lt;V$2,$D2141&gt;W$2),V$3 )</f>
        <v>0</v>
      </c>
      <c r="W2141" s="30" t="b">
        <f t="shared" si="3024"/>
        <v>0</v>
      </c>
      <c r="X2141" s="30" t="b">
        <f t="shared" si="3024"/>
        <v>0</v>
      </c>
      <c r="Y2141" s="30">
        <f t="shared" si="2995"/>
        <v>2.1268721667216761E-3</v>
      </c>
      <c r="Z2141" s="30">
        <f t="shared" si="2996"/>
        <v>2.1268721667216761E-3</v>
      </c>
      <c r="AA2141" s="30" t="b">
        <f t="shared" si="2997"/>
        <v>0</v>
      </c>
      <c r="AB2141" s="30" t="b">
        <f t="shared" si="2998"/>
        <v>0</v>
      </c>
      <c r="AC2141" s="30" t="b">
        <f t="shared" si="2999"/>
        <v>0</v>
      </c>
      <c r="AD2141" s="30">
        <f t="shared" si="3000"/>
        <v>8.9839778564273765</v>
      </c>
      <c r="AE2141" s="30">
        <f t="shared" si="3001"/>
        <v>8.9839778564273765</v>
      </c>
      <c r="AF2141" s="49">
        <f t="shared" si="3002"/>
        <v>30.182368250533862</v>
      </c>
    </row>
    <row r="2142" spans="1:32" ht="16.5" x14ac:dyDescent="0.3">
      <c r="A2142" s="2">
        <v>42975.999999989464</v>
      </c>
      <c r="B2142" s="8">
        <v>9498.0513715277775</v>
      </c>
      <c r="C2142" s="8">
        <f t="shared" si="2979"/>
        <v>29.185118956622446</v>
      </c>
      <c r="D2142" s="8">
        <f t="shared" si="2980"/>
        <v>9468.8662525711552</v>
      </c>
      <c r="E2142" s="8">
        <f t="shared" si="2981"/>
        <v>9290.6093265802956</v>
      </c>
      <c r="F2142" s="9">
        <f t="shared" si="2982"/>
        <v>178.2569259908596</v>
      </c>
      <c r="G2142" s="13">
        <f t="shared" si="2975"/>
        <v>1.9186785250012522E-2</v>
      </c>
      <c r="H2142" s="24" t="b">
        <f t="shared" si="2983"/>
        <v>0</v>
      </c>
      <c r="I2142" s="24" t="b">
        <f t="shared" si="2984"/>
        <v>0</v>
      </c>
      <c r="J2142" s="24" t="b">
        <f t="shared" si="2985"/>
        <v>0</v>
      </c>
      <c r="K2142" s="24">
        <f t="shared" si="2986"/>
        <v>1.9472250337568883E-2</v>
      </c>
      <c r="L2142" s="24">
        <f t="shared" si="2987"/>
        <v>1.9472250337568883E-2</v>
      </c>
      <c r="M2142" s="24" t="b">
        <f t="shared" si="2988"/>
        <v>0</v>
      </c>
      <c r="N2142" s="24" t="b">
        <f t="shared" si="2989"/>
        <v>0</v>
      </c>
      <c r="O2142" s="24" t="b">
        <f t="shared" si="2990"/>
        <v>0</v>
      </c>
      <c r="P2142" s="24">
        <f t="shared" si="2991"/>
        <v>-6.1232080921636793</v>
      </c>
      <c r="Q2142" s="24">
        <f t="shared" si="2992"/>
        <v>-6.1232080921636793</v>
      </c>
      <c r="R2142" s="48">
        <f t="shared" si="2993"/>
        <v>178.2569259908596</v>
      </c>
      <c r="S2142" s="49">
        <v>29.185118956622446</v>
      </c>
      <c r="T2142" s="19">
        <f t="shared" si="2976"/>
        <v>3.1413568185591719E-3</v>
      </c>
      <c r="U2142" s="28">
        <f t="shared" si="2977"/>
        <v>3.0633352059405601E-3</v>
      </c>
      <c r="V2142" s="30" t="b">
        <f t="shared" ref="V2142:X2142" si="3025">IF(AND($D2142&lt;V$2,$D2142&gt;W$2),V$3 )</f>
        <v>0</v>
      </c>
      <c r="W2142" s="30" t="b">
        <f t="shared" si="3025"/>
        <v>0</v>
      </c>
      <c r="X2142" s="30" t="b">
        <f t="shared" si="3025"/>
        <v>0</v>
      </c>
      <c r="Y2142" s="30">
        <f t="shared" si="2995"/>
        <v>2.1268721667216761E-3</v>
      </c>
      <c r="Z2142" s="30">
        <f t="shared" si="2996"/>
        <v>2.1268721667216761E-3</v>
      </c>
      <c r="AA2142" s="30" t="b">
        <f t="shared" si="2997"/>
        <v>0</v>
      </c>
      <c r="AB2142" s="30" t="b">
        <f t="shared" si="2998"/>
        <v>0</v>
      </c>
      <c r="AC2142" s="30" t="b">
        <f t="shared" si="2999"/>
        <v>0</v>
      </c>
      <c r="AD2142" s="30">
        <f t="shared" si="3000"/>
        <v>8.9839778564273765</v>
      </c>
      <c r="AE2142" s="30">
        <f t="shared" si="3001"/>
        <v>8.9839778564273765</v>
      </c>
      <c r="AF2142" s="49">
        <f t="shared" si="3002"/>
        <v>29.185118956622446</v>
      </c>
    </row>
    <row r="2143" spans="1:32" ht="16.5" x14ac:dyDescent="0.3">
      <c r="A2143" s="2">
        <v>42976.041666656129</v>
      </c>
      <c r="B2143" s="8">
        <v>9183.5481418185773</v>
      </c>
      <c r="C2143" s="8">
        <f t="shared" si="2979"/>
        <v>28.516210791009875</v>
      </c>
      <c r="D2143" s="8">
        <f t="shared" si="2980"/>
        <v>9155.0319310275681</v>
      </c>
      <c r="E2143" s="8">
        <f t="shared" si="2981"/>
        <v>8982.8860655103272</v>
      </c>
      <c r="F2143" s="9">
        <f t="shared" si="2982"/>
        <v>172.14586551724179</v>
      </c>
      <c r="G2143" s="13">
        <f t="shared" si="2975"/>
        <v>1.9163759204092943E-2</v>
      </c>
      <c r="H2143" s="24" t="b">
        <f t="shared" si="2983"/>
        <v>0</v>
      </c>
      <c r="I2143" s="24" t="b">
        <f t="shared" si="2984"/>
        <v>0</v>
      </c>
      <c r="J2143" s="24" t="b">
        <f t="shared" si="2985"/>
        <v>0</v>
      </c>
      <c r="K2143" s="24">
        <f t="shared" si="2986"/>
        <v>1.9472250337568883E-2</v>
      </c>
      <c r="L2143" s="24">
        <f t="shared" si="2987"/>
        <v>1.9472250337568883E-2</v>
      </c>
      <c r="M2143" s="24" t="b">
        <f t="shared" si="2988"/>
        <v>0</v>
      </c>
      <c r="N2143" s="24" t="b">
        <f t="shared" si="2989"/>
        <v>0</v>
      </c>
      <c r="O2143" s="24" t="b">
        <f t="shared" si="2990"/>
        <v>0</v>
      </c>
      <c r="P2143" s="24">
        <f t="shared" si="2991"/>
        <v>-6.1232080921636793</v>
      </c>
      <c r="Q2143" s="24">
        <f t="shared" si="2992"/>
        <v>-6.1232080921636793</v>
      </c>
      <c r="R2143" s="48">
        <f t="shared" si="2993"/>
        <v>172.14586551724179</v>
      </c>
      <c r="S2143" s="49">
        <v>28.516210791009875</v>
      </c>
      <c r="T2143" s="19">
        <f t="shared" si="2976"/>
        <v>3.1745043389225978E-3</v>
      </c>
      <c r="U2143" s="28">
        <f t="shared" si="2977"/>
        <v>3.0955288304007371E-3</v>
      </c>
      <c r="V2143" s="30" t="b">
        <f t="shared" ref="V2143:X2143" si="3026">IF(AND($D2143&lt;V$2,$D2143&gt;W$2),V$3 )</f>
        <v>0</v>
      </c>
      <c r="W2143" s="30" t="b">
        <f t="shared" si="3026"/>
        <v>0</v>
      </c>
      <c r="X2143" s="30" t="b">
        <f t="shared" si="3026"/>
        <v>0</v>
      </c>
      <c r="Y2143" s="30">
        <f t="shared" si="2995"/>
        <v>2.1268721667216761E-3</v>
      </c>
      <c r="Z2143" s="30">
        <f t="shared" si="2996"/>
        <v>2.1268721667216761E-3</v>
      </c>
      <c r="AA2143" s="30" t="b">
        <f t="shared" si="2997"/>
        <v>0</v>
      </c>
      <c r="AB2143" s="30" t="b">
        <f t="shared" si="2998"/>
        <v>0</v>
      </c>
      <c r="AC2143" s="30" t="b">
        <f t="shared" si="2999"/>
        <v>0</v>
      </c>
      <c r="AD2143" s="30">
        <f t="shared" si="3000"/>
        <v>8.9839778564273765</v>
      </c>
      <c r="AE2143" s="30">
        <f t="shared" si="3001"/>
        <v>8.9839778564273765</v>
      </c>
      <c r="AF2143" s="49">
        <f t="shared" si="3002"/>
        <v>28.516210791009875</v>
      </c>
    </row>
    <row r="2144" spans="1:32" ht="16.5" x14ac:dyDescent="0.3">
      <c r="A2144" s="2">
        <v>42976.083333322793</v>
      </c>
      <c r="B2144" s="8">
        <v>9017.4088091362846</v>
      </c>
      <c r="C2144" s="8">
        <f t="shared" si="2979"/>
        <v>28.162853668530197</v>
      </c>
      <c r="D2144" s="8">
        <f t="shared" si="2980"/>
        <v>8989.2459554677553</v>
      </c>
      <c r="E2144" s="8">
        <f t="shared" si="2981"/>
        <v>8820.3283159690727</v>
      </c>
      <c r="F2144" s="9">
        <f t="shared" si="2982"/>
        <v>168.91763949868303</v>
      </c>
      <c r="G2144" s="13">
        <f t="shared" si="2975"/>
        <v>1.915094693163067E-2</v>
      </c>
      <c r="H2144" s="24" t="b">
        <f t="shared" si="2983"/>
        <v>0</v>
      </c>
      <c r="I2144" s="24" t="b">
        <f t="shared" si="2984"/>
        <v>0</v>
      </c>
      <c r="J2144" s="24" t="b">
        <f t="shared" si="2985"/>
        <v>0</v>
      </c>
      <c r="K2144" s="24">
        <f t="shared" si="2986"/>
        <v>1.9472250337568883E-2</v>
      </c>
      <c r="L2144" s="24">
        <f t="shared" si="2987"/>
        <v>1.9472250337568883E-2</v>
      </c>
      <c r="M2144" s="24" t="b">
        <f t="shared" si="2988"/>
        <v>0</v>
      </c>
      <c r="N2144" s="24" t="b">
        <f t="shared" si="2989"/>
        <v>0</v>
      </c>
      <c r="O2144" s="24" t="b">
        <f t="shared" si="2990"/>
        <v>0</v>
      </c>
      <c r="P2144" s="24">
        <f t="shared" si="2991"/>
        <v>-6.1232080921636793</v>
      </c>
      <c r="Q2144" s="24">
        <f t="shared" si="2992"/>
        <v>-6.1232080921636793</v>
      </c>
      <c r="R2144" s="48">
        <f t="shared" si="2993"/>
        <v>168.91763949868303</v>
      </c>
      <c r="S2144" s="49">
        <v>28.162853668530197</v>
      </c>
      <c r="T2144" s="19">
        <f t="shared" si="2976"/>
        <v>3.1929484549392305E-3</v>
      </c>
      <c r="U2144" s="28">
        <f t="shared" si="2977"/>
        <v>3.1134409983545001E-3</v>
      </c>
      <c r="V2144" s="30" t="b">
        <f t="shared" ref="V2144:X2144" si="3027">IF(AND($D2144&lt;V$2,$D2144&gt;W$2),V$3 )</f>
        <v>0</v>
      </c>
      <c r="W2144" s="30" t="b">
        <f t="shared" si="3027"/>
        <v>0</v>
      </c>
      <c r="X2144" s="30" t="b">
        <f t="shared" si="3027"/>
        <v>0</v>
      </c>
      <c r="Y2144" s="30">
        <f t="shared" si="2995"/>
        <v>2.1268721667216761E-3</v>
      </c>
      <c r="Z2144" s="30">
        <f t="shared" si="2996"/>
        <v>2.1268721667216761E-3</v>
      </c>
      <c r="AA2144" s="30" t="b">
        <f t="shared" si="2997"/>
        <v>0</v>
      </c>
      <c r="AB2144" s="30" t="b">
        <f t="shared" si="2998"/>
        <v>0</v>
      </c>
      <c r="AC2144" s="30" t="b">
        <f t="shared" si="2999"/>
        <v>0</v>
      </c>
      <c r="AD2144" s="30">
        <f t="shared" si="3000"/>
        <v>8.9839778564273765</v>
      </c>
      <c r="AE2144" s="30">
        <f t="shared" si="3001"/>
        <v>8.9839778564273765</v>
      </c>
      <c r="AF2144" s="49">
        <f t="shared" si="3002"/>
        <v>28.162853668530197</v>
      </c>
    </row>
    <row r="2145" spans="1:32" ht="16.5" x14ac:dyDescent="0.3">
      <c r="A2145" s="2">
        <v>42976.124999989457</v>
      </c>
      <c r="B2145" s="8">
        <v>9098.4406998697923</v>
      </c>
      <c r="C2145" s="8">
        <f t="shared" si="2979"/>
        <v>28.335198141548126</v>
      </c>
      <c r="D2145" s="8">
        <f t="shared" si="2980"/>
        <v>9070.1055017282433</v>
      </c>
      <c r="E2145" s="8">
        <f t="shared" si="2981"/>
        <v>8899.6133449025947</v>
      </c>
      <c r="F2145" s="9">
        <f t="shared" si="2982"/>
        <v>170.49215682564949</v>
      </c>
      <c r="G2145" s="13">
        <f t="shared" si="2975"/>
        <v>1.9157254390529423E-2</v>
      </c>
      <c r="H2145" s="24" t="b">
        <f t="shared" si="2983"/>
        <v>0</v>
      </c>
      <c r="I2145" s="24" t="b">
        <f t="shared" si="2984"/>
        <v>0</v>
      </c>
      <c r="J2145" s="24" t="b">
        <f t="shared" si="2985"/>
        <v>0</v>
      </c>
      <c r="K2145" s="24">
        <f t="shared" si="2986"/>
        <v>1.9472250337568883E-2</v>
      </c>
      <c r="L2145" s="24">
        <f t="shared" si="2987"/>
        <v>1.9472250337568883E-2</v>
      </c>
      <c r="M2145" s="24" t="b">
        <f t="shared" si="2988"/>
        <v>0</v>
      </c>
      <c r="N2145" s="24" t="b">
        <f t="shared" si="2989"/>
        <v>0</v>
      </c>
      <c r="O2145" s="24" t="b">
        <f t="shared" si="2990"/>
        <v>0</v>
      </c>
      <c r="P2145" s="24">
        <f t="shared" si="2991"/>
        <v>-6.1232080921636793</v>
      </c>
      <c r="Q2145" s="24">
        <f t="shared" si="2992"/>
        <v>-6.1232080921636793</v>
      </c>
      <c r="R2145" s="48">
        <f t="shared" si="2993"/>
        <v>170.49215682564949</v>
      </c>
      <c r="S2145" s="49">
        <v>28.335198141548126</v>
      </c>
      <c r="T2145" s="19">
        <f t="shared" si="2976"/>
        <v>3.1838684494959091E-3</v>
      </c>
      <c r="U2145" s="28">
        <f t="shared" si="2977"/>
        <v>3.1046229750992531E-3</v>
      </c>
      <c r="V2145" s="30" t="b">
        <f t="shared" ref="V2145:X2145" si="3028">IF(AND($D2145&lt;V$2,$D2145&gt;W$2),V$3 )</f>
        <v>0</v>
      </c>
      <c r="W2145" s="30" t="b">
        <f t="shared" si="3028"/>
        <v>0</v>
      </c>
      <c r="X2145" s="30" t="b">
        <f t="shared" si="3028"/>
        <v>0</v>
      </c>
      <c r="Y2145" s="30">
        <f t="shared" si="2995"/>
        <v>2.1268721667216761E-3</v>
      </c>
      <c r="Z2145" s="30">
        <f t="shared" si="2996"/>
        <v>2.1268721667216761E-3</v>
      </c>
      <c r="AA2145" s="30" t="b">
        <f t="shared" si="2997"/>
        <v>0</v>
      </c>
      <c r="AB2145" s="30" t="b">
        <f t="shared" si="2998"/>
        <v>0</v>
      </c>
      <c r="AC2145" s="30" t="b">
        <f t="shared" si="2999"/>
        <v>0</v>
      </c>
      <c r="AD2145" s="30">
        <f t="shared" si="3000"/>
        <v>8.9839778564273765</v>
      </c>
      <c r="AE2145" s="30">
        <f t="shared" si="3001"/>
        <v>8.9839778564273765</v>
      </c>
      <c r="AF2145" s="49">
        <f t="shared" si="3002"/>
        <v>28.335198141548126</v>
      </c>
    </row>
    <row r="2146" spans="1:32" ht="16.5" x14ac:dyDescent="0.3">
      <c r="A2146" s="2">
        <v>42976.166666656121</v>
      </c>
      <c r="B2146" s="8">
        <v>9672.2902777777781</v>
      </c>
      <c r="C2146" s="8">
        <f t="shared" si="2979"/>
        <v>29.555702836685601</v>
      </c>
      <c r="D2146" s="8">
        <f t="shared" si="2980"/>
        <v>9642.7345749410924</v>
      </c>
      <c r="E2146" s="8">
        <f t="shared" si="2981"/>
        <v>9461.092041451273</v>
      </c>
      <c r="F2146" s="9">
        <f t="shared" si="2982"/>
        <v>181.64253348982015</v>
      </c>
      <c r="G2146" s="13">
        <f t="shared" si="2975"/>
        <v>1.9198897198547633E-2</v>
      </c>
      <c r="H2146" s="24" t="b">
        <f t="shared" si="2983"/>
        <v>0</v>
      </c>
      <c r="I2146" s="24" t="b">
        <f t="shared" si="2984"/>
        <v>0</v>
      </c>
      <c r="J2146" s="24" t="b">
        <f t="shared" si="2985"/>
        <v>0</v>
      </c>
      <c r="K2146" s="24">
        <f t="shared" si="2986"/>
        <v>1.9472250337568883E-2</v>
      </c>
      <c r="L2146" s="24">
        <f t="shared" si="2987"/>
        <v>1.9472250337568883E-2</v>
      </c>
      <c r="M2146" s="24" t="b">
        <f t="shared" si="2988"/>
        <v>0</v>
      </c>
      <c r="N2146" s="24" t="b">
        <f t="shared" si="2989"/>
        <v>0</v>
      </c>
      <c r="O2146" s="24" t="b">
        <f t="shared" si="2990"/>
        <v>0</v>
      </c>
      <c r="P2146" s="24">
        <f t="shared" si="2991"/>
        <v>-6.1232080921636793</v>
      </c>
      <c r="Q2146" s="24">
        <f t="shared" si="2992"/>
        <v>-6.1232080921636793</v>
      </c>
      <c r="R2146" s="48">
        <f t="shared" si="2993"/>
        <v>181.64253348982015</v>
      </c>
      <c r="S2146" s="49">
        <v>29.555702836685601</v>
      </c>
      <c r="T2146" s="19">
        <f t="shared" si="2976"/>
        <v>3.1239208652864918E-3</v>
      </c>
      <c r="U2146" s="28">
        <f t="shared" si="2977"/>
        <v>3.0463999218026854E-3</v>
      </c>
      <c r="V2146" s="30" t="b">
        <f t="shared" ref="V2146:X2146" si="3029">IF(AND($D2146&lt;V$2,$D2146&gt;W$2),V$3 )</f>
        <v>0</v>
      </c>
      <c r="W2146" s="30" t="b">
        <f t="shared" si="3029"/>
        <v>0</v>
      </c>
      <c r="X2146" s="30" t="b">
        <f t="shared" si="3029"/>
        <v>0</v>
      </c>
      <c r="Y2146" s="30">
        <f t="shared" si="2995"/>
        <v>2.1268721667216761E-3</v>
      </c>
      <c r="Z2146" s="30">
        <f t="shared" si="2996"/>
        <v>2.1268721667216761E-3</v>
      </c>
      <c r="AA2146" s="30" t="b">
        <f t="shared" si="2997"/>
        <v>0</v>
      </c>
      <c r="AB2146" s="30" t="b">
        <f t="shared" si="2998"/>
        <v>0</v>
      </c>
      <c r="AC2146" s="30" t="b">
        <f t="shared" si="2999"/>
        <v>0</v>
      </c>
      <c r="AD2146" s="30">
        <f t="shared" si="3000"/>
        <v>8.9839778564273765</v>
      </c>
      <c r="AE2146" s="30">
        <f t="shared" si="3001"/>
        <v>8.9839778564273765</v>
      </c>
      <c r="AF2146" s="49">
        <f t="shared" si="3002"/>
        <v>29.555702836685601</v>
      </c>
    </row>
    <row r="2147" spans="1:32" ht="16.5" x14ac:dyDescent="0.3">
      <c r="A2147" s="2">
        <v>42976.208333322786</v>
      </c>
      <c r="B2147" s="8">
        <v>10840.336728515626</v>
      </c>
      <c r="C2147" s="8">
        <f t="shared" si="2979"/>
        <v>31.235854511633132</v>
      </c>
      <c r="D2147" s="8">
        <f t="shared" si="2980"/>
        <v>10809.100874003992</v>
      </c>
      <c r="E2147" s="8">
        <f t="shared" si="2981"/>
        <v>10598.953264692622</v>
      </c>
      <c r="F2147" s="9">
        <f t="shared" si="2982"/>
        <v>210.14760931137079</v>
      </c>
      <c r="G2147" s="13">
        <f t="shared" si="2975"/>
        <v>1.9827204070369607E-2</v>
      </c>
      <c r="H2147" s="24" t="b">
        <f t="shared" si="2983"/>
        <v>0</v>
      </c>
      <c r="I2147" s="24" t="b">
        <f t="shared" si="2984"/>
        <v>0</v>
      </c>
      <c r="J2147" s="24">
        <f t="shared" si="2985"/>
        <v>2.8413894797919583E-2</v>
      </c>
      <c r="K2147" s="24" t="b">
        <f t="shared" si="2986"/>
        <v>0</v>
      </c>
      <c r="L2147" s="24">
        <f t="shared" si="2987"/>
        <v>2.8413894797919583E-2</v>
      </c>
      <c r="M2147" s="24" t="b">
        <f t="shared" si="2988"/>
        <v>0</v>
      </c>
      <c r="N2147" s="24" t="b">
        <f t="shared" si="2989"/>
        <v>0</v>
      </c>
      <c r="O2147" s="24">
        <f t="shared" si="2990"/>
        <v>-96.981045782679246</v>
      </c>
      <c r="P2147" s="24" t="b">
        <f t="shared" si="2991"/>
        <v>0</v>
      </c>
      <c r="Q2147" s="24">
        <f t="shared" si="2992"/>
        <v>-96.981045782679246</v>
      </c>
      <c r="R2147" s="48">
        <f t="shared" si="2993"/>
        <v>210.14760931137079</v>
      </c>
      <c r="S2147" s="49">
        <v>31.235854511633132</v>
      </c>
      <c r="T2147" s="19">
        <f t="shared" si="2976"/>
        <v>2.9470697465651102E-3</v>
      </c>
      <c r="U2147" s="28">
        <f t="shared" si="2977"/>
        <v>2.8731680051880138E-3</v>
      </c>
      <c r="V2147" s="30" t="b">
        <f t="shared" ref="V2147:X2147" si="3030">IF(AND($D2147&lt;V$2,$D2147&gt;W$2),V$3 )</f>
        <v>0</v>
      </c>
      <c r="W2147" s="30" t="b">
        <f t="shared" si="3030"/>
        <v>0</v>
      </c>
      <c r="X2147" s="30">
        <f t="shared" si="3030"/>
        <v>4.7702342923554032E-4</v>
      </c>
      <c r="Y2147" s="30" t="b">
        <f t="shared" si="2995"/>
        <v>0</v>
      </c>
      <c r="Z2147" s="30">
        <f t="shared" si="2996"/>
        <v>4.7702342923554032E-4</v>
      </c>
      <c r="AA2147" s="30" t="b">
        <f t="shared" si="2997"/>
        <v>0</v>
      </c>
      <c r="AB2147" s="30" t="b">
        <f t="shared" si="2998"/>
        <v>0</v>
      </c>
      <c r="AC2147" s="30">
        <f t="shared" si="2999"/>
        <v>26.064759911328629</v>
      </c>
      <c r="AD2147" s="30" t="b">
        <f t="shared" si="3000"/>
        <v>0</v>
      </c>
      <c r="AE2147" s="30">
        <f t="shared" si="3001"/>
        <v>26.064759911328629</v>
      </c>
      <c r="AF2147" s="49">
        <f t="shared" si="3002"/>
        <v>31.235854511633132</v>
      </c>
    </row>
    <row r="2148" spans="1:32" ht="16.5" x14ac:dyDescent="0.3">
      <c r="A2148" s="2">
        <v>42976.24999998945</v>
      </c>
      <c r="B2148" s="8">
        <v>11251.060257161458</v>
      </c>
      <c r="C2148" s="8">
        <f t="shared" si="2979"/>
        <v>31.431779257735489</v>
      </c>
      <c r="D2148" s="8">
        <f t="shared" si="2980"/>
        <v>11219.628477903723</v>
      </c>
      <c r="E2148" s="8">
        <f t="shared" si="2981"/>
        <v>10997.816180443504</v>
      </c>
      <c r="F2148" s="9">
        <f t="shared" si="2982"/>
        <v>221.81229746021978</v>
      </c>
      <c r="G2148" s="13">
        <f t="shared" si="2975"/>
        <v>2.0168758399021984E-2</v>
      </c>
      <c r="H2148" s="24" t="b">
        <f t="shared" si="2983"/>
        <v>0</v>
      </c>
      <c r="I2148" s="24" t="b">
        <f t="shared" si="2984"/>
        <v>0</v>
      </c>
      <c r="J2148" s="24">
        <f t="shared" si="2985"/>
        <v>2.8413894797919583E-2</v>
      </c>
      <c r="K2148" s="24" t="b">
        <f t="shared" si="2986"/>
        <v>0</v>
      </c>
      <c r="L2148" s="24">
        <f t="shared" si="2987"/>
        <v>2.8413894797919583E-2</v>
      </c>
      <c r="M2148" s="24" t="b">
        <f t="shared" si="2988"/>
        <v>0</v>
      </c>
      <c r="N2148" s="24" t="b">
        <f t="shared" si="2989"/>
        <v>0</v>
      </c>
      <c r="O2148" s="24">
        <f t="shared" si="2990"/>
        <v>-96.981045782679246</v>
      </c>
      <c r="P2148" s="24" t="b">
        <f t="shared" si="2991"/>
        <v>0</v>
      </c>
      <c r="Q2148" s="24">
        <f t="shared" si="2992"/>
        <v>-96.981045782679246</v>
      </c>
      <c r="R2148" s="48">
        <f t="shared" si="2993"/>
        <v>221.81229746021978</v>
      </c>
      <c r="S2148" s="49">
        <v>31.431779257735489</v>
      </c>
      <c r="T2148" s="19">
        <f t="shared" si="2976"/>
        <v>2.8580018743746593E-3</v>
      </c>
      <c r="U2148" s="28">
        <f t="shared" si="2977"/>
        <v>2.785889780048205E-3</v>
      </c>
      <c r="V2148" s="30" t="b">
        <f t="shared" ref="V2148:X2148" si="3031">IF(AND($D2148&lt;V$2,$D2148&gt;W$2),V$3 )</f>
        <v>0</v>
      </c>
      <c r="W2148" s="30" t="b">
        <f t="shared" si="3031"/>
        <v>0</v>
      </c>
      <c r="X2148" s="30">
        <f t="shared" si="3031"/>
        <v>4.7702342923554032E-4</v>
      </c>
      <c r="Y2148" s="30" t="b">
        <f t="shared" si="2995"/>
        <v>0</v>
      </c>
      <c r="Z2148" s="30">
        <f t="shared" si="2996"/>
        <v>4.7702342923554032E-4</v>
      </c>
      <c r="AA2148" s="30" t="b">
        <f t="shared" si="2997"/>
        <v>0</v>
      </c>
      <c r="AB2148" s="30" t="b">
        <f t="shared" si="2998"/>
        <v>0</v>
      </c>
      <c r="AC2148" s="30">
        <f t="shared" si="2999"/>
        <v>26.064759911328629</v>
      </c>
      <c r="AD2148" s="30" t="b">
        <f t="shared" si="3000"/>
        <v>0</v>
      </c>
      <c r="AE2148" s="30">
        <f t="shared" si="3001"/>
        <v>26.064759911328629</v>
      </c>
      <c r="AF2148" s="49">
        <f t="shared" si="3002"/>
        <v>31.431779257735489</v>
      </c>
    </row>
    <row r="2149" spans="1:32" ht="16.5" x14ac:dyDescent="0.3">
      <c r="A2149" s="2">
        <v>42976.291666656114</v>
      </c>
      <c r="B2149" s="8">
        <v>11332.029304470487</v>
      </c>
      <c r="C2149" s="8">
        <f t="shared" si="2979"/>
        <v>31.470403390344774</v>
      </c>
      <c r="D2149" s="8">
        <f t="shared" si="2980"/>
        <v>11300.558901080141</v>
      </c>
      <c r="E2149" s="8">
        <f t="shared" si="2981"/>
        <v>11076.447055089835</v>
      </c>
      <c r="F2149" s="9">
        <f t="shared" si="2982"/>
        <v>224.1118459903056</v>
      </c>
      <c r="G2149" s="13">
        <f t="shared" si="2975"/>
        <v>2.0233188934652289E-2</v>
      </c>
      <c r="H2149" s="24" t="b">
        <f t="shared" si="2983"/>
        <v>0</v>
      </c>
      <c r="I2149" s="24" t="b">
        <f t="shared" si="2984"/>
        <v>0</v>
      </c>
      <c r="J2149" s="24">
        <f t="shared" si="2985"/>
        <v>2.8413894797919583E-2</v>
      </c>
      <c r="K2149" s="24" t="b">
        <f t="shared" si="2986"/>
        <v>0</v>
      </c>
      <c r="L2149" s="24">
        <f t="shared" si="2987"/>
        <v>2.8413894797919583E-2</v>
      </c>
      <c r="M2149" s="24" t="b">
        <f t="shared" si="2988"/>
        <v>0</v>
      </c>
      <c r="N2149" s="24" t="b">
        <f t="shared" si="2989"/>
        <v>0</v>
      </c>
      <c r="O2149" s="24">
        <f t="shared" si="2990"/>
        <v>-96.981045782679246</v>
      </c>
      <c r="P2149" s="24" t="b">
        <f t="shared" si="2991"/>
        <v>0</v>
      </c>
      <c r="Q2149" s="24">
        <f t="shared" si="2992"/>
        <v>-96.981045782679246</v>
      </c>
      <c r="R2149" s="48">
        <f t="shared" si="2993"/>
        <v>224.1118459903056</v>
      </c>
      <c r="S2149" s="49">
        <v>31.470403390344774</v>
      </c>
      <c r="T2149" s="19">
        <f t="shared" si="2976"/>
        <v>2.8412001821363406E-3</v>
      </c>
      <c r="U2149" s="28">
        <f t="shared" si="2977"/>
        <v>2.7694288026931316E-3</v>
      </c>
      <c r="V2149" s="30" t="b">
        <f t="shared" ref="V2149:X2149" si="3032">IF(AND($D2149&lt;V$2,$D2149&gt;W$2),V$3 )</f>
        <v>0</v>
      </c>
      <c r="W2149" s="30" t="b">
        <f t="shared" si="3032"/>
        <v>0</v>
      </c>
      <c r="X2149" s="30">
        <f t="shared" si="3032"/>
        <v>4.7702342923554032E-4</v>
      </c>
      <c r="Y2149" s="30" t="b">
        <f t="shared" si="2995"/>
        <v>0</v>
      </c>
      <c r="Z2149" s="30">
        <f t="shared" si="2996"/>
        <v>4.7702342923554032E-4</v>
      </c>
      <c r="AA2149" s="30" t="b">
        <f t="shared" si="2997"/>
        <v>0</v>
      </c>
      <c r="AB2149" s="30" t="b">
        <f t="shared" si="2998"/>
        <v>0</v>
      </c>
      <c r="AC2149" s="30">
        <f t="shared" si="2999"/>
        <v>26.064759911328629</v>
      </c>
      <c r="AD2149" s="30" t="b">
        <f t="shared" si="3000"/>
        <v>0</v>
      </c>
      <c r="AE2149" s="30">
        <f t="shared" si="3001"/>
        <v>26.064759911328629</v>
      </c>
      <c r="AF2149" s="49">
        <f t="shared" si="3002"/>
        <v>31.470403390344774</v>
      </c>
    </row>
    <row r="2150" spans="1:32" ht="16.5" x14ac:dyDescent="0.3">
      <c r="A2150" s="2">
        <v>42976.333333322778</v>
      </c>
      <c r="B2150" s="8">
        <v>11450.33091905382</v>
      </c>
      <c r="C2150" s="8">
        <f t="shared" si="2979"/>
        <v>31.526836032217417</v>
      </c>
      <c r="D2150" s="8">
        <f t="shared" si="2980"/>
        <v>11418.804083021603</v>
      </c>
      <c r="E2150" s="8">
        <f t="shared" si="2981"/>
        <v>11191.332430871253</v>
      </c>
      <c r="F2150" s="9">
        <f t="shared" si="2982"/>
        <v>227.47165215035119</v>
      </c>
      <c r="G2150" s="13">
        <f t="shared" si="2975"/>
        <v>2.0325698799087712E-2</v>
      </c>
      <c r="H2150" s="24" t="b">
        <f t="shared" si="2983"/>
        <v>0</v>
      </c>
      <c r="I2150" s="24" t="b">
        <f t="shared" si="2984"/>
        <v>0</v>
      </c>
      <c r="J2150" s="24">
        <f t="shared" si="2985"/>
        <v>2.8413894797919583E-2</v>
      </c>
      <c r="K2150" s="24" t="b">
        <f t="shared" si="2986"/>
        <v>0</v>
      </c>
      <c r="L2150" s="24">
        <f t="shared" si="2987"/>
        <v>2.8413894797919583E-2</v>
      </c>
      <c r="M2150" s="24" t="b">
        <f t="shared" si="2988"/>
        <v>0</v>
      </c>
      <c r="N2150" s="24" t="b">
        <f t="shared" si="2989"/>
        <v>0</v>
      </c>
      <c r="O2150" s="24">
        <f t="shared" si="2990"/>
        <v>-96.981045782679246</v>
      </c>
      <c r="P2150" s="24" t="b">
        <f t="shared" si="2991"/>
        <v>0</v>
      </c>
      <c r="Q2150" s="24">
        <f t="shared" si="2992"/>
        <v>-96.981045782679246</v>
      </c>
      <c r="R2150" s="48">
        <f t="shared" si="2993"/>
        <v>227.47165215035119</v>
      </c>
      <c r="S2150" s="49">
        <v>31.526836032217417</v>
      </c>
      <c r="T2150" s="19">
        <f t="shared" si="2976"/>
        <v>2.8170761816752711E-3</v>
      </c>
      <c r="U2150" s="28">
        <f t="shared" si="2977"/>
        <v>2.7457957331209924E-3</v>
      </c>
      <c r="V2150" s="30" t="b">
        <f t="shared" ref="V2150:X2150" si="3033">IF(AND($D2150&lt;V$2,$D2150&gt;W$2),V$3 )</f>
        <v>0</v>
      </c>
      <c r="W2150" s="30" t="b">
        <f t="shared" si="3033"/>
        <v>0</v>
      </c>
      <c r="X2150" s="30">
        <f t="shared" si="3033"/>
        <v>4.7702342923554032E-4</v>
      </c>
      <c r="Y2150" s="30" t="b">
        <f t="shared" si="2995"/>
        <v>0</v>
      </c>
      <c r="Z2150" s="30">
        <f t="shared" si="2996"/>
        <v>4.7702342923554032E-4</v>
      </c>
      <c r="AA2150" s="30" t="b">
        <f t="shared" si="2997"/>
        <v>0</v>
      </c>
      <c r="AB2150" s="30" t="b">
        <f t="shared" si="2998"/>
        <v>0</v>
      </c>
      <c r="AC2150" s="30">
        <f t="shared" si="2999"/>
        <v>26.064759911328629</v>
      </c>
      <c r="AD2150" s="30" t="b">
        <f t="shared" si="3000"/>
        <v>0</v>
      </c>
      <c r="AE2150" s="30">
        <f t="shared" si="3001"/>
        <v>26.064759911328629</v>
      </c>
      <c r="AF2150" s="49">
        <f t="shared" si="3002"/>
        <v>31.526836032217417</v>
      </c>
    </row>
    <row r="2151" spans="1:32" ht="16.5" x14ac:dyDescent="0.3">
      <c r="A2151" s="2">
        <v>42976.374999989443</v>
      </c>
      <c r="B2151" s="8">
        <v>11587.67345594618</v>
      </c>
      <c r="C2151" s="8">
        <f t="shared" si="2979"/>
        <v>31.592351640145722</v>
      </c>
      <c r="D2151" s="8">
        <f t="shared" si="2980"/>
        <v>11556.081104306035</v>
      </c>
      <c r="E2151" s="8">
        <f t="shared" si="2981"/>
        <v>11324.708877314735</v>
      </c>
      <c r="F2151" s="9">
        <f t="shared" si="2982"/>
        <v>231.37222699129882</v>
      </c>
      <c r="G2151" s="13">
        <f t="shared" si="2975"/>
        <v>2.0430743915614082E-2</v>
      </c>
      <c r="H2151" s="24" t="b">
        <f t="shared" si="2983"/>
        <v>0</v>
      </c>
      <c r="I2151" s="24" t="b">
        <f t="shared" si="2984"/>
        <v>0</v>
      </c>
      <c r="J2151" s="24">
        <f t="shared" si="2985"/>
        <v>2.8413894797919583E-2</v>
      </c>
      <c r="K2151" s="24" t="b">
        <f t="shared" si="2986"/>
        <v>0</v>
      </c>
      <c r="L2151" s="24">
        <f t="shared" si="2987"/>
        <v>2.8413894797919583E-2</v>
      </c>
      <c r="M2151" s="24" t="b">
        <f t="shared" si="2988"/>
        <v>0</v>
      </c>
      <c r="N2151" s="24" t="b">
        <f t="shared" si="2989"/>
        <v>0</v>
      </c>
      <c r="O2151" s="24">
        <f t="shared" si="2990"/>
        <v>-96.981045782679246</v>
      </c>
      <c r="P2151" s="24" t="b">
        <f t="shared" si="2991"/>
        <v>0</v>
      </c>
      <c r="Q2151" s="24">
        <f t="shared" si="2992"/>
        <v>-96.981045782679246</v>
      </c>
      <c r="R2151" s="48">
        <f t="shared" si="2993"/>
        <v>231.37222699129882</v>
      </c>
      <c r="S2151" s="49">
        <v>31.592351640145722</v>
      </c>
      <c r="T2151" s="19">
        <f t="shared" si="2976"/>
        <v>2.7896833360043743E-3</v>
      </c>
      <c r="U2151" s="28">
        <f t="shared" si="2977"/>
        <v>2.718962812565901E-3</v>
      </c>
      <c r="V2151" s="30" t="b">
        <f t="shared" ref="V2151:X2151" si="3034">IF(AND($D2151&lt;V$2,$D2151&gt;W$2),V$3 )</f>
        <v>0</v>
      </c>
      <c r="W2151" s="30" t="b">
        <f t="shared" si="3034"/>
        <v>0</v>
      </c>
      <c r="X2151" s="30">
        <f t="shared" si="3034"/>
        <v>4.7702342923554032E-4</v>
      </c>
      <c r="Y2151" s="30" t="b">
        <f t="shared" si="2995"/>
        <v>0</v>
      </c>
      <c r="Z2151" s="30">
        <f t="shared" si="2996"/>
        <v>4.7702342923554032E-4</v>
      </c>
      <c r="AA2151" s="30" t="b">
        <f t="shared" si="2997"/>
        <v>0</v>
      </c>
      <c r="AB2151" s="30" t="b">
        <f t="shared" si="2998"/>
        <v>0</v>
      </c>
      <c r="AC2151" s="30">
        <f t="shared" si="2999"/>
        <v>26.064759911328629</v>
      </c>
      <c r="AD2151" s="30" t="b">
        <f t="shared" si="3000"/>
        <v>0</v>
      </c>
      <c r="AE2151" s="30">
        <f t="shared" si="3001"/>
        <v>26.064759911328629</v>
      </c>
      <c r="AF2151" s="49">
        <f t="shared" si="3002"/>
        <v>31.592351640145722</v>
      </c>
    </row>
    <row r="2152" spans="1:32" ht="16.5" x14ac:dyDescent="0.3">
      <c r="A2152" s="2">
        <v>42976.416666656107</v>
      </c>
      <c r="B2152" s="8">
        <v>11776.332556423611</v>
      </c>
      <c r="C2152" s="8">
        <f t="shared" si="2979"/>
        <v>31.682346451211956</v>
      </c>
      <c r="D2152" s="8">
        <f t="shared" si="2980"/>
        <v>11744.650209972398</v>
      </c>
      <c r="E2152" s="8">
        <f t="shared" si="2981"/>
        <v>11507.920000250559</v>
      </c>
      <c r="F2152" s="9">
        <f t="shared" si="2982"/>
        <v>236.73020972184065</v>
      </c>
      <c r="G2152" s="13">
        <f t="shared" si="2975"/>
        <v>2.0571068422155038E-2</v>
      </c>
      <c r="H2152" s="24" t="b">
        <f t="shared" si="2983"/>
        <v>0</v>
      </c>
      <c r="I2152" s="24" t="b">
        <f t="shared" si="2984"/>
        <v>0</v>
      </c>
      <c r="J2152" s="24">
        <f t="shared" si="2985"/>
        <v>2.8413894797919583E-2</v>
      </c>
      <c r="K2152" s="24" t="b">
        <f t="shared" si="2986"/>
        <v>0</v>
      </c>
      <c r="L2152" s="24">
        <f t="shared" si="2987"/>
        <v>2.8413894797919583E-2</v>
      </c>
      <c r="M2152" s="24" t="b">
        <f t="shared" si="2988"/>
        <v>0</v>
      </c>
      <c r="N2152" s="24" t="b">
        <f t="shared" si="2989"/>
        <v>0</v>
      </c>
      <c r="O2152" s="24">
        <f t="shared" si="2990"/>
        <v>-96.981045782679246</v>
      </c>
      <c r="P2152" s="24" t="b">
        <f t="shared" si="2991"/>
        <v>0</v>
      </c>
      <c r="Q2152" s="24">
        <f t="shared" si="2992"/>
        <v>-96.981045782679246</v>
      </c>
      <c r="R2152" s="48">
        <f t="shared" si="2993"/>
        <v>236.73020972184065</v>
      </c>
      <c r="S2152" s="49">
        <v>31.682346451211956</v>
      </c>
      <c r="T2152" s="19">
        <f t="shared" si="2976"/>
        <v>2.7530906063408631E-3</v>
      </c>
      <c r="U2152" s="28">
        <f t="shared" si="2977"/>
        <v>2.6831221599744469E-3</v>
      </c>
      <c r="V2152" s="30" t="b">
        <f t="shared" ref="V2152:X2152" si="3035">IF(AND($D2152&lt;V$2,$D2152&gt;W$2),V$3 )</f>
        <v>0</v>
      </c>
      <c r="W2152" s="30" t="b">
        <f t="shared" si="3035"/>
        <v>0</v>
      </c>
      <c r="X2152" s="30">
        <f t="shared" si="3035"/>
        <v>4.7702342923554032E-4</v>
      </c>
      <c r="Y2152" s="30" t="b">
        <f t="shared" si="2995"/>
        <v>0</v>
      </c>
      <c r="Z2152" s="30">
        <f t="shared" si="2996"/>
        <v>4.7702342923554032E-4</v>
      </c>
      <c r="AA2152" s="30" t="b">
        <f t="shared" si="2997"/>
        <v>0</v>
      </c>
      <c r="AB2152" s="30" t="b">
        <f t="shared" si="2998"/>
        <v>0</v>
      </c>
      <c r="AC2152" s="30">
        <f t="shared" si="2999"/>
        <v>26.064759911328629</v>
      </c>
      <c r="AD2152" s="30" t="b">
        <f t="shared" si="3000"/>
        <v>0</v>
      </c>
      <c r="AE2152" s="30">
        <f t="shared" si="3001"/>
        <v>26.064759911328629</v>
      </c>
      <c r="AF2152" s="49">
        <f t="shared" si="3002"/>
        <v>31.682346451211956</v>
      </c>
    </row>
    <row r="2153" spans="1:32" ht="16.5" x14ac:dyDescent="0.3">
      <c r="A2153" s="2">
        <v>42976.458333322771</v>
      </c>
      <c r="B2153" s="8">
        <v>11877.736614583333</v>
      </c>
      <c r="C2153" s="8">
        <f t="shared" si="2979"/>
        <v>31.73071856277371</v>
      </c>
      <c r="D2153" s="8">
        <f t="shared" si="2980"/>
        <v>11846.005896020559</v>
      </c>
      <c r="E2153" s="8">
        <f t="shared" si="2981"/>
        <v>11606.395776498175</v>
      </c>
      <c r="F2153" s="9">
        <f t="shared" si="2982"/>
        <v>239.61011952238403</v>
      </c>
      <c r="G2153" s="13">
        <f t="shared" si="2975"/>
        <v>2.0644662144605759E-2</v>
      </c>
      <c r="H2153" s="24" t="b">
        <f t="shared" si="2983"/>
        <v>0</v>
      </c>
      <c r="I2153" s="24" t="b">
        <f t="shared" si="2984"/>
        <v>0</v>
      </c>
      <c r="J2153" s="24">
        <f t="shared" si="2985"/>
        <v>2.8413894797919583E-2</v>
      </c>
      <c r="K2153" s="24" t="b">
        <f t="shared" si="2986"/>
        <v>0</v>
      </c>
      <c r="L2153" s="24">
        <f t="shared" si="2987"/>
        <v>2.8413894797919583E-2</v>
      </c>
      <c r="M2153" s="24" t="b">
        <f t="shared" si="2988"/>
        <v>0</v>
      </c>
      <c r="N2153" s="24" t="b">
        <f t="shared" si="2989"/>
        <v>0</v>
      </c>
      <c r="O2153" s="24">
        <f t="shared" si="2990"/>
        <v>-96.981045782679246</v>
      </c>
      <c r="P2153" s="24" t="b">
        <f t="shared" si="2991"/>
        <v>0</v>
      </c>
      <c r="Q2153" s="24">
        <f t="shared" si="2992"/>
        <v>-96.981045782679246</v>
      </c>
      <c r="R2153" s="48">
        <f t="shared" si="2993"/>
        <v>239.61011952238403</v>
      </c>
      <c r="S2153" s="49">
        <v>31.73071856277371</v>
      </c>
      <c r="T2153" s="19">
        <f t="shared" si="2976"/>
        <v>2.7338994097569321E-3</v>
      </c>
      <c r="U2153" s="28">
        <f t="shared" si="2977"/>
        <v>2.6643272679762625E-3</v>
      </c>
      <c r="V2153" s="30" t="b">
        <f t="shared" ref="V2153:X2153" si="3036">IF(AND($D2153&lt;V$2,$D2153&gt;W$2),V$3 )</f>
        <v>0</v>
      </c>
      <c r="W2153" s="30" t="b">
        <f t="shared" si="3036"/>
        <v>0</v>
      </c>
      <c r="X2153" s="30">
        <f t="shared" si="3036"/>
        <v>4.7702342923554032E-4</v>
      </c>
      <c r="Y2153" s="30" t="b">
        <f t="shared" si="2995"/>
        <v>0</v>
      </c>
      <c r="Z2153" s="30">
        <f t="shared" si="2996"/>
        <v>4.7702342923554032E-4</v>
      </c>
      <c r="AA2153" s="30" t="b">
        <f t="shared" si="2997"/>
        <v>0</v>
      </c>
      <c r="AB2153" s="30" t="b">
        <f t="shared" si="2998"/>
        <v>0</v>
      </c>
      <c r="AC2153" s="30">
        <f t="shared" si="2999"/>
        <v>26.064759911328629</v>
      </c>
      <c r="AD2153" s="30" t="b">
        <f t="shared" si="3000"/>
        <v>0</v>
      </c>
      <c r="AE2153" s="30">
        <f t="shared" si="3001"/>
        <v>26.064759911328629</v>
      </c>
      <c r="AF2153" s="49">
        <f t="shared" si="3002"/>
        <v>31.73071856277371</v>
      </c>
    </row>
    <row r="2154" spans="1:32" ht="16.5" x14ac:dyDescent="0.3">
      <c r="A2154" s="2">
        <v>42976.499999989435</v>
      </c>
      <c r="B2154" s="8">
        <v>12079.553647460938</v>
      </c>
      <c r="C2154" s="8">
        <f t="shared" si="2979"/>
        <v>31.826990015875126</v>
      </c>
      <c r="D2154" s="8">
        <f t="shared" si="2980"/>
        <v>12047.726657445062</v>
      </c>
      <c r="E2154" s="8">
        <f t="shared" si="2981"/>
        <v>11802.384865429007</v>
      </c>
      <c r="F2154" s="9">
        <f t="shared" si="2982"/>
        <v>245.3417920160561</v>
      </c>
      <c r="G2154" s="13">
        <f t="shared" si="2975"/>
        <v>2.0787475990102628E-2</v>
      </c>
      <c r="H2154" s="24" t="b">
        <f t="shared" si="2983"/>
        <v>0</v>
      </c>
      <c r="I2154" s="24" t="b">
        <f t="shared" si="2984"/>
        <v>0</v>
      </c>
      <c r="J2154" s="24">
        <f t="shared" si="2985"/>
        <v>2.8413894797919583E-2</v>
      </c>
      <c r="K2154" s="24" t="b">
        <f t="shared" si="2986"/>
        <v>0</v>
      </c>
      <c r="L2154" s="24">
        <f t="shared" si="2987"/>
        <v>2.8413894797919583E-2</v>
      </c>
      <c r="M2154" s="24" t="b">
        <f t="shared" si="2988"/>
        <v>0</v>
      </c>
      <c r="N2154" s="24" t="b">
        <f t="shared" si="2989"/>
        <v>0</v>
      </c>
      <c r="O2154" s="24">
        <f t="shared" si="2990"/>
        <v>-96.981045782679246</v>
      </c>
      <c r="P2154" s="24" t="b">
        <f t="shared" si="2991"/>
        <v>0</v>
      </c>
      <c r="Q2154" s="24">
        <f t="shared" si="2992"/>
        <v>-96.981045782679246</v>
      </c>
      <c r="R2154" s="48">
        <f t="shared" si="2993"/>
        <v>245.3417920160561</v>
      </c>
      <c r="S2154" s="49">
        <v>31.826990015875126</v>
      </c>
      <c r="T2154" s="19">
        <f t="shared" si="2976"/>
        <v>2.6966575297083604E-3</v>
      </c>
      <c r="U2154" s="28">
        <f t="shared" si="2977"/>
        <v>2.627858125224087E-3</v>
      </c>
      <c r="V2154" s="30" t="b">
        <f t="shared" ref="V2154:X2154" si="3037">IF(AND($D2154&lt;V$2,$D2154&gt;W$2),V$3 )</f>
        <v>0</v>
      </c>
      <c r="W2154" s="30" t="b">
        <f t="shared" si="3037"/>
        <v>0</v>
      </c>
      <c r="X2154" s="30">
        <f t="shared" si="3037"/>
        <v>4.7702342923554032E-4</v>
      </c>
      <c r="Y2154" s="30" t="b">
        <f t="shared" si="2995"/>
        <v>0</v>
      </c>
      <c r="Z2154" s="30">
        <f t="shared" si="2996"/>
        <v>4.7702342923554032E-4</v>
      </c>
      <c r="AA2154" s="30" t="b">
        <f t="shared" si="2997"/>
        <v>0</v>
      </c>
      <c r="AB2154" s="30" t="b">
        <f t="shared" si="2998"/>
        <v>0</v>
      </c>
      <c r="AC2154" s="30">
        <f t="shared" si="2999"/>
        <v>26.064759911328629</v>
      </c>
      <c r="AD2154" s="30" t="b">
        <f t="shared" si="3000"/>
        <v>0</v>
      </c>
      <c r="AE2154" s="30">
        <f t="shared" si="3001"/>
        <v>26.064759911328629</v>
      </c>
      <c r="AF2154" s="49">
        <f t="shared" si="3002"/>
        <v>31.826990015875126</v>
      </c>
    </row>
    <row r="2155" spans="1:32" ht="16.5" x14ac:dyDescent="0.3">
      <c r="A2155" s="2">
        <v>42976.5416666561</v>
      </c>
      <c r="B2155" s="8">
        <v>12329.54182671441</v>
      </c>
      <c r="C2155" s="8">
        <f t="shared" si="2979"/>
        <v>31.946240234410965</v>
      </c>
      <c r="D2155" s="8">
        <f t="shared" si="2980"/>
        <v>12297.59558648</v>
      </c>
      <c r="E2155" s="8">
        <f t="shared" si="2981"/>
        <v>12045.154045001076</v>
      </c>
      <c r="F2155" s="9">
        <f t="shared" si="2982"/>
        <v>252.44154147892363</v>
      </c>
      <c r="G2155" s="13">
        <f t="shared" si="2975"/>
        <v>2.0957933832626303E-2</v>
      </c>
      <c r="H2155" s="24" t="b">
        <f t="shared" si="2983"/>
        <v>0</v>
      </c>
      <c r="I2155" s="24" t="b">
        <f t="shared" si="2984"/>
        <v>0</v>
      </c>
      <c r="J2155" s="24">
        <f t="shared" si="2985"/>
        <v>2.8413894797919583E-2</v>
      </c>
      <c r="K2155" s="24" t="b">
        <f t="shared" si="2986"/>
        <v>0</v>
      </c>
      <c r="L2155" s="24">
        <f t="shared" si="2987"/>
        <v>2.8413894797919583E-2</v>
      </c>
      <c r="M2155" s="24" t="b">
        <f t="shared" si="2988"/>
        <v>0</v>
      </c>
      <c r="N2155" s="24" t="b">
        <f t="shared" si="2989"/>
        <v>0</v>
      </c>
      <c r="O2155" s="24">
        <f t="shared" si="2990"/>
        <v>-96.981045782679246</v>
      </c>
      <c r="P2155" s="24" t="b">
        <f t="shared" si="2991"/>
        <v>0</v>
      </c>
      <c r="Q2155" s="24">
        <f t="shared" si="2992"/>
        <v>-96.981045782679246</v>
      </c>
      <c r="R2155" s="48">
        <f t="shared" si="2993"/>
        <v>252.44154147892363</v>
      </c>
      <c r="S2155" s="49">
        <v>31.946240234410965</v>
      </c>
      <c r="T2155" s="19">
        <f t="shared" si="2976"/>
        <v>2.6522068638606699E-3</v>
      </c>
      <c r="U2155" s="28">
        <f t="shared" si="2977"/>
        <v>2.5843361301966807E-3</v>
      </c>
      <c r="V2155" s="30" t="b">
        <f t="shared" ref="V2155:X2155" si="3038">IF(AND($D2155&lt;V$2,$D2155&gt;W$2),V$3 )</f>
        <v>0</v>
      </c>
      <c r="W2155" s="30" t="b">
        <f t="shared" si="3038"/>
        <v>0</v>
      </c>
      <c r="X2155" s="30">
        <f t="shared" si="3038"/>
        <v>4.7702342923554032E-4</v>
      </c>
      <c r="Y2155" s="30" t="b">
        <f t="shared" si="2995"/>
        <v>0</v>
      </c>
      <c r="Z2155" s="30">
        <f t="shared" si="2996"/>
        <v>4.7702342923554032E-4</v>
      </c>
      <c r="AA2155" s="30" t="b">
        <f t="shared" si="2997"/>
        <v>0</v>
      </c>
      <c r="AB2155" s="30" t="b">
        <f t="shared" si="2998"/>
        <v>0</v>
      </c>
      <c r="AC2155" s="30">
        <f t="shared" si="2999"/>
        <v>26.064759911328629</v>
      </c>
      <c r="AD2155" s="30" t="b">
        <f t="shared" si="3000"/>
        <v>0</v>
      </c>
      <c r="AE2155" s="30">
        <f t="shared" si="3001"/>
        <v>26.064759911328629</v>
      </c>
      <c r="AF2155" s="49">
        <f t="shared" si="3002"/>
        <v>31.946240234410965</v>
      </c>
    </row>
    <row r="2156" spans="1:32" ht="16.5" x14ac:dyDescent="0.3">
      <c r="A2156" s="2">
        <v>42976.583333322764</v>
      </c>
      <c r="B2156" s="8">
        <v>12597.710299479166</v>
      </c>
      <c r="C2156" s="8">
        <f t="shared" si="2979"/>
        <v>32.074162878902065</v>
      </c>
      <c r="D2156" s="8">
        <f t="shared" si="2980"/>
        <v>12565.636136600264</v>
      </c>
      <c r="E2156" s="8">
        <f t="shared" si="2981"/>
        <v>12305.578519128647</v>
      </c>
      <c r="F2156" s="9">
        <f t="shared" si="2982"/>
        <v>260.05761747161733</v>
      </c>
      <c r="G2156" s="13">
        <f t="shared" si="2975"/>
        <v>2.1133310966840419E-2</v>
      </c>
      <c r="H2156" s="24" t="b">
        <f t="shared" si="2983"/>
        <v>0</v>
      </c>
      <c r="I2156" s="24" t="b">
        <f t="shared" si="2984"/>
        <v>0</v>
      </c>
      <c r="J2156" s="24">
        <f t="shared" si="2985"/>
        <v>2.8413894797919583E-2</v>
      </c>
      <c r="K2156" s="24" t="b">
        <f t="shared" si="2986"/>
        <v>0</v>
      </c>
      <c r="L2156" s="24">
        <f t="shared" si="2987"/>
        <v>2.8413894797919583E-2</v>
      </c>
      <c r="M2156" s="24" t="b">
        <f t="shared" si="2988"/>
        <v>0</v>
      </c>
      <c r="N2156" s="24" t="b">
        <f t="shared" si="2989"/>
        <v>0</v>
      </c>
      <c r="O2156" s="24">
        <f t="shared" si="2990"/>
        <v>-96.981045782679246</v>
      </c>
      <c r="P2156" s="24" t="b">
        <f t="shared" si="2991"/>
        <v>0</v>
      </c>
      <c r="Q2156" s="24">
        <f t="shared" si="2992"/>
        <v>-96.981045782679246</v>
      </c>
      <c r="R2156" s="48">
        <f t="shared" si="2993"/>
        <v>260.05761747161733</v>
      </c>
      <c r="S2156" s="49">
        <v>32.074162878902065</v>
      </c>
      <c r="T2156" s="19">
        <f t="shared" si="2976"/>
        <v>2.6064733835181953E-3</v>
      </c>
      <c r="U2156" s="28">
        <f t="shared" si="2977"/>
        <v>2.5395653405247106E-3</v>
      </c>
      <c r="V2156" s="30" t="b">
        <f t="shared" ref="V2156:X2156" si="3039">IF(AND($D2156&lt;V$2,$D2156&gt;W$2),V$3 )</f>
        <v>0</v>
      </c>
      <c r="W2156" s="30" t="b">
        <f t="shared" si="3039"/>
        <v>0</v>
      </c>
      <c r="X2156" s="30">
        <f t="shared" si="3039"/>
        <v>4.7702342923554032E-4</v>
      </c>
      <c r="Y2156" s="30" t="b">
        <f t="shared" si="2995"/>
        <v>0</v>
      </c>
      <c r="Z2156" s="30">
        <f t="shared" si="2996"/>
        <v>4.7702342923554032E-4</v>
      </c>
      <c r="AA2156" s="30" t="b">
        <f t="shared" si="2997"/>
        <v>0</v>
      </c>
      <c r="AB2156" s="30" t="b">
        <f t="shared" si="2998"/>
        <v>0</v>
      </c>
      <c r="AC2156" s="30">
        <f t="shared" si="2999"/>
        <v>26.064759911328629</v>
      </c>
      <c r="AD2156" s="30" t="b">
        <f t="shared" si="3000"/>
        <v>0</v>
      </c>
      <c r="AE2156" s="30">
        <f t="shared" si="3001"/>
        <v>26.064759911328629</v>
      </c>
      <c r="AF2156" s="49">
        <f t="shared" si="3002"/>
        <v>32.074162878902065</v>
      </c>
    </row>
    <row r="2157" spans="1:32" ht="16.5" x14ac:dyDescent="0.3">
      <c r="A2157" s="2">
        <v>42976.624999989428</v>
      </c>
      <c r="B2157" s="8">
        <v>12934.031099175347</v>
      </c>
      <c r="C2157" s="8">
        <f t="shared" si="2979"/>
        <v>32.234595780096377</v>
      </c>
      <c r="D2157" s="8">
        <f t="shared" si="2980"/>
        <v>12901.79650339525</v>
      </c>
      <c r="E2157" s="8">
        <f t="shared" si="2981"/>
        <v>12632.18726062629</v>
      </c>
      <c r="F2157" s="9">
        <f t="shared" si="2982"/>
        <v>269.60924276896009</v>
      </c>
      <c r="G2157" s="13">
        <f t="shared" si="2975"/>
        <v>2.1343037211719831E-2</v>
      </c>
      <c r="H2157" s="24" t="b">
        <f t="shared" si="2983"/>
        <v>0</v>
      </c>
      <c r="I2157" s="24" t="b">
        <f t="shared" si="2984"/>
        <v>0</v>
      </c>
      <c r="J2157" s="24">
        <f t="shared" si="2985"/>
        <v>2.8413894797919583E-2</v>
      </c>
      <c r="K2157" s="24" t="b">
        <f t="shared" si="2986"/>
        <v>0</v>
      </c>
      <c r="L2157" s="24">
        <f t="shared" si="2987"/>
        <v>2.8413894797919583E-2</v>
      </c>
      <c r="M2157" s="24" t="b">
        <f t="shared" si="2988"/>
        <v>0</v>
      </c>
      <c r="N2157" s="24" t="b">
        <f t="shared" si="2989"/>
        <v>0</v>
      </c>
      <c r="O2157" s="24">
        <f t="shared" si="2990"/>
        <v>-96.981045782679246</v>
      </c>
      <c r="P2157" s="24" t="b">
        <f t="shared" si="2991"/>
        <v>0</v>
      </c>
      <c r="Q2157" s="24">
        <f t="shared" si="2992"/>
        <v>-96.981045782679246</v>
      </c>
      <c r="R2157" s="48">
        <f t="shared" si="2993"/>
        <v>269.60924276896009</v>
      </c>
      <c r="S2157" s="49">
        <v>32.234595780096377</v>
      </c>
      <c r="T2157" s="19">
        <f t="shared" si="2976"/>
        <v>2.5517826101715199E-3</v>
      </c>
      <c r="U2157" s="28">
        <f t="shared" si="2977"/>
        <v>2.4860354197922476E-3</v>
      </c>
      <c r="V2157" s="30" t="b">
        <f t="shared" ref="V2157:X2157" si="3040">IF(AND($D2157&lt;V$2,$D2157&gt;W$2),V$3 )</f>
        <v>0</v>
      </c>
      <c r="W2157" s="30" t="b">
        <f t="shared" si="3040"/>
        <v>0</v>
      </c>
      <c r="X2157" s="30">
        <f t="shared" si="3040"/>
        <v>4.7702342923554032E-4</v>
      </c>
      <c r="Y2157" s="30" t="b">
        <f t="shared" si="2995"/>
        <v>0</v>
      </c>
      <c r="Z2157" s="30">
        <f t="shared" si="2996"/>
        <v>4.7702342923554032E-4</v>
      </c>
      <c r="AA2157" s="30" t="b">
        <f t="shared" si="2997"/>
        <v>0</v>
      </c>
      <c r="AB2157" s="30" t="b">
        <f t="shared" si="2998"/>
        <v>0</v>
      </c>
      <c r="AC2157" s="30">
        <f t="shared" si="2999"/>
        <v>26.064759911328629</v>
      </c>
      <c r="AD2157" s="30" t="b">
        <f t="shared" si="3000"/>
        <v>0</v>
      </c>
      <c r="AE2157" s="30">
        <f t="shared" si="3001"/>
        <v>26.064759911328629</v>
      </c>
      <c r="AF2157" s="49">
        <f t="shared" si="3002"/>
        <v>32.234595780096377</v>
      </c>
    </row>
    <row r="2158" spans="1:32" ht="16.5" x14ac:dyDescent="0.3">
      <c r="A2158" s="2">
        <v>42976.666666656092</v>
      </c>
      <c r="B2158" s="8">
        <v>13090.909794921876</v>
      </c>
      <c r="C2158" s="8">
        <f t="shared" si="2979"/>
        <v>32.309430593515387</v>
      </c>
      <c r="D2158" s="8">
        <f t="shared" si="2980"/>
        <v>13058.60036432836</v>
      </c>
      <c r="E2158" s="8">
        <f t="shared" si="2981"/>
        <v>12784.535713150939</v>
      </c>
      <c r="F2158" s="9">
        <f t="shared" si="2982"/>
        <v>274.06465117742113</v>
      </c>
      <c r="G2158" s="13">
        <f t="shared" si="2975"/>
        <v>2.1437200171102171E-2</v>
      </c>
      <c r="H2158" s="24" t="b">
        <f t="shared" si="2983"/>
        <v>0</v>
      </c>
      <c r="I2158" s="24" t="b">
        <f t="shared" si="2984"/>
        <v>0</v>
      </c>
      <c r="J2158" s="24">
        <f t="shared" si="2985"/>
        <v>2.8413894797919583E-2</v>
      </c>
      <c r="K2158" s="24" t="b">
        <f t="shared" si="2986"/>
        <v>0</v>
      </c>
      <c r="L2158" s="24">
        <f t="shared" si="2987"/>
        <v>2.8413894797919583E-2</v>
      </c>
      <c r="M2158" s="24" t="b">
        <f t="shared" si="2988"/>
        <v>0</v>
      </c>
      <c r="N2158" s="24" t="b">
        <f t="shared" si="2989"/>
        <v>0</v>
      </c>
      <c r="O2158" s="24">
        <f t="shared" si="2990"/>
        <v>-96.981045782679246</v>
      </c>
      <c r="P2158" s="24" t="b">
        <f t="shared" si="2991"/>
        <v>0</v>
      </c>
      <c r="Q2158" s="24">
        <f t="shared" si="2992"/>
        <v>-96.981045782679246</v>
      </c>
      <c r="R2158" s="48">
        <f t="shared" si="2993"/>
        <v>274.06465117742113</v>
      </c>
      <c r="S2158" s="49">
        <v>32.309430593515387</v>
      </c>
      <c r="T2158" s="19">
        <f t="shared" si="2976"/>
        <v>2.5272275285116511E-3</v>
      </c>
      <c r="U2158" s="28">
        <f t="shared" si="2977"/>
        <v>2.4620049424074518E-3</v>
      </c>
      <c r="V2158" s="30" t="b">
        <f t="shared" ref="V2158:X2158" si="3041">IF(AND($D2158&lt;V$2,$D2158&gt;W$2),V$3 )</f>
        <v>0</v>
      </c>
      <c r="W2158" s="30" t="b">
        <f t="shared" si="3041"/>
        <v>0</v>
      </c>
      <c r="X2158" s="30">
        <f t="shared" si="3041"/>
        <v>4.7702342923554032E-4</v>
      </c>
      <c r="Y2158" s="30" t="b">
        <f t="shared" si="2995"/>
        <v>0</v>
      </c>
      <c r="Z2158" s="30">
        <f t="shared" si="2996"/>
        <v>4.7702342923554032E-4</v>
      </c>
      <c r="AA2158" s="30" t="b">
        <f t="shared" si="2997"/>
        <v>0</v>
      </c>
      <c r="AB2158" s="30" t="b">
        <f t="shared" si="2998"/>
        <v>0</v>
      </c>
      <c r="AC2158" s="30">
        <f t="shared" si="2999"/>
        <v>26.064759911328629</v>
      </c>
      <c r="AD2158" s="30" t="b">
        <f t="shared" si="3000"/>
        <v>0</v>
      </c>
      <c r="AE2158" s="30">
        <f t="shared" si="3001"/>
        <v>26.064759911328629</v>
      </c>
      <c r="AF2158" s="49">
        <f t="shared" si="3002"/>
        <v>32.309430593515387</v>
      </c>
    </row>
    <row r="2159" spans="1:32" ht="16.5" x14ac:dyDescent="0.3">
      <c r="A2159" s="2">
        <v>42976.708333322757</v>
      </c>
      <c r="B2159" s="8">
        <v>13056.338909505208</v>
      </c>
      <c r="C2159" s="8">
        <f t="shared" si="2979"/>
        <v>32.292939471202217</v>
      </c>
      <c r="D2159" s="8">
        <f t="shared" si="2980"/>
        <v>13024.045970034005</v>
      </c>
      <c r="E2159" s="8">
        <f t="shared" si="2981"/>
        <v>12750.963143780869</v>
      </c>
      <c r="F2159" s="9">
        <f t="shared" si="2982"/>
        <v>273.08282625313547</v>
      </c>
      <c r="G2159" s="13">
        <f t="shared" si="2975"/>
        <v>2.1416643054632964E-2</v>
      </c>
      <c r="H2159" s="24" t="b">
        <f t="shared" si="2983"/>
        <v>0</v>
      </c>
      <c r="I2159" s="24" t="b">
        <f t="shared" si="2984"/>
        <v>0</v>
      </c>
      <c r="J2159" s="24">
        <f t="shared" si="2985"/>
        <v>2.8413894797919583E-2</v>
      </c>
      <c r="K2159" s="24" t="b">
        <f t="shared" si="2986"/>
        <v>0</v>
      </c>
      <c r="L2159" s="24">
        <f t="shared" si="2987"/>
        <v>2.8413894797919583E-2</v>
      </c>
      <c r="M2159" s="24" t="b">
        <f t="shared" si="2988"/>
        <v>0</v>
      </c>
      <c r="N2159" s="24" t="b">
        <f t="shared" si="2989"/>
        <v>0</v>
      </c>
      <c r="O2159" s="24">
        <f t="shared" si="2990"/>
        <v>-96.981045782679246</v>
      </c>
      <c r="P2159" s="24" t="b">
        <f t="shared" si="2991"/>
        <v>0</v>
      </c>
      <c r="Q2159" s="24">
        <f t="shared" si="2992"/>
        <v>-96.981045782679246</v>
      </c>
      <c r="R2159" s="48">
        <f t="shared" si="2993"/>
        <v>273.08282625313547</v>
      </c>
      <c r="S2159" s="49">
        <v>32.292939471202217</v>
      </c>
      <c r="T2159" s="19">
        <f t="shared" si="2976"/>
        <v>2.5325882529079941E-3</v>
      </c>
      <c r="U2159" s="28">
        <f t="shared" si="2977"/>
        <v>2.4672509582220137E-3</v>
      </c>
      <c r="V2159" s="30" t="b">
        <f t="shared" ref="V2159:X2159" si="3042">IF(AND($D2159&lt;V$2,$D2159&gt;W$2),V$3 )</f>
        <v>0</v>
      </c>
      <c r="W2159" s="30" t="b">
        <f t="shared" si="3042"/>
        <v>0</v>
      </c>
      <c r="X2159" s="30">
        <f t="shared" si="3042"/>
        <v>4.7702342923554032E-4</v>
      </c>
      <c r="Y2159" s="30" t="b">
        <f t="shared" si="2995"/>
        <v>0</v>
      </c>
      <c r="Z2159" s="30">
        <f t="shared" si="2996"/>
        <v>4.7702342923554032E-4</v>
      </c>
      <c r="AA2159" s="30" t="b">
        <f t="shared" si="2997"/>
        <v>0</v>
      </c>
      <c r="AB2159" s="30" t="b">
        <f t="shared" si="2998"/>
        <v>0</v>
      </c>
      <c r="AC2159" s="30">
        <f t="shared" si="2999"/>
        <v>26.064759911328629</v>
      </c>
      <c r="AD2159" s="30" t="b">
        <f t="shared" si="3000"/>
        <v>0</v>
      </c>
      <c r="AE2159" s="30">
        <f t="shared" si="3001"/>
        <v>26.064759911328629</v>
      </c>
      <c r="AF2159" s="49">
        <f t="shared" si="3002"/>
        <v>32.292939471202217</v>
      </c>
    </row>
    <row r="2160" spans="1:32" ht="16.5" x14ac:dyDescent="0.3">
      <c r="A2160" s="2">
        <v>42976.749999989421</v>
      </c>
      <c r="B2160" s="8">
        <v>12953.256957465277</v>
      </c>
      <c r="C2160" s="8">
        <f t="shared" si="2979"/>
        <v>32.243766964947838</v>
      </c>
      <c r="D2160" s="8">
        <f t="shared" si="2980"/>
        <v>12921.013190500329</v>
      </c>
      <c r="E2160" s="8">
        <f t="shared" si="2981"/>
        <v>12650.8579268056</v>
      </c>
      <c r="F2160" s="9">
        <f t="shared" si="2982"/>
        <v>270.15526369472838</v>
      </c>
      <c r="G2160" s="13">
        <f t="shared" si="2975"/>
        <v>2.135469904553294E-2</v>
      </c>
      <c r="H2160" s="24" t="b">
        <f t="shared" si="2983"/>
        <v>0</v>
      </c>
      <c r="I2160" s="24" t="b">
        <f t="shared" si="2984"/>
        <v>0</v>
      </c>
      <c r="J2160" s="24">
        <f t="shared" si="2985"/>
        <v>2.8413894797919583E-2</v>
      </c>
      <c r="K2160" s="24" t="b">
        <f t="shared" si="2986"/>
        <v>0</v>
      </c>
      <c r="L2160" s="24">
        <f t="shared" si="2987"/>
        <v>2.8413894797919583E-2</v>
      </c>
      <c r="M2160" s="24" t="b">
        <f t="shared" si="2988"/>
        <v>0</v>
      </c>
      <c r="N2160" s="24" t="b">
        <f t="shared" si="2989"/>
        <v>0</v>
      </c>
      <c r="O2160" s="24">
        <f t="shared" si="2990"/>
        <v>-96.981045782679246</v>
      </c>
      <c r="P2160" s="24" t="b">
        <f t="shared" si="2991"/>
        <v>0</v>
      </c>
      <c r="Q2160" s="24">
        <f t="shared" si="2992"/>
        <v>-96.981045782679246</v>
      </c>
      <c r="R2160" s="48">
        <f t="shared" si="2993"/>
        <v>270.15526369472838</v>
      </c>
      <c r="S2160" s="49">
        <v>32.243766964947838</v>
      </c>
      <c r="T2160" s="19">
        <f t="shared" si="2976"/>
        <v>2.5487415281636584E-3</v>
      </c>
      <c r="U2160" s="28">
        <f t="shared" si="2977"/>
        <v>2.4830591941892655E-3</v>
      </c>
      <c r="V2160" s="30" t="b">
        <f t="shared" ref="V2160:X2160" si="3043">IF(AND($D2160&lt;V$2,$D2160&gt;W$2),V$3 )</f>
        <v>0</v>
      </c>
      <c r="W2160" s="30" t="b">
        <f t="shared" si="3043"/>
        <v>0</v>
      </c>
      <c r="X2160" s="30">
        <f t="shared" si="3043"/>
        <v>4.7702342923554032E-4</v>
      </c>
      <c r="Y2160" s="30" t="b">
        <f t="shared" si="2995"/>
        <v>0</v>
      </c>
      <c r="Z2160" s="30">
        <f t="shared" si="2996"/>
        <v>4.7702342923554032E-4</v>
      </c>
      <c r="AA2160" s="30" t="b">
        <f t="shared" si="2997"/>
        <v>0</v>
      </c>
      <c r="AB2160" s="30" t="b">
        <f t="shared" si="2998"/>
        <v>0</v>
      </c>
      <c r="AC2160" s="30">
        <f t="shared" si="2999"/>
        <v>26.064759911328629</v>
      </c>
      <c r="AD2160" s="30" t="b">
        <f t="shared" si="3000"/>
        <v>0</v>
      </c>
      <c r="AE2160" s="30">
        <f t="shared" si="3001"/>
        <v>26.064759911328629</v>
      </c>
      <c r="AF2160" s="49">
        <f t="shared" si="3002"/>
        <v>32.243766964947838</v>
      </c>
    </row>
    <row r="2161" spans="1:32" ht="16.5" x14ac:dyDescent="0.3">
      <c r="A2161" s="2">
        <v>42976.791666656085</v>
      </c>
      <c r="B2161" s="8">
        <v>13163.072833116319</v>
      </c>
      <c r="C2161" s="8">
        <f t="shared" si="2979"/>
        <v>32.343854053458955</v>
      </c>
      <c r="D2161" s="8">
        <f t="shared" si="2980"/>
        <v>13130.72897906286</v>
      </c>
      <c r="E2161" s="8">
        <f t="shared" si="2981"/>
        <v>12854.614873014454</v>
      </c>
      <c r="F2161" s="9">
        <f t="shared" si="2982"/>
        <v>276.11410604840688</v>
      </c>
      <c r="G2161" s="13">
        <f t="shared" si="2975"/>
        <v>2.1479764954144994E-2</v>
      </c>
      <c r="H2161" s="24" t="b">
        <f t="shared" si="2983"/>
        <v>0</v>
      </c>
      <c r="I2161" s="24" t="b">
        <f t="shared" si="2984"/>
        <v>0</v>
      </c>
      <c r="J2161" s="24">
        <f t="shared" si="2985"/>
        <v>2.8413894797919583E-2</v>
      </c>
      <c r="K2161" s="24" t="b">
        <f t="shared" si="2986"/>
        <v>0</v>
      </c>
      <c r="L2161" s="24">
        <f t="shared" si="2987"/>
        <v>2.8413894797919583E-2</v>
      </c>
      <c r="M2161" s="24" t="b">
        <f t="shared" si="2988"/>
        <v>0</v>
      </c>
      <c r="N2161" s="24" t="b">
        <f t="shared" si="2989"/>
        <v>0</v>
      </c>
      <c r="O2161" s="24">
        <f t="shared" si="2990"/>
        <v>-96.981045782679246</v>
      </c>
      <c r="P2161" s="24" t="b">
        <f t="shared" si="2991"/>
        <v>0</v>
      </c>
      <c r="Q2161" s="24">
        <f t="shared" si="2992"/>
        <v>-96.981045782679246</v>
      </c>
      <c r="R2161" s="48">
        <f t="shared" si="2993"/>
        <v>276.11410604840688</v>
      </c>
      <c r="S2161" s="49">
        <v>32.343854053458955</v>
      </c>
      <c r="T2161" s="19">
        <f t="shared" si="2976"/>
        <v>2.5161278165834466E-3</v>
      </c>
      <c r="U2161" s="28">
        <f t="shared" si="2977"/>
        <v>2.4511430612803357E-3</v>
      </c>
      <c r="V2161" s="30" t="b">
        <f t="shared" ref="V2161:X2161" si="3044">IF(AND($D2161&lt;V$2,$D2161&gt;W$2),V$3 )</f>
        <v>0</v>
      </c>
      <c r="W2161" s="30" t="b">
        <f t="shared" si="3044"/>
        <v>0</v>
      </c>
      <c r="X2161" s="30">
        <f t="shared" si="3044"/>
        <v>4.7702342923554032E-4</v>
      </c>
      <c r="Y2161" s="30" t="b">
        <f t="shared" si="2995"/>
        <v>0</v>
      </c>
      <c r="Z2161" s="30">
        <f t="shared" si="2996"/>
        <v>4.7702342923554032E-4</v>
      </c>
      <c r="AA2161" s="30" t="b">
        <f t="shared" si="2997"/>
        <v>0</v>
      </c>
      <c r="AB2161" s="30" t="b">
        <f t="shared" si="2998"/>
        <v>0</v>
      </c>
      <c r="AC2161" s="30">
        <f t="shared" si="2999"/>
        <v>26.064759911328629</v>
      </c>
      <c r="AD2161" s="30" t="b">
        <f t="shared" si="3000"/>
        <v>0</v>
      </c>
      <c r="AE2161" s="30">
        <f t="shared" si="3001"/>
        <v>26.064759911328629</v>
      </c>
      <c r="AF2161" s="49">
        <f t="shared" si="3002"/>
        <v>32.343854053458955</v>
      </c>
    </row>
    <row r="2162" spans="1:32" ht="16.5" x14ac:dyDescent="0.3">
      <c r="A2162" s="2">
        <v>42976.833333322749</v>
      </c>
      <c r="B2162" s="8">
        <v>12550.99871907552</v>
      </c>
      <c r="C2162" s="8">
        <f t="shared" si="2979"/>
        <v>32.051880360632907</v>
      </c>
      <c r="D2162" s="8">
        <f t="shared" si="2980"/>
        <v>12518.946838714886</v>
      </c>
      <c r="E2162" s="8">
        <f t="shared" si="2981"/>
        <v>12260.215846041572</v>
      </c>
      <c r="F2162" s="9">
        <f t="shared" si="2982"/>
        <v>258.73099267331349</v>
      </c>
      <c r="G2162" s="13">
        <f t="shared" si="2975"/>
        <v>2.110329833685998E-2</v>
      </c>
      <c r="H2162" s="24" t="b">
        <f t="shared" si="2983"/>
        <v>0</v>
      </c>
      <c r="I2162" s="24" t="b">
        <f t="shared" si="2984"/>
        <v>0</v>
      </c>
      <c r="J2162" s="24">
        <f t="shared" si="2985"/>
        <v>2.8413894797919583E-2</v>
      </c>
      <c r="K2162" s="24" t="b">
        <f t="shared" si="2986"/>
        <v>0</v>
      </c>
      <c r="L2162" s="24">
        <f t="shared" si="2987"/>
        <v>2.8413894797919583E-2</v>
      </c>
      <c r="M2162" s="24" t="b">
        <f t="shared" si="2988"/>
        <v>0</v>
      </c>
      <c r="N2162" s="24" t="b">
        <f t="shared" si="2989"/>
        <v>0</v>
      </c>
      <c r="O2162" s="24">
        <f t="shared" si="2990"/>
        <v>-96.981045782679246</v>
      </c>
      <c r="P2162" s="24" t="b">
        <f t="shared" si="2991"/>
        <v>0</v>
      </c>
      <c r="Q2162" s="24">
        <f t="shared" si="2992"/>
        <v>-96.981045782679246</v>
      </c>
      <c r="R2162" s="48">
        <f t="shared" si="2993"/>
        <v>258.73099267331349</v>
      </c>
      <c r="S2162" s="49">
        <v>32.051880360632907</v>
      </c>
      <c r="T2162" s="19">
        <f t="shared" si="2976"/>
        <v>2.6142998429331426E-3</v>
      </c>
      <c r="U2162" s="28">
        <f t="shared" si="2977"/>
        <v>2.5472265336093577E-3</v>
      </c>
      <c r="V2162" s="30" t="b">
        <f t="shared" ref="V2162:X2162" si="3045">IF(AND($D2162&lt;V$2,$D2162&gt;W$2),V$3 )</f>
        <v>0</v>
      </c>
      <c r="W2162" s="30" t="b">
        <f t="shared" si="3045"/>
        <v>0</v>
      </c>
      <c r="X2162" s="30">
        <f t="shared" si="3045"/>
        <v>4.7702342923554032E-4</v>
      </c>
      <c r="Y2162" s="30" t="b">
        <f t="shared" si="2995"/>
        <v>0</v>
      </c>
      <c r="Z2162" s="30">
        <f t="shared" si="2996"/>
        <v>4.7702342923554032E-4</v>
      </c>
      <c r="AA2162" s="30" t="b">
        <f t="shared" si="2997"/>
        <v>0</v>
      </c>
      <c r="AB2162" s="30" t="b">
        <f t="shared" si="2998"/>
        <v>0</v>
      </c>
      <c r="AC2162" s="30">
        <f t="shared" si="2999"/>
        <v>26.064759911328629</v>
      </c>
      <c r="AD2162" s="30" t="b">
        <f t="shared" si="3000"/>
        <v>0</v>
      </c>
      <c r="AE2162" s="30">
        <f t="shared" si="3001"/>
        <v>26.064759911328629</v>
      </c>
      <c r="AF2162" s="49">
        <f t="shared" si="3002"/>
        <v>32.051880360632907</v>
      </c>
    </row>
    <row r="2163" spans="1:32" ht="16.5" x14ac:dyDescent="0.3">
      <c r="A2163" s="2">
        <v>42976.874999989413</v>
      </c>
      <c r="B2163" s="8">
        <v>11475.710920681424</v>
      </c>
      <c r="C2163" s="8">
        <f t="shared" si="2979"/>
        <v>31.538942887627822</v>
      </c>
      <c r="D2163" s="8">
        <f t="shared" si="2980"/>
        <v>11444.171977793796</v>
      </c>
      <c r="E2163" s="8">
        <f t="shared" si="2981"/>
        <v>11215.979524950144</v>
      </c>
      <c r="F2163" s="9">
        <f t="shared" si="2982"/>
        <v>228.19245284365297</v>
      </c>
      <c r="G2163" s="13">
        <f t="shared" si="2975"/>
        <v>2.0345298628268251E-2</v>
      </c>
      <c r="H2163" s="24" t="b">
        <f t="shared" si="2983"/>
        <v>0</v>
      </c>
      <c r="I2163" s="24" t="b">
        <f t="shared" si="2984"/>
        <v>0</v>
      </c>
      <c r="J2163" s="24">
        <f t="shared" si="2985"/>
        <v>2.8413894797919583E-2</v>
      </c>
      <c r="K2163" s="24" t="b">
        <f t="shared" si="2986"/>
        <v>0</v>
      </c>
      <c r="L2163" s="24">
        <f t="shared" si="2987"/>
        <v>2.8413894797919583E-2</v>
      </c>
      <c r="M2163" s="24" t="b">
        <f t="shared" si="2988"/>
        <v>0</v>
      </c>
      <c r="N2163" s="24" t="b">
        <f t="shared" si="2989"/>
        <v>0</v>
      </c>
      <c r="O2163" s="24">
        <f t="shared" si="2990"/>
        <v>-96.981045782679246</v>
      </c>
      <c r="P2163" s="24" t="b">
        <f t="shared" si="2991"/>
        <v>0</v>
      </c>
      <c r="Q2163" s="24">
        <f t="shared" si="2992"/>
        <v>-96.981045782679246</v>
      </c>
      <c r="R2163" s="48">
        <f t="shared" si="2993"/>
        <v>228.19245284365297</v>
      </c>
      <c r="S2163" s="49">
        <v>31.538942887627822</v>
      </c>
      <c r="T2163" s="19">
        <f t="shared" si="2976"/>
        <v>2.8119650911869881E-3</v>
      </c>
      <c r="U2163" s="28">
        <f t="shared" si="2977"/>
        <v>2.7407889166878494E-3</v>
      </c>
      <c r="V2163" s="30" t="b">
        <f t="shared" ref="V2163:X2163" si="3046">IF(AND($D2163&lt;V$2,$D2163&gt;W$2),V$3 )</f>
        <v>0</v>
      </c>
      <c r="W2163" s="30" t="b">
        <f t="shared" si="3046"/>
        <v>0</v>
      </c>
      <c r="X2163" s="30">
        <f t="shared" si="3046"/>
        <v>4.7702342923554032E-4</v>
      </c>
      <c r="Y2163" s="30" t="b">
        <f t="shared" si="2995"/>
        <v>0</v>
      </c>
      <c r="Z2163" s="30">
        <f t="shared" si="2996"/>
        <v>4.7702342923554032E-4</v>
      </c>
      <c r="AA2163" s="30" t="b">
        <f t="shared" si="2997"/>
        <v>0</v>
      </c>
      <c r="AB2163" s="30" t="b">
        <f t="shared" si="2998"/>
        <v>0</v>
      </c>
      <c r="AC2163" s="30">
        <f t="shared" si="2999"/>
        <v>26.064759911328629</v>
      </c>
      <c r="AD2163" s="30" t="b">
        <f t="shared" si="3000"/>
        <v>0</v>
      </c>
      <c r="AE2163" s="30">
        <f t="shared" si="3001"/>
        <v>26.064759911328629</v>
      </c>
      <c r="AF2163" s="49">
        <f t="shared" si="3002"/>
        <v>31.538942887627822</v>
      </c>
    </row>
    <row r="2164" spans="1:32" ht="16.5" x14ac:dyDescent="0.3">
      <c r="A2164" s="2">
        <v>42976.916666656078</v>
      </c>
      <c r="B2164" s="8">
        <v>10391.951337890625</v>
      </c>
      <c r="C2164" s="8">
        <f t="shared" si="2979"/>
        <v>31.021964174978077</v>
      </c>
      <c r="D2164" s="8">
        <f t="shared" si="2980"/>
        <v>10360.929373715648</v>
      </c>
      <c r="E2164" s="8">
        <f t="shared" si="2981"/>
        <v>10163.516062264896</v>
      </c>
      <c r="F2164" s="9">
        <f t="shared" si="2982"/>
        <v>197.41331145075202</v>
      </c>
      <c r="G2164" s="13">
        <f t="shared" si="2975"/>
        <v>1.9423722090006645E-2</v>
      </c>
      <c r="H2164" s="24" t="b">
        <f t="shared" si="2983"/>
        <v>0</v>
      </c>
      <c r="I2164" s="24" t="b">
        <f t="shared" si="2984"/>
        <v>0</v>
      </c>
      <c r="J2164" s="24">
        <f t="shared" si="2985"/>
        <v>2.8413894797919583E-2</v>
      </c>
      <c r="K2164" s="24" t="b">
        <f t="shared" si="2986"/>
        <v>0</v>
      </c>
      <c r="L2164" s="24">
        <f t="shared" si="2987"/>
        <v>2.8413894797919583E-2</v>
      </c>
      <c r="M2164" s="24" t="b">
        <f t="shared" si="2988"/>
        <v>0</v>
      </c>
      <c r="N2164" s="24" t="b">
        <f t="shared" si="2989"/>
        <v>0</v>
      </c>
      <c r="O2164" s="24">
        <f t="shared" si="2990"/>
        <v>-96.981045782679246</v>
      </c>
      <c r="P2164" s="24" t="b">
        <f t="shared" si="2991"/>
        <v>0</v>
      </c>
      <c r="Q2164" s="24">
        <f t="shared" si="2992"/>
        <v>-96.981045782679246</v>
      </c>
      <c r="R2164" s="48">
        <f t="shared" si="2993"/>
        <v>197.41331145075202</v>
      </c>
      <c r="S2164" s="49">
        <v>31.021964174978077</v>
      </c>
      <c r="T2164" s="19">
        <f t="shared" si="2976"/>
        <v>3.0522866284588687E-3</v>
      </c>
      <c r="U2164" s="28">
        <f t="shared" si="2977"/>
        <v>2.9763065946672063E-3</v>
      </c>
      <c r="V2164" s="30" t="b">
        <f t="shared" ref="V2164:X2164" si="3047">IF(AND($D2164&lt;V$2,$D2164&gt;W$2),V$3 )</f>
        <v>0</v>
      </c>
      <c r="W2164" s="30" t="b">
        <f t="shared" si="3047"/>
        <v>0</v>
      </c>
      <c r="X2164" s="30">
        <f t="shared" si="3047"/>
        <v>4.7702342923554032E-4</v>
      </c>
      <c r="Y2164" s="30" t="b">
        <f t="shared" si="2995"/>
        <v>0</v>
      </c>
      <c r="Z2164" s="30">
        <f t="shared" si="2996"/>
        <v>4.7702342923554032E-4</v>
      </c>
      <c r="AA2164" s="30" t="b">
        <f t="shared" si="2997"/>
        <v>0</v>
      </c>
      <c r="AB2164" s="30" t="b">
        <f t="shared" si="2998"/>
        <v>0</v>
      </c>
      <c r="AC2164" s="30">
        <f t="shared" si="2999"/>
        <v>26.064759911328629</v>
      </c>
      <c r="AD2164" s="30" t="b">
        <f t="shared" si="3000"/>
        <v>0</v>
      </c>
      <c r="AE2164" s="30">
        <f t="shared" si="3001"/>
        <v>26.064759911328629</v>
      </c>
      <c r="AF2164" s="49">
        <f t="shared" si="3002"/>
        <v>31.021964174978077</v>
      </c>
    </row>
    <row r="2165" spans="1:32" ht="16.5" x14ac:dyDescent="0.3">
      <c r="A2165" s="2">
        <v>42976.958333322742</v>
      </c>
      <c r="B2165" s="8">
        <v>9617.4744715711804</v>
      </c>
      <c r="C2165" s="8">
        <f t="shared" si="2979"/>
        <v>29.439116624168381</v>
      </c>
      <c r="D2165" s="8">
        <f t="shared" si="2980"/>
        <v>9588.0353549470128</v>
      </c>
      <c r="E2165" s="8">
        <f t="shared" si="2981"/>
        <v>9407.4579383621876</v>
      </c>
      <c r="F2165" s="9">
        <f t="shared" si="2982"/>
        <v>180.57741658482567</v>
      </c>
      <c r="G2165" s="13">
        <f t="shared" si="2975"/>
        <v>1.9195134091267985E-2</v>
      </c>
      <c r="H2165" s="24" t="b">
        <f t="shared" si="2983"/>
        <v>0</v>
      </c>
      <c r="I2165" s="24" t="b">
        <f t="shared" si="2984"/>
        <v>0</v>
      </c>
      <c r="J2165" s="24" t="b">
        <f t="shared" si="2985"/>
        <v>0</v>
      </c>
      <c r="K2165" s="24">
        <f t="shared" si="2986"/>
        <v>1.9472250337568883E-2</v>
      </c>
      <c r="L2165" s="24">
        <f t="shared" si="2987"/>
        <v>1.9472250337568883E-2</v>
      </c>
      <c r="M2165" s="24" t="b">
        <f t="shared" si="2988"/>
        <v>0</v>
      </c>
      <c r="N2165" s="24" t="b">
        <f t="shared" si="2989"/>
        <v>0</v>
      </c>
      <c r="O2165" s="24" t="b">
        <f t="shared" si="2990"/>
        <v>0</v>
      </c>
      <c r="P2165" s="24">
        <f t="shared" si="2991"/>
        <v>-6.1232080921636793</v>
      </c>
      <c r="Q2165" s="24">
        <f t="shared" si="2992"/>
        <v>-6.1232080921636793</v>
      </c>
      <c r="R2165" s="48">
        <f t="shared" si="2993"/>
        <v>180.57741658482567</v>
      </c>
      <c r="S2165" s="49">
        <v>29.439116624168381</v>
      </c>
      <c r="T2165" s="19">
        <f t="shared" si="2976"/>
        <v>3.1293381078133899E-3</v>
      </c>
      <c r="U2165" s="28">
        <f t="shared" si="2977"/>
        <v>3.0516616900344361E-3</v>
      </c>
      <c r="V2165" s="30" t="b">
        <f t="shared" ref="V2165:X2165" si="3048">IF(AND($D2165&lt;V$2,$D2165&gt;W$2),V$3 )</f>
        <v>0</v>
      </c>
      <c r="W2165" s="30" t="b">
        <f t="shared" si="3048"/>
        <v>0</v>
      </c>
      <c r="X2165" s="30" t="b">
        <f t="shared" si="3048"/>
        <v>0</v>
      </c>
      <c r="Y2165" s="30">
        <f t="shared" si="2995"/>
        <v>2.1268721667216761E-3</v>
      </c>
      <c r="Z2165" s="30">
        <f t="shared" si="2996"/>
        <v>2.1268721667216761E-3</v>
      </c>
      <c r="AA2165" s="30" t="b">
        <f t="shared" si="2997"/>
        <v>0</v>
      </c>
      <c r="AB2165" s="30" t="b">
        <f t="shared" si="2998"/>
        <v>0</v>
      </c>
      <c r="AC2165" s="30" t="b">
        <f t="shared" si="2999"/>
        <v>0</v>
      </c>
      <c r="AD2165" s="30">
        <f t="shared" si="3000"/>
        <v>8.9839778564273765</v>
      </c>
      <c r="AE2165" s="30">
        <f t="shared" si="3001"/>
        <v>8.9839778564273765</v>
      </c>
      <c r="AF2165" s="49">
        <f t="shared" si="3002"/>
        <v>29.439116624168381</v>
      </c>
    </row>
    <row r="2166" spans="1:32" ht="16.5" x14ac:dyDescent="0.3">
      <c r="A2166" s="2">
        <v>42976.999999989406</v>
      </c>
      <c r="B2166" s="8">
        <v>9133.9910904947919</v>
      </c>
      <c r="C2166" s="8">
        <f t="shared" ref="C2166:C2213" si="3049">S2166</f>
        <v>28.410809277884521</v>
      </c>
      <c r="D2166" s="8">
        <f t="shared" ref="D2166:D2213" si="3050">B2166-C2166</f>
        <v>9105.5802812169077</v>
      </c>
      <c r="E2166" s="8">
        <f t="shared" ref="E2166:E2213" si="3051">D2166-F2166</f>
        <v>8934.397350604384</v>
      </c>
      <c r="F2166" s="9">
        <f t="shared" ref="F2166:F2213" si="3052">R2166</f>
        <v>171.18293061252282</v>
      </c>
      <c r="G2166" s="13">
        <f t="shared" ref="G2166:G2213" si="3053">F2166/E2166</f>
        <v>1.9159986274949237E-2</v>
      </c>
      <c r="H2166" s="24" t="b">
        <f t="shared" si="2983"/>
        <v>0</v>
      </c>
      <c r="I2166" s="24" t="b">
        <f t="shared" si="2984"/>
        <v>0</v>
      </c>
      <c r="J2166" s="24" t="b">
        <f t="shared" si="2985"/>
        <v>0</v>
      </c>
      <c r="K2166" s="24">
        <f t="shared" si="2986"/>
        <v>1.9472250337568883E-2</v>
      </c>
      <c r="L2166" s="24">
        <f t="shared" ref="L2166:L2213" si="3054">MAX(H2166:K2166)</f>
        <v>1.9472250337568883E-2</v>
      </c>
      <c r="M2166" s="24" t="b">
        <f t="shared" si="2988"/>
        <v>0</v>
      </c>
      <c r="N2166" s="24" t="b">
        <f t="shared" si="2989"/>
        <v>0</v>
      </c>
      <c r="O2166" s="24" t="b">
        <f t="shared" si="2990"/>
        <v>0</v>
      </c>
      <c r="P2166" s="24">
        <f t="shared" si="2991"/>
        <v>-6.1232080921636793</v>
      </c>
      <c r="Q2166" s="24">
        <f t="shared" ref="Q2166:Q2213" si="3055">MAX(M2166:P2166)</f>
        <v>-6.1232080921636793</v>
      </c>
      <c r="R2166" s="48">
        <f t="shared" ref="R2166:R2213" si="3056">(D2166*L2166)+Q2166</f>
        <v>171.18293061252282</v>
      </c>
      <c r="S2166" s="49">
        <v>28.410809277884521</v>
      </c>
      <c r="T2166" s="19">
        <f t="shared" ref="T2166:T2213" si="3057">S2166/E2166</f>
        <v>3.179935720674279E-3</v>
      </c>
      <c r="U2166" s="28">
        <f t="shared" ref="U2166:U2213" si="3058">S2166/(B2166+S2166)</f>
        <v>3.1008036526524126E-3</v>
      </c>
      <c r="V2166" s="30" t="b">
        <f t="shared" ref="V2166:V2213" si="3059">IF(AND($D2166&lt;V$2,$D2166&gt;W$2),V$3 )</f>
        <v>0</v>
      </c>
      <c r="W2166" s="30" t="b">
        <f t="shared" ref="W2166:W2213" si="3060">IF(AND($D2166&lt;W$2,$D2166&gt;X$2),W$3 )</f>
        <v>0</v>
      </c>
      <c r="X2166" s="30" t="b">
        <f t="shared" ref="X2166:X2213" si="3061">IF(AND($D2166&lt;X$2,$D2166&gt;Y$2),X$3 )</f>
        <v>0</v>
      </c>
      <c r="Y2166" s="30">
        <f t="shared" si="2995"/>
        <v>2.1268721667216761E-3</v>
      </c>
      <c r="Z2166" s="30">
        <f t="shared" ref="Z2166:Z2213" si="3062">MAX(V2166:Y2166)</f>
        <v>2.1268721667216761E-3</v>
      </c>
      <c r="AA2166" s="30" t="b">
        <f t="shared" ref="AA2166:AA2213" si="3063">IF(AND($D2166&lt;AA$2,$D2166&gt;AB$2),AA$3 )</f>
        <v>0</v>
      </c>
      <c r="AB2166" s="30" t="b">
        <f t="shared" si="2998"/>
        <v>0</v>
      </c>
      <c r="AC2166" s="30" t="b">
        <f t="shared" si="2999"/>
        <v>0</v>
      </c>
      <c r="AD2166" s="30">
        <f t="shared" si="3000"/>
        <v>8.9839778564273765</v>
      </c>
      <c r="AE2166" s="30">
        <f t="shared" ref="AE2166:AE2213" si="3064">MAX(AA2166:AD2166)</f>
        <v>8.9839778564273765</v>
      </c>
      <c r="AF2166" s="49">
        <f t="shared" ref="AF2166:AF2213" si="3065">Z2166*B2166+AE2166</f>
        <v>28.410809277884521</v>
      </c>
    </row>
    <row r="2167" spans="1:32" ht="16.5" x14ac:dyDescent="0.3">
      <c r="A2167" s="2">
        <v>42977.04166665607</v>
      </c>
      <c r="B2167" s="8">
        <v>8836.2459223090282</v>
      </c>
      <c r="C2167" s="8">
        <f t="shared" si="3049"/>
        <v>27.777543366894353</v>
      </c>
      <c r="D2167" s="8">
        <f t="shared" si="3050"/>
        <v>8808.4683789421342</v>
      </c>
      <c r="E2167" s="8">
        <f t="shared" si="3051"/>
        <v>8643.070885668978</v>
      </c>
      <c r="F2167" s="9">
        <f t="shared" si="3052"/>
        <v>165.39749327315712</v>
      </c>
      <c r="G2167" s="13">
        <f t="shared" si="3053"/>
        <v>1.9136426793328939E-2</v>
      </c>
      <c r="H2167" s="24" t="b">
        <f t="shared" si="2983"/>
        <v>0</v>
      </c>
      <c r="I2167" s="24" t="b">
        <f t="shared" si="2984"/>
        <v>0</v>
      </c>
      <c r="J2167" s="24" t="b">
        <f t="shared" si="2985"/>
        <v>0</v>
      </c>
      <c r="K2167" s="24">
        <f t="shared" si="2986"/>
        <v>1.9472250337568883E-2</v>
      </c>
      <c r="L2167" s="24">
        <f t="shared" si="3054"/>
        <v>1.9472250337568883E-2</v>
      </c>
      <c r="M2167" s="24" t="b">
        <f t="shared" si="2988"/>
        <v>0</v>
      </c>
      <c r="N2167" s="24" t="b">
        <f t="shared" si="2989"/>
        <v>0</v>
      </c>
      <c r="O2167" s="24" t="b">
        <f t="shared" si="2990"/>
        <v>0</v>
      </c>
      <c r="P2167" s="24">
        <f t="shared" si="2991"/>
        <v>-6.1232080921636793</v>
      </c>
      <c r="Q2167" s="24">
        <f t="shared" si="3055"/>
        <v>-6.1232080921636793</v>
      </c>
      <c r="R2167" s="48">
        <f t="shared" si="3056"/>
        <v>165.39749327315712</v>
      </c>
      <c r="S2167" s="49">
        <v>27.777543366894353</v>
      </c>
      <c r="T2167" s="19">
        <f t="shared" si="3057"/>
        <v>3.2138511571103883E-3</v>
      </c>
      <c r="U2167" s="28">
        <f t="shared" si="3058"/>
        <v>3.1337398275689456E-3</v>
      </c>
      <c r="V2167" s="30" t="b">
        <f t="shared" si="3059"/>
        <v>0</v>
      </c>
      <c r="W2167" s="30" t="b">
        <f t="shared" si="3060"/>
        <v>0</v>
      </c>
      <c r="X2167" s="30" t="b">
        <f t="shared" si="3061"/>
        <v>0</v>
      </c>
      <c r="Y2167" s="30">
        <f t="shared" si="2995"/>
        <v>2.1268721667216761E-3</v>
      </c>
      <c r="Z2167" s="30">
        <f t="shared" si="3062"/>
        <v>2.1268721667216761E-3</v>
      </c>
      <c r="AA2167" s="30" t="b">
        <f t="shared" si="3063"/>
        <v>0</v>
      </c>
      <c r="AB2167" s="30" t="b">
        <f t="shared" si="2998"/>
        <v>0</v>
      </c>
      <c r="AC2167" s="30" t="b">
        <f t="shared" si="2999"/>
        <v>0</v>
      </c>
      <c r="AD2167" s="30">
        <f t="shared" si="3000"/>
        <v>8.9839778564273765</v>
      </c>
      <c r="AE2167" s="30">
        <f t="shared" si="3064"/>
        <v>8.9839778564273765</v>
      </c>
      <c r="AF2167" s="49">
        <f t="shared" si="3065"/>
        <v>27.777543366894353</v>
      </c>
    </row>
    <row r="2168" spans="1:32" ht="16.5" x14ac:dyDescent="0.3">
      <c r="A2168" s="2">
        <v>42977.083333322735</v>
      </c>
      <c r="B2168" s="8">
        <v>8682.2172309027774</v>
      </c>
      <c r="C2168" s="8">
        <f t="shared" si="3049"/>
        <v>27.449944030265836</v>
      </c>
      <c r="D2168" s="8">
        <f t="shared" si="3050"/>
        <v>8654.7672868725112</v>
      </c>
      <c r="E2168" s="8">
        <f t="shared" si="3051"/>
        <v>8492.3626997412921</v>
      </c>
      <c r="F2168" s="9">
        <f t="shared" si="3052"/>
        <v>162.4045871312197</v>
      </c>
      <c r="G2168" s="13">
        <f t="shared" si="3053"/>
        <v>1.9123604687323013E-2</v>
      </c>
      <c r="H2168" s="24" t="b">
        <f t="shared" si="2983"/>
        <v>0</v>
      </c>
      <c r="I2168" s="24" t="b">
        <f t="shared" si="2984"/>
        <v>0</v>
      </c>
      <c r="J2168" s="24" t="b">
        <f t="shared" si="2985"/>
        <v>0</v>
      </c>
      <c r="K2168" s="24">
        <f t="shared" si="2986"/>
        <v>1.9472250337568883E-2</v>
      </c>
      <c r="L2168" s="24">
        <f t="shared" si="3054"/>
        <v>1.9472250337568883E-2</v>
      </c>
      <c r="M2168" s="24" t="b">
        <f t="shared" si="2988"/>
        <v>0</v>
      </c>
      <c r="N2168" s="24" t="b">
        <f t="shared" si="2989"/>
        <v>0</v>
      </c>
      <c r="O2168" s="24" t="b">
        <f t="shared" si="2990"/>
        <v>0</v>
      </c>
      <c r="P2168" s="24">
        <f t="shared" si="2991"/>
        <v>-6.1232080921636793</v>
      </c>
      <c r="Q2168" s="24">
        <f t="shared" si="3055"/>
        <v>-6.1232080921636793</v>
      </c>
      <c r="R2168" s="48">
        <f t="shared" si="3056"/>
        <v>162.4045871312197</v>
      </c>
      <c r="S2168" s="49">
        <v>27.449944030265836</v>
      </c>
      <c r="T2168" s="19">
        <f t="shared" si="3057"/>
        <v>3.2323094291653439E-3</v>
      </c>
      <c r="U2168" s="28">
        <f t="shared" si="3058"/>
        <v>3.1516639475350399E-3</v>
      </c>
      <c r="V2168" s="30" t="b">
        <f t="shared" si="3059"/>
        <v>0</v>
      </c>
      <c r="W2168" s="30" t="b">
        <f t="shared" si="3060"/>
        <v>0</v>
      </c>
      <c r="X2168" s="30" t="b">
        <f t="shared" si="3061"/>
        <v>0</v>
      </c>
      <c r="Y2168" s="30">
        <f t="shared" si="2995"/>
        <v>2.1268721667216761E-3</v>
      </c>
      <c r="Z2168" s="30">
        <f t="shared" si="3062"/>
        <v>2.1268721667216761E-3</v>
      </c>
      <c r="AA2168" s="30" t="b">
        <f t="shared" si="3063"/>
        <v>0</v>
      </c>
      <c r="AB2168" s="30" t="b">
        <f t="shared" si="2998"/>
        <v>0</v>
      </c>
      <c r="AC2168" s="30" t="b">
        <f t="shared" si="2999"/>
        <v>0</v>
      </c>
      <c r="AD2168" s="30">
        <f t="shared" si="3000"/>
        <v>8.9839778564273765</v>
      </c>
      <c r="AE2168" s="30">
        <f t="shared" si="3064"/>
        <v>8.9839778564273765</v>
      </c>
      <c r="AF2168" s="49">
        <f t="shared" si="3065"/>
        <v>27.449944030265836</v>
      </c>
    </row>
    <row r="2169" spans="1:32" ht="16.5" x14ac:dyDescent="0.3">
      <c r="A2169" s="2">
        <v>42977.124999989399</v>
      </c>
      <c r="B2169" s="8">
        <v>8760.8749793836814</v>
      </c>
      <c r="C2169" s="8">
        <f t="shared" si="3049"/>
        <v>27.617239006206866</v>
      </c>
      <c r="D2169" s="8">
        <f t="shared" si="3050"/>
        <v>8733.257740377474</v>
      </c>
      <c r="E2169" s="8">
        <f t="shared" si="3051"/>
        <v>8569.3247674864961</v>
      </c>
      <c r="F2169" s="9">
        <f t="shared" si="3052"/>
        <v>163.93297289097765</v>
      </c>
      <c r="G2169" s="13">
        <f t="shared" si="3053"/>
        <v>1.9130208894984093E-2</v>
      </c>
      <c r="H2169" s="24" t="b">
        <f t="shared" si="2983"/>
        <v>0</v>
      </c>
      <c r="I2169" s="24" t="b">
        <f t="shared" si="2984"/>
        <v>0</v>
      </c>
      <c r="J2169" s="24" t="b">
        <f t="shared" si="2985"/>
        <v>0</v>
      </c>
      <c r="K2169" s="24">
        <f t="shared" si="2986"/>
        <v>1.9472250337568883E-2</v>
      </c>
      <c r="L2169" s="24">
        <f t="shared" si="3054"/>
        <v>1.9472250337568883E-2</v>
      </c>
      <c r="M2169" s="24" t="b">
        <f t="shared" si="2988"/>
        <v>0</v>
      </c>
      <c r="N2169" s="24" t="b">
        <f t="shared" si="2989"/>
        <v>0</v>
      </c>
      <c r="O2169" s="24" t="b">
        <f t="shared" si="2990"/>
        <v>0</v>
      </c>
      <c r="P2169" s="24">
        <f t="shared" si="2991"/>
        <v>-6.1232080921636793</v>
      </c>
      <c r="Q2169" s="24">
        <f t="shared" si="3055"/>
        <v>-6.1232080921636793</v>
      </c>
      <c r="R2169" s="48">
        <f t="shared" si="3056"/>
        <v>163.93297289097765</v>
      </c>
      <c r="S2169" s="49">
        <v>27.617239006206866</v>
      </c>
      <c r="T2169" s="19">
        <f t="shared" si="3057"/>
        <v>3.2228022341960314E-3</v>
      </c>
      <c r="U2169" s="28">
        <f t="shared" si="3058"/>
        <v>3.142431980359258E-3</v>
      </c>
      <c r="V2169" s="30" t="b">
        <f t="shared" si="3059"/>
        <v>0</v>
      </c>
      <c r="W2169" s="30" t="b">
        <f t="shared" si="3060"/>
        <v>0</v>
      </c>
      <c r="X2169" s="30" t="b">
        <f t="shared" si="3061"/>
        <v>0</v>
      </c>
      <c r="Y2169" s="30">
        <f t="shared" si="2995"/>
        <v>2.1268721667216761E-3</v>
      </c>
      <c r="Z2169" s="30">
        <f t="shared" si="3062"/>
        <v>2.1268721667216761E-3</v>
      </c>
      <c r="AA2169" s="30" t="b">
        <f t="shared" si="3063"/>
        <v>0</v>
      </c>
      <c r="AB2169" s="30" t="b">
        <f t="shared" si="2998"/>
        <v>0</v>
      </c>
      <c r="AC2169" s="30" t="b">
        <f t="shared" si="2999"/>
        <v>0</v>
      </c>
      <c r="AD2169" s="30">
        <f t="shared" si="3000"/>
        <v>8.9839778564273765</v>
      </c>
      <c r="AE2169" s="30">
        <f t="shared" si="3064"/>
        <v>8.9839778564273765</v>
      </c>
      <c r="AF2169" s="49">
        <f t="shared" si="3065"/>
        <v>27.617239006206866</v>
      </c>
    </row>
    <row r="2170" spans="1:32" ht="16.5" x14ac:dyDescent="0.3">
      <c r="A2170" s="2">
        <v>42977.166666656063</v>
      </c>
      <c r="B2170" s="8">
        <v>9341.9439767795138</v>
      </c>
      <c r="C2170" s="8">
        <f t="shared" si="3049"/>
        <v>28.853098483712934</v>
      </c>
      <c r="D2170" s="8">
        <f t="shared" si="3050"/>
        <v>9313.0908782958013</v>
      </c>
      <c r="E2170" s="8">
        <f t="shared" si="3051"/>
        <v>9137.8672493892591</v>
      </c>
      <c r="F2170" s="9">
        <f t="shared" si="3052"/>
        <v>175.22362890654142</v>
      </c>
      <c r="G2170" s="13">
        <f t="shared" si="3053"/>
        <v>1.9175549843783592E-2</v>
      </c>
      <c r="H2170" s="24" t="b">
        <f t="shared" si="2983"/>
        <v>0</v>
      </c>
      <c r="I2170" s="24" t="b">
        <f t="shared" si="2984"/>
        <v>0</v>
      </c>
      <c r="J2170" s="24" t="b">
        <f t="shared" si="2985"/>
        <v>0</v>
      </c>
      <c r="K2170" s="24">
        <f t="shared" si="2986"/>
        <v>1.9472250337568883E-2</v>
      </c>
      <c r="L2170" s="24">
        <f t="shared" si="3054"/>
        <v>1.9472250337568883E-2</v>
      </c>
      <c r="M2170" s="24" t="b">
        <f t="shared" si="2988"/>
        <v>0</v>
      </c>
      <c r="N2170" s="24" t="b">
        <f t="shared" si="2989"/>
        <v>0</v>
      </c>
      <c r="O2170" s="24" t="b">
        <f t="shared" si="2990"/>
        <v>0</v>
      </c>
      <c r="P2170" s="24">
        <f t="shared" si="2991"/>
        <v>-6.1232080921636793</v>
      </c>
      <c r="Q2170" s="24">
        <f t="shared" si="3055"/>
        <v>-6.1232080921636793</v>
      </c>
      <c r="R2170" s="48">
        <f t="shared" si="3056"/>
        <v>175.22362890654142</v>
      </c>
      <c r="S2170" s="49">
        <v>28.853098483712934</v>
      </c>
      <c r="T2170" s="19">
        <f t="shared" si="3057"/>
        <v>3.1575309310431674E-3</v>
      </c>
      <c r="U2170" s="28">
        <f t="shared" si="3058"/>
        <v>3.0790442106444237E-3</v>
      </c>
      <c r="V2170" s="30" t="b">
        <f t="shared" si="3059"/>
        <v>0</v>
      </c>
      <c r="W2170" s="30" t="b">
        <f t="shared" si="3060"/>
        <v>0</v>
      </c>
      <c r="X2170" s="30" t="b">
        <f t="shared" si="3061"/>
        <v>0</v>
      </c>
      <c r="Y2170" s="30">
        <f t="shared" si="2995"/>
        <v>2.1268721667216761E-3</v>
      </c>
      <c r="Z2170" s="30">
        <f t="shared" si="3062"/>
        <v>2.1268721667216761E-3</v>
      </c>
      <c r="AA2170" s="30" t="b">
        <f t="shared" si="3063"/>
        <v>0</v>
      </c>
      <c r="AB2170" s="30" t="b">
        <f t="shared" si="2998"/>
        <v>0</v>
      </c>
      <c r="AC2170" s="30" t="b">
        <f t="shared" si="2999"/>
        <v>0</v>
      </c>
      <c r="AD2170" s="30">
        <f t="shared" si="3000"/>
        <v>8.9839778564273765</v>
      </c>
      <c r="AE2170" s="30">
        <f t="shared" si="3064"/>
        <v>8.9839778564273765</v>
      </c>
      <c r="AF2170" s="49">
        <f t="shared" si="3065"/>
        <v>28.853098483712934</v>
      </c>
    </row>
    <row r="2171" spans="1:32" ht="16.5" x14ac:dyDescent="0.3">
      <c r="A2171" s="2">
        <v>42977.208333322727</v>
      </c>
      <c r="B2171" s="8">
        <v>10483.622227647569</v>
      </c>
      <c r="C2171" s="8">
        <f t="shared" si="3049"/>
        <v>31.065693337171005</v>
      </c>
      <c r="D2171" s="8">
        <f t="shared" si="3050"/>
        <v>10452.556534310399</v>
      </c>
      <c r="E2171" s="8">
        <f t="shared" si="3051"/>
        <v>10252.539738357875</v>
      </c>
      <c r="F2171" s="9">
        <f t="shared" si="3052"/>
        <v>200.01679595252335</v>
      </c>
      <c r="G2171" s="13">
        <f t="shared" si="3053"/>
        <v>1.9508999824131339E-2</v>
      </c>
      <c r="H2171" s="24" t="b">
        <f t="shared" si="2983"/>
        <v>0</v>
      </c>
      <c r="I2171" s="24" t="b">
        <f t="shared" si="2984"/>
        <v>0</v>
      </c>
      <c r="J2171" s="24">
        <f t="shared" si="2985"/>
        <v>2.8413894797919583E-2</v>
      </c>
      <c r="K2171" s="24" t="b">
        <f t="shared" si="2986"/>
        <v>0</v>
      </c>
      <c r="L2171" s="24">
        <f t="shared" si="3054"/>
        <v>2.8413894797919583E-2</v>
      </c>
      <c r="M2171" s="24" t="b">
        <f t="shared" si="2988"/>
        <v>0</v>
      </c>
      <c r="N2171" s="24" t="b">
        <f t="shared" si="2989"/>
        <v>0</v>
      </c>
      <c r="O2171" s="24">
        <f t="shared" si="2990"/>
        <v>-96.981045782679246</v>
      </c>
      <c r="P2171" s="24" t="b">
        <f t="shared" si="2991"/>
        <v>0</v>
      </c>
      <c r="Q2171" s="24">
        <f t="shared" si="3055"/>
        <v>-96.981045782679246</v>
      </c>
      <c r="R2171" s="48">
        <f t="shared" si="3056"/>
        <v>200.01679595252335</v>
      </c>
      <c r="S2171" s="49">
        <v>31.065693337171005</v>
      </c>
      <c r="T2171" s="19">
        <f t="shared" si="3057"/>
        <v>3.0300485664976045E-3</v>
      </c>
      <c r="U2171" s="28">
        <f t="shared" si="3058"/>
        <v>2.9545045531186426E-3</v>
      </c>
      <c r="V2171" s="30" t="b">
        <f t="shared" si="3059"/>
        <v>0</v>
      </c>
      <c r="W2171" s="30" t="b">
        <f t="shared" si="3060"/>
        <v>0</v>
      </c>
      <c r="X2171" s="30">
        <f t="shared" si="3061"/>
        <v>4.7702342923554032E-4</v>
      </c>
      <c r="Y2171" s="30" t="b">
        <f t="shared" si="2995"/>
        <v>0</v>
      </c>
      <c r="Z2171" s="30">
        <f t="shared" si="3062"/>
        <v>4.7702342923554032E-4</v>
      </c>
      <c r="AA2171" s="30" t="b">
        <f t="shared" si="3063"/>
        <v>0</v>
      </c>
      <c r="AB2171" s="30" t="b">
        <f t="shared" si="2998"/>
        <v>0</v>
      </c>
      <c r="AC2171" s="30">
        <f t="shared" si="2999"/>
        <v>26.064759911328629</v>
      </c>
      <c r="AD2171" s="30" t="b">
        <f t="shared" si="3000"/>
        <v>0</v>
      </c>
      <c r="AE2171" s="30">
        <f t="shared" si="3064"/>
        <v>26.064759911328629</v>
      </c>
      <c r="AF2171" s="49">
        <f t="shared" si="3065"/>
        <v>31.065693337171005</v>
      </c>
    </row>
    <row r="2172" spans="1:32" ht="16.5" x14ac:dyDescent="0.3">
      <c r="A2172" s="2">
        <v>42977.249999989392</v>
      </c>
      <c r="B2172" s="8">
        <v>10900.121483289931</v>
      </c>
      <c r="C2172" s="8">
        <f t="shared" si="3049"/>
        <v>31.264373240371576</v>
      </c>
      <c r="D2172" s="8">
        <f t="shared" si="3050"/>
        <v>10868.857110049559</v>
      </c>
      <c r="E2172" s="8">
        <f t="shared" si="3051"/>
        <v>10657.011593333669</v>
      </c>
      <c r="F2172" s="9">
        <f t="shared" si="3052"/>
        <v>211.84551671588918</v>
      </c>
      <c r="G2172" s="13">
        <f t="shared" si="3053"/>
        <v>1.9878510486786551E-2</v>
      </c>
      <c r="H2172" s="24" t="b">
        <f t="shared" si="2983"/>
        <v>0</v>
      </c>
      <c r="I2172" s="24" t="b">
        <f t="shared" si="2984"/>
        <v>0</v>
      </c>
      <c r="J2172" s="24">
        <f t="shared" si="2985"/>
        <v>2.8413894797919583E-2</v>
      </c>
      <c r="K2172" s="24" t="b">
        <f t="shared" si="2986"/>
        <v>0</v>
      </c>
      <c r="L2172" s="24">
        <f t="shared" si="3054"/>
        <v>2.8413894797919583E-2</v>
      </c>
      <c r="M2172" s="24" t="b">
        <f t="shared" si="2988"/>
        <v>0</v>
      </c>
      <c r="N2172" s="24" t="b">
        <f t="shared" si="2989"/>
        <v>0</v>
      </c>
      <c r="O2172" s="24">
        <f t="shared" si="2990"/>
        <v>-96.981045782679246</v>
      </c>
      <c r="P2172" s="24" t="b">
        <f t="shared" si="2991"/>
        <v>0</v>
      </c>
      <c r="Q2172" s="24">
        <f t="shared" si="3055"/>
        <v>-96.981045782679246</v>
      </c>
      <c r="R2172" s="48">
        <f t="shared" si="3056"/>
        <v>211.84551671588918</v>
      </c>
      <c r="S2172" s="49">
        <v>31.264373240371576</v>
      </c>
      <c r="T2172" s="19">
        <f t="shared" si="3057"/>
        <v>2.9336904597090357E-3</v>
      </c>
      <c r="U2172" s="28">
        <f t="shared" si="3058"/>
        <v>2.8600557743275108E-3</v>
      </c>
      <c r="V2172" s="30" t="b">
        <f t="shared" si="3059"/>
        <v>0</v>
      </c>
      <c r="W2172" s="30" t="b">
        <f t="shared" si="3060"/>
        <v>0</v>
      </c>
      <c r="X2172" s="30">
        <f t="shared" si="3061"/>
        <v>4.7702342923554032E-4</v>
      </c>
      <c r="Y2172" s="30" t="b">
        <f t="shared" si="2995"/>
        <v>0</v>
      </c>
      <c r="Z2172" s="30">
        <f t="shared" si="3062"/>
        <v>4.7702342923554032E-4</v>
      </c>
      <c r="AA2172" s="30" t="b">
        <f t="shared" si="3063"/>
        <v>0</v>
      </c>
      <c r="AB2172" s="30" t="b">
        <f t="shared" si="2998"/>
        <v>0</v>
      </c>
      <c r="AC2172" s="30">
        <f t="shared" si="2999"/>
        <v>26.064759911328629</v>
      </c>
      <c r="AD2172" s="30" t="b">
        <f t="shared" si="3000"/>
        <v>0</v>
      </c>
      <c r="AE2172" s="30">
        <f t="shared" si="3064"/>
        <v>26.064759911328629</v>
      </c>
      <c r="AF2172" s="49">
        <f t="shared" si="3065"/>
        <v>31.264373240371576</v>
      </c>
    </row>
    <row r="2173" spans="1:32" ht="16.5" x14ac:dyDescent="0.3">
      <c r="A2173" s="2">
        <v>42977.291666656056</v>
      </c>
      <c r="B2173" s="8">
        <v>11163.619167209201</v>
      </c>
      <c r="C2173" s="8">
        <f t="shared" si="3049"/>
        <v>31.39006780915037</v>
      </c>
      <c r="D2173" s="8">
        <f t="shared" si="3050"/>
        <v>11132.22909940005</v>
      </c>
      <c r="E2173" s="8">
        <f t="shared" si="3051"/>
        <v>10912.900158686038</v>
      </c>
      <c r="F2173" s="9">
        <f t="shared" si="3052"/>
        <v>219.32894071401284</v>
      </c>
      <c r="G2173" s="13">
        <f t="shared" si="3053"/>
        <v>2.0098135007625785E-2</v>
      </c>
      <c r="H2173" s="24" t="b">
        <f t="shared" si="2983"/>
        <v>0</v>
      </c>
      <c r="I2173" s="24" t="b">
        <f t="shared" si="2984"/>
        <v>0</v>
      </c>
      <c r="J2173" s="24">
        <f t="shared" si="2985"/>
        <v>2.8413894797919583E-2</v>
      </c>
      <c r="K2173" s="24" t="b">
        <f t="shared" si="2986"/>
        <v>0</v>
      </c>
      <c r="L2173" s="24">
        <f t="shared" si="3054"/>
        <v>2.8413894797919583E-2</v>
      </c>
      <c r="M2173" s="24" t="b">
        <f t="shared" si="2988"/>
        <v>0</v>
      </c>
      <c r="N2173" s="24" t="b">
        <f t="shared" si="2989"/>
        <v>0</v>
      </c>
      <c r="O2173" s="24">
        <f t="shared" si="2990"/>
        <v>-96.981045782679246</v>
      </c>
      <c r="P2173" s="24" t="b">
        <f t="shared" si="2991"/>
        <v>0</v>
      </c>
      <c r="Q2173" s="24">
        <f t="shared" si="3055"/>
        <v>-96.981045782679246</v>
      </c>
      <c r="R2173" s="48">
        <f t="shared" si="3056"/>
        <v>219.32894071401284</v>
      </c>
      <c r="S2173" s="49">
        <v>31.39006780915037</v>
      </c>
      <c r="T2173" s="19">
        <f t="shared" si="3057"/>
        <v>2.8764184912079206E-3</v>
      </c>
      <c r="U2173" s="28">
        <f t="shared" si="3058"/>
        <v>2.8039340700998462E-3</v>
      </c>
      <c r="V2173" s="30" t="b">
        <f t="shared" si="3059"/>
        <v>0</v>
      </c>
      <c r="W2173" s="30" t="b">
        <f t="shared" si="3060"/>
        <v>0</v>
      </c>
      <c r="X2173" s="30">
        <f t="shared" si="3061"/>
        <v>4.7702342923554032E-4</v>
      </c>
      <c r="Y2173" s="30" t="b">
        <f t="shared" si="2995"/>
        <v>0</v>
      </c>
      <c r="Z2173" s="30">
        <f t="shared" si="3062"/>
        <v>4.7702342923554032E-4</v>
      </c>
      <c r="AA2173" s="30" t="b">
        <f t="shared" si="3063"/>
        <v>0</v>
      </c>
      <c r="AB2173" s="30" t="b">
        <f t="shared" si="2998"/>
        <v>0</v>
      </c>
      <c r="AC2173" s="30">
        <f t="shared" si="2999"/>
        <v>26.064759911328629</v>
      </c>
      <c r="AD2173" s="30" t="b">
        <f t="shared" si="3000"/>
        <v>0</v>
      </c>
      <c r="AE2173" s="30">
        <f t="shared" si="3064"/>
        <v>26.064759911328629</v>
      </c>
      <c r="AF2173" s="49">
        <f t="shared" si="3065"/>
        <v>31.39006780915037</v>
      </c>
    </row>
    <row r="2174" spans="1:32" ht="16.5" x14ac:dyDescent="0.3">
      <c r="A2174" s="2">
        <v>42977.33333332272</v>
      </c>
      <c r="B2174" s="8">
        <v>11504.083167860243</v>
      </c>
      <c r="C2174" s="8">
        <f t="shared" si="3049"/>
        <v>31.552477114272179</v>
      </c>
      <c r="D2174" s="8">
        <f t="shared" si="3050"/>
        <v>11472.530690745971</v>
      </c>
      <c r="E2174" s="8">
        <f t="shared" si="3051"/>
        <v>11243.532456415891</v>
      </c>
      <c r="F2174" s="9">
        <f t="shared" si="3052"/>
        <v>228.99823433008044</v>
      </c>
      <c r="G2174" s="13">
        <f t="shared" si="3053"/>
        <v>2.0367107509829556E-2</v>
      </c>
      <c r="H2174" s="24" t="b">
        <f t="shared" si="2983"/>
        <v>0</v>
      </c>
      <c r="I2174" s="24" t="b">
        <f t="shared" si="2984"/>
        <v>0</v>
      </c>
      <c r="J2174" s="24">
        <f t="shared" si="2985"/>
        <v>2.8413894797919583E-2</v>
      </c>
      <c r="K2174" s="24" t="b">
        <f t="shared" si="2986"/>
        <v>0</v>
      </c>
      <c r="L2174" s="24">
        <f t="shared" si="3054"/>
        <v>2.8413894797919583E-2</v>
      </c>
      <c r="M2174" s="24" t="b">
        <f t="shared" si="2988"/>
        <v>0</v>
      </c>
      <c r="N2174" s="24" t="b">
        <f t="shared" si="2989"/>
        <v>0</v>
      </c>
      <c r="O2174" s="24">
        <f t="shared" si="2990"/>
        <v>-96.981045782679246</v>
      </c>
      <c r="P2174" s="24" t="b">
        <f t="shared" si="2991"/>
        <v>0</v>
      </c>
      <c r="Q2174" s="24">
        <f t="shared" si="3055"/>
        <v>-96.981045782679246</v>
      </c>
      <c r="R2174" s="48">
        <f t="shared" si="3056"/>
        <v>228.99823433008044</v>
      </c>
      <c r="S2174" s="49">
        <v>31.552477114272179</v>
      </c>
      <c r="T2174" s="19">
        <f t="shared" si="3057"/>
        <v>2.8062779412592353E-3</v>
      </c>
      <c r="U2174" s="28">
        <f t="shared" si="3058"/>
        <v>2.7352179008894042E-3</v>
      </c>
      <c r="V2174" s="30" t="b">
        <f t="shared" si="3059"/>
        <v>0</v>
      </c>
      <c r="W2174" s="30" t="b">
        <f t="shared" si="3060"/>
        <v>0</v>
      </c>
      <c r="X2174" s="30">
        <f t="shared" si="3061"/>
        <v>4.7702342923554032E-4</v>
      </c>
      <c r="Y2174" s="30" t="b">
        <f t="shared" si="2995"/>
        <v>0</v>
      </c>
      <c r="Z2174" s="30">
        <f t="shared" si="3062"/>
        <v>4.7702342923554032E-4</v>
      </c>
      <c r="AA2174" s="30" t="b">
        <f t="shared" si="3063"/>
        <v>0</v>
      </c>
      <c r="AB2174" s="30" t="b">
        <f t="shared" si="2998"/>
        <v>0</v>
      </c>
      <c r="AC2174" s="30">
        <f t="shared" si="2999"/>
        <v>26.064759911328629</v>
      </c>
      <c r="AD2174" s="30" t="b">
        <f t="shared" si="3000"/>
        <v>0</v>
      </c>
      <c r="AE2174" s="30">
        <f t="shared" si="3064"/>
        <v>26.064759911328629</v>
      </c>
      <c r="AF2174" s="49">
        <f t="shared" si="3065"/>
        <v>31.552477114272179</v>
      </c>
    </row>
    <row r="2175" spans="1:32" ht="16.5" x14ac:dyDescent="0.3">
      <c r="A2175" s="2">
        <v>42977.374999989384</v>
      </c>
      <c r="B2175" s="8">
        <v>11908.218540581598</v>
      </c>
      <c r="C2175" s="8">
        <f t="shared" si="3049"/>
        <v>31.745259155643105</v>
      </c>
      <c r="D2175" s="8">
        <f t="shared" si="3050"/>
        <v>11876.473281425955</v>
      </c>
      <c r="E2175" s="8">
        <f t="shared" si="3051"/>
        <v>11635.997464819895</v>
      </c>
      <c r="F2175" s="9">
        <f t="shared" si="3052"/>
        <v>240.47581660606062</v>
      </c>
      <c r="G2175" s="13">
        <f t="shared" si="3053"/>
        <v>2.0666540821542088E-2</v>
      </c>
      <c r="H2175" s="24" t="b">
        <f t="shared" si="2983"/>
        <v>0</v>
      </c>
      <c r="I2175" s="24" t="b">
        <f t="shared" si="2984"/>
        <v>0</v>
      </c>
      <c r="J2175" s="24">
        <f t="shared" si="2985"/>
        <v>2.8413894797919583E-2</v>
      </c>
      <c r="K2175" s="24" t="b">
        <f t="shared" si="2986"/>
        <v>0</v>
      </c>
      <c r="L2175" s="24">
        <f t="shared" si="3054"/>
        <v>2.8413894797919583E-2</v>
      </c>
      <c r="M2175" s="24" t="b">
        <f t="shared" si="2988"/>
        <v>0</v>
      </c>
      <c r="N2175" s="24" t="b">
        <f t="shared" si="2989"/>
        <v>0</v>
      </c>
      <c r="O2175" s="24">
        <f t="shared" si="2990"/>
        <v>-96.981045782679246</v>
      </c>
      <c r="P2175" s="24" t="b">
        <f t="shared" si="2991"/>
        <v>0</v>
      </c>
      <c r="Q2175" s="24">
        <f t="shared" si="3055"/>
        <v>-96.981045782679246</v>
      </c>
      <c r="R2175" s="48">
        <f t="shared" si="3056"/>
        <v>240.47581660606062</v>
      </c>
      <c r="S2175" s="49">
        <v>31.745259155643105</v>
      </c>
      <c r="T2175" s="19">
        <f t="shared" si="3057"/>
        <v>2.7281940591359923E-3</v>
      </c>
      <c r="U2175" s="28">
        <f t="shared" si="3058"/>
        <v>2.6587399834781503E-3</v>
      </c>
      <c r="V2175" s="30" t="b">
        <f t="shared" si="3059"/>
        <v>0</v>
      </c>
      <c r="W2175" s="30" t="b">
        <f t="shared" si="3060"/>
        <v>0</v>
      </c>
      <c r="X2175" s="30">
        <f t="shared" si="3061"/>
        <v>4.7702342923554032E-4</v>
      </c>
      <c r="Y2175" s="30" t="b">
        <f t="shared" si="2995"/>
        <v>0</v>
      </c>
      <c r="Z2175" s="30">
        <f t="shared" si="3062"/>
        <v>4.7702342923554032E-4</v>
      </c>
      <c r="AA2175" s="30" t="b">
        <f t="shared" si="3063"/>
        <v>0</v>
      </c>
      <c r="AB2175" s="30" t="b">
        <f t="shared" si="2998"/>
        <v>0</v>
      </c>
      <c r="AC2175" s="30">
        <f t="shared" si="2999"/>
        <v>26.064759911328629</v>
      </c>
      <c r="AD2175" s="30" t="b">
        <f t="shared" si="3000"/>
        <v>0</v>
      </c>
      <c r="AE2175" s="30">
        <f t="shared" si="3064"/>
        <v>26.064759911328629</v>
      </c>
      <c r="AF2175" s="49">
        <f t="shared" si="3065"/>
        <v>31.745259155643105</v>
      </c>
    </row>
    <row r="2176" spans="1:32" ht="16.5" x14ac:dyDescent="0.3">
      <c r="A2176" s="2">
        <v>42977.416666656049</v>
      </c>
      <c r="B2176" s="8">
        <v>12350.959265407986</v>
      </c>
      <c r="C2176" s="8">
        <f t="shared" si="3049"/>
        <v>31.956456854462019</v>
      </c>
      <c r="D2176" s="8">
        <f t="shared" si="3050"/>
        <v>12319.002808553523</v>
      </c>
      <c r="E2176" s="8">
        <f t="shared" si="3051"/>
        <v>12065.953004518688</v>
      </c>
      <c r="F2176" s="9">
        <f t="shared" si="3052"/>
        <v>253.04980403483643</v>
      </c>
      <c r="G2176" s="13">
        <f t="shared" si="3053"/>
        <v>2.0972218600558905E-2</v>
      </c>
      <c r="H2176" s="24" t="b">
        <f t="shared" si="2983"/>
        <v>0</v>
      </c>
      <c r="I2176" s="24" t="b">
        <f t="shared" si="2984"/>
        <v>0</v>
      </c>
      <c r="J2176" s="24">
        <f t="shared" si="2985"/>
        <v>2.8413894797919583E-2</v>
      </c>
      <c r="K2176" s="24" t="b">
        <f t="shared" si="2986"/>
        <v>0</v>
      </c>
      <c r="L2176" s="24">
        <f t="shared" si="3054"/>
        <v>2.8413894797919583E-2</v>
      </c>
      <c r="M2176" s="24" t="b">
        <f t="shared" si="2988"/>
        <v>0</v>
      </c>
      <c r="N2176" s="24" t="b">
        <f t="shared" si="2989"/>
        <v>0</v>
      </c>
      <c r="O2176" s="24">
        <f t="shared" si="2990"/>
        <v>-96.981045782679246</v>
      </c>
      <c r="P2176" s="24" t="b">
        <f t="shared" si="2991"/>
        <v>0</v>
      </c>
      <c r="Q2176" s="24">
        <f t="shared" si="3055"/>
        <v>-96.981045782679246</v>
      </c>
      <c r="R2176" s="48">
        <f t="shared" si="3056"/>
        <v>253.04980403483643</v>
      </c>
      <c r="S2176" s="49">
        <v>31.956456854462019</v>
      </c>
      <c r="T2176" s="19">
        <f t="shared" si="3057"/>
        <v>2.6484817935636213E-3</v>
      </c>
      <c r="U2176" s="28">
        <f t="shared" si="3058"/>
        <v>2.5806891988297679E-3</v>
      </c>
      <c r="V2176" s="30" t="b">
        <f t="shared" si="3059"/>
        <v>0</v>
      </c>
      <c r="W2176" s="30" t="b">
        <f t="shared" si="3060"/>
        <v>0</v>
      </c>
      <c r="X2176" s="30">
        <f t="shared" si="3061"/>
        <v>4.7702342923554032E-4</v>
      </c>
      <c r="Y2176" s="30" t="b">
        <f t="shared" si="2995"/>
        <v>0</v>
      </c>
      <c r="Z2176" s="30">
        <f t="shared" si="3062"/>
        <v>4.7702342923554032E-4</v>
      </c>
      <c r="AA2176" s="30" t="b">
        <f t="shared" si="3063"/>
        <v>0</v>
      </c>
      <c r="AB2176" s="30" t="b">
        <f t="shared" si="2998"/>
        <v>0</v>
      </c>
      <c r="AC2176" s="30">
        <f t="shared" si="2999"/>
        <v>26.064759911328629</v>
      </c>
      <c r="AD2176" s="30" t="b">
        <f t="shared" si="3000"/>
        <v>0</v>
      </c>
      <c r="AE2176" s="30">
        <f t="shared" si="3064"/>
        <v>26.064759911328629</v>
      </c>
      <c r="AF2176" s="49">
        <f t="shared" si="3065"/>
        <v>31.956456854462019</v>
      </c>
    </row>
    <row r="2177" spans="1:32" ht="16.5" x14ac:dyDescent="0.3">
      <c r="A2177" s="2">
        <v>42977.458333322713</v>
      </c>
      <c r="B2177" s="8">
        <v>12936.743658854166</v>
      </c>
      <c r="C2177" s="8">
        <f t="shared" si="3049"/>
        <v>32.235889734616372</v>
      </c>
      <c r="D2177" s="8">
        <f t="shared" si="3050"/>
        <v>12904.507769119549</v>
      </c>
      <c r="E2177" s="8">
        <f t="shared" si="3051"/>
        <v>12634.82148873153</v>
      </c>
      <c r="F2177" s="9">
        <f t="shared" si="3052"/>
        <v>269.68628038801955</v>
      </c>
      <c r="G2177" s="13">
        <f t="shared" si="3053"/>
        <v>2.1344684658073047E-2</v>
      </c>
      <c r="H2177" s="24" t="b">
        <f t="shared" si="2983"/>
        <v>0</v>
      </c>
      <c r="I2177" s="24" t="b">
        <f t="shared" si="2984"/>
        <v>0</v>
      </c>
      <c r="J2177" s="24">
        <f t="shared" si="2985"/>
        <v>2.8413894797919583E-2</v>
      </c>
      <c r="K2177" s="24" t="b">
        <f t="shared" si="2986"/>
        <v>0</v>
      </c>
      <c r="L2177" s="24">
        <f t="shared" si="3054"/>
        <v>2.8413894797919583E-2</v>
      </c>
      <c r="M2177" s="24" t="b">
        <f t="shared" si="2988"/>
        <v>0</v>
      </c>
      <c r="N2177" s="24" t="b">
        <f t="shared" si="2989"/>
        <v>0</v>
      </c>
      <c r="O2177" s="24">
        <f t="shared" si="2990"/>
        <v>-96.981045782679246</v>
      </c>
      <c r="P2177" s="24" t="b">
        <f t="shared" si="2991"/>
        <v>0</v>
      </c>
      <c r="Q2177" s="24">
        <f t="shared" si="3055"/>
        <v>-96.981045782679246</v>
      </c>
      <c r="R2177" s="48">
        <f t="shared" si="3056"/>
        <v>269.68628038801955</v>
      </c>
      <c r="S2177" s="49">
        <v>32.235889734616372</v>
      </c>
      <c r="T2177" s="19">
        <f t="shared" si="3057"/>
        <v>2.5513530019689013E-3</v>
      </c>
      <c r="U2177" s="28">
        <f t="shared" si="3058"/>
        <v>2.4856149717750243E-3</v>
      </c>
      <c r="V2177" s="30" t="b">
        <f t="shared" si="3059"/>
        <v>0</v>
      </c>
      <c r="W2177" s="30" t="b">
        <f t="shared" si="3060"/>
        <v>0</v>
      </c>
      <c r="X2177" s="30">
        <f t="shared" si="3061"/>
        <v>4.7702342923554032E-4</v>
      </c>
      <c r="Y2177" s="30" t="b">
        <f t="shared" si="2995"/>
        <v>0</v>
      </c>
      <c r="Z2177" s="30">
        <f t="shared" si="3062"/>
        <v>4.7702342923554032E-4</v>
      </c>
      <c r="AA2177" s="30" t="b">
        <f t="shared" si="3063"/>
        <v>0</v>
      </c>
      <c r="AB2177" s="30" t="b">
        <f t="shared" si="2998"/>
        <v>0</v>
      </c>
      <c r="AC2177" s="30">
        <f t="shared" si="2999"/>
        <v>26.064759911328629</v>
      </c>
      <c r="AD2177" s="30" t="b">
        <f t="shared" si="3000"/>
        <v>0</v>
      </c>
      <c r="AE2177" s="30">
        <f t="shared" si="3064"/>
        <v>26.064759911328629</v>
      </c>
      <c r="AF2177" s="49">
        <f t="shared" si="3065"/>
        <v>32.235889734616372</v>
      </c>
    </row>
    <row r="2178" spans="1:32" ht="16.5" x14ac:dyDescent="0.3">
      <c r="A2178" s="2">
        <v>42977.499999989377</v>
      </c>
      <c r="B2178" s="8">
        <v>13626.405763888888</v>
      </c>
      <c r="C2178" s="8">
        <f t="shared" si="3049"/>
        <v>32.56487471697384</v>
      </c>
      <c r="D2178" s="8">
        <f t="shared" si="3050"/>
        <v>13593.840889171914</v>
      </c>
      <c r="E2178" s="8">
        <f t="shared" si="3051"/>
        <v>13304.567970030004</v>
      </c>
      <c r="F2178" s="9">
        <f t="shared" si="3052"/>
        <v>289.27291914190909</v>
      </c>
      <c r="G2178" s="13">
        <f t="shared" si="3053"/>
        <v>2.1742375986467805E-2</v>
      </c>
      <c r="H2178" s="24" t="b">
        <f t="shared" si="2983"/>
        <v>0</v>
      </c>
      <c r="I2178" s="24" t="b">
        <f t="shared" si="2984"/>
        <v>0</v>
      </c>
      <c r="J2178" s="24">
        <f t="shared" si="2985"/>
        <v>2.8413894797919583E-2</v>
      </c>
      <c r="K2178" s="24" t="b">
        <f t="shared" si="2986"/>
        <v>0</v>
      </c>
      <c r="L2178" s="24">
        <f t="shared" si="3054"/>
        <v>2.8413894797919583E-2</v>
      </c>
      <c r="M2178" s="24" t="b">
        <f t="shared" si="2988"/>
        <v>0</v>
      </c>
      <c r="N2178" s="24" t="b">
        <f t="shared" si="2989"/>
        <v>0</v>
      </c>
      <c r="O2178" s="24">
        <f t="shared" si="2990"/>
        <v>-96.981045782679246</v>
      </c>
      <c r="P2178" s="24" t="b">
        <f t="shared" si="2991"/>
        <v>0</v>
      </c>
      <c r="Q2178" s="24">
        <f t="shared" si="3055"/>
        <v>-96.981045782679246</v>
      </c>
      <c r="R2178" s="48">
        <f t="shared" si="3056"/>
        <v>289.27291914190909</v>
      </c>
      <c r="S2178" s="49">
        <v>32.56487471697384</v>
      </c>
      <c r="T2178" s="19">
        <f t="shared" si="3057"/>
        <v>2.4476461611026967E-3</v>
      </c>
      <c r="U2178" s="28">
        <f t="shared" si="3058"/>
        <v>2.3841382764915042E-3</v>
      </c>
      <c r="V2178" s="30" t="b">
        <f t="shared" si="3059"/>
        <v>0</v>
      </c>
      <c r="W2178" s="30" t="b">
        <f t="shared" si="3060"/>
        <v>0</v>
      </c>
      <c r="X2178" s="30">
        <f t="shared" si="3061"/>
        <v>4.7702342923554032E-4</v>
      </c>
      <c r="Y2178" s="30" t="b">
        <f t="shared" si="2995"/>
        <v>0</v>
      </c>
      <c r="Z2178" s="30">
        <f t="shared" si="3062"/>
        <v>4.7702342923554032E-4</v>
      </c>
      <c r="AA2178" s="30" t="b">
        <f t="shared" si="3063"/>
        <v>0</v>
      </c>
      <c r="AB2178" s="30" t="b">
        <f t="shared" si="2998"/>
        <v>0</v>
      </c>
      <c r="AC2178" s="30">
        <f t="shared" si="2999"/>
        <v>26.064759911328629</v>
      </c>
      <c r="AD2178" s="30" t="b">
        <f t="shared" si="3000"/>
        <v>0</v>
      </c>
      <c r="AE2178" s="30">
        <f t="shared" si="3064"/>
        <v>26.064759911328629</v>
      </c>
      <c r="AF2178" s="49">
        <f t="shared" si="3065"/>
        <v>32.56487471697384</v>
      </c>
    </row>
    <row r="2179" spans="1:32" ht="16.5" x14ac:dyDescent="0.3">
      <c r="A2179" s="2">
        <v>42977.541666656041</v>
      </c>
      <c r="B2179" s="8">
        <v>14241.459576822917</v>
      </c>
      <c r="C2179" s="8">
        <f t="shared" si="3049"/>
        <v>32.858269795984022</v>
      </c>
      <c r="D2179" s="8">
        <f t="shared" si="3050"/>
        <v>14208.601307026933</v>
      </c>
      <c r="E2179" s="8">
        <f t="shared" si="3051"/>
        <v>13901.860650046166</v>
      </c>
      <c r="F2179" s="9">
        <f t="shared" si="3052"/>
        <v>306.74065698076669</v>
      </c>
      <c r="G2179" s="13">
        <f t="shared" si="3053"/>
        <v>2.2064719586996295E-2</v>
      </c>
      <c r="H2179" s="24" t="b">
        <f t="shared" si="2983"/>
        <v>0</v>
      </c>
      <c r="I2179" s="24" t="b">
        <f t="shared" si="2984"/>
        <v>0</v>
      </c>
      <c r="J2179" s="24">
        <f t="shared" si="2985"/>
        <v>2.8413894797919583E-2</v>
      </c>
      <c r="K2179" s="24" t="b">
        <f t="shared" si="2986"/>
        <v>0</v>
      </c>
      <c r="L2179" s="24">
        <f t="shared" si="3054"/>
        <v>2.8413894797919583E-2</v>
      </c>
      <c r="M2179" s="24" t="b">
        <f t="shared" si="2988"/>
        <v>0</v>
      </c>
      <c r="N2179" s="24" t="b">
        <f t="shared" si="2989"/>
        <v>0</v>
      </c>
      <c r="O2179" s="24">
        <f t="shared" si="2990"/>
        <v>-96.981045782679246</v>
      </c>
      <c r="P2179" s="24" t="b">
        <f t="shared" si="2991"/>
        <v>0</v>
      </c>
      <c r="Q2179" s="24">
        <f t="shared" si="3055"/>
        <v>-96.981045782679246</v>
      </c>
      <c r="R2179" s="48">
        <f t="shared" si="3056"/>
        <v>306.74065698076669</v>
      </c>
      <c r="S2179" s="49">
        <v>32.858269795984022</v>
      </c>
      <c r="T2179" s="19">
        <f t="shared" si="3057"/>
        <v>2.3635879126636837E-3</v>
      </c>
      <c r="U2179" s="28">
        <f t="shared" si="3058"/>
        <v>2.3019152402975968E-3</v>
      </c>
      <c r="V2179" s="30" t="b">
        <f t="shared" si="3059"/>
        <v>0</v>
      </c>
      <c r="W2179" s="30" t="b">
        <f t="shared" si="3060"/>
        <v>0</v>
      </c>
      <c r="X2179" s="30">
        <f t="shared" si="3061"/>
        <v>4.7702342923554032E-4</v>
      </c>
      <c r="Y2179" s="30" t="b">
        <f t="shared" si="2995"/>
        <v>0</v>
      </c>
      <c r="Z2179" s="30">
        <f t="shared" si="3062"/>
        <v>4.7702342923554032E-4</v>
      </c>
      <c r="AA2179" s="30" t="b">
        <f t="shared" si="3063"/>
        <v>0</v>
      </c>
      <c r="AB2179" s="30" t="b">
        <f t="shared" si="2998"/>
        <v>0</v>
      </c>
      <c r="AC2179" s="30">
        <f t="shared" si="2999"/>
        <v>26.064759911328629</v>
      </c>
      <c r="AD2179" s="30" t="b">
        <f t="shared" si="3000"/>
        <v>0</v>
      </c>
      <c r="AE2179" s="30">
        <f t="shared" si="3064"/>
        <v>26.064759911328629</v>
      </c>
      <c r="AF2179" s="49">
        <f t="shared" si="3065"/>
        <v>32.858269795984022</v>
      </c>
    </row>
    <row r="2180" spans="1:32" ht="16.5" x14ac:dyDescent="0.3">
      <c r="A2180" s="2">
        <v>42977.583333322706</v>
      </c>
      <c r="B2180" s="8">
        <v>14822.174997829861</v>
      </c>
      <c r="C2180" s="8">
        <f t="shared" si="3049"/>
        <v>33.425302152048971</v>
      </c>
      <c r="D2180" s="8">
        <f t="shared" si="3050"/>
        <v>14788.749695677812</v>
      </c>
      <c r="E2180" s="8">
        <f t="shared" si="3051"/>
        <v>14463.238237334284</v>
      </c>
      <c r="F2180" s="9">
        <f t="shared" si="3052"/>
        <v>325.51145834352747</v>
      </c>
      <c r="G2180" s="13">
        <f t="shared" si="3053"/>
        <v>2.2506125737684204E-2</v>
      </c>
      <c r="H2180" s="24" t="b">
        <f t="shared" si="2983"/>
        <v>0</v>
      </c>
      <c r="I2180" s="24">
        <f t="shared" si="2984"/>
        <v>3.3608777590990367E-2</v>
      </c>
      <c r="J2180" s="24" t="b">
        <f t="shared" si="2985"/>
        <v>0</v>
      </c>
      <c r="K2180" s="24" t="b">
        <f t="shared" si="2986"/>
        <v>0</v>
      </c>
      <c r="L2180" s="24">
        <f t="shared" si="3054"/>
        <v>3.3608777590990367E-2</v>
      </c>
      <c r="M2180" s="24" t="b">
        <f t="shared" si="2988"/>
        <v>0</v>
      </c>
      <c r="N2180" s="24">
        <f t="shared" si="2989"/>
        <v>-171.52034102733461</v>
      </c>
      <c r="O2180" s="24" t="b">
        <f t="shared" si="2990"/>
        <v>0</v>
      </c>
      <c r="P2180" s="24" t="b">
        <f t="shared" si="2991"/>
        <v>0</v>
      </c>
      <c r="Q2180" s="24">
        <f t="shared" si="3055"/>
        <v>-171.52034102733461</v>
      </c>
      <c r="R2180" s="48">
        <f t="shared" si="3056"/>
        <v>325.51145834352747</v>
      </c>
      <c r="S2180" s="49">
        <v>33.425302152048971</v>
      </c>
      <c r="T2180" s="19">
        <f t="shared" si="3057"/>
        <v>2.3110524492203606E-3</v>
      </c>
      <c r="U2180" s="28">
        <f t="shared" si="3058"/>
        <v>2.2500135623660846E-3</v>
      </c>
      <c r="V2180" s="30" t="b">
        <f t="shared" si="3059"/>
        <v>0</v>
      </c>
      <c r="W2180" s="30">
        <f t="shared" si="3060"/>
        <v>2.2578403714412637E-3</v>
      </c>
      <c r="X2180" s="30" t="b">
        <f t="shared" si="3061"/>
        <v>0</v>
      </c>
      <c r="Y2180" s="30" t="b">
        <f t="shared" si="2995"/>
        <v>0</v>
      </c>
      <c r="Z2180" s="30">
        <f t="shared" si="3062"/>
        <v>2.2578403714412637E-3</v>
      </c>
      <c r="AA2180" s="30" t="b">
        <f t="shared" si="3063"/>
        <v>0</v>
      </c>
      <c r="AB2180" s="30">
        <f t="shared" si="2998"/>
        <v>-4.0802950618612499E-2</v>
      </c>
      <c r="AC2180" s="30" t="b">
        <f t="shared" si="2999"/>
        <v>0</v>
      </c>
      <c r="AD2180" s="30" t="b">
        <f t="shared" si="3000"/>
        <v>0</v>
      </c>
      <c r="AE2180" s="30">
        <f t="shared" si="3064"/>
        <v>-4.0802950618612499E-2</v>
      </c>
      <c r="AF2180" s="49">
        <f t="shared" si="3065"/>
        <v>33.425302152048971</v>
      </c>
    </row>
    <row r="2181" spans="1:32" ht="16.5" x14ac:dyDescent="0.3">
      <c r="A2181" s="2">
        <v>42977.62499998937</v>
      </c>
      <c r="B2181" s="8">
        <v>15215.357741970485</v>
      </c>
      <c r="C2181" s="8">
        <f t="shared" si="3049"/>
        <v>34.313046025123732</v>
      </c>
      <c r="D2181" s="8">
        <f t="shared" si="3050"/>
        <v>15181.044695945362</v>
      </c>
      <c r="E2181" s="8">
        <f t="shared" si="3051"/>
        <v>14842.348682187785</v>
      </c>
      <c r="F2181" s="9">
        <f t="shared" si="3052"/>
        <v>338.69601375757702</v>
      </c>
      <c r="G2181" s="13">
        <f t="shared" si="3053"/>
        <v>2.2819569935319205E-2</v>
      </c>
      <c r="H2181" s="24" t="b">
        <f t="shared" si="2983"/>
        <v>0</v>
      </c>
      <c r="I2181" s="24">
        <f t="shared" si="2984"/>
        <v>3.3608777590990367E-2</v>
      </c>
      <c r="J2181" s="24" t="b">
        <f t="shared" si="2985"/>
        <v>0</v>
      </c>
      <c r="K2181" s="24" t="b">
        <f t="shared" si="2986"/>
        <v>0</v>
      </c>
      <c r="L2181" s="24">
        <f t="shared" si="3054"/>
        <v>3.3608777590990367E-2</v>
      </c>
      <c r="M2181" s="24" t="b">
        <f t="shared" si="2988"/>
        <v>0</v>
      </c>
      <c r="N2181" s="24">
        <f t="shared" si="2989"/>
        <v>-171.52034102733461</v>
      </c>
      <c r="O2181" s="24" t="b">
        <f t="shared" si="2990"/>
        <v>0</v>
      </c>
      <c r="P2181" s="24" t="b">
        <f t="shared" si="2991"/>
        <v>0</v>
      </c>
      <c r="Q2181" s="24">
        <f t="shared" si="3055"/>
        <v>-171.52034102733461</v>
      </c>
      <c r="R2181" s="48">
        <f t="shared" si="3056"/>
        <v>338.69601375757702</v>
      </c>
      <c r="S2181" s="49">
        <v>34.313046025123732</v>
      </c>
      <c r="T2181" s="19">
        <f t="shared" si="3057"/>
        <v>2.3118339799079518E-3</v>
      </c>
      <c r="U2181" s="28">
        <f t="shared" si="3058"/>
        <v>2.2500843790106357E-3</v>
      </c>
      <c r="V2181" s="30" t="b">
        <f t="shared" si="3059"/>
        <v>0</v>
      </c>
      <c r="W2181" s="30">
        <f t="shared" si="3060"/>
        <v>2.2578403714412637E-3</v>
      </c>
      <c r="X2181" s="30" t="b">
        <f t="shared" si="3061"/>
        <v>0</v>
      </c>
      <c r="Y2181" s="30" t="b">
        <f t="shared" si="2995"/>
        <v>0</v>
      </c>
      <c r="Z2181" s="30">
        <f t="shared" si="3062"/>
        <v>2.2578403714412637E-3</v>
      </c>
      <c r="AA2181" s="30" t="b">
        <f t="shared" si="3063"/>
        <v>0</v>
      </c>
      <c r="AB2181" s="30">
        <f t="shared" si="2998"/>
        <v>-4.0802950618612499E-2</v>
      </c>
      <c r="AC2181" s="30" t="b">
        <f t="shared" si="2999"/>
        <v>0</v>
      </c>
      <c r="AD2181" s="30" t="b">
        <f t="shared" si="3000"/>
        <v>0</v>
      </c>
      <c r="AE2181" s="30">
        <f t="shared" si="3064"/>
        <v>-4.0802950618612499E-2</v>
      </c>
      <c r="AF2181" s="49">
        <f t="shared" si="3065"/>
        <v>34.313046025123732</v>
      </c>
    </row>
    <row r="2182" spans="1:32" ht="16.5" x14ac:dyDescent="0.3">
      <c r="A2182" s="2">
        <v>42977.666666656034</v>
      </c>
      <c r="B2182" s="8">
        <v>15139.648544921874</v>
      </c>
      <c r="C2182" s="8">
        <f t="shared" si="3049"/>
        <v>34.14210674353798</v>
      </c>
      <c r="D2182" s="8">
        <f t="shared" si="3050"/>
        <v>15105.506438178336</v>
      </c>
      <c r="E2182" s="8">
        <f t="shared" si="3051"/>
        <v>14769.349172925662</v>
      </c>
      <c r="F2182" s="9">
        <f t="shared" si="3052"/>
        <v>336.15726525267416</v>
      </c>
      <c r="G2182" s="13">
        <f t="shared" si="3053"/>
        <v>2.2760465699389023E-2</v>
      </c>
      <c r="H2182" s="24" t="b">
        <f t="shared" si="2983"/>
        <v>0</v>
      </c>
      <c r="I2182" s="24">
        <f t="shared" si="2984"/>
        <v>3.3608777590990367E-2</v>
      </c>
      <c r="J2182" s="24" t="b">
        <f t="shared" si="2985"/>
        <v>0</v>
      </c>
      <c r="K2182" s="24" t="b">
        <f t="shared" si="2986"/>
        <v>0</v>
      </c>
      <c r="L2182" s="24">
        <f t="shared" si="3054"/>
        <v>3.3608777590990367E-2</v>
      </c>
      <c r="M2182" s="24" t="b">
        <f t="shared" si="2988"/>
        <v>0</v>
      </c>
      <c r="N2182" s="24">
        <f t="shared" si="2989"/>
        <v>-171.52034102733461</v>
      </c>
      <c r="O2182" s="24" t="b">
        <f t="shared" si="2990"/>
        <v>0</v>
      </c>
      <c r="P2182" s="24" t="b">
        <f t="shared" si="2991"/>
        <v>0</v>
      </c>
      <c r="Q2182" s="24">
        <f t="shared" si="3055"/>
        <v>-171.52034102733461</v>
      </c>
      <c r="R2182" s="48">
        <f t="shared" si="3056"/>
        <v>336.15726525267416</v>
      </c>
      <c r="S2182" s="49">
        <v>34.14210674353798</v>
      </c>
      <c r="T2182" s="19">
        <f t="shared" si="3057"/>
        <v>2.3116866114943888E-3</v>
      </c>
      <c r="U2182" s="28">
        <f t="shared" si="3058"/>
        <v>2.2500710288757466E-3</v>
      </c>
      <c r="V2182" s="30" t="b">
        <f t="shared" si="3059"/>
        <v>0</v>
      </c>
      <c r="W2182" s="30">
        <f t="shared" si="3060"/>
        <v>2.2578403714412637E-3</v>
      </c>
      <c r="X2182" s="30" t="b">
        <f t="shared" si="3061"/>
        <v>0</v>
      </c>
      <c r="Y2182" s="30" t="b">
        <f t="shared" si="2995"/>
        <v>0</v>
      </c>
      <c r="Z2182" s="30">
        <f t="shared" si="3062"/>
        <v>2.2578403714412637E-3</v>
      </c>
      <c r="AA2182" s="30" t="b">
        <f t="shared" si="3063"/>
        <v>0</v>
      </c>
      <c r="AB2182" s="30">
        <f t="shared" si="2998"/>
        <v>-4.0802950618612499E-2</v>
      </c>
      <c r="AC2182" s="30" t="b">
        <f t="shared" si="2999"/>
        <v>0</v>
      </c>
      <c r="AD2182" s="30" t="b">
        <f t="shared" si="3000"/>
        <v>0</v>
      </c>
      <c r="AE2182" s="30">
        <f t="shared" si="3064"/>
        <v>-4.0802950618612499E-2</v>
      </c>
      <c r="AF2182" s="49">
        <f t="shared" si="3065"/>
        <v>34.14210674353798</v>
      </c>
    </row>
    <row r="2183" spans="1:32" ht="16.5" x14ac:dyDescent="0.3">
      <c r="A2183" s="2">
        <v>42977.708333322698</v>
      </c>
      <c r="B2183" s="8">
        <v>14816.343930121528</v>
      </c>
      <c r="C2183" s="8">
        <f t="shared" si="3049"/>
        <v>33.412136531968493</v>
      </c>
      <c r="D2183" s="8">
        <f t="shared" si="3050"/>
        <v>14782.93179358956</v>
      </c>
      <c r="E2183" s="8">
        <f t="shared" si="3051"/>
        <v>14457.615867823362</v>
      </c>
      <c r="F2183" s="9">
        <f t="shared" si="3052"/>
        <v>325.31592576619721</v>
      </c>
      <c r="G2183" s="13">
        <f t="shared" si="3053"/>
        <v>2.25013535246994E-2</v>
      </c>
      <c r="H2183" s="24" t="b">
        <f t="shared" ref="H2183:H2213" si="3066">IF(AND($D2183&lt;=$H$2,$D2183&gt;$I$2),$H$3 )</f>
        <v>0</v>
      </c>
      <c r="I2183" s="24">
        <f t="shared" ref="I2183:I2213" si="3067">IF(AND($D2183&lt;=$I$2,$D2183&gt;$J$2),$I$3 )</f>
        <v>3.3608777590990367E-2</v>
      </c>
      <c r="J2183" s="24" t="b">
        <f t="shared" ref="J2183:J2213" si="3068">IF(AND($D2183&lt;=$J$2,$D2183&gt;$K$2),$J$3 )</f>
        <v>0</v>
      </c>
      <c r="K2183" s="24" t="b">
        <f t="shared" ref="K2183:K2213" si="3069">IF($D2183&lt;=$K$2,$K$3 )</f>
        <v>0</v>
      </c>
      <c r="L2183" s="24">
        <f t="shared" si="3054"/>
        <v>3.3608777590990367E-2</v>
      </c>
      <c r="M2183" s="24" t="b">
        <f t="shared" ref="M2183:M2213" si="3070">IF(AND($D2183&lt;=$M$2,$D2183&gt;$N$2),$M$3 )</f>
        <v>0</v>
      </c>
      <c r="N2183" s="24">
        <f t="shared" ref="N2183:N2213" si="3071">IF(AND($D2183&lt;=$N$2,$D2183&gt;$O$2),$N$3 )</f>
        <v>-171.52034102733461</v>
      </c>
      <c r="O2183" s="24" t="b">
        <f t="shared" ref="O2183:O2213" si="3072">IF(AND($D2183&lt;=$O$2,$D2183&gt;$P$2),$O$3 )</f>
        <v>0</v>
      </c>
      <c r="P2183" s="24" t="b">
        <f t="shared" ref="P2183:P2213" si="3073">IF($D2183&lt;=$P$2,$P$3 )</f>
        <v>0</v>
      </c>
      <c r="Q2183" s="24">
        <f t="shared" si="3055"/>
        <v>-171.52034102733461</v>
      </c>
      <c r="R2183" s="48">
        <f t="shared" si="3056"/>
        <v>325.31592576619721</v>
      </c>
      <c r="S2183" s="49">
        <v>33.412136531968493</v>
      </c>
      <c r="T2183" s="19">
        <f t="shared" si="3057"/>
        <v>2.3110405503531193E-3</v>
      </c>
      <c r="U2183" s="28">
        <f t="shared" si="3058"/>
        <v>2.2500124838413034E-3</v>
      </c>
      <c r="V2183" s="30" t="b">
        <f t="shared" si="3059"/>
        <v>0</v>
      </c>
      <c r="W2183" s="30">
        <f t="shared" si="3060"/>
        <v>2.2578403714412637E-3</v>
      </c>
      <c r="X2183" s="30" t="b">
        <f t="shared" si="3061"/>
        <v>0</v>
      </c>
      <c r="Y2183" s="30" t="b">
        <f t="shared" ref="Y2183:Y2213" si="3074">IF($D2183&lt;Y$2,Y$3 )</f>
        <v>0</v>
      </c>
      <c r="Z2183" s="30">
        <f t="shared" si="3062"/>
        <v>2.2578403714412637E-3</v>
      </c>
      <c r="AA2183" s="30" t="b">
        <f t="shared" si="3063"/>
        <v>0</v>
      </c>
      <c r="AB2183" s="30">
        <f t="shared" ref="AB2183:AB2213" si="3075">IF(AND($D2183&lt;$AB$2,$D2183&gt;$AC$2),$AB$3 )</f>
        <v>-4.0802950618612499E-2</v>
      </c>
      <c r="AC2183" s="30" t="b">
        <f t="shared" ref="AC2183:AC2213" si="3076">IF(AND($D2183&lt;$AC$2,$D2183&gt;$AD$2),$AC$3 )</f>
        <v>0</v>
      </c>
      <c r="AD2183" s="30" t="b">
        <f t="shared" ref="AD2183:AD2213" si="3077">IF($D2183&lt;$AD$2,$AD$3 )</f>
        <v>0</v>
      </c>
      <c r="AE2183" s="30">
        <f t="shared" si="3064"/>
        <v>-4.0802950618612499E-2</v>
      </c>
      <c r="AF2183" s="49">
        <f t="shared" si="3065"/>
        <v>33.412136531968493</v>
      </c>
    </row>
    <row r="2184" spans="1:32" ht="16.5" x14ac:dyDescent="0.3">
      <c r="A2184" s="2">
        <v>42977.749999989363</v>
      </c>
      <c r="B2184" s="8">
        <v>14457.726490885416</v>
      </c>
      <c r="C2184" s="8">
        <f t="shared" si="3049"/>
        <v>32.961434180960303</v>
      </c>
      <c r="D2184" s="8">
        <f t="shared" si="3050"/>
        <v>14424.765056704455</v>
      </c>
      <c r="E2184" s="8">
        <f t="shared" si="3051"/>
        <v>14111.486677138721</v>
      </c>
      <c r="F2184" s="9">
        <f t="shared" si="3052"/>
        <v>313.27837956573495</v>
      </c>
      <c r="G2184" s="13">
        <f t="shared" si="3053"/>
        <v>2.2200239190478834E-2</v>
      </c>
      <c r="H2184" s="24" t="b">
        <f t="shared" si="3066"/>
        <v>0</v>
      </c>
      <c r="I2184" s="24">
        <f t="shared" si="3067"/>
        <v>3.3608777590990367E-2</v>
      </c>
      <c r="J2184" s="24" t="b">
        <f t="shared" si="3068"/>
        <v>0</v>
      </c>
      <c r="K2184" s="24" t="b">
        <f t="shared" si="3069"/>
        <v>0</v>
      </c>
      <c r="L2184" s="24">
        <f t="shared" si="3054"/>
        <v>3.3608777590990367E-2</v>
      </c>
      <c r="M2184" s="24" t="b">
        <f t="shared" si="3070"/>
        <v>0</v>
      </c>
      <c r="N2184" s="24">
        <f t="shared" si="3071"/>
        <v>-171.52034102733461</v>
      </c>
      <c r="O2184" s="24" t="b">
        <f t="shared" si="3072"/>
        <v>0</v>
      </c>
      <c r="P2184" s="24" t="b">
        <f t="shared" si="3073"/>
        <v>0</v>
      </c>
      <c r="Q2184" s="24">
        <f t="shared" si="3055"/>
        <v>-171.52034102733461</v>
      </c>
      <c r="R2184" s="48">
        <f t="shared" si="3056"/>
        <v>313.27837956573495</v>
      </c>
      <c r="S2184" s="49">
        <v>32.961434180960303</v>
      </c>
      <c r="T2184" s="19">
        <f t="shared" si="3057"/>
        <v>2.3357874995807064E-3</v>
      </c>
      <c r="U2184" s="28">
        <f t="shared" si="3058"/>
        <v>2.274663173440009E-3</v>
      </c>
      <c r="V2184" s="30" t="b">
        <f t="shared" si="3059"/>
        <v>0</v>
      </c>
      <c r="W2184" s="30" t="b">
        <f t="shared" si="3060"/>
        <v>0</v>
      </c>
      <c r="X2184" s="30">
        <f t="shared" si="3061"/>
        <v>4.7702342923554032E-4</v>
      </c>
      <c r="Y2184" s="30" t="b">
        <f t="shared" si="3074"/>
        <v>0</v>
      </c>
      <c r="Z2184" s="30">
        <f t="shared" si="3062"/>
        <v>4.7702342923554032E-4</v>
      </c>
      <c r="AA2184" s="30" t="b">
        <f t="shared" si="3063"/>
        <v>0</v>
      </c>
      <c r="AB2184" s="30" t="b">
        <f t="shared" si="3075"/>
        <v>0</v>
      </c>
      <c r="AC2184" s="30">
        <f t="shared" si="3076"/>
        <v>26.064759911328629</v>
      </c>
      <c r="AD2184" s="30" t="b">
        <f t="shared" si="3077"/>
        <v>0</v>
      </c>
      <c r="AE2184" s="30">
        <f t="shared" si="3064"/>
        <v>26.064759911328629</v>
      </c>
      <c r="AF2184" s="49">
        <f t="shared" si="3065"/>
        <v>32.961434180960303</v>
      </c>
    </row>
    <row r="2185" spans="1:32" ht="16.5" x14ac:dyDescent="0.3">
      <c r="A2185" s="2">
        <v>42977.791666656027</v>
      </c>
      <c r="B2185" s="8">
        <v>14412.060431857639</v>
      </c>
      <c r="C2185" s="8">
        <f t="shared" si="3049"/>
        <v>32.939650400883203</v>
      </c>
      <c r="D2185" s="8">
        <f t="shared" si="3050"/>
        <v>14379.120781456755</v>
      </c>
      <c r="E2185" s="8">
        <f t="shared" si="3051"/>
        <v>14067.376450186122</v>
      </c>
      <c r="F2185" s="9">
        <f t="shared" si="3052"/>
        <v>311.7443312706331</v>
      </c>
      <c r="G2185" s="13">
        <f t="shared" si="3053"/>
        <v>2.2160801082884825E-2</v>
      </c>
      <c r="H2185" s="24" t="b">
        <f t="shared" si="3066"/>
        <v>0</v>
      </c>
      <c r="I2185" s="24">
        <f t="shared" si="3067"/>
        <v>3.3608777590990367E-2</v>
      </c>
      <c r="J2185" s="24" t="b">
        <f t="shared" si="3068"/>
        <v>0</v>
      </c>
      <c r="K2185" s="24" t="b">
        <f t="shared" si="3069"/>
        <v>0</v>
      </c>
      <c r="L2185" s="24">
        <f t="shared" si="3054"/>
        <v>3.3608777590990367E-2</v>
      </c>
      <c r="M2185" s="24" t="b">
        <f t="shared" si="3070"/>
        <v>0</v>
      </c>
      <c r="N2185" s="24">
        <f t="shared" si="3071"/>
        <v>-171.52034102733461</v>
      </c>
      <c r="O2185" s="24" t="b">
        <f t="shared" si="3072"/>
        <v>0</v>
      </c>
      <c r="P2185" s="24" t="b">
        <f t="shared" si="3073"/>
        <v>0</v>
      </c>
      <c r="Q2185" s="24">
        <f t="shared" si="3055"/>
        <v>-171.52034102733461</v>
      </c>
      <c r="R2185" s="48">
        <f t="shared" si="3056"/>
        <v>311.7443312706331</v>
      </c>
      <c r="S2185" s="49">
        <v>32.939650400883203</v>
      </c>
      <c r="T2185" s="19">
        <f t="shared" si="3057"/>
        <v>2.3415631562520235E-3</v>
      </c>
      <c r="U2185" s="28">
        <f t="shared" si="3058"/>
        <v>2.280349616705089E-3</v>
      </c>
      <c r="V2185" s="30" t="b">
        <f t="shared" si="3059"/>
        <v>0</v>
      </c>
      <c r="W2185" s="30" t="b">
        <f t="shared" si="3060"/>
        <v>0</v>
      </c>
      <c r="X2185" s="30">
        <f t="shared" si="3061"/>
        <v>4.7702342923554032E-4</v>
      </c>
      <c r="Y2185" s="30" t="b">
        <f t="shared" si="3074"/>
        <v>0</v>
      </c>
      <c r="Z2185" s="30">
        <f t="shared" si="3062"/>
        <v>4.7702342923554032E-4</v>
      </c>
      <c r="AA2185" s="30" t="b">
        <f t="shared" si="3063"/>
        <v>0</v>
      </c>
      <c r="AB2185" s="30" t="b">
        <f t="shared" si="3075"/>
        <v>0</v>
      </c>
      <c r="AC2185" s="30">
        <f t="shared" si="3076"/>
        <v>26.064759911328629</v>
      </c>
      <c r="AD2185" s="30" t="b">
        <f t="shared" si="3077"/>
        <v>0</v>
      </c>
      <c r="AE2185" s="30">
        <f t="shared" si="3064"/>
        <v>26.064759911328629</v>
      </c>
      <c r="AF2185" s="49">
        <f t="shared" si="3065"/>
        <v>32.939650400883203</v>
      </c>
    </row>
    <row r="2186" spans="1:32" ht="16.5" x14ac:dyDescent="0.3">
      <c r="A2186" s="2">
        <v>42977.833333322691</v>
      </c>
      <c r="B2186" s="8">
        <v>13639.650660807292</v>
      </c>
      <c r="C2186" s="8">
        <f t="shared" si="3049"/>
        <v>32.571192843121729</v>
      </c>
      <c r="D2186" s="8">
        <f t="shared" si="3050"/>
        <v>13607.079467964171</v>
      </c>
      <c r="E2186" s="8">
        <f t="shared" si="3051"/>
        <v>13317.430389237184</v>
      </c>
      <c r="F2186" s="9">
        <f t="shared" si="3052"/>
        <v>289.64907872698632</v>
      </c>
      <c r="G2186" s="13">
        <f t="shared" si="3053"/>
        <v>2.1749622131389063E-2</v>
      </c>
      <c r="H2186" s="24" t="b">
        <f t="shared" si="3066"/>
        <v>0</v>
      </c>
      <c r="I2186" s="24" t="b">
        <f t="shared" si="3067"/>
        <v>0</v>
      </c>
      <c r="J2186" s="24">
        <f t="shared" si="3068"/>
        <v>2.8413894797919583E-2</v>
      </c>
      <c r="K2186" s="24" t="b">
        <f t="shared" si="3069"/>
        <v>0</v>
      </c>
      <c r="L2186" s="24">
        <f t="shared" si="3054"/>
        <v>2.8413894797919583E-2</v>
      </c>
      <c r="M2186" s="24" t="b">
        <f t="shared" si="3070"/>
        <v>0</v>
      </c>
      <c r="N2186" s="24" t="b">
        <f t="shared" si="3071"/>
        <v>0</v>
      </c>
      <c r="O2186" s="24">
        <f t="shared" si="3072"/>
        <v>-96.981045782679246</v>
      </c>
      <c r="P2186" s="24" t="b">
        <f t="shared" si="3073"/>
        <v>0</v>
      </c>
      <c r="Q2186" s="24">
        <f t="shared" si="3055"/>
        <v>-96.981045782679246</v>
      </c>
      <c r="R2186" s="48">
        <f t="shared" si="3056"/>
        <v>289.64907872698632</v>
      </c>
      <c r="S2186" s="49">
        <v>32.571192843121729</v>
      </c>
      <c r="T2186" s="19">
        <f t="shared" si="3057"/>
        <v>2.4457565679821352E-3</v>
      </c>
      <c r="U2186" s="28">
        <f t="shared" si="3058"/>
        <v>2.3822896667248994E-3</v>
      </c>
      <c r="V2186" s="30" t="b">
        <f t="shared" si="3059"/>
        <v>0</v>
      </c>
      <c r="W2186" s="30" t="b">
        <f t="shared" si="3060"/>
        <v>0</v>
      </c>
      <c r="X2186" s="30">
        <f t="shared" si="3061"/>
        <v>4.7702342923554032E-4</v>
      </c>
      <c r="Y2186" s="30" t="b">
        <f t="shared" si="3074"/>
        <v>0</v>
      </c>
      <c r="Z2186" s="30">
        <f t="shared" si="3062"/>
        <v>4.7702342923554032E-4</v>
      </c>
      <c r="AA2186" s="30" t="b">
        <f t="shared" si="3063"/>
        <v>0</v>
      </c>
      <c r="AB2186" s="30" t="b">
        <f t="shared" si="3075"/>
        <v>0</v>
      </c>
      <c r="AC2186" s="30">
        <f t="shared" si="3076"/>
        <v>26.064759911328629</v>
      </c>
      <c r="AD2186" s="30" t="b">
        <f t="shared" si="3077"/>
        <v>0</v>
      </c>
      <c r="AE2186" s="30">
        <f t="shared" si="3064"/>
        <v>26.064759911328629</v>
      </c>
      <c r="AF2186" s="49">
        <f t="shared" si="3065"/>
        <v>32.571192843121729</v>
      </c>
    </row>
    <row r="2187" spans="1:32" ht="16.5" x14ac:dyDescent="0.3">
      <c r="A2187" s="2">
        <v>42977.874999989355</v>
      </c>
      <c r="B2187" s="8">
        <v>12464.335748697917</v>
      </c>
      <c r="C2187" s="8">
        <f t="shared" si="3049"/>
        <v>32.010540093315647</v>
      </c>
      <c r="D2187" s="8">
        <f t="shared" si="3050"/>
        <v>12432.325208604601</v>
      </c>
      <c r="E2187" s="8">
        <f t="shared" si="3051"/>
        <v>12176.055473816466</v>
      </c>
      <c r="F2187" s="9">
        <f t="shared" si="3052"/>
        <v>256.26973478813551</v>
      </c>
      <c r="G2187" s="13">
        <f t="shared" si="3053"/>
        <v>2.1047024246827799E-2</v>
      </c>
      <c r="H2187" s="24" t="b">
        <f t="shared" si="3066"/>
        <v>0</v>
      </c>
      <c r="I2187" s="24" t="b">
        <f t="shared" si="3067"/>
        <v>0</v>
      </c>
      <c r="J2187" s="24">
        <f t="shared" si="3068"/>
        <v>2.8413894797919583E-2</v>
      </c>
      <c r="K2187" s="24" t="b">
        <f t="shared" si="3069"/>
        <v>0</v>
      </c>
      <c r="L2187" s="24">
        <f t="shared" si="3054"/>
        <v>2.8413894797919583E-2</v>
      </c>
      <c r="M2187" s="24" t="b">
        <f t="shared" si="3070"/>
        <v>0</v>
      </c>
      <c r="N2187" s="24" t="b">
        <f t="shared" si="3071"/>
        <v>0</v>
      </c>
      <c r="O2187" s="24">
        <f t="shared" si="3072"/>
        <v>-96.981045782679246</v>
      </c>
      <c r="P2187" s="24" t="b">
        <f t="shared" si="3073"/>
        <v>0</v>
      </c>
      <c r="Q2187" s="24">
        <f t="shared" si="3055"/>
        <v>-96.981045782679246</v>
      </c>
      <c r="R2187" s="48">
        <f t="shared" si="3056"/>
        <v>256.26973478813551</v>
      </c>
      <c r="S2187" s="49">
        <v>32.010540093315647</v>
      </c>
      <c r="T2187" s="19">
        <f t="shared" si="3057"/>
        <v>2.6289745609447569E-3</v>
      </c>
      <c r="U2187" s="28">
        <f t="shared" si="3058"/>
        <v>2.5615919528436835E-3</v>
      </c>
      <c r="V2187" s="30" t="b">
        <f t="shared" si="3059"/>
        <v>0</v>
      </c>
      <c r="W2187" s="30" t="b">
        <f t="shared" si="3060"/>
        <v>0</v>
      </c>
      <c r="X2187" s="30">
        <f t="shared" si="3061"/>
        <v>4.7702342923554032E-4</v>
      </c>
      <c r="Y2187" s="30" t="b">
        <f t="shared" si="3074"/>
        <v>0</v>
      </c>
      <c r="Z2187" s="30">
        <f t="shared" si="3062"/>
        <v>4.7702342923554032E-4</v>
      </c>
      <c r="AA2187" s="30" t="b">
        <f t="shared" si="3063"/>
        <v>0</v>
      </c>
      <c r="AB2187" s="30" t="b">
        <f t="shared" si="3075"/>
        <v>0</v>
      </c>
      <c r="AC2187" s="30">
        <f t="shared" si="3076"/>
        <v>26.064759911328629</v>
      </c>
      <c r="AD2187" s="30" t="b">
        <f t="shared" si="3077"/>
        <v>0</v>
      </c>
      <c r="AE2187" s="30">
        <f t="shared" si="3064"/>
        <v>26.064759911328629</v>
      </c>
      <c r="AF2187" s="49">
        <f t="shared" si="3065"/>
        <v>32.010540093315647</v>
      </c>
    </row>
    <row r="2188" spans="1:32" ht="16.5" x14ac:dyDescent="0.3">
      <c r="A2188" s="2">
        <v>42977.91666665602</v>
      </c>
      <c r="B2188" s="8">
        <v>11313.576488715278</v>
      </c>
      <c r="C2188" s="8">
        <f t="shared" si="3049"/>
        <v>31.461600964894174</v>
      </c>
      <c r="D2188" s="8">
        <f t="shared" si="3050"/>
        <v>11282.114887750384</v>
      </c>
      <c r="E2188" s="8">
        <f t="shared" si="3051"/>
        <v>11058.527108014481</v>
      </c>
      <c r="F2188" s="9">
        <f t="shared" si="3052"/>
        <v>223.58777973590247</v>
      </c>
      <c r="G2188" s="13">
        <f t="shared" si="3053"/>
        <v>2.0218585852528316E-2</v>
      </c>
      <c r="H2188" s="24" t="b">
        <f t="shared" si="3066"/>
        <v>0</v>
      </c>
      <c r="I2188" s="24" t="b">
        <f t="shared" si="3067"/>
        <v>0</v>
      </c>
      <c r="J2188" s="24">
        <f t="shared" si="3068"/>
        <v>2.8413894797919583E-2</v>
      </c>
      <c r="K2188" s="24" t="b">
        <f t="shared" si="3069"/>
        <v>0</v>
      </c>
      <c r="L2188" s="24">
        <f t="shared" si="3054"/>
        <v>2.8413894797919583E-2</v>
      </c>
      <c r="M2188" s="24" t="b">
        <f t="shared" si="3070"/>
        <v>0</v>
      </c>
      <c r="N2188" s="24" t="b">
        <f t="shared" si="3071"/>
        <v>0</v>
      </c>
      <c r="O2188" s="24">
        <f t="shared" si="3072"/>
        <v>-96.981045782679246</v>
      </c>
      <c r="P2188" s="24" t="b">
        <f t="shared" si="3073"/>
        <v>0</v>
      </c>
      <c r="Q2188" s="24">
        <f t="shared" si="3055"/>
        <v>-96.981045782679246</v>
      </c>
      <c r="R2188" s="48">
        <f t="shared" si="3056"/>
        <v>223.58777973590247</v>
      </c>
      <c r="S2188" s="49">
        <v>31.461600964894174</v>
      </c>
      <c r="T2188" s="19">
        <f t="shared" si="3057"/>
        <v>2.8450082599239556E-3</v>
      </c>
      <c r="U2188" s="28">
        <f t="shared" si="3058"/>
        <v>2.773159571276601E-3</v>
      </c>
      <c r="V2188" s="30" t="b">
        <f t="shared" si="3059"/>
        <v>0</v>
      </c>
      <c r="W2188" s="30" t="b">
        <f t="shared" si="3060"/>
        <v>0</v>
      </c>
      <c r="X2188" s="30">
        <f t="shared" si="3061"/>
        <v>4.7702342923554032E-4</v>
      </c>
      <c r="Y2188" s="30" t="b">
        <f t="shared" si="3074"/>
        <v>0</v>
      </c>
      <c r="Z2188" s="30">
        <f t="shared" si="3062"/>
        <v>4.7702342923554032E-4</v>
      </c>
      <c r="AA2188" s="30" t="b">
        <f t="shared" si="3063"/>
        <v>0</v>
      </c>
      <c r="AB2188" s="30" t="b">
        <f t="shared" si="3075"/>
        <v>0</v>
      </c>
      <c r="AC2188" s="30">
        <f t="shared" si="3076"/>
        <v>26.064759911328629</v>
      </c>
      <c r="AD2188" s="30" t="b">
        <f t="shared" si="3077"/>
        <v>0</v>
      </c>
      <c r="AE2188" s="30">
        <f t="shared" si="3064"/>
        <v>26.064759911328629</v>
      </c>
      <c r="AF2188" s="49">
        <f t="shared" si="3065"/>
        <v>31.461600964894174</v>
      </c>
    </row>
    <row r="2189" spans="1:32" ht="16.5" x14ac:dyDescent="0.3">
      <c r="A2189" s="2">
        <v>42977.958333322684</v>
      </c>
      <c r="B2189" s="8">
        <v>10499.613889973958</v>
      </c>
      <c r="C2189" s="8">
        <f t="shared" si="3049"/>
        <v>31.073321734773117</v>
      </c>
      <c r="D2189" s="8">
        <f t="shared" si="3050"/>
        <v>10468.540568239185</v>
      </c>
      <c r="E2189" s="8">
        <f t="shared" si="3051"/>
        <v>10268.069603628162</v>
      </c>
      <c r="F2189" s="9">
        <f t="shared" si="3052"/>
        <v>200.47096461102223</v>
      </c>
      <c r="G2189" s="13">
        <f t="shared" si="3053"/>
        <v>1.9523724745709455E-2</v>
      </c>
      <c r="H2189" s="24" t="b">
        <f t="shared" si="3066"/>
        <v>0</v>
      </c>
      <c r="I2189" s="24" t="b">
        <f t="shared" si="3067"/>
        <v>0</v>
      </c>
      <c r="J2189" s="24">
        <f t="shared" si="3068"/>
        <v>2.8413894797919583E-2</v>
      </c>
      <c r="K2189" s="24" t="b">
        <f t="shared" si="3069"/>
        <v>0</v>
      </c>
      <c r="L2189" s="24">
        <f t="shared" si="3054"/>
        <v>2.8413894797919583E-2</v>
      </c>
      <c r="M2189" s="24" t="b">
        <f t="shared" si="3070"/>
        <v>0</v>
      </c>
      <c r="N2189" s="24" t="b">
        <f t="shared" si="3071"/>
        <v>0</v>
      </c>
      <c r="O2189" s="24">
        <f t="shared" si="3072"/>
        <v>-96.981045782679246</v>
      </c>
      <c r="P2189" s="24" t="b">
        <f t="shared" si="3073"/>
        <v>0</v>
      </c>
      <c r="Q2189" s="24">
        <f t="shared" si="3055"/>
        <v>-96.981045782679246</v>
      </c>
      <c r="R2189" s="48">
        <f t="shared" si="3056"/>
        <v>200.47096461102223</v>
      </c>
      <c r="S2189" s="49">
        <v>31.073321734773117</v>
      </c>
      <c r="T2189" s="19">
        <f t="shared" si="3057"/>
        <v>3.0262087163680251E-3</v>
      </c>
      <c r="U2189" s="28">
        <f t="shared" si="3058"/>
        <v>2.9507401663420117E-3</v>
      </c>
      <c r="V2189" s="30" t="b">
        <f t="shared" si="3059"/>
        <v>0</v>
      </c>
      <c r="W2189" s="30" t="b">
        <f t="shared" si="3060"/>
        <v>0</v>
      </c>
      <c r="X2189" s="30">
        <f t="shared" si="3061"/>
        <v>4.7702342923554032E-4</v>
      </c>
      <c r="Y2189" s="30" t="b">
        <f t="shared" si="3074"/>
        <v>0</v>
      </c>
      <c r="Z2189" s="30">
        <f t="shared" si="3062"/>
        <v>4.7702342923554032E-4</v>
      </c>
      <c r="AA2189" s="30" t="b">
        <f t="shared" si="3063"/>
        <v>0</v>
      </c>
      <c r="AB2189" s="30" t="b">
        <f t="shared" si="3075"/>
        <v>0</v>
      </c>
      <c r="AC2189" s="30">
        <f t="shared" si="3076"/>
        <v>26.064759911328629</v>
      </c>
      <c r="AD2189" s="30" t="b">
        <f t="shared" si="3077"/>
        <v>0</v>
      </c>
      <c r="AE2189" s="30">
        <f t="shared" si="3064"/>
        <v>26.064759911328629</v>
      </c>
      <c r="AF2189" s="49">
        <f t="shared" si="3065"/>
        <v>31.073321734773117</v>
      </c>
    </row>
    <row r="2190" spans="1:32" ht="16.5" x14ac:dyDescent="0.3">
      <c r="A2190" s="2">
        <v>42977.999999989348</v>
      </c>
      <c r="B2190" s="8">
        <v>9968.3672558593753</v>
      </c>
      <c r="C2190" s="8">
        <f t="shared" si="3049"/>
        <v>30.185420720574413</v>
      </c>
      <c r="D2190" s="8">
        <f t="shared" si="3050"/>
        <v>9938.181835138801</v>
      </c>
      <c r="E2190" s="8">
        <f t="shared" si="3051"/>
        <v>9750.7862786368623</v>
      </c>
      <c r="F2190" s="9">
        <f t="shared" si="3052"/>
        <v>187.39555650193878</v>
      </c>
      <c r="G2190" s="13">
        <f t="shared" si="3053"/>
        <v>1.9218507220541425E-2</v>
      </c>
      <c r="H2190" s="24" t="b">
        <f t="shared" si="3066"/>
        <v>0</v>
      </c>
      <c r="I2190" s="24" t="b">
        <f t="shared" si="3067"/>
        <v>0</v>
      </c>
      <c r="J2190" s="24" t="b">
        <f t="shared" si="3068"/>
        <v>0</v>
      </c>
      <c r="K2190" s="24">
        <f t="shared" si="3069"/>
        <v>1.9472250337568883E-2</v>
      </c>
      <c r="L2190" s="24">
        <f t="shared" si="3054"/>
        <v>1.9472250337568883E-2</v>
      </c>
      <c r="M2190" s="24" t="b">
        <f t="shared" si="3070"/>
        <v>0</v>
      </c>
      <c r="N2190" s="24" t="b">
        <f t="shared" si="3071"/>
        <v>0</v>
      </c>
      <c r="O2190" s="24" t="b">
        <f t="shared" si="3072"/>
        <v>0</v>
      </c>
      <c r="P2190" s="24">
        <f t="shared" si="3073"/>
        <v>-6.1232080921636793</v>
      </c>
      <c r="Q2190" s="24">
        <f t="shared" si="3055"/>
        <v>-6.1232080921636793</v>
      </c>
      <c r="R2190" s="48">
        <f t="shared" si="3056"/>
        <v>187.39555650193878</v>
      </c>
      <c r="S2190" s="49">
        <v>30.185420720574413</v>
      </c>
      <c r="T2190" s="19">
        <f t="shared" si="3057"/>
        <v>3.0956909379408802E-3</v>
      </c>
      <c r="U2190" s="28">
        <f t="shared" si="3058"/>
        <v>3.0189790159608856E-3</v>
      </c>
      <c r="V2190" s="30" t="b">
        <f t="shared" si="3059"/>
        <v>0</v>
      </c>
      <c r="W2190" s="30" t="b">
        <f t="shared" si="3060"/>
        <v>0</v>
      </c>
      <c r="X2190" s="30" t="b">
        <f t="shared" si="3061"/>
        <v>0</v>
      </c>
      <c r="Y2190" s="30">
        <f t="shared" si="3074"/>
        <v>2.1268721667216761E-3</v>
      </c>
      <c r="Z2190" s="30">
        <f t="shared" si="3062"/>
        <v>2.1268721667216761E-3</v>
      </c>
      <c r="AA2190" s="30" t="b">
        <f t="shared" si="3063"/>
        <v>0</v>
      </c>
      <c r="AB2190" s="30" t="b">
        <f t="shared" si="3075"/>
        <v>0</v>
      </c>
      <c r="AC2190" s="30" t="b">
        <f t="shared" si="3076"/>
        <v>0</v>
      </c>
      <c r="AD2190" s="30">
        <f t="shared" si="3077"/>
        <v>8.9839778564273765</v>
      </c>
      <c r="AE2190" s="30">
        <f t="shared" si="3064"/>
        <v>8.9839778564273765</v>
      </c>
      <c r="AF2190" s="49">
        <f t="shared" si="3065"/>
        <v>30.185420720574413</v>
      </c>
    </row>
    <row r="2191" spans="1:32" ht="16.5" x14ac:dyDescent="0.3">
      <c r="A2191" s="2">
        <v>42978.041666656012</v>
      </c>
      <c r="B2191" s="8">
        <v>9610.1700292968744</v>
      </c>
      <c r="C2191" s="8">
        <f t="shared" si="3049"/>
        <v>29.423581009201733</v>
      </c>
      <c r="D2191" s="8">
        <f t="shared" si="3050"/>
        <v>9580.746448287673</v>
      </c>
      <c r="E2191" s="8">
        <f t="shared" si="3051"/>
        <v>9400.310963118005</v>
      </c>
      <c r="F2191" s="9">
        <f t="shared" si="3052"/>
        <v>180.43548516966783</v>
      </c>
      <c r="G2191" s="13">
        <f t="shared" si="3053"/>
        <v>1.9194629398708623E-2</v>
      </c>
      <c r="H2191" s="24" t="b">
        <f t="shared" si="3066"/>
        <v>0</v>
      </c>
      <c r="I2191" s="24" t="b">
        <f t="shared" si="3067"/>
        <v>0</v>
      </c>
      <c r="J2191" s="24" t="b">
        <f t="shared" si="3068"/>
        <v>0</v>
      </c>
      <c r="K2191" s="24">
        <f t="shared" si="3069"/>
        <v>1.9472250337568883E-2</v>
      </c>
      <c r="L2191" s="24">
        <f t="shared" si="3054"/>
        <v>1.9472250337568883E-2</v>
      </c>
      <c r="M2191" s="24" t="b">
        <f t="shared" si="3070"/>
        <v>0</v>
      </c>
      <c r="N2191" s="24" t="b">
        <f t="shared" si="3071"/>
        <v>0</v>
      </c>
      <c r="O2191" s="24" t="b">
        <f t="shared" si="3072"/>
        <v>0</v>
      </c>
      <c r="P2191" s="24">
        <f t="shared" si="3073"/>
        <v>-6.1232080921636793</v>
      </c>
      <c r="Q2191" s="24">
        <f t="shared" si="3055"/>
        <v>-6.1232080921636793</v>
      </c>
      <c r="R2191" s="48">
        <f t="shared" si="3056"/>
        <v>180.43548516966783</v>
      </c>
      <c r="S2191" s="49">
        <v>29.423581009201733</v>
      </c>
      <c r="T2191" s="19">
        <f t="shared" si="3057"/>
        <v>3.1300646462276366E-3</v>
      </c>
      <c r="U2191" s="28">
        <f t="shared" si="3058"/>
        <v>3.0523673713530623E-3</v>
      </c>
      <c r="V2191" s="30" t="b">
        <f t="shared" si="3059"/>
        <v>0</v>
      </c>
      <c r="W2191" s="30" t="b">
        <f t="shared" si="3060"/>
        <v>0</v>
      </c>
      <c r="X2191" s="30" t="b">
        <f t="shared" si="3061"/>
        <v>0</v>
      </c>
      <c r="Y2191" s="30">
        <f t="shared" si="3074"/>
        <v>2.1268721667216761E-3</v>
      </c>
      <c r="Z2191" s="30">
        <f t="shared" si="3062"/>
        <v>2.1268721667216761E-3</v>
      </c>
      <c r="AA2191" s="30" t="b">
        <f t="shared" si="3063"/>
        <v>0</v>
      </c>
      <c r="AB2191" s="30" t="b">
        <f t="shared" si="3075"/>
        <v>0</v>
      </c>
      <c r="AC2191" s="30" t="b">
        <f t="shared" si="3076"/>
        <v>0</v>
      </c>
      <c r="AD2191" s="30">
        <f t="shared" si="3077"/>
        <v>8.9839778564273765</v>
      </c>
      <c r="AE2191" s="30">
        <f t="shared" si="3064"/>
        <v>8.9839778564273765</v>
      </c>
      <c r="AF2191" s="49">
        <f t="shared" si="3065"/>
        <v>29.423581009201733</v>
      </c>
    </row>
    <row r="2192" spans="1:32" ht="16.5" x14ac:dyDescent="0.3">
      <c r="A2192" s="2">
        <v>42978.083333322676</v>
      </c>
      <c r="B2192" s="8">
        <v>9442.9401258680555</v>
      </c>
      <c r="C2192" s="8">
        <f t="shared" si="3049"/>
        <v>29.067904382155426</v>
      </c>
      <c r="D2192" s="8">
        <f t="shared" si="3050"/>
        <v>9413.8722214859008</v>
      </c>
      <c r="E2192" s="8">
        <f t="shared" si="3051"/>
        <v>9236.6861530354054</v>
      </c>
      <c r="F2192" s="9">
        <f t="shared" si="3052"/>
        <v>177.18606845049547</v>
      </c>
      <c r="G2192" s="13">
        <f t="shared" si="3053"/>
        <v>1.9182861203123992E-2</v>
      </c>
      <c r="H2192" s="24" t="b">
        <f t="shared" si="3066"/>
        <v>0</v>
      </c>
      <c r="I2192" s="24" t="b">
        <f t="shared" si="3067"/>
        <v>0</v>
      </c>
      <c r="J2192" s="24" t="b">
        <f t="shared" si="3068"/>
        <v>0</v>
      </c>
      <c r="K2192" s="24">
        <f t="shared" si="3069"/>
        <v>1.9472250337568883E-2</v>
      </c>
      <c r="L2192" s="24">
        <f t="shared" si="3054"/>
        <v>1.9472250337568883E-2</v>
      </c>
      <c r="M2192" s="24" t="b">
        <f t="shared" si="3070"/>
        <v>0</v>
      </c>
      <c r="N2192" s="24" t="b">
        <f t="shared" si="3071"/>
        <v>0</v>
      </c>
      <c r="O2192" s="24" t="b">
        <f t="shared" si="3072"/>
        <v>0</v>
      </c>
      <c r="P2192" s="24">
        <f t="shared" si="3073"/>
        <v>-6.1232080921636793</v>
      </c>
      <c r="Q2192" s="24">
        <f t="shared" si="3055"/>
        <v>-6.1232080921636793</v>
      </c>
      <c r="R2192" s="48">
        <f t="shared" si="3056"/>
        <v>177.18606845049547</v>
      </c>
      <c r="S2192" s="49">
        <v>29.067904382155426</v>
      </c>
      <c r="T2192" s="19">
        <f t="shared" si="3057"/>
        <v>3.1470057443277952E-3</v>
      </c>
      <c r="U2192" s="28">
        <f t="shared" si="3058"/>
        <v>3.0688217629591236E-3</v>
      </c>
      <c r="V2192" s="30" t="b">
        <f t="shared" si="3059"/>
        <v>0</v>
      </c>
      <c r="W2192" s="30" t="b">
        <f t="shared" si="3060"/>
        <v>0</v>
      </c>
      <c r="X2192" s="30" t="b">
        <f t="shared" si="3061"/>
        <v>0</v>
      </c>
      <c r="Y2192" s="30">
        <f t="shared" si="3074"/>
        <v>2.1268721667216761E-3</v>
      </c>
      <c r="Z2192" s="30">
        <f t="shared" si="3062"/>
        <v>2.1268721667216761E-3</v>
      </c>
      <c r="AA2192" s="30" t="b">
        <f t="shared" si="3063"/>
        <v>0</v>
      </c>
      <c r="AB2192" s="30" t="b">
        <f t="shared" si="3075"/>
        <v>0</v>
      </c>
      <c r="AC2192" s="30" t="b">
        <f t="shared" si="3076"/>
        <v>0</v>
      </c>
      <c r="AD2192" s="30">
        <f t="shared" si="3077"/>
        <v>8.9839778564273765</v>
      </c>
      <c r="AE2192" s="30">
        <f t="shared" si="3064"/>
        <v>8.9839778564273765</v>
      </c>
      <c r="AF2192" s="49">
        <f t="shared" si="3065"/>
        <v>29.067904382155426</v>
      </c>
    </row>
    <row r="2193" spans="1:32" ht="16.5" x14ac:dyDescent="0.3">
      <c r="A2193" s="2">
        <v>42978.124999989341</v>
      </c>
      <c r="B2193" s="8">
        <v>9535.5821104600691</v>
      </c>
      <c r="C2193" s="8">
        <f t="shared" si="3049"/>
        <v>29.264942040654038</v>
      </c>
      <c r="D2193" s="8">
        <f t="shared" si="3050"/>
        <v>9506.3171684194149</v>
      </c>
      <c r="E2193" s="8">
        <f t="shared" si="3051"/>
        <v>9327.3309888197873</v>
      </c>
      <c r="F2193" s="9">
        <f t="shared" si="3052"/>
        <v>178.98617959962814</v>
      </c>
      <c r="G2193" s="13">
        <f t="shared" si="3053"/>
        <v>1.9189431554875673E-2</v>
      </c>
      <c r="H2193" s="24" t="b">
        <f t="shared" si="3066"/>
        <v>0</v>
      </c>
      <c r="I2193" s="24" t="b">
        <f t="shared" si="3067"/>
        <v>0</v>
      </c>
      <c r="J2193" s="24" t="b">
        <f t="shared" si="3068"/>
        <v>0</v>
      </c>
      <c r="K2193" s="24">
        <f t="shared" si="3069"/>
        <v>1.9472250337568883E-2</v>
      </c>
      <c r="L2193" s="24">
        <f t="shared" si="3054"/>
        <v>1.9472250337568883E-2</v>
      </c>
      <c r="M2193" s="24" t="b">
        <f t="shared" si="3070"/>
        <v>0</v>
      </c>
      <c r="N2193" s="24" t="b">
        <f t="shared" si="3071"/>
        <v>0</v>
      </c>
      <c r="O2193" s="24" t="b">
        <f t="shared" si="3072"/>
        <v>0</v>
      </c>
      <c r="P2193" s="24">
        <f t="shared" si="3073"/>
        <v>-6.1232080921636793</v>
      </c>
      <c r="Q2193" s="24">
        <f t="shared" si="3055"/>
        <v>-6.1232080921636793</v>
      </c>
      <c r="R2193" s="48">
        <f t="shared" si="3056"/>
        <v>178.98617959962814</v>
      </c>
      <c r="S2193" s="49">
        <v>29.264942040654038</v>
      </c>
      <c r="T2193" s="19">
        <f t="shared" si="3057"/>
        <v>3.137547287185636E-3</v>
      </c>
      <c r="U2193" s="28">
        <f t="shared" si="3058"/>
        <v>3.0596351285097378E-3</v>
      </c>
      <c r="V2193" s="30" t="b">
        <f t="shared" si="3059"/>
        <v>0</v>
      </c>
      <c r="W2193" s="30" t="b">
        <f t="shared" si="3060"/>
        <v>0</v>
      </c>
      <c r="X2193" s="30" t="b">
        <f t="shared" si="3061"/>
        <v>0</v>
      </c>
      <c r="Y2193" s="30">
        <f t="shared" si="3074"/>
        <v>2.1268721667216761E-3</v>
      </c>
      <c r="Z2193" s="30">
        <f t="shared" si="3062"/>
        <v>2.1268721667216761E-3</v>
      </c>
      <c r="AA2193" s="30" t="b">
        <f t="shared" si="3063"/>
        <v>0</v>
      </c>
      <c r="AB2193" s="30" t="b">
        <f t="shared" si="3075"/>
        <v>0</v>
      </c>
      <c r="AC2193" s="30" t="b">
        <f t="shared" si="3076"/>
        <v>0</v>
      </c>
      <c r="AD2193" s="30">
        <f t="shared" si="3077"/>
        <v>8.9839778564273765</v>
      </c>
      <c r="AE2193" s="30">
        <f t="shared" si="3064"/>
        <v>8.9839778564273765</v>
      </c>
      <c r="AF2193" s="49">
        <f t="shared" si="3065"/>
        <v>29.264942040654038</v>
      </c>
    </row>
    <row r="2194" spans="1:32" ht="16.5" x14ac:dyDescent="0.3">
      <c r="A2194" s="2">
        <v>42978.166666656005</v>
      </c>
      <c r="B2194" s="8">
        <v>10110.85267686632</v>
      </c>
      <c r="C2194" s="8">
        <f t="shared" si="3049"/>
        <v>30.488468996677703</v>
      </c>
      <c r="D2194" s="8">
        <f t="shared" si="3050"/>
        <v>10080.364207869641</v>
      </c>
      <c r="E2194" s="8">
        <f t="shared" si="3051"/>
        <v>9890.2000406122988</v>
      </c>
      <c r="F2194" s="9">
        <f t="shared" si="3052"/>
        <v>190.16416725734322</v>
      </c>
      <c r="G2194" s="13">
        <f t="shared" si="3053"/>
        <v>1.9227534981746459E-2</v>
      </c>
      <c r="H2194" s="24" t="b">
        <f t="shared" si="3066"/>
        <v>0</v>
      </c>
      <c r="I2194" s="24" t="b">
        <f t="shared" si="3067"/>
        <v>0</v>
      </c>
      <c r="J2194" s="24" t="b">
        <f t="shared" si="3068"/>
        <v>0</v>
      </c>
      <c r="K2194" s="24">
        <f t="shared" si="3069"/>
        <v>1.9472250337568883E-2</v>
      </c>
      <c r="L2194" s="24">
        <f t="shared" si="3054"/>
        <v>1.9472250337568883E-2</v>
      </c>
      <c r="M2194" s="24" t="b">
        <f t="shared" si="3070"/>
        <v>0</v>
      </c>
      <c r="N2194" s="24" t="b">
        <f t="shared" si="3071"/>
        <v>0</v>
      </c>
      <c r="O2194" s="24" t="b">
        <f t="shared" si="3072"/>
        <v>0</v>
      </c>
      <c r="P2194" s="24">
        <f t="shared" si="3073"/>
        <v>-6.1232080921636793</v>
      </c>
      <c r="Q2194" s="24">
        <f t="shared" si="3055"/>
        <v>-6.1232080921636793</v>
      </c>
      <c r="R2194" s="48">
        <f t="shared" si="3056"/>
        <v>190.16416725734322</v>
      </c>
      <c r="S2194" s="49">
        <v>30.488468996677703</v>
      </c>
      <c r="T2194" s="19">
        <f t="shared" si="3057"/>
        <v>3.0826948768965618E-3</v>
      </c>
      <c r="U2194" s="28">
        <f t="shared" si="3058"/>
        <v>3.0063547373233765E-3</v>
      </c>
      <c r="V2194" s="30" t="b">
        <f t="shared" si="3059"/>
        <v>0</v>
      </c>
      <c r="W2194" s="30" t="b">
        <f t="shared" si="3060"/>
        <v>0</v>
      </c>
      <c r="X2194" s="30" t="b">
        <f t="shared" si="3061"/>
        <v>0</v>
      </c>
      <c r="Y2194" s="30">
        <f t="shared" si="3074"/>
        <v>2.1268721667216761E-3</v>
      </c>
      <c r="Z2194" s="30">
        <f t="shared" si="3062"/>
        <v>2.1268721667216761E-3</v>
      </c>
      <c r="AA2194" s="30" t="b">
        <f t="shared" si="3063"/>
        <v>0</v>
      </c>
      <c r="AB2194" s="30" t="b">
        <f t="shared" si="3075"/>
        <v>0</v>
      </c>
      <c r="AC2194" s="30" t="b">
        <f t="shared" si="3076"/>
        <v>0</v>
      </c>
      <c r="AD2194" s="30">
        <f t="shared" si="3077"/>
        <v>8.9839778564273765</v>
      </c>
      <c r="AE2194" s="30">
        <f t="shared" si="3064"/>
        <v>8.9839778564273765</v>
      </c>
      <c r="AF2194" s="49">
        <f t="shared" si="3065"/>
        <v>30.488468996677703</v>
      </c>
    </row>
    <row r="2195" spans="1:32" ht="16.5" x14ac:dyDescent="0.3">
      <c r="A2195" s="2">
        <v>42978.208333322669</v>
      </c>
      <c r="B2195" s="8">
        <v>11310.094585503472</v>
      </c>
      <c r="C2195" s="8">
        <f t="shared" si="3049"/>
        <v>31.459940015483813</v>
      </c>
      <c r="D2195" s="8">
        <f t="shared" si="3050"/>
        <v>11278.634645487988</v>
      </c>
      <c r="E2195" s="8">
        <f t="shared" si="3051"/>
        <v>11055.1457529896</v>
      </c>
      <c r="F2195" s="9">
        <f t="shared" si="3052"/>
        <v>223.48889249838749</v>
      </c>
      <c r="G2195" s="13">
        <f t="shared" si="3053"/>
        <v>2.0215825054857396E-2</v>
      </c>
      <c r="H2195" s="24" t="b">
        <f t="shared" si="3066"/>
        <v>0</v>
      </c>
      <c r="I2195" s="24" t="b">
        <f t="shared" si="3067"/>
        <v>0</v>
      </c>
      <c r="J2195" s="24">
        <f t="shared" si="3068"/>
        <v>2.8413894797919583E-2</v>
      </c>
      <c r="K2195" s="24" t="b">
        <f t="shared" si="3069"/>
        <v>0</v>
      </c>
      <c r="L2195" s="24">
        <f t="shared" si="3054"/>
        <v>2.8413894797919583E-2</v>
      </c>
      <c r="M2195" s="24" t="b">
        <f t="shared" si="3070"/>
        <v>0</v>
      </c>
      <c r="N2195" s="24" t="b">
        <f t="shared" si="3071"/>
        <v>0</v>
      </c>
      <c r="O2195" s="24">
        <f t="shared" si="3072"/>
        <v>-96.981045782679246</v>
      </c>
      <c r="P2195" s="24" t="b">
        <f t="shared" si="3073"/>
        <v>0</v>
      </c>
      <c r="Q2195" s="24">
        <f t="shared" si="3055"/>
        <v>-96.981045782679246</v>
      </c>
      <c r="R2195" s="48">
        <f t="shared" si="3056"/>
        <v>223.48889249838749</v>
      </c>
      <c r="S2195" s="49">
        <v>31.459940015483813</v>
      </c>
      <c r="T2195" s="19">
        <f t="shared" si="3057"/>
        <v>2.8457281991941378E-3</v>
      </c>
      <c r="U2195" s="28">
        <f t="shared" si="3058"/>
        <v>2.7738649005035138E-3</v>
      </c>
      <c r="V2195" s="30" t="b">
        <f t="shared" si="3059"/>
        <v>0</v>
      </c>
      <c r="W2195" s="30" t="b">
        <f t="shared" si="3060"/>
        <v>0</v>
      </c>
      <c r="X2195" s="30">
        <f t="shared" si="3061"/>
        <v>4.7702342923554032E-4</v>
      </c>
      <c r="Y2195" s="30" t="b">
        <f t="shared" si="3074"/>
        <v>0</v>
      </c>
      <c r="Z2195" s="30">
        <f t="shared" si="3062"/>
        <v>4.7702342923554032E-4</v>
      </c>
      <c r="AA2195" s="30" t="b">
        <f t="shared" si="3063"/>
        <v>0</v>
      </c>
      <c r="AB2195" s="30" t="b">
        <f t="shared" si="3075"/>
        <v>0</v>
      </c>
      <c r="AC2195" s="30">
        <f t="shared" si="3076"/>
        <v>26.064759911328629</v>
      </c>
      <c r="AD2195" s="30" t="b">
        <f t="shared" si="3077"/>
        <v>0</v>
      </c>
      <c r="AE2195" s="30">
        <f t="shared" si="3064"/>
        <v>26.064759911328629</v>
      </c>
      <c r="AF2195" s="49">
        <f t="shared" si="3065"/>
        <v>31.459940015483813</v>
      </c>
    </row>
    <row r="2196" spans="1:32" ht="16.5" x14ac:dyDescent="0.3">
      <c r="A2196" s="2">
        <v>42978.249999989333</v>
      </c>
      <c r="B2196" s="8">
        <v>11771.657776692708</v>
      </c>
      <c r="C2196" s="8">
        <f t="shared" si="3049"/>
        <v>31.680116471753799</v>
      </c>
      <c r="D2196" s="8">
        <f t="shared" si="3050"/>
        <v>11739.977660220953</v>
      </c>
      <c r="E2196" s="8">
        <f t="shared" si="3051"/>
        <v>11503.380215836189</v>
      </c>
      <c r="F2196" s="9">
        <f t="shared" si="3052"/>
        <v>236.59744438476503</v>
      </c>
      <c r="G2196" s="13">
        <f t="shared" si="3053"/>
        <v>2.0567645330809105E-2</v>
      </c>
      <c r="H2196" s="24" t="b">
        <f t="shared" si="3066"/>
        <v>0</v>
      </c>
      <c r="I2196" s="24" t="b">
        <f t="shared" si="3067"/>
        <v>0</v>
      </c>
      <c r="J2196" s="24">
        <f t="shared" si="3068"/>
        <v>2.8413894797919583E-2</v>
      </c>
      <c r="K2196" s="24" t="b">
        <f t="shared" si="3069"/>
        <v>0</v>
      </c>
      <c r="L2196" s="24">
        <f t="shared" si="3054"/>
        <v>2.8413894797919583E-2</v>
      </c>
      <c r="M2196" s="24" t="b">
        <f t="shared" si="3070"/>
        <v>0</v>
      </c>
      <c r="N2196" s="24" t="b">
        <f t="shared" si="3071"/>
        <v>0</v>
      </c>
      <c r="O2196" s="24">
        <f t="shared" si="3072"/>
        <v>-96.981045782679246</v>
      </c>
      <c r="P2196" s="24" t="b">
        <f t="shared" si="3073"/>
        <v>0</v>
      </c>
      <c r="Q2196" s="24">
        <f t="shared" si="3055"/>
        <v>-96.981045782679246</v>
      </c>
      <c r="R2196" s="48">
        <f t="shared" si="3056"/>
        <v>236.59744438476503</v>
      </c>
      <c r="S2196" s="49">
        <v>31.680116471753799</v>
      </c>
      <c r="T2196" s="19">
        <f t="shared" si="3057"/>
        <v>2.7539832533867914E-3</v>
      </c>
      <c r="U2196" s="28">
        <f t="shared" si="3058"/>
        <v>2.6839964049576483E-3</v>
      </c>
      <c r="V2196" s="30" t="b">
        <f t="shared" si="3059"/>
        <v>0</v>
      </c>
      <c r="W2196" s="30" t="b">
        <f t="shared" si="3060"/>
        <v>0</v>
      </c>
      <c r="X2196" s="30">
        <f t="shared" si="3061"/>
        <v>4.7702342923554032E-4</v>
      </c>
      <c r="Y2196" s="30" t="b">
        <f t="shared" si="3074"/>
        <v>0</v>
      </c>
      <c r="Z2196" s="30">
        <f t="shared" si="3062"/>
        <v>4.7702342923554032E-4</v>
      </c>
      <c r="AA2196" s="30" t="b">
        <f t="shared" si="3063"/>
        <v>0</v>
      </c>
      <c r="AB2196" s="30" t="b">
        <f t="shared" si="3075"/>
        <v>0</v>
      </c>
      <c r="AC2196" s="30">
        <f t="shared" si="3076"/>
        <v>26.064759911328629</v>
      </c>
      <c r="AD2196" s="30" t="b">
        <f t="shared" si="3077"/>
        <v>0</v>
      </c>
      <c r="AE2196" s="30">
        <f t="shared" si="3064"/>
        <v>26.064759911328629</v>
      </c>
      <c r="AF2196" s="49">
        <f t="shared" si="3065"/>
        <v>31.680116471753799</v>
      </c>
    </row>
    <row r="2197" spans="1:32" ht="16.5" x14ac:dyDescent="0.3">
      <c r="A2197" s="2">
        <v>42978.291666655998</v>
      </c>
      <c r="B2197" s="8">
        <v>11979.527896050347</v>
      </c>
      <c r="C2197" s="8">
        <f t="shared" si="3049"/>
        <v>31.779275388925385</v>
      </c>
      <c r="D2197" s="8">
        <f t="shared" si="3050"/>
        <v>11947.748620661421</v>
      </c>
      <c r="E2197" s="8">
        <f t="shared" si="3051"/>
        <v>11705.247594064638</v>
      </c>
      <c r="F2197" s="9">
        <f t="shared" si="3052"/>
        <v>242.50102659678316</v>
      </c>
      <c r="G2197" s="13">
        <f t="shared" si="3053"/>
        <v>2.0717291509472022E-2</v>
      </c>
      <c r="H2197" s="24" t="b">
        <f t="shared" si="3066"/>
        <v>0</v>
      </c>
      <c r="I2197" s="24" t="b">
        <f t="shared" si="3067"/>
        <v>0</v>
      </c>
      <c r="J2197" s="24">
        <f t="shared" si="3068"/>
        <v>2.8413894797919583E-2</v>
      </c>
      <c r="K2197" s="24" t="b">
        <f t="shared" si="3069"/>
        <v>0</v>
      </c>
      <c r="L2197" s="24">
        <f t="shared" si="3054"/>
        <v>2.8413894797919583E-2</v>
      </c>
      <c r="M2197" s="24" t="b">
        <f t="shared" si="3070"/>
        <v>0</v>
      </c>
      <c r="N2197" s="24" t="b">
        <f t="shared" si="3071"/>
        <v>0</v>
      </c>
      <c r="O2197" s="24">
        <f t="shared" si="3072"/>
        <v>-96.981045782679246</v>
      </c>
      <c r="P2197" s="24" t="b">
        <f t="shared" si="3073"/>
        <v>0</v>
      </c>
      <c r="Q2197" s="24">
        <f t="shared" si="3055"/>
        <v>-96.981045782679246</v>
      </c>
      <c r="R2197" s="48">
        <f t="shared" si="3056"/>
        <v>242.50102659678316</v>
      </c>
      <c r="S2197" s="49">
        <v>31.779275388925385</v>
      </c>
      <c r="T2197" s="19">
        <f t="shared" si="3057"/>
        <v>2.7149596908176169E-3</v>
      </c>
      <c r="U2197" s="28">
        <f t="shared" si="3058"/>
        <v>2.6457799251434332E-3</v>
      </c>
      <c r="V2197" s="30" t="b">
        <f t="shared" si="3059"/>
        <v>0</v>
      </c>
      <c r="W2197" s="30" t="b">
        <f t="shared" si="3060"/>
        <v>0</v>
      </c>
      <c r="X2197" s="30">
        <f t="shared" si="3061"/>
        <v>4.7702342923554032E-4</v>
      </c>
      <c r="Y2197" s="30" t="b">
        <f t="shared" si="3074"/>
        <v>0</v>
      </c>
      <c r="Z2197" s="30">
        <f t="shared" si="3062"/>
        <v>4.7702342923554032E-4</v>
      </c>
      <c r="AA2197" s="30" t="b">
        <f t="shared" si="3063"/>
        <v>0</v>
      </c>
      <c r="AB2197" s="30" t="b">
        <f t="shared" si="3075"/>
        <v>0</v>
      </c>
      <c r="AC2197" s="30">
        <f t="shared" si="3076"/>
        <v>26.064759911328629</v>
      </c>
      <c r="AD2197" s="30" t="b">
        <f t="shared" si="3077"/>
        <v>0</v>
      </c>
      <c r="AE2197" s="30">
        <f t="shared" si="3064"/>
        <v>26.064759911328629</v>
      </c>
      <c r="AF2197" s="49">
        <f t="shared" si="3065"/>
        <v>31.779275388925385</v>
      </c>
    </row>
    <row r="2198" spans="1:32" ht="16.5" x14ac:dyDescent="0.3">
      <c r="A2198" s="2">
        <v>42978.333333322662</v>
      </c>
      <c r="B2198" s="8">
        <v>12285.565884331598</v>
      </c>
      <c r="C2198" s="8">
        <f t="shared" si="3049"/>
        <v>31.925262679571652</v>
      </c>
      <c r="D2198" s="8">
        <f t="shared" si="3050"/>
        <v>12253.640621652026</v>
      </c>
      <c r="E2198" s="8">
        <f t="shared" si="3051"/>
        <v>12002.44801191957</v>
      </c>
      <c r="F2198" s="9">
        <f t="shared" si="3052"/>
        <v>251.19260973245537</v>
      </c>
      <c r="G2198" s="13">
        <f t="shared" si="3053"/>
        <v>2.0928448053513522E-2</v>
      </c>
      <c r="H2198" s="24" t="b">
        <f t="shared" si="3066"/>
        <v>0</v>
      </c>
      <c r="I2198" s="24" t="b">
        <f t="shared" si="3067"/>
        <v>0</v>
      </c>
      <c r="J2198" s="24">
        <f t="shared" si="3068"/>
        <v>2.8413894797919583E-2</v>
      </c>
      <c r="K2198" s="24" t="b">
        <f t="shared" si="3069"/>
        <v>0</v>
      </c>
      <c r="L2198" s="24">
        <f t="shared" si="3054"/>
        <v>2.8413894797919583E-2</v>
      </c>
      <c r="M2198" s="24" t="b">
        <f t="shared" si="3070"/>
        <v>0</v>
      </c>
      <c r="N2198" s="24" t="b">
        <f t="shared" si="3071"/>
        <v>0</v>
      </c>
      <c r="O2198" s="24">
        <f t="shared" si="3072"/>
        <v>-96.981045782679246</v>
      </c>
      <c r="P2198" s="24" t="b">
        <f t="shared" si="3073"/>
        <v>0</v>
      </c>
      <c r="Q2198" s="24">
        <f t="shared" si="3055"/>
        <v>-96.981045782679246</v>
      </c>
      <c r="R2198" s="48">
        <f t="shared" si="3056"/>
        <v>251.19260973245537</v>
      </c>
      <c r="S2198" s="49">
        <v>31.925262679571652</v>
      </c>
      <c r="T2198" s="19">
        <f t="shared" si="3057"/>
        <v>2.6598959352181185E-3</v>
      </c>
      <c r="U2198" s="28">
        <f t="shared" si="3058"/>
        <v>2.5918640653797664E-3</v>
      </c>
      <c r="V2198" s="30" t="b">
        <f t="shared" si="3059"/>
        <v>0</v>
      </c>
      <c r="W2198" s="30" t="b">
        <f t="shared" si="3060"/>
        <v>0</v>
      </c>
      <c r="X2198" s="30">
        <f t="shared" si="3061"/>
        <v>4.7702342923554032E-4</v>
      </c>
      <c r="Y2198" s="30" t="b">
        <f t="shared" si="3074"/>
        <v>0</v>
      </c>
      <c r="Z2198" s="30">
        <f t="shared" si="3062"/>
        <v>4.7702342923554032E-4</v>
      </c>
      <c r="AA2198" s="30" t="b">
        <f t="shared" si="3063"/>
        <v>0</v>
      </c>
      <c r="AB2198" s="30" t="b">
        <f t="shared" si="3075"/>
        <v>0</v>
      </c>
      <c r="AC2198" s="30">
        <f t="shared" si="3076"/>
        <v>26.064759911328629</v>
      </c>
      <c r="AD2198" s="30" t="b">
        <f t="shared" si="3077"/>
        <v>0</v>
      </c>
      <c r="AE2198" s="30">
        <f t="shared" si="3064"/>
        <v>26.064759911328629</v>
      </c>
      <c r="AF2198" s="49">
        <f t="shared" si="3065"/>
        <v>31.925262679571652</v>
      </c>
    </row>
    <row r="2199" spans="1:32" ht="16.5" x14ac:dyDescent="0.3">
      <c r="A2199" s="2">
        <v>42978.374999989326</v>
      </c>
      <c r="B2199" s="8">
        <v>12713.580781250001</v>
      </c>
      <c r="C2199" s="8">
        <f t="shared" si="3049"/>
        <v>32.129435813463566</v>
      </c>
      <c r="D2199" s="8">
        <f t="shared" si="3050"/>
        <v>12681.451345436537</v>
      </c>
      <c r="E2199" s="8">
        <f t="shared" si="3051"/>
        <v>12418.102966805047</v>
      </c>
      <c r="F2199" s="9">
        <f t="shared" si="3052"/>
        <v>263.34837863149028</v>
      </c>
      <c r="G2199" s="13">
        <f t="shared" si="3053"/>
        <v>2.1206812291333824E-2</v>
      </c>
      <c r="H2199" s="24" t="b">
        <f t="shared" si="3066"/>
        <v>0</v>
      </c>
      <c r="I2199" s="24" t="b">
        <f t="shared" si="3067"/>
        <v>0</v>
      </c>
      <c r="J2199" s="24">
        <f t="shared" si="3068"/>
        <v>2.8413894797919583E-2</v>
      </c>
      <c r="K2199" s="24" t="b">
        <f t="shared" si="3069"/>
        <v>0</v>
      </c>
      <c r="L2199" s="24">
        <f t="shared" si="3054"/>
        <v>2.8413894797919583E-2</v>
      </c>
      <c r="M2199" s="24" t="b">
        <f t="shared" si="3070"/>
        <v>0</v>
      </c>
      <c r="N2199" s="24" t="b">
        <f t="shared" si="3071"/>
        <v>0</v>
      </c>
      <c r="O2199" s="24">
        <f t="shared" si="3072"/>
        <v>-96.981045782679246</v>
      </c>
      <c r="P2199" s="24" t="b">
        <f t="shared" si="3073"/>
        <v>0</v>
      </c>
      <c r="Q2199" s="24">
        <f t="shared" si="3055"/>
        <v>-96.981045782679246</v>
      </c>
      <c r="R2199" s="48">
        <f t="shared" si="3056"/>
        <v>263.34837863149028</v>
      </c>
      <c r="S2199" s="49">
        <v>32.129435813463566</v>
      </c>
      <c r="T2199" s="19">
        <f t="shared" si="3057"/>
        <v>2.5873062817524605E-3</v>
      </c>
      <c r="U2199" s="28">
        <f t="shared" si="3058"/>
        <v>2.5208038835254484E-3</v>
      </c>
      <c r="V2199" s="30" t="b">
        <f t="shared" si="3059"/>
        <v>0</v>
      </c>
      <c r="W2199" s="30" t="b">
        <f t="shared" si="3060"/>
        <v>0</v>
      </c>
      <c r="X2199" s="30">
        <f t="shared" si="3061"/>
        <v>4.7702342923554032E-4</v>
      </c>
      <c r="Y2199" s="30" t="b">
        <f t="shared" si="3074"/>
        <v>0</v>
      </c>
      <c r="Z2199" s="30">
        <f t="shared" si="3062"/>
        <v>4.7702342923554032E-4</v>
      </c>
      <c r="AA2199" s="30" t="b">
        <f t="shared" si="3063"/>
        <v>0</v>
      </c>
      <c r="AB2199" s="30" t="b">
        <f t="shared" si="3075"/>
        <v>0</v>
      </c>
      <c r="AC2199" s="30">
        <f t="shared" si="3076"/>
        <v>26.064759911328629</v>
      </c>
      <c r="AD2199" s="30" t="b">
        <f t="shared" si="3077"/>
        <v>0</v>
      </c>
      <c r="AE2199" s="30">
        <f t="shared" si="3064"/>
        <v>26.064759911328629</v>
      </c>
      <c r="AF2199" s="49">
        <f t="shared" si="3065"/>
        <v>32.129435813463566</v>
      </c>
    </row>
    <row r="2200" spans="1:32" ht="16.5" x14ac:dyDescent="0.3">
      <c r="A2200" s="2">
        <v>42978.41666665599</v>
      </c>
      <c r="B2200" s="8">
        <v>13020.988153754341</v>
      </c>
      <c r="C2200" s="8">
        <f t="shared" si="3049"/>
        <v>32.276076332467873</v>
      </c>
      <c r="D2200" s="8">
        <f t="shared" si="3050"/>
        <v>12988.712077421873</v>
      </c>
      <c r="E2200" s="8">
        <f t="shared" si="3051"/>
        <v>12716.633224676219</v>
      </c>
      <c r="F2200" s="9">
        <f t="shared" si="3052"/>
        <v>272.07885274565336</v>
      </c>
      <c r="G2200" s="13">
        <f t="shared" si="3053"/>
        <v>2.1395509954450293E-2</v>
      </c>
      <c r="H2200" s="24" t="b">
        <f t="shared" si="3066"/>
        <v>0</v>
      </c>
      <c r="I2200" s="24" t="b">
        <f t="shared" si="3067"/>
        <v>0</v>
      </c>
      <c r="J2200" s="24">
        <f t="shared" si="3068"/>
        <v>2.8413894797919583E-2</v>
      </c>
      <c r="K2200" s="24" t="b">
        <f t="shared" si="3069"/>
        <v>0</v>
      </c>
      <c r="L2200" s="24">
        <f t="shared" si="3054"/>
        <v>2.8413894797919583E-2</v>
      </c>
      <c r="M2200" s="24" t="b">
        <f t="shared" si="3070"/>
        <v>0</v>
      </c>
      <c r="N2200" s="24" t="b">
        <f t="shared" si="3071"/>
        <v>0</v>
      </c>
      <c r="O2200" s="24">
        <f t="shared" si="3072"/>
        <v>-96.981045782679246</v>
      </c>
      <c r="P2200" s="24" t="b">
        <f t="shared" si="3073"/>
        <v>0</v>
      </c>
      <c r="Q2200" s="24">
        <f t="shared" si="3055"/>
        <v>-96.981045782679246</v>
      </c>
      <c r="R2200" s="48">
        <f t="shared" si="3056"/>
        <v>272.07885274565336</v>
      </c>
      <c r="S2200" s="49">
        <v>32.276076332467873</v>
      </c>
      <c r="T2200" s="19">
        <f t="shared" si="3057"/>
        <v>2.5380991778419133E-3</v>
      </c>
      <c r="U2200" s="28">
        <f t="shared" si="3058"/>
        <v>2.4726440653881736E-3</v>
      </c>
      <c r="V2200" s="30" t="b">
        <f t="shared" si="3059"/>
        <v>0</v>
      </c>
      <c r="W2200" s="30" t="b">
        <f t="shared" si="3060"/>
        <v>0</v>
      </c>
      <c r="X2200" s="30">
        <f t="shared" si="3061"/>
        <v>4.7702342923554032E-4</v>
      </c>
      <c r="Y2200" s="30" t="b">
        <f t="shared" si="3074"/>
        <v>0</v>
      </c>
      <c r="Z2200" s="30">
        <f t="shared" si="3062"/>
        <v>4.7702342923554032E-4</v>
      </c>
      <c r="AA2200" s="30" t="b">
        <f t="shared" si="3063"/>
        <v>0</v>
      </c>
      <c r="AB2200" s="30" t="b">
        <f t="shared" si="3075"/>
        <v>0</v>
      </c>
      <c r="AC2200" s="30">
        <f t="shared" si="3076"/>
        <v>26.064759911328629</v>
      </c>
      <c r="AD2200" s="30" t="b">
        <f t="shared" si="3077"/>
        <v>0</v>
      </c>
      <c r="AE2200" s="30">
        <f t="shared" si="3064"/>
        <v>26.064759911328629</v>
      </c>
      <c r="AF2200" s="49">
        <f t="shared" si="3065"/>
        <v>32.276076332467873</v>
      </c>
    </row>
    <row r="2201" spans="1:32" ht="16.5" x14ac:dyDescent="0.3">
      <c r="A2201" s="2">
        <v>42978.458333322655</v>
      </c>
      <c r="B2201" s="8">
        <v>13293.57801920573</v>
      </c>
      <c r="C2201" s="8">
        <f t="shared" si="3049"/>
        <v>32.40610808486035</v>
      </c>
      <c r="D2201" s="8">
        <f t="shared" si="3050"/>
        <v>13261.171911120869</v>
      </c>
      <c r="E2201" s="8">
        <f t="shared" si="3051"/>
        <v>12981.351413323835</v>
      </c>
      <c r="F2201" s="9">
        <f t="shared" si="3052"/>
        <v>279.82049779703533</v>
      </c>
      <c r="G2201" s="13">
        <f t="shared" si="3053"/>
        <v>2.1555575293172667E-2</v>
      </c>
      <c r="H2201" s="24" t="b">
        <f t="shared" si="3066"/>
        <v>0</v>
      </c>
      <c r="I2201" s="24" t="b">
        <f t="shared" si="3067"/>
        <v>0</v>
      </c>
      <c r="J2201" s="24">
        <f t="shared" si="3068"/>
        <v>2.8413894797919583E-2</v>
      </c>
      <c r="K2201" s="24" t="b">
        <f t="shared" si="3069"/>
        <v>0</v>
      </c>
      <c r="L2201" s="24">
        <f t="shared" si="3054"/>
        <v>2.8413894797919583E-2</v>
      </c>
      <c r="M2201" s="24" t="b">
        <f t="shared" si="3070"/>
        <v>0</v>
      </c>
      <c r="N2201" s="24" t="b">
        <f t="shared" si="3071"/>
        <v>0</v>
      </c>
      <c r="O2201" s="24">
        <f t="shared" si="3072"/>
        <v>-96.981045782679246</v>
      </c>
      <c r="P2201" s="24" t="b">
        <f t="shared" si="3073"/>
        <v>0</v>
      </c>
      <c r="Q2201" s="24">
        <f t="shared" si="3055"/>
        <v>-96.981045782679246</v>
      </c>
      <c r="R2201" s="48">
        <f t="shared" si="3056"/>
        <v>279.82049779703533</v>
      </c>
      <c r="S2201" s="49">
        <v>32.40610808486035</v>
      </c>
      <c r="T2201" s="19">
        <f t="shared" si="3057"/>
        <v>2.4963585880279984E-3</v>
      </c>
      <c r="U2201" s="28">
        <f t="shared" si="3058"/>
        <v>2.431798490476597E-3</v>
      </c>
      <c r="V2201" s="30" t="b">
        <f t="shared" si="3059"/>
        <v>0</v>
      </c>
      <c r="W2201" s="30" t="b">
        <f t="shared" si="3060"/>
        <v>0</v>
      </c>
      <c r="X2201" s="30">
        <f t="shared" si="3061"/>
        <v>4.7702342923554032E-4</v>
      </c>
      <c r="Y2201" s="30" t="b">
        <f t="shared" si="3074"/>
        <v>0</v>
      </c>
      <c r="Z2201" s="30">
        <f t="shared" si="3062"/>
        <v>4.7702342923554032E-4</v>
      </c>
      <c r="AA2201" s="30" t="b">
        <f t="shared" si="3063"/>
        <v>0</v>
      </c>
      <c r="AB2201" s="30" t="b">
        <f t="shared" si="3075"/>
        <v>0</v>
      </c>
      <c r="AC2201" s="30">
        <f t="shared" si="3076"/>
        <v>26.064759911328629</v>
      </c>
      <c r="AD2201" s="30" t="b">
        <f t="shared" si="3077"/>
        <v>0</v>
      </c>
      <c r="AE2201" s="30">
        <f t="shared" si="3064"/>
        <v>26.064759911328629</v>
      </c>
      <c r="AF2201" s="49">
        <f t="shared" si="3065"/>
        <v>32.40610808486035</v>
      </c>
    </row>
    <row r="2202" spans="1:32" ht="16.5" x14ac:dyDescent="0.3">
      <c r="A2202" s="2">
        <v>42978.499999989319</v>
      </c>
      <c r="B2202" s="8">
        <v>13529.85622938368</v>
      </c>
      <c r="C2202" s="8">
        <f t="shared" si="3049"/>
        <v>32.518818326933072</v>
      </c>
      <c r="D2202" s="8">
        <f t="shared" si="3050"/>
        <v>13497.337411056747</v>
      </c>
      <c r="E2202" s="8">
        <f t="shared" si="3051"/>
        <v>13210.806531589637</v>
      </c>
      <c r="F2202" s="9">
        <f t="shared" si="3052"/>
        <v>286.53087946711145</v>
      </c>
      <c r="G2202" s="13">
        <f t="shared" si="3053"/>
        <v>2.1689128425426543E-2</v>
      </c>
      <c r="H2202" s="24" t="b">
        <f t="shared" si="3066"/>
        <v>0</v>
      </c>
      <c r="I2202" s="24" t="b">
        <f t="shared" si="3067"/>
        <v>0</v>
      </c>
      <c r="J2202" s="24">
        <f t="shared" si="3068"/>
        <v>2.8413894797919583E-2</v>
      </c>
      <c r="K2202" s="24" t="b">
        <f t="shared" si="3069"/>
        <v>0</v>
      </c>
      <c r="L2202" s="24">
        <f t="shared" si="3054"/>
        <v>2.8413894797919583E-2</v>
      </c>
      <c r="M2202" s="24" t="b">
        <f t="shared" si="3070"/>
        <v>0</v>
      </c>
      <c r="N2202" s="24" t="b">
        <f t="shared" si="3071"/>
        <v>0</v>
      </c>
      <c r="O2202" s="24">
        <f t="shared" si="3072"/>
        <v>-96.981045782679246</v>
      </c>
      <c r="P2202" s="24" t="b">
        <f t="shared" si="3073"/>
        <v>0</v>
      </c>
      <c r="Q2202" s="24">
        <f t="shared" si="3055"/>
        <v>-96.981045782679246</v>
      </c>
      <c r="R2202" s="48">
        <f t="shared" si="3056"/>
        <v>286.53087946711145</v>
      </c>
      <c r="S2202" s="49">
        <v>32.518818326933072</v>
      </c>
      <c r="T2202" s="19">
        <f t="shared" si="3057"/>
        <v>2.4615316445043825E-3</v>
      </c>
      <c r="U2202" s="28">
        <f t="shared" si="3058"/>
        <v>2.3977229808596384E-3</v>
      </c>
      <c r="V2202" s="30" t="b">
        <f t="shared" si="3059"/>
        <v>0</v>
      </c>
      <c r="W2202" s="30" t="b">
        <f t="shared" si="3060"/>
        <v>0</v>
      </c>
      <c r="X2202" s="30">
        <f t="shared" si="3061"/>
        <v>4.7702342923554032E-4</v>
      </c>
      <c r="Y2202" s="30" t="b">
        <f t="shared" si="3074"/>
        <v>0</v>
      </c>
      <c r="Z2202" s="30">
        <f t="shared" si="3062"/>
        <v>4.7702342923554032E-4</v>
      </c>
      <c r="AA2202" s="30" t="b">
        <f t="shared" si="3063"/>
        <v>0</v>
      </c>
      <c r="AB2202" s="30" t="b">
        <f t="shared" si="3075"/>
        <v>0</v>
      </c>
      <c r="AC2202" s="30">
        <f t="shared" si="3076"/>
        <v>26.064759911328629</v>
      </c>
      <c r="AD2202" s="30" t="b">
        <f t="shared" si="3077"/>
        <v>0</v>
      </c>
      <c r="AE2202" s="30">
        <f t="shared" si="3064"/>
        <v>26.064759911328629</v>
      </c>
      <c r="AF2202" s="49">
        <f t="shared" si="3065"/>
        <v>32.518818326933072</v>
      </c>
    </row>
    <row r="2203" spans="1:32" ht="16.5" x14ac:dyDescent="0.3">
      <c r="A2203" s="2">
        <v>42978.541666655983</v>
      </c>
      <c r="B2203" s="8">
        <v>13564.450584852431</v>
      </c>
      <c r="C2203" s="8">
        <f t="shared" si="3049"/>
        <v>32.53532064501097</v>
      </c>
      <c r="D2203" s="8">
        <f t="shared" si="3050"/>
        <v>13531.91526420742</v>
      </c>
      <c r="E2203" s="8">
        <f t="shared" si="3051"/>
        <v>13244.401893258548</v>
      </c>
      <c r="F2203" s="9">
        <f t="shared" si="3052"/>
        <v>287.51337094887259</v>
      </c>
      <c r="G2203" s="13">
        <f t="shared" si="3053"/>
        <v>2.1708294060090248E-2</v>
      </c>
      <c r="H2203" s="24" t="b">
        <f t="shared" si="3066"/>
        <v>0</v>
      </c>
      <c r="I2203" s="24" t="b">
        <f t="shared" si="3067"/>
        <v>0</v>
      </c>
      <c r="J2203" s="24">
        <f t="shared" si="3068"/>
        <v>2.8413894797919583E-2</v>
      </c>
      <c r="K2203" s="24" t="b">
        <f t="shared" si="3069"/>
        <v>0</v>
      </c>
      <c r="L2203" s="24">
        <f t="shared" si="3054"/>
        <v>2.8413894797919583E-2</v>
      </c>
      <c r="M2203" s="24" t="b">
        <f t="shared" si="3070"/>
        <v>0</v>
      </c>
      <c r="N2203" s="24" t="b">
        <f t="shared" si="3071"/>
        <v>0</v>
      </c>
      <c r="O2203" s="24">
        <f t="shared" si="3072"/>
        <v>-96.981045782679246</v>
      </c>
      <c r="P2203" s="24" t="b">
        <f t="shared" si="3073"/>
        <v>0</v>
      </c>
      <c r="Q2203" s="24">
        <f t="shared" si="3055"/>
        <v>-96.981045782679246</v>
      </c>
      <c r="R2203" s="48">
        <f t="shared" si="3056"/>
        <v>287.51337094887259</v>
      </c>
      <c r="S2203" s="49">
        <v>32.53532064501097</v>
      </c>
      <c r="T2203" s="19">
        <f t="shared" si="3057"/>
        <v>2.456533779873561E-3</v>
      </c>
      <c r="U2203" s="28">
        <f t="shared" si="3058"/>
        <v>2.3928332993164688E-3</v>
      </c>
      <c r="V2203" s="30" t="b">
        <f t="shared" si="3059"/>
        <v>0</v>
      </c>
      <c r="W2203" s="30" t="b">
        <f t="shared" si="3060"/>
        <v>0</v>
      </c>
      <c r="X2203" s="30">
        <f t="shared" si="3061"/>
        <v>4.7702342923554032E-4</v>
      </c>
      <c r="Y2203" s="30" t="b">
        <f t="shared" si="3074"/>
        <v>0</v>
      </c>
      <c r="Z2203" s="30">
        <f t="shared" si="3062"/>
        <v>4.7702342923554032E-4</v>
      </c>
      <c r="AA2203" s="30" t="b">
        <f t="shared" si="3063"/>
        <v>0</v>
      </c>
      <c r="AB2203" s="30" t="b">
        <f t="shared" si="3075"/>
        <v>0</v>
      </c>
      <c r="AC2203" s="30">
        <f t="shared" si="3076"/>
        <v>26.064759911328629</v>
      </c>
      <c r="AD2203" s="30" t="b">
        <f t="shared" si="3077"/>
        <v>0</v>
      </c>
      <c r="AE2203" s="30">
        <f t="shared" si="3064"/>
        <v>26.064759911328629</v>
      </c>
      <c r="AF2203" s="49">
        <f t="shared" si="3065"/>
        <v>32.53532064501097</v>
      </c>
    </row>
    <row r="2204" spans="1:32" ht="16.5" x14ac:dyDescent="0.3">
      <c r="A2204" s="2">
        <v>42978.583333322647</v>
      </c>
      <c r="B2204" s="8">
        <v>13454.596769748265</v>
      </c>
      <c r="C2204" s="8">
        <f t="shared" si="3049"/>
        <v>32.482917801415368</v>
      </c>
      <c r="D2204" s="8">
        <f t="shared" si="3050"/>
        <v>13422.11385194685</v>
      </c>
      <c r="E2204" s="8">
        <f t="shared" si="3051"/>
        <v>13137.720366774613</v>
      </c>
      <c r="F2204" s="9">
        <f t="shared" si="3052"/>
        <v>284.39348517223772</v>
      </c>
      <c r="G2204" s="13">
        <f t="shared" si="3053"/>
        <v>2.1647095328004608E-2</v>
      </c>
      <c r="H2204" s="24" t="b">
        <f t="shared" si="3066"/>
        <v>0</v>
      </c>
      <c r="I2204" s="24" t="b">
        <f t="shared" si="3067"/>
        <v>0</v>
      </c>
      <c r="J2204" s="24">
        <f t="shared" si="3068"/>
        <v>2.8413894797919583E-2</v>
      </c>
      <c r="K2204" s="24" t="b">
        <f t="shared" si="3069"/>
        <v>0</v>
      </c>
      <c r="L2204" s="24">
        <f t="shared" si="3054"/>
        <v>2.8413894797919583E-2</v>
      </c>
      <c r="M2204" s="24" t="b">
        <f t="shared" si="3070"/>
        <v>0</v>
      </c>
      <c r="N2204" s="24" t="b">
        <f t="shared" si="3071"/>
        <v>0</v>
      </c>
      <c r="O2204" s="24">
        <f t="shared" si="3072"/>
        <v>-96.981045782679246</v>
      </c>
      <c r="P2204" s="24" t="b">
        <f t="shared" si="3073"/>
        <v>0</v>
      </c>
      <c r="Q2204" s="24">
        <f t="shared" si="3055"/>
        <v>-96.981045782679246</v>
      </c>
      <c r="R2204" s="48">
        <f t="shared" si="3056"/>
        <v>284.39348517223772</v>
      </c>
      <c r="S2204" s="49">
        <v>32.482917801415368</v>
      </c>
      <c r="T2204" s="19">
        <f t="shared" si="3057"/>
        <v>2.4724927076058716E-3</v>
      </c>
      <c r="U2204" s="28">
        <f t="shared" si="3058"/>
        <v>2.4084470881714525E-3</v>
      </c>
      <c r="V2204" s="30" t="b">
        <f t="shared" si="3059"/>
        <v>0</v>
      </c>
      <c r="W2204" s="30" t="b">
        <f t="shared" si="3060"/>
        <v>0</v>
      </c>
      <c r="X2204" s="30">
        <f t="shared" si="3061"/>
        <v>4.7702342923554032E-4</v>
      </c>
      <c r="Y2204" s="30" t="b">
        <f t="shared" si="3074"/>
        <v>0</v>
      </c>
      <c r="Z2204" s="30">
        <f t="shared" si="3062"/>
        <v>4.7702342923554032E-4</v>
      </c>
      <c r="AA2204" s="30" t="b">
        <f t="shared" si="3063"/>
        <v>0</v>
      </c>
      <c r="AB2204" s="30" t="b">
        <f t="shared" si="3075"/>
        <v>0</v>
      </c>
      <c r="AC2204" s="30">
        <f t="shared" si="3076"/>
        <v>26.064759911328629</v>
      </c>
      <c r="AD2204" s="30" t="b">
        <f t="shared" si="3077"/>
        <v>0</v>
      </c>
      <c r="AE2204" s="30">
        <f t="shared" si="3064"/>
        <v>26.064759911328629</v>
      </c>
      <c r="AF2204" s="49">
        <f t="shared" si="3065"/>
        <v>32.482917801415368</v>
      </c>
    </row>
    <row r="2205" spans="1:32" ht="16.5" x14ac:dyDescent="0.3">
      <c r="A2205" s="2">
        <v>42978.624999989312</v>
      </c>
      <c r="B2205" s="8">
        <v>13318.457772352431</v>
      </c>
      <c r="C2205" s="8">
        <f t="shared" si="3049"/>
        <v>32.417976310024919</v>
      </c>
      <c r="D2205" s="8">
        <f t="shared" si="3050"/>
        <v>13286.039796042405</v>
      </c>
      <c r="E2205" s="8">
        <f t="shared" si="3051"/>
        <v>13005.512704779363</v>
      </c>
      <c r="F2205" s="9">
        <f t="shared" si="3052"/>
        <v>280.52709126304262</v>
      </c>
      <c r="G2205" s="13">
        <f t="shared" si="3053"/>
        <v>2.1569860230112453E-2</v>
      </c>
      <c r="H2205" s="24" t="b">
        <f t="shared" si="3066"/>
        <v>0</v>
      </c>
      <c r="I2205" s="24" t="b">
        <f t="shared" si="3067"/>
        <v>0</v>
      </c>
      <c r="J2205" s="24">
        <f t="shared" si="3068"/>
        <v>2.8413894797919583E-2</v>
      </c>
      <c r="K2205" s="24" t="b">
        <f t="shared" si="3069"/>
        <v>0</v>
      </c>
      <c r="L2205" s="24">
        <f t="shared" si="3054"/>
        <v>2.8413894797919583E-2</v>
      </c>
      <c r="M2205" s="24" t="b">
        <f t="shared" si="3070"/>
        <v>0</v>
      </c>
      <c r="N2205" s="24" t="b">
        <f t="shared" si="3071"/>
        <v>0</v>
      </c>
      <c r="O2205" s="24">
        <f t="shared" si="3072"/>
        <v>-96.981045782679246</v>
      </c>
      <c r="P2205" s="24" t="b">
        <f t="shared" si="3073"/>
        <v>0</v>
      </c>
      <c r="Q2205" s="24">
        <f t="shared" si="3055"/>
        <v>-96.981045782679246</v>
      </c>
      <c r="R2205" s="48">
        <f t="shared" si="3056"/>
        <v>280.52709126304262</v>
      </c>
      <c r="S2205" s="49">
        <v>32.417976310024919</v>
      </c>
      <c r="T2205" s="19">
        <f t="shared" si="3057"/>
        <v>2.4926334736585756E-3</v>
      </c>
      <c r="U2205" s="28">
        <f t="shared" si="3058"/>
        <v>2.4281535474010144E-3</v>
      </c>
      <c r="V2205" s="30" t="b">
        <f t="shared" si="3059"/>
        <v>0</v>
      </c>
      <c r="W2205" s="30" t="b">
        <f t="shared" si="3060"/>
        <v>0</v>
      </c>
      <c r="X2205" s="30">
        <f t="shared" si="3061"/>
        <v>4.7702342923554032E-4</v>
      </c>
      <c r="Y2205" s="30" t="b">
        <f t="shared" si="3074"/>
        <v>0</v>
      </c>
      <c r="Z2205" s="30">
        <f t="shared" si="3062"/>
        <v>4.7702342923554032E-4</v>
      </c>
      <c r="AA2205" s="30" t="b">
        <f t="shared" si="3063"/>
        <v>0</v>
      </c>
      <c r="AB2205" s="30" t="b">
        <f t="shared" si="3075"/>
        <v>0</v>
      </c>
      <c r="AC2205" s="30">
        <f t="shared" si="3076"/>
        <v>26.064759911328629</v>
      </c>
      <c r="AD2205" s="30" t="b">
        <f t="shared" si="3077"/>
        <v>0</v>
      </c>
      <c r="AE2205" s="30">
        <f t="shared" si="3064"/>
        <v>26.064759911328629</v>
      </c>
      <c r="AF2205" s="49">
        <f t="shared" si="3065"/>
        <v>32.417976310024919</v>
      </c>
    </row>
    <row r="2206" spans="1:32" ht="16.5" x14ac:dyDescent="0.3">
      <c r="A2206" s="2">
        <v>42978.666666655976</v>
      </c>
      <c r="B2206" s="8">
        <v>13160.078246527777</v>
      </c>
      <c r="C2206" s="8">
        <f t="shared" si="3049"/>
        <v>32.342425565495347</v>
      </c>
      <c r="D2206" s="8">
        <f t="shared" si="3050"/>
        <v>13127.735820962282</v>
      </c>
      <c r="E2206" s="8">
        <f t="shared" si="3051"/>
        <v>12851.706762193258</v>
      </c>
      <c r="F2206" s="9">
        <f t="shared" si="3052"/>
        <v>276.02905876902349</v>
      </c>
      <c r="G2206" s="13">
        <f t="shared" si="3053"/>
        <v>2.147800785348114E-2</v>
      </c>
      <c r="H2206" s="24" t="b">
        <f t="shared" si="3066"/>
        <v>0</v>
      </c>
      <c r="I2206" s="24" t="b">
        <f t="shared" si="3067"/>
        <v>0</v>
      </c>
      <c r="J2206" s="24">
        <f t="shared" si="3068"/>
        <v>2.8413894797919583E-2</v>
      </c>
      <c r="K2206" s="24" t="b">
        <f t="shared" si="3069"/>
        <v>0</v>
      </c>
      <c r="L2206" s="24">
        <f t="shared" si="3054"/>
        <v>2.8413894797919583E-2</v>
      </c>
      <c r="M2206" s="24" t="b">
        <f t="shared" si="3070"/>
        <v>0</v>
      </c>
      <c r="N2206" s="24" t="b">
        <f t="shared" si="3071"/>
        <v>0</v>
      </c>
      <c r="O2206" s="24">
        <f t="shared" si="3072"/>
        <v>-96.981045782679246</v>
      </c>
      <c r="P2206" s="24" t="b">
        <f t="shared" si="3073"/>
        <v>0</v>
      </c>
      <c r="Q2206" s="24">
        <f t="shared" si="3055"/>
        <v>-96.981045782679246</v>
      </c>
      <c r="R2206" s="48">
        <f t="shared" si="3056"/>
        <v>276.02905876902349</v>
      </c>
      <c r="S2206" s="49">
        <v>32.342425565495347</v>
      </c>
      <c r="T2206" s="19">
        <f t="shared" si="3057"/>
        <v>2.5165860195814041E-3</v>
      </c>
      <c r="U2206" s="28">
        <f t="shared" si="3058"/>
        <v>2.4515914379467326E-3</v>
      </c>
      <c r="V2206" s="30" t="b">
        <f t="shared" si="3059"/>
        <v>0</v>
      </c>
      <c r="W2206" s="30" t="b">
        <f t="shared" si="3060"/>
        <v>0</v>
      </c>
      <c r="X2206" s="30">
        <f t="shared" si="3061"/>
        <v>4.7702342923554032E-4</v>
      </c>
      <c r="Y2206" s="30" t="b">
        <f t="shared" si="3074"/>
        <v>0</v>
      </c>
      <c r="Z2206" s="30">
        <f t="shared" si="3062"/>
        <v>4.7702342923554032E-4</v>
      </c>
      <c r="AA2206" s="30" t="b">
        <f t="shared" si="3063"/>
        <v>0</v>
      </c>
      <c r="AB2206" s="30" t="b">
        <f t="shared" si="3075"/>
        <v>0</v>
      </c>
      <c r="AC2206" s="30">
        <f t="shared" si="3076"/>
        <v>26.064759911328629</v>
      </c>
      <c r="AD2206" s="30" t="b">
        <f t="shared" si="3077"/>
        <v>0</v>
      </c>
      <c r="AE2206" s="30">
        <f t="shared" si="3064"/>
        <v>26.064759911328629</v>
      </c>
      <c r="AF2206" s="49">
        <f t="shared" si="3065"/>
        <v>32.342425565495347</v>
      </c>
    </row>
    <row r="2207" spans="1:32" ht="16.5" x14ac:dyDescent="0.3">
      <c r="A2207" s="2">
        <v>42978.70833332264</v>
      </c>
      <c r="B2207" s="8">
        <v>13031.854177517362</v>
      </c>
      <c r="C2207" s="8">
        <f t="shared" si="3049"/>
        <v>32.28125968038546</v>
      </c>
      <c r="D2207" s="8">
        <f t="shared" si="3050"/>
        <v>12999.572917836977</v>
      </c>
      <c r="E2207" s="8">
        <f t="shared" si="3051"/>
        <v>12727.185466314351</v>
      </c>
      <c r="F2207" s="9">
        <f t="shared" si="3052"/>
        <v>272.3874515226251</v>
      </c>
      <c r="G2207" s="13">
        <f t="shared" si="3053"/>
        <v>2.1402017927967337E-2</v>
      </c>
      <c r="H2207" s="24" t="b">
        <f t="shared" si="3066"/>
        <v>0</v>
      </c>
      <c r="I2207" s="24" t="b">
        <f t="shared" si="3067"/>
        <v>0</v>
      </c>
      <c r="J2207" s="24">
        <f t="shared" si="3068"/>
        <v>2.8413894797919583E-2</v>
      </c>
      <c r="K2207" s="24" t="b">
        <f t="shared" si="3069"/>
        <v>0</v>
      </c>
      <c r="L2207" s="24">
        <f t="shared" si="3054"/>
        <v>2.8413894797919583E-2</v>
      </c>
      <c r="M2207" s="24" t="b">
        <f t="shared" si="3070"/>
        <v>0</v>
      </c>
      <c r="N2207" s="24" t="b">
        <f t="shared" si="3071"/>
        <v>0</v>
      </c>
      <c r="O2207" s="24">
        <f t="shared" si="3072"/>
        <v>-96.981045782679246</v>
      </c>
      <c r="P2207" s="24" t="b">
        <f t="shared" si="3073"/>
        <v>0</v>
      </c>
      <c r="Q2207" s="24">
        <f t="shared" si="3055"/>
        <v>-96.981045782679246</v>
      </c>
      <c r="R2207" s="48">
        <f t="shared" si="3056"/>
        <v>272.3874515226251</v>
      </c>
      <c r="S2207" s="49">
        <v>32.28125968038546</v>
      </c>
      <c r="T2207" s="19">
        <f t="shared" si="3057"/>
        <v>2.5364020792991355E-3</v>
      </c>
      <c r="U2207" s="28">
        <f t="shared" si="3058"/>
        <v>2.4709832377020871E-3</v>
      </c>
      <c r="V2207" s="30" t="b">
        <f t="shared" si="3059"/>
        <v>0</v>
      </c>
      <c r="W2207" s="30" t="b">
        <f t="shared" si="3060"/>
        <v>0</v>
      </c>
      <c r="X2207" s="30">
        <f t="shared" si="3061"/>
        <v>4.7702342923554032E-4</v>
      </c>
      <c r="Y2207" s="30" t="b">
        <f t="shared" si="3074"/>
        <v>0</v>
      </c>
      <c r="Z2207" s="30">
        <f t="shared" si="3062"/>
        <v>4.7702342923554032E-4</v>
      </c>
      <c r="AA2207" s="30" t="b">
        <f t="shared" si="3063"/>
        <v>0</v>
      </c>
      <c r="AB2207" s="30" t="b">
        <f t="shared" si="3075"/>
        <v>0</v>
      </c>
      <c r="AC2207" s="30">
        <f t="shared" si="3076"/>
        <v>26.064759911328629</v>
      </c>
      <c r="AD2207" s="30" t="b">
        <f t="shared" si="3077"/>
        <v>0</v>
      </c>
      <c r="AE2207" s="30">
        <f t="shared" si="3064"/>
        <v>26.064759911328629</v>
      </c>
      <c r="AF2207" s="49">
        <f t="shared" si="3065"/>
        <v>32.28125968038546</v>
      </c>
    </row>
    <row r="2208" spans="1:32" ht="16.5" x14ac:dyDescent="0.3">
      <c r="A2208" s="2">
        <v>42978.749999989304</v>
      </c>
      <c r="B2208" s="8">
        <v>12956.578240017361</v>
      </c>
      <c r="C2208" s="8">
        <f t="shared" si="3049"/>
        <v>32.245351294540292</v>
      </c>
      <c r="D2208" s="8">
        <f t="shared" si="3050"/>
        <v>12924.332888722822</v>
      </c>
      <c r="E2208" s="8">
        <f t="shared" si="3051"/>
        <v>12654.083299472039</v>
      </c>
      <c r="F2208" s="9">
        <f t="shared" si="3052"/>
        <v>270.24958925078312</v>
      </c>
      <c r="G2208" s="13">
        <f t="shared" si="3053"/>
        <v>2.1356710150790506E-2</v>
      </c>
      <c r="H2208" s="24" t="b">
        <f t="shared" si="3066"/>
        <v>0</v>
      </c>
      <c r="I2208" s="24" t="b">
        <f t="shared" si="3067"/>
        <v>0</v>
      </c>
      <c r="J2208" s="24">
        <f t="shared" si="3068"/>
        <v>2.8413894797919583E-2</v>
      </c>
      <c r="K2208" s="24" t="b">
        <f t="shared" si="3069"/>
        <v>0</v>
      </c>
      <c r="L2208" s="24">
        <f t="shared" si="3054"/>
        <v>2.8413894797919583E-2</v>
      </c>
      <c r="M2208" s="24" t="b">
        <f t="shared" si="3070"/>
        <v>0</v>
      </c>
      <c r="N2208" s="24" t="b">
        <f t="shared" si="3071"/>
        <v>0</v>
      </c>
      <c r="O2208" s="24">
        <f t="shared" si="3072"/>
        <v>-96.981045782679246</v>
      </c>
      <c r="P2208" s="24" t="b">
        <f t="shared" si="3073"/>
        <v>0</v>
      </c>
      <c r="Q2208" s="24">
        <f t="shared" si="3055"/>
        <v>-96.981045782679246</v>
      </c>
      <c r="R2208" s="48">
        <f t="shared" si="3056"/>
        <v>270.24958925078312</v>
      </c>
      <c r="S2208" s="49">
        <v>32.245351294540292</v>
      </c>
      <c r="T2208" s="19">
        <f t="shared" si="3057"/>
        <v>2.5482170878301119E-3</v>
      </c>
      <c r="U2208" s="28">
        <f t="shared" si="3058"/>
        <v>2.482545941736317E-3</v>
      </c>
      <c r="V2208" s="30" t="b">
        <f t="shared" si="3059"/>
        <v>0</v>
      </c>
      <c r="W2208" s="30" t="b">
        <f t="shared" si="3060"/>
        <v>0</v>
      </c>
      <c r="X2208" s="30">
        <f t="shared" si="3061"/>
        <v>4.7702342923554032E-4</v>
      </c>
      <c r="Y2208" s="30" t="b">
        <f t="shared" si="3074"/>
        <v>0</v>
      </c>
      <c r="Z2208" s="30">
        <f t="shared" si="3062"/>
        <v>4.7702342923554032E-4</v>
      </c>
      <c r="AA2208" s="30" t="b">
        <f t="shared" si="3063"/>
        <v>0</v>
      </c>
      <c r="AB2208" s="30" t="b">
        <f t="shared" si="3075"/>
        <v>0</v>
      </c>
      <c r="AC2208" s="30">
        <f t="shared" si="3076"/>
        <v>26.064759911328629</v>
      </c>
      <c r="AD2208" s="30" t="b">
        <f t="shared" si="3077"/>
        <v>0</v>
      </c>
      <c r="AE2208" s="30">
        <f t="shared" si="3064"/>
        <v>26.064759911328629</v>
      </c>
      <c r="AF2208" s="49">
        <f t="shared" si="3065"/>
        <v>32.245351294540292</v>
      </c>
    </row>
    <row r="2209" spans="1:32" ht="16.5" x14ac:dyDescent="0.3">
      <c r="A2209" s="2">
        <v>42978.791666655969</v>
      </c>
      <c r="B2209" s="8">
        <v>13180.860040147569</v>
      </c>
      <c r="C2209" s="8">
        <f t="shared" si="3049"/>
        <v>32.352338967953521</v>
      </c>
      <c r="D2209" s="8">
        <f t="shared" si="3050"/>
        <v>13148.507701179615</v>
      </c>
      <c r="E2209" s="8">
        <f t="shared" si="3051"/>
        <v>12871.888432391341</v>
      </c>
      <c r="F2209" s="9">
        <f t="shared" si="3052"/>
        <v>276.61926878827381</v>
      </c>
      <c r="G2209" s="13">
        <f t="shared" si="3053"/>
        <v>2.1490185394411741E-2</v>
      </c>
      <c r="H2209" s="24" t="b">
        <f t="shared" si="3066"/>
        <v>0</v>
      </c>
      <c r="I2209" s="24" t="b">
        <f t="shared" si="3067"/>
        <v>0</v>
      </c>
      <c r="J2209" s="24">
        <f t="shared" si="3068"/>
        <v>2.8413894797919583E-2</v>
      </c>
      <c r="K2209" s="24" t="b">
        <f t="shared" si="3069"/>
        <v>0</v>
      </c>
      <c r="L2209" s="24">
        <f t="shared" si="3054"/>
        <v>2.8413894797919583E-2</v>
      </c>
      <c r="M2209" s="24" t="b">
        <f t="shared" si="3070"/>
        <v>0</v>
      </c>
      <c r="N2209" s="24" t="b">
        <f t="shared" si="3071"/>
        <v>0</v>
      </c>
      <c r="O2209" s="24">
        <f t="shared" si="3072"/>
        <v>-96.981045782679246</v>
      </c>
      <c r="P2209" s="24" t="b">
        <f t="shared" si="3073"/>
        <v>0</v>
      </c>
      <c r="Q2209" s="24">
        <f t="shared" si="3055"/>
        <v>-96.981045782679246</v>
      </c>
      <c r="R2209" s="48">
        <f t="shared" si="3056"/>
        <v>276.61926878827381</v>
      </c>
      <c r="S2209" s="49">
        <v>32.352338967953521</v>
      </c>
      <c r="T2209" s="19">
        <f t="shared" si="3057"/>
        <v>2.5134104554962416E-3</v>
      </c>
      <c r="U2209" s="28">
        <f t="shared" si="3058"/>
        <v>2.4484839900922829E-3</v>
      </c>
      <c r="V2209" s="30" t="b">
        <f t="shared" si="3059"/>
        <v>0</v>
      </c>
      <c r="W2209" s="30" t="b">
        <f t="shared" si="3060"/>
        <v>0</v>
      </c>
      <c r="X2209" s="30">
        <f t="shared" si="3061"/>
        <v>4.7702342923554032E-4</v>
      </c>
      <c r="Y2209" s="30" t="b">
        <f t="shared" si="3074"/>
        <v>0</v>
      </c>
      <c r="Z2209" s="30">
        <f t="shared" si="3062"/>
        <v>4.7702342923554032E-4</v>
      </c>
      <c r="AA2209" s="30" t="b">
        <f t="shared" si="3063"/>
        <v>0</v>
      </c>
      <c r="AB2209" s="30" t="b">
        <f t="shared" si="3075"/>
        <v>0</v>
      </c>
      <c r="AC2209" s="30">
        <f t="shared" si="3076"/>
        <v>26.064759911328629</v>
      </c>
      <c r="AD2209" s="30" t="b">
        <f t="shared" si="3077"/>
        <v>0</v>
      </c>
      <c r="AE2209" s="30">
        <f t="shared" si="3064"/>
        <v>26.064759911328629</v>
      </c>
      <c r="AF2209" s="49">
        <f t="shared" si="3065"/>
        <v>32.352338967953521</v>
      </c>
    </row>
    <row r="2210" spans="1:32" ht="16.5" x14ac:dyDescent="0.3">
      <c r="A2210" s="2">
        <v>42978.833333322633</v>
      </c>
      <c r="B2210" s="8">
        <v>12719.856921657985</v>
      </c>
      <c r="C2210" s="8">
        <f t="shared" si="3049"/>
        <v>32.132429679483344</v>
      </c>
      <c r="D2210" s="8">
        <f t="shared" si="3050"/>
        <v>12687.724491978503</v>
      </c>
      <c r="E2210" s="8">
        <f t="shared" si="3051"/>
        <v>12424.197868821117</v>
      </c>
      <c r="F2210" s="9">
        <f t="shared" si="3052"/>
        <v>263.52662315738559</v>
      </c>
      <c r="G2210" s="13">
        <f t="shared" si="3053"/>
        <v>2.1210755490196534E-2</v>
      </c>
      <c r="H2210" s="24" t="b">
        <f t="shared" si="3066"/>
        <v>0</v>
      </c>
      <c r="I2210" s="24" t="b">
        <f t="shared" si="3067"/>
        <v>0</v>
      </c>
      <c r="J2210" s="24">
        <f t="shared" si="3068"/>
        <v>2.8413894797919583E-2</v>
      </c>
      <c r="K2210" s="24" t="b">
        <f t="shared" si="3069"/>
        <v>0</v>
      </c>
      <c r="L2210" s="24">
        <f t="shared" si="3054"/>
        <v>2.8413894797919583E-2</v>
      </c>
      <c r="M2210" s="24" t="b">
        <f t="shared" si="3070"/>
        <v>0</v>
      </c>
      <c r="N2210" s="24" t="b">
        <f t="shared" si="3071"/>
        <v>0</v>
      </c>
      <c r="O2210" s="24">
        <f t="shared" si="3072"/>
        <v>-96.981045782679246</v>
      </c>
      <c r="P2210" s="24" t="b">
        <f t="shared" si="3073"/>
        <v>0</v>
      </c>
      <c r="Q2210" s="24">
        <f t="shared" si="3055"/>
        <v>-96.981045782679246</v>
      </c>
      <c r="R2210" s="48">
        <f t="shared" si="3056"/>
        <v>263.52662315738559</v>
      </c>
      <c r="S2210" s="49">
        <v>32.132429679483344</v>
      </c>
      <c r="T2210" s="19">
        <f t="shared" si="3057"/>
        <v>2.5862780051274462E-3</v>
      </c>
      <c r="U2210" s="28">
        <f t="shared" si="3058"/>
        <v>2.519797405266277E-3</v>
      </c>
      <c r="V2210" s="30" t="b">
        <f t="shared" si="3059"/>
        <v>0</v>
      </c>
      <c r="W2210" s="30" t="b">
        <f t="shared" si="3060"/>
        <v>0</v>
      </c>
      <c r="X2210" s="30">
        <f t="shared" si="3061"/>
        <v>4.7702342923554032E-4</v>
      </c>
      <c r="Y2210" s="30" t="b">
        <f t="shared" si="3074"/>
        <v>0</v>
      </c>
      <c r="Z2210" s="30">
        <f t="shared" si="3062"/>
        <v>4.7702342923554032E-4</v>
      </c>
      <c r="AA2210" s="30" t="b">
        <f t="shared" si="3063"/>
        <v>0</v>
      </c>
      <c r="AB2210" s="30" t="b">
        <f t="shared" si="3075"/>
        <v>0</v>
      </c>
      <c r="AC2210" s="30">
        <f t="shared" si="3076"/>
        <v>26.064759911328629</v>
      </c>
      <c r="AD2210" s="30" t="b">
        <f t="shared" si="3077"/>
        <v>0</v>
      </c>
      <c r="AE2210" s="30">
        <f t="shared" si="3064"/>
        <v>26.064759911328629</v>
      </c>
      <c r="AF2210" s="49">
        <f t="shared" si="3065"/>
        <v>32.132429679483344</v>
      </c>
    </row>
    <row r="2211" spans="1:32" ht="16.5" x14ac:dyDescent="0.3">
      <c r="A2211" s="2">
        <v>42978.874999989297</v>
      </c>
      <c r="B2211" s="8">
        <v>11801.520762261285</v>
      </c>
      <c r="C2211" s="8">
        <f t="shared" si="3049"/>
        <v>31.694361815536936</v>
      </c>
      <c r="D2211" s="8">
        <f t="shared" si="3050"/>
        <v>11769.826400445749</v>
      </c>
      <c r="E2211" s="8">
        <f t="shared" si="3051"/>
        <v>11532.380837096385</v>
      </c>
      <c r="F2211" s="9">
        <f t="shared" si="3052"/>
        <v>237.44556334936277</v>
      </c>
      <c r="G2211" s="13">
        <f t="shared" si="3053"/>
        <v>2.0589466017768683E-2</v>
      </c>
      <c r="H2211" s="24" t="b">
        <f t="shared" si="3066"/>
        <v>0</v>
      </c>
      <c r="I2211" s="24" t="b">
        <f t="shared" si="3067"/>
        <v>0</v>
      </c>
      <c r="J2211" s="24">
        <f t="shared" si="3068"/>
        <v>2.8413894797919583E-2</v>
      </c>
      <c r="K2211" s="24" t="b">
        <f t="shared" si="3069"/>
        <v>0</v>
      </c>
      <c r="L2211" s="24">
        <f t="shared" si="3054"/>
        <v>2.8413894797919583E-2</v>
      </c>
      <c r="M2211" s="24" t="b">
        <f t="shared" si="3070"/>
        <v>0</v>
      </c>
      <c r="N2211" s="24" t="b">
        <f t="shared" si="3071"/>
        <v>0</v>
      </c>
      <c r="O2211" s="24">
        <f t="shared" si="3072"/>
        <v>-96.981045782679246</v>
      </c>
      <c r="P2211" s="24" t="b">
        <f t="shared" si="3073"/>
        <v>0</v>
      </c>
      <c r="Q2211" s="24">
        <f t="shared" si="3055"/>
        <v>-96.981045782679246</v>
      </c>
      <c r="R2211" s="48">
        <f t="shared" si="3056"/>
        <v>237.44556334936277</v>
      </c>
      <c r="S2211" s="49">
        <v>31.694361815536936</v>
      </c>
      <c r="T2211" s="19">
        <f t="shared" si="3057"/>
        <v>2.7482930249394123E-3</v>
      </c>
      <c r="U2211" s="28">
        <f t="shared" si="3058"/>
        <v>2.6784235292950107E-3</v>
      </c>
      <c r="V2211" s="30" t="b">
        <f t="shared" si="3059"/>
        <v>0</v>
      </c>
      <c r="W2211" s="30" t="b">
        <f t="shared" si="3060"/>
        <v>0</v>
      </c>
      <c r="X2211" s="30">
        <f t="shared" si="3061"/>
        <v>4.7702342923554032E-4</v>
      </c>
      <c r="Y2211" s="30" t="b">
        <f t="shared" si="3074"/>
        <v>0</v>
      </c>
      <c r="Z2211" s="30">
        <f t="shared" si="3062"/>
        <v>4.7702342923554032E-4</v>
      </c>
      <c r="AA2211" s="30" t="b">
        <f t="shared" si="3063"/>
        <v>0</v>
      </c>
      <c r="AB2211" s="30" t="b">
        <f t="shared" si="3075"/>
        <v>0</v>
      </c>
      <c r="AC2211" s="30">
        <f t="shared" si="3076"/>
        <v>26.064759911328629</v>
      </c>
      <c r="AD2211" s="30" t="b">
        <f t="shared" si="3077"/>
        <v>0</v>
      </c>
      <c r="AE2211" s="30">
        <f t="shared" si="3064"/>
        <v>26.064759911328629</v>
      </c>
      <c r="AF2211" s="49">
        <f t="shared" si="3065"/>
        <v>31.694361815536936</v>
      </c>
    </row>
    <row r="2212" spans="1:32" ht="16.5" x14ac:dyDescent="0.3">
      <c r="A2212" s="2">
        <v>42978.916666655961</v>
      </c>
      <c r="B2212" s="8">
        <v>10835.530618489584</v>
      </c>
      <c r="C2212" s="8">
        <f t="shared" si="3049"/>
        <v>31.233561884547225</v>
      </c>
      <c r="D2212" s="8">
        <f t="shared" si="3050"/>
        <v>10804.297056605037</v>
      </c>
      <c r="E2212" s="8">
        <f t="shared" si="3051"/>
        <v>10594.285942455868</v>
      </c>
      <c r="F2212" s="9">
        <f t="shared" si="3052"/>
        <v>210.01111414916846</v>
      </c>
      <c r="G2212" s="13">
        <f t="shared" si="3053"/>
        <v>1.9823055115735875E-2</v>
      </c>
      <c r="H2212" s="24" t="b">
        <f t="shared" si="3066"/>
        <v>0</v>
      </c>
      <c r="I2212" s="24" t="b">
        <f t="shared" si="3067"/>
        <v>0</v>
      </c>
      <c r="J2212" s="24">
        <f t="shared" si="3068"/>
        <v>2.8413894797919583E-2</v>
      </c>
      <c r="K2212" s="24" t="b">
        <f t="shared" si="3069"/>
        <v>0</v>
      </c>
      <c r="L2212" s="24">
        <f t="shared" si="3054"/>
        <v>2.8413894797919583E-2</v>
      </c>
      <c r="M2212" s="24" t="b">
        <f t="shared" si="3070"/>
        <v>0</v>
      </c>
      <c r="N2212" s="24" t="b">
        <f t="shared" si="3071"/>
        <v>0</v>
      </c>
      <c r="O2212" s="24">
        <f t="shared" si="3072"/>
        <v>-96.981045782679246</v>
      </c>
      <c r="P2212" s="24" t="b">
        <f t="shared" si="3073"/>
        <v>0</v>
      </c>
      <c r="Q2212" s="24">
        <f t="shared" si="3055"/>
        <v>-96.981045782679246</v>
      </c>
      <c r="R2212" s="48">
        <f t="shared" si="3056"/>
        <v>210.01111414916846</v>
      </c>
      <c r="S2212" s="49">
        <v>31.233561884547225</v>
      </c>
      <c r="T2212" s="19">
        <f t="shared" si="3057"/>
        <v>2.9481516785742857E-3</v>
      </c>
      <c r="U2212" s="28">
        <f t="shared" si="3058"/>
        <v>2.8742283688235784E-3</v>
      </c>
      <c r="V2212" s="30" t="b">
        <f t="shared" si="3059"/>
        <v>0</v>
      </c>
      <c r="W2212" s="30" t="b">
        <f t="shared" si="3060"/>
        <v>0</v>
      </c>
      <c r="X2212" s="30">
        <f t="shared" si="3061"/>
        <v>4.7702342923554032E-4</v>
      </c>
      <c r="Y2212" s="30" t="b">
        <f t="shared" si="3074"/>
        <v>0</v>
      </c>
      <c r="Z2212" s="30">
        <f t="shared" si="3062"/>
        <v>4.7702342923554032E-4</v>
      </c>
      <c r="AA2212" s="30" t="b">
        <f t="shared" si="3063"/>
        <v>0</v>
      </c>
      <c r="AB2212" s="30" t="b">
        <f t="shared" si="3075"/>
        <v>0</v>
      </c>
      <c r="AC2212" s="30">
        <f t="shared" si="3076"/>
        <v>26.064759911328629</v>
      </c>
      <c r="AD2212" s="30" t="b">
        <f t="shared" si="3077"/>
        <v>0</v>
      </c>
      <c r="AE2212" s="30">
        <f t="shared" si="3064"/>
        <v>26.064759911328629</v>
      </c>
      <c r="AF2212" s="49">
        <f t="shared" si="3065"/>
        <v>31.233561884547225</v>
      </c>
    </row>
    <row r="2213" spans="1:32" ht="16.5" x14ac:dyDescent="0.3">
      <c r="A2213" s="2">
        <v>42978.958333322626</v>
      </c>
      <c r="B2213" s="8">
        <v>10090.23414876302</v>
      </c>
      <c r="C2213" s="8">
        <f t="shared" si="3049"/>
        <v>30.444616023136028</v>
      </c>
      <c r="D2213" s="8">
        <f t="shared" si="3050"/>
        <v>10059.789532739884</v>
      </c>
      <c r="E2213" s="8">
        <f t="shared" si="3051"/>
        <v>9870.0260007072811</v>
      </c>
      <c r="F2213" s="9">
        <f t="shared" si="3052"/>
        <v>189.76353203260243</v>
      </c>
      <c r="G2213" s="13">
        <f t="shared" si="3053"/>
        <v>1.9226244390744673E-2</v>
      </c>
      <c r="H2213" s="24" t="b">
        <f t="shared" si="3066"/>
        <v>0</v>
      </c>
      <c r="I2213" s="24" t="b">
        <f t="shared" si="3067"/>
        <v>0</v>
      </c>
      <c r="J2213" s="24" t="b">
        <f t="shared" si="3068"/>
        <v>0</v>
      </c>
      <c r="K2213" s="24">
        <f t="shared" si="3069"/>
        <v>1.9472250337568883E-2</v>
      </c>
      <c r="L2213" s="24">
        <f t="shared" si="3054"/>
        <v>1.9472250337568883E-2</v>
      </c>
      <c r="M2213" s="24" t="b">
        <f t="shared" si="3070"/>
        <v>0</v>
      </c>
      <c r="N2213" s="24" t="b">
        <f t="shared" si="3071"/>
        <v>0</v>
      </c>
      <c r="O2213" s="24" t="b">
        <f t="shared" si="3072"/>
        <v>0</v>
      </c>
      <c r="P2213" s="24">
        <f t="shared" si="3073"/>
        <v>-6.1232080921636793</v>
      </c>
      <c r="Q2213" s="24">
        <f t="shared" si="3055"/>
        <v>-6.1232080921636793</v>
      </c>
      <c r="R2213" s="48">
        <f t="shared" si="3056"/>
        <v>189.76353203260243</v>
      </c>
      <c r="S2213" s="49">
        <v>30.444616023136028</v>
      </c>
      <c r="T2213" s="19">
        <f t="shared" si="3057"/>
        <v>3.0845527682454312E-3</v>
      </c>
      <c r="U2213" s="28">
        <f t="shared" si="3058"/>
        <v>3.0081595049795363E-3</v>
      </c>
      <c r="V2213" s="30" t="b">
        <f t="shared" si="3059"/>
        <v>0</v>
      </c>
      <c r="W2213" s="30" t="b">
        <f t="shared" si="3060"/>
        <v>0</v>
      </c>
      <c r="X2213" s="30" t="b">
        <f t="shared" si="3061"/>
        <v>0</v>
      </c>
      <c r="Y2213" s="30">
        <f t="shared" si="3074"/>
        <v>2.1268721667216761E-3</v>
      </c>
      <c r="Z2213" s="30">
        <f t="shared" si="3062"/>
        <v>2.1268721667216761E-3</v>
      </c>
      <c r="AA2213" s="30" t="b">
        <f t="shared" si="3063"/>
        <v>0</v>
      </c>
      <c r="AB2213" s="30" t="b">
        <f t="shared" si="3075"/>
        <v>0</v>
      </c>
      <c r="AC2213" s="30" t="b">
        <f t="shared" si="3076"/>
        <v>0</v>
      </c>
      <c r="AD2213" s="30">
        <f t="shared" si="3077"/>
        <v>8.9839778564273765</v>
      </c>
      <c r="AE2213" s="30">
        <f t="shared" si="3064"/>
        <v>8.9839778564273765</v>
      </c>
      <c r="AF2213" s="49">
        <f t="shared" si="3065"/>
        <v>30.444616023136028</v>
      </c>
    </row>
    <row r="2214" spans="1:32" x14ac:dyDescent="0.25">
      <c r="A2214" s="2"/>
      <c r="D2214" s="52" t="s">
        <v>44</v>
      </c>
      <c r="E2214" s="8">
        <f>SUM(E6:E2213)</f>
        <v>28718085.472943626</v>
      </c>
      <c r="F2214" s="26">
        <f>SUM(F6:F2213)</f>
        <v>630950.78656920895</v>
      </c>
      <c r="G2214" s="44">
        <f>F2214/E2214</f>
        <v>2.1970503122976326E-2</v>
      </c>
      <c r="H2214" s="38"/>
      <c r="I2214" s="14"/>
      <c r="J2214" s="14"/>
      <c r="K2214" s="14"/>
      <c r="L2214" s="14"/>
      <c r="M2214" s="14"/>
      <c r="N2214" s="14"/>
      <c r="O2214" s="14"/>
      <c r="P2214" s="14"/>
      <c r="Q2214" s="14"/>
      <c r="R2214" s="52" t="s">
        <v>44</v>
      </c>
      <c r="S2214" s="26">
        <f>SUM(S6:S2213)</f>
        <v>73362.226820594908</v>
      </c>
      <c r="T2214" s="50">
        <f>S2214/E2214</f>
        <v>2.5545653762230141E-3</v>
      </c>
      <c r="V2214" s="45"/>
      <c r="W2214" s="44"/>
      <c r="X2214" s="44"/>
      <c r="Y2214" s="44"/>
      <c r="Z2214" s="44"/>
      <c r="AA2214" s="44"/>
      <c r="AB2214" s="44"/>
      <c r="AC2214" s="44"/>
      <c r="AD2214" s="44"/>
      <c r="AE2214" s="44"/>
    </row>
    <row r="2215" spans="1:32" x14ac:dyDescent="0.25">
      <c r="A2215" s="2"/>
      <c r="F2215" s="53"/>
      <c r="G2215" s="44" t="s">
        <v>10</v>
      </c>
      <c r="H2215" s="38"/>
      <c r="I2215" s="14"/>
      <c r="J2215" s="14"/>
      <c r="K2215" s="14"/>
      <c r="L2215" s="14"/>
      <c r="M2215" s="14"/>
      <c r="N2215" s="14"/>
      <c r="O2215" s="14"/>
      <c r="P2215" s="14"/>
      <c r="Q2215" s="14"/>
      <c r="S2215" s="43"/>
      <c r="T2215" s="44" t="s">
        <v>10</v>
      </c>
      <c r="U2215" s="51" t="s">
        <v>10</v>
      </c>
      <c r="V2215" s="45"/>
      <c r="W2215" s="44"/>
      <c r="X2215" s="44"/>
      <c r="Y2215" s="44"/>
      <c r="Z2215" s="44"/>
      <c r="AA2215" s="44"/>
      <c r="AB2215" s="44"/>
      <c r="AC2215" s="44"/>
      <c r="AD2215" s="44"/>
      <c r="AE2215" s="44"/>
    </row>
    <row r="2216" spans="1:32" x14ac:dyDescent="0.25">
      <c r="A2216" s="2"/>
      <c r="H2216" s="38"/>
      <c r="I2216" s="14"/>
      <c r="J2216" s="14"/>
      <c r="K2216" s="14"/>
      <c r="L2216" s="14"/>
      <c r="M2216" s="14"/>
      <c r="N2216" s="14"/>
      <c r="O2216" s="14"/>
      <c r="P2216" s="14"/>
      <c r="Q2216" s="14"/>
      <c r="V2216" s="45"/>
      <c r="W2216" s="44"/>
      <c r="X2216" s="44"/>
      <c r="Y2216" s="44"/>
      <c r="Z2216" s="44"/>
      <c r="AA2216" s="44"/>
      <c r="AB2216" s="44"/>
      <c r="AC2216" s="44"/>
      <c r="AD2216" s="44"/>
      <c r="AE2216" s="44"/>
    </row>
    <row r="2217" spans="1:32" x14ac:dyDescent="0.25">
      <c r="A2217" s="2"/>
      <c r="H2217" s="38"/>
      <c r="I2217" s="14"/>
      <c r="J2217" s="14"/>
      <c r="K2217" s="14"/>
      <c r="L2217" s="14"/>
      <c r="M2217" s="14"/>
      <c r="N2217" s="14"/>
      <c r="O2217" s="14"/>
      <c r="P2217" s="14"/>
      <c r="Q2217" s="14"/>
      <c r="V2217" s="45"/>
      <c r="W2217" s="44"/>
      <c r="X2217" s="44"/>
      <c r="Y2217" s="44"/>
      <c r="Z2217" s="44"/>
      <c r="AA2217" s="44"/>
      <c r="AB2217" s="44"/>
      <c r="AC2217" s="44"/>
      <c r="AD2217" s="44"/>
      <c r="AE2217" s="44"/>
    </row>
    <row r="2218" spans="1:32" x14ac:dyDescent="0.25">
      <c r="A2218" s="2"/>
      <c r="H2218" s="38"/>
      <c r="I2218" s="14"/>
      <c r="J2218" s="14"/>
      <c r="K2218" s="14"/>
      <c r="L2218" s="14"/>
      <c r="M2218" s="14"/>
      <c r="N2218" s="14"/>
      <c r="O2218" s="14"/>
      <c r="P2218" s="14"/>
      <c r="Q2218" s="14"/>
      <c r="V2218" s="45"/>
      <c r="W2218" s="44"/>
      <c r="X2218" s="44"/>
      <c r="Y2218" s="44"/>
      <c r="Z2218" s="44"/>
      <c r="AA2218" s="44"/>
      <c r="AB2218" s="44"/>
      <c r="AC2218" s="44"/>
      <c r="AD2218" s="44"/>
      <c r="AE2218" s="44"/>
    </row>
    <row r="2219" spans="1:32" x14ac:dyDescent="0.25">
      <c r="A2219" s="2"/>
      <c r="H2219" s="38"/>
      <c r="I2219" s="14"/>
      <c r="J2219" s="14"/>
      <c r="K2219" s="14"/>
      <c r="L2219" s="14"/>
      <c r="M2219" s="14"/>
      <c r="N2219" s="14"/>
      <c r="O2219" s="14"/>
      <c r="P2219" s="14"/>
      <c r="Q2219" s="14"/>
      <c r="V2219" s="45"/>
      <c r="W2219" s="44"/>
      <c r="X2219" s="44"/>
      <c r="Y2219" s="44"/>
      <c r="Z2219" s="44"/>
      <c r="AA2219" s="44"/>
      <c r="AB2219" s="44"/>
      <c r="AC2219" s="44"/>
      <c r="AD2219" s="44"/>
      <c r="AE2219" s="44"/>
    </row>
    <row r="2220" spans="1:32" x14ac:dyDescent="0.25">
      <c r="A2220" s="2"/>
      <c r="H2220" s="38"/>
      <c r="I2220" s="14"/>
      <c r="J2220" s="14"/>
      <c r="K2220" s="14"/>
      <c r="L2220" s="14"/>
      <c r="M2220" s="14"/>
      <c r="N2220" s="14"/>
      <c r="O2220" s="14"/>
      <c r="P2220" s="14"/>
      <c r="Q2220" s="14"/>
      <c r="V2220" s="45"/>
      <c r="W2220" s="44"/>
      <c r="X2220" s="44"/>
      <c r="Y2220" s="44"/>
      <c r="Z2220" s="44"/>
      <c r="AA2220" s="44"/>
      <c r="AB2220" s="44"/>
      <c r="AC2220" s="44"/>
      <c r="AD2220" s="44"/>
      <c r="AE2220" s="44"/>
    </row>
    <row r="2221" spans="1:32" x14ac:dyDescent="0.25">
      <c r="A2221" s="2"/>
      <c r="H2221" s="38"/>
      <c r="I2221" s="14"/>
      <c r="J2221" s="14"/>
      <c r="K2221" s="14"/>
      <c r="L2221" s="14"/>
      <c r="M2221" s="14"/>
      <c r="N2221" s="14"/>
      <c r="O2221" s="14"/>
      <c r="P2221" s="14"/>
      <c r="Q2221" s="14"/>
      <c r="V2221" s="45"/>
      <c r="W2221" s="44"/>
      <c r="X2221" s="44"/>
      <c r="Y2221" s="44"/>
      <c r="Z2221" s="44"/>
      <c r="AA2221" s="44"/>
      <c r="AB2221" s="44"/>
      <c r="AC2221" s="44"/>
      <c r="AD2221" s="44"/>
      <c r="AE2221" s="44"/>
    </row>
    <row r="2222" spans="1:32" x14ac:dyDescent="0.25">
      <c r="A2222" s="2"/>
      <c r="H2222" s="38"/>
      <c r="I2222" s="14"/>
      <c r="J2222" s="14"/>
      <c r="K2222" s="14"/>
      <c r="L2222" s="14"/>
      <c r="M2222" s="14"/>
      <c r="N2222" s="14"/>
      <c r="O2222" s="14"/>
      <c r="P2222" s="14"/>
      <c r="Q2222" s="14"/>
      <c r="V2222" s="45"/>
      <c r="W2222" s="44"/>
      <c r="X2222" s="44"/>
      <c r="Y2222" s="44"/>
      <c r="Z2222" s="44"/>
      <c r="AA2222" s="44"/>
      <c r="AB2222" s="44"/>
      <c r="AC2222" s="44"/>
      <c r="AD2222" s="44"/>
      <c r="AE2222" s="44"/>
    </row>
    <row r="2223" spans="1:32" x14ac:dyDescent="0.25">
      <c r="A2223" s="2"/>
      <c r="H2223" s="38"/>
      <c r="I2223" s="14"/>
      <c r="J2223" s="14"/>
      <c r="K2223" s="14"/>
      <c r="L2223" s="14"/>
      <c r="M2223" s="14"/>
      <c r="N2223" s="14"/>
      <c r="O2223" s="14"/>
      <c r="P2223" s="14"/>
      <c r="Q2223" s="14"/>
      <c r="V2223" s="45"/>
      <c r="W2223" s="44"/>
      <c r="X2223" s="44"/>
      <c r="Y2223" s="44"/>
      <c r="Z2223" s="44"/>
      <c r="AA2223" s="44"/>
      <c r="AB2223" s="44"/>
      <c r="AC2223" s="44"/>
      <c r="AD2223" s="44"/>
      <c r="AE2223" s="44"/>
    </row>
    <row r="2224" spans="1:32" x14ac:dyDescent="0.25">
      <c r="A2224" s="2"/>
      <c r="H2224" s="38"/>
      <c r="I2224" s="14"/>
      <c r="J2224" s="14"/>
      <c r="K2224" s="14"/>
      <c r="L2224" s="14"/>
      <c r="M2224" s="14"/>
      <c r="N2224" s="14"/>
      <c r="O2224" s="14"/>
      <c r="P2224" s="14"/>
      <c r="Q2224" s="14"/>
      <c r="V2224" s="45"/>
      <c r="W2224" s="44"/>
      <c r="X2224" s="44"/>
      <c r="Y2224" s="44"/>
      <c r="Z2224" s="44"/>
      <c r="AA2224" s="44"/>
      <c r="AB2224" s="44"/>
      <c r="AC2224" s="44"/>
      <c r="AD2224" s="44"/>
      <c r="AE2224" s="44"/>
    </row>
    <row r="2225" spans="1:31" x14ac:dyDescent="0.25">
      <c r="A2225" s="2"/>
      <c r="H2225" s="38"/>
      <c r="I2225" s="14"/>
      <c r="J2225" s="14"/>
      <c r="K2225" s="14"/>
      <c r="L2225" s="14"/>
      <c r="M2225" s="14"/>
      <c r="N2225" s="14"/>
      <c r="O2225" s="14"/>
      <c r="P2225" s="14"/>
      <c r="Q2225" s="14"/>
      <c r="V2225" s="45"/>
      <c r="W2225" s="44"/>
      <c r="X2225" s="44"/>
      <c r="Y2225" s="44"/>
      <c r="Z2225" s="44"/>
      <c r="AA2225" s="44"/>
      <c r="AB2225" s="44"/>
      <c r="AC2225" s="44"/>
      <c r="AD2225" s="44"/>
      <c r="AE2225" s="44"/>
    </row>
    <row r="2226" spans="1:31" x14ac:dyDescent="0.25">
      <c r="A2226" s="2"/>
      <c r="H2226" s="38"/>
      <c r="I2226" s="14"/>
      <c r="J2226" s="14"/>
      <c r="K2226" s="14"/>
      <c r="L2226" s="14"/>
      <c r="M2226" s="14"/>
      <c r="N2226" s="14"/>
      <c r="O2226" s="14"/>
      <c r="P2226" s="14"/>
      <c r="Q2226" s="14"/>
      <c r="V2226" s="45"/>
      <c r="W2226" s="44"/>
      <c r="X2226" s="44"/>
      <c r="Y2226" s="44"/>
      <c r="Z2226" s="44"/>
      <c r="AA2226" s="44"/>
      <c r="AB2226" s="44"/>
      <c r="AC2226" s="44"/>
      <c r="AD2226" s="44"/>
      <c r="AE2226" s="44"/>
    </row>
    <row r="2227" spans="1:31" x14ac:dyDescent="0.25">
      <c r="A2227" s="2"/>
      <c r="H2227" s="38"/>
      <c r="I2227" s="14"/>
      <c r="J2227" s="14"/>
      <c r="K2227" s="14"/>
      <c r="L2227" s="14"/>
      <c r="M2227" s="14"/>
      <c r="N2227" s="14"/>
      <c r="O2227" s="14"/>
      <c r="P2227" s="14"/>
      <c r="Q2227" s="14"/>
      <c r="V2227" s="45"/>
      <c r="W2227" s="44"/>
      <c r="X2227" s="44"/>
      <c r="Y2227" s="44"/>
      <c r="Z2227" s="44"/>
      <c r="AA2227" s="44"/>
      <c r="AB2227" s="44"/>
      <c r="AC2227" s="44"/>
      <c r="AD2227" s="44"/>
      <c r="AE2227" s="44"/>
    </row>
    <row r="2228" spans="1:31" x14ac:dyDescent="0.25">
      <c r="A2228" s="2"/>
      <c r="H2228" s="38"/>
      <c r="I2228" s="14"/>
      <c r="J2228" s="14"/>
      <c r="K2228" s="14"/>
      <c r="L2228" s="14"/>
      <c r="M2228" s="14"/>
      <c r="N2228" s="14"/>
      <c r="O2228" s="14"/>
      <c r="P2228" s="14"/>
      <c r="Q2228" s="14"/>
      <c r="V2228" s="45"/>
      <c r="W2228" s="44"/>
      <c r="X2228" s="44"/>
      <c r="Y2228" s="44"/>
      <c r="Z2228" s="44"/>
      <c r="AA2228" s="44"/>
      <c r="AB2228" s="44"/>
      <c r="AC2228" s="44"/>
      <c r="AD2228" s="44"/>
      <c r="AE2228" s="44"/>
    </row>
    <row r="2229" spans="1:31" x14ac:dyDescent="0.25">
      <c r="A2229" s="2"/>
      <c r="H2229" s="38"/>
      <c r="I2229" s="14"/>
      <c r="J2229" s="14"/>
      <c r="K2229" s="14"/>
      <c r="L2229" s="14"/>
      <c r="M2229" s="14"/>
      <c r="N2229" s="14"/>
      <c r="O2229" s="14"/>
      <c r="P2229" s="14"/>
      <c r="Q2229" s="14"/>
      <c r="V2229" s="45"/>
      <c r="W2229" s="44"/>
      <c r="X2229" s="44"/>
      <c r="Y2229" s="44"/>
      <c r="Z2229" s="44"/>
      <c r="AA2229" s="44"/>
      <c r="AB2229" s="44"/>
      <c r="AC2229" s="44"/>
      <c r="AD2229" s="44"/>
      <c r="AE2229" s="44"/>
    </row>
    <row r="2230" spans="1:31" x14ac:dyDescent="0.25">
      <c r="A2230" s="2"/>
      <c r="H2230" s="38"/>
      <c r="I2230" s="14"/>
      <c r="J2230" s="14"/>
      <c r="K2230" s="14"/>
      <c r="L2230" s="14"/>
      <c r="M2230" s="14"/>
      <c r="N2230" s="14"/>
      <c r="O2230" s="14"/>
      <c r="P2230" s="14"/>
      <c r="Q2230" s="14"/>
      <c r="V2230" s="45"/>
      <c r="W2230" s="44"/>
      <c r="X2230" s="44"/>
      <c r="Y2230" s="44"/>
      <c r="Z2230" s="44"/>
      <c r="AA2230" s="44"/>
      <c r="AB2230" s="44"/>
      <c r="AC2230" s="44"/>
      <c r="AD2230" s="44"/>
      <c r="AE2230" s="44"/>
    </row>
    <row r="2231" spans="1:31" x14ac:dyDescent="0.25">
      <c r="A2231" s="2"/>
      <c r="H2231" s="38"/>
      <c r="I2231" s="14"/>
      <c r="J2231" s="14"/>
      <c r="K2231" s="14"/>
      <c r="L2231" s="14"/>
      <c r="M2231" s="14"/>
      <c r="N2231" s="14"/>
      <c r="O2231" s="14"/>
      <c r="P2231" s="14"/>
      <c r="Q2231" s="14"/>
      <c r="V2231" s="45"/>
      <c r="W2231" s="44"/>
      <c r="X2231" s="44"/>
      <c r="Y2231" s="44"/>
      <c r="Z2231" s="44"/>
      <c r="AA2231" s="44"/>
      <c r="AB2231" s="44"/>
      <c r="AC2231" s="44"/>
      <c r="AD2231" s="44"/>
      <c r="AE2231" s="44"/>
    </row>
    <row r="2232" spans="1:31" x14ac:dyDescent="0.25">
      <c r="A2232" s="2"/>
      <c r="H2232" s="38"/>
      <c r="I2232" s="14"/>
      <c r="J2232" s="14"/>
      <c r="K2232" s="14"/>
      <c r="L2232" s="14"/>
      <c r="M2232" s="14"/>
      <c r="N2232" s="14"/>
      <c r="O2232" s="14"/>
      <c r="P2232" s="14"/>
      <c r="Q2232" s="14"/>
      <c r="V2232" s="45"/>
      <c r="W2232" s="44"/>
      <c r="X2232" s="44"/>
      <c r="Y2232" s="44"/>
      <c r="Z2232" s="44"/>
      <c r="AA2232" s="44"/>
      <c r="AB2232" s="44"/>
      <c r="AC2232" s="44"/>
      <c r="AD2232" s="44"/>
      <c r="AE2232" s="44"/>
    </row>
    <row r="2233" spans="1:31" x14ac:dyDescent="0.25">
      <c r="A2233" s="2"/>
      <c r="H2233" s="38"/>
      <c r="I2233" s="14"/>
      <c r="J2233" s="14"/>
      <c r="K2233" s="14"/>
      <c r="L2233" s="14"/>
      <c r="M2233" s="14"/>
      <c r="N2233" s="14"/>
      <c r="O2233" s="14"/>
      <c r="P2233" s="14"/>
      <c r="Q2233" s="14"/>
      <c r="V2233" s="45"/>
      <c r="W2233" s="44"/>
      <c r="X2233" s="44"/>
      <c r="Y2233" s="44"/>
      <c r="Z2233" s="44"/>
      <c r="AA2233" s="44"/>
      <c r="AB2233" s="44"/>
      <c r="AC2233" s="44"/>
      <c r="AD2233" s="44"/>
      <c r="AE2233" s="44"/>
    </row>
    <row r="2234" spans="1:31" x14ac:dyDescent="0.25">
      <c r="A2234" s="2"/>
      <c r="H2234" s="38"/>
      <c r="I2234" s="14"/>
      <c r="J2234" s="14"/>
      <c r="K2234" s="14"/>
      <c r="L2234" s="14"/>
      <c r="M2234" s="14"/>
      <c r="N2234" s="14"/>
      <c r="O2234" s="14"/>
      <c r="P2234" s="14"/>
      <c r="Q2234" s="14"/>
      <c r="V2234" s="45"/>
      <c r="W2234" s="44"/>
      <c r="X2234" s="44"/>
      <c r="Y2234" s="44"/>
      <c r="Z2234" s="44"/>
      <c r="AA2234" s="44"/>
      <c r="AB2234" s="44"/>
      <c r="AC2234" s="44"/>
      <c r="AD2234" s="44"/>
      <c r="AE2234" s="44"/>
    </row>
    <row r="2235" spans="1:31" x14ac:dyDescent="0.25">
      <c r="A2235" s="2"/>
      <c r="H2235" s="38"/>
      <c r="I2235" s="14"/>
      <c r="J2235" s="14"/>
      <c r="K2235" s="14"/>
      <c r="L2235" s="14"/>
      <c r="M2235" s="14"/>
      <c r="N2235" s="14"/>
      <c r="O2235" s="14"/>
      <c r="P2235" s="14"/>
      <c r="Q2235" s="14"/>
      <c r="V2235" s="45"/>
      <c r="W2235" s="44"/>
      <c r="X2235" s="44"/>
      <c r="Y2235" s="44"/>
      <c r="Z2235" s="44"/>
      <c r="AA2235" s="44"/>
      <c r="AB2235" s="44"/>
      <c r="AC2235" s="44"/>
      <c r="AD2235" s="44"/>
      <c r="AE2235" s="44"/>
    </row>
    <row r="2236" spans="1:31" x14ac:dyDescent="0.25">
      <c r="A2236" s="2"/>
      <c r="H2236" s="38"/>
      <c r="I2236" s="14"/>
      <c r="J2236" s="14"/>
      <c r="K2236" s="14"/>
      <c r="L2236" s="14"/>
      <c r="M2236" s="14"/>
      <c r="N2236" s="14"/>
      <c r="O2236" s="14"/>
      <c r="P2236" s="14"/>
      <c r="Q2236" s="14"/>
      <c r="V2236" s="45"/>
      <c r="W2236" s="44"/>
      <c r="X2236" s="44"/>
      <c r="Y2236" s="44"/>
      <c r="Z2236" s="44"/>
      <c r="AA2236" s="44"/>
      <c r="AB2236" s="44"/>
      <c r="AC2236" s="44"/>
      <c r="AD2236" s="44"/>
      <c r="AE2236" s="44"/>
    </row>
    <row r="2237" spans="1:31" x14ac:dyDescent="0.25">
      <c r="A2237" s="2"/>
      <c r="H2237" s="38"/>
      <c r="I2237" s="14"/>
      <c r="J2237" s="14"/>
      <c r="K2237" s="14"/>
      <c r="L2237" s="14"/>
      <c r="M2237" s="14"/>
      <c r="N2237" s="14"/>
      <c r="O2237" s="14"/>
      <c r="P2237" s="14"/>
      <c r="Q2237" s="14"/>
      <c r="V2237" s="45"/>
      <c r="W2237" s="44"/>
      <c r="X2237" s="44"/>
      <c r="Y2237" s="44"/>
      <c r="Z2237" s="44"/>
      <c r="AA2237" s="44"/>
      <c r="AB2237" s="44"/>
      <c r="AC2237" s="44"/>
      <c r="AD2237" s="44"/>
      <c r="AE2237" s="44"/>
    </row>
    <row r="2238" spans="1:31" x14ac:dyDescent="0.25">
      <c r="A2238" s="2"/>
      <c r="H2238" s="38"/>
      <c r="I2238" s="14"/>
      <c r="J2238" s="14"/>
      <c r="K2238" s="14"/>
      <c r="L2238" s="14"/>
      <c r="M2238" s="14"/>
      <c r="N2238" s="14"/>
      <c r="O2238" s="14"/>
      <c r="P2238" s="14"/>
      <c r="Q2238" s="14"/>
      <c r="V2238" s="45"/>
      <c r="W2238" s="44"/>
      <c r="X2238" s="44"/>
      <c r="Y2238" s="44"/>
      <c r="Z2238" s="44"/>
      <c r="AA2238" s="44"/>
      <c r="AB2238" s="44"/>
      <c r="AC2238" s="44"/>
      <c r="AD2238" s="44"/>
      <c r="AE2238" s="44"/>
    </row>
    <row r="2239" spans="1:31" x14ac:dyDescent="0.25">
      <c r="A2239" s="2"/>
      <c r="H2239" s="38"/>
      <c r="I2239" s="14"/>
      <c r="J2239" s="14"/>
      <c r="K2239" s="14"/>
      <c r="L2239" s="14"/>
      <c r="M2239" s="14"/>
      <c r="N2239" s="14"/>
      <c r="O2239" s="14"/>
      <c r="P2239" s="14"/>
      <c r="Q2239" s="14"/>
      <c r="V2239" s="45"/>
      <c r="W2239" s="44"/>
      <c r="X2239" s="44"/>
      <c r="Y2239" s="44"/>
      <c r="Z2239" s="44"/>
      <c r="AA2239" s="44"/>
      <c r="AB2239" s="44"/>
      <c r="AC2239" s="44"/>
      <c r="AD2239" s="44"/>
      <c r="AE2239" s="44"/>
    </row>
    <row r="2240" spans="1:31" x14ac:dyDescent="0.25">
      <c r="A2240" s="2"/>
      <c r="H2240" s="38"/>
      <c r="I2240" s="14"/>
      <c r="J2240" s="14"/>
      <c r="K2240" s="14"/>
      <c r="L2240" s="14"/>
      <c r="M2240" s="14"/>
      <c r="N2240" s="14"/>
      <c r="O2240" s="14"/>
      <c r="P2240" s="14"/>
      <c r="Q2240" s="14"/>
      <c r="V2240" s="45"/>
      <c r="W2240" s="44"/>
      <c r="X2240" s="44"/>
      <c r="Y2240" s="44"/>
      <c r="Z2240" s="44"/>
      <c r="AA2240" s="44"/>
      <c r="AB2240" s="44"/>
      <c r="AC2240" s="44"/>
      <c r="AD2240" s="44"/>
      <c r="AE2240" s="44"/>
    </row>
    <row r="2241" spans="1:31" x14ac:dyDescent="0.25">
      <c r="A2241" s="2"/>
      <c r="H2241" s="38"/>
      <c r="I2241" s="14"/>
      <c r="J2241" s="14"/>
      <c r="K2241" s="14"/>
      <c r="L2241" s="14"/>
      <c r="M2241" s="14"/>
      <c r="N2241" s="14"/>
      <c r="O2241" s="14"/>
      <c r="P2241" s="14"/>
      <c r="Q2241" s="14"/>
      <c r="V2241" s="45"/>
      <c r="W2241" s="44"/>
      <c r="X2241" s="44"/>
      <c r="Y2241" s="44"/>
      <c r="Z2241" s="44"/>
      <c r="AA2241" s="44"/>
      <c r="AB2241" s="44"/>
      <c r="AC2241" s="44"/>
      <c r="AD2241" s="44"/>
      <c r="AE2241" s="44"/>
    </row>
    <row r="2242" spans="1:31" x14ac:dyDescent="0.25">
      <c r="A2242" s="2"/>
      <c r="H2242" s="38"/>
      <c r="I2242" s="14"/>
      <c r="J2242" s="14"/>
      <c r="K2242" s="14"/>
      <c r="L2242" s="14"/>
      <c r="M2242" s="14"/>
      <c r="N2242" s="14"/>
      <c r="O2242" s="14"/>
      <c r="P2242" s="14"/>
      <c r="Q2242" s="14"/>
      <c r="V2242" s="45"/>
      <c r="W2242" s="44"/>
      <c r="X2242" s="44"/>
      <c r="Y2242" s="44"/>
      <c r="Z2242" s="44"/>
      <c r="AA2242" s="44"/>
      <c r="AB2242" s="44"/>
      <c r="AC2242" s="44"/>
      <c r="AD2242" s="44"/>
      <c r="AE2242" s="44"/>
    </row>
    <row r="2243" spans="1:31" x14ac:dyDescent="0.25">
      <c r="A2243" s="2"/>
      <c r="H2243" s="38"/>
      <c r="I2243" s="14"/>
      <c r="J2243" s="14"/>
      <c r="K2243" s="14"/>
      <c r="L2243" s="14"/>
      <c r="M2243" s="14"/>
      <c r="N2243" s="14"/>
      <c r="O2243" s="14"/>
      <c r="P2243" s="14"/>
      <c r="Q2243" s="14"/>
      <c r="V2243" s="45"/>
      <c r="W2243" s="44"/>
      <c r="X2243" s="44"/>
      <c r="Y2243" s="44"/>
      <c r="Z2243" s="44"/>
      <c r="AA2243" s="44"/>
      <c r="AB2243" s="44"/>
      <c r="AC2243" s="44"/>
      <c r="AD2243" s="44"/>
      <c r="AE2243" s="44"/>
    </row>
    <row r="2244" spans="1:31" x14ac:dyDescent="0.25">
      <c r="A2244" s="2"/>
      <c r="H2244" s="38"/>
      <c r="I2244" s="14"/>
      <c r="J2244" s="14"/>
      <c r="K2244" s="14"/>
      <c r="L2244" s="14"/>
      <c r="M2244" s="14"/>
      <c r="N2244" s="14"/>
      <c r="O2244" s="14"/>
      <c r="P2244" s="14"/>
      <c r="Q2244" s="14"/>
      <c r="V2244" s="45"/>
      <c r="W2244" s="44"/>
      <c r="X2244" s="44"/>
      <c r="Y2244" s="44"/>
      <c r="Z2244" s="44"/>
      <c r="AA2244" s="44"/>
      <c r="AB2244" s="44"/>
      <c r="AC2244" s="44"/>
      <c r="AD2244" s="44"/>
      <c r="AE2244" s="44"/>
    </row>
    <row r="2245" spans="1:31" x14ac:dyDescent="0.25">
      <c r="A2245" s="2"/>
      <c r="H2245" s="38"/>
      <c r="I2245" s="14"/>
      <c r="J2245" s="14"/>
      <c r="K2245" s="14"/>
      <c r="L2245" s="14"/>
      <c r="M2245" s="14"/>
      <c r="N2245" s="14"/>
      <c r="O2245" s="14"/>
      <c r="P2245" s="14"/>
      <c r="Q2245" s="14"/>
      <c r="V2245" s="45"/>
      <c r="W2245" s="44"/>
      <c r="X2245" s="44"/>
      <c r="Y2245" s="44"/>
      <c r="Z2245" s="44"/>
      <c r="AA2245" s="44"/>
      <c r="AB2245" s="44"/>
      <c r="AC2245" s="44"/>
      <c r="AD2245" s="44"/>
      <c r="AE2245" s="44"/>
    </row>
    <row r="2246" spans="1:31" x14ac:dyDescent="0.25">
      <c r="A2246" s="2"/>
      <c r="H2246" s="38"/>
      <c r="I2246" s="14"/>
      <c r="J2246" s="14"/>
      <c r="K2246" s="14"/>
      <c r="L2246" s="14"/>
      <c r="M2246" s="14"/>
      <c r="N2246" s="14"/>
      <c r="O2246" s="14"/>
      <c r="P2246" s="14"/>
      <c r="Q2246" s="14"/>
      <c r="V2246" s="45"/>
      <c r="W2246" s="44"/>
      <c r="X2246" s="44"/>
      <c r="Y2246" s="44"/>
      <c r="Z2246" s="44"/>
      <c r="AA2246" s="44"/>
      <c r="AB2246" s="44"/>
      <c r="AC2246" s="44"/>
      <c r="AD2246" s="44"/>
      <c r="AE2246" s="44"/>
    </row>
    <row r="2247" spans="1:31" x14ac:dyDescent="0.25">
      <c r="A2247" s="2"/>
      <c r="H2247" s="38"/>
      <c r="I2247" s="14"/>
      <c r="J2247" s="14"/>
      <c r="K2247" s="14"/>
      <c r="L2247" s="14"/>
      <c r="M2247" s="14"/>
      <c r="N2247" s="14"/>
      <c r="O2247" s="14"/>
      <c r="P2247" s="14"/>
      <c r="Q2247" s="14"/>
      <c r="V2247" s="45"/>
      <c r="W2247" s="44"/>
      <c r="X2247" s="44"/>
      <c r="Y2247" s="44"/>
      <c r="Z2247" s="44"/>
      <c r="AA2247" s="44"/>
      <c r="AB2247" s="44"/>
      <c r="AC2247" s="44"/>
      <c r="AD2247" s="44"/>
      <c r="AE2247" s="44"/>
    </row>
    <row r="2248" spans="1:31" x14ac:dyDescent="0.25">
      <c r="A2248" s="2"/>
      <c r="H2248" s="38"/>
      <c r="I2248" s="14"/>
      <c r="J2248" s="14"/>
      <c r="K2248" s="14"/>
      <c r="L2248" s="14"/>
      <c r="M2248" s="14"/>
      <c r="N2248" s="14"/>
      <c r="O2248" s="14"/>
      <c r="P2248" s="14"/>
      <c r="Q2248" s="14"/>
      <c r="V2248" s="45"/>
      <c r="W2248" s="44"/>
      <c r="X2248" s="44"/>
      <c r="Y2248" s="44"/>
      <c r="Z2248" s="44"/>
      <c r="AA2248" s="44"/>
      <c r="AB2248" s="44"/>
      <c r="AC2248" s="44"/>
      <c r="AD2248" s="44"/>
      <c r="AE2248" s="44"/>
    </row>
    <row r="2249" spans="1:31" x14ac:dyDescent="0.25">
      <c r="A2249" s="2"/>
      <c r="H2249" s="38"/>
      <c r="I2249" s="14"/>
      <c r="J2249" s="14"/>
      <c r="K2249" s="14"/>
      <c r="L2249" s="14"/>
      <c r="M2249" s="14"/>
      <c r="N2249" s="14"/>
      <c r="O2249" s="14"/>
      <c r="P2249" s="14"/>
      <c r="Q2249" s="14"/>
      <c r="V2249" s="45"/>
      <c r="W2249" s="44"/>
      <c r="X2249" s="44"/>
      <c r="Y2249" s="44"/>
      <c r="Z2249" s="44"/>
      <c r="AA2249" s="44"/>
      <c r="AB2249" s="44"/>
      <c r="AC2249" s="44"/>
      <c r="AD2249" s="44"/>
      <c r="AE2249" s="44"/>
    </row>
    <row r="2250" spans="1:31" x14ac:dyDescent="0.25">
      <c r="A2250" s="2"/>
      <c r="H2250" s="38"/>
      <c r="I2250" s="14"/>
      <c r="J2250" s="14"/>
      <c r="K2250" s="14"/>
      <c r="L2250" s="14"/>
      <c r="M2250" s="14"/>
      <c r="N2250" s="14"/>
      <c r="O2250" s="14"/>
      <c r="P2250" s="14"/>
      <c r="Q2250" s="14"/>
      <c r="V2250" s="45"/>
      <c r="W2250" s="44"/>
      <c r="X2250" s="44"/>
      <c r="Y2250" s="44"/>
      <c r="Z2250" s="44"/>
      <c r="AA2250" s="44"/>
      <c r="AB2250" s="44"/>
      <c r="AC2250" s="44"/>
      <c r="AD2250" s="44"/>
      <c r="AE2250" s="44"/>
    </row>
    <row r="2251" spans="1:31" x14ac:dyDescent="0.25">
      <c r="A2251" s="2"/>
      <c r="H2251" s="38"/>
      <c r="I2251" s="14"/>
      <c r="J2251" s="14"/>
      <c r="K2251" s="14"/>
      <c r="L2251" s="14"/>
      <c r="M2251" s="14"/>
      <c r="N2251" s="14"/>
      <c r="O2251" s="14"/>
      <c r="P2251" s="14"/>
      <c r="Q2251" s="14"/>
      <c r="V2251" s="45"/>
      <c r="W2251" s="44"/>
      <c r="X2251" s="44"/>
      <c r="Y2251" s="44"/>
      <c r="Z2251" s="44"/>
      <c r="AA2251" s="44"/>
      <c r="AB2251" s="44"/>
      <c r="AC2251" s="44"/>
      <c r="AD2251" s="44"/>
      <c r="AE2251" s="44"/>
    </row>
    <row r="2252" spans="1:31" x14ac:dyDescent="0.25">
      <c r="A2252" s="2"/>
      <c r="H2252" s="38"/>
      <c r="I2252" s="14"/>
      <c r="J2252" s="14"/>
      <c r="K2252" s="14"/>
      <c r="L2252" s="14"/>
      <c r="M2252" s="14"/>
      <c r="N2252" s="14"/>
      <c r="O2252" s="14"/>
      <c r="P2252" s="14"/>
      <c r="Q2252" s="14"/>
      <c r="V2252" s="45"/>
      <c r="W2252" s="44"/>
      <c r="X2252" s="44"/>
      <c r="Y2252" s="44"/>
      <c r="Z2252" s="44"/>
      <c r="AA2252" s="44"/>
      <c r="AB2252" s="44"/>
      <c r="AC2252" s="44"/>
      <c r="AD2252" s="44"/>
      <c r="AE2252" s="44"/>
    </row>
    <row r="2253" spans="1:31" x14ac:dyDescent="0.25">
      <c r="A2253" s="2"/>
      <c r="H2253" s="38"/>
      <c r="I2253" s="14"/>
      <c r="J2253" s="14"/>
      <c r="K2253" s="14"/>
      <c r="L2253" s="14"/>
      <c r="M2253" s="14"/>
      <c r="N2253" s="14"/>
      <c r="O2253" s="14"/>
      <c r="P2253" s="14"/>
      <c r="Q2253" s="14"/>
      <c r="V2253" s="45"/>
      <c r="W2253" s="44"/>
      <c r="X2253" s="44"/>
      <c r="Y2253" s="44"/>
      <c r="Z2253" s="44"/>
      <c r="AA2253" s="44"/>
      <c r="AB2253" s="44"/>
      <c r="AC2253" s="44"/>
      <c r="AD2253" s="44"/>
      <c r="AE2253" s="44"/>
    </row>
    <row r="2254" spans="1:31" x14ac:dyDescent="0.25">
      <c r="A2254" s="2"/>
      <c r="H2254" s="38"/>
      <c r="I2254" s="14"/>
      <c r="J2254" s="14"/>
      <c r="K2254" s="14"/>
      <c r="L2254" s="14"/>
      <c r="M2254" s="14"/>
      <c r="N2254" s="14"/>
      <c r="O2254" s="14"/>
      <c r="P2254" s="14"/>
      <c r="Q2254" s="14"/>
      <c r="V2254" s="45"/>
      <c r="W2254" s="44"/>
      <c r="X2254" s="44"/>
      <c r="Y2254" s="44"/>
      <c r="Z2254" s="44"/>
      <c r="AA2254" s="44"/>
      <c r="AB2254" s="44"/>
      <c r="AC2254" s="44"/>
      <c r="AD2254" s="44"/>
      <c r="AE2254" s="44"/>
    </row>
    <row r="2255" spans="1:31" x14ac:dyDescent="0.25">
      <c r="A2255" s="2"/>
      <c r="H2255" s="38"/>
      <c r="I2255" s="14"/>
      <c r="J2255" s="14"/>
      <c r="K2255" s="14"/>
      <c r="L2255" s="14"/>
      <c r="M2255" s="14"/>
      <c r="N2255" s="14"/>
      <c r="O2255" s="14"/>
      <c r="P2255" s="14"/>
      <c r="Q2255" s="14"/>
      <c r="V2255" s="45"/>
      <c r="W2255" s="44"/>
      <c r="X2255" s="44"/>
      <c r="Y2255" s="44"/>
      <c r="Z2255" s="44"/>
      <c r="AA2255" s="44"/>
      <c r="AB2255" s="44"/>
      <c r="AC2255" s="44"/>
      <c r="AD2255" s="44"/>
      <c r="AE2255" s="44"/>
    </row>
    <row r="2256" spans="1:31" x14ac:dyDescent="0.25">
      <c r="A2256" s="2"/>
      <c r="H2256" s="38"/>
      <c r="I2256" s="14"/>
      <c r="J2256" s="14"/>
      <c r="K2256" s="14"/>
      <c r="L2256" s="14"/>
      <c r="M2256" s="14"/>
      <c r="N2256" s="14"/>
      <c r="O2256" s="14"/>
      <c r="P2256" s="14"/>
      <c r="Q2256" s="14"/>
      <c r="V2256" s="45"/>
      <c r="W2256" s="44"/>
      <c r="X2256" s="44"/>
      <c r="Y2256" s="44"/>
      <c r="Z2256" s="44"/>
      <c r="AA2256" s="44"/>
      <c r="AB2256" s="44"/>
      <c r="AC2256" s="44"/>
      <c r="AD2256" s="44"/>
      <c r="AE2256" s="44"/>
    </row>
    <row r="2257" spans="1:31" x14ac:dyDescent="0.25">
      <c r="A2257" s="2"/>
      <c r="H2257" s="38"/>
      <c r="I2257" s="14"/>
      <c r="J2257" s="14"/>
      <c r="K2257" s="14"/>
      <c r="L2257" s="14"/>
      <c r="M2257" s="14"/>
      <c r="N2257" s="14"/>
      <c r="O2257" s="14"/>
      <c r="P2257" s="14"/>
      <c r="Q2257" s="14"/>
      <c r="V2257" s="45"/>
      <c r="W2257" s="44"/>
      <c r="X2257" s="44"/>
      <c r="Y2257" s="44"/>
      <c r="Z2257" s="44"/>
      <c r="AA2257" s="44"/>
      <c r="AB2257" s="44"/>
      <c r="AC2257" s="44"/>
      <c r="AD2257" s="44"/>
      <c r="AE2257" s="44"/>
    </row>
    <row r="2258" spans="1:31" x14ac:dyDescent="0.25">
      <c r="A2258" s="2"/>
      <c r="H2258" s="38"/>
      <c r="I2258" s="14"/>
      <c r="J2258" s="14"/>
      <c r="K2258" s="14"/>
      <c r="L2258" s="14"/>
      <c r="M2258" s="14"/>
      <c r="N2258" s="14"/>
      <c r="O2258" s="14"/>
      <c r="P2258" s="14"/>
      <c r="Q2258" s="14"/>
      <c r="V2258" s="45"/>
      <c r="W2258" s="44"/>
      <c r="X2258" s="44"/>
      <c r="Y2258" s="44"/>
      <c r="Z2258" s="44"/>
      <c r="AA2258" s="44"/>
      <c r="AB2258" s="44"/>
      <c r="AC2258" s="44"/>
      <c r="AD2258" s="44"/>
      <c r="AE2258" s="44"/>
    </row>
    <row r="2259" spans="1:31" x14ac:dyDescent="0.25">
      <c r="A2259" s="2"/>
      <c r="H2259" s="38"/>
      <c r="I2259" s="14"/>
      <c r="J2259" s="14"/>
      <c r="K2259" s="14"/>
      <c r="L2259" s="14"/>
      <c r="M2259" s="14"/>
      <c r="N2259" s="14"/>
      <c r="O2259" s="14"/>
      <c r="P2259" s="14"/>
      <c r="Q2259" s="14"/>
      <c r="V2259" s="45"/>
      <c r="W2259" s="44"/>
      <c r="X2259" s="44"/>
      <c r="Y2259" s="44"/>
      <c r="Z2259" s="44"/>
      <c r="AA2259" s="44"/>
      <c r="AB2259" s="44"/>
      <c r="AC2259" s="44"/>
      <c r="AD2259" s="44"/>
      <c r="AE2259" s="44"/>
    </row>
    <row r="2260" spans="1:31" x14ac:dyDescent="0.25">
      <c r="A2260" s="2"/>
      <c r="H2260" s="38"/>
      <c r="I2260" s="14"/>
      <c r="J2260" s="14"/>
      <c r="K2260" s="14"/>
      <c r="L2260" s="14"/>
      <c r="M2260" s="14"/>
      <c r="N2260" s="14"/>
      <c r="O2260" s="14"/>
      <c r="P2260" s="14"/>
      <c r="Q2260" s="14"/>
      <c r="V2260" s="45"/>
      <c r="W2260" s="44"/>
      <c r="X2260" s="44"/>
      <c r="Y2260" s="44"/>
      <c r="Z2260" s="44"/>
      <c r="AA2260" s="44"/>
      <c r="AB2260" s="44"/>
      <c r="AC2260" s="44"/>
      <c r="AD2260" s="44"/>
      <c r="AE2260" s="44"/>
    </row>
    <row r="2261" spans="1:31" x14ac:dyDescent="0.25">
      <c r="A2261" s="2"/>
      <c r="H2261" s="38"/>
      <c r="I2261" s="14"/>
      <c r="J2261" s="14"/>
      <c r="K2261" s="14"/>
      <c r="L2261" s="14"/>
      <c r="M2261" s="14"/>
      <c r="N2261" s="14"/>
      <c r="O2261" s="14"/>
      <c r="P2261" s="14"/>
      <c r="Q2261" s="14"/>
      <c r="V2261" s="45"/>
      <c r="W2261" s="44"/>
      <c r="X2261" s="44"/>
      <c r="Y2261" s="44"/>
      <c r="Z2261" s="44"/>
      <c r="AA2261" s="44"/>
      <c r="AB2261" s="44"/>
      <c r="AC2261" s="44"/>
      <c r="AD2261" s="44"/>
      <c r="AE2261" s="44"/>
    </row>
    <row r="2262" spans="1:31" x14ac:dyDescent="0.25">
      <c r="A2262" s="2"/>
      <c r="H2262" s="38"/>
      <c r="I2262" s="14"/>
      <c r="J2262" s="14"/>
      <c r="K2262" s="14"/>
      <c r="L2262" s="14"/>
      <c r="M2262" s="14"/>
      <c r="N2262" s="14"/>
      <c r="O2262" s="14"/>
      <c r="P2262" s="14"/>
      <c r="Q2262" s="14"/>
      <c r="V2262" s="45"/>
      <c r="W2262" s="44"/>
      <c r="X2262" s="44"/>
      <c r="Y2262" s="44"/>
      <c r="Z2262" s="44"/>
      <c r="AA2262" s="44"/>
      <c r="AB2262" s="44"/>
      <c r="AC2262" s="44"/>
      <c r="AD2262" s="44"/>
      <c r="AE2262" s="44"/>
    </row>
    <row r="2263" spans="1:31" x14ac:dyDescent="0.25">
      <c r="A2263" s="2"/>
      <c r="H2263" s="38"/>
      <c r="I2263" s="14"/>
      <c r="J2263" s="14"/>
      <c r="K2263" s="14"/>
      <c r="L2263" s="14"/>
      <c r="M2263" s="14"/>
      <c r="N2263" s="14"/>
      <c r="O2263" s="14"/>
      <c r="P2263" s="14"/>
      <c r="Q2263" s="14"/>
      <c r="V2263" s="45"/>
      <c r="W2263" s="44"/>
      <c r="X2263" s="44"/>
      <c r="Y2263" s="44"/>
      <c r="Z2263" s="44"/>
      <c r="AA2263" s="44"/>
      <c r="AB2263" s="44"/>
      <c r="AC2263" s="44"/>
      <c r="AD2263" s="44"/>
      <c r="AE2263" s="44"/>
    </row>
    <row r="2264" spans="1:31" x14ac:dyDescent="0.25">
      <c r="A2264" s="2"/>
      <c r="H2264" s="38"/>
      <c r="I2264" s="14"/>
      <c r="J2264" s="14"/>
      <c r="K2264" s="14"/>
      <c r="L2264" s="14"/>
      <c r="M2264" s="14"/>
      <c r="N2264" s="14"/>
      <c r="O2264" s="14"/>
      <c r="P2264" s="14"/>
      <c r="Q2264" s="14"/>
      <c r="V2264" s="45"/>
      <c r="W2264" s="44"/>
      <c r="X2264" s="44"/>
      <c r="Y2264" s="44"/>
      <c r="Z2264" s="44"/>
      <c r="AA2264" s="44"/>
      <c r="AB2264" s="44"/>
      <c r="AC2264" s="44"/>
      <c r="AD2264" s="44"/>
      <c r="AE2264" s="44"/>
    </row>
    <row r="2265" spans="1:31" x14ac:dyDescent="0.25">
      <c r="A2265" s="2"/>
      <c r="H2265" s="38"/>
      <c r="I2265" s="14"/>
      <c r="J2265" s="14"/>
      <c r="K2265" s="14"/>
      <c r="L2265" s="14"/>
      <c r="M2265" s="14"/>
      <c r="N2265" s="14"/>
      <c r="O2265" s="14"/>
      <c r="P2265" s="14"/>
      <c r="Q2265" s="14"/>
      <c r="V2265" s="45"/>
      <c r="W2265" s="44"/>
      <c r="X2265" s="44"/>
      <c r="Y2265" s="44"/>
      <c r="Z2265" s="44"/>
      <c r="AA2265" s="44"/>
      <c r="AB2265" s="44"/>
      <c r="AC2265" s="44"/>
      <c r="AD2265" s="44"/>
      <c r="AE2265" s="44"/>
    </row>
    <row r="2266" spans="1:31" x14ac:dyDescent="0.25">
      <c r="A2266" s="2"/>
      <c r="H2266" s="38"/>
      <c r="I2266" s="14"/>
      <c r="J2266" s="14"/>
      <c r="K2266" s="14"/>
      <c r="L2266" s="14"/>
      <c r="M2266" s="14"/>
      <c r="N2266" s="14"/>
      <c r="O2266" s="14"/>
      <c r="P2266" s="14"/>
      <c r="Q2266" s="14"/>
      <c r="V2266" s="45"/>
      <c r="W2266" s="44"/>
      <c r="X2266" s="44"/>
      <c r="Y2266" s="44"/>
      <c r="Z2266" s="44"/>
      <c r="AA2266" s="44"/>
      <c r="AB2266" s="44"/>
      <c r="AC2266" s="44"/>
      <c r="AD2266" s="44"/>
      <c r="AE2266" s="44"/>
    </row>
    <row r="2267" spans="1:31" x14ac:dyDescent="0.25">
      <c r="A2267" s="2"/>
      <c r="H2267" s="38"/>
      <c r="I2267" s="14"/>
      <c r="J2267" s="14"/>
      <c r="K2267" s="14"/>
      <c r="L2267" s="14"/>
      <c r="M2267" s="14"/>
      <c r="N2267" s="14"/>
      <c r="O2267" s="14"/>
      <c r="P2267" s="14"/>
      <c r="Q2267" s="14"/>
      <c r="V2267" s="45"/>
      <c r="W2267" s="44"/>
      <c r="X2267" s="44"/>
      <c r="Y2267" s="44"/>
      <c r="Z2267" s="44"/>
      <c r="AA2267" s="44"/>
      <c r="AB2267" s="44"/>
      <c r="AC2267" s="44"/>
      <c r="AD2267" s="44"/>
      <c r="AE2267" s="44"/>
    </row>
    <row r="2268" spans="1:31" x14ac:dyDescent="0.25">
      <c r="A2268" s="2"/>
      <c r="H2268" s="38"/>
      <c r="I2268" s="14"/>
      <c r="J2268" s="14"/>
      <c r="K2268" s="14"/>
      <c r="L2268" s="14"/>
      <c r="M2268" s="14"/>
      <c r="N2268" s="14"/>
      <c r="O2268" s="14"/>
      <c r="P2268" s="14"/>
      <c r="Q2268" s="14"/>
      <c r="V2268" s="45"/>
      <c r="W2268" s="44"/>
      <c r="X2268" s="44"/>
      <c r="Y2268" s="44"/>
      <c r="Z2268" s="44"/>
      <c r="AA2268" s="44"/>
      <c r="AB2268" s="44"/>
      <c r="AC2268" s="44"/>
      <c r="AD2268" s="44"/>
      <c r="AE2268" s="44"/>
    </row>
    <row r="2269" spans="1:31" x14ac:dyDescent="0.25">
      <c r="A2269" s="2"/>
      <c r="H2269" s="38"/>
      <c r="I2269" s="14"/>
      <c r="J2269" s="14"/>
      <c r="K2269" s="14"/>
      <c r="L2269" s="14"/>
      <c r="M2269" s="14"/>
      <c r="N2269" s="14"/>
      <c r="O2269" s="14"/>
      <c r="P2269" s="14"/>
      <c r="Q2269" s="14"/>
      <c r="V2269" s="45"/>
      <c r="W2269" s="44"/>
      <c r="X2269" s="44"/>
      <c r="Y2269" s="44"/>
      <c r="Z2269" s="44"/>
      <c r="AA2269" s="44"/>
      <c r="AB2269" s="44"/>
      <c r="AC2269" s="44"/>
      <c r="AD2269" s="44"/>
      <c r="AE2269" s="44"/>
    </row>
    <row r="2270" spans="1:31" x14ac:dyDescent="0.25">
      <c r="A2270" s="2"/>
      <c r="H2270" s="38"/>
      <c r="I2270" s="14"/>
      <c r="J2270" s="14"/>
      <c r="K2270" s="14"/>
      <c r="L2270" s="14"/>
      <c r="M2270" s="14"/>
      <c r="N2270" s="14"/>
      <c r="O2270" s="14"/>
      <c r="P2270" s="14"/>
      <c r="Q2270" s="14"/>
      <c r="V2270" s="45"/>
      <c r="W2270" s="44"/>
      <c r="X2270" s="44"/>
      <c r="Y2270" s="44"/>
      <c r="Z2270" s="44"/>
      <c r="AA2270" s="44"/>
      <c r="AB2270" s="44"/>
      <c r="AC2270" s="44"/>
      <c r="AD2270" s="44"/>
      <c r="AE2270" s="44"/>
    </row>
    <row r="2271" spans="1:31" x14ac:dyDescent="0.25">
      <c r="A2271" s="2"/>
      <c r="H2271" s="38"/>
      <c r="I2271" s="14"/>
      <c r="J2271" s="14"/>
      <c r="K2271" s="14"/>
      <c r="L2271" s="14"/>
      <c r="M2271" s="14"/>
      <c r="N2271" s="14"/>
      <c r="O2271" s="14"/>
      <c r="P2271" s="14"/>
      <c r="Q2271" s="14"/>
      <c r="V2271" s="45"/>
      <c r="W2271" s="44"/>
      <c r="X2271" s="44"/>
      <c r="Y2271" s="44"/>
      <c r="Z2271" s="44"/>
      <c r="AA2271" s="44"/>
      <c r="AB2271" s="44"/>
      <c r="AC2271" s="44"/>
      <c r="AD2271" s="44"/>
      <c r="AE2271" s="44"/>
    </row>
    <row r="2272" spans="1:31" x14ac:dyDescent="0.25">
      <c r="A2272" s="2"/>
      <c r="H2272" s="38"/>
      <c r="I2272" s="14"/>
      <c r="J2272" s="14"/>
      <c r="K2272" s="14"/>
      <c r="L2272" s="14"/>
      <c r="M2272" s="14"/>
      <c r="N2272" s="14"/>
      <c r="O2272" s="14"/>
      <c r="P2272" s="14"/>
      <c r="Q2272" s="14"/>
      <c r="V2272" s="45"/>
      <c r="W2272" s="44"/>
      <c r="X2272" s="44"/>
      <c r="Y2272" s="44"/>
      <c r="Z2272" s="44"/>
      <c r="AA2272" s="44"/>
      <c r="AB2272" s="44"/>
      <c r="AC2272" s="44"/>
      <c r="AD2272" s="44"/>
      <c r="AE2272" s="44"/>
    </row>
    <row r="2273" spans="1:31" x14ac:dyDescent="0.25">
      <c r="A2273" s="2"/>
      <c r="H2273" s="38"/>
      <c r="I2273" s="14"/>
      <c r="J2273" s="14"/>
      <c r="K2273" s="14"/>
      <c r="L2273" s="14"/>
      <c r="M2273" s="14"/>
      <c r="N2273" s="14"/>
      <c r="O2273" s="14"/>
      <c r="P2273" s="14"/>
      <c r="Q2273" s="14"/>
      <c r="V2273" s="45"/>
      <c r="W2273" s="44"/>
      <c r="X2273" s="44"/>
      <c r="Y2273" s="44"/>
      <c r="Z2273" s="44"/>
      <c r="AA2273" s="44"/>
      <c r="AB2273" s="44"/>
      <c r="AC2273" s="44"/>
      <c r="AD2273" s="44"/>
      <c r="AE2273" s="44"/>
    </row>
    <row r="2274" spans="1:31" x14ac:dyDescent="0.25">
      <c r="A2274" s="2"/>
      <c r="H2274" s="38"/>
      <c r="I2274" s="14"/>
      <c r="J2274" s="14"/>
      <c r="K2274" s="14"/>
      <c r="L2274" s="14"/>
      <c r="M2274" s="14"/>
      <c r="N2274" s="14"/>
      <c r="O2274" s="14"/>
      <c r="P2274" s="14"/>
      <c r="Q2274" s="14"/>
      <c r="V2274" s="45"/>
      <c r="W2274" s="44"/>
      <c r="X2274" s="44"/>
      <c r="Y2274" s="44"/>
      <c r="Z2274" s="44"/>
      <c r="AA2274" s="44"/>
      <c r="AB2274" s="44"/>
      <c r="AC2274" s="44"/>
      <c r="AD2274" s="44"/>
      <c r="AE2274" s="44"/>
    </row>
    <row r="2275" spans="1:31" x14ac:dyDescent="0.25">
      <c r="A2275" s="2"/>
      <c r="H2275" s="38"/>
      <c r="I2275" s="14"/>
      <c r="J2275" s="14"/>
      <c r="K2275" s="14"/>
      <c r="L2275" s="14"/>
      <c r="M2275" s="14"/>
      <c r="N2275" s="14"/>
      <c r="O2275" s="14"/>
      <c r="P2275" s="14"/>
      <c r="Q2275" s="14"/>
      <c r="V2275" s="45"/>
      <c r="W2275" s="44"/>
      <c r="X2275" s="44"/>
      <c r="Y2275" s="44"/>
      <c r="Z2275" s="44"/>
      <c r="AA2275" s="44"/>
      <c r="AB2275" s="44"/>
      <c r="AC2275" s="44"/>
      <c r="AD2275" s="44"/>
      <c r="AE2275" s="44"/>
    </row>
    <row r="2276" spans="1:31" x14ac:dyDescent="0.25">
      <c r="A2276" s="2"/>
      <c r="H2276" s="38"/>
      <c r="I2276" s="14"/>
      <c r="J2276" s="14"/>
      <c r="K2276" s="14"/>
      <c r="L2276" s="14"/>
      <c r="M2276" s="14"/>
      <c r="N2276" s="14"/>
      <c r="O2276" s="14"/>
      <c r="P2276" s="14"/>
      <c r="Q2276" s="14"/>
      <c r="V2276" s="45"/>
      <c r="W2276" s="44"/>
      <c r="X2276" s="44"/>
      <c r="Y2276" s="44"/>
      <c r="Z2276" s="44"/>
      <c r="AA2276" s="44"/>
      <c r="AB2276" s="44"/>
      <c r="AC2276" s="44"/>
      <c r="AD2276" s="44"/>
      <c r="AE2276" s="44"/>
    </row>
    <row r="2277" spans="1:31" x14ac:dyDescent="0.25">
      <c r="A2277" s="2"/>
      <c r="H2277" s="38"/>
      <c r="I2277" s="14"/>
      <c r="J2277" s="14"/>
      <c r="K2277" s="14"/>
      <c r="L2277" s="14"/>
      <c r="M2277" s="14"/>
      <c r="N2277" s="14"/>
      <c r="O2277" s="14"/>
      <c r="P2277" s="14"/>
      <c r="Q2277" s="14"/>
      <c r="V2277" s="45"/>
      <c r="W2277" s="44"/>
      <c r="X2277" s="44"/>
      <c r="Y2277" s="44"/>
      <c r="Z2277" s="44"/>
      <c r="AA2277" s="44"/>
      <c r="AB2277" s="44"/>
      <c r="AC2277" s="44"/>
      <c r="AD2277" s="44"/>
      <c r="AE2277" s="44"/>
    </row>
    <row r="2278" spans="1:31" x14ac:dyDescent="0.25">
      <c r="A2278" s="2"/>
      <c r="H2278" s="38"/>
      <c r="I2278" s="14"/>
      <c r="J2278" s="14"/>
      <c r="K2278" s="14"/>
      <c r="L2278" s="14"/>
      <c r="M2278" s="14"/>
      <c r="N2278" s="14"/>
      <c r="O2278" s="14"/>
      <c r="P2278" s="14"/>
      <c r="Q2278" s="14"/>
      <c r="V2278" s="45"/>
      <c r="W2278" s="44"/>
      <c r="X2278" s="44"/>
      <c r="Y2278" s="44"/>
      <c r="Z2278" s="44"/>
      <c r="AA2278" s="44"/>
      <c r="AB2278" s="44"/>
      <c r="AC2278" s="44"/>
      <c r="AD2278" s="44"/>
      <c r="AE2278" s="44"/>
    </row>
    <row r="2279" spans="1:31" x14ac:dyDescent="0.25">
      <c r="A2279" s="2"/>
      <c r="H2279" s="38"/>
      <c r="I2279" s="14"/>
      <c r="J2279" s="14"/>
      <c r="K2279" s="14"/>
      <c r="L2279" s="14"/>
      <c r="M2279" s="14"/>
      <c r="N2279" s="14"/>
      <c r="O2279" s="14"/>
      <c r="P2279" s="14"/>
      <c r="Q2279" s="14"/>
      <c r="V2279" s="45"/>
      <c r="W2279" s="44"/>
      <c r="X2279" s="44"/>
      <c r="Y2279" s="44"/>
      <c r="Z2279" s="44"/>
      <c r="AA2279" s="44"/>
      <c r="AB2279" s="44"/>
      <c r="AC2279" s="44"/>
      <c r="AD2279" s="44"/>
      <c r="AE2279" s="44"/>
    </row>
    <row r="2280" spans="1:31" x14ac:dyDescent="0.25">
      <c r="A2280" s="2"/>
      <c r="H2280" s="38"/>
      <c r="I2280" s="14"/>
      <c r="J2280" s="14"/>
      <c r="K2280" s="14"/>
      <c r="L2280" s="14"/>
      <c r="M2280" s="14"/>
      <c r="N2280" s="14"/>
      <c r="O2280" s="14"/>
      <c r="P2280" s="14"/>
      <c r="Q2280" s="14"/>
      <c r="V2280" s="45"/>
      <c r="W2280" s="44"/>
      <c r="X2280" s="44"/>
      <c r="Y2280" s="44"/>
      <c r="Z2280" s="44"/>
      <c r="AA2280" s="44"/>
      <c r="AB2280" s="44"/>
      <c r="AC2280" s="44"/>
      <c r="AD2280" s="44"/>
      <c r="AE2280" s="44"/>
    </row>
    <row r="2281" spans="1:31" x14ac:dyDescent="0.25">
      <c r="A2281" s="2"/>
      <c r="H2281" s="38"/>
      <c r="I2281" s="14"/>
      <c r="J2281" s="14"/>
      <c r="K2281" s="14"/>
      <c r="L2281" s="14"/>
      <c r="M2281" s="14"/>
      <c r="N2281" s="14"/>
      <c r="O2281" s="14"/>
      <c r="P2281" s="14"/>
      <c r="Q2281" s="14"/>
      <c r="V2281" s="45"/>
      <c r="W2281" s="44"/>
      <c r="X2281" s="44"/>
      <c r="Y2281" s="44"/>
      <c r="Z2281" s="44"/>
      <c r="AA2281" s="44"/>
      <c r="AB2281" s="44"/>
      <c r="AC2281" s="44"/>
      <c r="AD2281" s="44"/>
      <c r="AE2281" s="44"/>
    </row>
    <row r="2282" spans="1:31" x14ac:dyDescent="0.25">
      <c r="A2282" s="2"/>
      <c r="H2282" s="38"/>
      <c r="I2282" s="14"/>
      <c r="J2282" s="14"/>
      <c r="K2282" s="14"/>
      <c r="L2282" s="14"/>
      <c r="M2282" s="14"/>
      <c r="N2282" s="14"/>
      <c r="O2282" s="14"/>
      <c r="P2282" s="14"/>
      <c r="Q2282" s="14"/>
      <c r="V2282" s="45"/>
      <c r="W2282" s="44"/>
      <c r="X2282" s="44"/>
      <c r="Y2282" s="44"/>
      <c r="Z2282" s="44"/>
      <c r="AA2282" s="44"/>
      <c r="AB2282" s="44"/>
      <c r="AC2282" s="44"/>
      <c r="AD2282" s="44"/>
      <c r="AE2282" s="44"/>
    </row>
    <row r="2283" spans="1:31" x14ac:dyDescent="0.25">
      <c r="A2283" s="2"/>
      <c r="H2283" s="38"/>
      <c r="I2283" s="14"/>
      <c r="J2283" s="14"/>
      <c r="K2283" s="14"/>
      <c r="L2283" s="14"/>
      <c r="M2283" s="14"/>
      <c r="N2283" s="14"/>
      <c r="O2283" s="14"/>
      <c r="P2283" s="14"/>
      <c r="Q2283" s="14"/>
      <c r="V2283" s="45"/>
      <c r="W2283" s="44"/>
      <c r="X2283" s="44"/>
      <c r="Y2283" s="44"/>
      <c r="Z2283" s="44"/>
      <c r="AA2283" s="44"/>
      <c r="AB2283" s="44"/>
      <c r="AC2283" s="44"/>
      <c r="AD2283" s="44"/>
      <c r="AE2283" s="44"/>
    </row>
    <row r="2284" spans="1:31" x14ac:dyDescent="0.25">
      <c r="A2284" s="2"/>
      <c r="H2284" s="38"/>
      <c r="I2284" s="14"/>
      <c r="J2284" s="14"/>
      <c r="K2284" s="14"/>
      <c r="L2284" s="14"/>
      <c r="M2284" s="14"/>
      <c r="N2284" s="14"/>
      <c r="O2284" s="14"/>
      <c r="P2284" s="14"/>
      <c r="Q2284" s="14"/>
      <c r="V2284" s="45"/>
      <c r="W2284" s="44"/>
      <c r="X2284" s="44"/>
      <c r="Y2284" s="44"/>
      <c r="Z2284" s="44"/>
      <c r="AA2284" s="44"/>
      <c r="AB2284" s="44"/>
      <c r="AC2284" s="44"/>
      <c r="AD2284" s="44"/>
      <c r="AE2284" s="44"/>
    </row>
    <row r="2285" spans="1:31" x14ac:dyDescent="0.25">
      <c r="A2285" s="2"/>
      <c r="H2285" s="38"/>
      <c r="I2285" s="14"/>
      <c r="J2285" s="14"/>
      <c r="K2285" s="14"/>
      <c r="L2285" s="14"/>
      <c r="M2285" s="14"/>
      <c r="N2285" s="14"/>
      <c r="O2285" s="14"/>
      <c r="P2285" s="14"/>
      <c r="Q2285" s="14"/>
      <c r="V2285" s="45"/>
      <c r="W2285" s="44"/>
      <c r="X2285" s="44"/>
      <c r="Y2285" s="44"/>
      <c r="Z2285" s="44"/>
      <c r="AA2285" s="44"/>
      <c r="AB2285" s="44"/>
      <c r="AC2285" s="44"/>
      <c r="AD2285" s="44"/>
      <c r="AE2285" s="44"/>
    </row>
    <row r="2286" spans="1:31" x14ac:dyDescent="0.25">
      <c r="A2286" s="2"/>
      <c r="H2286" s="38"/>
      <c r="I2286" s="14"/>
      <c r="J2286" s="14"/>
      <c r="K2286" s="14"/>
      <c r="L2286" s="14"/>
      <c r="M2286" s="14"/>
      <c r="N2286" s="14"/>
      <c r="O2286" s="14"/>
      <c r="P2286" s="14"/>
      <c r="Q2286" s="14"/>
      <c r="V2286" s="45"/>
      <c r="W2286" s="44"/>
      <c r="X2286" s="44"/>
      <c r="Y2286" s="44"/>
      <c r="Z2286" s="44"/>
      <c r="AA2286" s="44"/>
      <c r="AB2286" s="44"/>
      <c r="AC2286" s="44"/>
      <c r="AD2286" s="44"/>
      <c r="AE2286" s="44"/>
    </row>
    <row r="2287" spans="1:31" x14ac:dyDescent="0.25">
      <c r="A2287" s="2"/>
      <c r="H2287" s="38"/>
      <c r="I2287" s="14"/>
      <c r="J2287" s="14"/>
      <c r="K2287" s="14"/>
      <c r="L2287" s="14"/>
      <c r="M2287" s="14"/>
      <c r="N2287" s="14"/>
      <c r="O2287" s="14"/>
      <c r="P2287" s="14"/>
      <c r="Q2287" s="14"/>
      <c r="V2287" s="45"/>
      <c r="W2287" s="44"/>
      <c r="X2287" s="44"/>
      <c r="Y2287" s="44"/>
      <c r="Z2287" s="44"/>
      <c r="AA2287" s="44"/>
      <c r="AB2287" s="44"/>
      <c r="AC2287" s="44"/>
      <c r="AD2287" s="44"/>
      <c r="AE2287" s="44"/>
    </row>
    <row r="2288" spans="1:31" x14ac:dyDescent="0.25">
      <c r="A2288" s="2"/>
      <c r="H2288" s="38"/>
      <c r="I2288" s="14"/>
      <c r="J2288" s="14"/>
      <c r="K2288" s="14"/>
      <c r="L2288" s="14"/>
      <c r="M2288" s="14"/>
      <c r="N2288" s="14"/>
      <c r="O2288" s="14"/>
      <c r="P2288" s="14"/>
      <c r="Q2288" s="14"/>
      <c r="V2288" s="45"/>
      <c r="W2288" s="44"/>
      <c r="X2288" s="44"/>
      <c r="Y2288" s="44"/>
      <c r="Z2288" s="44"/>
      <c r="AA2288" s="44"/>
      <c r="AB2288" s="44"/>
      <c r="AC2288" s="44"/>
      <c r="AD2288" s="44"/>
      <c r="AE2288" s="44"/>
    </row>
    <row r="2289" spans="1:31" x14ac:dyDescent="0.25">
      <c r="A2289" s="2"/>
      <c r="H2289" s="38"/>
      <c r="I2289" s="14"/>
      <c r="J2289" s="14"/>
      <c r="K2289" s="14"/>
      <c r="L2289" s="14"/>
      <c r="M2289" s="14"/>
      <c r="N2289" s="14"/>
      <c r="O2289" s="14"/>
      <c r="P2289" s="14"/>
      <c r="Q2289" s="14"/>
      <c r="V2289" s="45"/>
      <c r="W2289" s="44"/>
      <c r="X2289" s="44"/>
      <c r="Y2289" s="44"/>
      <c r="Z2289" s="44"/>
      <c r="AA2289" s="44"/>
      <c r="AB2289" s="44"/>
      <c r="AC2289" s="44"/>
      <c r="AD2289" s="44"/>
      <c r="AE2289" s="44"/>
    </row>
    <row r="2290" spans="1:31" x14ac:dyDescent="0.25">
      <c r="A2290" s="2"/>
      <c r="H2290" s="38"/>
      <c r="I2290" s="14"/>
      <c r="J2290" s="14"/>
      <c r="K2290" s="14"/>
      <c r="L2290" s="14"/>
      <c r="M2290" s="14"/>
      <c r="N2290" s="14"/>
      <c r="O2290" s="14"/>
      <c r="P2290" s="14"/>
      <c r="Q2290" s="14"/>
      <c r="V2290" s="45"/>
      <c r="W2290" s="44"/>
      <c r="X2290" s="44"/>
      <c r="Y2290" s="44"/>
      <c r="Z2290" s="44"/>
      <c r="AA2290" s="44"/>
      <c r="AB2290" s="44"/>
      <c r="AC2290" s="44"/>
      <c r="AD2290" s="44"/>
      <c r="AE2290" s="44"/>
    </row>
    <row r="2291" spans="1:31" x14ac:dyDescent="0.25">
      <c r="A2291" s="2"/>
      <c r="H2291" s="38"/>
      <c r="I2291" s="14"/>
      <c r="J2291" s="14"/>
      <c r="K2291" s="14"/>
      <c r="L2291" s="14"/>
      <c r="M2291" s="14"/>
      <c r="N2291" s="14"/>
      <c r="O2291" s="14"/>
      <c r="P2291" s="14"/>
      <c r="Q2291" s="14"/>
      <c r="V2291" s="45"/>
      <c r="W2291" s="44"/>
      <c r="X2291" s="44"/>
      <c r="Y2291" s="44"/>
      <c r="Z2291" s="44"/>
      <c r="AA2291" s="44"/>
      <c r="AB2291" s="44"/>
      <c r="AC2291" s="44"/>
      <c r="AD2291" s="44"/>
      <c r="AE2291" s="44"/>
    </row>
    <row r="2292" spans="1:31" x14ac:dyDescent="0.25">
      <c r="A2292" s="2"/>
      <c r="H2292" s="38"/>
      <c r="I2292" s="14"/>
      <c r="J2292" s="14"/>
      <c r="K2292" s="14"/>
      <c r="L2292" s="14"/>
      <c r="M2292" s="14"/>
      <c r="N2292" s="14"/>
      <c r="O2292" s="14"/>
      <c r="P2292" s="14"/>
      <c r="Q2292" s="14"/>
      <c r="V2292" s="45"/>
      <c r="W2292" s="44"/>
      <c r="X2292" s="44"/>
      <c r="Y2292" s="44"/>
      <c r="Z2292" s="44"/>
      <c r="AA2292" s="44"/>
      <c r="AB2292" s="44"/>
      <c r="AC2292" s="44"/>
      <c r="AD2292" s="44"/>
      <c r="AE2292" s="44"/>
    </row>
    <row r="2293" spans="1:31" x14ac:dyDescent="0.25">
      <c r="A2293" s="2"/>
      <c r="H2293" s="38"/>
      <c r="I2293" s="14"/>
      <c r="J2293" s="14"/>
      <c r="K2293" s="14"/>
      <c r="L2293" s="14"/>
      <c r="M2293" s="14"/>
      <c r="N2293" s="14"/>
      <c r="O2293" s="14"/>
      <c r="P2293" s="14"/>
      <c r="Q2293" s="14"/>
      <c r="V2293" s="45"/>
      <c r="W2293" s="44"/>
      <c r="X2293" s="44"/>
      <c r="Y2293" s="44"/>
      <c r="Z2293" s="44"/>
      <c r="AA2293" s="44"/>
      <c r="AB2293" s="44"/>
      <c r="AC2293" s="44"/>
      <c r="AD2293" s="44"/>
      <c r="AE2293" s="44"/>
    </row>
    <row r="2294" spans="1:31" x14ac:dyDescent="0.25">
      <c r="A2294" s="2"/>
      <c r="H2294" s="38"/>
      <c r="I2294" s="14"/>
      <c r="J2294" s="14"/>
      <c r="K2294" s="14"/>
      <c r="L2294" s="14"/>
      <c r="M2294" s="14"/>
      <c r="N2294" s="14"/>
      <c r="O2294" s="14"/>
      <c r="P2294" s="14"/>
      <c r="Q2294" s="14"/>
      <c r="V2294" s="45"/>
      <c r="W2294" s="44"/>
      <c r="X2294" s="44"/>
      <c r="Y2294" s="44"/>
      <c r="Z2294" s="44"/>
      <c r="AA2294" s="44"/>
      <c r="AB2294" s="44"/>
      <c r="AC2294" s="44"/>
      <c r="AD2294" s="44"/>
      <c r="AE2294" s="44"/>
    </row>
    <row r="2295" spans="1:31" x14ac:dyDescent="0.25">
      <c r="A2295" s="2"/>
      <c r="H2295" s="38"/>
      <c r="I2295" s="14"/>
      <c r="J2295" s="14"/>
      <c r="K2295" s="14"/>
      <c r="L2295" s="14"/>
      <c r="M2295" s="14"/>
      <c r="N2295" s="14"/>
      <c r="O2295" s="14"/>
      <c r="P2295" s="14"/>
      <c r="Q2295" s="14"/>
      <c r="V2295" s="45"/>
      <c r="W2295" s="44"/>
      <c r="X2295" s="44"/>
      <c r="Y2295" s="44"/>
      <c r="Z2295" s="44"/>
      <c r="AA2295" s="44"/>
      <c r="AB2295" s="44"/>
      <c r="AC2295" s="44"/>
      <c r="AD2295" s="44"/>
      <c r="AE2295" s="44"/>
    </row>
    <row r="2296" spans="1:31" x14ac:dyDescent="0.25">
      <c r="A2296" s="2"/>
      <c r="H2296" s="38"/>
      <c r="I2296" s="14"/>
      <c r="J2296" s="14"/>
      <c r="K2296" s="14"/>
      <c r="L2296" s="14"/>
      <c r="M2296" s="14"/>
      <c r="N2296" s="14"/>
      <c r="O2296" s="14"/>
      <c r="P2296" s="14"/>
      <c r="Q2296" s="14"/>
      <c r="V2296" s="45"/>
      <c r="W2296" s="44"/>
      <c r="X2296" s="44"/>
      <c r="Y2296" s="44"/>
      <c r="Z2296" s="44"/>
      <c r="AA2296" s="44"/>
      <c r="AB2296" s="44"/>
      <c r="AC2296" s="44"/>
      <c r="AD2296" s="44"/>
      <c r="AE2296" s="44"/>
    </row>
    <row r="2297" spans="1:31" x14ac:dyDescent="0.25">
      <c r="A2297" s="2"/>
      <c r="H2297" s="38"/>
      <c r="I2297" s="14"/>
      <c r="J2297" s="14"/>
      <c r="K2297" s="14"/>
      <c r="L2297" s="14"/>
      <c r="M2297" s="14"/>
      <c r="N2297" s="14"/>
      <c r="O2297" s="14"/>
      <c r="P2297" s="14"/>
      <c r="Q2297" s="14"/>
      <c r="V2297" s="45"/>
      <c r="W2297" s="44"/>
      <c r="X2297" s="44"/>
      <c r="Y2297" s="44"/>
      <c r="Z2297" s="44"/>
      <c r="AA2297" s="44"/>
      <c r="AB2297" s="44"/>
      <c r="AC2297" s="44"/>
      <c r="AD2297" s="44"/>
      <c r="AE2297" s="44"/>
    </row>
    <row r="2298" spans="1:31" x14ac:dyDescent="0.25">
      <c r="A2298" s="2"/>
      <c r="H2298" s="38"/>
      <c r="I2298" s="14"/>
      <c r="J2298" s="14"/>
      <c r="K2298" s="14"/>
      <c r="L2298" s="14"/>
      <c r="M2298" s="14"/>
      <c r="N2298" s="14"/>
      <c r="O2298" s="14"/>
      <c r="P2298" s="14"/>
      <c r="Q2298" s="14"/>
      <c r="V2298" s="45"/>
      <c r="W2298" s="44"/>
      <c r="X2298" s="44"/>
      <c r="Y2298" s="44"/>
      <c r="Z2298" s="44"/>
      <c r="AA2298" s="44"/>
      <c r="AB2298" s="44"/>
      <c r="AC2298" s="44"/>
      <c r="AD2298" s="44"/>
      <c r="AE2298" s="44"/>
    </row>
    <row r="2299" spans="1:31" x14ac:dyDescent="0.25">
      <c r="A2299" s="2"/>
      <c r="H2299" s="38"/>
      <c r="I2299" s="14"/>
      <c r="J2299" s="14"/>
      <c r="K2299" s="14"/>
      <c r="L2299" s="14"/>
      <c r="M2299" s="14"/>
      <c r="N2299" s="14"/>
      <c r="O2299" s="14"/>
      <c r="P2299" s="14"/>
      <c r="Q2299" s="14"/>
      <c r="V2299" s="45"/>
      <c r="W2299" s="44"/>
      <c r="X2299" s="44"/>
      <c r="Y2299" s="44"/>
      <c r="Z2299" s="44"/>
      <c r="AA2299" s="44"/>
      <c r="AB2299" s="44"/>
      <c r="AC2299" s="44"/>
      <c r="AD2299" s="44"/>
      <c r="AE2299" s="44"/>
    </row>
    <row r="2300" spans="1:31" x14ac:dyDescent="0.25">
      <c r="A2300" s="2"/>
      <c r="H2300" s="38"/>
      <c r="I2300" s="14"/>
      <c r="J2300" s="14"/>
      <c r="K2300" s="14"/>
      <c r="L2300" s="14"/>
      <c r="M2300" s="14"/>
      <c r="N2300" s="14"/>
      <c r="O2300" s="14"/>
      <c r="P2300" s="14"/>
      <c r="Q2300" s="14"/>
      <c r="V2300" s="45"/>
      <c r="W2300" s="44"/>
      <c r="X2300" s="44"/>
      <c r="Y2300" s="44"/>
      <c r="Z2300" s="44"/>
      <c r="AA2300" s="44"/>
      <c r="AB2300" s="44"/>
      <c r="AC2300" s="44"/>
      <c r="AD2300" s="44"/>
      <c r="AE2300" s="44"/>
    </row>
    <row r="2301" spans="1:31" x14ac:dyDescent="0.25">
      <c r="A2301" s="2"/>
      <c r="H2301" s="38"/>
      <c r="I2301" s="14"/>
      <c r="J2301" s="14"/>
      <c r="K2301" s="14"/>
      <c r="L2301" s="14"/>
      <c r="M2301" s="14"/>
      <c r="N2301" s="14"/>
      <c r="O2301" s="14"/>
      <c r="P2301" s="14"/>
      <c r="Q2301" s="14"/>
      <c r="V2301" s="45"/>
      <c r="W2301" s="44"/>
      <c r="X2301" s="44"/>
      <c r="Y2301" s="44"/>
      <c r="Z2301" s="44"/>
      <c r="AA2301" s="44"/>
      <c r="AB2301" s="44"/>
      <c r="AC2301" s="44"/>
      <c r="AD2301" s="44"/>
      <c r="AE2301" s="44"/>
    </row>
    <row r="2302" spans="1:31" x14ac:dyDescent="0.25">
      <c r="A2302" s="2"/>
      <c r="H2302" s="38"/>
      <c r="I2302" s="14"/>
      <c r="J2302" s="14"/>
      <c r="K2302" s="14"/>
      <c r="L2302" s="14"/>
      <c r="M2302" s="14"/>
      <c r="N2302" s="14"/>
      <c r="O2302" s="14"/>
      <c r="P2302" s="14"/>
      <c r="Q2302" s="14"/>
      <c r="V2302" s="45"/>
      <c r="W2302" s="44"/>
      <c r="X2302" s="44"/>
      <c r="Y2302" s="44"/>
      <c r="Z2302" s="44"/>
      <c r="AA2302" s="44"/>
      <c r="AB2302" s="44"/>
      <c r="AC2302" s="44"/>
      <c r="AD2302" s="44"/>
      <c r="AE2302" s="44"/>
    </row>
    <row r="2303" spans="1:31" x14ac:dyDescent="0.25">
      <c r="A2303" s="2"/>
      <c r="H2303" s="38"/>
      <c r="I2303" s="14"/>
      <c r="J2303" s="14"/>
      <c r="K2303" s="14"/>
      <c r="L2303" s="14"/>
      <c r="M2303" s="14"/>
      <c r="N2303" s="14"/>
      <c r="O2303" s="14"/>
      <c r="P2303" s="14"/>
      <c r="Q2303" s="14"/>
      <c r="V2303" s="45"/>
      <c r="W2303" s="44"/>
      <c r="X2303" s="44"/>
      <c r="Y2303" s="44"/>
      <c r="Z2303" s="44"/>
      <c r="AA2303" s="44"/>
      <c r="AB2303" s="44"/>
      <c r="AC2303" s="44"/>
      <c r="AD2303" s="44"/>
      <c r="AE2303" s="44"/>
    </row>
    <row r="2304" spans="1:31" x14ac:dyDescent="0.25">
      <c r="A2304" s="2"/>
      <c r="H2304" s="38"/>
      <c r="I2304" s="14"/>
      <c r="J2304" s="14"/>
      <c r="K2304" s="14"/>
      <c r="L2304" s="14"/>
      <c r="M2304" s="14"/>
      <c r="N2304" s="14"/>
      <c r="O2304" s="14"/>
      <c r="P2304" s="14"/>
      <c r="Q2304" s="14"/>
      <c r="V2304" s="45"/>
      <c r="W2304" s="44"/>
      <c r="X2304" s="44"/>
      <c r="Y2304" s="44"/>
      <c r="Z2304" s="44"/>
      <c r="AA2304" s="44"/>
      <c r="AB2304" s="44"/>
      <c r="AC2304" s="44"/>
      <c r="AD2304" s="44"/>
      <c r="AE2304" s="44"/>
    </row>
    <row r="2305" spans="1:31" x14ac:dyDescent="0.25">
      <c r="A2305" s="2"/>
      <c r="H2305" s="38"/>
      <c r="I2305" s="14"/>
      <c r="J2305" s="14"/>
      <c r="K2305" s="14"/>
      <c r="L2305" s="14"/>
      <c r="M2305" s="14"/>
      <c r="N2305" s="14"/>
      <c r="O2305" s="14"/>
      <c r="P2305" s="14"/>
      <c r="Q2305" s="14"/>
      <c r="V2305" s="45"/>
      <c r="W2305" s="44"/>
      <c r="X2305" s="44"/>
      <c r="Y2305" s="44"/>
      <c r="Z2305" s="44"/>
      <c r="AA2305" s="44"/>
      <c r="AB2305" s="44"/>
      <c r="AC2305" s="44"/>
      <c r="AD2305" s="44"/>
      <c r="AE2305" s="44"/>
    </row>
    <row r="2306" spans="1:31" x14ac:dyDescent="0.25">
      <c r="A2306" s="2"/>
      <c r="H2306" s="38"/>
      <c r="I2306" s="14"/>
      <c r="J2306" s="14"/>
      <c r="K2306" s="14"/>
      <c r="L2306" s="14"/>
      <c r="M2306" s="14"/>
      <c r="N2306" s="14"/>
      <c r="O2306" s="14"/>
      <c r="P2306" s="14"/>
      <c r="Q2306" s="14"/>
      <c r="V2306" s="45"/>
      <c r="W2306" s="44"/>
      <c r="X2306" s="44"/>
      <c r="Y2306" s="44"/>
      <c r="Z2306" s="44"/>
      <c r="AA2306" s="44"/>
      <c r="AB2306" s="44"/>
      <c r="AC2306" s="44"/>
      <c r="AD2306" s="44"/>
      <c r="AE2306" s="44"/>
    </row>
    <row r="2307" spans="1:31" x14ac:dyDescent="0.25">
      <c r="A2307" s="2"/>
      <c r="H2307" s="38"/>
      <c r="I2307" s="14"/>
      <c r="J2307" s="14"/>
      <c r="K2307" s="14"/>
      <c r="L2307" s="14"/>
      <c r="M2307" s="14"/>
      <c r="N2307" s="14"/>
      <c r="O2307" s="14"/>
      <c r="P2307" s="14"/>
      <c r="Q2307" s="14"/>
      <c r="V2307" s="45"/>
      <c r="W2307" s="44"/>
      <c r="X2307" s="44"/>
      <c r="Y2307" s="44"/>
      <c r="Z2307" s="44"/>
      <c r="AA2307" s="44"/>
      <c r="AB2307" s="44"/>
      <c r="AC2307" s="44"/>
      <c r="AD2307" s="44"/>
      <c r="AE2307" s="44"/>
    </row>
    <row r="2308" spans="1:31" x14ac:dyDescent="0.25">
      <c r="A2308" s="2"/>
      <c r="H2308" s="38"/>
      <c r="I2308" s="14"/>
      <c r="J2308" s="14"/>
      <c r="K2308" s="14"/>
      <c r="L2308" s="14"/>
      <c r="M2308" s="14"/>
      <c r="N2308" s="14"/>
      <c r="O2308" s="14"/>
      <c r="P2308" s="14"/>
      <c r="Q2308" s="14"/>
      <c r="V2308" s="45"/>
      <c r="W2308" s="44"/>
      <c r="X2308" s="44"/>
      <c r="Y2308" s="44"/>
      <c r="Z2308" s="44"/>
      <c r="AA2308" s="44"/>
      <c r="AB2308" s="44"/>
      <c r="AC2308" s="44"/>
      <c r="AD2308" s="44"/>
      <c r="AE2308" s="44"/>
    </row>
    <row r="2309" spans="1:31" x14ac:dyDescent="0.25">
      <c r="A2309" s="2"/>
      <c r="H2309" s="38"/>
      <c r="I2309" s="14"/>
      <c r="J2309" s="14"/>
      <c r="K2309" s="14"/>
      <c r="L2309" s="14"/>
      <c r="M2309" s="14"/>
      <c r="N2309" s="14"/>
      <c r="O2309" s="14"/>
      <c r="P2309" s="14"/>
      <c r="Q2309" s="14"/>
      <c r="V2309" s="45"/>
      <c r="W2309" s="44"/>
      <c r="X2309" s="44"/>
      <c r="Y2309" s="44"/>
      <c r="Z2309" s="44"/>
      <c r="AA2309" s="44"/>
      <c r="AB2309" s="44"/>
      <c r="AC2309" s="44"/>
      <c r="AD2309" s="44"/>
      <c r="AE2309" s="44"/>
    </row>
    <row r="2310" spans="1:31" x14ac:dyDescent="0.25">
      <c r="A2310" s="2"/>
      <c r="H2310" s="38"/>
      <c r="I2310" s="14"/>
      <c r="J2310" s="14"/>
      <c r="K2310" s="14"/>
      <c r="L2310" s="14"/>
      <c r="M2310" s="14"/>
      <c r="N2310" s="14"/>
      <c r="O2310" s="14"/>
      <c r="P2310" s="14"/>
      <c r="Q2310" s="14"/>
      <c r="V2310" s="45"/>
      <c r="W2310" s="44"/>
      <c r="X2310" s="44"/>
      <c r="Y2310" s="44"/>
      <c r="Z2310" s="44"/>
      <c r="AA2310" s="44"/>
      <c r="AB2310" s="44"/>
      <c r="AC2310" s="44"/>
      <c r="AD2310" s="44"/>
      <c r="AE2310" s="44"/>
    </row>
    <row r="2311" spans="1:31" x14ac:dyDescent="0.25">
      <c r="A2311" s="2"/>
      <c r="H2311" s="38"/>
      <c r="I2311" s="14"/>
      <c r="J2311" s="14"/>
      <c r="K2311" s="14"/>
      <c r="L2311" s="14"/>
      <c r="M2311" s="14"/>
      <c r="N2311" s="14"/>
      <c r="O2311" s="14"/>
      <c r="P2311" s="14"/>
      <c r="Q2311" s="14"/>
      <c r="V2311" s="45"/>
      <c r="W2311" s="44"/>
      <c r="X2311" s="44"/>
      <c r="Y2311" s="44"/>
      <c r="Z2311" s="44"/>
      <c r="AA2311" s="44"/>
      <c r="AB2311" s="44"/>
      <c r="AC2311" s="44"/>
      <c r="AD2311" s="44"/>
      <c r="AE2311" s="44"/>
    </row>
    <row r="2312" spans="1:31" x14ac:dyDescent="0.25">
      <c r="A2312" s="2"/>
      <c r="H2312" s="38"/>
      <c r="I2312" s="14"/>
      <c r="J2312" s="14"/>
      <c r="K2312" s="14"/>
      <c r="L2312" s="14"/>
      <c r="M2312" s="14"/>
      <c r="N2312" s="14"/>
      <c r="O2312" s="14"/>
      <c r="P2312" s="14"/>
      <c r="Q2312" s="14"/>
      <c r="V2312" s="45"/>
      <c r="W2312" s="44"/>
      <c r="X2312" s="44"/>
      <c r="Y2312" s="44"/>
      <c r="Z2312" s="44"/>
      <c r="AA2312" s="44"/>
      <c r="AB2312" s="44"/>
      <c r="AC2312" s="44"/>
      <c r="AD2312" s="44"/>
      <c r="AE2312" s="44"/>
    </row>
    <row r="2313" spans="1:31" x14ac:dyDescent="0.25">
      <c r="A2313" s="2"/>
      <c r="H2313" s="38"/>
      <c r="I2313" s="14"/>
      <c r="J2313" s="14"/>
      <c r="K2313" s="14"/>
      <c r="L2313" s="14"/>
      <c r="M2313" s="14"/>
      <c r="N2313" s="14"/>
      <c r="O2313" s="14"/>
      <c r="P2313" s="14"/>
      <c r="Q2313" s="14"/>
      <c r="V2313" s="45"/>
      <c r="W2313" s="44"/>
      <c r="X2313" s="44"/>
      <c r="Y2313" s="44"/>
      <c r="Z2313" s="44"/>
      <c r="AA2313" s="44"/>
      <c r="AB2313" s="44"/>
      <c r="AC2313" s="44"/>
      <c r="AD2313" s="44"/>
      <c r="AE2313" s="44"/>
    </row>
    <row r="2314" spans="1:31" x14ac:dyDescent="0.25">
      <c r="A2314" s="2"/>
      <c r="H2314" s="38"/>
      <c r="I2314" s="14"/>
      <c r="J2314" s="14"/>
      <c r="K2314" s="14"/>
      <c r="L2314" s="14"/>
      <c r="M2314" s="14"/>
      <c r="N2314" s="14"/>
      <c r="O2314" s="14"/>
      <c r="P2314" s="14"/>
      <c r="Q2314" s="14"/>
      <c r="V2314" s="45"/>
      <c r="W2314" s="44"/>
      <c r="X2314" s="44"/>
      <c r="Y2314" s="44"/>
      <c r="Z2314" s="44"/>
      <c r="AA2314" s="44"/>
      <c r="AB2314" s="44"/>
      <c r="AC2314" s="44"/>
      <c r="AD2314" s="44"/>
      <c r="AE2314" s="44"/>
    </row>
    <row r="2315" spans="1:31" x14ac:dyDescent="0.25">
      <c r="A2315" s="2"/>
      <c r="H2315" s="38"/>
      <c r="I2315" s="14"/>
      <c r="J2315" s="14"/>
      <c r="K2315" s="14"/>
      <c r="L2315" s="14"/>
      <c r="M2315" s="14"/>
      <c r="N2315" s="14"/>
      <c r="O2315" s="14"/>
      <c r="P2315" s="14"/>
      <c r="Q2315" s="14"/>
      <c r="V2315" s="45"/>
      <c r="W2315" s="44"/>
      <c r="X2315" s="44"/>
      <c r="Y2315" s="44"/>
      <c r="Z2315" s="44"/>
      <c r="AA2315" s="44"/>
      <c r="AB2315" s="44"/>
      <c r="AC2315" s="44"/>
      <c r="AD2315" s="44"/>
      <c r="AE2315" s="44"/>
    </row>
    <row r="2316" spans="1:31" x14ac:dyDescent="0.25">
      <c r="A2316" s="2"/>
      <c r="H2316" s="38"/>
      <c r="I2316" s="14"/>
      <c r="J2316" s="14"/>
      <c r="K2316" s="14"/>
      <c r="L2316" s="14"/>
      <c r="M2316" s="14"/>
      <c r="N2316" s="14"/>
      <c r="O2316" s="14"/>
      <c r="P2316" s="14"/>
      <c r="Q2316" s="14"/>
      <c r="V2316" s="45"/>
      <c r="W2316" s="44"/>
      <c r="X2316" s="44"/>
      <c r="Y2316" s="44"/>
      <c r="Z2316" s="44"/>
      <c r="AA2316" s="44"/>
      <c r="AB2316" s="44"/>
      <c r="AC2316" s="44"/>
      <c r="AD2316" s="44"/>
      <c r="AE2316" s="44"/>
    </row>
    <row r="2317" spans="1:31" x14ac:dyDescent="0.25">
      <c r="A2317" s="2"/>
      <c r="H2317" s="38"/>
      <c r="I2317" s="14"/>
      <c r="J2317" s="14"/>
      <c r="K2317" s="14"/>
      <c r="L2317" s="14"/>
      <c r="M2317" s="14"/>
      <c r="N2317" s="14"/>
      <c r="O2317" s="14"/>
      <c r="P2317" s="14"/>
      <c r="Q2317" s="14"/>
      <c r="V2317" s="45"/>
      <c r="W2317" s="44"/>
      <c r="X2317" s="44"/>
      <c r="Y2317" s="44"/>
      <c r="Z2317" s="44"/>
      <c r="AA2317" s="44"/>
      <c r="AB2317" s="44"/>
      <c r="AC2317" s="44"/>
      <c r="AD2317" s="44"/>
      <c r="AE2317" s="44"/>
    </row>
    <row r="2318" spans="1:31" x14ac:dyDescent="0.25">
      <c r="A2318" s="2"/>
      <c r="H2318" s="38"/>
      <c r="I2318" s="14"/>
      <c r="J2318" s="14"/>
      <c r="K2318" s="14"/>
      <c r="L2318" s="14"/>
      <c r="M2318" s="14"/>
      <c r="N2318" s="14"/>
      <c r="O2318" s="14"/>
      <c r="P2318" s="14"/>
      <c r="Q2318" s="14"/>
      <c r="V2318" s="45"/>
      <c r="W2318" s="44"/>
      <c r="X2318" s="44"/>
      <c r="Y2318" s="44"/>
      <c r="Z2318" s="44"/>
      <c r="AA2318" s="44"/>
      <c r="AB2318" s="44"/>
      <c r="AC2318" s="44"/>
      <c r="AD2318" s="44"/>
      <c r="AE2318" s="44"/>
    </row>
    <row r="2319" spans="1:31" x14ac:dyDescent="0.25">
      <c r="A2319" s="2"/>
      <c r="H2319" s="38"/>
      <c r="I2319" s="14"/>
      <c r="J2319" s="14"/>
      <c r="K2319" s="14"/>
      <c r="L2319" s="14"/>
      <c r="M2319" s="14"/>
      <c r="N2319" s="14"/>
      <c r="O2319" s="14"/>
      <c r="P2319" s="14"/>
      <c r="Q2319" s="14"/>
      <c r="V2319" s="45"/>
      <c r="W2319" s="44"/>
      <c r="X2319" s="44"/>
      <c r="Y2319" s="44"/>
      <c r="Z2319" s="44"/>
      <c r="AA2319" s="44"/>
      <c r="AB2319" s="44"/>
      <c r="AC2319" s="44"/>
      <c r="AD2319" s="44"/>
      <c r="AE2319" s="44"/>
    </row>
    <row r="2320" spans="1:31" x14ac:dyDescent="0.25">
      <c r="A2320" s="2"/>
      <c r="H2320" s="38"/>
      <c r="I2320" s="14"/>
      <c r="J2320" s="14"/>
      <c r="K2320" s="14"/>
      <c r="L2320" s="14"/>
      <c r="M2320" s="14"/>
      <c r="N2320" s="14"/>
      <c r="O2320" s="14"/>
      <c r="P2320" s="14"/>
      <c r="Q2320" s="14"/>
      <c r="V2320" s="45"/>
      <c r="W2320" s="44"/>
      <c r="X2320" s="44"/>
      <c r="Y2320" s="44"/>
      <c r="Z2320" s="44"/>
      <c r="AA2320" s="44"/>
      <c r="AB2320" s="44"/>
      <c r="AC2320" s="44"/>
      <c r="AD2320" s="44"/>
      <c r="AE2320" s="44"/>
    </row>
    <row r="2321" spans="1:31" x14ac:dyDescent="0.25">
      <c r="A2321" s="2"/>
      <c r="H2321" s="38"/>
      <c r="I2321" s="14"/>
      <c r="J2321" s="14"/>
      <c r="K2321" s="14"/>
      <c r="L2321" s="14"/>
      <c r="M2321" s="14"/>
      <c r="N2321" s="14"/>
      <c r="O2321" s="14"/>
      <c r="P2321" s="14"/>
      <c r="Q2321" s="14"/>
      <c r="V2321" s="45"/>
      <c r="W2321" s="44"/>
      <c r="X2321" s="44"/>
      <c r="Y2321" s="44"/>
      <c r="Z2321" s="44"/>
      <c r="AA2321" s="44"/>
      <c r="AB2321" s="44"/>
      <c r="AC2321" s="44"/>
      <c r="AD2321" s="44"/>
      <c r="AE2321" s="44"/>
    </row>
    <row r="2322" spans="1:31" x14ac:dyDescent="0.25">
      <c r="A2322" s="2"/>
      <c r="H2322" s="38"/>
      <c r="I2322" s="14"/>
      <c r="J2322" s="14"/>
      <c r="K2322" s="14"/>
      <c r="L2322" s="14"/>
      <c r="M2322" s="14"/>
      <c r="N2322" s="14"/>
      <c r="O2322" s="14"/>
      <c r="P2322" s="14"/>
      <c r="Q2322" s="14"/>
      <c r="V2322" s="45"/>
      <c r="W2322" s="44"/>
      <c r="X2322" s="44"/>
      <c r="Y2322" s="44"/>
      <c r="Z2322" s="44"/>
      <c r="AA2322" s="44"/>
      <c r="AB2322" s="44"/>
      <c r="AC2322" s="44"/>
      <c r="AD2322" s="44"/>
      <c r="AE2322" s="44"/>
    </row>
    <row r="2323" spans="1:31" x14ac:dyDescent="0.25">
      <c r="A2323" s="2"/>
      <c r="H2323" s="38"/>
      <c r="I2323" s="14"/>
      <c r="J2323" s="14"/>
      <c r="K2323" s="14"/>
      <c r="L2323" s="14"/>
      <c r="M2323" s="14"/>
      <c r="N2323" s="14"/>
      <c r="O2323" s="14"/>
      <c r="P2323" s="14"/>
      <c r="Q2323" s="14"/>
      <c r="V2323" s="45"/>
      <c r="W2323" s="44"/>
      <c r="X2323" s="44"/>
      <c r="Y2323" s="44"/>
      <c r="Z2323" s="44"/>
      <c r="AA2323" s="44"/>
      <c r="AB2323" s="44"/>
      <c r="AC2323" s="44"/>
      <c r="AD2323" s="44"/>
      <c r="AE2323" s="44"/>
    </row>
    <row r="2324" spans="1:31" x14ac:dyDescent="0.25">
      <c r="A2324" s="2"/>
      <c r="H2324" s="38"/>
      <c r="I2324" s="14"/>
      <c r="J2324" s="14"/>
      <c r="K2324" s="14"/>
      <c r="L2324" s="14"/>
      <c r="M2324" s="14"/>
      <c r="N2324" s="14"/>
      <c r="O2324" s="14"/>
      <c r="P2324" s="14"/>
      <c r="Q2324" s="14"/>
      <c r="V2324" s="45"/>
      <c r="W2324" s="44"/>
      <c r="X2324" s="44"/>
      <c r="Y2324" s="44"/>
      <c r="Z2324" s="44"/>
      <c r="AA2324" s="44"/>
      <c r="AB2324" s="44"/>
      <c r="AC2324" s="44"/>
      <c r="AD2324" s="44"/>
      <c r="AE2324" s="44"/>
    </row>
    <row r="2325" spans="1:31" x14ac:dyDescent="0.25">
      <c r="A2325" s="2"/>
      <c r="H2325" s="38"/>
      <c r="I2325" s="14"/>
      <c r="J2325" s="14"/>
      <c r="K2325" s="14"/>
      <c r="L2325" s="14"/>
      <c r="M2325" s="14"/>
      <c r="N2325" s="14"/>
      <c r="O2325" s="14"/>
      <c r="P2325" s="14"/>
      <c r="Q2325" s="14"/>
      <c r="V2325" s="45"/>
      <c r="W2325" s="44"/>
      <c r="X2325" s="44"/>
      <c r="Y2325" s="44"/>
      <c r="Z2325" s="44"/>
      <c r="AA2325" s="44"/>
      <c r="AB2325" s="44"/>
      <c r="AC2325" s="44"/>
      <c r="AD2325" s="44"/>
      <c r="AE2325" s="44"/>
    </row>
    <row r="2326" spans="1:31" x14ac:dyDescent="0.25">
      <c r="A2326" s="2"/>
      <c r="H2326" s="38"/>
      <c r="I2326" s="14"/>
      <c r="J2326" s="14"/>
      <c r="K2326" s="14"/>
      <c r="L2326" s="14"/>
      <c r="M2326" s="14"/>
      <c r="N2326" s="14"/>
      <c r="O2326" s="14"/>
      <c r="P2326" s="14"/>
      <c r="Q2326" s="14"/>
      <c r="V2326" s="45"/>
      <c r="W2326" s="44"/>
      <c r="X2326" s="44"/>
      <c r="Y2326" s="44"/>
      <c r="Z2326" s="44"/>
      <c r="AA2326" s="44"/>
      <c r="AB2326" s="44"/>
      <c r="AC2326" s="44"/>
      <c r="AD2326" s="44"/>
      <c r="AE2326" s="44"/>
    </row>
    <row r="2327" spans="1:31" x14ac:dyDescent="0.25">
      <c r="A2327" s="2"/>
      <c r="H2327" s="38"/>
      <c r="I2327" s="14"/>
      <c r="J2327" s="14"/>
      <c r="K2327" s="14"/>
      <c r="L2327" s="14"/>
      <c r="M2327" s="14"/>
      <c r="N2327" s="14"/>
      <c r="O2327" s="14"/>
      <c r="P2327" s="14"/>
      <c r="Q2327" s="14"/>
      <c r="V2327" s="45"/>
      <c r="W2327" s="44"/>
      <c r="X2327" s="44"/>
      <c r="Y2327" s="44"/>
      <c r="Z2327" s="44"/>
      <c r="AA2327" s="44"/>
      <c r="AB2327" s="44"/>
      <c r="AC2327" s="44"/>
      <c r="AD2327" s="44"/>
      <c r="AE2327" s="44"/>
    </row>
    <row r="2328" spans="1:31" x14ac:dyDescent="0.25">
      <c r="A2328" s="2"/>
      <c r="H2328" s="38"/>
      <c r="I2328" s="14"/>
      <c r="J2328" s="14"/>
      <c r="K2328" s="14"/>
      <c r="L2328" s="14"/>
      <c r="M2328" s="14"/>
      <c r="N2328" s="14"/>
      <c r="O2328" s="14"/>
      <c r="P2328" s="14"/>
      <c r="Q2328" s="14"/>
      <c r="V2328" s="45"/>
      <c r="W2328" s="44"/>
      <c r="X2328" s="44"/>
      <c r="Y2328" s="44"/>
      <c r="Z2328" s="44"/>
      <c r="AA2328" s="44"/>
      <c r="AB2328" s="44"/>
      <c r="AC2328" s="44"/>
      <c r="AD2328" s="44"/>
      <c r="AE2328" s="44"/>
    </row>
    <row r="2329" spans="1:31" x14ac:dyDescent="0.25">
      <c r="A2329" s="2"/>
      <c r="H2329" s="38"/>
      <c r="I2329" s="14"/>
      <c r="J2329" s="14"/>
      <c r="K2329" s="14"/>
      <c r="L2329" s="14"/>
      <c r="M2329" s="14"/>
      <c r="N2329" s="14"/>
      <c r="O2329" s="14"/>
      <c r="P2329" s="14"/>
      <c r="Q2329" s="14"/>
      <c r="V2329" s="45"/>
      <c r="W2329" s="44"/>
      <c r="X2329" s="44"/>
      <c r="Y2329" s="44"/>
      <c r="Z2329" s="44"/>
      <c r="AA2329" s="44"/>
      <c r="AB2329" s="44"/>
      <c r="AC2329" s="44"/>
      <c r="AD2329" s="44"/>
      <c r="AE2329" s="44"/>
    </row>
    <row r="2330" spans="1:31" x14ac:dyDescent="0.25">
      <c r="A2330" s="2"/>
      <c r="H2330" s="38"/>
      <c r="I2330" s="14"/>
      <c r="J2330" s="14"/>
      <c r="K2330" s="14"/>
      <c r="L2330" s="14"/>
      <c r="M2330" s="14"/>
      <c r="N2330" s="14"/>
      <c r="O2330" s="14"/>
      <c r="P2330" s="14"/>
      <c r="Q2330" s="14"/>
      <c r="V2330" s="45"/>
      <c r="W2330" s="44"/>
      <c r="X2330" s="44"/>
      <c r="Y2330" s="44"/>
      <c r="Z2330" s="44"/>
      <c r="AA2330" s="44"/>
      <c r="AB2330" s="44"/>
      <c r="AC2330" s="44"/>
      <c r="AD2330" s="44"/>
      <c r="AE2330" s="44"/>
    </row>
    <row r="2331" spans="1:31" x14ac:dyDescent="0.25">
      <c r="A2331" s="2"/>
      <c r="H2331" s="38"/>
      <c r="I2331" s="14"/>
      <c r="J2331" s="14"/>
      <c r="K2331" s="14"/>
      <c r="L2331" s="14"/>
      <c r="M2331" s="14"/>
      <c r="N2331" s="14"/>
      <c r="O2331" s="14"/>
      <c r="P2331" s="14"/>
      <c r="Q2331" s="14"/>
      <c r="V2331" s="45"/>
      <c r="W2331" s="44"/>
      <c r="X2331" s="44"/>
      <c r="Y2331" s="44"/>
      <c r="Z2331" s="44"/>
      <c r="AA2331" s="44"/>
      <c r="AB2331" s="44"/>
      <c r="AC2331" s="44"/>
      <c r="AD2331" s="44"/>
      <c r="AE2331" s="44"/>
    </row>
    <row r="2332" spans="1:31" x14ac:dyDescent="0.25">
      <c r="A2332" s="2"/>
      <c r="H2332" s="38"/>
      <c r="I2332" s="14"/>
      <c r="J2332" s="14"/>
      <c r="K2332" s="14"/>
      <c r="L2332" s="14"/>
      <c r="M2332" s="14"/>
      <c r="N2332" s="14"/>
      <c r="O2332" s="14"/>
      <c r="P2332" s="14"/>
      <c r="Q2332" s="14"/>
      <c r="V2332" s="45"/>
      <c r="W2332" s="44"/>
      <c r="X2332" s="44"/>
      <c r="Y2332" s="44"/>
      <c r="Z2332" s="44"/>
      <c r="AA2332" s="44"/>
      <c r="AB2332" s="44"/>
      <c r="AC2332" s="44"/>
      <c r="AD2332" s="44"/>
      <c r="AE2332" s="44"/>
    </row>
    <row r="2333" spans="1:31" x14ac:dyDescent="0.25">
      <c r="A2333" s="2"/>
      <c r="H2333" s="38"/>
      <c r="I2333" s="14"/>
      <c r="J2333" s="14"/>
      <c r="K2333" s="14"/>
      <c r="L2333" s="14"/>
      <c r="M2333" s="14"/>
      <c r="N2333" s="14"/>
      <c r="O2333" s="14"/>
      <c r="P2333" s="14"/>
      <c r="Q2333" s="14"/>
      <c r="V2333" s="45"/>
      <c r="W2333" s="44"/>
      <c r="X2333" s="44"/>
      <c r="Y2333" s="44"/>
      <c r="Z2333" s="44"/>
      <c r="AA2333" s="44"/>
      <c r="AB2333" s="44"/>
      <c r="AC2333" s="44"/>
      <c r="AD2333" s="44"/>
      <c r="AE2333" s="44"/>
    </row>
    <row r="2334" spans="1:31" x14ac:dyDescent="0.25">
      <c r="A2334" s="2"/>
      <c r="H2334" s="38"/>
      <c r="I2334" s="14"/>
      <c r="J2334" s="14"/>
      <c r="K2334" s="14"/>
      <c r="L2334" s="14"/>
      <c r="M2334" s="14"/>
      <c r="N2334" s="14"/>
      <c r="O2334" s="14"/>
      <c r="P2334" s="14"/>
      <c r="Q2334" s="14"/>
      <c r="V2334" s="45"/>
      <c r="W2334" s="44"/>
      <c r="X2334" s="44"/>
      <c r="Y2334" s="44"/>
      <c r="Z2334" s="44"/>
      <c r="AA2334" s="44"/>
      <c r="AB2334" s="44"/>
      <c r="AC2334" s="44"/>
      <c r="AD2334" s="44"/>
      <c r="AE2334" s="44"/>
    </row>
    <row r="2335" spans="1:31" x14ac:dyDescent="0.25">
      <c r="A2335" s="2"/>
      <c r="H2335" s="38"/>
      <c r="I2335" s="14"/>
      <c r="J2335" s="14"/>
      <c r="K2335" s="14"/>
      <c r="L2335" s="14"/>
      <c r="M2335" s="14"/>
      <c r="N2335" s="14"/>
      <c r="O2335" s="14"/>
      <c r="P2335" s="14"/>
      <c r="Q2335" s="14"/>
      <c r="V2335" s="45"/>
      <c r="W2335" s="44"/>
      <c r="X2335" s="44"/>
      <c r="Y2335" s="44"/>
      <c r="Z2335" s="44"/>
      <c r="AA2335" s="44"/>
      <c r="AB2335" s="44"/>
      <c r="AC2335" s="44"/>
      <c r="AD2335" s="44"/>
      <c r="AE2335" s="44"/>
    </row>
    <row r="2336" spans="1:31" x14ac:dyDescent="0.25">
      <c r="A2336" s="2"/>
      <c r="H2336" s="38"/>
      <c r="I2336" s="14"/>
      <c r="J2336" s="14"/>
      <c r="K2336" s="14"/>
      <c r="L2336" s="14"/>
      <c r="M2336" s="14"/>
      <c r="N2336" s="14"/>
      <c r="O2336" s="14"/>
      <c r="P2336" s="14"/>
      <c r="Q2336" s="14"/>
      <c r="V2336" s="45"/>
      <c r="W2336" s="44"/>
      <c r="X2336" s="44"/>
      <c r="Y2336" s="44"/>
      <c r="Z2336" s="44"/>
      <c r="AA2336" s="44"/>
      <c r="AB2336" s="44"/>
      <c r="AC2336" s="44"/>
      <c r="AD2336" s="44"/>
      <c r="AE2336" s="44"/>
    </row>
    <row r="2337" spans="1:31" x14ac:dyDescent="0.25">
      <c r="A2337" s="2"/>
      <c r="H2337" s="38"/>
      <c r="I2337" s="14"/>
      <c r="J2337" s="14"/>
      <c r="K2337" s="14"/>
      <c r="L2337" s="14"/>
      <c r="M2337" s="14"/>
      <c r="N2337" s="14"/>
      <c r="O2337" s="14"/>
      <c r="P2337" s="14"/>
      <c r="Q2337" s="14"/>
      <c r="V2337" s="45"/>
      <c r="W2337" s="44"/>
      <c r="X2337" s="44"/>
      <c r="Y2337" s="44"/>
      <c r="Z2337" s="44"/>
      <c r="AA2337" s="44"/>
      <c r="AB2337" s="44"/>
      <c r="AC2337" s="44"/>
      <c r="AD2337" s="44"/>
      <c r="AE2337" s="44"/>
    </row>
    <row r="2338" spans="1:31" x14ac:dyDescent="0.25">
      <c r="A2338" s="2"/>
      <c r="H2338" s="38"/>
      <c r="I2338" s="14"/>
      <c r="J2338" s="14"/>
      <c r="K2338" s="14"/>
      <c r="L2338" s="14"/>
      <c r="M2338" s="14"/>
      <c r="N2338" s="14"/>
      <c r="O2338" s="14"/>
      <c r="P2338" s="14"/>
      <c r="Q2338" s="14"/>
      <c r="V2338" s="45"/>
      <c r="W2338" s="44"/>
      <c r="X2338" s="44"/>
      <c r="Y2338" s="44"/>
      <c r="Z2338" s="44"/>
      <c r="AA2338" s="44"/>
      <c r="AB2338" s="44"/>
      <c r="AC2338" s="44"/>
      <c r="AD2338" s="44"/>
      <c r="AE2338" s="44"/>
    </row>
    <row r="2339" spans="1:31" x14ac:dyDescent="0.25">
      <c r="A2339" s="2"/>
      <c r="H2339" s="38"/>
      <c r="I2339" s="14"/>
      <c r="J2339" s="14"/>
      <c r="K2339" s="14"/>
      <c r="L2339" s="14"/>
      <c r="M2339" s="14"/>
      <c r="N2339" s="14"/>
      <c r="O2339" s="14"/>
      <c r="P2339" s="14"/>
      <c r="Q2339" s="14"/>
      <c r="V2339" s="45"/>
      <c r="W2339" s="44"/>
      <c r="X2339" s="44"/>
      <c r="Y2339" s="44"/>
      <c r="Z2339" s="44"/>
      <c r="AA2339" s="44"/>
      <c r="AB2339" s="44"/>
      <c r="AC2339" s="44"/>
      <c r="AD2339" s="44"/>
      <c r="AE2339" s="44"/>
    </row>
    <row r="2340" spans="1:31" x14ac:dyDescent="0.25">
      <c r="A2340" s="2"/>
      <c r="H2340" s="38"/>
      <c r="I2340" s="14"/>
      <c r="J2340" s="14"/>
      <c r="K2340" s="14"/>
      <c r="L2340" s="14"/>
      <c r="M2340" s="14"/>
      <c r="N2340" s="14"/>
      <c r="O2340" s="14"/>
      <c r="P2340" s="14"/>
      <c r="Q2340" s="14"/>
      <c r="V2340" s="45"/>
      <c r="W2340" s="44"/>
      <c r="X2340" s="44"/>
      <c r="Y2340" s="44"/>
      <c r="Z2340" s="44"/>
      <c r="AA2340" s="44"/>
      <c r="AB2340" s="44"/>
      <c r="AC2340" s="44"/>
      <c r="AD2340" s="44"/>
      <c r="AE2340" s="44"/>
    </row>
    <row r="2341" spans="1:31" x14ac:dyDescent="0.25">
      <c r="A2341" s="2"/>
      <c r="H2341" s="38"/>
      <c r="I2341" s="14"/>
      <c r="J2341" s="14"/>
      <c r="K2341" s="14"/>
      <c r="L2341" s="14"/>
      <c r="M2341" s="14"/>
      <c r="N2341" s="14"/>
      <c r="O2341" s="14"/>
      <c r="P2341" s="14"/>
      <c r="Q2341" s="14"/>
      <c r="V2341" s="45"/>
      <c r="W2341" s="44"/>
      <c r="X2341" s="44"/>
      <c r="Y2341" s="44"/>
      <c r="Z2341" s="44"/>
      <c r="AA2341" s="44"/>
      <c r="AB2341" s="44"/>
      <c r="AC2341" s="44"/>
      <c r="AD2341" s="44"/>
      <c r="AE2341" s="44"/>
    </row>
    <row r="2342" spans="1:31" x14ac:dyDescent="0.25">
      <c r="A2342" s="2"/>
      <c r="H2342" s="38"/>
      <c r="I2342" s="14"/>
      <c r="J2342" s="14"/>
      <c r="K2342" s="14"/>
      <c r="L2342" s="14"/>
      <c r="M2342" s="14"/>
      <c r="N2342" s="14"/>
      <c r="O2342" s="14"/>
      <c r="P2342" s="14"/>
      <c r="Q2342" s="14"/>
      <c r="V2342" s="45"/>
      <c r="W2342" s="44"/>
      <c r="X2342" s="44"/>
      <c r="Y2342" s="44"/>
      <c r="Z2342" s="44"/>
      <c r="AA2342" s="44"/>
      <c r="AB2342" s="44"/>
      <c r="AC2342" s="44"/>
      <c r="AD2342" s="44"/>
      <c r="AE2342" s="44"/>
    </row>
    <row r="2343" spans="1:31" x14ac:dyDescent="0.25">
      <c r="A2343" s="2"/>
      <c r="H2343" s="38"/>
      <c r="I2343" s="14"/>
      <c r="J2343" s="14"/>
      <c r="K2343" s="14"/>
      <c r="L2343" s="14"/>
      <c r="M2343" s="14"/>
      <c r="N2343" s="14"/>
      <c r="O2343" s="14"/>
      <c r="P2343" s="14"/>
      <c r="Q2343" s="14"/>
      <c r="V2343" s="45"/>
      <c r="W2343" s="44"/>
      <c r="X2343" s="44"/>
      <c r="Y2343" s="44"/>
      <c r="Z2343" s="44"/>
      <c r="AA2343" s="44"/>
      <c r="AB2343" s="44"/>
      <c r="AC2343" s="44"/>
      <c r="AD2343" s="44"/>
      <c r="AE2343" s="44"/>
    </row>
    <row r="2344" spans="1:31" x14ac:dyDescent="0.25">
      <c r="A2344" s="2"/>
      <c r="H2344" s="38"/>
      <c r="I2344" s="14"/>
      <c r="J2344" s="14"/>
      <c r="K2344" s="14"/>
      <c r="L2344" s="14"/>
      <c r="M2344" s="14"/>
      <c r="N2344" s="14"/>
      <c r="O2344" s="14"/>
      <c r="P2344" s="14"/>
      <c r="Q2344" s="14"/>
      <c r="V2344" s="45"/>
      <c r="W2344" s="44"/>
      <c r="X2344" s="44"/>
      <c r="Y2344" s="44"/>
      <c r="Z2344" s="44"/>
      <c r="AA2344" s="44"/>
      <c r="AB2344" s="44"/>
      <c r="AC2344" s="44"/>
      <c r="AD2344" s="44"/>
      <c r="AE2344" s="44"/>
    </row>
    <row r="2345" spans="1:31" x14ac:dyDescent="0.25">
      <c r="A2345" s="2"/>
      <c r="H2345" s="38"/>
      <c r="I2345" s="14"/>
      <c r="J2345" s="14"/>
      <c r="K2345" s="14"/>
      <c r="L2345" s="14"/>
      <c r="M2345" s="14"/>
      <c r="N2345" s="14"/>
      <c r="O2345" s="14"/>
      <c r="P2345" s="14"/>
      <c r="Q2345" s="14"/>
      <c r="V2345" s="45"/>
      <c r="W2345" s="44"/>
      <c r="X2345" s="44"/>
      <c r="Y2345" s="44"/>
      <c r="Z2345" s="44"/>
      <c r="AA2345" s="44"/>
      <c r="AB2345" s="44"/>
      <c r="AC2345" s="44"/>
      <c r="AD2345" s="44"/>
      <c r="AE2345" s="44"/>
    </row>
    <row r="2346" spans="1:31" x14ac:dyDescent="0.25">
      <c r="A2346" s="2"/>
      <c r="H2346" s="38"/>
      <c r="I2346" s="14"/>
      <c r="J2346" s="14"/>
      <c r="K2346" s="14"/>
      <c r="L2346" s="14"/>
      <c r="M2346" s="14"/>
      <c r="N2346" s="14"/>
      <c r="O2346" s="14"/>
      <c r="P2346" s="14"/>
      <c r="Q2346" s="14"/>
      <c r="V2346" s="45"/>
      <c r="W2346" s="44"/>
      <c r="X2346" s="44"/>
      <c r="Y2346" s="44"/>
      <c r="Z2346" s="44"/>
      <c r="AA2346" s="44"/>
      <c r="AB2346" s="44"/>
      <c r="AC2346" s="44"/>
      <c r="AD2346" s="44"/>
      <c r="AE2346" s="44"/>
    </row>
    <row r="2347" spans="1:31" x14ac:dyDescent="0.25">
      <c r="A2347" s="2"/>
      <c r="H2347" s="38"/>
      <c r="I2347" s="14"/>
      <c r="J2347" s="14"/>
      <c r="K2347" s="14"/>
      <c r="L2347" s="14"/>
      <c r="M2347" s="14"/>
      <c r="N2347" s="14"/>
      <c r="O2347" s="14"/>
      <c r="P2347" s="14"/>
      <c r="Q2347" s="14"/>
      <c r="V2347" s="45"/>
      <c r="W2347" s="44"/>
      <c r="X2347" s="44"/>
      <c r="Y2347" s="44"/>
      <c r="Z2347" s="44"/>
      <c r="AA2347" s="44"/>
      <c r="AB2347" s="44"/>
      <c r="AC2347" s="44"/>
      <c r="AD2347" s="44"/>
      <c r="AE2347" s="44"/>
    </row>
    <row r="2348" spans="1:31" x14ac:dyDescent="0.25">
      <c r="A2348" s="2"/>
      <c r="H2348" s="38"/>
      <c r="I2348" s="14"/>
      <c r="J2348" s="14"/>
      <c r="K2348" s="14"/>
      <c r="L2348" s="14"/>
      <c r="M2348" s="14"/>
      <c r="N2348" s="14"/>
      <c r="O2348" s="14"/>
      <c r="P2348" s="14"/>
      <c r="Q2348" s="14"/>
      <c r="V2348" s="45"/>
      <c r="W2348" s="44"/>
      <c r="X2348" s="44"/>
      <c r="Y2348" s="44"/>
      <c r="Z2348" s="44"/>
      <c r="AA2348" s="44"/>
      <c r="AB2348" s="44"/>
      <c r="AC2348" s="44"/>
      <c r="AD2348" s="44"/>
      <c r="AE2348" s="44"/>
    </row>
    <row r="2349" spans="1:31" x14ac:dyDescent="0.25">
      <c r="A2349" s="2"/>
      <c r="H2349" s="38"/>
      <c r="I2349" s="14"/>
      <c r="J2349" s="14"/>
      <c r="K2349" s="14"/>
      <c r="L2349" s="14"/>
      <c r="M2349" s="14"/>
      <c r="N2349" s="14"/>
      <c r="O2349" s="14"/>
      <c r="P2349" s="14"/>
      <c r="Q2349" s="14"/>
      <c r="V2349" s="45"/>
      <c r="W2349" s="44"/>
      <c r="X2349" s="44"/>
      <c r="Y2349" s="44"/>
      <c r="Z2349" s="44"/>
      <c r="AA2349" s="44"/>
      <c r="AB2349" s="44"/>
      <c r="AC2349" s="44"/>
      <c r="AD2349" s="44"/>
      <c r="AE2349" s="44"/>
    </row>
    <row r="2350" spans="1:31" x14ac:dyDescent="0.25">
      <c r="A2350" s="2"/>
      <c r="H2350" s="38"/>
      <c r="I2350" s="14"/>
      <c r="J2350" s="14"/>
      <c r="K2350" s="14"/>
      <c r="L2350" s="14"/>
      <c r="M2350" s="14"/>
      <c r="N2350" s="14"/>
      <c r="O2350" s="14"/>
      <c r="P2350" s="14"/>
      <c r="Q2350" s="14"/>
      <c r="V2350" s="45"/>
      <c r="W2350" s="44"/>
      <c r="X2350" s="44"/>
      <c r="Y2350" s="44"/>
      <c r="Z2350" s="44"/>
      <c r="AA2350" s="44"/>
      <c r="AB2350" s="44"/>
      <c r="AC2350" s="44"/>
      <c r="AD2350" s="44"/>
      <c r="AE2350" s="44"/>
    </row>
    <row r="2351" spans="1:31" x14ac:dyDescent="0.25">
      <c r="A2351" s="2"/>
      <c r="H2351" s="38"/>
      <c r="I2351" s="14"/>
      <c r="J2351" s="14"/>
      <c r="K2351" s="14"/>
      <c r="L2351" s="14"/>
      <c r="M2351" s="14"/>
      <c r="N2351" s="14"/>
      <c r="O2351" s="14"/>
      <c r="P2351" s="14"/>
      <c r="Q2351" s="14"/>
      <c r="V2351" s="45"/>
      <c r="W2351" s="44"/>
      <c r="X2351" s="44"/>
      <c r="Y2351" s="44"/>
      <c r="Z2351" s="44"/>
      <c r="AA2351" s="44"/>
      <c r="AB2351" s="44"/>
      <c r="AC2351" s="44"/>
      <c r="AD2351" s="44"/>
      <c r="AE2351" s="44"/>
    </row>
    <row r="2352" spans="1:31" x14ac:dyDescent="0.25">
      <c r="A2352" s="2"/>
      <c r="H2352" s="38"/>
      <c r="I2352" s="14"/>
      <c r="J2352" s="14"/>
      <c r="K2352" s="14"/>
      <c r="L2352" s="14"/>
      <c r="M2352" s="14"/>
      <c r="N2352" s="14"/>
      <c r="O2352" s="14"/>
      <c r="P2352" s="14"/>
      <c r="Q2352" s="14"/>
      <c r="V2352" s="45"/>
      <c r="W2352" s="44"/>
      <c r="X2352" s="44"/>
      <c r="Y2352" s="44"/>
      <c r="Z2352" s="44"/>
      <c r="AA2352" s="44"/>
      <c r="AB2352" s="44"/>
      <c r="AC2352" s="44"/>
      <c r="AD2352" s="44"/>
      <c r="AE2352" s="44"/>
    </row>
    <row r="2353" spans="1:31" x14ac:dyDescent="0.25">
      <c r="A2353" s="2"/>
      <c r="H2353" s="38"/>
      <c r="I2353" s="14"/>
      <c r="J2353" s="14"/>
      <c r="K2353" s="14"/>
      <c r="L2353" s="14"/>
      <c r="M2353" s="14"/>
      <c r="N2353" s="14"/>
      <c r="O2353" s="14"/>
      <c r="P2353" s="14"/>
      <c r="Q2353" s="14"/>
      <c r="V2353" s="45"/>
      <c r="W2353" s="44"/>
      <c r="X2353" s="44"/>
      <c r="Y2353" s="44"/>
      <c r="Z2353" s="44"/>
      <c r="AA2353" s="44"/>
      <c r="AB2353" s="44"/>
      <c r="AC2353" s="44"/>
      <c r="AD2353" s="44"/>
      <c r="AE2353" s="44"/>
    </row>
    <row r="2354" spans="1:31" x14ac:dyDescent="0.25">
      <c r="A2354" s="2"/>
      <c r="H2354" s="38"/>
      <c r="I2354" s="14"/>
      <c r="J2354" s="14"/>
      <c r="K2354" s="14"/>
      <c r="L2354" s="14"/>
      <c r="M2354" s="14"/>
      <c r="N2354" s="14"/>
      <c r="O2354" s="14"/>
      <c r="P2354" s="14"/>
      <c r="Q2354" s="14"/>
      <c r="V2354" s="45"/>
      <c r="W2354" s="44"/>
      <c r="X2354" s="44"/>
      <c r="Y2354" s="44"/>
      <c r="Z2354" s="44"/>
      <c r="AA2354" s="44"/>
      <c r="AB2354" s="44"/>
      <c r="AC2354" s="44"/>
      <c r="AD2354" s="44"/>
      <c r="AE2354" s="44"/>
    </row>
    <row r="2355" spans="1:31" x14ac:dyDescent="0.25">
      <c r="A2355" s="2"/>
      <c r="H2355" s="38"/>
      <c r="I2355" s="14"/>
      <c r="J2355" s="14"/>
      <c r="K2355" s="14"/>
      <c r="L2355" s="14"/>
      <c r="M2355" s="14"/>
      <c r="N2355" s="14"/>
      <c r="O2355" s="14"/>
      <c r="P2355" s="14"/>
      <c r="Q2355" s="14"/>
      <c r="V2355" s="45"/>
      <c r="W2355" s="44"/>
      <c r="X2355" s="44"/>
      <c r="Y2355" s="44"/>
      <c r="Z2355" s="44"/>
      <c r="AA2355" s="44"/>
      <c r="AB2355" s="44"/>
      <c r="AC2355" s="44"/>
      <c r="AD2355" s="44"/>
      <c r="AE2355" s="44"/>
    </row>
    <row r="2356" spans="1:31" x14ac:dyDescent="0.25">
      <c r="A2356" s="2"/>
      <c r="H2356" s="38"/>
      <c r="I2356" s="14"/>
      <c r="J2356" s="14"/>
      <c r="K2356" s="14"/>
      <c r="L2356" s="14"/>
      <c r="M2356" s="14"/>
      <c r="N2356" s="14"/>
      <c r="O2356" s="14"/>
      <c r="P2356" s="14"/>
      <c r="Q2356" s="14"/>
      <c r="V2356" s="45"/>
      <c r="W2356" s="44"/>
      <c r="X2356" s="44"/>
      <c r="Y2356" s="44"/>
      <c r="Z2356" s="44"/>
      <c r="AA2356" s="44"/>
      <c r="AB2356" s="44"/>
      <c r="AC2356" s="44"/>
      <c r="AD2356" s="44"/>
      <c r="AE2356" s="44"/>
    </row>
    <row r="2357" spans="1:31" x14ac:dyDescent="0.25">
      <c r="A2357" s="2"/>
      <c r="H2357" s="38"/>
      <c r="I2357" s="14"/>
      <c r="J2357" s="14"/>
      <c r="K2357" s="14"/>
      <c r="L2357" s="14"/>
      <c r="M2357" s="14"/>
      <c r="N2357" s="14"/>
      <c r="O2357" s="14"/>
      <c r="P2357" s="14"/>
      <c r="Q2357" s="14"/>
      <c r="V2357" s="45"/>
      <c r="W2357" s="44"/>
      <c r="X2357" s="44"/>
      <c r="Y2357" s="44"/>
      <c r="Z2357" s="44"/>
      <c r="AA2357" s="44"/>
      <c r="AB2357" s="44"/>
      <c r="AC2357" s="44"/>
      <c r="AD2357" s="44"/>
      <c r="AE2357" s="44"/>
    </row>
    <row r="2358" spans="1:31" x14ac:dyDescent="0.25">
      <c r="A2358" s="2"/>
      <c r="H2358" s="38"/>
      <c r="I2358" s="14"/>
      <c r="J2358" s="14"/>
      <c r="K2358" s="14"/>
      <c r="L2358" s="14"/>
      <c r="M2358" s="14"/>
      <c r="N2358" s="14"/>
      <c r="O2358" s="14"/>
      <c r="P2358" s="14"/>
      <c r="Q2358" s="14"/>
      <c r="V2358" s="45"/>
      <c r="W2358" s="44"/>
      <c r="X2358" s="44"/>
      <c r="Y2358" s="44"/>
      <c r="Z2358" s="44"/>
      <c r="AA2358" s="44"/>
      <c r="AB2358" s="44"/>
      <c r="AC2358" s="44"/>
      <c r="AD2358" s="44"/>
      <c r="AE2358" s="44"/>
    </row>
    <row r="2359" spans="1:31" x14ac:dyDescent="0.25">
      <c r="A2359" s="2"/>
      <c r="H2359" s="38"/>
      <c r="I2359" s="14"/>
      <c r="J2359" s="14"/>
      <c r="K2359" s="14"/>
      <c r="L2359" s="14"/>
      <c r="M2359" s="14"/>
      <c r="N2359" s="14"/>
      <c r="O2359" s="14"/>
      <c r="P2359" s="14"/>
      <c r="Q2359" s="14"/>
      <c r="V2359" s="45"/>
      <c r="W2359" s="44"/>
      <c r="X2359" s="44"/>
      <c r="Y2359" s="44"/>
      <c r="Z2359" s="44"/>
      <c r="AA2359" s="44"/>
      <c r="AB2359" s="44"/>
      <c r="AC2359" s="44"/>
      <c r="AD2359" s="44"/>
      <c r="AE2359" s="44"/>
    </row>
    <row r="2360" spans="1:31" x14ac:dyDescent="0.25">
      <c r="A2360" s="2"/>
      <c r="H2360" s="38"/>
      <c r="I2360" s="14"/>
      <c r="J2360" s="14"/>
      <c r="K2360" s="14"/>
      <c r="L2360" s="14"/>
      <c r="M2360" s="14"/>
      <c r="N2360" s="14"/>
      <c r="O2360" s="14"/>
      <c r="P2360" s="14"/>
      <c r="Q2360" s="14"/>
      <c r="V2360" s="45"/>
      <c r="W2360" s="44"/>
      <c r="X2360" s="44"/>
      <c r="Y2360" s="44"/>
      <c r="Z2360" s="44"/>
      <c r="AA2360" s="44"/>
      <c r="AB2360" s="44"/>
      <c r="AC2360" s="44"/>
      <c r="AD2360" s="44"/>
      <c r="AE2360" s="44"/>
    </row>
    <row r="2361" spans="1:31" x14ac:dyDescent="0.25">
      <c r="A2361" s="2"/>
      <c r="H2361" s="38"/>
      <c r="I2361" s="14"/>
      <c r="J2361" s="14"/>
      <c r="K2361" s="14"/>
      <c r="L2361" s="14"/>
      <c r="M2361" s="14"/>
      <c r="N2361" s="14"/>
      <c r="O2361" s="14"/>
      <c r="P2361" s="14"/>
      <c r="Q2361" s="14"/>
      <c r="V2361" s="45"/>
      <c r="W2361" s="44"/>
      <c r="X2361" s="44"/>
      <c r="Y2361" s="44"/>
      <c r="Z2361" s="44"/>
      <c r="AA2361" s="44"/>
      <c r="AB2361" s="44"/>
      <c r="AC2361" s="44"/>
      <c r="AD2361" s="44"/>
      <c r="AE2361" s="44"/>
    </row>
    <row r="2362" spans="1:31" x14ac:dyDescent="0.25">
      <c r="A2362" s="2"/>
      <c r="H2362" s="38"/>
      <c r="I2362" s="14"/>
      <c r="J2362" s="14"/>
      <c r="K2362" s="14"/>
      <c r="L2362" s="14"/>
      <c r="M2362" s="14"/>
      <c r="N2362" s="14"/>
      <c r="O2362" s="14"/>
      <c r="P2362" s="14"/>
      <c r="Q2362" s="14"/>
      <c r="V2362" s="45"/>
      <c r="W2362" s="44"/>
      <c r="X2362" s="44"/>
      <c r="Y2362" s="44"/>
      <c r="Z2362" s="44"/>
      <c r="AA2362" s="44"/>
      <c r="AB2362" s="44"/>
      <c r="AC2362" s="44"/>
      <c r="AD2362" s="44"/>
      <c r="AE2362" s="44"/>
    </row>
    <row r="2363" spans="1:31" x14ac:dyDescent="0.25">
      <c r="A2363" s="2"/>
      <c r="H2363" s="38"/>
      <c r="I2363" s="14"/>
      <c r="J2363" s="14"/>
      <c r="K2363" s="14"/>
      <c r="L2363" s="14"/>
      <c r="M2363" s="14"/>
      <c r="N2363" s="14"/>
      <c r="O2363" s="14"/>
      <c r="P2363" s="14"/>
      <c r="Q2363" s="14"/>
      <c r="V2363" s="45"/>
      <c r="W2363" s="44"/>
      <c r="X2363" s="44"/>
      <c r="Y2363" s="44"/>
      <c r="Z2363" s="44"/>
      <c r="AA2363" s="44"/>
      <c r="AB2363" s="44"/>
      <c r="AC2363" s="44"/>
      <c r="AD2363" s="44"/>
      <c r="AE2363" s="44"/>
    </row>
    <row r="2364" spans="1:31" x14ac:dyDescent="0.25">
      <c r="A2364" s="2"/>
      <c r="H2364" s="38"/>
      <c r="I2364" s="14"/>
      <c r="J2364" s="14"/>
      <c r="K2364" s="14"/>
      <c r="L2364" s="14"/>
      <c r="M2364" s="14"/>
      <c r="N2364" s="14"/>
      <c r="O2364" s="14"/>
      <c r="P2364" s="14"/>
      <c r="Q2364" s="14"/>
      <c r="V2364" s="45"/>
      <c r="W2364" s="44"/>
      <c r="X2364" s="44"/>
      <c r="Y2364" s="44"/>
      <c r="Z2364" s="44"/>
      <c r="AA2364" s="44"/>
      <c r="AB2364" s="44"/>
      <c r="AC2364" s="44"/>
      <c r="AD2364" s="44"/>
      <c r="AE2364" s="44"/>
    </row>
    <row r="2365" spans="1:31" x14ac:dyDescent="0.25">
      <c r="A2365" s="2"/>
      <c r="H2365" s="38"/>
      <c r="I2365" s="14"/>
      <c r="J2365" s="14"/>
      <c r="K2365" s="14"/>
      <c r="L2365" s="14"/>
      <c r="M2365" s="14"/>
      <c r="N2365" s="14"/>
      <c r="O2365" s="14"/>
      <c r="P2365" s="14"/>
      <c r="Q2365" s="14"/>
      <c r="V2365" s="45"/>
      <c r="W2365" s="44"/>
      <c r="X2365" s="44"/>
      <c r="Y2365" s="44"/>
      <c r="Z2365" s="44"/>
      <c r="AA2365" s="44"/>
      <c r="AB2365" s="44"/>
      <c r="AC2365" s="44"/>
      <c r="AD2365" s="44"/>
      <c r="AE2365" s="44"/>
    </row>
    <row r="2366" spans="1:31" x14ac:dyDescent="0.25">
      <c r="A2366" s="2"/>
      <c r="H2366" s="38"/>
      <c r="I2366" s="14"/>
      <c r="J2366" s="14"/>
      <c r="K2366" s="14"/>
      <c r="L2366" s="14"/>
      <c r="M2366" s="14"/>
      <c r="N2366" s="14"/>
      <c r="O2366" s="14"/>
      <c r="P2366" s="14"/>
      <c r="Q2366" s="14"/>
      <c r="V2366" s="45"/>
      <c r="W2366" s="44"/>
      <c r="X2366" s="44"/>
      <c r="Y2366" s="44"/>
      <c r="Z2366" s="44"/>
      <c r="AA2366" s="44"/>
      <c r="AB2366" s="44"/>
      <c r="AC2366" s="44"/>
      <c r="AD2366" s="44"/>
      <c r="AE2366" s="44"/>
    </row>
    <row r="2367" spans="1:31" x14ac:dyDescent="0.25">
      <c r="A2367" s="2"/>
      <c r="H2367" s="38"/>
      <c r="I2367" s="14"/>
      <c r="J2367" s="14"/>
      <c r="K2367" s="14"/>
      <c r="L2367" s="14"/>
      <c r="M2367" s="14"/>
      <c r="N2367" s="14"/>
      <c r="O2367" s="14"/>
      <c r="P2367" s="14"/>
      <c r="Q2367" s="14"/>
      <c r="V2367" s="45"/>
      <c r="W2367" s="44"/>
      <c r="X2367" s="44"/>
      <c r="Y2367" s="44"/>
      <c r="Z2367" s="44"/>
      <c r="AA2367" s="44"/>
      <c r="AB2367" s="44"/>
      <c r="AC2367" s="44"/>
      <c r="AD2367" s="44"/>
      <c r="AE2367" s="44"/>
    </row>
    <row r="2368" spans="1:31" x14ac:dyDescent="0.25">
      <c r="A2368" s="2"/>
      <c r="H2368" s="38"/>
      <c r="I2368" s="14"/>
      <c r="J2368" s="14"/>
      <c r="K2368" s="14"/>
      <c r="L2368" s="14"/>
      <c r="M2368" s="14"/>
      <c r="N2368" s="14"/>
      <c r="O2368" s="14"/>
      <c r="P2368" s="14"/>
      <c r="Q2368" s="14"/>
      <c r="V2368" s="45"/>
      <c r="W2368" s="44"/>
      <c r="X2368" s="44"/>
      <c r="Y2368" s="44"/>
      <c r="Z2368" s="44"/>
      <c r="AA2368" s="44"/>
      <c r="AB2368" s="44"/>
      <c r="AC2368" s="44"/>
      <c r="AD2368" s="44"/>
      <c r="AE2368" s="44"/>
    </row>
    <row r="2369" spans="1:31" x14ac:dyDescent="0.25">
      <c r="A2369" s="2"/>
      <c r="H2369" s="38"/>
      <c r="I2369" s="14"/>
      <c r="J2369" s="14"/>
      <c r="K2369" s="14"/>
      <c r="L2369" s="14"/>
      <c r="M2369" s="14"/>
      <c r="N2369" s="14"/>
      <c r="O2369" s="14"/>
      <c r="P2369" s="14"/>
      <c r="Q2369" s="14"/>
      <c r="V2369" s="45"/>
      <c r="W2369" s="44"/>
      <c r="X2369" s="44"/>
      <c r="Y2369" s="44"/>
      <c r="Z2369" s="44"/>
      <c r="AA2369" s="44"/>
      <c r="AB2369" s="44"/>
      <c r="AC2369" s="44"/>
      <c r="AD2369" s="44"/>
      <c r="AE2369" s="44"/>
    </row>
    <row r="2370" spans="1:31" x14ac:dyDescent="0.25">
      <c r="A2370" s="2"/>
      <c r="H2370" s="38"/>
      <c r="I2370" s="14"/>
      <c r="J2370" s="14"/>
      <c r="K2370" s="14"/>
      <c r="L2370" s="14"/>
      <c r="M2370" s="14"/>
      <c r="N2370" s="14"/>
      <c r="O2370" s="14"/>
      <c r="P2370" s="14"/>
      <c r="Q2370" s="14"/>
      <c r="V2370" s="45"/>
      <c r="W2370" s="44"/>
      <c r="X2370" s="44"/>
      <c r="Y2370" s="44"/>
      <c r="Z2370" s="44"/>
      <c r="AA2370" s="44"/>
      <c r="AB2370" s="44"/>
      <c r="AC2370" s="44"/>
      <c r="AD2370" s="44"/>
      <c r="AE2370" s="44"/>
    </row>
    <row r="2371" spans="1:31" x14ac:dyDescent="0.25">
      <c r="A2371" s="2"/>
      <c r="H2371" s="38"/>
      <c r="I2371" s="14"/>
      <c r="J2371" s="14"/>
      <c r="K2371" s="14"/>
      <c r="L2371" s="14"/>
      <c r="M2371" s="14"/>
      <c r="N2371" s="14"/>
      <c r="O2371" s="14"/>
      <c r="P2371" s="14"/>
      <c r="Q2371" s="14"/>
      <c r="V2371" s="45"/>
      <c r="W2371" s="44"/>
      <c r="X2371" s="44"/>
      <c r="Y2371" s="44"/>
      <c r="Z2371" s="44"/>
      <c r="AA2371" s="44"/>
      <c r="AB2371" s="44"/>
      <c r="AC2371" s="44"/>
      <c r="AD2371" s="44"/>
      <c r="AE2371" s="44"/>
    </row>
    <row r="2372" spans="1:31" x14ac:dyDescent="0.25">
      <c r="A2372" s="2"/>
      <c r="H2372" s="38"/>
      <c r="I2372" s="14"/>
      <c r="J2372" s="14"/>
      <c r="K2372" s="14"/>
      <c r="L2372" s="14"/>
      <c r="M2372" s="14"/>
      <c r="N2372" s="14"/>
      <c r="O2372" s="14"/>
      <c r="P2372" s="14"/>
      <c r="Q2372" s="14"/>
      <c r="V2372" s="45"/>
      <c r="W2372" s="44"/>
      <c r="X2372" s="44"/>
      <c r="Y2372" s="44"/>
      <c r="Z2372" s="44"/>
      <c r="AA2372" s="44"/>
      <c r="AB2372" s="44"/>
      <c r="AC2372" s="44"/>
      <c r="AD2372" s="44"/>
      <c r="AE2372" s="44"/>
    </row>
    <row r="2373" spans="1:31" x14ac:dyDescent="0.25">
      <c r="A2373" s="2"/>
      <c r="H2373" s="38"/>
      <c r="I2373" s="14"/>
      <c r="J2373" s="14"/>
      <c r="K2373" s="14"/>
      <c r="L2373" s="14"/>
      <c r="M2373" s="14"/>
      <c r="N2373" s="14"/>
      <c r="O2373" s="14"/>
      <c r="P2373" s="14"/>
      <c r="Q2373" s="14"/>
      <c r="V2373" s="45"/>
      <c r="W2373" s="44"/>
      <c r="X2373" s="44"/>
      <c r="Y2373" s="44"/>
      <c r="Z2373" s="44"/>
      <c r="AA2373" s="44"/>
      <c r="AB2373" s="44"/>
      <c r="AC2373" s="44"/>
      <c r="AD2373" s="44"/>
      <c r="AE2373" s="44"/>
    </row>
    <row r="2374" spans="1:31" x14ac:dyDescent="0.25">
      <c r="A2374" s="2"/>
      <c r="H2374" s="38"/>
      <c r="I2374" s="14"/>
      <c r="J2374" s="14"/>
      <c r="K2374" s="14"/>
      <c r="L2374" s="14"/>
      <c r="M2374" s="14"/>
      <c r="N2374" s="14"/>
      <c r="O2374" s="14"/>
      <c r="P2374" s="14"/>
      <c r="Q2374" s="14"/>
      <c r="V2374" s="45"/>
      <c r="W2374" s="44"/>
      <c r="X2374" s="44"/>
      <c r="Y2374" s="44"/>
      <c r="Z2374" s="44"/>
      <c r="AA2374" s="44"/>
      <c r="AB2374" s="44"/>
      <c r="AC2374" s="44"/>
      <c r="AD2374" s="44"/>
      <c r="AE2374" s="44"/>
    </row>
    <row r="2375" spans="1:31" x14ac:dyDescent="0.25">
      <c r="A2375" s="2"/>
      <c r="H2375" s="38"/>
      <c r="I2375" s="14"/>
      <c r="J2375" s="14"/>
      <c r="K2375" s="14"/>
      <c r="L2375" s="14"/>
      <c r="M2375" s="14"/>
      <c r="N2375" s="14"/>
      <c r="O2375" s="14"/>
      <c r="P2375" s="14"/>
      <c r="Q2375" s="14"/>
      <c r="V2375" s="45"/>
      <c r="W2375" s="44"/>
      <c r="X2375" s="44"/>
      <c r="Y2375" s="44"/>
      <c r="Z2375" s="44"/>
      <c r="AA2375" s="44"/>
      <c r="AB2375" s="44"/>
      <c r="AC2375" s="44"/>
      <c r="AD2375" s="44"/>
      <c r="AE2375" s="44"/>
    </row>
    <row r="2376" spans="1:31" x14ac:dyDescent="0.25">
      <c r="A2376" s="2"/>
      <c r="H2376" s="38"/>
      <c r="I2376" s="14"/>
      <c r="J2376" s="14"/>
      <c r="K2376" s="14"/>
      <c r="L2376" s="14"/>
      <c r="M2376" s="14"/>
      <c r="N2376" s="14"/>
      <c r="O2376" s="14"/>
      <c r="P2376" s="14"/>
      <c r="Q2376" s="14"/>
      <c r="V2376" s="45"/>
      <c r="W2376" s="44"/>
      <c r="X2376" s="44"/>
      <c r="Y2376" s="44"/>
      <c r="Z2376" s="44"/>
      <c r="AA2376" s="44"/>
      <c r="AB2376" s="44"/>
      <c r="AC2376" s="44"/>
      <c r="AD2376" s="44"/>
      <c r="AE2376" s="44"/>
    </row>
    <row r="2377" spans="1:31" x14ac:dyDescent="0.25">
      <c r="A2377" s="2"/>
      <c r="H2377" s="38"/>
      <c r="I2377" s="14"/>
      <c r="J2377" s="14"/>
      <c r="K2377" s="14"/>
      <c r="L2377" s="14"/>
      <c r="M2377" s="14"/>
      <c r="N2377" s="14"/>
      <c r="O2377" s="14"/>
      <c r="P2377" s="14"/>
      <c r="Q2377" s="14"/>
      <c r="V2377" s="45"/>
      <c r="W2377" s="44"/>
      <c r="X2377" s="44"/>
      <c r="Y2377" s="44"/>
      <c r="Z2377" s="44"/>
      <c r="AA2377" s="44"/>
      <c r="AB2377" s="44"/>
      <c r="AC2377" s="44"/>
      <c r="AD2377" s="44"/>
      <c r="AE2377" s="44"/>
    </row>
    <row r="2378" spans="1:31" x14ac:dyDescent="0.25">
      <c r="A2378" s="2"/>
      <c r="H2378" s="38"/>
      <c r="I2378" s="14"/>
      <c r="J2378" s="14"/>
      <c r="K2378" s="14"/>
      <c r="L2378" s="14"/>
      <c r="M2378" s="14"/>
      <c r="N2378" s="14"/>
      <c r="O2378" s="14"/>
      <c r="P2378" s="14"/>
      <c r="Q2378" s="14"/>
      <c r="V2378" s="45"/>
      <c r="W2378" s="44"/>
      <c r="X2378" s="44"/>
      <c r="Y2378" s="44"/>
      <c r="Z2378" s="44"/>
      <c r="AA2378" s="44"/>
      <c r="AB2378" s="44"/>
      <c r="AC2378" s="44"/>
      <c r="AD2378" s="44"/>
      <c r="AE2378" s="44"/>
    </row>
    <row r="2379" spans="1:31" x14ac:dyDescent="0.25">
      <c r="A2379" s="2"/>
      <c r="H2379" s="38"/>
      <c r="I2379" s="14"/>
      <c r="J2379" s="14"/>
      <c r="K2379" s="14"/>
      <c r="L2379" s="14"/>
      <c r="M2379" s="14"/>
      <c r="N2379" s="14"/>
      <c r="O2379" s="14"/>
      <c r="P2379" s="14"/>
      <c r="Q2379" s="14"/>
      <c r="V2379" s="45"/>
      <c r="W2379" s="44"/>
      <c r="X2379" s="44"/>
      <c r="Y2379" s="44"/>
      <c r="Z2379" s="44"/>
      <c r="AA2379" s="44"/>
      <c r="AB2379" s="44"/>
      <c r="AC2379" s="44"/>
      <c r="AD2379" s="44"/>
      <c r="AE2379" s="44"/>
    </row>
    <row r="2380" spans="1:31" x14ac:dyDescent="0.25">
      <c r="A2380" s="2"/>
      <c r="H2380" s="38"/>
      <c r="I2380" s="14"/>
      <c r="J2380" s="14"/>
      <c r="K2380" s="14"/>
      <c r="L2380" s="14"/>
      <c r="M2380" s="14"/>
      <c r="N2380" s="14"/>
      <c r="O2380" s="14"/>
      <c r="P2380" s="14"/>
      <c r="Q2380" s="14"/>
      <c r="V2380" s="45"/>
      <c r="W2380" s="44"/>
      <c r="X2380" s="44"/>
      <c r="Y2380" s="44"/>
      <c r="Z2380" s="44"/>
      <c r="AA2380" s="44"/>
      <c r="AB2380" s="44"/>
      <c r="AC2380" s="44"/>
      <c r="AD2380" s="44"/>
      <c r="AE2380" s="44"/>
    </row>
    <row r="2381" spans="1:31" x14ac:dyDescent="0.25">
      <c r="A2381" s="2"/>
      <c r="H2381" s="38"/>
      <c r="I2381" s="14"/>
      <c r="J2381" s="14"/>
      <c r="K2381" s="14"/>
      <c r="L2381" s="14"/>
      <c r="M2381" s="14"/>
      <c r="N2381" s="14"/>
      <c r="O2381" s="14"/>
      <c r="P2381" s="14"/>
      <c r="Q2381" s="14"/>
      <c r="V2381" s="45"/>
      <c r="W2381" s="44"/>
      <c r="X2381" s="44"/>
      <c r="Y2381" s="44"/>
      <c r="Z2381" s="44"/>
      <c r="AA2381" s="44"/>
      <c r="AB2381" s="44"/>
      <c r="AC2381" s="44"/>
      <c r="AD2381" s="44"/>
      <c r="AE2381" s="44"/>
    </row>
    <row r="2382" spans="1:31" x14ac:dyDescent="0.25">
      <c r="A2382" s="2"/>
      <c r="H2382" s="38"/>
      <c r="I2382" s="14"/>
      <c r="J2382" s="14"/>
      <c r="K2382" s="14"/>
      <c r="L2382" s="14"/>
      <c r="M2382" s="14"/>
      <c r="N2382" s="14"/>
      <c r="O2382" s="14"/>
      <c r="P2382" s="14"/>
      <c r="Q2382" s="14"/>
      <c r="V2382" s="45"/>
      <c r="W2382" s="44"/>
      <c r="X2382" s="44"/>
      <c r="Y2382" s="44"/>
      <c r="Z2382" s="44"/>
      <c r="AA2382" s="44"/>
      <c r="AB2382" s="44"/>
      <c r="AC2382" s="44"/>
      <c r="AD2382" s="44"/>
      <c r="AE2382" s="44"/>
    </row>
    <row r="2383" spans="1:31" x14ac:dyDescent="0.25">
      <c r="A2383" s="2"/>
      <c r="H2383" s="38"/>
      <c r="I2383" s="14"/>
      <c r="J2383" s="14"/>
      <c r="K2383" s="14"/>
      <c r="L2383" s="14"/>
      <c r="M2383" s="14"/>
      <c r="N2383" s="14"/>
      <c r="O2383" s="14"/>
      <c r="P2383" s="14"/>
      <c r="Q2383" s="14"/>
      <c r="V2383" s="45"/>
      <c r="W2383" s="44"/>
      <c r="X2383" s="44"/>
      <c r="Y2383" s="44"/>
      <c r="Z2383" s="44"/>
      <c r="AA2383" s="44"/>
      <c r="AB2383" s="44"/>
      <c r="AC2383" s="44"/>
      <c r="AD2383" s="44"/>
      <c r="AE2383" s="44"/>
    </row>
    <row r="2384" spans="1:31" x14ac:dyDescent="0.25">
      <c r="A2384" s="2"/>
      <c r="H2384" s="38"/>
      <c r="I2384" s="14"/>
      <c r="J2384" s="14"/>
      <c r="K2384" s="14"/>
      <c r="L2384" s="14"/>
      <c r="M2384" s="14"/>
      <c r="N2384" s="14"/>
      <c r="O2384" s="14"/>
      <c r="P2384" s="14"/>
      <c r="Q2384" s="14"/>
      <c r="V2384" s="45"/>
      <c r="W2384" s="44"/>
      <c r="X2384" s="44"/>
      <c r="Y2384" s="44"/>
      <c r="Z2384" s="44"/>
      <c r="AA2384" s="44"/>
      <c r="AB2384" s="44"/>
      <c r="AC2384" s="44"/>
      <c r="AD2384" s="44"/>
      <c r="AE2384" s="44"/>
    </row>
    <row r="2385" spans="1:31" x14ac:dyDescent="0.25">
      <c r="A2385" s="2"/>
      <c r="H2385" s="38"/>
      <c r="I2385" s="14"/>
      <c r="J2385" s="14"/>
      <c r="K2385" s="14"/>
      <c r="L2385" s="14"/>
      <c r="M2385" s="14"/>
      <c r="N2385" s="14"/>
      <c r="O2385" s="14"/>
      <c r="P2385" s="14"/>
      <c r="Q2385" s="14"/>
      <c r="V2385" s="45"/>
      <c r="W2385" s="44"/>
      <c r="X2385" s="44"/>
      <c r="Y2385" s="44"/>
      <c r="Z2385" s="44"/>
      <c r="AA2385" s="44"/>
      <c r="AB2385" s="44"/>
      <c r="AC2385" s="44"/>
      <c r="AD2385" s="44"/>
      <c r="AE2385" s="44"/>
    </row>
    <row r="2386" spans="1:31" x14ac:dyDescent="0.25">
      <c r="A2386" s="2"/>
      <c r="H2386" s="38"/>
      <c r="I2386" s="14"/>
      <c r="J2386" s="14"/>
      <c r="K2386" s="14"/>
      <c r="L2386" s="14"/>
      <c r="M2386" s="14"/>
      <c r="N2386" s="14"/>
      <c r="O2386" s="14"/>
      <c r="P2386" s="14"/>
      <c r="Q2386" s="14"/>
      <c r="V2386" s="45"/>
      <c r="W2386" s="44"/>
      <c r="X2386" s="44"/>
      <c r="Y2386" s="44"/>
      <c r="Z2386" s="44"/>
      <c r="AA2386" s="44"/>
      <c r="AB2386" s="44"/>
      <c r="AC2386" s="44"/>
      <c r="AD2386" s="44"/>
      <c r="AE2386" s="44"/>
    </row>
    <row r="2387" spans="1:31" x14ac:dyDescent="0.25">
      <c r="A2387" s="2"/>
      <c r="H2387" s="38"/>
      <c r="I2387" s="14"/>
      <c r="J2387" s="14"/>
      <c r="K2387" s="14"/>
      <c r="L2387" s="14"/>
      <c r="M2387" s="14"/>
      <c r="N2387" s="14"/>
      <c r="O2387" s="14"/>
      <c r="P2387" s="14"/>
      <c r="Q2387" s="14"/>
      <c r="V2387" s="45"/>
      <c r="W2387" s="44"/>
      <c r="X2387" s="44"/>
      <c r="Y2387" s="44"/>
      <c r="Z2387" s="44"/>
      <c r="AA2387" s="44"/>
      <c r="AB2387" s="44"/>
      <c r="AC2387" s="44"/>
      <c r="AD2387" s="44"/>
      <c r="AE2387" s="44"/>
    </row>
    <row r="2388" spans="1:31" x14ac:dyDescent="0.25">
      <c r="A2388" s="2"/>
      <c r="H2388" s="38"/>
      <c r="I2388" s="14"/>
      <c r="J2388" s="14"/>
      <c r="K2388" s="14"/>
      <c r="L2388" s="14"/>
      <c r="M2388" s="14"/>
      <c r="N2388" s="14"/>
      <c r="O2388" s="14"/>
      <c r="P2388" s="14"/>
      <c r="Q2388" s="14"/>
      <c r="V2388" s="45"/>
      <c r="W2388" s="44"/>
      <c r="X2388" s="44"/>
      <c r="Y2388" s="44"/>
      <c r="Z2388" s="44"/>
      <c r="AA2388" s="44"/>
      <c r="AB2388" s="44"/>
      <c r="AC2388" s="44"/>
      <c r="AD2388" s="44"/>
      <c r="AE2388" s="44"/>
    </row>
    <row r="2389" spans="1:31" x14ac:dyDescent="0.25">
      <c r="A2389" s="2"/>
      <c r="H2389" s="38"/>
      <c r="I2389" s="14"/>
      <c r="J2389" s="14"/>
      <c r="K2389" s="14"/>
      <c r="L2389" s="14"/>
      <c r="M2389" s="14"/>
      <c r="N2389" s="14"/>
      <c r="O2389" s="14"/>
      <c r="P2389" s="14"/>
      <c r="Q2389" s="14"/>
      <c r="V2389" s="45"/>
      <c r="W2389" s="44"/>
      <c r="X2389" s="44"/>
      <c r="Y2389" s="44"/>
      <c r="Z2389" s="44"/>
      <c r="AA2389" s="44"/>
      <c r="AB2389" s="44"/>
      <c r="AC2389" s="44"/>
      <c r="AD2389" s="44"/>
      <c r="AE2389" s="44"/>
    </row>
    <row r="2390" spans="1:31" x14ac:dyDescent="0.25">
      <c r="A2390" s="2"/>
      <c r="H2390" s="38"/>
      <c r="I2390" s="14"/>
      <c r="J2390" s="14"/>
      <c r="K2390" s="14"/>
      <c r="L2390" s="14"/>
      <c r="M2390" s="14"/>
      <c r="N2390" s="14"/>
      <c r="O2390" s="14"/>
      <c r="P2390" s="14"/>
      <c r="Q2390" s="14"/>
      <c r="V2390" s="45"/>
      <c r="W2390" s="44"/>
      <c r="X2390" s="44"/>
      <c r="Y2390" s="44"/>
      <c r="Z2390" s="44"/>
      <c r="AA2390" s="44"/>
      <c r="AB2390" s="44"/>
      <c r="AC2390" s="44"/>
      <c r="AD2390" s="44"/>
      <c r="AE2390" s="44"/>
    </row>
    <row r="2391" spans="1:31" x14ac:dyDescent="0.25">
      <c r="A2391" s="2"/>
      <c r="H2391" s="38"/>
      <c r="I2391" s="14"/>
      <c r="J2391" s="14"/>
      <c r="K2391" s="14"/>
      <c r="L2391" s="14"/>
      <c r="M2391" s="14"/>
      <c r="N2391" s="14"/>
      <c r="O2391" s="14"/>
      <c r="P2391" s="14"/>
      <c r="Q2391" s="14"/>
      <c r="V2391" s="45"/>
      <c r="W2391" s="44"/>
      <c r="X2391" s="44"/>
      <c r="Y2391" s="44"/>
      <c r="Z2391" s="44"/>
      <c r="AA2391" s="44"/>
      <c r="AB2391" s="44"/>
      <c r="AC2391" s="44"/>
      <c r="AD2391" s="44"/>
      <c r="AE2391" s="44"/>
    </row>
    <row r="2392" spans="1:31" x14ac:dyDescent="0.25">
      <c r="A2392" s="2"/>
      <c r="H2392" s="38"/>
      <c r="I2392" s="14"/>
      <c r="J2392" s="14"/>
      <c r="K2392" s="14"/>
      <c r="L2392" s="14"/>
      <c r="M2392" s="14"/>
      <c r="N2392" s="14"/>
      <c r="O2392" s="14"/>
      <c r="P2392" s="14"/>
      <c r="Q2392" s="14"/>
      <c r="V2392" s="45"/>
      <c r="W2392" s="44"/>
      <c r="X2392" s="44"/>
      <c r="Y2392" s="44"/>
      <c r="Z2392" s="44"/>
      <c r="AA2392" s="44"/>
      <c r="AB2392" s="44"/>
      <c r="AC2392" s="44"/>
      <c r="AD2392" s="44"/>
      <c r="AE2392" s="44"/>
    </row>
    <row r="2393" spans="1:31" x14ac:dyDescent="0.25">
      <c r="A2393" s="2"/>
      <c r="H2393" s="38"/>
      <c r="I2393" s="14"/>
      <c r="J2393" s="14"/>
      <c r="K2393" s="14"/>
      <c r="L2393" s="14"/>
      <c r="M2393" s="14"/>
      <c r="N2393" s="14"/>
      <c r="O2393" s="14"/>
      <c r="P2393" s="14"/>
      <c r="Q2393" s="14"/>
      <c r="V2393" s="45"/>
      <c r="W2393" s="44"/>
      <c r="X2393" s="44"/>
      <c r="Y2393" s="44"/>
      <c r="Z2393" s="44"/>
      <c r="AA2393" s="44"/>
      <c r="AB2393" s="44"/>
      <c r="AC2393" s="44"/>
      <c r="AD2393" s="44"/>
      <c r="AE2393" s="44"/>
    </row>
    <row r="2394" spans="1:31" x14ac:dyDescent="0.25">
      <c r="A2394" s="2"/>
      <c r="H2394" s="38"/>
      <c r="I2394" s="14"/>
      <c r="J2394" s="14"/>
      <c r="K2394" s="14"/>
      <c r="L2394" s="14"/>
      <c r="M2394" s="14"/>
      <c r="N2394" s="14"/>
      <c r="O2394" s="14"/>
      <c r="P2394" s="14"/>
      <c r="Q2394" s="14"/>
      <c r="V2394" s="45"/>
      <c r="W2394" s="44"/>
      <c r="X2394" s="44"/>
      <c r="Y2394" s="44"/>
      <c r="Z2394" s="44"/>
      <c r="AA2394" s="44"/>
      <c r="AB2394" s="44"/>
      <c r="AC2394" s="44"/>
      <c r="AD2394" s="44"/>
      <c r="AE2394" s="44"/>
    </row>
    <row r="2395" spans="1:31" x14ac:dyDescent="0.25">
      <c r="A2395" s="2"/>
      <c r="H2395" s="38"/>
      <c r="I2395" s="14"/>
      <c r="J2395" s="14"/>
      <c r="K2395" s="14"/>
      <c r="L2395" s="14"/>
      <c r="M2395" s="14"/>
      <c r="N2395" s="14"/>
      <c r="O2395" s="14"/>
      <c r="P2395" s="14"/>
      <c r="Q2395" s="14"/>
      <c r="V2395" s="45"/>
      <c r="W2395" s="44"/>
      <c r="X2395" s="44"/>
      <c r="Y2395" s="44"/>
      <c r="Z2395" s="44"/>
      <c r="AA2395" s="44"/>
      <c r="AB2395" s="44"/>
      <c r="AC2395" s="44"/>
      <c r="AD2395" s="44"/>
      <c r="AE2395" s="44"/>
    </row>
    <row r="2396" spans="1:31" x14ac:dyDescent="0.25">
      <c r="A2396" s="2"/>
      <c r="H2396" s="38"/>
      <c r="I2396" s="14"/>
      <c r="J2396" s="14"/>
      <c r="K2396" s="14"/>
      <c r="L2396" s="14"/>
      <c r="M2396" s="14"/>
      <c r="N2396" s="14"/>
      <c r="O2396" s="14"/>
      <c r="P2396" s="14"/>
      <c r="Q2396" s="14"/>
      <c r="V2396" s="45"/>
      <c r="W2396" s="44"/>
      <c r="X2396" s="44"/>
      <c r="Y2396" s="44"/>
      <c r="Z2396" s="44"/>
      <c r="AA2396" s="44"/>
      <c r="AB2396" s="44"/>
      <c r="AC2396" s="44"/>
      <c r="AD2396" s="44"/>
      <c r="AE2396" s="44"/>
    </row>
    <row r="2397" spans="1:31" x14ac:dyDescent="0.25">
      <c r="A2397" s="2"/>
      <c r="H2397" s="38"/>
      <c r="I2397" s="14"/>
      <c r="J2397" s="14"/>
      <c r="K2397" s="14"/>
      <c r="L2397" s="14"/>
      <c r="M2397" s="14"/>
      <c r="N2397" s="14"/>
      <c r="O2397" s="14"/>
      <c r="P2397" s="14"/>
      <c r="Q2397" s="14"/>
      <c r="V2397" s="45"/>
      <c r="W2397" s="44"/>
      <c r="X2397" s="44"/>
      <c r="Y2397" s="44"/>
      <c r="Z2397" s="44"/>
      <c r="AA2397" s="44"/>
      <c r="AB2397" s="44"/>
      <c r="AC2397" s="44"/>
      <c r="AD2397" s="44"/>
      <c r="AE2397" s="44"/>
    </row>
    <row r="2398" spans="1:31" x14ac:dyDescent="0.25">
      <c r="A2398" s="2"/>
      <c r="H2398" s="38"/>
      <c r="I2398" s="14"/>
      <c r="J2398" s="14"/>
      <c r="K2398" s="14"/>
      <c r="L2398" s="14"/>
      <c r="M2398" s="14"/>
      <c r="N2398" s="14"/>
      <c r="O2398" s="14"/>
      <c r="P2398" s="14"/>
      <c r="Q2398" s="14"/>
      <c r="V2398" s="45"/>
      <c r="W2398" s="44"/>
      <c r="X2398" s="44"/>
      <c r="Y2398" s="44"/>
      <c r="Z2398" s="44"/>
      <c r="AA2398" s="44"/>
      <c r="AB2398" s="44"/>
      <c r="AC2398" s="44"/>
      <c r="AD2398" s="44"/>
      <c r="AE2398" s="44"/>
    </row>
    <row r="2399" spans="1:31" x14ac:dyDescent="0.25">
      <c r="A2399" s="2"/>
      <c r="H2399" s="38"/>
      <c r="I2399" s="14"/>
      <c r="J2399" s="14"/>
      <c r="K2399" s="14"/>
      <c r="L2399" s="14"/>
      <c r="M2399" s="14"/>
      <c r="N2399" s="14"/>
      <c r="O2399" s="14"/>
      <c r="P2399" s="14"/>
      <c r="Q2399" s="14"/>
      <c r="V2399" s="45"/>
      <c r="W2399" s="44"/>
      <c r="X2399" s="44"/>
      <c r="Y2399" s="44"/>
      <c r="Z2399" s="44"/>
      <c r="AA2399" s="44"/>
      <c r="AB2399" s="44"/>
      <c r="AC2399" s="44"/>
      <c r="AD2399" s="44"/>
      <c r="AE2399" s="44"/>
    </row>
    <row r="2400" spans="1:31" x14ac:dyDescent="0.25">
      <c r="A2400" s="2"/>
      <c r="H2400" s="38"/>
      <c r="I2400" s="14"/>
      <c r="J2400" s="14"/>
      <c r="K2400" s="14"/>
      <c r="L2400" s="14"/>
      <c r="M2400" s="14"/>
      <c r="N2400" s="14"/>
      <c r="O2400" s="14"/>
      <c r="P2400" s="14"/>
      <c r="Q2400" s="14"/>
      <c r="V2400" s="45"/>
      <c r="W2400" s="44"/>
      <c r="X2400" s="44"/>
      <c r="Y2400" s="44"/>
      <c r="Z2400" s="44"/>
      <c r="AA2400" s="44"/>
      <c r="AB2400" s="44"/>
      <c r="AC2400" s="44"/>
      <c r="AD2400" s="44"/>
      <c r="AE2400" s="44"/>
    </row>
    <row r="2401" spans="1:31" x14ac:dyDescent="0.25">
      <c r="A2401" s="2"/>
      <c r="H2401" s="38"/>
      <c r="I2401" s="14"/>
      <c r="J2401" s="14"/>
      <c r="K2401" s="14"/>
      <c r="L2401" s="14"/>
      <c r="M2401" s="14"/>
      <c r="N2401" s="14"/>
      <c r="O2401" s="14"/>
      <c r="P2401" s="14"/>
      <c r="Q2401" s="14"/>
      <c r="V2401" s="45"/>
      <c r="W2401" s="44"/>
      <c r="X2401" s="44"/>
      <c r="Y2401" s="44"/>
      <c r="Z2401" s="44"/>
      <c r="AA2401" s="44"/>
      <c r="AB2401" s="44"/>
      <c r="AC2401" s="44"/>
      <c r="AD2401" s="44"/>
      <c r="AE2401" s="44"/>
    </row>
    <row r="2402" spans="1:31" x14ac:dyDescent="0.25">
      <c r="A2402" s="2"/>
      <c r="H2402" s="38"/>
      <c r="I2402" s="14"/>
      <c r="J2402" s="14"/>
      <c r="K2402" s="14"/>
      <c r="L2402" s="14"/>
      <c r="M2402" s="14"/>
      <c r="N2402" s="14"/>
      <c r="O2402" s="14"/>
      <c r="P2402" s="14"/>
      <c r="Q2402" s="14"/>
      <c r="V2402" s="45"/>
      <c r="W2402" s="44"/>
      <c r="X2402" s="44"/>
      <c r="Y2402" s="44"/>
      <c r="Z2402" s="44"/>
      <c r="AA2402" s="44"/>
      <c r="AB2402" s="44"/>
      <c r="AC2402" s="44"/>
      <c r="AD2402" s="44"/>
      <c r="AE2402" s="44"/>
    </row>
    <row r="2403" spans="1:31" x14ac:dyDescent="0.25">
      <c r="A2403" s="2"/>
      <c r="H2403" s="38"/>
      <c r="I2403" s="14"/>
      <c r="J2403" s="14"/>
      <c r="K2403" s="14"/>
      <c r="L2403" s="14"/>
      <c r="M2403" s="14"/>
      <c r="N2403" s="14"/>
      <c r="O2403" s="14"/>
      <c r="P2403" s="14"/>
      <c r="Q2403" s="14"/>
      <c r="V2403" s="45"/>
      <c r="W2403" s="44"/>
      <c r="X2403" s="44"/>
      <c r="Y2403" s="44"/>
      <c r="Z2403" s="44"/>
      <c r="AA2403" s="44"/>
      <c r="AB2403" s="44"/>
      <c r="AC2403" s="44"/>
      <c r="AD2403" s="44"/>
      <c r="AE2403" s="44"/>
    </row>
    <row r="2404" spans="1:31" x14ac:dyDescent="0.25">
      <c r="A2404" s="2"/>
      <c r="H2404" s="38"/>
      <c r="I2404" s="14"/>
      <c r="J2404" s="14"/>
      <c r="K2404" s="14"/>
      <c r="L2404" s="14"/>
      <c r="M2404" s="14"/>
      <c r="N2404" s="14"/>
      <c r="O2404" s="14"/>
      <c r="P2404" s="14"/>
      <c r="Q2404" s="14"/>
      <c r="V2404" s="45"/>
      <c r="W2404" s="44"/>
      <c r="X2404" s="44"/>
      <c r="Y2404" s="44"/>
      <c r="Z2404" s="44"/>
      <c r="AA2404" s="44"/>
      <c r="AB2404" s="44"/>
      <c r="AC2404" s="44"/>
      <c r="AD2404" s="44"/>
      <c r="AE2404" s="44"/>
    </row>
    <row r="2405" spans="1:31" x14ac:dyDescent="0.25">
      <c r="A2405" s="2"/>
      <c r="H2405" s="38"/>
      <c r="I2405" s="14"/>
      <c r="J2405" s="14"/>
      <c r="K2405" s="14"/>
      <c r="L2405" s="14"/>
      <c r="M2405" s="14"/>
      <c r="N2405" s="14"/>
      <c r="O2405" s="14"/>
      <c r="P2405" s="14"/>
      <c r="Q2405" s="14"/>
      <c r="V2405" s="45"/>
      <c r="W2405" s="44"/>
      <c r="X2405" s="44"/>
      <c r="Y2405" s="44"/>
      <c r="Z2405" s="44"/>
      <c r="AA2405" s="44"/>
      <c r="AB2405" s="44"/>
      <c r="AC2405" s="44"/>
      <c r="AD2405" s="44"/>
      <c r="AE2405" s="44"/>
    </row>
    <row r="2406" spans="1:31" x14ac:dyDescent="0.25">
      <c r="A2406" s="2"/>
      <c r="H2406" s="38"/>
      <c r="I2406" s="14"/>
      <c r="J2406" s="14"/>
      <c r="K2406" s="14"/>
      <c r="L2406" s="14"/>
      <c r="M2406" s="14"/>
      <c r="N2406" s="14"/>
      <c r="O2406" s="14"/>
      <c r="P2406" s="14"/>
      <c r="Q2406" s="14"/>
      <c r="V2406" s="45"/>
      <c r="W2406" s="44"/>
      <c r="X2406" s="44"/>
      <c r="Y2406" s="44"/>
      <c r="Z2406" s="44"/>
      <c r="AA2406" s="44"/>
      <c r="AB2406" s="44"/>
      <c r="AC2406" s="44"/>
      <c r="AD2406" s="44"/>
      <c r="AE2406" s="44"/>
    </row>
    <row r="2407" spans="1:31" x14ac:dyDescent="0.25">
      <c r="A2407" s="2"/>
      <c r="H2407" s="38"/>
      <c r="I2407" s="14"/>
      <c r="J2407" s="14"/>
      <c r="K2407" s="14"/>
      <c r="L2407" s="14"/>
      <c r="M2407" s="14"/>
      <c r="N2407" s="14"/>
      <c r="O2407" s="14"/>
      <c r="P2407" s="14"/>
      <c r="Q2407" s="14"/>
      <c r="V2407" s="45"/>
      <c r="W2407" s="44"/>
      <c r="X2407" s="44"/>
      <c r="Y2407" s="44"/>
      <c r="Z2407" s="44"/>
      <c r="AA2407" s="44"/>
      <c r="AB2407" s="44"/>
      <c r="AC2407" s="44"/>
      <c r="AD2407" s="44"/>
      <c r="AE2407" s="44"/>
    </row>
    <row r="2408" spans="1:31" x14ac:dyDescent="0.25">
      <c r="A2408" s="2"/>
      <c r="H2408" s="38"/>
      <c r="I2408" s="14"/>
      <c r="J2408" s="14"/>
      <c r="K2408" s="14"/>
      <c r="L2408" s="14"/>
      <c r="M2408" s="14"/>
      <c r="N2408" s="14"/>
      <c r="O2408" s="14"/>
      <c r="P2408" s="14"/>
      <c r="Q2408" s="14"/>
      <c r="V2408" s="45"/>
      <c r="W2408" s="44"/>
      <c r="X2408" s="44"/>
      <c r="Y2408" s="44"/>
      <c r="Z2408" s="44"/>
      <c r="AA2408" s="44"/>
      <c r="AB2408" s="44"/>
      <c r="AC2408" s="44"/>
      <c r="AD2408" s="44"/>
      <c r="AE2408" s="44"/>
    </row>
    <row r="2409" spans="1:31" x14ac:dyDescent="0.25">
      <c r="A2409" s="2"/>
      <c r="H2409" s="38"/>
      <c r="I2409" s="14"/>
      <c r="J2409" s="14"/>
      <c r="K2409" s="14"/>
      <c r="L2409" s="14"/>
      <c r="M2409" s="14"/>
      <c r="N2409" s="14"/>
      <c r="O2409" s="14"/>
      <c r="P2409" s="14"/>
      <c r="Q2409" s="14"/>
      <c r="V2409" s="45"/>
      <c r="W2409" s="44"/>
      <c r="X2409" s="44"/>
      <c r="Y2409" s="44"/>
      <c r="Z2409" s="44"/>
      <c r="AA2409" s="44"/>
      <c r="AB2409" s="44"/>
      <c r="AC2409" s="44"/>
      <c r="AD2409" s="44"/>
      <c r="AE2409" s="44"/>
    </row>
    <row r="2410" spans="1:31" x14ac:dyDescent="0.25">
      <c r="A2410" s="2"/>
      <c r="H2410" s="38"/>
      <c r="I2410" s="14"/>
      <c r="J2410" s="14"/>
      <c r="K2410" s="14"/>
      <c r="L2410" s="14"/>
      <c r="M2410" s="14"/>
      <c r="N2410" s="14"/>
      <c r="O2410" s="14"/>
      <c r="P2410" s="14"/>
      <c r="Q2410" s="14"/>
      <c r="V2410" s="45"/>
      <c r="W2410" s="44"/>
      <c r="X2410" s="44"/>
      <c r="Y2410" s="44"/>
      <c r="Z2410" s="44"/>
      <c r="AA2410" s="44"/>
      <c r="AB2410" s="44"/>
      <c r="AC2410" s="44"/>
      <c r="AD2410" s="44"/>
      <c r="AE2410" s="44"/>
    </row>
    <row r="2411" spans="1:31" x14ac:dyDescent="0.25">
      <c r="A2411" s="2"/>
      <c r="H2411" s="38"/>
      <c r="I2411" s="14"/>
      <c r="J2411" s="14"/>
      <c r="K2411" s="14"/>
      <c r="L2411" s="14"/>
      <c r="M2411" s="14"/>
      <c r="N2411" s="14"/>
      <c r="O2411" s="14"/>
      <c r="P2411" s="14"/>
      <c r="Q2411" s="14"/>
      <c r="V2411" s="45"/>
      <c r="W2411" s="44"/>
      <c r="X2411" s="44"/>
      <c r="Y2411" s="44"/>
      <c r="Z2411" s="44"/>
      <c r="AA2411" s="44"/>
      <c r="AB2411" s="44"/>
      <c r="AC2411" s="44"/>
      <c r="AD2411" s="44"/>
      <c r="AE2411" s="44"/>
    </row>
    <row r="2412" spans="1:31" x14ac:dyDescent="0.25">
      <c r="A2412" s="2"/>
      <c r="H2412" s="38"/>
      <c r="I2412" s="14"/>
      <c r="J2412" s="14"/>
      <c r="K2412" s="14"/>
      <c r="L2412" s="14"/>
      <c r="M2412" s="14"/>
      <c r="N2412" s="14"/>
      <c r="O2412" s="14"/>
      <c r="P2412" s="14"/>
      <c r="Q2412" s="14"/>
      <c r="V2412" s="45"/>
      <c r="W2412" s="44"/>
      <c r="X2412" s="44"/>
      <c r="Y2412" s="44"/>
      <c r="Z2412" s="44"/>
      <c r="AA2412" s="44"/>
      <c r="AB2412" s="44"/>
      <c r="AC2412" s="44"/>
      <c r="AD2412" s="44"/>
      <c r="AE2412" s="44"/>
    </row>
    <row r="2413" spans="1:31" x14ac:dyDescent="0.25">
      <c r="A2413" s="2"/>
      <c r="H2413" s="38"/>
      <c r="I2413" s="14"/>
      <c r="J2413" s="14"/>
      <c r="K2413" s="14"/>
      <c r="L2413" s="14"/>
      <c r="M2413" s="14"/>
      <c r="N2413" s="14"/>
      <c r="O2413" s="14"/>
      <c r="P2413" s="14"/>
      <c r="Q2413" s="14"/>
      <c r="V2413" s="45"/>
      <c r="W2413" s="44"/>
      <c r="X2413" s="44"/>
      <c r="Y2413" s="44"/>
      <c r="Z2413" s="44"/>
      <c r="AA2413" s="44"/>
      <c r="AB2413" s="44"/>
      <c r="AC2413" s="44"/>
      <c r="AD2413" s="44"/>
      <c r="AE2413" s="44"/>
    </row>
    <row r="2414" spans="1:31" x14ac:dyDescent="0.25">
      <c r="A2414" s="2"/>
      <c r="H2414" s="38"/>
      <c r="I2414" s="14"/>
      <c r="J2414" s="14"/>
      <c r="K2414" s="14"/>
      <c r="L2414" s="14"/>
      <c r="M2414" s="14"/>
      <c r="N2414" s="14"/>
      <c r="O2414" s="14"/>
      <c r="P2414" s="14"/>
      <c r="Q2414" s="14"/>
      <c r="V2414" s="45"/>
      <c r="W2414" s="44"/>
      <c r="X2414" s="44"/>
      <c r="Y2414" s="44"/>
      <c r="Z2414" s="44"/>
      <c r="AA2414" s="44"/>
      <c r="AB2414" s="44"/>
      <c r="AC2414" s="44"/>
      <c r="AD2414" s="44"/>
      <c r="AE2414" s="44"/>
    </row>
    <row r="2415" spans="1:31" x14ac:dyDescent="0.25">
      <c r="A2415" s="2"/>
      <c r="H2415" s="38"/>
      <c r="I2415" s="14"/>
      <c r="J2415" s="14"/>
      <c r="K2415" s="14"/>
      <c r="L2415" s="14"/>
      <c r="M2415" s="14"/>
      <c r="N2415" s="14"/>
      <c r="O2415" s="14"/>
      <c r="P2415" s="14"/>
      <c r="Q2415" s="14"/>
      <c r="V2415" s="45"/>
      <c r="W2415" s="44"/>
      <c r="X2415" s="44"/>
      <c r="Y2415" s="44"/>
      <c r="Z2415" s="44"/>
      <c r="AA2415" s="44"/>
      <c r="AB2415" s="44"/>
      <c r="AC2415" s="44"/>
      <c r="AD2415" s="44"/>
      <c r="AE2415" s="44"/>
    </row>
    <row r="2416" spans="1:31" x14ac:dyDescent="0.25">
      <c r="A2416" s="2"/>
      <c r="H2416" s="38"/>
      <c r="I2416" s="14"/>
      <c r="J2416" s="14"/>
      <c r="K2416" s="14"/>
      <c r="L2416" s="14"/>
      <c r="M2416" s="14"/>
      <c r="N2416" s="14"/>
      <c r="O2416" s="14"/>
      <c r="P2416" s="14"/>
      <c r="Q2416" s="14"/>
      <c r="V2416" s="45"/>
      <c r="W2416" s="44"/>
      <c r="X2416" s="44"/>
      <c r="Y2416" s="44"/>
      <c r="Z2416" s="44"/>
      <c r="AA2416" s="44"/>
      <c r="AB2416" s="44"/>
      <c r="AC2416" s="44"/>
      <c r="AD2416" s="44"/>
      <c r="AE2416" s="44"/>
    </row>
    <row r="2417" spans="1:31" x14ac:dyDescent="0.25">
      <c r="A2417" s="2"/>
      <c r="H2417" s="38"/>
      <c r="I2417" s="14"/>
      <c r="J2417" s="14"/>
      <c r="K2417" s="14"/>
      <c r="L2417" s="14"/>
      <c r="M2417" s="14"/>
      <c r="N2417" s="14"/>
      <c r="O2417" s="14"/>
      <c r="P2417" s="14"/>
      <c r="Q2417" s="14"/>
      <c r="V2417" s="45"/>
      <c r="W2417" s="44"/>
      <c r="X2417" s="44"/>
      <c r="Y2417" s="44"/>
      <c r="Z2417" s="44"/>
      <c r="AA2417" s="44"/>
      <c r="AB2417" s="44"/>
      <c r="AC2417" s="44"/>
      <c r="AD2417" s="44"/>
      <c r="AE2417" s="44"/>
    </row>
    <row r="2418" spans="1:31" x14ac:dyDescent="0.25">
      <c r="A2418" s="2"/>
      <c r="H2418" s="38"/>
      <c r="I2418" s="14"/>
      <c r="J2418" s="14"/>
      <c r="K2418" s="14"/>
      <c r="L2418" s="14"/>
      <c r="M2418" s="14"/>
      <c r="N2418" s="14"/>
      <c r="O2418" s="14"/>
      <c r="P2418" s="14"/>
      <c r="Q2418" s="14"/>
      <c r="V2418" s="45"/>
      <c r="W2418" s="44"/>
      <c r="X2418" s="44"/>
      <c r="Y2418" s="44"/>
      <c r="Z2418" s="44"/>
      <c r="AA2418" s="44"/>
      <c r="AB2418" s="44"/>
      <c r="AC2418" s="44"/>
      <c r="AD2418" s="44"/>
      <c r="AE2418" s="44"/>
    </row>
    <row r="2419" spans="1:31" x14ac:dyDescent="0.25">
      <c r="A2419" s="2"/>
      <c r="H2419" s="38"/>
      <c r="I2419" s="14"/>
      <c r="J2419" s="14"/>
      <c r="K2419" s="14"/>
      <c r="L2419" s="14"/>
      <c r="M2419" s="14"/>
      <c r="N2419" s="14"/>
      <c r="O2419" s="14"/>
      <c r="P2419" s="14"/>
      <c r="Q2419" s="14"/>
      <c r="V2419" s="45"/>
      <c r="W2419" s="44"/>
      <c r="X2419" s="44"/>
      <c r="Y2419" s="44"/>
      <c r="Z2419" s="44"/>
      <c r="AA2419" s="44"/>
      <c r="AB2419" s="44"/>
      <c r="AC2419" s="44"/>
      <c r="AD2419" s="44"/>
      <c r="AE2419" s="44"/>
    </row>
    <row r="2420" spans="1:31" x14ac:dyDescent="0.25">
      <c r="A2420" s="2"/>
      <c r="H2420" s="38"/>
      <c r="I2420" s="14"/>
      <c r="J2420" s="14"/>
      <c r="K2420" s="14"/>
      <c r="L2420" s="14"/>
      <c r="M2420" s="14"/>
      <c r="N2420" s="14"/>
      <c r="O2420" s="14"/>
      <c r="P2420" s="14"/>
      <c r="Q2420" s="14"/>
      <c r="V2420" s="45"/>
      <c r="W2420" s="44"/>
      <c r="X2420" s="44"/>
      <c r="Y2420" s="44"/>
      <c r="Z2420" s="44"/>
      <c r="AA2420" s="44"/>
      <c r="AB2420" s="44"/>
      <c r="AC2420" s="44"/>
      <c r="AD2420" s="44"/>
      <c r="AE2420" s="44"/>
    </row>
    <row r="2421" spans="1:31" x14ac:dyDescent="0.25">
      <c r="A2421" s="2"/>
      <c r="H2421" s="38"/>
      <c r="I2421" s="14"/>
      <c r="J2421" s="14"/>
      <c r="K2421" s="14"/>
      <c r="L2421" s="14"/>
      <c r="M2421" s="14"/>
      <c r="N2421" s="14"/>
      <c r="O2421" s="14"/>
      <c r="P2421" s="14"/>
      <c r="Q2421" s="14"/>
      <c r="V2421" s="45"/>
      <c r="W2421" s="44"/>
      <c r="X2421" s="44"/>
      <c r="Y2421" s="44"/>
      <c r="Z2421" s="44"/>
      <c r="AA2421" s="44"/>
      <c r="AB2421" s="44"/>
      <c r="AC2421" s="44"/>
      <c r="AD2421" s="44"/>
      <c r="AE2421" s="44"/>
    </row>
    <row r="2422" spans="1:31" x14ac:dyDescent="0.25">
      <c r="A2422" s="2"/>
      <c r="H2422" s="38"/>
      <c r="I2422" s="14"/>
      <c r="J2422" s="14"/>
      <c r="K2422" s="14"/>
      <c r="L2422" s="14"/>
      <c r="M2422" s="14"/>
      <c r="N2422" s="14"/>
      <c r="O2422" s="14"/>
      <c r="P2422" s="14"/>
      <c r="Q2422" s="14"/>
      <c r="V2422" s="45"/>
      <c r="W2422" s="44"/>
      <c r="X2422" s="44"/>
      <c r="Y2422" s="44"/>
      <c r="Z2422" s="44"/>
      <c r="AA2422" s="44"/>
      <c r="AB2422" s="44"/>
      <c r="AC2422" s="44"/>
      <c r="AD2422" s="44"/>
      <c r="AE2422" s="44"/>
    </row>
    <row r="2423" spans="1:31" x14ac:dyDescent="0.25">
      <c r="A2423" s="2"/>
      <c r="H2423" s="38"/>
      <c r="I2423" s="14"/>
      <c r="J2423" s="14"/>
      <c r="K2423" s="14"/>
      <c r="L2423" s="14"/>
      <c r="M2423" s="14"/>
      <c r="N2423" s="14"/>
      <c r="O2423" s="14"/>
      <c r="P2423" s="14"/>
      <c r="Q2423" s="14"/>
      <c r="V2423" s="45"/>
      <c r="W2423" s="44"/>
      <c r="X2423" s="44"/>
      <c r="Y2423" s="44"/>
      <c r="Z2423" s="44"/>
      <c r="AA2423" s="44"/>
      <c r="AB2423" s="44"/>
      <c r="AC2423" s="44"/>
      <c r="AD2423" s="44"/>
      <c r="AE2423" s="44"/>
    </row>
    <row r="2424" spans="1:31" x14ac:dyDescent="0.25">
      <c r="A2424" s="2"/>
      <c r="H2424" s="38"/>
      <c r="I2424" s="14"/>
      <c r="J2424" s="14"/>
      <c r="K2424" s="14"/>
      <c r="L2424" s="14"/>
      <c r="M2424" s="14"/>
      <c r="N2424" s="14"/>
      <c r="O2424" s="14"/>
      <c r="P2424" s="14"/>
      <c r="Q2424" s="14"/>
      <c r="V2424" s="45"/>
      <c r="W2424" s="44"/>
      <c r="X2424" s="44"/>
      <c r="Y2424" s="44"/>
      <c r="Z2424" s="44"/>
      <c r="AA2424" s="44"/>
      <c r="AB2424" s="44"/>
      <c r="AC2424" s="44"/>
      <c r="AD2424" s="44"/>
      <c r="AE2424" s="44"/>
    </row>
    <row r="2425" spans="1:31" x14ac:dyDescent="0.25">
      <c r="A2425" s="2"/>
      <c r="H2425" s="38"/>
      <c r="I2425" s="14"/>
      <c r="J2425" s="14"/>
      <c r="K2425" s="14"/>
      <c r="L2425" s="14"/>
      <c r="M2425" s="14"/>
      <c r="N2425" s="14"/>
      <c r="O2425" s="14"/>
      <c r="P2425" s="14"/>
      <c r="Q2425" s="14"/>
      <c r="V2425" s="45"/>
      <c r="W2425" s="44"/>
      <c r="X2425" s="44"/>
      <c r="Y2425" s="44"/>
      <c r="Z2425" s="44"/>
      <c r="AA2425" s="44"/>
      <c r="AB2425" s="44"/>
      <c r="AC2425" s="44"/>
      <c r="AD2425" s="44"/>
      <c r="AE2425" s="44"/>
    </row>
    <row r="2426" spans="1:31" x14ac:dyDescent="0.25">
      <c r="A2426" s="2"/>
      <c r="H2426" s="38"/>
      <c r="I2426" s="14"/>
      <c r="J2426" s="14"/>
      <c r="K2426" s="14"/>
      <c r="L2426" s="14"/>
      <c r="M2426" s="14"/>
      <c r="N2426" s="14"/>
      <c r="O2426" s="14"/>
      <c r="P2426" s="14"/>
      <c r="Q2426" s="14"/>
      <c r="V2426" s="45"/>
      <c r="W2426" s="44"/>
      <c r="X2426" s="44"/>
      <c r="Y2426" s="44"/>
      <c r="Z2426" s="44"/>
      <c r="AA2426" s="44"/>
      <c r="AB2426" s="44"/>
      <c r="AC2426" s="44"/>
      <c r="AD2426" s="44"/>
      <c r="AE2426" s="44"/>
    </row>
    <row r="2427" spans="1:31" x14ac:dyDescent="0.25">
      <c r="A2427" s="2"/>
      <c r="H2427" s="38"/>
      <c r="I2427" s="14"/>
      <c r="J2427" s="14"/>
      <c r="K2427" s="14"/>
      <c r="L2427" s="14"/>
      <c r="M2427" s="14"/>
      <c r="N2427" s="14"/>
      <c r="O2427" s="14"/>
      <c r="P2427" s="14"/>
      <c r="Q2427" s="14"/>
      <c r="V2427" s="45"/>
      <c r="W2427" s="44"/>
      <c r="X2427" s="44"/>
      <c r="Y2427" s="44"/>
      <c r="Z2427" s="44"/>
      <c r="AA2427" s="44"/>
      <c r="AB2427" s="44"/>
      <c r="AC2427" s="44"/>
      <c r="AD2427" s="44"/>
      <c r="AE2427" s="44"/>
    </row>
    <row r="2428" spans="1:31" x14ac:dyDescent="0.25">
      <c r="A2428" s="2"/>
      <c r="H2428" s="38"/>
      <c r="I2428" s="14"/>
      <c r="J2428" s="14"/>
      <c r="K2428" s="14"/>
      <c r="L2428" s="14"/>
      <c r="M2428" s="14"/>
      <c r="N2428" s="14"/>
      <c r="O2428" s="14"/>
      <c r="P2428" s="14"/>
      <c r="Q2428" s="14"/>
      <c r="V2428" s="45"/>
      <c r="W2428" s="44"/>
      <c r="X2428" s="44"/>
      <c r="Y2428" s="44"/>
      <c r="Z2428" s="44"/>
      <c r="AA2428" s="44"/>
      <c r="AB2428" s="44"/>
      <c r="AC2428" s="44"/>
      <c r="AD2428" s="44"/>
      <c r="AE2428" s="44"/>
    </row>
    <row r="2429" spans="1:31" x14ac:dyDescent="0.25">
      <c r="A2429" s="2"/>
      <c r="H2429" s="38"/>
      <c r="I2429" s="14"/>
      <c r="J2429" s="14"/>
      <c r="K2429" s="14"/>
      <c r="L2429" s="14"/>
      <c r="M2429" s="14"/>
      <c r="N2429" s="14"/>
      <c r="O2429" s="14"/>
      <c r="P2429" s="14"/>
      <c r="Q2429" s="14"/>
      <c r="V2429" s="45"/>
      <c r="W2429" s="44"/>
      <c r="X2429" s="44"/>
      <c r="Y2429" s="44"/>
      <c r="Z2429" s="44"/>
      <c r="AA2429" s="44"/>
      <c r="AB2429" s="44"/>
      <c r="AC2429" s="44"/>
      <c r="AD2429" s="44"/>
      <c r="AE2429" s="44"/>
    </row>
    <row r="2430" spans="1:31" x14ac:dyDescent="0.25">
      <c r="A2430" s="2"/>
      <c r="H2430" s="38"/>
      <c r="I2430" s="14"/>
      <c r="J2430" s="14"/>
      <c r="K2430" s="14"/>
      <c r="L2430" s="14"/>
      <c r="M2430" s="14"/>
      <c r="N2430" s="14"/>
      <c r="O2430" s="14"/>
      <c r="P2430" s="14"/>
      <c r="Q2430" s="14"/>
      <c r="V2430" s="45"/>
      <c r="W2430" s="44"/>
      <c r="X2430" s="44"/>
      <c r="Y2430" s="44"/>
      <c r="Z2430" s="44"/>
      <c r="AA2430" s="44"/>
      <c r="AB2430" s="44"/>
      <c r="AC2430" s="44"/>
      <c r="AD2430" s="44"/>
      <c r="AE2430" s="44"/>
    </row>
    <row r="2431" spans="1:31" x14ac:dyDescent="0.25">
      <c r="A2431" s="2"/>
      <c r="H2431" s="38"/>
      <c r="I2431" s="14"/>
      <c r="J2431" s="14"/>
      <c r="K2431" s="14"/>
      <c r="L2431" s="14"/>
      <c r="M2431" s="14"/>
      <c r="N2431" s="14"/>
      <c r="O2431" s="14"/>
      <c r="P2431" s="14"/>
      <c r="Q2431" s="14"/>
      <c r="V2431" s="45"/>
      <c r="W2431" s="44"/>
      <c r="X2431" s="44"/>
      <c r="Y2431" s="44"/>
      <c r="Z2431" s="44"/>
      <c r="AA2431" s="44"/>
      <c r="AB2431" s="44"/>
      <c r="AC2431" s="44"/>
      <c r="AD2431" s="44"/>
      <c r="AE2431" s="44"/>
    </row>
    <row r="2432" spans="1:31" x14ac:dyDescent="0.25">
      <c r="A2432" s="2"/>
      <c r="H2432" s="38"/>
      <c r="I2432" s="14"/>
      <c r="J2432" s="14"/>
      <c r="K2432" s="14"/>
      <c r="L2432" s="14"/>
      <c r="M2432" s="14"/>
      <c r="N2432" s="14"/>
      <c r="O2432" s="14"/>
      <c r="P2432" s="14"/>
      <c r="Q2432" s="14"/>
      <c r="V2432" s="45"/>
      <c r="W2432" s="44"/>
      <c r="X2432" s="44"/>
      <c r="Y2432" s="44"/>
      <c r="Z2432" s="44"/>
      <c r="AA2432" s="44"/>
      <c r="AB2432" s="44"/>
      <c r="AC2432" s="44"/>
      <c r="AD2432" s="44"/>
      <c r="AE2432" s="44"/>
    </row>
    <row r="2433" spans="1:31" x14ac:dyDescent="0.25">
      <c r="A2433" s="2"/>
      <c r="H2433" s="38"/>
      <c r="I2433" s="14"/>
      <c r="J2433" s="14"/>
      <c r="K2433" s="14"/>
      <c r="L2433" s="14"/>
      <c r="M2433" s="14"/>
      <c r="N2433" s="14"/>
      <c r="O2433" s="14"/>
      <c r="P2433" s="14"/>
      <c r="Q2433" s="14"/>
      <c r="V2433" s="45"/>
      <c r="W2433" s="44"/>
      <c r="X2433" s="44"/>
      <c r="Y2433" s="44"/>
      <c r="Z2433" s="44"/>
      <c r="AA2433" s="44"/>
      <c r="AB2433" s="44"/>
      <c r="AC2433" s="44"/>
      <c r="AD2433" s="44"/>
      <c r="AE2433" s="44"/>
    </row>
    <row r="2434" spans="1:31" x14ac:dyDescent="0.25">
      <c r="A2434" s="2"/>
      <c r="H2434" s="38"/>
      <c r="I2434" s="14"/>
      <c r="J2434" s="14"/>
      <c r="K2434" s="14"/>
      <c r="L2434" s="14"/>
      <c r="M2434" s="14"/>
      <c r="N2434" s="14"/>
      <c r="O2434" s="14"/>
      <c r="P2434" s="14"/>
      <c r="Q2434" s="14"/>
      <c r="V2434" s="45"/>
      <c r="W2434" s="44"/>
      <c r="X2434" s="44"/>
      <c r="Y2434" s="44"/>
      <c r="Z2434" s="44"/>
      <c r="AA2434" s="44"/>
      <c r="AB2434" s="44"/>
      <c r="AC2434" s="44"/>
      <c r="AD2434" s="44"/>
      <c r="AE2434" s="44"/>
    </row>
    <row r="2435" spans="1:31" x14ac:dyDescent="0.25">
      <c r="A2435" s="2"/>
      <c r="H2435" s="38"/>
      <c r="I2435" s="14"/>
      <c r="J2435" s="14"/>
      <c r="K2435" s="14"/>
      <c r="L2435" s="14"/>
      <c r="M2435" s="14"/>
      <c r="N2435" s="14"/>
      <c r="O2435" s="14"/>
      <c r="P2435" s="14"/>
      <c r="Q2435" s="14"/>
      <c r="V2435" s="45"/>
      <c r="W2435" s="44"/>
      <c r="X2435" s="44"/>
      <c r="Y2435" s="44"/>
      <c r="Z2435" s="44"/>
      <c r="AA2435" s="44"/>
      <c r="AB2435" s="44"/>
      <c r="AC2435" s="44"/>
      <c r="AD2435" s="44"/>
      <c r="AE2435" s="44"/>
    </row>
    <row r="2436" spans="1:31" x14ac:dyDescent="0.25">
      <c r="A2436" s="2"/>
      <c r="H2436" s="38"/>
      <c r="I2436" s="14"/>
      <c r="J2436" s="14"/>
      <c r="K2436" s="14"/>
      <c r="L2436" s="14"/>
      <c r="M2436" s="14"/>
      <c r="N2436" s="14"/>
      <c r="O2436" s="14"/>
      <c r="P2436" s="14"/>
      <c r="Q2436" s="14"/>
      <c r="V2436" s="45"/>
      <c r="W2436" s="44"/>
      <c r="X2436" s="44"/>
      <c r="Y2436" s="44"/>
      <c r="Z2436" s="44"/>
      <c r="AA2436" s="44"/>
      <c r="AB2436" s="44"/>
      <c r="AC2436" s="44"/>
      <c r="AD2436" s="44"/>
      <c r="AE2436" s="44"/>
    </row>
    <row r="2437" spans="1:31" x14ac:dyDescent="0.25">
      <c r="A2437" s="2"/>
      <c r="H2437" s="38"/>
      <c r="I2437" s="14"/>
      <c r="J2437" s="14"/>
      <c r="K2437" s="14"/>
      <c r="L2437" s="14"/>
      <c r="M2437" s="14"/>
      <c r="N2437" s="14"/>
      <c r="O2437" s="14"/>
      <c r="P2437" s="14"/>
      <c r="Q2437" s="14"/>
      <c r="V2437" s="45"/>
      <c r="W2437" s="44"/>
      <c r="X2437" s="44"/>
      <c r="Y2437" s="44"/>
      <c r="Z2437" s="44"/>
      <c r="AA2437" s="44"/>
      <c r="AB2437" s="44"/>
      <c r="AC2437" s="44"/>
      <c r="AD2437" s="44"/>
      <c r="AE2437" s="44"/>
    </row>
    <row r="2438" spans="1:31" x14ac:dyDescent="0.25">
      <c r="A2438" s="2"/>
      <c r="H2438" s="38"/>
      <c r="I2438" s="14"/>
      <c r="J2438" s="14"/>
      <c r="K2438" s="14"/>
      <c r="L2438" s="14"/>
      <c r="M2438" s="14"/>
      <c r="N2438" s="14"/>
      <c r="O2438" s="14"/>
      <c r="P2438" s="14"/>
      <c r="Q2438" s="14"/>
      <c r="V2438" s="45"/>
      <c r="W2438" s="44"/>
      <c r="X2438" s="44"/>
      <c r="Y2438" s="44"/>
      <c r="Z2438" s="44"/>
      <c r="AA2438" s="44"/>
      <c r="AB2438" s="44"/>
      <c r="AC2438" s="44"/>
      <c r="AD2438" s="44"/>
      <c r="AE2438" s="44"/>
    </row>
    <row r="2439" spans="1:31" x14ac:dyDescent="0.25">
      <c r="A2439" s="2"/>
      <c r="H2439" s="38"/>
      <c r="I2439" s="14"/>
      <c r="J2439" s="14"/>
      <c r="K2439" s="14"/>
      <c r="L2439" s="14"/>
      <c r="M2439" s="14"/>
      <c r="N2439" s="14"/>
      <c r="O2439" s="14"/>
      <c r="P2439" s="14"/>
      <c r="Q2439" s="14"/>
      <c r="V2439" s="45"/>
      <c r="W2439" s="44"/>
      <c r="X2439" s="44"/>
      <c r="Y2439" s="44"/>
      <c r="Z2439" s="44"/>
      <c r="AA2439" s="44"/>
      <c r="AB2439" s="44"/>
      <c r="AC2439" s="44"/>
      <c r="AD2439" s="44"/>
      <c r="AE2439" s="44"/>
    </row>
    <row r="2440" spans="1:31" x14ac:dyDescent="0.25">
      <c r="A2440" s="2"/>
      <c r="H2440" s="38"/>
      <c r="I2440" s="14"/>
      <c r="J2440" s="14"/>
      <c r="K2440" s="14"/>
      <c r="L2440" s="14"/>
      <c r="M2440" s="14"/>
      <c r="N2440" s="14"/>
      <c r="O2440" s="14"/>
      <c r="P2440" s="14"/>
      <c r="Q2440" s="14"/>
      <c r="V2440" s="45"/>
      <c r="W2440" s="44"/>
      <c r="X2440" s="44"/>
      <c r="Y2440" s="44"/>
      <c r="Z2440" s="44"/>
      <c r="AA2440" s="44"/>
      <c r="AB2440" s="44"/>
      <c r="AC2440" s="44"/>
      <c r="AD2440" s="44"/>
      <c r="AE2440" s="44"/>
    </row>
    <row r="2441" spans="1:31" x14ac:dyDescent="0.25">
      <c r="A2441" s="2"/>
      <c r="H2441" s="38"/>
      <c r="I2441" s="14"/>
      <c r="J2441" s="14"/>
      <c r="K2441" s="14"/>
      <c r="L2441" s="14"/>
      <c r="M2441" s="14"/>
      <c r="N2441" s="14"/>
      <c r="O2441" s="14"/>
      <c r="P2441" s="14"/>
      <c r="Q2441" s="14"/>
      <c r="V2441" s="45"/>
      <c r="W2441" s="44"/>
      <c r="X2441" s="44"/>
      <c r="Y2441" s="44"/>
      <c r="Z2441" s="44"/>
      <c r="AA2441" s="44"/>
      <c r="AB2441" s="44"/>
      <c r="AC2441" s="44"/>
      <c r="AD2441" s="44"/>
      <c r="AE2441" s="44"/>
    </row>
    <row r="2442" spans="1:31" x14ac:dyDescent="0.25">
      <c r="A2442" s="2"/>
      <c r="H2442" s="38"/>
      <c r="I2442" s="14"/>
      <c r="J2442" s="14"/>
      <c r="K2442" s="14"/>
      <c r="L2442" s="14"/>
      <c r="M2442" s="14"/>
      <c r="N2442" s="14"/>
      <c r="O2442" s="14"/>
      <c r="P2442" s="14"/>
      <c r="Q2442" s="14"/>
      <c r="V2442" s="45"/>
      <c r="W2442" s="44"/>
      <c r="X2442" s="44"/>
      <c r="Y2442" s="44"/>
      <c r="Z2442" s="44"/>
      <c r="AA2442" s="44"/>
      <c r="AB2442" s="44"/>
      <c r="AC2442" s="44"/>
      <c r="AD2442" s="44"/>
      <c r="AE2442" s="44"/>
    </row>
    <row r="2443" spans="1:31" x14ac:dyDescent="0.25">
      <c r="A2443" s="2"/>
      <c r="H2443" s="38"/>
      <c r="I2443" s="14"/>
      <c r="J2443" s="14"/>
      <c r="K2443" s="14"/>
      <c r="L2443" s="14"/>
      <c r="M2443" s="14"/>
      <c r="N2443" s="14"/>
      <c r="O2443" s="14"/>
      <c r="P2443" s="14"/>
      <c r="Q2443" s="14"/>
      <c r="V2443" s="45"/>
      <c r="W2443" s="44"/>
      <c r="X2443" s="44"/>
      <c r="Y2443" s="44"/>
      <c r="Z2443" s="44"/>
      <c r="AA2443" s="44"/>
      <c r="AB2443" s="44"/>
      <c r="AC2443" s="44"/>
      <c r="AD2443" s="44"/>
      <c r="AE2443" s="44"/>
    </row>
    <row r="2444" spans="1:31" x14ac:dyDescent="0.25">
      <c r="A2444" s="2"/>
      <c r="H2444" s="38"/>
      <c r="I2444" s="14"/>
      <c r="J2444" s="14"/>
      <c r="K2444" s="14"/>
      <c r="L2444" s="14"/>
      <c r="M2444" s="14"/>
      <c r="N2444" s="14"/>
      <c r="O2444" s="14"/>
      <c r="P2444" s="14"/>
      <c r="Q2444" s="14"/>
      <c r="V2444" s="45"/>
      <c r="W2444" s="44"/>
      <c r="X2444" s="44"/>
      <c r="Y2444" s="44"/>
      <c r="Z2444" s="44"/>
      <c r="AA2444" s="44"/>
      <c r="AB2444" s="44"/>
      <c r="AC2444" s="44"/>
      <c r="AD2444" s="44"/>
      <c r="AE2444" s="44"/>
    </row>
    <row r="2445" spans="1:31" x14ac:dyDescent="0.25">
      <c r="A2445" s="2"/>
      <c r="H2445" s="38"/>
      <c r="I2445" s="14"/>
      <c r="J2445" s="14"/>
      <c r="K2445" s="14"/>
      <c r="L2445" s="14"/>
      <c r="M2445" s="14"/>
      <c r="N2445" s="14"/>
      <c r="O2445" s="14"/>
      <c r="P2445" s="14"/>
      <c r="Q2445" s="14"/>
      <c r="V2445" s="45"/>
      <c r="W2445" s="44"/>
      <c r="X2445" s="44"/>
      <c r="Y2445" s="44"/>
      <c r="Z2445" s="44"/>
      <c r="AA2445" s="44"/>
      <c r="AB2445" s="44"/>
      <c r="AC2445" s="44"/>
      <c r="AD2445" s="44"/>
      <c r="AE2445" s="44"/>
    </row>
    <row r="2446" spans="1:31" x14ac:dyDescent="0.25">
      <c r="A2446" s="2"/>
      <c r="H2446" s="38"/>
      <c r="I2446" s="14"/>
      <c r="J2446" s="14"/>
      <c r="K2446" s="14"/>
      <c r="L2446" s="14"/>
      <c r="M2446" s="14"/>
      <c r="N2446" s="14"/>
      <c r="O2446" s="14"/>
      <c r="P2446" s="14"/>
      <c r="Q2446" s="14"/>
      <c r="V2446" s="45"/>
      <c r="W2446" s="44"/>
      <c r="X2446" s="44"/>
      <c r="Y2446" s="44"/>
      <c r="Z2446" s="44"/>
      <c r="AA2446" s="44"/>
      <c r="AB2446" s="44"/>
      <c r="AC2446" s="44"/>
      <c r="AD2446" s="44"/>
      <c r="AE2446" s="44"/>
    </row>
    <row r="2447" spans="1:31" x14ac:dyDescent="0.25">
      <c r="A2447" s="2"/>
      <c r="H2447" s="38"/>
      <c r="I2447" s="14"/>
      <c r="J2447" s="14"/>
      <c r="K2447" s="14"/>
      <c r="L2447" s="14"/>
      <c r="M2447" s="14"/>
      <c r="N2447" s="14"/>
      <c r="O2447" s="14"/>
      <c r="P2447" s="14"/>
      <c r="Q2447" s="14"/>
      <c r="V2447" s="45"/>
      <c r="W2447" s="44"/>
      <c r="X2447" s="44"/>
      <c r="Y2447" s="44"/>
      <c r="Z2447" s="44"/>
      <c r="AA2447" s="44"/>
      <c r="AB2447" s="44"/>
      <c r="AC2447" s="44"/>
      <c r="AD2447" s="44"/>
      <c r="AE2447" s="44"/>
    </row>
    <row r="2448" spans="1:31" x14ac:dyDescent="0.25">
      <c r="A2448" s="2"/>
      <c r="H2448" s="38"/>
      <c r="I2448" s="14"/>
      <c r="J2448" s="14"/>
      <c r="K2448" s="14"/>
      <c r="L2448" s="14"/>
      <c r="M2448" s="14"/>
      <c r="N2448" s="14"/>
      <c r="O2448" s="14"/>
      <c r="P2448" s="14"/>
      <c r="Q2448" s="14"/>
      <c r="V2448" s="45"/>
      <c r="W2448" s="44"/>
      <c r="X2448" s="44"/>
      <c r="Y2448" s="44"/>
      <c r="Z2448" s="44"/>
      <c r="AA2448" s="44"/>
      <c r="AB2448" s="44"/>
      <c r="AC2448" s="44"/>
      <c r="AD2448" s="44"/>
      <c r="AE2448" s="44"/>
    </row>
    <row r="2449" spans="1:31" x14ac:dyDescent="0.25">
      <c r="A2449" s="2"/>
      <c r="H2449" s="38"/>
      <c r="I2449" s="14"/>
      <c r="J2449" s="14"/>
      <c r="K2449" s="14"/>
      <c r="L2449" s="14"/>
      <c r="M2449" s="14"/>
      <c r="N2449" s="14"/>
      <c r="O2449" s="14"/>
      <c r="P2449" s="14"/>
      <c r="Q2449" s="14"/>
      <c r="V2449" s="45"/>
      <c r="W2449" s="44"/>
      <c r="X2449" s="44"/>
      <c r="Y2449" s="44"/>
      <c r="Z2449" s="44"/>
      <c r="AA2449" s="44"/>
      <c r="AB2449" s="44"/>
      <c r="AC2449" s="44"/>
      <c r="AD2449" s="44"/>
      <c r="AE2449" s="44"/>
    </row>
    <row r="2450" spans="1:31" x14ac:dyDescent="0.25">
      <c r="A2450" s="2"/>
      <c r="H2450" s="38"/>
      <c r="I2450" s="14"/>
      <c r="J2450" s="14"/>
      <c r="K2450" s="14"/>
      <c r="L2450" s="14"/>
      <c r="M2450" s="14"/>
      <c r="N2450" s="14"/>
      <c r="O2450" s="14"/>
      <c r="P2450" s="14"/>
      <c r="Q2450" s="14"/>
      <c r="V2450" s="45"/>
      <c r="W2450" s="44"/>
      <c r="X2450" s="44"/>
      <c r="Y2450" s="44"/>
      <c r="Z2450" s="44"/>
      <c r="AA2450" s="44"/>
      <c r="AB2450" s="44"/>
      <c r="AC2450" s="44"/>
      <c r="AD2450" s="44"/>
      <c r="AE2450" s="44"/>
    </row>
    <row r="2451" spans="1:31" x14ac:dyDescent="0.25">
      <c r="A2451" s="2"/>
      <c r="H2451" s="38"/>
      <c r="I2451" s="14"/>
      <c r="J2451" s="14"/>
      <c r="K2451" s="14"/>
      <c r="L2451" s="14"/>
      <c r="M2451" s="14"/>
      <c r="N2451" s="14"/>
      <c r="O2451" s="14"/>
      <c r="P2451" s="14"/>
      <c r="Q2451" s="14"/>
      <c r="V2451" s="45"/>
      <c r="W2451" s="44"/>
      <c r="X2451" s="44"/>
      <c r="Y2451" s="44"/>
      <c r="Z2451" s="44"/>
      <c r="AA2451" s="44"/>
      <c r="AB2451" s="44"/>
      <c r="AC2451" s="44"/>
      <c r="AD2451" s="44"/>
      <c r="AE2451" s="44"/>
    </row>
    <row r="2452" spans="1:31" x14ac:dyDescent="0.25">
      <c r="A2452" s="2"/>
      <c r="H2452" s="38"/>
      <c r="I2452" s="14"/>
      <c r="J2452" s="14"/>
      <c r="K2452" s="14"/>
      <c r="L2452" s="14"/>
      <c r="M2452" s="14"/>
      <c r="N2452" s="14"/>
      <c r="O2452" s="14"/>
      <c r="P2452" s="14"/>
      <c r="Q2452" s="14"/>
      <c r="V2452" s="45"/>
      <c r="W2452" s="44"/>
      <c r="X2452" s="44"/>
      <c r="Y2452" s="44"/>
      <c r="Z2452" s="44"/>
      <c r="AA2452" s="44"/>
      <c r="AB2452" s="44"/>
      <c r="AC2452" s="44"/>
      <c r="AD2452" s="44"/>
      <c r="AE2452" s="44"/>
    </row>
    <row r="2453" spans="1:31" x14ac:dyDescent="0.25">
      <c r="A2453" s="2"/>
      <c r="H2453" s="38"/>
      <c r="I2453" s="14"/>
      <c r="J2453" s="14"/>
      <c r="K2453" s="14"/>
      <c r="L2453" s="14"/>
      <c r="M2453" s="14"/>
      <c r="N2453" s="14"/>
      <c r="O2453" s="14"/>
      <c r="P2453" s="14"/>
      <c r="Q2453" s="14"/>
      <c r="V2453" s="45"/>
      <c r="W2453" s="44"/>
      <c r="X2453" s="44"/>
      <c r="Y2453" s="44"/>
      <c r="Z2453" s="44"/>
      <c r="AA2453" s="44"/>
      <c r="AB2453" s="44"/>
      <c r="AC2453" s="44"/>
      <c r="AD2453" s="44"/>
      <c r="AE2453" s="44"/>
    </row>
    <row r="2454" spans="1:31" x14ac:dyDescent="0.25">
      <c r="A2454" s="2"/>
      <c r="H2454" s="38"/>
      <c r="I2454" s="14"/>
      <c r="J2454" s="14"/>
      <c r="K2454" s="14"/>
      <c r="L2454" s="14"/>
      <c r="M2454" s="14"/>
      <c r="N2454" s="14"/>
      <c r="O2454" s="14"/>
      <c r="P2454" s="14"/>
      <c r="Q2454" s="14"/>
      <c r="V2454" s="45"/>
      <c r="W2454" s="44"/>
      <c r="X2454" s="44"/>
      <c r="Y2454" s="44"/>
      <c r="Z2454" s="44"/>
      <c r="AA2454" s="44"/>
      <c r="AB2454" s="44"/>
      <c r="AC2454" s="44"/>
      <c r="AD2454" s="44"/>
      <c r="AE2454" s="44"/>
    </row>
    <row r="2455" spans="1:31" x14ac:dyDescent="0.25">
      <c r="A2455" s="2"/>
      <c r="H2455" s="38"/>
      <c r="I2455" s="14"/>
      <c r="J2455" s="14"/>
      <c r="K2455" s="14"/>
      <c r="L2455" s="14"/>
      <c r="M2455" s="14"/>
      <c r="N2455" s="14"/>
      <c r="O2455" s="14"/>
      <c r="P2455" s="14"/>
      <c r="Q2455" s="14"/>
      <c r="V2455" s="45"/>
      <c r="W2455" s="44"/>
      <c r="X2455" s="44"/>
      <c r="Y2455" s="44"/>
      <c r="Z2455" s="44"/>
      <c r="AA2455" s="44"/>
      <c r="AB2455" s="44"/>
      <c r="AC2455" s="44"/>
      <c r="AD2455" s="44"/>
      <c r="AE2455" s="44"/>
    </row>
    <row r="2456" spans="1:31" x14ac:dyDescent="0.25">
      <c r="A2456" s="2"/>
      <c r="H2456" s="38"/>
      <c r="I2456" s="14"/>
      <c r="J2456" s="14"/>
      <c r="K2456" s="14"/>
      <c r="L2456" s="14"/>
      <c r="M2456" s="14"/>
      <c r="N2456" s="14"/>
      <c r="O2456" s="14"/>
      <c r="P2456" s="14"/>
      <c r="Q2456" s="14"/>
      <c r="V2456" s="45"/>
      <c r="W2456" s="44"/>
      <c r="X2456" s="44"/>
      <c r="Y2456" s="44"/>
      <c r="Z2456" s="44"/>
      <c r="AA2456" s="44"/>
      <c r="AB2456" s="44"/>
      <c r="AC2456" s="44"/>
      <c r="AD2456" s="44"/>
      <c r="AE2456" s="44"/>
    </row>
    <row r="2457" spans="1:31" x14ac:dyDescent="0.25">
      <c r="A2457" s="2"/>
      <c r="H2457" s="38"/>
      <c r="I2457" s="14"/>
      <c r="J2457" s="14"/>
      <c r="K2457" s="14"/>
      <c r="L2457" s="14"/>
      <c r="M2457" s="14"/>
      <c r="N2457" s="14"/>
      <c r="O2457" s="14"/>
      <c r="P2457" s="14"/>
      <c r="Q2457" s="14"/>
      <c r="V2457" s="45"/>
      <c r="W2457" s="44"/>
      <c r="X2457" s="44"/>
      <c r="Y2457" s="44"/>
      <c r="Z2457" s="44"/>
      <c r="AA2457" s="44"/>
      <c r="AB2457" s="44"/>
      <c r="AC2457" s="44"/>
      <c r="AD2457" s="44"/>
      <c r="AE2457" s="44"/>
    </row>
    <row r="2458" spans="1:31" x14ac:dyDescent="0.25">
      <c r="A2458" s="2"/>
      <c r="H2458" s="38"/>
      <c r="I2458" s="14"/>
      <c r="J2458" s="14"/>
      <c r="K2458" s="14"/>
      <c r="L2458" s="14"/>
      <c r="M2458" s="14"/>
      <c r="N2458" s="14"/>
      <c r="O2458" s="14"/>
      <c r="P2458" s="14"/>
      <c r="Q2458" s="14"/>
      <c r="V2458" s="45"/>
      <c r="W2458" s="44"/>
      <c r="X2458" s="44"/>
      <c r="Y2458" s="44"/>
      <c r="Z2458" s="44"/>
      <c r="AA2458" s="44"/>
      <c r="AB2458" s="44"/>
      <c r="AC2458" s="44"/>
      <c r="AD2458" s="44"/>
      <c r="AE2458" s="44"/>
    </row>
    <row r="2459" spans="1:31" x14ac:dyDescent="0.25">
      <c r="A2459" s="2"/>
      <c r="H2459" s="38"/>
      <c r="I2459" s="14"/>
      <c r="J2459" s="14"/>
      <c r="K2459" s="14"/>
      <c r="L2459" s="14"/>
      <c r="M2459" s="14"/>
      <c r="N2459" s="14"/>
      <c r="O2459" s="14"/>
      <c r="P2459" s="14"/>
      <c r="Q2459" s="14"/>
      <c r="V2459" s="45"/>
      <c r="W2459" s="44"/>
      <c r="X2459" s="44"/>
      <c r="Y2459" s="44"/>
      <c r="Z2459" s="44"/>
      <c r="AA2459" s="44"/>
      <c r="AB2459" s="44"/>
      <c r="AC2459" s="44"/>
      <c r="AD2459" s="44"/>
      <c r="AE2459" s="44"/>
    </row>
    <row r="2460" spans="1:31" x14ac:dyDescent="0.25">
      <c r="A2460" s="2"/>
      <c r="H2460" s="38"/>
      <c r="I2460" s="14"/>
      <c r="J2460" s="14"/>
      <c r="K2460" s="14"/>
      <c r="L2460" s="14"/>
      <c r="M2460" s="14"/>
      <c r="N2460" s="14"/>
      <c r="O2460" s="14"/>
      <c r="P2460" s="14"/>
      <c r="Q2460" s="14"/>
      <c r="V2460" s="45"/>
      <c r="W2460" s="44"/>
      <c r="X2460" s="44"/>
      <c r="Y2460" s="44"/>
      <c r="Z2460" s="44"/>
      <c r="AA2460" s="44"/>
      <c r="AB2460" s="44"/>
      <c r="AC2460" s="44"/>
      <c r="AD2460" s="44"/>
      <c r="AE2460" s="44"/>
    </row>
    <row r="2461" spans="1:31" x14ac:dyDescent="0.25">
      <c r="A2461" s="2"/>
      <c r="H2461" s="38"/>
      <c r="I2461" s="14"/>
      <c r="J2461" s="14"/>
      <c r="K2461" s="14"/>
      <c r="L2461" s="14"/>
      <c r="M2461" s="14"/>
      <c r="N2461" s="14"/>
      <c r="O2461" s="14"/>
      <c r="P2461" s="14"/>
      <c r="Q2461" s="14"/>
      <c r="V2461" s="45"/>
      <c r="W2461" s="44"/>
      <c r="X2461" s="44"/>
      <c r="Y2461" s="44"/>
      <c r="Z2461" s="44"/>
      <c r="AA2461" s="44"/>
      <c r="AB2461" s="44"/>
      <c r="AC2461" s="44"/>
      <c r="AD2461" s="44"/>
      <c r="AE2461" s="44"/>
    </row>
    <row r="2462" spans="1:31" x14ac:dyDescent="0.25">
      <c r="A2462" s="2"/>
      <c r="H2462" s="38"/>
      <c r="I2462" s="14"/>
      <c r="J2462" s="14"/>
      <c r="K2462" s="14"/>
      <c r="L2462" s="14"/>
      <c r="M2462" s="14"/>
      <c r="N2462" s="14"/>
      <c r="O2462" s="14"/>
      <c r="P2462" s="14"/>
      <c r="Q2462" s="14"/>
      <c r="V2462" s="45"/>
      <c r="W2462" s="44"/>
      <c r="X2462" s="44"/>
      <c r="Y2462" s="44"/>
      <c r="Z2462" s="44"/>
      <c r="AA2462" s="44"/>
      <c r="AB2462" s="44"/>
      <c r="AC2462" s="44"/>
      <c r="AD2462" s="44"/>
      <c r="AE2462" s="44"/>
    </row>
    <row r="2463" spans="1:31" x14ac:dyDescent="0.25">
      <c r="A2463" s="2"/>
      <c r="H2463" s="38"/>
      <c r="I2463" s="14"/>
      <c r="J2463" s="14"/>
      <c r="K2463" s="14"/>
      <c r="L2463" s="14"/>
      <c r="M2463" s="14"/>
      <c r="N2463" s="14"/>
      <c r="O2463" s="14"/>
      <c r="P2463" s="14"/>
      <c r="Q2463" s="14"/>
      <c r="V2463" s="45"/>
      <c r="W2463" s="44"/>
      <c r="X2463" s="44"/>
      <c r="Y2463" s="44"/>
      <c r="Z2463" s="44"/>
      <c r="AA2463" s="44"/>
      <c r="AB2463" s="44"/>
      <c r="AC2463" s="44"/>
      <c r="AD2463" s="44"/>
      <c r="AE2463" s="44"/>
    </row>
    <row r="2464" spans="1:31" x14ac:dyDescent="0.25">
      <c r="A2464" s="2"/>
      <c r="H2464" s="38"/>
      <c r="I2464" s="14"/>
      <c r="J2464" s="14"/>
      <c r="K2464" s="14"/>
      <c r="L2464" s="14"/>
      <c r="M2464" s="14"/>
      <c r="N2464" s="14"/>
      <c r="O2464" s="14"/>
      <c r="P2464" s="14"/>
      <c r="Q2464" s="14"/>
      <c r="V2464" s="45"/>
      <c r="W2464" s="44"/>
      <c r="X2464" s="44"/>
      <c r="Y2464" s="44"/>
      <c r="Z2464" s="44"/>
      <c r="AA2464" s="44"/>
      <c r="AB2464" s="44"/>
      <c r="AC2464" s="44"/>
      <c r="AD2464" s="44"/>
      <c r="AE2464" s="44"/>
    </row>
    <row r="2465" spans="1:31" x14ac:dyDescent="0.25">
      <c r="A2465" s="2"/>
      <c r="H2465" s="38"/>
      <c r="I2465" s="14"/>
      <c r="J2465" s="14"/>
      <c r="K2465" s="14"/>
      <c r="L2465" s="14"/>
      <c r="M2465" s="14"/>
      <c r="N2465" s="14"/>
      <c r="O2465" s="14"/>
      <c r="P2465" s="14"/>
      <c r="Q2465" s="14"/>
      <c r="V2465" s="45"/>
      <c r="W2465" s="44"/>
      <c r="X2465" s="44"/>
      <c r="Y2465" s="44"/>
      <c r="Z2465" s="44"/>
      <c r="AA2465" s="44"/>
      <c r="AB2465" s="44"/>
      <c r="AC2465" s="44"/>
      <c r="AD2465" s="44"/>
      <c r="AE2465" s="44"/>
    </row>
    <row r="2466" spans="1:31" x14ac:dyDescent="0.25">
      <c r="A2466" s="2"/>
      <c r="H2466" s="38"/>
      <c r="I2466" s="14"/>
      <c r="J2466" s="14"/>
      <c r="K2466" s="14"/>
      <c r="L2466" s="14"/>
      <c r="M2466" s="14"/>
      <c r="N2466" s="14"/>
      <c r="O2466" s="14"/>
      <c r="P2466" s="14"/>
      <c r="Q2466" s="14"/>
      <c r="V2466" s="45"/>
      <c r="W2466" s="44"/>
      <c r="X2466" s="44"/>
      <c r="Y2466" s="44"/>
      <c r="Z2466" s="44"/>
      <c r="AA2466" s="44"/>
      <c r="AB2466" s="44"/>
      <c r="AC2466" s="44"/>
      <c r="AD2466" s="44"/>
      <c r="AE2466" s="44"/>
    </row>
    <row r="2467" spans="1:31" x14ac:dyDescent="0.25">
      <c r="A2467" s="2"/>
      <c r="H2467" s="38"/>
      <c r="I2467" s="14"/>
      <c r="J2467" s="14"/>
      <c r="K2467" s="14"/>
      <c r="L2467" s="14"/>
      <c r="M2467" s="14"/>
      <c r="N2467" s="14"/>
      <c r="O2467" s="14"/>
      <c r="P2467" s="14"/>
      <c r="Q2467" s="14"/>
      <c r="V2467" s="45"/>
      <c r="W2467" s="44"/>
      <c r="X2467" s="44"/>
      <c r="Y2467" s="44"/>
      <c r="Z2467" s="44"/>
      <c r="AA2467" s="44"/>
      <c r="AB2467" s="44"/>
      <c r="AC2467" s="44"/>
      <c r="AD2467" s="44"/>
      <c r="AE2467" s="44"/>
    </row>
    <row r="2468" spans="1:31" x14ac:dyDescent="0.25">
      <c r="A2468" s="2"/>
      <c r="H2468" s="38"/>
      <c r="I2468" s="14"/>
      <c r="J2468" s="14"/>
      <c r="K2468" s="14"/>
      <c r="L2468" s="14"/>
      <c r="M2468" s="14"/>
      <c r="N2468" s="14"/>
      <c r="O2468" s="14"/>
      <c r="P2468" s="14"/>
      <c r="Q2468" s="14"/>
      <c r="V2468" s="45"/>
      <c r="W2468" s="44"/>
      <c r="X2468" s="44"/>
      <c r="Y2468" s="44"/>
      <c r="Z2468" s="44"/>
      <c r="AA2468" s="44"/>
      <c r="AB2468" s="44"/>
      <c r="AC2468" s="44"/>
      <c r="AD2468" s="44"/>
      <c r="AE2468" s="44"/>
    </row>
    <row r="2469" spans="1:31" x14ac:dyDescent="0.25">
      <c r="A2469" s="2"/>
      <c r="H2469" s="38"/>
      <c r="I2469" s="14"/>
      <c r="J2469" s="14"/>
      <c r="K2469" s="14"/>
      <c r="L2469" s="14"/>
      <c r="M2469" s="14"/>
      <c r="N2469" s="14"/>
      <c r="O2469" s="14"/>
      <c r="P2469" s="14"/>
      <c r="Q2469" s="14"/>
      <c r="V2469" s="45"/>
      <c r="W2469" s="44"/>
      <c r="X2469" s="44"/>
      <c r="Y2469" s="44"/>
      <c r="Z2469" s="44"/>
      <c r="AA2469" s="44"/>
      <c r="AB2469" s="44"/>
      <c r="AC2469" s="44"/>
      <c r="AD2469" s="44"/>
      <c r="AE2469" s="44"/>
    </row>
    <row r="2470" spans="1:31" x14ac:dyDescent="0.25">
      <c r="A2470" s="2"/>
      <c r="H2470" s="38"/>
      <c r="I2470" s="14"/>
      <c r="J2470" s="14"/>
      <c r="K2470" s="14"/>
      <c r="L2470" s="14"/>
      <c r="M2470" s="14"/>
      <c r="N2470" s="14"/>
      <c r="O2470" s="14"/>
      <c r="P2470" s="14"/>
      <c r="Q2470" s="14"/>
      <c r="V2470" s="45"/>
      <c r="W2470" s="44"/>
      <c r="X2470" s="44"/>
      <c r="Y2470" s="44"/>
      <c r="Z2470" s="44"/>
      <c r="AA2470" s="44"/>
      <c r="AB2470" s="44"/>
      <c r="AC2470" s="44"/>
      <c r="AD2470" s="44"/>
      <c r="AE2470" s="44"/>
    </row>
    <row r="2471" spans="1:31" x14ac:dyDescent="0.25">
      <c r="A2471" s="2"/>
      <c r="H2471" s="38"/>
      <c r="I2471" s="14"/>
      <c r="J2471" s="14"/>
      <c r="K2471" s="14"/>
      <c r="L2471" s="14"/>
      <c r="M2471" s="14"/>
      <c r="N2471" s="14"/>
      <c r="O2471" s="14"/>
      <c r="P2471" s="14"/>
      <c r="Q2471" s="14"/>
      <c r="V2471" s="45"/>
      <c r="W2471" s="44"/>
      <c r="X2471" s="44"/>
      <c r="Y2471" s="44"/>
      <c r="Z2471" s="44"/>
      <c r="AA2471" s="44"/>
      <c r="AB2471" s="44"/>
      <c r="AC2471" s="44"/>
      <c r="AD2471" s="44"/>
      <c r="AE2471" s="44"/>
    </row>
    <row r="2472" spans="1:31" x14ac:dyDescent="0.25">
      <c r="A2472" s="2"/>
      <c r="H2472" s="38"/>
      <c r="I2472" s="14"/>
      <c r="J2472" s="14"/>
      <c r="K2472" s="14"/>
      <c r="L2472" s="14"/>
      <c r="M2472" s="14"/>
      <c r="N2472" s="14"/>
      <c r="O2472" s="14"/>
      <c r="P2472" s="14"/>
      <c r="Q2472" s="14"/>
      <c r="V2472" s="45"/>
      <c r="W2472" s="44"/>
      <c r="X2472" s="44"/>
      <c r="Y2472" s="44"/>
      <c r="Z2472" s="44"/>
      <c r="AA2472" s="44"/>
      <c r="AB2472" s="44"/>
      <c r="AC2472" s="44"/>
      <c r="AD2472" s="44"/>
      <c r="AE2472" s="44"/>
    </row>
    <row r="2473" spans="1:31" x14ac:dyDescent="0.25">
      <c r="A2473" s="2"/>
      <c r="H2473" s="38"/>
      <c r="I2473" s="14"/>
      <c r="J2473" s="14"/>
      <c r="K2473" s="14"/>
      <c r="L2473" s="14"/>
      <c r="M2473" s="14"/>
      <c r="N2473" s="14"/>
      <c r="O2473" s="14"/>
      <c r="P2473" s="14"/>
      <c r="Q2473" s="14"/>
      <c r="V2473" s="45"/>
      <c r="W2473" s="44"/>
      <c r="X2473" s="44"/>
      <c r="Y2473" s="44"/>
      <c r="Z2473" s="44"/>
      <c r="AA2473" s="44"/>
      <c r="AB2473" s="44"/>
      <c r="AC2473" s="44"/>
      <c r="AD2473" s="44"/>
      <c r="AE2473" s="44"/>
    </row>
    <row r="2474" spans="1:31" x14ac:dyDescent="0.25">
      <c r="A2474" s="2"/>
      <c r="H2474" s="38"/>
      <c r="I2474" s="14"/>
      <c r="J2474" s="14"/>
      <c r="K2474" s="14"/>
      <c r="L2474" s="14"/>
      <c r="M2474" s="14"/>
      <c r="N2474" s="14"/>
      <c r="O2474" s="14"/>
      <c r="P2474" s="14"/>
      <c r="Q2474" s="14"/>
      <c r="V2474" s="45"/>
      <c r="W2474" s="44"/>
      <c r="X2474" s="44"/>
      <c r="Y2474" s="44"/>
      <c r="Z2474" s="44"/>
      <c r="AA2474" s="44"/>
      <c r="AB2474" s="44"/>
      <c r="AC2474" s="44"/>
      <c r="AD2474" s="44"/>
      <c r="AE2474" s="44"/>
    </row>
    <row r="2475" spans="1:31" x14ac:dyDescent="0.25">
      <c r="A2475" s="2"/>
      <c r="H2475" s="38"/>
      <c r="I2475" s="14"/>
      <c r="J2475" s="14"/>
      <c r="K2475" s="14"/>
      <c r="L2475" s="14"/>
      <c r="M2475" s="14"/>
      <c r="N2475" s="14"/>
      <c r="O2475" s="14"/>
      <c r="P2475" s="14"/>
      <c r="Q2475" s="14"/>
      <c r="V2475" s="45"/>
      <c r="W2475" s="44"/>
      <c r="X2475" s="44"/>
      <c r="Y2475" s="44"/>
      <c r="Z2475" s="44"/>
      <c r="AA2475" s="44"/>
      <c r="AB2475" s="44"/>
      <c r="AC2475" s="44"/>
      <c r="AD2475" s="44"/>
      <c r="AE2475" s="44"/>
    </row>
    <row r="2476" spans="1:31" x14ac:dyDescent="0.25">
      <c r="A2476" s="2"/>
      <c r="H2476" s="38"/>
      <c r="I2476" s="14"/>
      <c r="J2476" s="14"/>
      <c r="K2476" s="14"/>
      <c r="L2476" s="14"/>
      <c r="M2476" s="14"/>
      <c r="N2476" s="14"/>
      <c r="O2476" s="14"/>
      <c r="P2476" s="14"/>
      <c r="Q2476" s="14"/>
      <c r="V2476" s="45"/>
      <c r="W2476" s="44"/>
      <c r="X2476" s="44"/>
      <c r="Y2476" s="44"/>
      <c r="Z2476" s="44"/>
      <c r="AA2476" s="44"/>
      <c r="AB2476" s="44"/>
      <c r="AC2476" s="44"/>
      <c r="AD2476" s="44"/>
      <c r="AE2476" s="44"/>
    </row>
    <row r="2477" spans="1:31" x14ac:dyDescent="0.25">
      <c r="A2477" s="2"/>
      <c r="H2477" s="38"/>
      <c r="I2477" s="14"/>
      <c r="J2477" s="14"/>
      <c r="K2477" s="14"/>
      <c r="L2477" s="14"/>
      <c r="M2477" s="14"/>
      <c r="N2477" s="14"/>
      <c r="O2477" s="14"/>
      <c r="P2477" s="14"/>
      <c r="Q2477" s="14"/>
      <c r="V2477" s="45"/>
      <c r="W2477" s="44"/>
      <c r="X2477" s="44"/>
      <c r="Y2477" s="44"/>
      <c r="Z2477" s="44"/>
      <c r="AA2477" s="44"/>
      <c r="AB2477" s="44"/>
      <c r="AC2477" s="44"/>
      <c r="AD2477" s="44"/>
      <c r="AE2477" s="44"/>
    </row>
    <row r="2478" spans="1:31" x14ac:dyDescent="0.25">
      <c r="A2478" s="2"/>
      <c r="H2478" s="38"/>
      <c r="I2478" s="14"/>
      <c r="J2478" s="14"/>
      <c r="K2478" s="14"/>
      <c r="L2478" s="14"/>
      <c r="M2478" s="14"/>
      <c r="N2478" s="14"/>
      <c r="O2478" s="14"/>
      <c r="P2478" s="14"/>
      <c r="Q2478" s="14"/>
      <c r="V2478" s="45"/>
      <c r="W2478" s="44"/>
      <c r="X2478" s="44"/>
      <c r="Y2478" s="44"/>
      <c r="Z2478" s="44"/>
      <c r="AA2478" s="44"/>
      <c r="AB2478" s="44"/>
      <c r="AC2478" s="44"/>
      <c r="AD2478" s="44"/>
      <c r="AE2478" s="44"/>
    </row>
    <row r="2479" spans="1:31" x14ac:dyDescent="0.25">
      <c r="A2479" s="2"/>
      <c r="H2479" s="38"/>
      <c r="I2479" s="14"/>
      <c r="J2479" s="14"/>
      <c r="K2479" s="14"/>
      <c r="L2479" s="14"/>
      <c r="M2479" s="14"/>
      <c r="N2479" s="14"/>
      <c r="O2479" s="14"/>
      <c r="P2479" s="14"/>
      <c r="Q2479" s="14"/>
      <c r="V2479" s="45"/>
      <c r="W2479" s="44"/>
      <c r="X2479" s="44"/>
      <c r="Y2479" s="44"/>
      <c r="Z2479" s="44"/>
      <c r="AA2479" s="44"/>
      <c r="AB2479" s="44"/>
      <c r="AC2479" s="44"/>
      <c r="AD2479" s="44"/>
      <c r="AE2479" s="44"/>
    </row>
    <row r="2480" spans="1:31" x14ac:dyDescent="0.25">
      <c r="A2480" s="2"/>
      <c r="H2480" s="38"/>
      <c r="I2480" s="14"/>
      <c r="J2480" s="14"/>
      <c r="K2480" s="14"/>
      <c r="L2480" s="14"/>
      <c r="M2480" s="14"/>
      <c r="N2480" s="14"/>
      <c r="O2480" s="14"/>
      <c r="P2480" s="14"/>
      <c r="Q2480" s="14"/>
      <c r="V2480" s="45"/>
      <c r="W2480" s="44"/>
      <c r="X2480" s="44"/>
      <c r="Y2480" s="44"/>
      <c r="Z2480" s="44"/>
      <c r="AA2480" s="44"/>
      <c r="AB2480" s="44"/>
      <c r="AC2480" s="44"/>
      <c r="AD2480" s="44"/>
      <c r="AE2480" s="44"/>
    </row>
    <row r="2481" spans="1:31" x14ac:dyDescent="0.25">
      <c r="A2481" s="2"/>
      <c r="H2481" s="38"/>
      <c r="I2481" s="14"/>
      <c r="J2481" s="14"/>
      <c r="K2481" s="14"/>
      <c r="L2481" s="14"/>
      <c r="M2481" s="14"/>
      <c r="N2481" s="14"/>
      <c r="O2481" s="14"/>
      <c r="P2481" s="14"/>
      <c r="Q2481" s="14"/>
      <c r="V2481" s="45"/>
      <c r="W2481" s="44"/>
      <c r="X2481" s="44"/>
      <c r="Y2481" s="44"/>
      <c r="Z2481" s="44"/>
      <c r="AA2481" s="44"/>
      <c r="AB2481" s="44"/>
      <c r="AC2481" s="44"/>
      <c r="AD2481" s="44"/>
      <c r="AE2481" s="44"/>
    </row>
    <row r="2482" spans="1:31" x14ac:dyDescent="0.25">
      <c r="A2482" s="2"/>
      <c r="H2482" s="38"/>
      <c r="I2482" s="14"/>
      <c r="J2482" s="14"/>
      <c r="K2482" s="14"/>
      <c r="L2482" s="14"/>
      <c r="M2482" s="14"/>
      <c r="N2482" s="14"/>
      <c r="O2482" s="14"/>
      <c r="P2482" s="14"/>
      <c r="Q2482" s="14"/>
      <c r="V2482" s="45"/>
      <c r="W2482" s="44"/>
      <c r="X2482" s="44"/>
      <c r="Y2482" s="44"/>
      <c r="Z2482" s="44"/>
      <c r="AA2482" s="44"/>
      <c r="AB2482" s="44"/>
      <c r="AC2482" s="44"/>
      <c r="AD2482" s="44"/>
      <c r="AE2482" s="44"/>
    </row>
    <row r="2483" spans="1:31" x14ac:dyDescent="0.25">
      <c r="A2483" s="2"/>
      <c r="H2483" s="38"/>
      <c r="I2483" s="14"/>
      <c r="J2483" s="14"/>
      <c r="K2483" s="14"/>
      <c r="L2483" s="14"/>
      <c r="M2483" s="14"/>
      <c r="N2483" s="14"/>
      <c r="O2483" s="14"/>
      <c r="P2483" s="14"/>
      <c r="Q2483" s="14"/>
      <c r="V2483" s="45"/>
      <c r="W2483" s="44"/>
      <c r="X2483" s="44"/>
      <c r="Y2483" s="44"/>
      <c r="Z2483" s="44"/>
      <c r="AA2483" s="44"/>
      <c r="AB2483" s="44"/>
      <c r="AC2483" s="44"/>
      <c r="AD2483" s="44"/>
      <c r="AE2483" s="44"/>
    </row>
    <row r="2484" spans="1:31" x14ac:dyDescent="0.25">
      <c r="A2484" s="2"/>
      <c r="H2484" s="38"/>
      <c r="I2484" s="14"/>
      <c r="J2484" s="14"/>
      <c r="K2484" s="14"/>
      <c r="L2484" s="14"/>
      <c r="M2484" s="14"/>
      <c r="N2484" s="14"/>
      <c r="O2484" s="14"/>
      <c r="P2484" s="14"/>
      <c r="Q2484" s="14"/>
      <c r="V2484" s="45"/>
      <c r="W2484" s="44"/>
      <c r="X2484" s="44"/>
      <c r="Y2484" s="44"/>
      <c r="Z2484" s="44"/>
      <c r="AA2484" s="44"/>
      <c r="AB2484" s="44"/>
      <c r="AC2484" s="44"/>
      <c r="AD2484" s="44"/>
      <c r="AE2484" s="44"/>
    </row>
    <row r="2485" spans="1:31" x14ac:dyDescent="0.25">
      <c r="A2485" s="2"/>
      <c r="H2485" s="38"/>
      <c r="I2485" s="14"/>
      <c r="J2485" s="14"/>
      <c r="K2485" s="14"/>
      <c r="L2485" s="14"/>
      <c r="M2485" s="14"/>
      <c r="N2485" s="14"/>
      <c r="O2485" s="14"/>
      <c r="P2485" s="14"/>
      <c r="Q2485" s="14"/>
      <c r="V2485" s="45"/>
      <c r="W2485" s="44"/>
      <c r="X2485" s="44"/>
      <c r="Y2485" s="44"/>
      <c r="Z2485" s="44"/>
      <c r="AA2485" s="44"/>
      <c r="AB2485" s="44"/>
      <c r="AC2485" s="44"/>
      <c r="AD2485" s="44"/>
      <c r="AE2485" s="44"/>
    </row>
    <row r="2486" spans="1:31" x14ac:dyDescent="0.25">
      <c r="A2486" s="2"/>
      <c r="H2486" s="38"/>
      <c r="I2486" s="14"/>
      <c r="J2486" s="14"/>
      <c r="K2486" s="14"/>
      <c r="L2486" s="14"/>
      <c r="M2486" s="14"/>
      <c r="N2486" s="14"/>
      <c r="O2486" s="14"/>
      <c r="P2486" s="14"/>
      <c r="Q2486" s="14"/>
      <c r="V2486" s="45"/>
      <c r="W2486" s="44"/>
      <c r="X2486" s="44"/>
      <c r="Y2486" s="44"/>
      <c r="Z2486" s="44"/>
      <c r="AA2486" s="44"/>
      <c r="AB2486" s="44"/>
      <c r="AC2486" s="44"/>
      <c r="AD2486" s="44"/>
      <c r="AE2486" s="44"/>
    </row>
    <row r="2487" spans="1:31" x14ac:dyDescent="0.25">
      <c r="A2487" s="2"/>
      <c r="H2487" s="38"/>
      <c r="I2487" s="14"/>
      <c r="J2487" s="14"/>
      <c r="K2487" s="14"/>
      <c r="L2487" s="14"/>
      <c r="M2487" s="14"/>
      <c r="N2487" s="14"/>
      <c r="O2487" s="14"/>
      <c r="P2487" s="14"/>
      <c r="Q2487" s="14"/>
      <c r="V2487" s="45"/>
      <c r="W2487" s="44"/>
      <c r="X2487" s="44"/>
      <c r="Y2487" s="44"/>
      <c r="Z2487" s="44"/>
      <c r="AA2487" s="44"/>
      <c r="AB2487" s="44"/>
      <c r="AC2487" s="44"/>
      <c r="AD2487" s="44"/>
      <c r="AE2487" s="44"/>
    </row>
    <row r="2488" spans="1:31" x14ac:dyDescent="0.25">
      <c r="A2488" s="2"/>
      <c r="H2488" s="38"/>
      <c r="I2488" s="14"/>
      <c r="J2488" s="14"/>
      <c r="K2488" s="14"/>
      <c r="L2488" s="14"/>
      <c r="M2488" s="14"/>
      <c r="N2488" s="14"/>
      <c r="O2488" s="14"/>
      <c r="P2488" s="14"/>
      <c r="Q2488" s="14"/>
      <c r="V2488" s="45"/>
      <c r="W2488" s="44"/>
      <c r="X2488" s="44"/>
      <c r="Y2488" s="44"/>
      <c r="Z2488" s="44"/>
      <c r="AA2488" s="44"/>
      <c r="AB2488" s="44"/>
      <c r="AC2488" s="44"/>
      <c r="AD2488" s="44"/>
      <c r="AE2488" s="44"/>
    </row>
    <row r="2489" spans="1:31" x14ac:dyDescent="0.25">
      <c r="A2489" s="2"/>
      <c r="H2489" s="38"/>
      <c r="I2489" s="14"/>
      <c r="J2489" s="14"/>
      <c r="K2489" s="14"/>
      <c r="L2489" s="14"/>
      <c r="M2489" s="14"/>
      <c r="N2489" s="14"/>
      <c r="O2489" s="14"/>
      <c r="P2489" s="14"/>
      <c r="Q2489" s="14"/>
      <c r="V2489" s="45"/>
      <c r="W2489" s="44"/>
      <c r="X2489" s="44"/>
      <c r="Y2489" s="44"/>
      <c r="Z2489" s="44"/>
      <c r="AA2489" s="44"/>
      <c r="AB2489" s="44"/>
      <c r="AC2489" s="44"/>
      <c r="AD2489" s="44"/>
      <c r="AE2489" s="44"/>
    </row>
    <row r="2490" spans="1:31" x14ac:dyDescent="0.25">
      <c r="A2490" s="2"/>
      <c r="H2490" s="38"/>
      <c r="I2490" s="14"/>
      <c r="J2490" s="14"/>
      <c r="K2490" s="14"/>
      <c r="L2490" s="14"/>
      <c r="M2490" s="14"/>
      <c r="N2490" s="14"/>
      <c r="O2490" s="14"/>
      <c r="P2490" s="14"/>
      <c r="Q2490" s="14"/>
      <c r="V2490" s="45"/>
      <c r="W2490" s="44"/>
      <c r="X2490" s="44"/>
      <c r="Y2490" s="44"/>
      <c r="Z2490" s="44"/>
      <c r="AA2490" s="44"/>
      <c r="AB2490" s="44"/>
      <c r="AC2490" s="44"/>
      <c r="AD2490" s="44"/>
      <c r="AE2490" s="44"/>
    </row>
    <row r="2491" spans="1:31" x14ac:dyDescent="0.25">
      <c r="A2491" s="2"/>
      <c r="H2491" s="38"/>
      <c r="I2491" s="14"/>
      <c r="J2491" s="14"/>
      <c r="K2491" s="14"/>
      <c r="L2491" s="14"/>
      <c r="M2491" s="14"/>
      <c r="N2491" s="14"/>
      <c r="O2491" s="14"/>
      <c r="P2491" s="14"/>
      <c r="Q2491" s="14"/>
      <c r="V2491" s="45"/>
      <c r="W2491" s="44"/>
      <c r="X2491" s="44"/>
      <c r="Y2491" s="44"/>
      <c r="Z2491" s="44"/>
      <c r="AA2491" s="44"/>
      <c r="AB2491" s="44"/>
      <c r="AC2491" s="44"/>
      <c r="AD2491" s="44"/>
      <c r="AE2491" s="44"/>
    </row>
    <row r="2492" spans="1:31" x14ac:dyDescent="0.25">
      <c r="A2492" s="2"/>
      <c r="H2492" s="38"/>
      <c r="I2492" s="14"/>
      <c r="J2492" s="14"/>
      <c r="K2492" s="14"/>
      <c r="L2492" s="14"/>
      <c r="M2492" s="14"/>
      <c r="N2492" s="14"/>
      <c r="O2492" s="14"/>
      <c r="P2492" s="14"/>
      <c r="Q2492" s="14"/>
      <c r="V2492" s="45"/>
      <c r="W2492" s="44"/>
      <c r="X2492" s="44"/>
      <c r="Y2492" s="44"/>
      <c r="Z2492" s="44"/>
      <c r="AA2492" s="44"/>
      <c r="AB2492" s="44"/>
      <c r="AC2492" s="44"/>
      <c r="AD2492" s="44"/>
      <c r="AE2492" s="44"/>
    </row>
    <row r="2493" spans="1:31" x14ac:dyDescent="0.25">
      <c r="A2493" s="2"/>
      <c r="H2493" s="38"/>
      <c r="I2493" s="14"/>
      <c r="J2493" s="14"/>
      <c r="K2493" s="14"/>
      <c r="L2493" s="14"/>
      <c r="M2493" s="14"/>
      <c r="N2493" s="14"/>
      <c r="O2493" s="14"/>
      <c r="P2493" s="14"/>
      <c r="Q2493" s="14"/>
      <c r="V2493" s="45"/>
      <c r="W2493" s="44"/>
      <c r="X2493" s="44"/>
      <c r="Y2493" s="44"/>
      <c r="Z2493" s="44"/>
      <c r="AA2493" s="44"/>
      <c r="AB2493" s="44"/>
      <c r="AC2493" s="44"/>
      <c r="AD2493" s="44"/>
      <c r="AE2493" s="44"/>
    </row>
    <row r="2494" spans="1:31" x14ac:dyDescent="0.25">
      <c r="A2494" s="2"/>
      <c r="H2494" s="38"/>
      <c r="I2494" s="14"/>
      <c r="J2494" s="14"/>
      <c r="K2494" s="14"/>
      <c r="L2494" s="14"/>
      <c r="M2494" s="14"/>
      <c r="N2494" s="14"/>
      <c r="O2494" s="14"/>
      <c r="P2494" s="14"/>
      <c r="Q2494" s="14"/>
      <c r="V2494" s="45"/>
      <c r="W2494" s="44"/>
      <c r="X2494" s="44"/>
      <c r="Y2494" s="44"/>
      <c r="Z2494" s="44"/>
      <c r="AA2494" s="44"/>
      <c r="AB2494" s="44"/>
      <c r="AC2494" s="44"/>
      <c r="AD2494" s="44"/>
      <c r="AE2494" s="44"/>
    </row>
    <row r="2495" spans="1:31" x14ac:dyDescent="0.25">
      <c r="A2495" s="2"/>
      <c r="H2495" s="38"/>
      <c r="I2495" s="14"/>
      <c r="J2495" s="14"/>
      <c r="K2495" s="14"/>
      <c r="L2495" s="14"/>
      <c r="M2495" s="14"/>
      <c r="N2495" s="14"/>
      <c r="O2495" s="14"/>
      <c r="P2495" s="14"/>
      <c r="Q2495" s="14"/>
      <c r="V2495" s="45"/>
      <c r="W2495" s="44"/>
      <c r="X2495" s="44"/>
      <c r="Y2495" s="44"/>
      <c r="Z2495" s="44"/>
      <c r="AA2495" s="44"/>
      <c r="AB2495" s="44"/>
      <c r="AC2495" s="44"/>
      <c r="AD2495" s="44"/>
      <c r="AE2495" s="44"/>
    </row>
    <row r="2496" spans="1:31" x14ac:dyDescent="0.25">
      <c r="A2496" s="2"/>
      <c r="H2496" s="38"/>
      <c r="I2496" s="14"/>
      <c r="J2496" s="14"/>
      <c r="K2496" s="14"/>
      <c r="L2496" s="14"/>
      <c r="M2496" s="14"/>
      <c r="N2496" s="14"/>
      <c r="O2496" s="14"/>
      <c r="P2496" s="14"/>
      <c r="Q2496" s="14"/>
      <c r="V2496" s="45"/>
      <c r="W2496" s="44"/>
      <c r="X2496" s="44"/>
      <c r="Y2496" s="44"/>
      <c r="Z2496" s="44"/>
      <c r="AA2496" s="44"/>
      <c r="AB2496" s="44"/>
      <c r="AC2496" s="44"/>
      <c r="AD2496" s="44"/>
      <c r="AE2496" s="44"/>
    </row>
    <row r="2497" spans="1:31" x14ac:dyDescent="0.25">
      <c r="A2497" s="2"/>
      <c r="H2497" s="38"/>
      <c r="I2497" s="14"/>
      <c r="J2497" s="14"/>
      <c r="K2497" s="14"/>
      <c r="L2497" s="14"/>
      <c r="M2497" s="14"/>
      <c r="N2497" s="14"/>
      <c r="O2497" s="14"/>
      <c r="P2497" s="14"/>
      <c r="Q2497" s="14"/>
      <c r="V2497" s="45"/>
      <c r="W2497" s="44"/>
      <c r="X2497" s="44"/>
      <c r="Y2497" s="44"/>
      <c r="Z2497" s="44"/>
      <c r="AA2497" s="44"/>
      <c r="AB2497" s="44"/>
      <c r="AC2497" s="44"/>
      <c r="AD2497" s="44"/>
      <c r="AE2497" s="44"/>
    </row>
    <row r="2498" spans="1:31" x14ac:dyDescent="0.25">
      <c r="A2498" s="2"/>
      <c r="H2498" s="38"/>
      <c r="I2498" s="14"/>
      <c r="J2498" s="14"/>
      <c r="K2498" s="14"/>
      <c r="L2498" s="14"/>
      <c r="M2498" s="14"/>
      <c r="N2498" s="14"/>
      <c r="O2498" s="14"/>
      <c r="P2498" s="14"/>
      <c r="Q2498" s="14"/>
      <c r="V2498" s="45"/>
      <c r="W2498" s="44"/>
      <c r="X2498" s="44"/>
      <c r="Y2498" s="44"/>
      <c r="Z2498" s="44"/>
      <c r="AA2498" s="44"/>
      <c r="AB2498" s="44"/>
      <c r="AC2498" s="44"/>
      <c r="AD2498" s="44"/>
      <c r="AE2498" s="44"/>
    </row>
    <row r="2499" spans="1:31" x14ac:dyDescent="0.25">
      <c r="A2499" s="2"/>
      <c r="H2499" s="38"/>
      <c r="I2499" s="14"/>
      <c r="J2499" s="14"/>
      <c r="K2499" s="14"/>
      <c r="L2499" s="14"/>
      <c r="M2499" s="14"/>
      <c r="N2499" s="14"/>
      <c r="O2499" s="14"/>
      <c r="P2499" s="14"/>
      <c r="Q2499" s="14"/>
      <c r="V2499" s="45"/>
      <c r="W2499" s="44"/>
      <c r="X2499" s="44"/>
      <c r="Y2499" s="44"/>
      <c r="Z2499" s="44"/>
      <c r="AA2499" s="44"/>
      <c r="AB2499" s="44"/>
      <c r="AC2499" s="44"/>
      <c r="AD2499" s="44"/>
      <c r="AE2499" s="44"/>
    </row>
    <row r="2500" spans="1:31" x14ac:dyDescent="0.25">
      <c r="A2500" s="2"/>
      <c r="H2500" s="38"/>
      <c r="I2500" s="14"/>
      <c r="J2500" s="14"/>
      <c r="K2500" s="14"/>
      <c r="L2500" s="14"/>
      <c r="M2500" s="14"/>
      <c r="N2500" s="14"/>
      <c r="O2500" s="14"/>
      <c r="P2500" s="14"/>
      <c r="Q2500" s="14"/>
      <c r="V2500" s="45"/>
      <c r="W2500" s="44"/>
      <c r="X2500" s="44"/>
      <c r="Y2500" s="44"/>
      <c r="Z2500" s="44"/>
      <c r="AA2500" s="44"/>
      <c r="AB2500" s="44"/>
      <c r="AC2500" s="44"/>
      <c r="AD2500" s="44"/>
      <c r="AE2500" s="44"/>
    </row>
    <row r="2501" spans="1:31" x14ac:dyDescent="0.25">
      <c r="A2501" s="2"/>
      <c r="H2501" s="38"/>
      <c r="I2501" s="14"/>
      <c r="J2501" s="14"/>
      <c r="K2501" s="14"/>
      <c r="L2501" s="14"/>
      <c r="M2501" s="14"/>
      <c r="N2501" s="14"/>
      <c r="O2501" s="14"/>
      <c r="P2501" s="14"/>
      <c r="Q2501" s="14"/>
      <c r="V2501" s="45"/>
      <c r="W2501" s="44"/>
      <c r="X2501" s="44"/>
      <c r="Y2501" s="44"/>
      <c r="Z2501" s="44"/>
      <c r="AA2501" s="44"/>
      <c r="AB2501" s="44"/>
      <c r="AC2501" s="44"/>
      <c r="AD2501" s="44"/>
      <c r="AE2501" s="44"/>
    </row>
    <row r="2502" spans="1:31" x14ac:dyDescent="0.25">
      <c r="A2502" s="2"/>
      <c r="H2502" s="38"/>
      <c r="I2502" s="14"/>
      <c r="J2502" s="14"/>
      <c r="K2502" s="14"/>
      <c r="L2502" s="14"/>
      <c r="M2502" s="14"/>
      <c r="N2502" s="14"/>
      <c r="O2502" s="14"/>
      <c r="P2502" s="14"/>
      <c r="Q2502" s="14"/>
      <c r="V2502" s="45"/>
      <c r="W2502" s="44"/>
      <c r="X2502" s="44"/>
      <c r="Y2502" s="44"/>
      <c r="Z2502" s="44"/>
      <c r="AA2502" s="44"/>
      <c r="AB2502" s="44"/>
      <c r="AC2502" s="44"/>
      <c r="AD2502" s="44"/>
      <c r="AE2502" s="44"/>
    </row>
    <row r="2503" spans="1:31" x14ac:dyDescent="0.25">
      <c r="A2503" s="2"/>
      <c r="H2503" s="38"/>
      <c r="I2503" s="14"/>
      <c r="J2503" s="14"/>
      <c r="K2503" s="14"/>
      <c r="L2503" s="14"/>
      <c r="M2503" s="14"/>
      <c r="N2503" s="14"/>
      <c r="O2503" s="14"/>
      <c r="P2503" s="14"/>
      <c r="Q2503" s="14"/>
      <c r="V2503" s="45"/>
      <c r="W2503" s="44"/>
      <c r="X2503" s="44"/>
      <c r="Y2503" s="44"/>
      <c r="Z2503" s="44"/>
      <c r="AA2503" s="44"/>
      <c r="AB2503" s="44"/>
      <c r="AC2503" s="44"/>
      <c r="AD2503" s="44"/>
      <c r="AE2503" s="44"/>
    </row>
    <row r="2504" spans="1:31" x14ac:dyDescent="0.25">
      <c r="A2504" s="2"/>
      <c r="H2504" s="38"/>
      <c r="I2504" s="14"/>
      <c r="J2504" s="14"/>
      <c r="K2504" s="14"/>
      <c r="L2504" s="14"/>
      <c r="M2504" s="14"/>
      <c r="N2504" s="14"/>
      <c r="O2504" s="14"/>
      <c r="P2504" s="14"/>
      <c r="Q2504" s="14"/>
      <c r="V2504" s="45"/>
      <c r="W2504" s="44"/>
      <c r="X2504" s="44"/>
      <c r="Y2504" s="44"/>
      <c r="Z2504" s="44"/>
      <c r="AA2504" s="44"/>
      <c r="AB2504" s="44"/>
      <c r="AC2504" s="44"/>
      <c r="AD2504" s="44"/>
      <c r="AE2504" s="44"/>
    </row>
    <row r="2505" spans="1:31" x14ac:dyDescent="0.25">
      <c r="A2505" s="2"/>
      <c r="H2505" s="38"/>
      <c r="I2505" s="14"/>
      <c r="J2505" s="14"/>
      <c r="K2505" s="14"/>
      <c r="L2505" s="14"/>
      <c r="M2505" s="14"/>
      <c r="N2505" s="14"/>
      <c r="O2505" s="14"/>
      <c r="P2505" s="14"/>
      <c r="Q2505" s="14"/>
      <c r="V2505" s="45"/>
      <c r="W2505" s="44"/>
      <c r="X2505" s="44"/>
      <c r="Y2505" s="44"/>
      <c r="Z2505" s="44"/>
      <c r="AA2505" s="44"/>
      <c r="AB2505" s="44"/>
      <c r="AC2505" s="44"/>
      <c r="AD2505" s="44"/>
      <c r="AE2505" s="44"/>
    </row>
    <row r="2506" spans="1:31" x14ac:dyDescent="0.25">
      <c r="A2506" s="2"/>
      <c r="H2506" s="38"/>
      <c r="I2506" s="14"/>
      <c r="J2506" s="14"/>
      <c r="K2506" s="14"/>
      <c r="L2506" s="14"/>
      <c r="M2506" s="14"/>
      <c r="N2506" s="14"/>
      <c r="O2506" s="14"/>
      <c r="P2506" s="14"/>
      <c r="Q2506" s="14"/>
      <c r="V2506" s="45"/>
      <c r="W2506" s="44"/>
      <c r="X2506" s="44"/>
      <c r="Y2506" s="44"/>
      <c r="Z2506" s="44"/>
      <c r="AA2506" s="44"/>
      <c r="AB2506" s="44"/>
      <c r="AC2506" s="44"/>
      <c r="AD2506" s="44"/>
      <c r="AE2506" s="44"/>
    </row>
    <row r="2507" spans="1:31" x14ac:dyDescent="0.25">
      <c r="A2507" s="2"/>
      <c r="H2507" s="38"/>
      <c r="I2507" s="14"/>
      <c r="J2507" s="14"/>
      <c r="K2507" s="14"/>
      <c r="L2507" s="14"/>
      <c r="M2507" s="14"/>
      <c r="N2507" s="14"/>
      <c r="O2507" s="14"/>
      <c r="P2507" s="14"/>
      <c r="Q2507" s="14"/>
      <c r="V2507" s="45"/>
      <c r="W2507" s="44"/>
      <c r="X2507" s="44"/>
      <c r="Y2507" s="44"/>
      <c r="Z2507" s="44"/>
      <c r="AA2507" s="44"/>
      <c r="AB2507" s="44"/>
      <c r="AC2507" s="44"/>
      <c r="AD2507" s="44"/>
      <c r="AE2507" s="44"/>
    </row>
    <row r="2508" spans="1:31" x14ac:dyDescent="0.25">
      <c r="A2508" s="2"/>
      <c r="H2508" s="38"/>
      <c r="I2508" s="14"/>
      <c r="J2508" s="14"/>
      <c r="K2508" s="14"/>
      <c r="L2508" s="14"/>
      <c r="M2508" s="14"/>
      <c r="N2508" s="14"/>
      <c r="O2508" s="14"/>
      <c r="P2508" s="14"/>
      <c r="Q2508" s="14"/>
      <c r="V2508" s="45"/>
      <c r="W2508" s="44"/>
      <c r="X2508" s="44"/>
      <c r="Y2508" s="44"/>
      <c r="Z2508" s="44"/>
      <c r="AA2508" s="44"/>
      <c r="AB2508" s="44"/>
      <c r="AC2508" s="44"/>
      <c r="AD2508" s="44"/>
      <c r="AE2508" s="44"/>
    </row>
    <row r="2509" spans="1:31" x14ac:dyDescent="0.25">
      <c r="A2509" s="2"/>
      <c r="H2509" s="38"/>
      <c r="I2509" s="14"/>
      <c r="J2509" s="14"/>
      <c r="K2509" s="14"/>
      <c r="L2509" s="14"/>
      <c r="M2509" s="14"/>
      <c r="N2509" s="14"/>
      <c r="O2509" s="14"/>
      <c r="P2509" s="14"/>
      <c r="Q2509" s="14"/>
      <c r="V2509" s="45"/>
      <c r="W2509" s="44"/>
      <c r="X2509" s="44"/>
      <c r="Y2509" s="44"/>
      <c r="Z2509" s="44"/>
      <c r="AA2509" s="44"/>
      <c r="AB2509" s="44"/>
      <c r="AC2509" s="44"/>
      <c r="AD2509" s="44"/>
      <c r="AE2509" s="44"/>
    </row>
    <row r="2510" spans="1:31" x14ac:dyDescent="0.25">
      <c r="A2510" s="2"/>
      <c r="H2510" s="38"/>
      <c r="I2510" s="14"/>
      <c r="J2510" s="14"/>
      <c r="K2510" s="14"/>
      <c r="L2510" s="14"/>
      <c r="M2510" s="14"/>
      <c r="N2510" s="14"/>
      <c r="O2510" s="14"/>
      <c r="P2510" s="14"/>
      <c r="Q2510" s="14"/>
      <c r="V2510" s="45"/>
      <c r="W2510" s="44"/>
      <c r="X2510" s="44"/>
      <c r="Y2510" s="44"/>
      <c r="Z2510" s="44"/>
      <c r="AA2510" s="44"/>
      <c r="AB2510" s="44"/>
      <c r="AC2510" s="44"/>
      <c r="AD2510" s="44"/>
      <c r="AE2510" s="44"/>
    </row>
    <row r="2511" spans="1:31" x14ac:dyDescent="0.25">
      <c r="A2511" s="2"/>
      <c r="H2511" s="38"/>
      <c r="I2511" s="14"/>
      <c r="J2511" s="14"/>
      <c r="K2511" s="14"/>
      <c r="L2511" s="14"/>
      <c r="M2511" s="14"/>
      <c r="N2511" s="14"/>
      <c r="O2511" s="14"/>
      <c r="P2511" s="14"/>
      <c r="Q2511" s="14"/>
      <c r="V2511" s="45"/>
      <c r="W2511" s="44"/>
      <c r="X2511" s="44"/>
      <c r="Y2511" s="44"/>
      <c r="Z2511" s="44"/>
      <c r="AA2511" s="44"/>
      <c r="AB2511" s="44"/>
      <c r="AC2511" s="44"/>
      <c r="AD2511" s="44"/>
      <c r="AE2511" s="44"/>
    </row>
    <row r="2512" spans="1:31" x14ac:dyDescent="0.25">
      <c r="A2512" s="2"/>
      <c r="H2512" s="38"/>
      <c r="I2512" s="14"/>
      <c r="J2512" s="14"/>
      <c r="K2512" s="14"/>
      <c r="L2512" s="14"/>
      <c r="M2512" s="14"/>
      <c r="N2512" s="14"/>
      <c r="O2512" s="14"/>
      <c r="P2512" s="14"/>
      <c r="Q2512" s="14"/>
      <c r="V2512" s="45"/>
      <c r="W2512" s="44"/>
      <c r="X2512" s="44"/>
      <c r="Y2512" s="44"/>
      <c r="Z2512" s="44"/>
      <c r="AA2512" s="44"/>
      <c r="AB2512" s="44"/>
      <c r="AC2512" s="44"/>
      <c r="AD2512" s="44"/>
      <c r="AE2512" s="44"/>
    </row>
    <row r="2513" spans="1:31" x14ac:dyDescent="0.25">
      <c r="A2513" s="2"/>
      <c r="H2513" s="38"/>
      <c r="I2513" s="14"/>
      <c r="J2513" s="14"/>
      <c r="K2513" s="14"/>
      <c r="L2513" s="14"/>
      <c r="M2513" s="14"/>
      <c r="N2513" s="14"/>
      <c r="O2513" s="14"/>
      <c r="P2513" s="14"/>
      <c r="Q2513" s="14"/>
      <c r="V2513" s="45"/>
      <c r="W2513" s="44"/>
      <c r="X2513" s="44"/>
      <c r="Y2513" s="44"/>
      <c r="Z2513" s="44"/>
      <c r="AA2513" s="44"/>
      <c r="AB2513" s="44"/>
      <c r="AC2513" s="44"/>
      <c r="AD2513" s="44"/>
      <c r="AE2513" s="44"/>
    </row>
    <row r="2514" spans="1:31" x14ac:dyDescent="0.25">
      <c r="A2514" s="2"/>
      <c r="H2514" s="38"/>
      <c r="I2514" s="14"/>
      <c r="J2514" s="14"/>
      <c r="K2514" s="14"/>
      <c r="L2514" s="14"/>
      <c r="M2514" s="14"/>
      <c r="N2514" s="14"/>
      <c r="O2514" s="14"/>
      <c r="P2514" s="14"/>
      <c r="Q2514" s="14"/>
      <c r="V2514" s="45"/>
      <c r="W2514" s="44"/>
      <c r="X2514" s="44"/>
      <c r="Y2514" s="44"/>
      <c r="Z2514" s="44"/>
      <c r="AA2514" s="44"/>
      <c r="AB2514" s="44"/>
      <c r="AC2514" s="44"/>
      <c r="AD2514" s="44"/>
      <c r="AE2514" s="44"/>
    </row>
    <row r="2515" spans="1:31" x14ac:dyDescent="0.25">
      <c r="A2515" s="2"/>
      <c r="H2515" s="38"/>
      <c r="I2515" s="14"/>
      <c r="J2515" s="14"/>
      <c r="K2515" s="14"/>
      <c r="L2515" s="14"/>
      <c r="M2515" s="14"/>
      <c r="N2515" s="14"/>
      <c r="O2515" s="14"/>
      <c r="P2515" s="14"/>
      <c r="Q2515" s="14"/>
      <c r="V2515" s="45"/>
      <c r="W2515" s="44"/>
      <c r="X2515" s="44"/>
      <c r="Y2515" s="44"/>
      <c r="Z2515" s="44"/>
      <c r="AA2515" s="44"/>
      <c r="AB2515" s="44"/>
      <c r="AC2515" s="44"/>
      <c r="AD2515" s="44"/>
      <c r="AE2515" s="44"/>
    </row>
    <row r="2516" spans="1:31" x14ac:dyDescent="0.25">
      <c r="A2516" s="2"/>
      <c r="H2516" s="38"/>
      <c r="I2516" s="14"/>
      <c r="J2516" s="14"/>
      <c r="K2516" s="14"/>
      <c r="L2516" s="14"/>
      <c r="M2516" s="14"/>
      <c r="N2516" s="14"/>
      <c r="O2516" s="14"/>
      <c r="P2516" s="14"/>
      <c r="Q2516" s="14"/>
      <c r="V2516" s="45"/>
      <c r="W2516" s="44"/>
      <c r="X2516" s="44"/>
      <c r="Y2516" s="44"/>
      <c r="Z2516" s="44"/>
      <c r="AA2516" s="44"/>
      <c r="AB2516" s="44"/>
      <c r="AC2516" s="44"/>
      <c r="AD2516" s="44"/>
      <c r="AE2516" s="44"/>
    </row>
    <row r="2517" spans="1:31" x14ac:dyDescent="0.25">
      <c r="A2517" s="2"/>
      <c r="H2517" s="38"/>
      <c r="I2517" s="14"/>
      <c r="J2517" s="14"/>
      <c r="K2517" s="14"/>
      <c r="L2517" s="14"/>
      <c r="M2517" s="14"/>
      <c r="N2517" s="14"/>
      <c r="O2517" s="14"/>
      <c r="P2517" s="14"/>
      <c r="Q2517" s="14"/>
      <c r="V2517" s="45"/>
      <c r="W2517" s="44"/>
      <c r="X2517" s="44"/>
      <c r="Y2517" s="44"/>
      <c r="Z2517" s="44"/>
      <c r="AA2517" s="44"/>
      <c r="AB2517" s="44"/>
      <c r="AC2517" s="44"/>
      <c r="AD2517" s="44"/>
      <c r="AE2517" s="44"/>
    </row>
    <row r="2518" spans="1:31" x14ac:dyDescent="0.25">
      <c r="A2518" s="2"/>
      <c r="H2518" s="38"/>
      <c r="I2518" s="14"/>
      <c r="J2518" s="14"/>
      <c r="K2518" s="14"/>
      <c r="L2518" s="14"/>
      <c r="M2518" s="14"/>
      <c r="N2518" s="14"/>
      <c r="O2518" s="14"/>
      <c r="P2518" s="14"/>
      <c r="Q2518" s="14"/>
      <c r="V2518" s="45"/>
      <c r="W2518" s="44"/>
      <c r="X2518" s="44"/>
      <c r="Y2518" s="44"/>
      <c r="Z2518" s="44"/>
      <c r="AA2518" s="44"/>
      <c r="AB2518" s="44"/>
      <c r="AC2518" s="44"/>
      <c r="AD2518" s="44"/>
      <c r="AE2518" s="44"/>
    </row>
    <row r="2519" spans="1:31" x14ac:dyDescent="0.25">
      <c r="A2519" s="2"/>
      <c r="H2519" s="38"/>
      <c r="I2519" s="14"/>
      <c r="J2519" s="14"/>
      <c r="K2519" s="14"/>
      <c r="L2519" s="14"/>
      <c r="M2519" s="14"/>
      <c r="N2519" s="14"/>
      <c r="O2519" s="14"/>
      <c r="P2519" s="14"/>
      <c r="Q2519" s="14"/>
      <c r="V2519" s="45"/>
      <c r="W2519" s="44"/>
      <c r="X2519" s="44"/>
      <c r="Y2519" s="44"/>
      <c r="Z2519" s="44"/>
      <c r="AA2519" s="44"/>
      <c r="AB2519" s="44"/>
      <c r="AC2519" s="44"/>
      <c r="AD2519" s="44"/>
      <c r="AE2519" s="44"/>
    </row>
    <row r="2520" spans="1:31" x14ac:dyDescent="0.25">
      <c r="A2520" s="2"/>
      <c r="H2520" s="38"/>
      <c r="I2520" s="14"/>
      <c r="J2520" s="14"/>
      <c r="K2520" s="14"/>
      <c r="L2520" s="14"/>
      <c r="M2520" s="14"/>
      <c r="N2520" s="14"/>
      <c r="O2520" s="14"/>
      <c r="P2520" s="14"/>
      <c r="Q2520" s="14"/>
      <c r="V2520" s="45"/>
      <c r="W2520" s="44"/>
      <c r="X2520" s="44"/>
      <c r="Y2520" s="44"/>
      <c r="Z2520" s="44"/>
      <c r="AA2520" s="44"/>
      <c r="AB2520" s="44"/>
      <c r="AC2520" s="44"/>
      <c r="AD2520" s="44"/>
      <c r="AE2520" s="44"/>
    </row>
    <row r="2521" spans="1:31" x14ac:dyDescent="0.25">
      <c r="A2521" s="2"/>
      <c r="H2521" s="38"/>
      <c r="I2521" s="14"/>
      <c r="J2521" s="14"/>
      <c r="K2521" s="14"/>
      <c r="L2521" s="14"/>
      <c r="M2521" s="14"/>
      <c r="N2521" s="14"/>
      <c r="O2521" s="14"/>
      <c r="P2521" s="14"/>
      <c r="Q2521" s="14"/>
      <c r="V2521" s="45"/>
      <c r="W2521" s="44"/>
      <c r="X2521" s="44"/>
      <c r="Y2521" s="44"/>
      <c r="Z2521" s="44"/>
      <c r="AA2521" s="44"/>
      <c r="AB2521" s="44"/>
      <c r="AC2521" s="44"/>
      <c r="AD2521" s="44"/>
      <c r="AE2521" s="44"/>
    </row>
    <row r="2522" spans="1:31" x14ac:dyDescent="0.25">
      <c r="A2522" s="2"/>
      <c r="H2522" s="38"/>
      <c r="I2522" s="14"/>
      <c r="J2522" s="14"/>
      <c r="K2522" s="14"/>
      <c r="L2522" s="14"/>
      <c r="M2522" s="14"/>
      <c r="N2522" s="14"/>
      <c r="O2522" s="14"/>
      <c r="P2522" s="14"/>
      <c r="Q2522" s="14"/>
      <c r="V2522" s="45"/>
      <c r="W2522" s="44"/>
      <c r="X2522" s="44"/>
      <c r="Y2522" s="44"/>
      <c r="Z2522" s="44"/>
      <c r="AA2522" s="44"/>
      <c r="AB2522" s="44"/>
      <c r="AC2522" s="44"/>
      <c r="AD2522" s="44"/>
      <c r="AE2522" s="44"/>
    </row>
    <row r="2523" spans="1:31" x14ac:dyDescent="0.25">
      <c r="A2523" s="2"/>
      <c r="H2523" s="38"/>
      <c r="I2523" s="14"/>
      <c r="J2523" s="14"/>
      <c r="K2523" s="14"/>
      <c r="L2523" s="14"/>
      <c r="M2523" s="14"/>
      <c r="N2523" s="14"/>
      <c r="O2523" s="14"/>
      <c r="P2523" s="14"/>
      <c r="Q2523" s="14"/>
      <c r="V2523" s="45"/>
      <c r="W2523" s="44"/>
      <c r="X2523" s="44"/>
      <c r="Y2523" s="44"/>
      <c r="Z2523" s="44"/>
      <c r="AA2523" s="44"/>
      <c r="AB2523" s="44"/>
      <c r="AC2523" s="44"/>
      <c r="AD2523" s="44"/>
      <c r="AE2523" s="44"/>
    </row>
    <row r="2524" spans="1:31" x14ac:dyDescent="0.25">
      <c r="A2524" s="2"/>
      <c r="H2524" s="38"/>
      <c r="I2524" s="14"/>
      <c r="J2524" s="14"/>
      <c r="K2524" s="14"/>
      <c r="L2524" s="14"/>
      <c r="M2524" s="14"/>
      <c r="N2524" s="14"/>
      <c r="O2524" s="14"/>
      <c r="P2524" s="14"/>
      <c r="Q2524" s="14"/>
      <c r="V2524" s="45"/>
      <c r="W2524" s="44"/>
      <c r="X2524" s="44"/>
      <c r="Y2524" s="44"/>
      <c r="Z2524" s="44"/>
      <c r="AA2524" s="44"/>
      <c r="AB2524" s="44"/>
      <c r="AC2524" s="44"/>
      <c r="AD2524" s="44"/>
      <c r="AE2524" s="44"/>
    </row>
    <row r="2525" spans="1:31" x14ac:dyDescent="0.25">
      <c r="A2525" s="2"/>
      <c r="H2525" s="38"/>
      <c r="I2525" s="14"/>
      <c r="J2525" s="14"/>
      <c r="K2525" s="14"/>
      <c r="L2525" s="14"/>
      <c r="M2525" s="14"/>
      <c r="N2525" s="14"/>
      <c r="O2525" s="14"/>
      <c r="P2525" s="14"/>
      <c r="Q2525" s="14"/>
      <c r="V2525" s="45"/>
      <c r="W2525" s="44"/>
      <c r="X2525" s="44"/>
      <c r="Y2525" s="44"/>
      <c r="Z2525" s="44"/>
      <c r="AA2525" s="44"/>
      <c r="AB2525" s="44"/>
      <c r="AC2525" s="44"/>
      <c r="AD2525" s="44"/>
      <c r="AE2525" s="44"/>
    </row>
    <row r="2526" spans="1:31" x14ac:dyDescent="0.25">
      <c r="A2526" s="2"/>
      <c r="H2526" s="38"/>
      <c r="I2526" s="14"/>
      <c r="J2526" s="14"/>
      <c r="K2526" s="14"/>
      <c r="L2526" s="14"/>
      <c r="M2526" s="14"/>
      <c r="N2526" s="14"/>
      <c r="O2526" s="14"/>
      <c r="P2526" s="14"/>
      <c r="Q2526" s="14"/>
      <c r="V2526" s="45"/>
      <c r="W2526" s="44"/>
      <c r="X2526" s="44"/>
      <c r="Y2526" s="44"/>
      <c r="Z2526" s="44"/>
      <c r="AA2526" s="44"/>
      <c r="AB2526" s="44"/>
      <c r="AC2526" s="44"/>
      <c r="AD2526" s="44"/>
      <c r="AE2526" s="44"/>
    </row>
    <row r="2527" spans="1:31" x14ac:dyDescent="0.25">
      <c r="A2527" s="2"/>
      <c r="H2527" s="38"/>
      <c r="I2527" s="14"/>
      <c r="J2527" s="14"/>
      <c r="K2527" s="14"/>
      <c r="L2527" s="14"/>
      <c r="M2527" s="14"/>
      <c r="N2527" s="14"/>
      <c r="O2527" s="14"/>
      <c r="P2527" s="14"/>
      <c r="Q2527" s="14"/>
      <c r="V2527" s="45"/>
      <c r="W2527" s="44"/>
      <c r="X2527" s="44"/>
      <c r="Y2527" s="44"/>
      <c r="Z2527" s="44"/>
      <c r="AA2527" s="44"/>
      <c r="AB2527" s="44"/>
      <c r="AC2527" s="44"/>
      <c r="AD2527" s="44"/>
      <c r="AE2527" s="44"/>
    </row>
    <row r="2528" spans="1:31" x14ac:dyDescent="0.25">
      <c r="A2528" s="2"/>
      <c r="H2528" s="38"/>
      <c r="I2528" s="14"/>
      <c r="J2528" s="14"/>
      <c r="K2528" s="14"/>
      <c r="L2528" s="14"/>
      <c r="M2528" s="14"/>
      <c r="N2528" s="14"/>
      <c r="O2528" s="14"/>
      <c r="P2528" s="14"/>
      <c r="Q2528" s="14"/>
      <c r="V2528" s="45"/>
      <c r="W2528" s="44"/>
      <c r="X2528" s="44"/>
      <c r="Y2528" s="44"/>
      <c r="Z2528" s="44"/>
      <c r="AA2528" s="44"/>
      <c r="AB2528" s="44"/>
      <c r="AC2528" s="44"/>
      <c r="AD2528" s="44"/>
      <c r="AE2528" s="44"/>
    </row>
    <row r="2529" spans="1:31" x14ac:dyDescent="0.25">
      <c r="A2529" s="2"/>
      <c r="H2529" s="38"/>
      <c r="I2529" s="14"/>
      <c r="J2529" s="14"/>
      <c r="K2529" s="14"/>
      <c r="L2529" s="14"/>
      <c r="M2529" s="14"/>
      <c r="N2529" s="14"/>
      <c r="O2529" s="14"/>
      <c r="P2529" s="14"/>
      <c r="Q2529" s="14"/>
      <c r="V2529" s="45"/>
      <c r="W2529" s="44"/>
      <c r="X2529" s="44"/>
      <c r="Y2529" s="44"/>
      <c r="Z2529" s="44"/>
      <c r="AA2529" s="44"/>
      <c r="AB2529" s="44"/>
      <c r="AC2529" s="44"/>
      <c r="AD2529" s="44"/>
      <c r="AE2529" s="44"/>
    </row>
    <row r="2530" spans="1:31" x14ac:dyDescent="0.25">
      <c r="A2530" s="2"/>
      <c r="H2530" s="38"/>
      <c r="I2530" s="14"/>
      <c r="J2530" s="14"/>
      <c r="K2530" s="14"/>
      <c r="L2530" s="14"/>
      <c r="M2530" s="14"/>
      <c r="N2530" s="14"/>
      <c r="O2530" s="14"/>
      <c r="P2530" s="14"/>
      <c r="Q2530" s="14"/>
      <c r="V2530" s="45"/>
      <c r="W2530" s="44"/>
      <c r="X2530" s="44"/>
      <c r="Y2530" s="44"/>
      <c r="Z2530" s="44"/>
      <c r="AA2530" s="44"/>
      <c r="AB2530" s="44"/>
      <c r="AC2530" s="44"/>
      <c r="AD2530" s="44"/>
      <c r="AE2530" s="44"/>
    </row>
    <row r="2531" spans="1:31" x14ac:dyDescent="0.25">
      <c r="A2531" s="2"/>
      <c r="H2531" s="38"/>
      <c r="I2531" s="14"/>
      <c r="J2531" s="14"/>
      <c r="K2531" s="14"/>
      <c r="L2531" s="14"/>
      <c r="M2531" s="14"/>
      <c r="N2531" s="14"/>
      <c r="O2531" s="14"/>
      <c r="P2531" s="14"/>
      <c r="Q2531" s="14"/>
      <c r="V2531" s="45"/>
      <c r="W2531" s="44"/>
      <c r="X2531" s="44"/>
      <c r="Y2531" s="44"/>
      <c r="Z2531" s="44"/>
      <c r="AA2531" s="44"/>
      <c r="AB2531" s="44"/>
      <c r="AC2531" s="44"/>
      <c r="AD2531" s="44"/>
      <c r="AE2531" s="44"/>
    </row>
    <row r="2532" spans="1:31" x14ac:dyDescent="0.25">
      <c r="A2532" s="2"/>
      <c r="H2532" s="38"/>
      <c r="I2532" s="14"/>
      <c r="J2532" s="14"/>
      <c r="K2532" s="14"/>
      <c r="L2532" s="14"/>
      <c r="M2532" s="14"/>
      <c r="N2532" s="14"/>
      <c r="O2532" s="14"/>
      <c r="P2532" s="14"/>
      <c r="Q2532" s="14"/>
      <c r="V2532" s="45"/>
      <c r="W2532" s="44"/>
      <c r="X2532" s="44"/>
      <c r="Y2532" s="44"/>
      <c r="Z2532" s="44"/>
      <c r="AA2532" s="44"/>
      <c r="AB2532" s="44"/>
      <c r="AC2532" s="44"/>
      <c r="AD2532" s="44"/>
      <c r="AE2532" s="44"/>
    </row>
    <row r="2533" spans="1:31" x14ac:dyDescent="0.25">
      <c r="A2533" s="2"/>
      <c r="H2533" s="38"/>
      <c r="I2533" s="14"/>
      <c r="J2533" s="14"/>
      <c r="K2533" s="14"/>
      <c r="L2533" s="14"/>
      <c r="M2533" s="14"/>
      <c r="N2533" s="14"/>
      <c r="O2533" s="14"/>
      <c r="P2533" s="14"/>
      <c r="Q2533" s="14"/>
      <c r="V2533" s="45"/>
      <c r="W2533" s="44"/>
      <c r="X2533" s="44"/>
      <c r="Y2533" s="44"/>
      <c r="Z2533" s="44"/>
      <c r="AA2533" s="44"/>
      <c r="AB2533" s="44"/>
      <c r="AC2533" s="44"/>
      <c r="AD2533" s="44"/>
      <c r="AE2533" s="44"/>
    </row>
    <row r="2534" spans="1:31" x14ac:dyDescent="0.25">
      <c r="A2534" s="2"/>
      <c r="H2534" s="38"/>
      <c r="I2534" s="14"/>
      <c r="J2534" s="14"/>
      <c r="K2534" s="14"/>
      <c r="L2534" s="14"/>
      <c r="M2534" s="14"/>
      <c r="N2534" s="14"/>
      <c r="O2534" s="14"/>
      <c r="P2534" s="14"/>
      <c r="Q2534" s="14"/>
      <c r="V2534" s="45"/>
      <c r="W2534" s="44"/>
      <c r="X2534" s="44"/>
      <c r="Y2534" s="44"/>
      <c r="Z2534" s="44"/>
      <c r="AA2534" s="44"/>
      <c r="AB2534" s="44"/>
      <c r="AC2534" s="44"/>
      <c r="AD2534" s="44"/>
      <c r="AE2534" s="44"/>
    </row>
    <row r="2535" spans="1:31" x14ac:dyDescent="0.25">
      <c r="A2535" s="2"/>
      <c r="H2535" s="38"/>
      <c r="I2535" s="14"/>
      <c r="J2535" s="14"/>
      <c r="K2535" s="14"/>
      <c r="L2535" s="14"/>
      <c r="M2535" s="14"/>
      <c r="N2535" s="14"/>
      <c r="O2535" s="14"/>
      <c r="P2535" s="14"/>
      <c r="Q2535" s="14"/>
      <c r="V2535" s="45"/>
      <c r="W2535" s="44"/>
      <c r="X2535" s="44"/>
      <c r="Y2535" s="44"/>
      <c r="Z2535" s="44"/>
      <c r="AA2535" s="44"/>
      <c r="AB2535" s="44"/>
      <c r="AC2535" s="44"/>
      <c r="AD2535" s="44"/>
      <c r="AE2535" s="44"/>
    </row>
    <row r="2536" spans="1:31" x14ac:dyDescent="0.25">
      <c r="A2536" s="2"/>
      <c r="H2536" s="38"/>
      <c r="I2536" s="14"/>
      <c r="J2536" s="14"/>
      <c r="K2536" s="14"/>
      <c r="L2536" s="14"/>
      <c r="M2536" s="14"/>
      <c r="N2536" s="14"/>
      <c r="O2536" s="14"/>
      <c r="P2536" s="14"/>
      <c r="Q2536" s="14"/>
      <c r="V2536" s="45"/>
      <c r="W2536" s="44"/>
      <c r="X2536" s="44"/>
      <c r="Y2536" s="44"/>
      <c r="Z2536" s="44"/>
      <c r="AA2536" s="44"/>
      <c r="AB2536" s="44"/>
      <c r="AC2536" s="44"/>
      <c r="AD2536" s="44"/>
      <c r="AE2536" s="44"/>
    </row>
    <row r="2537" spans="1:31" x14ac:dyDescent="0.25">
      <c r="A2537" s="2"/>
      <c r="H2537" s="38"/>
      <c r="I2537" s="14"/>
      <c r="J2537" s="14"/>
      <c r="K2537" s="14"/>
      <c r="L2537" s="14"/>
      <c r="M2537" s="14"/>
      <c r="N2537" s="14"/>
      <c r="O2537" s="14"/>
      <c r="P2537" s="14"/>
      <c r="Q2537" s="14"/>
      <c r="V2537" s="45"/>
      <c r="W2537" s="44"/>
      <c r="X2537" s="44"/>
      <c r="Y2537" s="44"/>
      <c r="Z2537" s="44"/>
      <c r="AA2537" s="44"/>
      <c r="AB2537" s="44"/>
      <c r="AC2537" s="44"/>
      <c r="AD2537" s="44"/>
      <c r="AE2537" s="44"/>
    </row>
    <row r="2538" spans="1:31" x14ac:dyDescent="0.25">
      <c r="A2538" s="2"/>
      <c r="H2538" s="38"/>
      <c r="I2538" s="14"/>
      <c r="J2538" s="14"/>
      <c r="K2538" s="14"/>
      <c r="L2538" s="14"/>
      <c r="M2538" s="14"/>
      <c r="N2538" s="14"/>
      <c r="O2538" s="14"/>
      <c r="P2538" s="14"/>
      <c r="Q2538" s="14"/>
      <c r="V2538" s="45"/>
      <c r="W2538" s="44"/>
      <c r="X2538" s="44"/>
      <c r="Y2538" s="44"/>
      <c r="Z2538" s="44"/>
      <c r="AA2538" s="44"/>
      <c r="AB2538" s="44"/>
      <c r="AC2538" s="44"/>
      <c r="AD2538" s="44"/>
      <c r="AE2538" s="44"/>
    </row>
    <row r="2539" spans="1:31" x14ac:dyDescent="0.25">
      <c r="A2539" s="2"/>
      <c r="H2539" s="38"/>
      <c r="I2539" s="14"/>
      <c r="J2539" s="14"/>
      <c r="K2539" s="14"/>
      <c r="L2539" s="14"/>
      <c r="M2539" s="14"/>
      <c r="N2539" s="14"/>
      <c r="O2539" s="14"/>
      <c r="P2539" s="14"/>
      <c r="Q2539" s="14"/>
      <c r="V2539" s="45"/>
      <c r="W2539" s="44"/>
      <c r="X2539" s="44"/>
      <c r="Y2539" s="44"/>
      <c r="Z2539" s="44"/>
      <c r="AA2539" s="44"/>
      <c r="AB2539" s="44"/>
      <c r="AC2539" s="44"/>
      <c r="AD2539" s="44"/>
      <c r="AE2539" s="44"/>
    </row>
    <row r="2540" spans="1:31" x14ac:dyDescent="0.25">
      <c r="A2540" s="2"/>
      <c r="H2540" s="38"/>
      <c r="I2540" s="14"/>
      <c r="J2540" s="14"/>
      <c r="K2540" s="14"/>
      <c r="L2540" s="14"/>
      <c r="M2540" s="14"/>
      <c r="N2540" s="14"/>
      <c r="O2540" s="14"/>
      <c r="P2540" s="14"/>
      <c r="Q2540" s="14"/>
      <c r="V2540" s="45"/>
      <c r="W2540" s="44"/>
      <c r="X2540" s="44"/>
      <c r="Y2540" s="44"/>
      <c r="Z2540" s="44"/>
      <c r="AA2540" s="44"/>
      <c r="AB2540" s="44"/>
      <c r="AC2540" s="44"/>
      <c r="AD2540" s="44"/>
      <c r="AE2540" s="44"/>
    </row>
    <row r="2541" spans="1:31" x14ac:dyDescent="0.25">
      <c r="A2541" s="2"/>
      <c r="H2541" s="38"/>
      <c r="I2541" s="14"/>
      <c r="J2541" s="14"/>
      <c r="K2541" s="14"/>
      <c r="L2541" s="14"/>
      <c r="M2541" s="14"/>
      <c r="N2541" s="14"/>
      <c r="O2541" s="14"/>
      <c r="P2541" s="14"/>
      <c r="Q2541" s="14"/>
      <c r="V2541" s="45"/>
      <c r="W2541" s="44"/>
      <c r="X2541" s="44"/>
      <c r="Y2541" s="44"/>
      <c r="Z2541" s="44"/>
      <c r="AA2541" s="44"/>
      <c r="AB2541" s="44"/>
      <c r="AC2541" s="44"/>
      <c r="AD2541" s="44"/>
      <c r="AE2541" s="44"/>
    </row>
    <row r="2542" spans="1:31" x14ac:dyDescent="0.25">
      <c r="A2542" s="2"/>
      <c r="H2542" s="38"/>
      <c r="I2542" s="14"/>
      <c r="J2542" s="14"/>
      <c r="K2542" s="14"/>
      <c r="L2542" s="14"/>
      <c r="M2542" s="14"/>
      <c r="N2542" s="14"/>
      <c r="O2542" s="14"/>
      <c r="P2542" s="14"/>
      <c r="Q2542" s="14"/>
      <c r="V2542" s="45"/>
      <c r="W2542" s="44"/>
      <c r="X2542" s="44"/>
      <c r="Y2542" s="44"/>
      <c r="Z2542" s="44"/>
      <c r="AA2542" s="44"/>
      <c r="AB2542" s="44"/>
      <c r="AC2542" s="44"/>
      <c r="AD2542" s="44"/>
      <c r="AE2542" s="44"/>
    </row>
    <row r="2543" spans="1:31" x14ac:dyDescent="0.25">
      <c r="A2543" s="2"/>
      <c r="H2543" s="38"/>
      <c r="I2543" s="14"/>
      <c r="J2543" s="14"/>
      <c r="K2543" s="14"/>
      <c r="L2543" s="14"/>
      <c r="M2543" s="14"/>
      <c r="N2543" s="14"/>
      <c r="O2543" s="14"/>
      <c r="P2543" s="14"/>
      <c r="Q2543" s="14"/>
      <c r="V2543" s="45"/>
      <c r="W2543" s="44"/>
      <c r="X2543" s="44"/>
      <c r="Y2543" s="44"/>
      <c r="Z2543" s="44"/>
      <c r="AA2543" s="44"/>
      <c r="AB2543" s="44"/>
      <c r="AC2543" s="44"/>
      <c r="AD2543" s="44"/>
      <c r="AE2543" s="44"/>
    </row>
    <row r="2544" spans="1:31" x14ac:dyDescent="0.25">
      <c r="A2544" s="2"/>
      <c r="H2544" s="38"/>
      <c r="I2544" s="14"/>
      <c r="J2544" s="14"/>
      <c r="K2544" s="14"/>
      <c r="L2544" s="14"/>
      <c r="M2544" s="14"/>
      <c r="N2544" s="14"/>
      <c r="O2544" s="14"/>
      <c r="P2544" s="14"/>
      <c r="Q2544" s="14"/>
      <c r="V2544" s="45"/>
      <c r="W2544" s="44"/>
      <c r="X2544" s="44"/>
      <c r="Y2544" s="44"/>
      <c r="Z2544" s="44"/>
      <c r="AA2544" s="44"/>
      <c r="AB2544" s="44"/>
      <c r="AC2544" s="44"/>
      <c r="AD2544" s="44"/>
      <c r="AE2544" s="44"/>
    </row>
    <row r="2545" spans="1:31" x14ac:dyDescent="0.25">
      <c r="A2545" s="2"/>
      <c r="H2545" s="38"/>
      <c r="I2545" s="14"/>
      <c r="J2545" s="14"/>
      <c r="K2545" s="14"/>
      <c r="L2545" s="14"/>
      <c r="M2545" s="14"/>
      <c r="N2545" s="14"/>
      <c r="O2545" s="14"/>
      <c r="P2545" s="14"/>
      <c r="Q2545" s="14"/>
      <c r="V2545" s="45"/>
      <c r="W2545" s="44"/>
      <c r="X2545" s="44"/>
      <c r="Y2545" s="44"/>
      <c r="Z2545" s="44"/>
      <c r="AA2545" s="44"/>
      <c r="AB2545" s="44"/>
      <c r="AC2545" s="44"/>
      <c r="AD2545" s="44"/>
      <c r="AE2545" s="44"/>
    </row>
    <row r="2546" spans="1:31" x14ac:dyDescent="0.25">
      <c r="A2546" s="2"/>
      <c r="H2546" s="38"/>
      <c r="I2546" s="14"/>
      <c r="J2546" s="14"/>
      <c r="K2546" s="14"/>
      <c r="L2546" s="14"/>
      <c r="M2546" s="14"/>
      <c r="N2546" s="14"/>
      <c r="O2546" s="14"/>
      <c r="P2546" s="14"/>
      <c r="Q2546" s="14"/>
      <c r="V2546" s="45"/>
      <c r="W2546" s="44"/>
      <c r="X2546" s="44"/>
      <c r="Y2546" s="44"/>
      <c r="Z2546" s="44"/>
      <c r="AA2546" s="44"/>
      <c r="AB2546" s="44"/>
      <c r="AC2546" s="44"/>
      <c r="AD2546" s="44"/>
      <c r="AE2546" s="44"/>
    </row>
    <row r="2547" spans="1:31" x14ac:dyDescent="0.25">
      <c r="A2547" s="2"/>
      <c r="H2547" s="38"/>
      <c r="I2547" s="14"/>
      <c r="J2547" s="14"/>
      <c r="K2547" s="14"/>
      <c r="L2547" s="14"/>
      <c r="M2547" s="14"/>
      <c r="N2547" s="14"/>
      <c r="O2547" s="14"/>
      <c r="P2547" s="14"/>
      <c r="Q2547" s="14"/>
      <c r="V2547" s="45"/>
      <c r="W2547" s="44"/>
      <c r="X2547" s="44"/>
      <c r="Y2547" s="44"/>
      <c r="Z2547" s="44"/>
      <c r="AA2547" s="44"/>
      <c r="AB2547" s="44"/>
      <c r="AC2547" s="44"/>
      <c r="AD2547" s="44"/>
      <c r="AE2547" s="44"/>
    </row>
    <row r="2548" spans="1:31" x14ac:dyDescent="0.25">
      <c r="A2548" s="2"/>
      <c r="H2548" s="38"/>
      <c r="I2548" s="14"/>
      <c r="J2548" s="14"/>
      <c r="K2548" s="14"/>
      <c r="L2548" s="14"/>
      <c r="M2548" s="14"/>
      <c r="N2548" s="14"/>
      <c r="O2548" s="14"/>
      <c r="P2548" s="14"/>
      <c r="Q2548" s="14"/>
      <c r="V2548" s="45"/>
      <c r="W2548" s="44"/>
      <c r="X2548" s="44"/>
      <c r="Y2548" s="44"/>
      <c r="Z2548" s="44"/>
      <c r="AA2548" s="44"/>
      <c r="AB2548" s="44"/>
      <c r="AC2548" s="44"/>
      <c r="AD2548" s="44"/>
      <c r="AE2548" s="44"/>
    </row>
    <row r="2549" spans="1:31" x14ac:dyDescent="0.25">
      <c r="A2549" s="2"/>
      <c r="H2549" s="38"/>
      <c r="I2549" s="14"/>
      <c r="J2549" s="14"/>
      <c r="K2549" s="14"/>
      <c r="L2549" s="14"/>
      <c r="M2549" s="14"/>
      <c r="N2549" s="14"/>
      <c r="O2549" s="14"/>
      <c r="P2549" s="14"/>
      <c r="Q2549" s="14"/>
      <c r="V2549" s="45"/>
      <c r="W2549" s="44"/>
      <c r="X2549" s="44"/>
      <c r="Y2549" s="44"/>
      <c r="Z2549" s="44"/>
      <c r="AA2549" s="44"/>
      <c r="AB2549" s="44"/>
      <c r="AC2549" s="44"/>
      <c r="AD2549" s="44"/>
      <c r="AE2549" s="44"/>
    </row>
    <row r="2550" spans="1:31" x14ac:dyDescent="0.25">
      <c r="A2550" s="2"/>
      <c r="H2550" s="38"/>
      <c r="I2550" s="14"/>
      <c r="J2550" s="14"/>
      <c r="K2550" s="14"/>
      <c r="L2550" s="14"/>
      <c r="M2550" s="14"/>
      <c r="N2550" s="14"/>
      <c r="O2550" s="14"/>
      <c r="P2550" s="14"/>
      <c r="Q2550" s="14"/>
      <c r="V2550" s="45"/>
      <c r="W2550" s="44"/>
      <c r="X2550" s="44"/>
      <c r="Y2550" s="44"/>
      <c r="Z2550" s="44"/>
      <c r="AA2550" s="44"/>
      <c r="AB2550" s="44"/>
      <c r="AC2550" s="44"/>
      <c r="AD2550" s="44"/>
      <c r="AE2550" s="44"/>
    </row>
    <row r="2551" spans="1:31" x14ac:dyDescent="0.25">
      <c r="A2551" s="2"/>
      <c r="H2551" s="38"/>
      <c r="I2551" s="14"/>
      <c r="J2551" s="14"/>
      <c r="K2551" s="14"/>
      <c r="L2551" s="14"/>
      <c r="M2551" s="14"/>
      <c r="N2551" s="14"/>
      <c r="O2551" s="14"/>
      <c r="P2551" s="14"/>
      <c r="Q2551" s="14"/>
      <c r="V2551" s="45"/>
      <c r="W2551" s="44"/>
      <c r="X2551" s="44"/>
      <c r="Y2551" s="44"/>
      <c r="Z2551" s="44"/>
      <c r="AA2551" s="44"/>
      <c r="AB2551" s="44"/>
      <c r="AC2551" s="44"/>
      <c r="AD2551" s="44"/>
      <c r="AE2551" s="44"/>
    </row>
    <row r="2552" spans="1:31" x14ac:dyDescent="0.25">
      <c r="A2552" s="2"/>
      <c r="H2552" s="38"/>
      <c r="I2552" s="14"/>
      <c r="J2552" s="14"/>
      <c r="K2552" s="14"/>
      <c r="L2552" s="14"/>
      <c r="M2552" s="14"/>
      <c r="N2552" s="14"/>
      <c r="O2552" s="14"/>
      <c r="P2552" s="14"/>
      <c r="Q2552" s="14"/>
      <c r="V2552" s="45"/>
      <c r="W2552" s="44"/>
      <c r="X2552" s="44"/>
      <c r="Y2552" s="44"/>
      <c r="Z2552" s="44"/>
      <c r="AA2552" s="44"/>
      <c r="AB2552" s="44"/>
      <c r="AC2552" s="44"/>
      <c r="AD2552" s="44"/>
      <c r="AE2552" s="44"/>
    </row>
    <row r="2553" spans="1:31" x14ac:dyDescent="0.25">
      <c r="A2553" s="2"/>
      <c r="H2553" s="38"/>
      <c r="I2553" s="14"/>
      <c r="J2553" s="14"/>
      <c r="K2553" s="14"/>
      <c r="L2553" s="14"/>
      <c r="M2553" s="14"/>
      <c r="N2553" s="14"/>
      <c r="O2553" s="14"/>
      <c r="P2553" s="14"/>
      <c r="Q2553" s="14"/>
      <c r="V2553" s="45"/>
      <c r="W2553" s="44"/>
      <c r="X2553" s="44"/>
      <c r="Y2553" s="44"/>
      <c r="Z2553" s="44"/>
      <c r="AA2553" s="44"/>
      <c r="AB2553" s="44"/>
      <c r="AC2553" s="44"/>
      <c r="AD2553" s="44"/>
      <c r="AE2553" s="44"/>
    </row>
    <row r="2554" spans="1:31" x14ac:dyDescent="0.25">
      <c r="A2554" s="2"/>
      <c r="H2554" s="38"/>
      <c r="I2554" s="14"/>
      <c r="J2554" s="14"/>
      <c r="K2554" s="14"/>
      <c r="L2554" s="14"/>
      <c r="M2554" s="14"/>
      <c r="N2554" s="14"/>
      <c r="O2554" s="14"/>
      <c r="P2554" s="14"/>
      <c r="Q2554" s="14"/>
      <c r="V2554" s="45"/>
      <c r="W2554" s="44"/>
      <c r="X2554" s="44"/>
      <c r="Y2554" s="44"/>
      <c r="Z2554" s="44"/>
      <c r="AA2554" s="44"/>
      <c r="AB2554" s="44"/>
      <c r="AC2554" s="44"/>
      <c r="AD2554" s="44"/>
      <c r="AE2554" s="44"/>
    </row>
    <row r="2555" spans="1:31" x14ac:dyDescent="0.25">
      <c r="A2555" s="2"/>
      <c r="H2555" s="38"/>
      <c r="I2555" s="14"/>
      <c r="J2555" s="14"/>
      <c r="K2555" s="14"/>
      <c r="L2555" s="14"/>
      <c r="M2555" s="14"/>
      <c r="N2555" s="14"/>
      <c r="O2555" s="14"/>
      <c r="P2555" s="14"/>
      <c r="Q2555" s="14"/>
      <c r="V2555" s="45"/>
      <c r="W2555" s="44"/>
      <c r="X2555" s="44"/>
      <c r="Y2555" s="44"/>
      <c r="Z2555" s="44"/>
      <c r="AA2555" s="44"/>
      <c r="AB2555" s="44"/>
      <c r="AC2555" s="44"/>
      <c r="AD2555" s="44"/>
      <c r="AE2555" s="44"/>
    </row>
    <row r="2556" spans="1:31" x14ac:dyDescent="0.25">
      <c r="A2556" s="2"/>
      <c r="H2556" s="38"/>
      <c r="I2556" s="14"/>
      <c r="J2556" s="14"/>
      <c r="K2556" s="14"/>
      <c r="L2556" s="14"/>
      <c r="M2556" s="14"/>
      <c r="N2556" s="14"/>
      <c r="O2556" s="14"/>
      <c r="P2556" s="14"/>
      <c r="Q2556" s="14"/>
      <c r="V2556" s="45"/>
      <c r="W2556" s="44"/>
      <c r="X2556" s="44"/>
      <c r="Y2556" s="44"/>
      <c r="Z2556" s="44"/>
      <c r="AA2556" s="44"/>
      <c r="AB2556" s="44"/>
      <c r="AC2556" s="44"/>
      <c r="AD2556" s="44"/>
      <c r="AE2556" s="44"/>
    </row>
    <row r="2557" spans="1:31" x14ac:dyDescent="0.25">
      <c r="A2557" s="2"/>
      <c r="H2557" s="38"/>
      <c r="I2557" s="14"/>
      <c r="J2557" s="14"/>
      <c r="K2557" s="14"/>
      <c r="L2557" s="14"/>
      <c r="M2557" s="14"/>
      <c r="N2557" s="14"/>
      <c r="O2557" s="14"/>
      <c r="P2557" s="14"/>
      <c r="Q2557" s="14"/>
      <c r="V2557" s="45"/>
      <c r="W2557" s="44"/>
      <c r="X2557" s="44"/>
      <c r="Y2557" s="44"/>
      <c r="Z2557" s="44"/>
      <c r="AA2557" s="44"/>
      <c r="AB2557" s="44"/>
      <c r="AC2557" s="44"/>
      <c r="AD2557" s="44"/>
      <c r="AE2557" s="44"/>
    </row>
    <row r="2558" spans="1:31" x14ac:dyDescent="0.25">
      <c r="A2558" s="2"/>
      <c r="H2558" s="38"/>
      <c r="I2558" s="14"/>
      <c r="J2558" s="14"/>
      <c r="K2558" s="14"/>
      <c r="L2558" s="14"/>
      <c r="M2558" s="14"/>
      <c r="N2558" s="14"/>
      <c r="O2558" s="14"/>
      <c r="P2558" s="14"/>
      <c r="Q2558" s="14"/>
      <c r="V2558" s="45"/>
      <c r="W2558" s="44"/>
      <c r="X2558" s="44"/>
      <c r="Y2558" s="44"/>
      <c r="Z2558" s="44"/>
      <c r="AA2558" s="44"/>
      <c r="AB2558" s="44"/>
      <c r="AC2558" s="44"/>
      <c r="AD2558" s="44"/>
      <c r="AE2558" s="44"/>
    </row>
    <row r="2559" spans="1:31" x14ac:dyDescent="0.25">
      <c r="A2559" s="2"/>
      <c r="H2559" s="38"/>
      <c r="I2559" s="14"/>
      <c r="J2559" s="14"/>
      <c r="K2559" s="14"/>
      <c r="L2559" s="14"/>
      <c r="M2559" s="14"/>
      <c r="N2559" s="14"/>
      <c r="O2559" s="14"/>
      <c r="P2559" s="14"/>
      <c r="Q2559" s="14"/>
      <c r="V2559" s="45"/>
      <c r="W2559" s="44"/>
      <c r="X2559" s="44"/>
      <c r="Y2559" s="44"/>
      <c r="Z2559" s="44"/>
      <c r="AA2559" s="44"/>
      <c r="AB2559" s="44"/>
      <c r="AC2559" s="44"/>
      <c r="AD2559" s="44"/>
      <c r="AE2559" s="44"/>
    </row>
    <row r="2560" spans="1:31" x14ac:dyDescent="0.25">
      <c r="A2560" s="2"/>
      <c r="H2560" s="38"/>
      <c r="I2560" s="14"/>
      <c r="J2560" s="14"/>
      <c r="K2560" s="14"/>
      <c r="L2560" s="14"/>
      <c r="M2560" s="14"/>
      <c r="N2560" s="14"/>
      <c r="O2560" s="14"/>
      <c r="P2560" s="14"/>
      <c r="Q2560" s="14"/>
      <c r="V2560" s="45"/>
      <c r="W2560" s="44"/>
      <c r="X2560" s="44"/>
      <c r="Y2560" s="44"/>
      <c r="Z2560" s="44"/>
      <c r="AA2560" s="44"/>
      <c r="AB2560" s="44"/>
      <c r="AC2560" s="44"/>
      <c r="AD2560" s="44"/>
      <c r="AE2560" s="44"/>
    </row>
    <row r="2561" spans="1:31" x14ac:dyDescent="0.25">
      <c r="A2561" s="2"/>
      <c r="H2561" s="38"/>
      <c r="I2561" s="14"/>
      <c r="J2561" s="14"/>
      <c r="K2561" s="14"/>
      <c r="L2561" s="14"/>
      <c r="M2561" s="14"/>
      <c r="N2561" s="14"/>
      <c r="O2561" s="14"/>
      <c r="P2561" s="14"/>
      <c r="Q2561" s="14"/>
      <c r="V2561" s="45"/>
      <c r="W2561" s="44"/>
      <c r="X2561" s="44"/>
      <c r="Y2561" s="44"/>
      <c r="Z2561" s="44"/>
      <c r="AA2561" s="44"/>
      <c r="AB2561" s="44"/>
      <c r="AC2561" s="44"/>
      <c r="AD2561" s="44"/>
      <c r="AE2561" s="44"/>
    </row>
    <row r="2562" spans="1:31" x14ac:dyDescent="0.25">
      <c r="A2562" s="2"/>
      <c r="H2562" s="38"/>
      <c r="I2562" s="14"/>
      <c r="J2562" s="14"/>
      <c r="K2562" s="14"/>
      <c r="L2562" s="14"/>
      <c r="M2562" s="14"/>
      <c r="N2562" s="14"/>
      <c r="O2562" s="14"/>
      <c r="P2562" s="14"/>
      <c r="Q2562" s="14"/>
      <c r="V2562" s="45"/>
      <c r="W2562" s="44"/>
      <c r="X2562" s="44"/>
      <c r="Y2562" s="44"/>
      <c r="Z2562" s="44"/>
      <c r="AA2562" s="44"/>
      <c r="AB2562" s="44"/>
      <c r="AC2562" s="44"/>
      <c r="AD2562" s="44"/>
      <c r="AE2562" s="44"/>
    </row>
    <row r="2563" spans="1:31" x14ac:dyDescent="0.25">
      <c r="A2563" s="2"/>
      <c r="H2563" s="38"/>
      <c r="I2563" s="14"/>
      <c r="J2563" s="14"/>
      <c r="K2563" s="14"/>
      <c r="L2563" s="14"/>
      <c r="M2563" s="14"/>
      <c r="N2563" s="14"/>
      <c r="O2563" s="14"/>
      <c r="P2563" s="14"/>
      <c r="Q2563" s="14"/>
      <c r="V2563" s="45"/>
      <c r="W2563" s="44"/>
      <c r="X2563" s="44"/>
      <c r="Y2563" s="44"/>
      <c r="Z2563" s="44"/>
      <c r="AA2563" s="44"/>
      <c r="AB2563" s="44"/>
      <c r="AC2563" s="44"/>
      <c r="AD2563" s="44"/>
      <c r="AE2563" s="44"/>
    </row>
    <row r="2564" spans="1:31" x14ac:dyDescent="0.25">
      <c r="A2564" s="2"/>
      <c r="H2564" s="38"/>
      <c r="I2564" s="14"/>
      <c r="J2564" s="14"/>
      <c r="K2564" s="14"/>
      <c r="L2564" s="14"/>
      <c r="M2564" s="14"/>
      <c r="N2564" s="14"/>
      <c r="O2564" s="14"/>
      <c r="P2564" s="14"/>
      <c r="Q2564" s="14"/>
      <c r="V2564" s="45"/>
      <c r="W2564" s="44"/>
      <c r="X2564" s="44"/>
      <c r="Y2564" s="44"/>
      <c r="Z2564" s="44"/>
      <c r="AA2564" s="44"/>
      <c r="AB2564" s="44"/>
      <c r="AC2564" s="44"/>
      <c r="AD2564" s="44"/>
      <c r="AE2564" s="44"/>
    </row>
    <row r="2565" spans="1:31" x14ac:dyDescent="0.25">
      <c r="A2565" s="2"/>
      <c r="H2565" s="38"/>
      <c r="I2565" s="14"/>
      <c r="J2565" s="14"/>
      <c r="K2565" s="14"/>
      <c r="L2565" s="14"/>
      <c r="M2565" s="14"/>
      <c r="N2565" s="14"/>
      <c r="O2565" s="14"/>
      <c r="P2565" s="14"/>
      <c r="Q2565" s="14"/>
      <c r="V2565" s="45"/>
      <c r="W2565" s="44"/>
      <c r="X2565" s="44"/>
      <c r="Y2565" s="44"/>
      <c r="Z2565" s="44"/>
      <c r="AA2565" s="44"/>
      <c r="AB2565" s="44"/>
      <c r="AC2565" s="44"/>
      <c r="AD2565" s="44"/>
      <c r="AE2565" s="44"/>
    </row>
    <row r="2566" spans="1:31" x14ac:dyDescent="0.25">
      <c r="A2566" s="2"/>
      <c r="H2566" s="38"/>
      <c r="I2566" s="14"/>
      <c r="J2566" s="14"/>
      <c r="K2566" s="14"/>
      <c r="L2566" s="14"/>
      <c r="M2566" s="14"/>
      <c r="N2566" s="14"/>
      <c r="O2566" s="14"/>
      <c r="P2566" s="14"/>
      <c r="Q2566" s="14"/>
      <c r="V2566" s="45"/>
      <c r="W2566" s="44"/>
      <c r="X2566" s="44"/>
      <c r="Y2566" s="44"/>
      <c r="Z2566" s="44"/>
      <c r="AA2566" s="44"/>
      <c r="AB2566" s="44"/>
      <c r="AC2566" s="44"/>
      <c r="AD2566" s="44"/>
      <c r="AE2566" s="44"/>
    </row>
    <row r="2567" spans="1:31" x14ac:dyDescent="0.25">
      <c r="A2567" s="2"/>
      <c r="H2567" s="38"/>
      <c r="I2567" s="14"/>
      <c r="J2567" s="14"/>
      <c r="K2567" s="14"/>
      <c r="L2567" s="14"/>
      <c r="M2567" s="14"/>
      <c r="N2567" s="14"/>
      <c r="O2567" s="14"/>
      <c r="P2567" s="14"/>
      <c r="Q2567" s="14"/>
      <c r="V2567" s="45"/>
      <c r="W2567" s="44"/>
      <c r="X2567" s="44"/>
      <c r="Y2567" s="44"/>
      <c r="Z2567" s="44"/>
      <c r="AA2567" s="44"/>
      <c r="AB2567" s="44"/>
      <c r="AC2567" s="44"/>
      <c r="AD2567" s="44"/>
      <c r="AE2567" s="44"/>
    </row>
    <row r="2568" spans="1:31" x14ac:dyDescent="0.25">
      <c r="A2568" s="2"/>
      <c r="H2568" s="38"/>
      <c r="I2568" s="14"/>
      <c r="J2568" s="14"/>
      <c r="K2568" s="14"/>
      <c r="L2568" s="14"/>
      <c r="M2568" s="14"/>
      <c r="N2568" s="14"/>
      <c r="O2568" s="14"/>
      <c r="P2568" s="14"/>
      <c r="Q2568" s="14"/>
      <c r="V2568" s="45"/>
      <c r="W2568" s="44"/>
      <c r="X2568" s="44"/>
      <c r="Y2568" s="44"/>
      <c r="Z2568" s="44"/>
      <c r="AA2568" s="44"/>
      <c r="AB2568" s="44"/>
      <c r="AC2568" s="44"/>
      <c r="AD2568" s="44"/>
      <c r="AE2568" s="44"/>
    </row>
    <row r="2569" spans="1:31" x14ac:dyDescent="0.25">
      <c r="A2569" s="2"/>
      <c r="H2569" s="38"/>
      <c r="I2569" s="14"/>
      <c r="J2569" s="14"/>
      <c r="K2569" s="14"/>
      <c r="L2569" s="14"/>
      <c r="M2569" s="14"/>
      <c r="N2569" s="14"/>
      <c r="O2569" s="14"/>
      <c r="P2569" s="14"/>
      <c r="Q2569" s="14"/>
      <c r="V2569" s="45"/>
      <c r="W2569" s="44"/>
      <c r="X2569" s="44"/>
      <c r="Y2569" s="44"/>
      <c r="Z2569" s="44"/>
      <c r="AA2569" s="44"/>
      <c r="AB2569" s="44"/>
      <c r="AC2569" s="44"/>
      <c r="AD2569" s="44"/>
      <c r="AE2569" s="44"/>
    </row>
    <row r="2570" spans="1:31" x14ac:dyDescent="0.25">
      <c r="A2570" s="2"/>
      <c r="H2570" s="38"/>
      <c r="I2570" s="14"/>
      <c r="J2570" s="14"/>
      <c r="K2570" s="14"/>
      <c r="L2570" s="14"/>
      <c r="M2570" s="14"/>
      <c r="N2570" s="14"/>
      <c r="O2570" s="14"/>
      <c r="P2570" s="14"/>
      <c r="Q2570" s="14"/>
      <c r="V2570" s="45"/>
      <c r="W2570" s="44"/>
      <c r="X2570" s="44"/>
      <c r="Y2570" s="44"/>
      <c r="Z2570" s="44"/>
      <c r="AA2570" s="44"/>
      <c r="AB2570" s="44"/>
      <c r="AC2570" s="44"/>
      <c r="AD2570" s="44"/>
      <c r="AE2570" s="44"/>
    </row>
    <row r="2571" spans="1:31" x14ac:dyDescent="0.25">
      <c r="A2571" s="2"/>
      <c r="H2571" s="38"/>
      <c r="I2571" s="14"/>
      <c r="J2571" s="14"/>
      <c r="K2571" s="14"/>
      <c r="L2571" s="14"/>
      <c r="M2571" s="14"/>
      <c r="N2571" s="14"/>
      <c r="O2571" s="14"/>
      <c r="P2571" s="14"/>
      <c r="Q2571" s="14"/>
      <c r="V2571" s="45"/>
      <c r="W2571" s="44"/>
      <c r="X2571" s="44"/>
      <c r="Y2571" s="44"/>
      <c r="Z2571" s="44"/>
      <c r="AA2571" s="44"/>
      <c r="AB2571" s="44"/>
      <c r="AC2571" s="44"/>
      <c r="AD2571" s="44"/>
      <c r="AE2571" s="44"/>
    </row>
    <row r="2572" spans="1:31" x14ac:dyDescent="0.25">
      <c r="A2572" s="2"/>
      <c r="H2572" s="38"/>
      <c r="I2572" s="14"/>
      <c r="J2572" s="14"/>
      <c r="K2572" s="14"/>
      <c r="L2572" s="14"/>
      <c r="M2572" s="14"/>
      <c r="N2572" s="14"/>
      <c r="O2572" s="14"/>
      <c r="P2572" s="14"/>
      <c r="Q2572" s="14"/>
      <c r="V2572" s="45"/>
      <c r="W2572" s="44"/>
      <c r="X2572" s="44"/>
      <c r="Y2572" s="44"/>
      <c r="Z2572" s="44"/>
      <c r="AA2572" s="44"/>
      <c r="AB2572" s="44"/>
      <c r="AC2572" s="44"/>
      <c r="AD2572" s="44"/>
      <c r="AE2572" s="44"/>
    </row>
    <row r="2573" spans="1:31" x14ac:dyDescent="0.25">
      <c r="A2573" s="2"/>
      <c r="H2573" s="38"/>
      <c r="I2573" s="14"/>
      <c r="J2573" s="14"/>
      <c r="K2573" s="14"/>
      <c r="L2573" s="14"/>
      <c r="M2573" s="14"/>
      <c r="N2573" s="14"/>
      <c r="O2573" s="14"/>
      <c r="P2573" s="14"/>
      <c r="Q2573" s="14"/>
      <c r="V2573" s="45"/>
      <c r="W2573" s="44"/>
      <c r="X2573" s="44"/>
      <c r="Y2573" s="44"/>
      <c r="Z2573" s="44"/>
      <c r="AA2573" s="44"/>
      <c r="AB2573" s="44"/>
      <c r="AC2573" s="44"/>
      <c r="AD2573" s="44"/>
      <c r="AE2573" s="44"/>
    </row>
    <row r="2574" spans="1:31" x14ac:dyDescent="0.25">
      <c r="A2574" s="2"/>
      <c r="H2574" s="38"/>
      <c r="I2574" s="14"/>
      <c r="J2574" s="14"/>
      <c r="K2574" s="14"/>
      <c r="L2574" s="14"/>
      <c r="M2574" s="14"/>
      <c r="N2574" s="14"/>
      <c r="O2574" s="14"/>
      <c r="P2574" s="14"/>
      <c r="Q2574" s="14"/>
      <c r="V2574" s="45"/>
      <c r="W2574" s="44"/>
      <c r="X2574" s="44"/>
      <c r="Y2574" s="44"/>
      <c r="Z2574" s="44"/>
      <c r="AA2574" s="44"/>
      <c r="AB2574" s="44"/>
      <c r="AC2574" s="44"/>
      <c r="AD2574" s="44"/>
      <c r="AE2574" s="44"/>
    </row>
    <row r="2575" spans="1:31" x14ac:dyDescent="0.25">
      <c r="A2575" s="2"/>
      <c r="H2575" s="38"/>
      <c r="I2575" s="14"/>
      <c r="J2575" s="14"/>
      <c r="K2575" s="14"/>
      <c r="L2575" s="14"/>
      <c r="M2575" s="14"/>
      <c r="N2575" s="14"/>
      <c r="O2575" s="14"/>
      <c r="P2575" s="14"/>
      <c r="Q2575" s="14"/>
      <c r="V2575" s="45"/>
      <c r="W2575" s="44"/>
      <c r="X2575" s="44"/>
      <c r="Y2575" s="44"/>
      <c r="Z2575" s="44"/>
      <c r="AA2575" s="44"/>
      <c r="AB2575" s="44"/>
      <c r="AC2575" s="44"/>
      <c r="AD2575" s="44"/>
      <c r="AE2575" s="44"/>
    </row>
    <row r="2576" spans="1:31" x14ac:dyDescent="0.25">
      <c r="A2576" s="2"/>
      <c r="H2576" s="38"/>
      <c r="I2576" s="14"/>
      <c r="J2576" s="14"/>
      <c r="K2576" s="14"/>
      <c r="L2576" s="14"/>
      <c r="M2576" s="14"/>
      <c r="N2576" s="14"/>
      <c r="O2576" s="14"/>
      <c r="P2576" s="14"/>
      <c r="Q2576" s="14"/>
      <c r="V2576" s="45"/>
      <c r="W2576" s="44"/>
      <c r="X2576" s="44"/>
      <c r="Y2576" s="44"/>
      <c r="Z2576" s="44"/>
      <c r="AA2576" s="44"/>
      <c r="AB2576" s="44"/>
      <c r="AC2576" s="44"/>
      <c r="AD2576" s="44"/>
      <c r="AE2576" s="44"/>
    </row>
    <row r="2577" spans="1:31" x14ac:dyDescent="0.25">
      <c r="A2577" s="2"/>
      <c r="H2577" s="38"/>
      <c r="I2577" s="14"/>
      <c r="J2577" s="14"/>
      <c r="K2577" s="14"/>
      <c r="L2577" s="14"/>
      <c r="M2577" s="14"/>
      <c r="N2577" s="14"/>
      <c r="O2577" s="14"/>
      <c r="P2577" s="14"/>
      <c r="Q2577" s="14"/>
      <c r="V2577" s="45"/>
      <c r="W2577" s="44"/>
      <c r="X2577" s="44"/>
      <c r="Y2577" s="44"/>
      <c r="Z2577" s="44"/>
      <c r="AA2577" s="44"/>
      <c r="AB2577" s="44"/>
      <c r="AC2577" s="44"/>
      <c r="AD2577" s="44"/>
      <c r="AE2577" s="44"/>
    </row>
    <row r="2578" spans="1:31" x14ac:dyDescent="0.25">
      <c r="A2578" s="2"/>
      <c r="H2578" s="38"/>
      <c r="I2578" s="14"/>
      <c r="J2578" s="14"/>
      <c r="K2578" s="14"/>
      <c r="L2578" s="14"/>
      <c r="M2578" s="14"/>
      <c r="N2578" s="14"/>
      <c r="O2578" s="14"/>
      <c r="P2578" s="14"/>
      <c r="Q2578" s="14"/>
      <c r="V2578" s="45"/>
      <c r="W2578" s="44"/>
      <c r="X2578" s="44"/>
      <c r="Y2578" s="44"/>
      <c r="Z2578" s="44"/>
      <c r="AA2578" s="44"/>
      <c r="AB2578" s="44"/>
      <c r="AC2578" s="44"/>
      <c r="AD2578" s="44"/>
      <c r="AE2578" s="44"/>
    </row>
    <row r="2579" spans="1:31" x14ac:dyDescent="0.25">
      <c r="A2579" s="2"/>
      <c r="H2579" s="38"/>
      <c r="I2579" s="14"/>
      <c r="J2579" s="14"/>
      <c r="K2579" s="14"/>
      <c r="L2579" s="14"/>
      <c r="M2579" s="14"/>
      <c r="N2579" s="14"/>
      <c r="O2579" s="14"/>
      <c r="P2579" s="14"/>
      <c r="Q2579" s="14"/>
      <c r="V2579" s="45"/>
      <c r="W2579" s="44"/>
      <c r="X2579" s="44"/>
      <c r="Y2579" s="44"/>
      <c r="Z2579" s="44"/>
      <c r="AA2579" s="44"/>
      <c r="AB2579" s="44"/>
      <c r="AC2579" s="44"/>
      <c r="AD2579" s="44"/>
      <c r="AE2579" s="44"/>
    </row>
    <row r="2580" spans="1:31" x14ac:dyDescent="0.25">
      <c r="A2580" s="2"/>
      <c r="H2580" s="38"/>
      <c r="I2580" s="14"/>
      <c r="J2580" s="14"/>
      <c r="K2580" s="14"/>
      <c r="L2580" s="14"/>
      <c r="M2580" s="14"/>
      <c r="N2580" s="14"/>
      <c r="O2580" s="14"/>
      <c r="P2580" s="14"/>
      <c r="Q2580" s="14"/>
      <c r="V2580" s="45"/>
      <c r="W2580" s="44"/>
      <c r="X2580" s="44"/>
      <c r="Y2580" s="44"/>
      <c r="Z2580" s="44"/>
      <c r="AA2580" s="44"/>
      <c r="AB2580" s="44"/>
      <c r="AC2580" s="44"/>
      <c r="AD2580" s="44"/>
      <c r="AE2580" s="44"/>
    </row>
    <row r="2581" spans="1:31" x14ac:dyDescent="0.25">
      <c r="A2581" s="2"/>
      <c r="H2581" s="38"/>
      <c r="I2581" s="14"/>
      <c r="J2581" s="14"/>
      <c r="K2581" s="14"/>
      <c r="L2581" s="14"/>
      <c r="M2581" s="14"/>
      <c r="N2581" s="14"/>
      <c r="O2581" s="14"/>
      <c r="P2581" s="14"/>
      <c r="Q2581" s="14"/>
      <c r="V2581" s="45"/>
      <c r="W2581" s="44"/>
      <c r="X2581" s="44"/>
      <c r="Y2581" s="44"/>
      <c r="Z2581" s="44"/>
      <c r="AA2581" s="44"/>
      <c r="AB2581" s="44"/>
      <c r="AC2581" s="44"/>
      <c r="AD2581" s="44"/>
      <c r="AE2581" s="44"/>
    </row>
    <row r="2582" spans="1:31" x14ac:dyDescent="0.25">
      <c r="A2582" s="2"/>
      <c r="H2582" s="38"/>
      <c r="I2582" s="14"/>
      <c r="J2582" s="14"/>
      <c r="K2582" s="14"/>
      <c r="L2582" s="14"/>
      <c r="M2582" s="14"/>
      <c r="N2582" s="14"/>
      <c r="O2582" s="14"/>
      <c r="P2582" s="14"/>
      <c r="Q2582" s="14"/>
      <c r="V2582" s="45"/>
      <c r="W2582" s="44"/>
      <c r="X2582" s="44"/>
      <c r="Y2582" s="44"/>
      <c r="Z2582" s="44"/>
      <c r="AA2582" s="44"/>
      <c r="AB2582" s="44"/>
      <c r="AC2582" s="44"/>
      <c r="AD2582" s="44"/>
      <c r="AE2582" s="44"/>
    </row>
    <row r="2583" spans="1:31" x14ac:dyDescent="0.25">
      <c r="A2583" s="2"/>
      <c r="H2583" s="38"/>
      <c r="I2583" s="14"/>
      <c r="J2583" s="14"/>
      <c r="K2583" s="14"/>
      <c r="L2583" s="14"/>
      <c r="M2583" s="14"/>
      <c r="N2583" s="14"/>
      <c r="O2583" s="14"/>
      <c r="P2583" s="14"/>
      <c r="Q2583" s="14"/>
      <c r="V2583" s="45"/>
      <c r="W2583" s="44"/>
      <c r="X2583" s="44"/>
      <c r="Y2583" s="44"/>
      <c r="Z2583" s="44"/>
      <c r="AA2583" s="44"/>
      <c r="AB2583" s="44"/>
      <c r="AC2583" s="44"/>
      <c r="AD2583" s="44"/>
      <c r="AE2583" s="44"/>
    </row>
    <row r="2584" spans="1:31" x14ac:dyDescent="0.25">
      <c r="A2584" s="2"/>
      <c r="H2584" s="38"/>
      <c r="I2584" s="14"/>
      <c r="J2584" s="14"/>
      <c r="K2584" s="14"/>
      <c r="L2584" s="14"/>
      <c r="M2584" s="14"/>
      <c r="N2584" s="14"/>
      <c r="O2584" s="14"/>
      <c r="P2584" s="14"/>
      <c r="Q2584" s="14"/>
      <c r="V2584" s="45"/>
      <c r="W2584" s="44"/>
      <c r="X2584" s="44"/>
      <c r="Y2584" s="44"/>
      <c r="Z2584" s="44"/>
      <c r="AA2584" s="44"/>
      <c r="AB2584" s="44"/>
      <c r="AC2584" s="44"/>
      <c r="AD2584" s="44"/>
      <c r="AE2584" s="44"/>
    </row>
    <row r="2585" spans="1:31" x14ac:dyDescent="0.25">
      <c r="A2585" s="2"/>
      <c r="H2585" s="38"/>
      <c r="I2585" s="14"/>
      <c r="J2585" s="14"/>
      <c r="K2585" s="14"/>
      <c r="L2585" s="14"/>
      <c r="M2585" s="14"/>
      <c r="N2585" s="14"/>
      <c r="O2585" s="14"/>
      <c r="P2585" s="14"/>
      <c r="Q2585" s="14"/>
      <c r="V2585" s="45"/>
      <c r="W2585" s="44"/>
      <c r="X2585" s="44"/>
      <c r="Y2585" s="44"/>
      <c r="Z2585" s="44"/>
      <c r="AA2585" s="44"/>
      <c r="AB2585" s="44"/>
      <c r="AC2585" s="44"/>
      <c r="AD2585" s="44"/>
      <c r="AE2585" s="44"/>
    </row>
    <row r="2586" spans="1:31" x14ac:dyDescent="0.25">
      <c r="A2586" s="2"/>
      <c r="H2586" s="38"/>
      <c r="I2586" s="14"/>
      <c r="J2586" s="14"/>
      <c r="K2586" s="14"/>
      <c r="L2586" s="14"/>
      <c r="M2586" s="14"/>
      <c r="N2586" s="14"/>
      <c r="O2586" s="14"/>
      <c r="P2586" s="14"/>
      <c r="Q2586" s="14"/>
      <c r="V2586" s="45"/>
      <c r="W2586" s="44"/>
      <c r="X2586" s="44"/>
      <c r="Y2586" s="44"/>
      <c r="Z2586" s="44"/>
      <c r="AA2586" s="44"/>
      <c r="AB2586" s="44"/>
      <c r="AC2586" s="44"/>
      <c r="AD2586" s="44"/>
      <c r="AE2586" s="44"/>
    </row>
    <row r="2587" spans="1:31" x14ac:dyDescent="0.25">
      <c r="A2587" s="2"/>
      <c r="H2587" s="38"/>
      <c r="I2587" s="14"/>
      <c r="J2587" s="14"/>
      <c r="K2587" s="14"/>
      <c r="L2587" s="14"/>
      <c r="M2587" s="14"/>
      <c r="N2587" s="14"/>
      <c r="O2587" s="14"/>
      <c r="P2587" s="14"/>
      <c r="Q2587" s="14"/>
      <c r="V2587" s="45"/>
      <c r="W2587" s="44"/>
      <c r="X2587" s="44"/>
      <c r="Y2587" s="44"/>
      <c r="Z2587" s="44"/>
      <c r="AA2587" s="44"/>
      <c r="AB2587" s="44"/>
      <c r="AC2587" s="44"/>
      <c r="AD2587" s="44"/>
      <c r="AE2587" s="44"/>
    </row>
    <row r="2588" spans="1:31" x14ac:dyDescent="0.25">
      <c r="A2588" s="2"/>
      <c r="H2588" s="38"/>
      <c r="I2588" s="14"/>
      <c r="J2588" s="14"/>
      <c r="K2588" s="14"/>
      <c r="L2588" s="14"/>
      <c r="M2588" s="14"/>
      <c r="N2588" s="14"/>
      <c r="O2588" s="14"/>
      <c r="P2588" s="14"/>
      <c r="Q2588" s="14"/>
      <c r="V2588" s="45"/>
      <c r="W2588" s="44"/>
      <c r="X2588" s="44"/>
      <c r="Y2588" s="44"/>
      <c r="Z2588" s="44"/>
      <c r="AA2588" s="44"/>
      <c r="AB2588" s="44"/>
      <c r="AC2588" s="44"/>
      <c r="AD2588" s="44"/>
      <c r="AE2588" s="44"/>
    </row>
    <row r="2589" spans="1:31" x14ac:dyDescent="0.25">
      <c r="A2589" s="2"/>
      <c r="H2589" s="38"/>
      <c r="I2589" s="14"/>
      <c r="J2589" s="14"/>
      <c r="K2589" s="14"/>
      <c r="L2589" s="14"/>
      <c r="M2589" s="14"/>
      <c r="N2589" s="14"/>
      <c r="O2589" s="14"/>
      <c r="P2589" s="14"/>
      <c r="Q2589" s="14"/>
      <c r="V2589" s="45"/>
      <c r="W2589" s="44"/>
      <c r="X2589" s="44"/>
      <c r="Y2589" s="44"/>
      <c r="Z2589" s="44"/>
      <c r="AA2589" s="44"/>
      <c r="AB2589" s="44"/>
      <c r="AC2589" s="44"/>
      <c r="AD2589" s="44"/>
      <c r="AE2589" s="44"/>
    </row>
    <row r="2590" spans="1:31" x14ac:dyDescent="0.25">
      <c r="A2590" s="2"/>
      <c r="H2590" s="38"/>
      <c r="I2590" s="14"/>
      <c r="J2590" s="14"/>
      <c r="K2590" s="14"/>
      <c r="L2590" s="14"/>
      <c r="M2590" s="14"/>
      <c r="N2590" s="14"/>
      <c r="O2590" s="14"/>
      <c r="P2590" s="14"/>
      <c r="Q2590" s="14"/>
      <c r="V2590" s="45"/>
      <c r="W2590" s="44"/>
      <c r="X2590" s="44"/>
      <c r="Y2590" s="44"/>
      <c r="Z2590" s="44"/>
      <c r="AA2590" s="44"/>
      <c r="AB2590" s="44"/>
      <c r="AC2590" s="44"/>
      <c r="AD2590" s="44"/>
      <c r="AE2590" s="44"/>
    </row>
    <row r="2591" spans="1:31" x14ac:dyDescent="0.25">
      <c r="A2591" s="2"/>
      <c r="H2591" s="38"/>
      <c r="I2591" s="14"/>
      <c r="J2591" s="14"/>
      <c r="K2591" s="14"/>
      <c r="L2591" s="14"/>
      <c r="M2591" s="14"/>
      <c r="N2591" s="14"/>
      <c r="O2591" s="14"/>
      <c r="P2591" s="14"/>
      <c r="Q2591" s="14"/>
      <c r="V2591" s="45"/>
      <c r="W2591" s="44"/>
      <c r="X2591" s="44"/>
      <c r="Y2591" s="44"/>
      <c r="Z2591" s="44"/>
      <c r="AA2591" s="44"/>
      <c r="AB2591" s="44"/>
      <c r="AC2591" s="44"/>
      <c r="AD2591" s="44"/>
      <c r="AE2591" s="44"/>
    </row>
    <row r="2592" spans="1:31" x14ac:dyDescent="0.25">
      <c r="A2592" s="2"/>
      <c r="H2592" s="38"/>
      <c r="I2592" s="14"/>
      <c r="J2592" s="14"/>
      <c r="K2592" s="14"/>
      <c r="L2592" s="14"/>
      <c r="M2592" s="14"/>
      <c r="N2592" s="14"/>
      <c r="O2592" s="14"/>
      <c r="P2592" s="14"/>
      <c r="Q2592" s="14"/>
      <c r="V2592" s="45"/>
      <c r="W2592" s="44"/>
      <c r="X2592" s="44"/>
      <c r="Y2592" s="44"/>
      <c r="Z2592" s="44"/>
      <c r="AA2592" s="44"/>
      <c r="AB2592" s="44"/>
      <c r="AC2592" s="44"/>
      <c r="AD2592" s="44"/>
      <c r="AE2592" s="44"/>
    </row>
    <row r="2593" spans="1:31" x14ac:dyDescent="0.25">
      <c r="A2593" s="2"/>
      <c r="H2593" s="38"/>
      <c r="I2593" s="14"/>
      <c r="J2593" s="14"/>
      <c r="K2593" s="14"/>
      <c r="L2593" s="14"/>
      <c r="M2593" s="14"/>
      <c r="N2593" s="14"/>
      <c r="O2593" s="14"/>
      <c r="P2593" s="14"/>
      <c r="Q2593" s="14"/>
      <c r="V2593" s="45"/>
      <c r="W2593" s="44"/>
      <c r="X2593" s="44"/>
      <c r="Y2593" s="44"/>
      <c r="Z2593" s="44"/>
      <c r="AA2593" s="44"/>
      <c r="AB2593" s="44"/>
      <c r="AC2593" s="44"/>
      <c r="AD2593" s="44"/>
      <c r="AE2593" s="44"/>
    </row>
    <row r="2594" spans="1:31" x14ac:dyDescent="0.25">
      <c r="A2594" s="2"/>
      <c r="H2594" s="38"/>
      <c r="I2594" s="14"/>
      <c r="J2594" s="14"/>
      <c r="K2594" s="14"/>
      <c r="L2594" s="14"/>
      <c r="M2594" s="14"/>
      <c r="N2594" s="14"/>
      <c r="O2594" s="14"/>
      <c r="P2594" s="14"/>
      <c r="Q2594" s="14"/>
      <c r="V2594" s="45"/>
      <c r="W2594" s="44"/>
      <c r="X2594" s="44"/>
      <c r="Y2594" s="44"/>
      <c r="Z2594" s="44"/>
      <c r="AA2594" s="44"/>
      <c r="AB2594" s="44"/>
      <c r="AC2594" s="44"/>
      <c r="AD2594" s="44"/>
      <c r="AE2594" s="44"/>
    </row>
    <row r="2595" spans="1:31" x14ac:dyDescent="0.25">
      <c r="A2595" s="2"/>
      <c r="H2595" s="38"/>
      <c r="I2595" s="14"/>
      <c r="J2595" s="14"/>
      <c r="K2595" s="14"/>
      <c r="L2595" s="14"/>
      <c r="M2595" s="14"/>
      <c r="N2595" s="14"/>
      <c r="O2595" s="14"/>
      <c r="P2595" s="14"/>
      <c r="Q2595" s="14"/>
      <c r="V2595" s="45"/>
      <c r="W2595" s="44"/>
      <c r="X2595" s="44"/>
      <c r="Y2595" s="44"/>
      <c r="Z2595" s="44"/>
      <c r="AA2595" s="44"/>
      <c r="AB2595" s="44"/>
      <c r="AC2595" s="44"/>
      <c r="AD2595" s="44"/>
      <c r="AE2595" s="44"/>
    </row>
    <row r="2596" spans="1:31" x14ac:dyDescent="0.25">
      <c r="A2596" s="2"/>
      <c r="H2596" s="38"/>
      <c r="I2596" s="14"/>
      <c r="J2596" s="14"/>
      <c r="K2596" s="14"/>
      <c r="L2596" s="14"/>
      <c r="M2596" s="14"/>
      <c r="N2596" s="14"/>
      <c r="O2596" s="14"/>
      <c r="P2596" s="14"/>
      <c r="Q2596" s="14"/>
      <c r="V2596" s="45"/>
      <c r="W2596" s="44"/>
      <c r="X2596" s="44"/>
      <c r="Y2596" s="44"/>
      <c r="Z2596" s="44"/>
      <c r="AA2596" s="44"/>
      <c r="AB2596" s="44"/>
      <c r="AC2596" s="44"/>
      <c r="AD2596" s="44"/>
      <c r="AE2596" s="44"/>
    </row>
    <row r="2597" spans="1:31" x14ac:dyDescent="0.25">
      <c r="A2597" s="2"/>
      <c r="H2597" s="38"/>
      <c r="I2597" s="14"/>
      <c r="J2597" s="14"/>
      <c r="K2597" s="14"/>
      <c r="L2597" s="14"/>
      <c r="M2597" s="14"/>
      <c r="N2597" s="14"/>
      <c r="O2597" s="14"/>
      <c r="P2597" s="14"/>
      <c r="Q2597" s="14"/>
      <c r="V2597" s="45"/>
      <c r="W2597" s="44"/>
      <c r="X2597" s="44"/>
      <c r="Y2597" s="44"/>
      <c r="Z2597" s="44"/>
      <c r="AA2597" s="44"/>
      <c r="AB2597" s="44"/>
      <c r="AC2597" s="44"/>
      <c r="AD2597" s="44"/>
      <c r="AE2597" s="44"/>
    </row>
    <row r="2598" spans="1:31" x14ac:dyDescent="0.25">
      <c r="A2598" s="2"/>
      <c r="H2598" s="38"/>
      <c r="I2598" s="14"/>
      <c r="J2598" s="14"/>
      <c r="K2598" s="14"/>
      <c r="L2598" s="14"/>
      <c r="M2598" s="14"/>
      <c r="N2598" s="14"/>
      <c r="O2598" s="14"/>
      <c r="P2598" s="14"/>
      <c r="Q2598" s="14"/>
      <c r="V2598" s="45"/>
      <c r="W2598" s="44"/>
      <c r="X2598" s="44"/>
      <c r="Y2598" s="44"/>
      <c r="Z2598" s="44"/>
      <c r="AA2598" s="44"/>
      <c r="AB2598" s="44"/>
      <c r="AC2598" s="44"/>
      <c r="AD2598" s="44"/>
      <c r="AE2598" s="44"/>
    </row>
    <row r="2599" spans="1:31" x14ac:dyDescent="0.25">
      <c r="A2599" s="2"/>
      <c r="H2599" s="38"/>
      <c r="I2599" s="14"/>
      <c r="J2599" s="14"/>
      <c r="K2599" s="14"/>
      <c r="L2599" s="14"/>
      <c r="M2599" s="14"/>
      <c r="N2599" s="14"/>
      <c r="O2599" s="14"/>
      <c r="P2599" s="14"/>
      <c r="Q2599" s="14"/>
      <c r="V2599" s="45"/>
      <c r="W2599" s="44"/>
      <c r="X2599" s="44"/>
      <c r="Y2599" s="44"/>
      <c r="Z2599" s="44"/>
      <c r="AA2599" s="44"/>
      <c r="AB2599" s="44"/>
      <c r="AC2599" s="44"/>
      <c r="AD2599" s="44"/>
      <c r="AE2599" s="44"/>
    </row>
    <row r="2600" spans="1:31" x14ac:dyDescent="0.25">
      <c r="A2600" s="2"/>
      <c r="H2600" s="38"/>
      <c r="I2600" s="14"/>
      <c r="J2600" s="14"/>
      <c r="K2600" s="14"/>
      <c r="L2600" s="14"/>
      <c r="M2600" s="14"/>
      <c r="N2600" s="14"/>
      <c r="O2600" s="14"/>
      <c r="P2600" s="14"/>
      <c r="Q2600" s="14"/>
      <c r="V2600" s="45"/>
      <c r="W2600" s="44"/>
      <c r="X2600" s="44"/>
      <c r="Y2600" s="44"/>
      <c r="Z2600" s="44"/>
      <c r="AA2600" s="44"/>
      <c r="AB2600" s="44"/>
      <c r="AC2600" s="44"/>
      <c r="AD2600" s="44"/>
      <c r="AE2600" s="44"/>
    </row>
    <row r="2601" spans="1:31" x14ac:dyDescent="0.25">
      <c r="A2601" s="2"/>
      <c r="H2601" s="38"/>
      <c r="I2601" s="14"/>
      <c r="J2601" s="14"/>
      <c r="K2601" s="14"/>
      <c r="L2601" s="14"/>
      <c r="M2601" s="14"/>
      <c r="N2601" s="14"/>
      <c r="O2601" s="14"/>
      <c r="P2601" s="14"/>
      <c r="Q2601" s="14"/>
      <c r="V2601" s="45"/>
      <c r="W2601" s="44"/>
      <c r="X2601" s="44"/>
      <c r="Y2601" s="44"/>
      <c r="Z2601" s="44"/>
      <c r="AA2601" s="44"/>
      <c r="AB2601" s="44"/>
      <c r="AC2601" s="44"/>
      <c r="AD2601" s="44"/>
      <c r="AE2601" s="44"/>
    </row>
    <row r="2602" spans="1:31" x14ac:dyDescent="0.25">
      <c r="A2602" s="2"/>
      <c r="H2602" s="38"/>
      <c r="I2602" s="14"/>
      <c r="J2602" s="14"/>
      <c r="K2602" s="14"/>
      <c r="L2602" s="14"/>
      <c r="M2602" s="14"/>
      <c r="N2602" s="14"/>
      <c r="O2602" s="14"/>
      <c r="P2602" s="14"/>
      <c r="Q2602" s="14"/>
      <c r="V2602" s="45"/>
      <c r="W2602" s="44"/>
      <c r="X2602" s="44"/>
      <c r="Y2602" s="44"/>
      <c r="Z2602" s="44"/>
      <c r="AA2602" s="44"/>
      <c r="AB2602" s="44"/>
      <c r="AC2602" s="44"/>
      <c r="AD2602" s="44"/>
      <c r="AE2602" s="44"/>
    </row>
    <row r="2603" spans="1:31" x14ac:dyDescent="0.25">
      <c r="A2603" s="2"/>
      <c r="H2603" s="38"/>
      <c r="I2603" s="14"/>
      <c r="J2603" s="14"/>
      <c r="K2603" s="14"/>
      <c r="L2603" s="14"/>
      <c r="M2603" s="14"/>
      <c r="N2603" s="14"/>
      <c r="O2603" s="14"/>
      <c r="P2603" s="14"/>
      <c r="Q2603" s="14"/>
      <c r="V2603" s="45"/>
      <c r="W2603" s="44"/>
      <c r="X2603" s="44"/>
      <c r="Y2603" s="44"/>
      <c r="Z2603" s="44"/>
      <c r="AA2603" s="44"/>
      <c r="AB2603" s="44"/>
      <c r="AC2603" s="44"/>
      <c r="AD2603" s="44"/>
      <c r="AE2603" s="44"/>
    </row>
    <row r="2604" spans="1:31" x14ac:dyDescent="0.25">
      <c r="A2604" s="2"/>
      <c r="H2604" s="38"/>
      <c r="I2604" s="14"/>
      <c r="J2604" s="14"/>
      <c r="K2604" s="14"/>
      <c r="L2604" s="14"/>
      <c r="M2604" s="14"/>
      <c r="N2604" s="14"/>
      <c r="O2604" s="14"/>
      <c r="P2604" s="14"/>
      <c r="Q2604" s="14"/>
      <c r="V2604" s="45"/>
      <c r="W2604" s="44"/>
      <c r="X2604" s="44"/>
      <c r="Y2604" s="44"/>
      <c r="Z2604" s="44"/>
      <c r="AA2604" s="44"/>
      <c r="AB2604" s="44"/>
      <c r="AC2604" s="44"/>
      <c r="AD2604" s="44"/>
      <c r="AE2604" s="44"/>
    </row>
    <row r="2605" spans="1:31" x14ac:dyDescent="0.25">
      <c r="A2605" s="2"/>
      <c r="H2605" s="38"/>
      <c r="I2605" s="14"/>
      <c r="J2605" s="14"/>
      <c r="K2605" s="14"/>
      <c r="L2605" s="14"/>
      <c r="M2605" s="14"/>
      <c r="N2605" s="14"/>
      <c r="O2605" s="14"/>
      <c r="P2605" s="14"/>
      <c r="Q2605" s="14"/>
      <c r="V2605" s="45"/>
      <c r="W2605" s="44"/>
      <c r="X2605" s="44"/>
      <c r="Y2605" s="44"/>
      <c r="Z2605" s="44"/>
      <c r="AA2605" s="44"/>
      <c r="AB2605" s="44"/>
      <c r="AC2605" s="44"/>
      <c r="AD2605" s="44"/>
      <c r="AE2605" s="44"/>
    </row>
    <row r="2606" spans="1:31" x14ac:dyDescent="0.25">
      <c r="A2606" s="2"/>
      <c r="H2606" s="38"/>
      <c r="I2606" s="14"/>
      <c r="J2606" s="14"/>
      <c r="K2606" s="14"/>
      <c r="L2606" s="14"/>
      <c r="M2606" s="14"/>
      <c r="N2606" s="14"/>
      <c r="O2606" s="14"/>
      <c r="P2606" s="14"/>
      <c r="Q2606" s="14"/>
      <c r="V2606" s="45"/>
      <c r="W2606" s="44"/>
      <c r="X2606" s="44"/>
      <c r="Y2606" s="44"/>
      <c r="Z2606" s="44"/>
      <c r="AA2606" s="44"/>
      <c r="AB2606" s="44"/>
      <c r="AC2606" s="44"/>
      <c r="AD2606" s="44"/>
      <c r="AE2606" s="44"/>
    </row>
    <row r="2607" spans="1:31" x14ac:dyDescent="0.25">
      <c r="A2607" s="2"/>
      <c r="H2607" s="38"/>
      <c r="I2607" s="14"/>
      <c r="J2607" s="14"/>
      <c r="K2607" s="14"/>
      <c r="L2607" s="14"/>
      <c r="M2607" s="14"/>
      <c r="N2607" s="14"/>
      <c r="O2607" s="14"/>
      <c r="P2607" s="14"/>
      <c r="Q2607" s="14"/>
      <c r="V2607" s="45"/>
      <c r="W2607" s="44"/>
      <c r="X2607" s="44"/>
      <c r="Y2607" s="44"/>
      <c r="Z2607" s="44"/>
      <c r="AA2607" s="44"/>
      <c r="AB2607" s="44"/>
      <c r="AC2607" s="44"/>
      <c r="AD2607" s="44"/>
      <c r="AE2607" s="44"/>
    </row>
    <row r="2608" spans="1:31" x14ac:dyDescent="0.25">
      <c r="A2608" s="2"/>
      <c r="H2608" s="38"/>
      <c r="I2608" s="14"/>
      <c r="J2608" s="14"/>
      <c r="K2608" s="14"/>
      <c r="L2608" s="14"/>
      <c r="M2608" s="14"/>
      <c r="N2608" s="14"/>
      <c r="O2608" s="14"/>
      <c r="P2608" s="14"/>
      <c r="Q2608" s="14"/>
      <c r="V2608" s="45"/>
      <c r="W2608" s="44"/>
      <c r="X2608" s="44"/>
      <c r="Y2608" s="44"/>
      <c r="Z2608" s="44"/>
      <c r="AA2608" s="44"/>
      <c r="AB2608" s="44"/>
      <c r="AC2608" s="44"/>
      <c r="AD2608" s="44"/>
      <c r="AE2608" s="44"/>
    </row>
    <row r="2609" spans="1:31" x14ac:dyDescent="0.25">
      <c r="A2609" s="2"/>
      <c r="H2609" s="38"/>
      <c r="I2609" s="14"/>
      <c r="J2609" s="14"/>
      <c r="K2609" s="14"/>
      <c r="L2609" s="14"/>
      <c r="M2609" s="14"/>
      <c r="N2609" s="14"/>
      <c r="O2609" s="14"/>
      <c r="P2609" s="14"/>
      <c r="Q2609" s="14"/>
      <c r="V2609" s="45"/>
      <c r="W2609" s="44"/>
      <c r="X2609" s="44"/>
      <c r="Y2609" s="44"/>
      <c r="Z2609" s="44"/>
      <c r="AA2609" s="44"/>
      <c r="AB2609" s="44"/>
      <c r="AC2609" s="44"/>
      <c r="AD2609" s="44"/>
      <c r="AE2609" s="44"/>
    </row>
    <row r="2610" spans="1:31" x14ac:dyDescent="0.25">
      <c r="A2610" s="2"/>
      <c r="H2610" s="38"/>
      <c r="I2610" s="14"/>
      <c r="J2610" s="14"/>
      <c r="K2610" s="14"/>
      <c r="L2610" s="14"/>
      <c r="M2610" s="14"/>
      <c r="N2610" s="14"/>
      <c r="O2610" s="14"/>
      <c r="P2610" s="14"/>
      <c r="Q2610" s="14"/>
      <c r="V2610" s="45"/>
      <c r="W2610" s="44"/>
      <c r="X2610" s="44"/>
      <c r="Y2610" s="44"/>
      <c r="Z2610" s="44"/>
      <c r="AA2610" s="44"/>
      <c r="AB2610" s="44"/>
      <c r="AC2610" s="44"/>
      <c r="AD2610" s="44"/>
      <c r="AE2610" s="44"/>
    </row>
    <row r="2611" spans="1:31" x14ac:dyDescent="0.25">
      <c r="A2611" s="2"/>
      <c r="H2611" s="38"/>
      <c r="I2611" s="14"/>
      <c r="J2611" s="14"/>
      <c r="K2611" s="14"/>
      <c r="L2611" s="14"/>
      <c r="M2611" s="14"/>
      <c r="N2611" s="14"/>
      <c r="O2611" s="14"/>
      <c r="P2611" s="14"/>
      <c r="Q2611" s="14"/>
      <c r="V2611" s="45"/>
      <c r="W2611" s="44"/>
      <c r="X2611" s="44"/>
      <c r="Y2611" s="44"/>
      <c r="Z2611" s="44"/>
      <c r="AA2611" s="44"/>
      <c r="AB2611" s="44"/>
      <c r="AC2611" s="44"/>
      <c r="AD2611" s="44"/>
      <c r="AE2611" s="44"/>
    </row>
    <row r="2612" spans="1:31" x14ac:dyDescent="0.25">
      <c r="A2612" s="2"/>
      <c r="H2612" s="38"/>
      <c r="I2612" s="14"/>
      <c r="J2612" s="14"/>
      <c r="K2612" s="14"/>
      <c r="L2612" s="14"/>
      <c r="M2612" s="14"/>
      <c r="N2612" s="14"/>
      <c r="O2612" s="14"/>
      <c r="P2612" s="14"/>
      <c r="Q2612" s="14"/>
      <c r="V2612" s="45"/>
      <c r="W2612" s="44"/>
      <c r="X2612" s="44"/>
      <c r="Y2612" s="44"/>
      <c r="Z2612" s="44"/>
      <c r="AA2612" s="44"/>
      <c r="AB2612" s="44"/>
      <c r="AC2612" s="44"/>
      <c r="AD2612" s="44"/>
      <c r="AE2612" s="44"/>
    </row>
    <row r="2613" spans="1:31" x14ac:dyDescent="0.25">
      <c r="A2613" s="2"/>
      <c r="H2613" s="38"/>
      <c r="I2613" s="14"/>
      <c r="J2613" s="14"/>
      <c r="K2613" s="14"/>
      <c r="L2613" s="14"/>
      <c r="M2613" s="14"/>
      <c r="N2613" s="14"/>
      <c r="O2613" s="14"/>
      <c r="P2613" s="14"/>
      <c r="Q2613" s="14"/>
      <c r="V2613" s="45"/>
      <c r="W2613" s="44"/>
      <c r="X2613" s="44"/>
      <c r="Y2613" s="44"/>
      <c r="Z2613" s="44"/>
      <c r="AA2613" s="44"/>
      <c r="AB2613" s="44"/>
      <c r="AC2613" s="44"/>
      <c r="AD2613" s="44"/>
      <c r="AE2613" s="44"/>
    </row>
    <row r="2614" spans="1:31" x14ac:dyDescent="0.25">
      <c r="A2614" s="2"/>
      <c r="H2614" s="38"/>
      <c r="I2614" s="14"/>
      <c r="J2614" s="14"/>
      <c r="K2614" s="14"/>
      <c r="L2614" s="14"/>
      <c r="M2614" s="14"/>
      <c r="N2614" s="14"/>
      <c r="O2614" s="14"/>
      <c r="P2614" s="14"/>
      <c r="Q2614" s="14"/>
      <c r="V2614" s="45"/>
      <c r="W2614" s="44"/>
      <c r="X2614" s="44"/>
      <c r="Y2614" s="44"/>
      <c r="Z2614" s="44"/>
      <c r="AA2614" s="44"/>
      <c r="AB2614" s="44"/>
      <c r="AC2614" s="44"/>
      <c r="AD2614" s="44"/>
      <c r="AE2614" s="44"/>
    </row>
    <row r="2615" spans="1:31" x14ac:dyDescent="0.25">
      <c r="A2615" s="2"/>
      <c r="H2615" s="38"/>
      <c r="I2615" s="14"/>
      <c r="J2615" s="14"/>
      <c r="K2615" s="14"/>
      <c r="L2615" s="14"/>
      <c r="M2615" s="14"/>
      <c r="N2615" s="14"/>
      <c r="O2615" s="14"/>
      <c r="P2615" s="14"/>
      <c r="Q2615" s="14"/>
      <c r="V2615" s="45"/>
      <c r="W2615" s="44"/>
      <c r="X2615" s="44"/>
      <c r="Y2615" s="44"/>
      <c r="Z2615" s="44"/>
      <c r="AA2615" s="44"/>
      <c r="AB2615" s="44"/>
      <c r="AC2615" s="44"/>
      <c r="AD2615" s="44"/>
      <c r="AE2615" s="44"/>
    </row>
    <row r="2616" spans="1:31" x14ac:dyDescent="0.25">
      <c r="A2616" s="2"/>
      <c r="H2616" s="38"/>
      <c r="I2616" s="14"/>
      <c r="J2616" s="14"/>
      <c r="K2616" s="14"/>
      <c r="L2616" s="14"/>
      <c r="M2616" s="14"/>
      <c r="N2616" s="14"/>
      <c r="O2616" s="14"/>
      <c r="P2616" s="14"/>
      <c r="Q2616" s="14"/>
      <c r="V2616" s="45"/>
      <c r="W2616" s="44"/>
      <c r="X2616" s="44"/>
      <c r="Y2616" s="44"/>
      <c r="Z2616" s="44"/>
      <c r="AA2616" s="44"/>
      <c r="AB2616" s="44"/>
      <c r="AC2616" s="44"/>
      <c r="AD2616" s="44"/>
      <c r="AE2616" s="44"/>
    </row>
    <row r="2617" spans="1:31" x14ac:dyDescent="0.25">
      <c r="A2617" s="2"/>
      <c r="H2617" s="38"/>
      <c r="I2617" s="14"/>
      <c r="J2617" s="14"/>
      <c r="K2617" s="14"/>
      <c r="L2617" s="14"/>
      <c r="M2617" s="14"/>
      <c r="N2617" s="14"/>
      <c r="O2617" s="14"/>
      <c r="P2617" s="14"/>
      <c r="Q2617" s="14"/>
      <c r="V2617" s="45"/>
      <c r="W2617" s="44"/>
      <c r="X2617" s="44"/>
      <c r="Y2617" s="44"/>
      <c r="Z2617" s="44"/>
      <c r="AA2617" s="44"/>
      <c r="AB2617" s="44"/>
      <c r="AC2617" s="44"/>
      <c r="AD2617" s="44"/>
      <c r="AE2617" s="44"/>
    </row>
    <row r="2618" spans="1:31" x14ac:dyDescent="0.25">
      <c r="A2618" s="2"/>
      <c r="H2618" s="38"/>
      <c r="I2618" s="14"/>
      <c r="J2618" s="14"/>
      <c r="K2618" s="14"/>
      <c r="L2618" s="14"/>
      <c r="M2618" s="14"/>
      <c r="N2618" s="14"/>
      <c r="O2618" s="14"/>
      <c r="P2618" s="14"/>
      <c r="Q2618" s="14"/>
      <c r="V2618" s="45"/>
      <c r="W2618" s="44"/>
      <c r="X2618" s="44"/>
      <c r="Y2618" s="44"/>
      <c r="Z2618" s="44"/>
      <c r="AA2618" s="44"/>
      <c r="AB2618" s="44"/>
      <c r="AC2618" s="44"/>
      <c r="AD2618" s="44"/>
      <c r="AE2618" s="44"/>
    </row>
    <row r="2619" spans="1:31" x14ac:dyDescent="0.25">
      <c r="A2619" s="2"/>
      <c r="H2619" s="38"/>
      <c r="I2619" s="14"/>
      <c r="J2619" s="14"/>
      <c r="K2619" s="14"/>
      <c r="L2619" s="14"/>
      <c r="M2619" s="14"/>
      <c r="N2619" s="14"/>
      <c r="O2619" s="14"/>
      <c r="P2619" s="14"/>
      <c r="Q2619" s="14"/>
      <c r="V2619" s="45"/>
      <c r="W2619" s="44"/>
      <c r="X2619" s="44"/>
      <c r="Y2619" s="44"/>
      <c r="Z2619" s="44"/>
      <c r="AA2619" s="44"/>
      <c r="AB2619" s="44"/>
      <c r="AC2619" s="44"/>
      <c r="AD2619" s="44"/>
      <c r="AE2619" s="44"/>
    </row>
    <row r="2620" spans="1:31" x14ac:dyDescent="0.25">
      <c r="A2620" s="2"/>
      <c r="H2620" s="38"/>
      <c r="I2620" s="14"/>
      <c r="J2620" s="14"/>
      <c r="K2620" s="14"/>
      <c r="L2620" s="14"/>
      <c r="M2620" s="14"/>
      <c r="N2620" s="14"/>
      <c r="O2620" s="14"/>
      <c r="P2620" s="14"/>
      <c r="Q2620" s="14"/>
      <c r="V2620" s="45"/>
      <c r="W2620" s="44"/>
      <c r="X2620" s="44"/>
      <c r="Y2620" s="44"/>
      <c r="Z2620" s="44"/>
      <c r="AA2620" s="44"/>
      <c r="AB2620" s="44"/>
      <c r="AC2620" s="44"/>
      <c r="AD2620" s="44"/>
      <c r="AE2620" s="44"/>
    </row>
    <row r="2621" spans="1:31" x14ac:dyDescent="0.25">
      <c r="A2621" s="2"/>
      <c r="H2621" s="38"/>
      <c r="I2621" s="14"/>
      <c r="J2621" s="14"/>
      <c r="K2621" s="14"/>
      <c r="L2621" s="14"/>
      <c r="M2621" s="14"/>
      <c r="N2621" s="14"/>
      <c r="O2621" s="14"/>
      <c r="P2621" s="14"/>
      <c r="Q2621" s="14"/>
      <c r="V2621" s="45"/>
      <c r="W2621" s="44"/>
      <c r="X2621" s="44"/>
      <c r="Y2621" s="44"/>
      <c r="Z2621" s="44"/>
      <c r="AA2621" s="44"/>
      <c r="AB2621" s="44"/>
      <c r="AC2621" s="44"/>
      <c r="AD2621" s="44"/>
      <c r="AE2621" s="44"/>
    </row>
    <row r="2622" spans="1:31" x14ac:dyDescent="0.25">
      <c r="A2622" s="2"/>
      <c r="H2622" s="38"/>
      <c r="I2622" s="14"/>
      <c r="J2622" s="14"/>
      <c r="K2622" s="14"/>
      <c r="L2622" s="14"/>
      <c r="M2622" s="14"/>
      <c r="N2622" s="14"/>
      <c r="O2622" s="14"/>
      <c r="P2622" s="14"/>
      <c r="Q2622" s="14"/>
      <c r="V2622" s="45"/>
      <c r="W2622" s="44"/>
      <c r="X2622" s="44"/>
      <c r="Y2622" s="44"/>
      <c r="Z2622" s="44"/>
      <c r="AA2622" s="44"/>
      <c r="AB2622" s="44"/>
      <c r="AC2622" s="44"/>
      <c r="AD2622" s="44"/>
      <c r="AE2622" s="44"/>
    </row>
    <row r="2623" spans="1:31" x14ac:dyDescent="0.25">
      <c r="A2623" s="2"/>
      <c r="H2623" s="38"/>
      <c r="I2623" s="14"/>
      <c r="J2623" s="14"/>
      <c r="K2623" s="14"/>
      <c r="L2623" s="14"/>
      <c r="M2623" s="14"/>
      <c r="N2623" s="14"/>
      <c r="O2623" s="14"/>
      <c r="P2623" s="14"/>
      <c r="Q2623" s="14"/>
      <c r="V2623" s="45"/>
      <c r="W2623" s="44"/>
      <c r="X2623" s="44"/>
      <c r="Y2623" s="44"/>
      <c r="Z2623" s="44"/>
      <c r="AA2623" s="44"/>
      <c r="AB2623" s="44"/>
      <c r="AC2623" s="44"/>
      <c r="AD2623" s="44"/>
      <c r="AE2623" s="44"/>
    </row>
    <row r="2624" spans="1:31" x14ac:dyDescent="0.25">
      <c r="A2624" s="2"/>
      <c r="H2624" s="38"/>
      <c r="I2624" s="14"/>
      <c r="J2624" s="14"/>
      <c r="K2624" s="14"/>
      <c r="L2624" s="14"/>
      <c r="M2624" s="14"/>
      <c r="N2624" s="14"/>
      <c r="O2624" s="14"/>
      <c r="P2624" s="14"/>
      <c r="Q2624" s="14"/>
      <c r="V2624" s="45"/>
      <c r="W2624" s="44"/>
      <c r="X2624" s="44"/>
      <c r="Y2624" s="44"/>
      <c r="Z2624" s="44"/>
      <c r="AA2624" s="44"/>
      <c r="AB2624" s="44"/>
      <c r="AC2624" s="44"/>
      <c r="AD2624" s="44"/>
      <c r="AE2624" s="44"/>
    </row>
    <row r="2625" spans="1:31" x14ac:dyDescent="0.25">
      <c r="A2625" s="2"/>
      <c r="H2625" s="38"/>
      <c r="I2625" s="14"/>
      <c r="J2625" s="14"/>
      <c r="K2625" s="14"/>
      <c r="L2625" s="14"/>
      <c r="M2625" s="14"/>
      <c r="N2625" s="14"/>
      <c r="O2625" s="14"/>
      <c r="P2625" s="14"/>
      <c r="Q2625" s="14"/>
      <c r="V2625" s="45"/>
      <c r="W2625" s="44"/>
      <c r="X2625" s="44"/>
      <c r="Y2625" s="44"/>
      <c r="Z2625" s="44"/>
      <c r="AA2625" s="44"/>
      <c r="AB2625" s="44"/>
      <c r="AC2625" s="44"/>
      <c r="AD2625" s="44"/>
      <c r="AE2625" s="44"/>
    </row>
    <row r="2626" spans="1:31" x14ac:dyDescent="0.25">
      <c r="A2626" s="2"/>
      <c r="H2626" s="38"/>
      <c r="I2626" s="14"/>
      <c r="J2626" s="14"/>
      <c r="K2626" s="14"/>
      <c r="L2626" s="14"/>
      <c r="M2626" s="14"/>
      <c r="N2626" s="14"/>
      <c r="O2626" s="14"/>
      <c r="P2626" s="14"/>
      <c r="Q2626" s="14"/>
      <c r="V2626" s="45"/>
      <c r="W2626" s="44"/>
      <c r="X2626" s="44"/>
      <c r="Y2626" s="44"/>
      <c r="Z2626" s="44"/>
      <c r="AA2626" s="44"/>
      <c r="AB2626" s="44"/>
      <c r="AC2626" s="44"/>
      <c r="AD2626" s="44"/>
      <c r="AE2626" s="44"/>
    </row>
    <row r="2627" spans="1:31" x14ac:dyDescent="0.25">
      <c r="A2627" s="2"/>
      <c r="H2627" s="38"/>
      <c r="I2627" s="14"/>
      <c r="J2627" s="14"/>
      <c r="K2627" s="14"/>
      <c r="L2627" s="14"/>
      <c r="M2627" s="14"/>
      <c r="N2627" s="14"/>
      <c r="O2627" s="14"/>
      <c r="P2627" s="14"/>
      <c r="Q2627" s="14"/>
      <c r="V2627" s="45"/>
      <c r="W2627" s="44"/>
      <c r="X2627" s="44"/>
      <c r="Y2627" s="44"/>
      <c r="Z2627" s="44"/>
      <c r="AA2627" s="44"/>
      <c r="AB2627" s="44"/>
      <c r="AC2627" s="44"/>
      <c r="AD2627" s="44"/>
      <c r="AE2627" s="44"/>
    </row>
    <row r="2628" spans="1:31" x14ac:dyDescent="0.25">
      <c r="A2628" s="2"/>
      <c r="H2628" s="38"/>
      <c r="I2628" s="14"/>
      <c r="J2628" s="14"/>
      <c r="K2628" s="14"/>
      <c r="L2628" s="14"/>
      <c r="M2628" s="14"/>
      <c r="N2628" s="14"/>
      <c r="O2628" s="14"/>
      <c r="P2628" s="14"/>
      <c r="Q2628" s="14"/>
      <c r="V2628" s="45"/>
      <c r="W2628" s="44"/>
      <c r="X2628" s="44"/>
      <c r="Y2628" s="44"/>
      <c r="Z2628" s="44"/>
      <c r="AA2628" s="44"/>
      <c r="AB2628" s="44"/>
      <c r="AC2628" s="44"/>
      <c r="AD2628" s="44"/>
      <c r="AE2628" s="44"/>
    </row>
    <row r="2629" spans="1:31" x14ac:dyDescent="0.25">
      <c r="A2629" s="2"/>
      <c r="H2629" s="38"/>
      <c r="I2629" s="14"/>
      <c r="J2629" s="14"/>
      <c r="K2629" s="14"/>
      <c r="L2629" s="14"/>
      <c r="M2629" s="14"/>
      <c r="N2629" s="14"/>
      <c r="O2629" s="14"/>
      <c r="P2629" s="14"/>
      <c r="Q2629" s="14"/>
      <c r="V2629" s="45"/>
      <c r="W2629" s="44"/>
      <c r="X2629" s="44"/>
      <c r="Y2629" s="44"/>
      <c r="Z2629" s="44"/>
      <c r="AA2629" s="44"/>
      <c r="AB2629" s="44"/>
      <c r="AC2629" s="44"/>
      <c r="AD2629" s="44"/>
      <c r="AE2629" s="44"/>
    </row>
    <row r="2630" spans="1:31" x14ac:dyDescent="0.25">
      <c r="A2630" s="2"/>
      <c r="H2630" s="38"/>
      <c r="I2630" s="14"/>
      <c r="J2630" s="14"/>
      <c r="K2630" s="14"/>
      <c r="L2630" s="14"/>
      <c r="M2630" s="14"/>
      <c r="N2630" s="14"/>
      <c r="O2630" s="14"/>
      <c r="P2630" s="14"/>
      <c r="Q2630" s="14"/>
      <c r="V2630" s="45"/>
      <c r="W2630" s="44"/>
      <c r="X2630" s="44"/>
      <c r="Y2630" s="44"/>
      <c r="Z2630" s="44"/>
      <c r="AA2630" s="44"/>
      <c r="AB2630" s="44"/>
      <c r="AC2630" s="44"/>
      <c r="AD2630" s="44"/>
      <c r="AE2630" s="44"/>
    </row>
    <row r="2631" spans="1:31" x14ac:dyDescent="0.25">
      <c r="A2631" s="2"/>
      <c r="H2631" s="38"/>
      <c r="I2631" s="14"/>
      <c r="J2631" s="14"/>
      <c r="K2631" s="14"/>
      <c r="L2631" s="14"/>
      <c r="M2631" s="14"/>
      <c r="N2631" s="14"/>
      <c r="O2631" s="14"/>
      <c r="P2631" s="14"/>
      <c r="Q2631" s="14"/>
      <c r="V2631" s="45"/>
      <c r="W2631" s="44"/>
      <c r="X2631" s="44"/>
      <c r="Y2631" s="44"/>
      <c r="Z2631" s="44"/>
      <c r="AA2631" s="44"/>
      <c r="AB2631" s="44"/>
      <c r="AC2631" s="44"/>
      <c r="AD2631" s="44"/>
      <c r="AE2631" s="44"/>
    </row>
    <row r="2632" spans="1:31" x14ac:dyDescent="0.25">
      <c r="A2632" s="2"/>
      <c r="H2632" s="38"/>
      <c r="I2632" s="14"/>
      <c r="J2632" s="14"/>
      <c r="K2632" s="14"/>
      <c r="L2632" s="14"/>
      <c r="M2632" s="14"/>
      <c r="N2632" s="14"/>
      <c r="O2632" s="14"/>
      <c r="P2632" s="14"/>
      <c r="Q2632" s="14"/>
      <c r="V2632" s="45"/>
      <c r="W2632" s="44"/>
      <c r="X2632" s="44"/>
      <c r="Y2632" s="44"/>
      <c r="Z2632" s="44"/>
      <c r="AA2632" s="44"/>
      <c r="AB2632" s="44"/>
      <c r="AC2632" s="44"/>
      <c r="AD2632" s="44"/>
      <c r="AE2632" s="44"/>
    </row>
    <row r="2633" spans="1:31" x14ac:dyDescent="0.25">
      <c r="A2633" s="2"/>
      <c r="H2633" s="38"/>
      <c r="I2633" s="14"/>
      <c r="J2633" s="14"/>
      <c r="K2633" s="14"/>
      <c r="L2633" s="14"/>
      <c r="M2633" s="14"/>
      <c r="N2633" s="14"/>
      <c r="O2633" s="14"/>
      <c r="P2633" s="14"/>
      <c r="Q2633" s="14"/>
      <c r="V2633" s="45"/>
      <c r="W2633" s="44"/>
      <c r="X2633" s="44"/>
      <c r="Y2633" s="44"/>
      <c r="Z2633" s="44"/>
      <c r="AA2633" s="44"/>
      <c r="AB2633" s="44"/>
      <c r="AC2633" s="44"/>
      <c r="AD2633" s="44"/>
      <c r="AE2633" s="44"/>
    </row>
    <row r="2634" spans="1:31" x14ac:dyDescent="0.25">
      <c r="A2634" s="2"/>
      <c r="H2634" s="38"/>
      <c r="I2634" s="14"/>
      <c r="J2634" s="14"/>
      <c r="K2634" s="14"/>
      <c r="L2634" s="14"/>
      <c r="M2634" s="14"/>
      <c r="N2634" s="14"/>
      <c r="O2634" s="14"/>
      <c r="P2634" s="14"/>
      <c r="Q2634" s="14"/>
      <c r="V2634" s="45"/>
      <c r="W2634" s="44"/>
      <c r="X2634" s="44"/>
      <c r="Y2634" s="44"/>
      <c r="Z2634" s="44"/>
      <c r="AA2634" s="44"/>
      <c r="AB2634" s="44"/>
      <c r="AC2634" s="44"/>
      <c r="AD2634" s="44"/>
      <c r="AE2634" s="44"/>
    </row>
    <row r="2635" spans="1:31" x14ac:dyDescent="0.25">
      <c r="A2635" s="2"/>
      <c r="H2635" s="38"/>
      <c r="I2635" s="14"/>
      <c r="J2635" s="14"/>
      <c r="K2635" s="14"/>
      <c r="L2635" s="14"/>
      <c r="M2635" s="14"/>
      <c r="N2635" s="14"/>
      <c r="O2635" s="14"/>
      <c r="P2635" s="14"/>
      <c r="Q2635" s="14"/>
      <c r="V2635" s="45"/>
      <c r="W2635" s="44"/>
      <c r="X2635" s="44"/>
      <c r="Y2635" s="44"/>
      <c r="Z2635" s="44"/>
      <c r="AA2635" s="44"/>
      <c r="AB2635" s="44"/>
      <c r="AC2635" s="44"/>
      <c r="AD2635" s="44"/>
      <c r="AE2635" s="44"/>
    </row>
    <row r="2636" spans="1:31" x14ac:dyDescent="0.25">
      <c r="A2636" s="2"/>
      <c r="H2636" s="38"/>
      <c r="I2636" s="14"/>
      <c r="J2636" s="14"/>
      <c r="K2636" s="14"/>
      <c r="L2636" s="14"/>
      <c r="M2636" s="14"/>
      <c r="N2636" s="14"/>
      <c r="O2636" s="14"/>
      <c r="P2636" s="14"/>
      <c r="Q2636" s="14"/>
      <c r="V2636" s="45"/>
      <c r="W2636" s="44"/>
      <c r="X2636" s="44"/>
      <c r="Y2636" s="44"/>
      <c r="Z2636" s="44"/>
      <c r="AA2636" s="44"/>
      <c r="AB2636" s="44"/>
      <c r="AC2636" s="44"/>
      <c r="AD2636" s="44"/>
      <c r="AE2636" s="44"/>
    </row>
    <row r="2637" spans="1:31" x14ac:dyDescent="0.25">
      <c r="A2637" s="2"/>
      <c r="H2637" s="38"/>
      <c r="I2637" s="14"/>
      <c r="J2637" s="14"/>
      <c r="K2637" s="14"/>
      <c r="L2637" s="14"/>
      <c r="M2637" s="14"/>
      <c r="N2637" s="14"/>
      <c r="O2637" s="14"/>
      <c r="P2637" s="14"/>
      <c r="Q2637" s="14"/>
      <c r="V2637" s="45"/>
      <c r="W2637" s="44"/>
      <c r="X2637" s="44"/>
      <c r="Y2637" s="44"/>
      <c r="Z2637" s="44"/>
      <c r="AA2637" s="44"/>
      <c r="AB2637" s="44"/>
      <c r="AC2637" s="44"/>
      <c r="AD2637" s="44"/>
      <c r="AE2637" s="44"/>
    </row>
    <row r="2638" spans="1:31" x14ac:dyDescent="0.25">
      <c r="A2638" s="2"/>
      <c r="H2638" s="38"/>
      <c r="I2638" s="14"/>
      <c r="J2638" s="14"/>
      <c r="K2638" s="14"/>
      <c r="L2638" s="14"/>
      <c r="M2638" s="14"/>
      <c r="N2638" s="14"/>
      <c r="O2638" s="14"/>
      <c r="P2638" s="14"/>
      <c r="Q2638" s="14"/>
      <c r="V2638" s="45"/>
      <c r="W2638" s="44"/>
      <c r="X2638" s="44"/>
      <c r="Y2638" s="44"/>
      <c r="Z2638" s="44"/>
      <c r="AA2638" s="44"/>
      <c r="AB2638" s="44"/>
      <c r="AC2638" s="44"/>
      <c r="AD2638" s="44"/>
      <c r="AE2638" s="44"/>
    </row>
    <row r="2639" spans="1:31" x14ac:dyDescent="0.25">
      <c r="A2639" s="2"/>
      <c r="H2639" s="38"/>
      <c r="I2639" s="14"/>
      <c r="J2639" s="14"/>
      <c r="K2639" s="14"/>
      <c r="L2639" s="14"/>
      <c r="M2639" s="14"/>
      <c r="N2639" s="14"/>
      <c r="O2639" s="14"/>
      <c r="P2639" s="14"/>
      <c r="Q2639" s="14"/>
      <c r="V2639" s="45"/>
      <c r="W2639" s="44"/>
      <c r="X2639" s="44"/>
      <c r="Y2639" s="44"/>
      <c r="Z2639" s="44"/>
      <c r="AA2639" s="44"/>
      <c r="AB2639" s="44"/>
      <c r="AC2639" s="44"/>
      <c r="AD2639" s="44"/>
      <c r="AE2639" s="44"/>
    </row>
    <row r="2640" spans="1:31" x14ac:dyDescent="0.25">
      <c r="A2640" s="2"/>
      <c r="H2640" s="38"/>
      <c r="I2640" s="14"/>
      <c r="J2640" s="14"/>
      <c r="K2640" s="14"/>
      <c r="L2640" s="14"/>
      <c r="M2640" s="14"/>
      <c r="N2640" s="14"/>
      <c r="O2640" s="14"/>
      <c r="P2640" s="14"/>
      <c r="Q2640" s="14"/>
      <c r="V2640" s="45"/>
      <c r="W2640" s="44"/>
      <c r="X2640" s="44"/>
      <c r="Y2640" s="44"/>
      <c r="Z2640" s="44"/>
      <c r="AA2640" s="44"/>
      <c r="AB2640" s="44"/>
      <c r="AC2640" s="44"/>
      <c r="AD2640" s="44"/>
      <c r="AE2640" s="44"/>
    </row>
    <row r="2641" spans="1:31" x14ac:dyDescent="0.25">
      <c r="A2641" s="2"/>
      <c r="H2641" s="38"/>
      <c r="I2641" s="14"/>
      <c r="J2641" s="14"/>
      <c r="K2641" s="14"/>
      <c r="L2641" s="14"/>
      <c r="M2641" s="14"/>
      <c r="N2641" s="14"/>
      <c r="O2641" s="14"/>
      <c r="P2641" s="14"/>
      <c r="Q2641" s="14"/>
      <c r="V2641" s="45"/>
      <c r="W2641" s="44"/>
      <c r="X2641" s="44"/>
      <c r="Y2641" s="44"/>
      <c r="Z2641" s="44"/>
      <c r="AA2641" s="44"/>
      <c r="AB2641" s="44"/>
      <c r="AC2641" s="44"/>
      <c r="AD2641" s="44"/>
      <c r="AE2641" s="44"/>
    </row>
    <row r="2642" spans="1:31" x14ac:dyDescent="0.25">
      <c r="A2642" s="2"/>
      <c r="H2642" s="38"/>
      <c r="I2642" s="14"/>
      <c r="J2642" s="14"/>
      <c r="K2642" s="14"/>
      <c r="L2642" s="14"/>
      <c r="M2642" s="14"/>
      <c r="N2642" s="14"/>
      <c r="O2642" s="14"/>
      <c r="P2642" s="14"/>
      <c r="Q2642" s="14"/>
      <c r="V2642" s="45"/>
      <c r="W2642" s="44"/>
      <c r="X2642" s="44"/>
      <c r="Y2642" s="44"/>
      <c r="Z2642" s="44"/>
      <c r="AA2642" s="44"/>
      <c r="AB2642" s="44"/>
      <c r="AC2642" s="44"/>
      <c r="AD2642" s="44"/>
      <c r="AE2642" s="44"/>
    </row>
    <row r="2643" spans="1:31" x14ac:dyDescent="0.25">
      <c r="A2643" s="2"/>
      <c r="H2643" s="38"/>
      <c r="I2643" s="14"/>
      <c r="J2643" s="14"/>
      <c r="K2643" s="14"/>
      <c r="L2643" s="14"/>
      <c r="M2643" s="14"/>
      <c r="N2643" s="14"/>
      <c r="O2643" s="14"/>
      <c r="P2643" s="14"/>
      <c r="Q2643" s="14"/>
      <c r="V2643" s="45"/>
      <c r="W2643" s="44"/>
      <c r="X2643" s="44"/>
      <c r="Y2643" s="44"/>
      <c r="Z2643" s="44"/>
      <c r="AA2643" s="44"/>
      <c r="AB2643" s="44"/>
      <c r="AC2643" s="44"/>
      <c r="AD2643" s="44"/>
      <c r="AE2643" s="44"/>
    </row>
    <row r="2644" spans="1:31" x14ac:dyDescent="0.25">
      <c r="A2644" s="2"/>
      <c r="H2644" s="38"/>
      <c r="I2644" s="14"/>
      <c r="J2644" s="14"/>
      <c r="K2644" s="14"/>
      <c r="L2644" s="14"/>
      <c r="M2644" s="14"/>
      <c r="N2644" s="14"/>
      <c r="O2644" s="14"/>
      <c r="P2644" s="14"/>
      <c r="Q2644" s="14"/>
      <c r="V2644" s="45"/>
      <c r="W2644" s="44"/>
      <c r="X2644" s="44"/>
      <c r="Y2644" s="44"/>
      <c r="Z2644" s="44"/>
      <c r="AA2644" s="44"/>
      <c r="AB2644" s="44"/>
      <c r="AC2644" s="44"/>
      <c r="AD2644" s="44"/>
      <c r="AE2644" s="44"/>
    </row>
    <row r="2645" spans="1:31" x14ac:dyDescent="0.25">
      <c r="A2645" s="2"/>
      <c r="H2645" s="38"/>
      <c r="I2645" s="14"/>
      <c r="J2645" s="14"/>
      <c r="K2645" s="14"/>
      <c r="L2645" s="14"/>
      <c r="M2645" s="14"/>
      <c r="N2645" s="14"/>
      <c r="O2645" s="14"/>
      <c r="P2645" s="14"/>
      <c r="Q2645" s="14"/>
      <c r="V2645" s="45"/>
      <c r="W2645" s="44"/>
      <c r="X2645" s="44"/>
      <c r="Y2645" s="44"/>
      <c r="Z2645" s="44"/>
      <c r="AA2645" s="44"/>
      <c r="AB2645" s="44"/>
      <c r="AC2645" s="44"/>
      <c r="AD2645" s="44"/>
      <c r="AE2645" s="44"/>
    </row>
    <row r="2646" spans="1:31" x14ac:dyDescent="0.25">
      <c r="A2646" s="2"/>
      <c r="H2646" s="38"/>
      <c r="I2646" s="14"/>
      <c r="J2646" s="14"/>
      <c r="K2646" s="14"/>
      <c r="L2646" s="14"/>
      <c r="M2646" s="14"/>
      <c r="N2646" s="14"/>
      <c r="O2646" s="14"/>
      <c r="P2646" s="14"/>
      <c r="Q2646" s="14"/>
      <c r="V2646" s="45"/>
      <c r="W2646" s="44"/>
      <c r="X2646" s="44"/>
      <c r="Y2646" s="44"/>
      <c r="Z2646" s="44"/>
      <c r="AA2646" s="44"/>
      <c r="AB2646" s="44"/>
      <c r="AC2646" s="44"/>
      <c r="AD2646" s="44"/>
      <c r="AE2646" s="44"/>
    </row>
    <row r="2647" spans="1:31" x14ac:dyDescent="0.25">
      <c r="A2647" s="2"/>
      <c r="H2647" s="38"/>
      <c r="I2647" s="14"/>
      <c r="J2647" s="14"/>
      <c r="K2647" s="14"/>
      <c r="L2647" s="14"/>
      <c r="M2647" s="14"/>
      <c r="N2647" s="14"/>
      <c r="O2647" s="14"/>
      <c r="P2647" s="14"/>
      <c r="Q2647" s="14"/>
      <c r="V2647" s="45"/>
      <c r="W2647" s="44"/>
      <c r="X2647" s="44"/>
      <c r="Y2647" s="44"/>
      <c r="Z2647" s="44"/>
      <c r="AA2647" s="44"/>
      <c r="AB2647" s="44"/>
      <c r="AC2647" s="44"/>
      <c r="AD2647" s="44"/>
      <c r="AE2647" s="44"/>
    </row>
    <row r="2648" spans="1:31" x14ac:dyDescent="0.25">
      <c r="A2648" s="2"/>
      <c r="H2648" s="38"/>
      <c r="I2648" s="14"/>
      <c r="J2648" s="14"/>
      <c r="K2648" s="14"/>
      <c r="L2648" s="14"/>
      <c r="M2648" s="14"/>
      <c r="N2648" s="14"/>
      <c r="O2648" s="14"/>
      <c r="P2648" s="14"/>
      <c r="Q2648" s="14"/>
      <c r="V2648" s="45"/>
      <c r="W2648" s="44"/>
      <c r="X2648" s="44"/>
      <c r="Y2648" s="44"/>
      <c r="Z2648" s="44"/>
      <c r="AA2648" s="44"/>
      <c r="AB2648" s="44"/>
      <c r="AC2648" s="44"/>
      <c r="AD2648" s="44"/>
      <c r="AE2648" s="44"/>
    </row>
    <row r="2649" spans="1:31" x14ac:dyDescent="0.25">
      <c r="A2649" s="2"/>
      <c r="H2649" s="38"/>
      <c r="I2649" s="14"/>
      <c r="J2649" s="14"/>
      <c r="K2649" s="14"/>
      <c r="L2649" s="14"/>
      <c r="M2649" s="14"/>
      <c r="N2649" s="14"/>
      <c r="O2649" s="14"/>
      <c r="P2649" s="14"/>
      <c r="Q2649" s="14"/>
      <c r="V2649" s="45"/>
      <c r="W2649" s="44"/>
      <c r="X2649" s="44"/>
      <c r="Y2649" s="44"/>
      <c r="Z2649" s="44"/>
      <c r="AA2649" s="44"/>
      <c r="AB2649" s="44"/>
      <c r="AC2649" s="44"/>
      <c r="AD2649" s="44"/>
      <c r="AE2649" s="44"/>
    </row>
    <row r="2650" spans="1:31" x14ac:dyDescent="0.25">
      <c r="A2650" s="2"/>
      <c r="H2650" s="38"/>
      <c r="I2650" s="14"/>
      <c r="J2650" s="14"/>
      <c r="K2650" s="14"/>
      <c r="L2650" s="14"/>
      <c r="M2650" s="14"/>
      <c r="N2650" s="14"/>
      <c r="O2650" s="14"/>
      <c r="P2650" s="14"/>
      <c r="Q2650" s="14"/>
      <c r="V2650" s="45"/>
      <c r="W2650" s="44"/>
      <c r="X2650" s="44"/>
      <c r="Y2650" s="44"/>
      <c r="Z2650" s="44"/>
      <c r="AA2650" s="44"/>
      <c r="AB2650" s="44"/>
      <c r="AC2650" s="44"/>
      <c r="AD2650" s="44"/>
      <c r="AE2650" s="44"/>
    </row>
    <row r="2651" spans="1:31" x14ac:dyDescent="0.25">
      <c r="A2651" s="2"/>
      <c r="H2651" s="38"/>
      <c r="I2651" s="14"/>
      <c r="J2651" s="14"/>
      <c r="K2651" s="14"/>
      <c r="L2651" s="14"/>
      <c r="M2651" s="14"/>
      <c r="N2651" s="14"/>
      <c r="O2651" s="14"/>
      <c r="P2651" s="14"/>
      <c r="Q2651" s="14"/>
      <c r="V2651" s="45"/>
      <c r="W2651" s="44"/>
      <c r="X2651" s="44"/>
      <c r="Y2651" s="44"/>
      <c r="Z2651" s="44"/>
      <c r="AA2651" s="44"/>
      <c r="AB2651" s="44"/>
      <c r="AC2651" s="44"/>
      <c r="AD2651" s="44"/>
      <c r="AE2651" s="44"/>
    </row>
    <row r="2652" spans="1:31" x14ac:dyDescent="0.25">
      <c r="A2652" s="2"/>
      <c r="H2652" s="38"/>
      <c r="I2652" s="14"/>
      <c r="J2652" s="14"/>
      <c r="K2652" s="14"/>
      <c r="L2652" s="14"/>
      <c r="M2652" s="14"/>
      <c r="N2652" s="14"/>
      <c r="O2652" s="14"/>
      <c r="P2652" s="14"/>
      <c r="Q2652" s="14"/>
      <c r="V2652" s="45"/>
      <c r="W2652" s="44"/>
      <c r="X2652" s="44"/>
      <c r="Y2652" s="44"/>
      <c r="Z2652" s="44"/>
      <c r="AA2652" s="44"/>
      <c r="AB2652" s="44"/>
      <c r="AC2652" s="44"/>
      <c r="AD2652" s="44"/>
      <c r="AE2652" s="44"/>
    </row>
    <row r="2653" spans="1:31" x14ac:dyDescent="0.25">
      <c r="A2653" s="2"/>
      <c r="H2653" s="38"/>
      <c r="I2653" s="14"/>
      <c r="J2653" s="14"/>
      <c r="K2653" s="14"/>
      <c r="L2653" s="14"/>
      <c r="M2653" s="14"/>
      <c r="N2653" s="14"/>
      <c r="O2653" s="14"/>
      <c r="P2653" s="14"/>
      <c r="Q2653" s="14"/>
      <c r="V2653" s="45"/>
      <c r="W2653" s="44"/>
      <c r="X2653" s="44"/>
      <c r="Y2653" s="44"/>
      <c r="Z2653" s="44"/>
      <c r="AA2653" s="44"/>
      <c r="AB2653" s="44"/>
      <c r="AC2653" s="44"/>
      <c r="AD2653" s="44"/>
      <c r="AE2653" s="44"/>
    </row>
    <row r="2654" spans="1:31" x14ac:dyDescent="0.25">
      <c r="A2654" s="2"/>
      <c r="H2654" s="38"/>
      <c r="I2654" s="14"/>
      <c r="J2654" s="14"/>
      <c r="K2654" s="14"/>
      <c r="L2654" s="14"/>
      <c r="M2654" s="14"/>
      <c r="N2654" s="14"/>
      <c r="O2654" s="14"/>
      <c r="P2654" s="14"/>
      <c r="Q2654" s="14"/>
      <c r="V2654" s="45"/>
      <c r="W2654" s="44"/>
      <c r="X2654" s="44"/>
      <c r="Y2654" s="44"/>
      <c r="Z2654" s="44"/>
      <c r="AA2654" s="44"/>
      <c r="AB2654" s="44"/>
      <c r="AC2654" s="44"/>
      <c r="AD2654" s="44"/>
      <c r="AE2654" s="44"/>
    </row>
    <row r="2655" spans="1:31" x14ac:dyDescent="0.25">
      <c r="A2655" s="2"/>
      <c r="H2655" s="38"/>
      <c r="I2655" s="14"/>
      <c r="J2655" s="14"/>
      <c r="K2655" s="14"/>
      <c r="L2655" s="14"/>
      <c r="M2655" s="14"/>
      <c r="N2655" s="14"/>
      <c r="O2655" s="14"/>
      <c r="P2655" s="14"/>
      <c r="Q2655" s="14"/>
      <c r="V2655" s="45"/>
      <c r="W2655" s="44"/>
      <c r="X2655" s="44"/>
      <c r="Y2655" s="44"/>
      <c r="Z2655" s="44"/>
      <c r="AA2655" s="44"/>
      <c r="AB2655" s="44"/>
      <c r="AC2655" s="44"/>
      <c r="AD2655" s="44"/>
      <c r="AE2655" s="44"/>
    </row>
    <row r="2656" spans="1:31" x14ac:dyDescent="0.25">
      <c r="A2656" s="2"/>
      <c r="H2656" s="38"/>
      <c r="I2656" s="14"/>
      <c r="J2656" s="14"/>
      <c r="K2656" s="14"/>
      <c r="L2656" s="14"/>
      <c r="M2656" s="14"/>
      <c r="N2656" s="14"/>
      <c r="O2656" s="14"/>
      <c r="P2656" s="14"/>
      <c r="Q2656" s="14"/>
      <c r="V2656" s="45"/>
      <c r="W2656" s="44"/>
      <c r="X2656" s="44"/>
      <c r="Y2656" s="44"/>
      <c r="Z2656" s="44"/>
      <c r="AA2656" s="44"/>
      <c r="AB2656" s="44"/>
      <c r="AC2656" s="44"/>
      <c r="AD2656" s="44"/>
      <c r="AE2656" s="44"/>
    </row>
    <row r="2657" spans="1:31" x14ac:dyDescent="0.25">
      <c r="A2657" s="2"/>
      <c r="H2657" s="38"/>
      <c r="I2657" s="14"/>
      <c r="J2657" s="14"/>
      <c r="K2657" s="14"/>
      <c r="L2657" s="14"/>
      <c r="M2657" s="14"/>
      <c r="N2657" s="14"/>
      <c r="O2657" s="14"/>
      <c r="P2657" s="14"/>
      <c r="Q2657" s="14"/>
      <c r="V2657" s="45"/>
      <c r="W2657" s="44"/>
      <c r="X2657" s="44"/>
      <c r="Y2657" s="44"/>
      <c r="Z2657" s="44"/>
      <c r="AA2657" s="44"/>
      <c r="AB2657" s="44"/>
      <c r="AC2657" s="44"/>
      <c r="AD2657" s="44"/>
      <c r="AE2657" s="44"/>
    </row>
    <row r="2658" spans="1:31" x14ac:dyDescent="0.25">
      <c r="A2658" s="2"/>
      <c r="H2658" s="38"/>
      <c r="I2658" s="14"/>
      <c r="J2658" s="14"/>
      <c r="K2658" s="14"/>
      <c r="L2658" s="14"/>
      <c r="M2658" s="14"/>
      <c r="N2658" s="14"/>
      <c r="O2658" s="14"/>
      <c r="P2658" s="14"/>
      <c r="Q2658" s="14"/>
      <c r="V2658" s="45"/>
      <c r="W2658" s="44"/>
      <c r="X2658" s="44"/>
      <c r="Y2658" s="44"/>
      <c r="Z2658" s="44"/>
      <c r="AA2658" s="44"/>
      <c r="AB2658" s="44"/>
      <c r="AC2658" s="44"/>
      <c r="AD2658" s="44"/>
      <c r="AE2658" s="44"/>
    </row>
    <row r="2659" spans="1:31" x14ac:dyDescent="0.25">
      <c r="A2659" s="2"/>
      <c r="H2659" s="38"/>
      <c r="I2659" s="14"/>
      <c r="J2659" s="14"/>
      <c r="K2659" s="14"/>
      <c r="L2659" s="14"/>
      <c r="M2659" s="14"/>
      <c r="N2659" s="14"/>
      <c r="O2659" s="14"/>
      <c r="P2659" s="14"/>
      <c r="Q2659" s="14"/>
      <c r="V2659" s="45"/>
      <c r="W2659" s="44"/>
      <c r="X2659" s="44"/>
      <c r="Y2659" s="44"/>
      <c r="Z2659" s="44"/>
      <c r="AA2659" s="44"/>
      <c r="AB2659" s="44"/>
      <c r="AC2659" s="44"/>
      <c r="AD2659" s="44"/>
      <c r="AE2659" s="44"/>
    </row>
    <row r="2660" spans="1:31" x14ac:dyDescent="0.25">
      <c r="A2660" s="2"/>
      <c r="H2660" s="38"/>
      <c r="I2660" s="14"/>
      <c r="J2660" s="14"/>
      <c r="K2660" s="14"/>
      <c r="L2660" s="14"/>
      <c r="M2660" s="14"/>
      <c r="N2660" s="14"/>
      <c r="O2660" s="14"/>
      <c r="P2660" s="14"/>
      <c r="Q2660" s="14"/>
      <c r="V2660" s="45"/>
      <c r="W2660" s="44"/>
      <c r="X2660" s="44"/>
      <c r="Y2660" s="44"/>
      <c r="Z2660" s="44"/>
      <c r="AA2660" s="44"/>
      <c r="AB2660" s="44"/>
      <c r="AC2660" s="44"/>
      <c r="AD2660" s="44"/>
      <c r="AE2660" s="44"/>
    </row>
    <row r="2661" spans="1:31" x14ac:dyDescent="0.25">
      <c r="A2661" s="2"/>
      <c r="H2661" s="38"/>
      <c r="I2661" s="14"/>
      <c r="J2661" s="14"/>
      <c r="K2661" s="14"/>
      <c r="L2661" s="14"/>
      <c r="M2661" s="14"/>
      <c r="N2661" s="14"/>
      <c r="O2661" s="14"/>
      <c r="P2661" s="14"/>
      <c r="Q2661" s="14"/>
      <c r="V2661" s="45"/>
      <c r="W2661" s="44"/>
      <c r="X2661" s="44"/>
      <c r="Y2661" s="44"/>
      <c r="Z2661" s="44"/>
      <c r="AA2661" s="44"/>
      <c r="AB2661" s="44"/>
      <c r="AC2661" s="44"/>
      <c r="AD2661" s="44"/>
      <c r="AE2661" s="44"/>
    </row>
    <row r="2662" spans="1:31" x14ac:dyDescent="0.25">
      <c r="A2662" s="2"/>
      <c r="H2662" s="38"/>
      <c r="I2662" s="14"/>
      <c r="J2662" s="14"/>
      <c r="K2662" s="14"/>
      <c r="L2662" s="14"/>
      <c r="M2662" s="14"/>
      <c r="N2662" s="14"/>
      <c r="O2662" s="14"/>
      <c r="P2662" s="14"/>
      <c r="Q2662" s="14"/>
      <c r="V2662" s="45"/>
      <c r="W2662" s="44"/>
      <c r="X2662" s="44"/>
      <c r="Y2662" s="44"/>
      <c r="Z2662" s="44"/>
      <c r="AA2662" s="44"/>
      <c r="AB2662" s="44"/>
      <c r="AC2662" s="44"/>
      <c r="AD2662" s="44"/>
      <c r="AE2662" s="44"/>
    </row>
    <row r="2663" spans="1:31" x14ac:dyDescent="0.25">
      <c r="A2663" s="2"/>
      <c r="H2663" s="38"/>
      <c r="I2663" s="14"/>
      <c r="J2663" s="14"/>
      <c r="K2663" s="14"/>
      <c r="L2663" s="14"/>
      <c r="M2663" s="14"/>
      <c r="N2663" s="14"/>
      <c r="O2663" s="14"/>
      <c r="P2663" s="14"/>
      <c r="Q2663" s="14"/>
      <c r="V2663" s="45"/>
      <c r="W2663" s="44"/>
      <c r="X2663" s="44"/>
      <c r="Y2663" s="44"/>
      <c r="Z2663" s="44"/>
      <c r="AA2663" s="44"/>
      <c r="AB2663" s="44"/>
      <c r="AC2663" s="44"/>
      <c r="AD2663" s="44"/>
      <c r="AE2663" s="44"/>
    </row>
    <row r="2664" spans="1:31" x14ac:dyDescent="0.25">
      <c r="A2664" s="2"/>
      <c r="H2664" s="38"/>
      <c r="I2664" s="14"/>
      <c r="J2664" s="14"/>
      <c r="K2664" s="14"/>
      <c r="L2664" s="14"/>
      <c r="M2664" s="14"/>
      <c r="N2664" s="14"/>
      <c r="O2664" s="14"/>
      <c r="P2664" s="14"/>
      <c r="Q2664" s="14"/>
      <c r="V2664" s="45"/>
      <c r="W2664" s="44"/>
      <c r="X2664" s="44"/>
      <c r="Y2664" s="44"/>
      <c r="Z2664" s="44"/>
      <c r="AA2664" s="44"/>
      <c r="AB2664" s="44"/>
      <c r="AC2664" s="44"/>
      <c r="AD2664" s="44"/>
      <c r="AE2664" s="44"/>
    </row>
    <row r="2665" spans="1:31" x14ac:dyDescent="0.25">
      <c r="A2665" s="2"/>
      <c r="H2665" s="38"/>
      <c r="I2665" s="14"/>
      <c r="J2665" s="14"/>
      <c r="K2665" s="14"/>
      <c r="L2665" s="14"/>
      <c r="M2665" s="14"/>
      <c r="N2665" s="14"/>
      <c r="O2665" s="14"/>
      <c r="P2665" s="14"/>
      <c r="Q2665" s="14"/>
      <c r="V2665" s="45"/>
      <c r="W2665" s="44"/>
      <c r="X2665" s="44"/>
      <c r="Y2665" s="44"/>
      <c r="Z2665" s="44"/>
      <c r="AA2665" s="44"/>
      <c r="AB2665" s="44"/>
      <c r="AC2665" s="44"/>
      <c r="AD2665" s="44"/>
      <c r="AE2665" s="44"/>
    </row>
    <row r="2666" spans="1:31" x14ac:dyDescent="0.25">
      <c r="A2666" s="2"/>
      <c r="H2666" s="38"/>
      <c r="I2666" s="14"/>
      <c r="J2666" s="14"/>
      <c r="K2666" s="14"/>
      <c r="L2666" s="14"/>
      <c r="M2666" s="14"/>
      <c r="N2666" s="14"/>
      <c r="O2666" s="14"/>
      <c r="P2666" s="14"/>
      <c r="Q2666" s="14"/>
      <c r="V2666" s="45"/>
      <c r="W2666" s="44"/>
      <c r="X2666" s="44"/>
      <c r="Y2666" s="44"/>
      <c r="Z2666" s="44"/>
      <c r="AA2666" s="44"/>
      <c r="AB2666" s="44"/>
      <c r="AC2666" s="44"/>
      <c r="AD2666" s="44"/>
      <c r="AE2666" s="44"/>
    </row>
    <row r="2667" spans="1:31" x14ac:dyDescent="0.25">
      <c r="A2667" s="2"/>
      <c r="H2667" s="38"/>
      <c r="I2667" s="14"/>
      <c r="J2667" s="14"/>
      <c r="K2667" s="14"/>
      <c r="L2667" s="14"/>
      <c r="M2667" s="14"/>
      <c r="N2667" s="14"/>
      <c r="O2667" s="14"/>
      <c r="P2667" s="14"/>
      <c r="Q2667" s="14"/>
      <c r="V2667" s="45"/>
      <c r="W2667" s="44"/>
      <c r="X2667" s="44"/>
      <c r="Y2667" s="44"/>
      <c r="Z2667" s="44"/>
      <c r="AA2667" s="44"/>
      <c r="AB2667" s="44"/>
      <c r="AC2667" s="44"/>
      <c r="AD2667" s="44"/>
      <c r="AE2667" s="44"/>
    </row>
    <row r="2668" spans="1:31" x14ac:dyDescent="0.25">
      <c r="A2668" s="2"/>
      <c r="H2668" s="38"/>
      <c r="I2668" s="14"/>
      <c r="J2668" s="14"/>
      <c r="K2668" s="14"/>
      <c r="L2668" s="14"/>
      <c r="M2668" s="14"/>
      <c r="N2668" s="14"/>
      <c r="O2668" s="14"/>
      <c r="P2668" s="14"/>
      <c r="Q2668" s="14"/>
      <c r="V2668" s="45"/>
      <c r="W2668" s="44"/>
      <c r="X2668" s="44"/>
      <c r="Y2668" s="44"/>
      <c r="Z2668" s="44"/>
      <c r="AA2668" s="44"/>
      <c r="AB2668" s="44"/>
      <c r="AC2668" s="44"/>
      <c r="AD2668" s="44"/>
      <c r="AE2668" s="44"/>
    </row>
    <row r="2669" spans="1:31" x14ac:dyDescent="0.25">
      <c r="A2669" s="2"/>
      <c r="H2669" s="38"/>
      <c r="I2669" s="14"/>
      <c r="J2669" s="14"/>
      <c r="K2669" s="14"/>
      <c r="L2669" s="14"/>
      <c r="M2669" s="14"/>
      <c r="N2669" s="14"/>
      <c r="O2669" s="14"/>
      <c r="P2669" s="14"/>
      <c r="Q2669" s="14"/>
      <c r="V2669" s="45"/>
      <c r="W2669" s="44"/>
      <c r="X2669" s="44"/>
      <c r="Y2669" s="44"/>
      <c r="Z2669" s="44"/>
      <c r="AA2669" s="44"/>
      <c r="AB2669" s="44"/>
      <c r="AC2669" s="44"/>
      <c r="AD2669" s="44"/>
      <c r="AE2669" s="44"/>
    </row>
    <row r="2670" spans="1:31" x14ac:dyDescent="0.25">
      <c r="A2670" s="2"/>
      <c r="H2670" s="38"/>
      <c r="I2670" s="14"/>
      <c r="J2670" s="14"/>
      <c r="K2670" s="14"/>
      <c r="L2670" s="14"/>
      <c r="M2670" s="14"/>
      <c r="N2670" s="14"/>
      <c r="O2670" s="14"/>
      <c r="P2670" s="14"/>
      <c r="Q2670" s="14"/>
      <c r="V2670" s="45"/>
      <c r="W2670" s="44"/>
      <c r="X2670" s="44"/>
      <c r="Y2670" s="44"/>
      <c r="Z2670" s="44"/>
      <c r="AA2670" s="44"/>
      <c r="AB2670" s="44"/>
      <c r="AC2670" s="44"/>
      <c r="AD2670" s="44"/>
      <c r="AE2670" s="44"/>
    </row>
    <row r="2671" spans="1:31" x14ac:dyDescent="0.25">
      <c r="A2671" s="2"/>
      <c r="H2671" s="38"/>
      <c r="I2671" s="14"/>
      <c r="J2671" s="14"/>
      <c r="K2671" s="14"/>
      <c r="L2671" s="14"/>
      <c r="M2671" s="14"/>
      <c r="N2671" s="14"/>
      <c r="O2671" s="14"/>
      <c r="P2671" s="14"/>
      <c r="Q2671" s="14"/>
      <c r="V2671" s="45"/>
      <c r="W2671" s="44"/>
      <c r="X2671" s="44"/>
      <c r="Y2671" s="44"/>
      <c r="Z2671" s="44"/>
      <c r="AA2671" s="44"/>
      <c r="AB2671" s="44"/>
      <c r="AC2671" s="44"/>
      <c r="AD2671" s="44"/>
      <c r="AE2671" s="44"/>
    </row>
    <row r="2672" spans="1:31" x14ac:dyDescent="0.25">
      <c r="A2672" s="2"/>
      <c r="H2672" s="38"/>
      <c r="I2672" s="14"/>
      <c r="J2672" s="14"/>
      <c r="K2672" s="14"/>
      <c r="L2672" s="14"/>
      <c r="M2672" s="14"/>
      <c r="N2672" s="14"/>
      <c r="O2672" s="14"/>
      <c r="P2672" s="14"/>
      <c r="Q2672" s="14"/>
      <c r="V2672" s="45"/>
      <c r="W2672" s="44"/>
      <c r="X2672" s="44"/>
      <c r="Y2672" s="44"/>
      <c r="Z2672" s="44"/>
      <c r="AA2672" s="44"/>
      <c r="AB2672" s="44"/>
      <c r="AC2672" s="44"/>
      <c r="AD2672" s="44"/>
      <c r="AE2672" s="44"/>
    </row>
    <row r="2673" spans="1:31" x14ac:dyDescent="0.25">
      <c r="A2673" s="2"/>
      <c r="H2673" s="38"/>
      <c r="I2673" s="14"/>
      <c r="J2673" s="14"/>
      <c r="K2673" s="14"/>
      <c r="L2673" s="14"/>
      <c r="M2673" s="14"/>
      <c r="N2673" s="14"/>
      <c r="O2673" s="14"/>
      <c r="P2673" s="14"/>
      <c r="Q2673" s="14"/>
      <c r="V2673" s="45"/>
      <c r="W2673" s="44"/>
      <c r="X2673" s="44"/>
      <c r="Y2673" s="44"/>
      <c r="Z2673" s="44"/>
      <c r="AA2673" s="44"/>
      <c r="AB2673" s="44"/>
      <c r="AC2673" s="44"/>
      <c r="AD2673" s="44"/>
      <c r="AE2673" s="44"/>
    </row>
    <row r="2674" spans="1:31" x14ac:dyDescent="0.25">
      <c r="A2674" s="2"/>
      <c r="H2674" s="38"/>
      <c r="I2674" s="14"/>
      <c r="J2674" s="14"/>
      <c r="K2674" s="14"/>
      <c r="L2674" s="14"/>
      <c r="M2674" s="14"/>
      <c r="N2674" s="14"/>
      <c r="O2674" s="14"/>
      <c r="P2674" s="14"/>
      <c r="Q2674" s="14"/>
      <c r="V2674" s="45"/>
      <c r="W2674" s="44"/>
      <c r="X2674" s="44"/>
      <c r="Y2674" s="44"/>
      <c r="Z2674" s="44"/>
      <c r="AA2674" s="44"/>
      <c r="AB2674" s="44"/>
      <c r="AC2674" s="44"/>
      <c r="AD2674" s="44"/>
      <c r="AE2674" s="44"/>
    </row>
    <row r="2675" spans="1:31" x14ac:dyDescent="0.25">
      <c r="A2675" s="2"/>
      <c r="H2675" s="38"/>
      <c r="I2675" s="14"/>
      <c r="J2675" s="14"/>
      <c r="K2675" s="14"/>
      <c r="L2675" s="14"/>
      <c r="M2675" s="14"/>
      <c r="N2675" s="14"/>
      <c r="O2675" s="14"/>
      <c r="P2675" s="14"/>
      <c r="Q2675" s="14"/>
      <c r="V2675" s="45"/>
      <c r="W2675" s="44"/>
      <c r="X2675" s="44"/>
      <c r="Y2675" s="44"/>
      <c r="Z2675" s="44"/>
      <c r="AA2675" s="44"/>
      <c r="AB2675" s="44"/>
      <c r="AC2675" s="44"/>
      <c r="AD2675" s="44"/>
      <c r="AE2675" s="44"/>
    </row>
    <row r="2676" spans="1:31" x14ac:dyDescent="0.25">
      <c r="A2676" s="2"/>
      <c r="H2676" s="38"/>
      <c r="I2676" s="14"/>
      <c r="J2676" s="14"/>
      <c r="K2676" s="14"/>
      <c r="L2676" s="14"/>
      <c r="M2676" s="14"/>
      <c r="N2676" s="14"/>
      <c r="O2676" s="14"/>
      <c r="P2676" s="14"/>
      <c r="Q2676" s="14"/>
      <c r="V2676" s="45"/>
      <c r="W2676" s="44"/>
      <c r="X2676" s="44"/>
      <c r="Y2676" s="44"/>
      <c r="Z2676" s="44"/>
      <c r="AA2676" s="44"/>
      <c r="AB2676" s="44"/>
      <c r="AC2676" s="44"/>
      <c r="AD2676" s="44"/>
      <c r="AE2676" s="44"/>
    </row>
    <row r="2677" spans="1:31" x14ac:dyDescent="0.25">
      <c r="A2677" s="2"/>
      <c r="H2677" s="38"/>
      <c r="I2677" s="14"/>
      <c r="J2677" s="14"/>
      <c r="K2677" s="14"/>
      <c r="L2677" s="14"/>
      <c r="M2677" s="14"/>
      <c r="N2677" s="14"/>
      <c r="O2677" s="14"/>
      <c r="P2677" s="14"/>
      <c r="Q2677" s="14"/>
      <c r="V2677" s="45"/>
      <c r="W2677" s="44"/>
      <c r="X2677" s="44"/>
      <c r="Y2677" s="44"/>
      <c r="Z2677" s="44"/>
      <c r="AA2677" s="44"/>
      <c r="AB2677" s="44"/>
      <c r="AC2677" s="44"/>
      <c r="AD2677" s="44"/>
      <c r="AE2677" s="44"/>
    </row>
    <row r="2678" spans="1:31" x14ac:dyDescent="0.25">
      <c r="A2678" s="2"/>
      <c r="H2678" s="38"/>
      <c r="I2678" s="14"/>
      <c r="J2678" s="14"/>
      <c r="K2678" s="14"/>
      <c r="L2678" s="14"/>
      <c r="M2678" s="14"/>
      <c r="N2678" s="14"/>
      <c r="O2678" s="14"/>
      <c r="P2678" s="14"/>
      <c r="Q2678" s="14"/>
      <c r="V2678" s="45"/>
      <c r="W2678" s="44"/>
      <c r="X2678" s="44"/>
      <c r="Y2678" s="44"/>
      <c r="Z2678" s="44"/>
      <c r="AA2678" s="44"/>
      <c r="AB2678" s="44"/>
      <c r="AC2678" s="44"/>
      <c r="AD2678" s="44"/>
      <c r="AE2678" s="44"/>
    </row>
    <row r="2679" spans="1:31" x14ac:dyDescent="0.25">
      <c r="A2679" s="2"/>
      <c r="H2679" s="38"/>
      <c r="I2679" s="14"/>
      <c r="J2679" s="14"/>
      <c r="K2679" s="14"/>
      <c r="L2679" s="14"/>
      <c r="M2679" s="14"/>
      <c r="N2679" s="14"/>
      <c r="O2679" s="14"/>
      <c r="P2679" s="14"/>
      <c r="Q2679" s="14"/>
      <c r="V2679" s="45"/>
      <c r="W2679" s="44"/>
      <c r="X2679" s="44"/>
      <c r="Y2679" s="44"/>
      <c r="Z2679" s="44"/>
      <c r="AA2679" s="44"/>
      <c r="AB2679" s="44"/>
      <c r="AC2679" s="44"/>
      <c r="AD2679" s="44"/>
      <c r="AE2679" s="44"/>
    </row>
    <row r="2680" spans="1:31" x14ac:dyDescent="0.25">
      <c r="A2680" s="2"/>
      <c r="H2680" s="38"/>
      <c r="I2680" s="14"/>
      <c r="J2680" s="14"/>
      <c r="K2680" s="14"/>
      <c r="L2680" s="14"/>
      <c r="M2680" s="14"/>
      <c r="N2680" s="14"/>
      <c r="O2680" s="14"/>
      <c r="P2680" s="14"/>
      <c r="Q2680" s="14"/>
      <c r="V2680" s="45"/>
      <c r="W2680" s="44"/>
      <c r="X2680" s="44"/>
      <c r="Y2680" s="44"/>
      <c r="Z2680" s="44"/>
      <c r="AA2680" s="44"/>
      <c r="AB2680" s="44"/>
      <c r="AC2680" s="44"/>
      <c r="AD2680" s="44"/>
      <c r="AE2680" s="44"/>
    </row>
    <row r="2681" spans="1:31" x14ac:dyDescent="0.25">
      <c r="A2681" s="2"/>
      <c r="H2681" s="38"/>
      <c r="I2681" s="14"/>
      <c r="J2681" s="14"/>
      <c r="K2681" s="14"/>
      <c r="L2681" s="14"/>
      <c r="M2681" s="14"/>
      <c r="N2681" s="14"/>
      <c r="O2681" s="14"/>
      <c r="P2681" s="14"/>
      <c r="Q2681" s="14"/>
      <c r="V2681" s="45"/>
      <c r="W2681" s="44"/>
      <c r="X2681" s="44"/>
      <c r="Y2681" s="44"/>
      <c r="Z2681" s="44"/>
      <c r="AA2681" s="44"/>
      <c r="AB2681" s="44"/>
      <c r="AC2681" s="44"/>
      <c r="AD2681" s="44"/>
      <c r="AE2681" s="44"/>
    </row>
    <row r="2682" spans="1:31" x14ac:dyDescent="0.25">
      <c r="A2682" s="2"/>
      <c r="H2682" s="38"/>
      <c r="I2682" s="14"/>
      <c r="J2682" s="14"/>
      <c r="K2682" s="14"/>
      <c r="L2682" s="14"/>
      <c r="M2682" s="14"/>
      <c r="N2682" s="14"/>
      <c r="O2682" s="14"/>
      <c r="P2682" s="14"/>
      <c r="Q2682" s="14"/>
      <c r="V2682" s="45"/>
      <c r="W2682" s="44"/>
      <c r="X2682" s="44"/>
      <c r="Y2682" s="44"/>
      <c r="Z2682" s="44"/>
      <c r="AA2682" s="44"/>
      <c r="AB2682" s="44"/>
      <c r="AC2682" s="44"/>
      <c r="AD2682" s="44"/>
      <c r="AE2682" s="44"/>
    </row>
    <row r="2683" spans="1:31" x14ac:dyDescent="0.25">
      <c r="A2683" s="2"/>
      <c r="H2683" s="38"/>
      <c r="I2683" s="14"/>
      <c r="J2683" s="14"/>
      <c r="K2683" s="14"/>
      <c r="L2683" s="14"/>
      <c r="M2683" s="14"/>
      <c r="N2683" s="14"/>
      <c r="O2683" s="14"/>
      <c r="P2683" s="14"/>
      <c r="Q2683" s="14"/>
      <c r="V2683" s="45"/>
      <c r="W2683" s="44"/>
      <c r="X2683" s="44"/>
      <c r="Y2683" s="44"/>
      <c r="Z2683" s="44"/>
      <c r="AA2683" s="44"/>
      <c r="AB2683" s="44"/>
      <c r="AC2683" s="44"/>
      <c r="AD2683" s="44"/>
      <c r="AE2683" s="44"/>
    </row>
    <row r="2684" spans="1:31" x14ac:dyDescent="0.25">
      <c r="A2684" s="2"/>
      <c r="H2684" s="38"/>
      <c r="I2684" s="14"/>
      <c r="J2684" s="14"/>
      <c r="K2684" s="14"/>
      <c r="L2684" s="14"/>
      <c r="M2684" s="14"/>
      <c r="N2684" s="14"/>
      <c r="O2684" s="14"/>
      <c r="P2684" s="14"/>
      <c r="Q2684" s="14"/>
      <c r="V2684" s="45"/>
      <c r="W2684" s="44"/>
      <c r="X2684" s="44"/>
      <c r="Y2684" s="44"/>
      <c r="Z2684" s="44"/>
      <c r="AA2684" s="44"/>
      <c r="AB2684" s="44"/>
      <c r="AC2684" s="44"/>
      <c r="AD2684" s="44"/>
      <c r="AE2684" s="44"/>
    </row>
    <row r="2685" spans="1:31" x14ac:dyDescent="0.25">
      <c r="A2685" s="2"/>
      <c r="H2685" s="38"/>
      <c r="I2685" s="14"/>
      <c r="J2685" s="14"/>
      <c r="K2685" s="14"/>
      <c r="L2685" s="14"/>
      <c r="M2685" s="14"/>
      <c r="N2685" s="14"/>
      <c r="O2685" s="14"/>
      <c r="P2685" s="14"/>
      <c r="Q2685" s="14"/>
      <c r="V2685" s="45"/>
      <c r="W2685" s="44"/>
      <c r="X2685" s="44"/>
      <c r="Y2685" s="44"/>
      <c r="Z2685" s="44"/>
      <c r="AA2685" s="44"/>
      <c r="AB2685" s="44"/>
      <c r="AC2685" s="44"/>
      <c r="AD2685" s="44"/>
      <c r="AE2685" s="44"/>
    </row>
    <row r="2686" spans="1:31" x14ac:dyDescent="0.25">
      <c r="A2686" s="2"/>
      <c r="H2686" s="38"/>
      <c r="I2686" s="14"/>
      <c r="J2686" s="14"/>
      <c r="K2686" s="14"/>
      <c r="L2686" s="14"/>
      <c r="M2686" s="14"/>
      <c r="N2686" s="14"/>
      <c r="O2686" s="14"/>
      <c r="P2686" s="14"/>
      <c r="Q2686" s="14"/>
      <c r="V2686" s="45"/>
      <c r="W2686" s="44"/>
      <c r="X2686" s="44"/>
      <c r="Y2686" s="44"/>
      <c r="Z2686" s="44"/>
      <c r="AA2686" s="44"/>
      <c r="AB2686" s="44"/>
      <c r="AC2686" s="44"/>
      <c r="AD2686" s="44"/>
      <c r="AE2686" s="44"/>
    </row>
    <row r="2687" spans="1:31" x14ac:dyDescent="0.25">
      <c r="A2687" s="2"/>
      <c r="H2687" s="38"/>
      <c r="I2687" s="14"/>
      <c r="J2687" s="14"/>
      <c r="K2687" s="14"/>
      <c r="L2687" s="14"/>
      <c r="M2687" s="14"/>
      <c r="N2687" s="14"/>
      <c r="O2687" s="14"/>
      <c r="P2687" s="14"/>
      <c r="Q2687" s="14"/>
      <c r="V2687" s="45"/>
      <c r="W2687" s="44"/>
      <c r="X2687" s="44"/>
      <c r="Y2687" s="44"/>
      <c r="Z2687" s="44"/>
      <c r="AA2687" s="44"/>
      <c r="AB2687" s="44"/>
      <c r="AC2687" s="44"/>
      <c r="AD2687" s="44"/>
      <c r="AE2687" s="44"/>
    </row>
    <row r="2688" spans="1:31" x14ac:dyDescent="0.25">
      <c r="A2688" s="2"/>
      <c r="H2688" s="38"/>
      <c r="I2688" s="14"/>
      <c r="J2688" s="14"/>
      <c r="K2688" s="14"/>
      <c r="L2688" s="14"/>
      <c r="M2688" s="14"/>
      <c r="N2688" s="14"/>
      <c r="O2688" s="14"/>
      <c r="P2688" s="14"/>
      <c r="Q2688" s="14"/>
      <c r="V2688" s="45"/>
      <c r="W2688" s="44"/>
      <c r="X2688" s="44"/>
      <c r="Y2688" s="44"/>
      <c r="Z2688" s="44"/>
      <c r="AA2688" s="44"/>
      <c r="AB2688" s="44"/>
      <c r="AC2688" s="44"/>
      <c r="AD2688" s="44"/>
      <c r="AE2688" s="44"/>
    </row>
    <row r="2689" spans="1:31" x14ac:dyDescent="0.25">
      <c r="A2689" s="2"/>
      <c r="H2689" s="38"/>
      <c r="I2689" s="14"/>
      <c r="J2689" s="14"/>
      <c r="K2689" s="14"/>
      <c r="L2689" s="14"/>
      <c r="M2689" s="14"/>
      <c r="N2689" s="14"/>
      <c r="O2689" s="14"/>
      <c r="P2689" s="14"/>
      <c r="Q2689" s="14"/>
      <c r="V2689" s="45"/>
      <c r="W2689" s="44"/>
      <c r="X2689" s="44"/>
      <c r="Y2689" s="44"/>
      <c r="Z2689" s="44"/>
      <c r="AA2689" s="44"/>
      <c r="AB2689" s="44"/>
      <c r="AC2689" s="44"/>
      <c r="AD2689" s="44"/>
      <c r="AE2689" s="44"/>
    </row>
    <row r="2690" spans="1:31" x14ac:dyDescent="0.25">
      <c r="A2690" s="2"/>
      <c r="H2690" s="38"/>
      <c r="I2690" s="14"/>
      <c r="J2690" s="14"/>
      <c r="K2690" s="14"/>
      <c r="L2690" s="14"/>
      <c r="M2690" s="14"/>
      <c r="N2690" s="14"/>
      <c r="O2690" s="14"/>
      <c r="P2690" s="14"/>
      <c r="Q2690" s="14"/>
      <c r="V2690" s="45"/>
      <c r="W2690" s="44"/>
      <c r="X2690" s="44"/>
      <c r="Y2690" s="44"/>
      <c r="Z2690" s="44"/>
      <c r="AA2690" s="44"/>
      <c r="AB2690" s="44"/>
      <c r="AC2690" s="44"/>
      <c r="AD2690" s="44"/>
      <c r="AE2690" s="44"/>
    </row>
    <row r="2691" spans="1:31" x14ac:dyDescent="0.25">
      <c r="A2691" s="2"/>
      <c r="H2691" s="38"/>
      <c r="I2691" s="14"/>
      <c r="J2691" s="14"/>
      <c r="K2691" s="14"/>
      <c r="L2691" s="14"/>
      <c r="M2691" s="14"/>
      <c r="N2691" s="14"/>
      <c r="O2691" s="14"/>
      <c r="P2691" s="14"/>
      <c r="Q2691" s="14"/>
      <c r="V2691" s="45"/>
      <c r="W2691" s="44"/>
      <c r="X2691" s="44"/>
      <c r="Y2691" s="44"/>
      <c r="Z2691" s="44"/>
      <c r="AA2691" s="44"/>
      <c r="AB2691" s="44"/>
      <c r="AC2691" s="44"/>
      <c r="AD2691" s="44"/>
      <c r="AE2691" s="44"/>
    </row>
    <row r="2692" spans="1:31" x14ac:dyDescent="0.25">
      <c r="A2692" s="2"/>
      <c r="H2692" s="38"/>
      <c r="I2692" s="14"/>
      <c r="J2692" s="14"/>
      <c r="K2692" s="14"/>
      <c r="L2692" s="14"/>
      <c r="M2692" s="14"/>
      <c r="N2692" s="14"/>
      <c r="O2692" s="14"/>
      <c r="P2692" s="14"/>
      <c r="Q2692" s="14"/>
      <c r="V2692" s="45"/>
      <c r="W2692" s="44"/>
      <c r="X2692" s="44"/>
      <c r="Y2692" s="44"/>
      <c r="Z2692" s="44"/>
      <c r="AA2692" s="44"/>
      <c r="AB2692" s="44"/>
      <c r="AC2692" s="44"/>
      <c r="AD2692" s="44"/>
      <c r="AE2692" s="44"/>
    </row>
    <row r="2693" spans="1:31" x14ac:dyDescent="0.25">
      <c r="A2693" s="2"/>
      <c r="H2693" s="38"/>
      <c r="I2693" s="14"/>
      <c r="J2693" s="14"/>
      <c r="K2693" s="14"/>
      <c r="L2693" s="14"/>
      <c r="M2693" s="14"/>
      <c r="N2693" s="14"/>
      <c r="O2693" s="14"/>
      <c r="P2693" s="14"/>
      <c r="Q2693" s="14"/>
      <c r="V2693" s="45"/>
      <c r="W2693" s="44"/>
      <c r="X2693" s="44"/>
      <c r="Y2693" s="44"/>
      <c r="Z2693" s="44"/>
      <c r="AA2693" s="44"/>
      <c r="AB2693" s="44"/>
      <c r="AC2693" s="44"/>
      <c r="AD2693" s="44"/>
      <c r="AE2693" s="44"/>
    </row>
    <row r="2694" spans="1:31" x14ac:dyDescent="0.25">
      <c r="A2694" s="2"/>
      <c r="H2694" s="38"/>
      <c r="I2694" s="14"/>
      <c r="J2694" s="14"/>
      <c r="K2694" s="14"/>
      <c r="L2694" s="14"/>
      <c r="M2694" s="14"/>
      <c r="N2694" s="14"/>
      <c r="O2694" s="14"/>
      <c r="P2694" s="14"/>
      <c r="Q2694" s="14"/>
      <c r="V2694" s="45"/>
      <c r="W2694" s="44"/>
      <c r="X2694" s="44"/>
      <c r="Y2694" s="44"/>
      <c r="Z2694" s="44"/>
      <c r="AA2694" s="44"/>
      <c r="AB2694" s="44"/>
      <c r="AC2694" s="44"/>
      <c r="AD2694" s="44"/>
      <c r="AE2694" s="44"/>
    </row>
    <row r="2695" spans="1:31" x14ac:dyDescent="0.25">
      <c r="A2695" s="2"/>
      <c r="H2695" s="38"/>
      <c r="I2695" s="14"/>
      <c r="J2695" s="14"/>
      <c r="K2695" s="14"/>
      <c r="L2695" s="14"/>
      <c r="M2695" s="14"/>
      <c r="N2695" s="14"/>
      <c r="O2695" s="14"/>
      <c r="P2695" s="14"/>
      <c r="Q2695" s="14"/>
      <c r="V2695" s="45"/>
      <c r="W2695" s="44"/>
      <c r="X2695" s="44"/>
      <c r="Y2695" s="44"/>
      <c r="Z2695" s="44"/>
      <c r="AA2695" s="44"/>
      <c r="AB2695" s="44"/>
      <c r="AC2695" s="44"/>
      <c r="AD2695" s="44"/>
      <c r="AE2695" s="44"/>
    </row>
    <row r="2696" spans="1:31" x14ac:dyDescent="0.25">
      <c r="A2696" s="2"/>
      <c r="H2696" s="38"/>
      <c r="I2696" s="14"/>
      <c r="J2696" s="14"/>
      <c r="K2696" s="14"/>
      <c r="L2696" s="14"/>
      <c r="M2696" s="14"/>
      <c r="N2696" s="14"/>
      <c r="O2696" s="14"/>
      <c r="P2696" s="14"/>
      <c r="Q2696" s="14"/>
      <c r="V2696" s="45"/>
      <c r="W2696" s="44"/>
      <c r="X2696" s="44"/>
      <c r="Y2696" s="44"/>
      <c r="Z2696" s="44"/>
      <c r="AA2696" s="44"/>
      <c r="AB2696" s="44"/>
      <c r="AC2696" s="44"/>
      <c r="AD2696" s="44"/>
      <c r="AE2696" s="44"/>
    </row>
    <row r="2697" spans="1:31" x14ac:dyDescent="0.25">
      <c r="A2697" s="2"/>
      <c r="H2697" s="38"/>
      <c r="I2697" s="14"/>
      <c r="J2697" s="14"/>
      <c r="K2697" s="14"/>
      <c r="L2697" s="14"/>
      <c r="M2697" s="14"/>
      <c r="N2697" s="14"/>
      <c r="O2697" s="14"/>
      <c r="P2697" s="14"/>
      <c r="Q2697" s="14"/>
      <c r="V2697" s="45"/>
      <c r="W2697" s="44"/>
      <c r="X2697" s="44"/>
      <c r="Y2697" s="44"/>
      <c r="Z2697" s="44"/>
      <c r="AA2697" s="44"/>
      <c r="AB2697" s="44"/>
      <c r="AC2697" s="44"/>
      <c r="AD2697" s="44"/>
      <c r="AE2697" s="44"/>
    </row>
    <row r="2698" spans="1:31" x14ac:dyDescent="0.25">
      <c r="A2698" s="2"/>
      <c r="H2698" s="38"/>
      <c r="I2698" s="14"/>
      <c r="J2698" s="14"/>
      <c r="K2698" s="14"/>
      <c r="L2698" s="14"/>
      <c r="M2698" s="14"/>
      <c r="N2698" s="14"/>
      <c r="O2698" s="14"/>
      <c r="P2698" s="14"/>
      <c r="Q2698" s="14"/>
      <c r="V2698" s="45"/>
      <c r="W2698" s="44"/>
      <c r="X2698" s="44"/>
      <c r="Y2698" s="44"/>
      <c r="Z2698" s="44"/>
      <c r="AA2698" s="44"/>
      <c r="AB2698" s="44"/>
      <c r="AC2698" s="44"/>
      <c r="AD2698" s="44"/>
      <c r="AE2698" s="44"/>
    </row>
    <row r="2699" spans="1:31" x14ac:dyDescent="0.25">
      <c r="A2699" s="2"/>
      <c r="H2699" s="38"/>
      <c r="I2699" s="14"/>
      <c r="J2699" s="14"/>
      <c r="K2699" s="14"/>
      <c r="L2699" s="14"/>
      <c r="M2699" s="14"/>
      <c r="N2699" s="14"/>
      <c r="O2699" s="14"/>
      <c r="P2699" s="14"/>
      <c r="Q2699" s="14"/>
      <c r="V2699" s="45"/>
      <c r="W2699" s="44"/>
      <c r="X2699" s="44"/>
      <c r="Y2699" s="44"/>
      <c r="Z2699" s="44"/>
      <c r="AA2699" s="44"/>
      <c r="AB2699" s="44"/>
      <c r="AC2699" s="44"/>
      <c r="AD2699" s="44"/>
      <c r="AE2699" s="44"/>
    </row>
    <row r="2700" spans="1:31" x14ac:dyDescent="0.25">
      <c r="A2700" s="2"/>
      <c r="H2700" s="38"/>
      <c r="I2700" s="14"/>
      <c r="J2700" s="14"/>
      <c r="K2700" s="14"/>
      <c r="L2700" s="14"/>
      <c r="M2700" s="14"/>
      <c r="N2700" s="14"/>
      <c r="O2700" s="14"/>
      <c r="P2700" s="14"/>
      <c r="Q2700" s="14"/>
      <c r="V2700" s="45"/>
      <c r="W2700" s="44"/>
      <c r="X2700" s="44"/>
      <c r="Y2700" s="44"/>
      <c r="Z2700" s="44"/>
      <c r="AA2700" s="44"/>
      <c r="AB2700" s="44"/>
      <c r="AC2700" s="44"/>
      <c r="AD2700" s="44"/>
      <c r="AE2700" s="44"/>
    </row>
    <row r="2701" spans="1:31" x14ac:dyDescent="0.25">
      <c r="A2701" s="2"/>
      <c r="H2701" s="38"/>
      <c r="I2701" s="14"/>
      <c r="J2701" s="14"/>
      <c r="K2701" s="14"/>
      <c r="L2701" s="14"/>
      <c r="M2701" s="14"/>
      <c r="N2701" s="14"/>
      <c r="O2701" s="14"/>
      <c r="P2701" s="14"/>
      <c r="Q2701" s="14"/>
      <c r="V2701" s="45"/>
      <c r="W2701" s="44"/>
      <c r="X2701" s="44"/>
      <c r="Y2701" s="44"/>
      <c r="Z2701" s="44"/>
      <c r="AA2701" s="44"/>
      <c r="AB2701" s="44"/>
      <c r="AC2701" s="44"/>
      <c r="AD2701" s="44"/>
      <c r="AE2701" s="44"/>
    </row>
    <row r="2702" spans="1:31" x14ac:dyDescent="0.25">
      <c r="A2702" s="2"/>
      <c r="H2702" s="38"/>
      <c r="I2702" s="14"/>
      <c r="J2702" s="14"/>
      <c r="K2702" s="14"/>
      <c r="L2702" s="14"/>
      <c r="M2702" s="14"/>
      <c r="N2702" s="14"/>
      <c r="O2702" s="14"/>
      <c r="P2702" s="14"/>
      <c r="Q2702" s="14"/>
      <c r="V2702" s="45"/>
      <c r="W2702" s="44"/>
      <c r="X2702" s="44"/>
      <c r="Y2702" s="44"/>
      <c r="Z2702" s="44"/>
      <c r="AA2702" s="44"/>
      <c r="AB2702" s="44"/>
      <c r="AC2702" s="44"/>
      <c r="AD2702" s="44"/>
      <c r="AE2702" s="44"/>
    </row>
    <row r="2703" spans="1:31" x14ac:dyDescent="0.25">
      <c r="A2703" s="2"/>
      <c r="H2703" s="38"/>
      <c r="I2703" s="14"/>
      <c r="J2703" s="14"/>
      <c r="K2703" s="14"/>
      <c r="L2703" s="14"/>
      <c r="M2703" s="14"/>
      <c r="N2703" s="14"/>
      <c r="O2703" s="14"/>
      <c r="P2703" s="14"/>
      <c r="Q2703" s="14"/>
      <c r="V2703" s="45"/>
      <c r="W2703" s="44"/>
      <c r="X2703" s="44"/>
      <c r="Y2703" s="44"/>
      <c r="Z2703" s="44"/>
      <c r="AA2703" s="44"/>
      <c r="AB2703" s="44"/>
      <c r="AC2703" s="44"/>
      <c r="AD2703" s="44"/>
      <c r="AE2703" s="44"/>
    </row>
    <row r="2704" spans="1:31" x14ac:dyDescent="0.25">
      <c r="A2704" s="2"/>
      <c r="H2704" s="38"/>
      <c r="I2704" s="14"/>
      <c r="J2704" s="14"/>
      <c r="K2704" s="14"/>
      <c r="L2704" s="14"/>
      <c r="M2704" s="14"/>
      <c r="N2704" s="14"/>
      <c r="O2704" s="14"/>
      <c r="P2704" s="14"/>
      <c r="Q2704" s="14"/>
      <c r="V2704" s="45"/>
      <c r="W2704" s="44"/>
      <c r="X2704" s="44"/>
      <c r="Y2704" s="44"/>
      <c r="Z2704" s="44"/>
      <c r="AA2704" s="44"/>
      <c r="AB2704" s="44"/>
      <c r="AC2704" s="44"/>
      <c r="AD2704" s="44"/>
      <c r="AE2704" s="44"/>
    </row>
    <row r="2705" spans="1:31" x14ac:dyDescent="0.25">
      <c r="A2705" s="2"/>
      <c r="H2705" s="38"/>
      <c r="I2705" s="14"/>
      <c r="J2705" s="14"/>
      <c r="K2705" s="14"/>
      <c r="L2705" s="14"/>
      <c r="M2705" s="14"/>
      <c r="N2705" s="14"/>
      <c r="O2705" s="14"/>
      <c r="P2705" s="14"/>
      <c r="Q2705" s="14"/>
      <c r="V2705" s="45"/>
      <c r="W2705" s="44"/>
      <c r="X2705" s="44"/>
      <c r="Y2705" s="44"/>
      <c r="Z2705" s="44"/>
      <c r="AA2705" s="44"/>
      <c r="AB2705" s="44"/>
      <c r="AC2705" s="44"/>
      <c r="AD2705" s="44"/>
      <c r="AE2705" s="44"/>
    </row>
    <row r="2706" spans="1:31" x14ac:dyDescent="0.25">
      <c r="A2706" s="2"/>
      <c r="H2706" s="38"/>
      <c r="I2706" s="14"/>
      <c r="J2706" s="14"/>
      <c r="K2706" s="14"/>
      <c r="L2706" s="14"/>
      <c r="M2706" s="14"/>
      <c r="N2706" s="14"/>
      <c r="O2706" s="14"/>
      <c r="P2706" s="14"/>
      <c r="Q2706" s="14"/>
      <c r="V2706" s="45"/>
      <c r="W2706" s="44"/>
      <c r="X2706" s="44"/>
      <c r="Y2706" s="44"/>
      <c r="Z2706" s="44"/>
      <c r="AA2706" s="44"/>
      <c r="AB2706" s="44"/>
      <c r="AC2706" s="44"/>
      <c r="AD2706" s="44"/>
      <c r="AE2706" s="44"/>
    </row>
    <row r="2707" spans="1:31" x14ac:dyDescent="0.25">
      <c r="A2707" s="2"/>
      <c r="H2707" s="38"/>
      <c r="I2707" s="14"/>
      <c r="J2707" s="14"/>
      <c r="K2707" s="14"/>
      <c r="L2707" s="14"/>
      <c r="M2707" s="14"/>
      <c r="N2707" s="14"/>
      <c r="O2707" s="14"/>
      <c r="P2707" s="14"/>
      <c r="Q2707" s="14"/>
      <c r="V2707" s="45"/>
      <c r="W2707" s="44"/>
      <c r="X2707" s="44"/>
      <c r="Y2707" s="44"/>
      <c r="Z2707" s="44"/>
      <c r="AA2707" s="44"/>
      <c r="AB2707" s="44"/>
      <c r="AC2707" s="44"/>
      <c r="AD2707" s="44"/>
      <c r="AE2707" s="44"/>
    </row>
    <row r="2708" spans="1:31" x14ac:dyDescent="0.25">
      <c r="A2708" s="2"/>
      <c r="H2708" s="38"/>
      <c r="I2708" s="14"/>
      <c r="J2708" s="14"/>
      <c r="K2708" s="14"/>
      <c r="L2708" s="14"/>
      <c r="M2708" s="14"/>
      <c r="N2708" s="14"/>
      <c r="O2708" s="14"/>
      <c r="P2708" s="14"/>
      <c r="Q2708" s="14"/>
      <c r="V2708" s="45"/>
      <c r="W2708" s="44"/>
      <c r="X2708" s="44"/>
      <c r="Y2708" s="44"/>
      <c r="Z2708" s="44"/>
      <c r="AA2708" s="44"/>
      <c r="AB2708" s="44"/>
      <c r="AC2708" s="44"/>
      <c r="AD2708" s="44"/>
      <c r="AE2708" s="44"/>
    </row>
    <row r="2709" spans="1:31" x14ac:dyDescent="0.25">
      <c r="A2709" s="2"/>
      <c r="H2709" s="38"/>
      <c r="I2709" s="14"/>
      <c r="J2709" s="14"/>
      <c r="K2709" s="14"/>
      <c r="L2709" s="14"/>
      <c r="M2709" s="14"/>
      <c r="N2709" s="14"/>
      <c r="O2709" s="14"/>
      <c r="P2709" s="14"/>
      <c r="Q2709" s="14"/>
      <c r="V2709" s="45"/>
      <c r="W2709" s="44"/>
      <c r="X2709" s="44"/>
      <c r="Y2709" s="44"/>
      <c r="Z2709" s="44"/>
      <c r="AA2709" s="44"/>
      <c r="AB2709" s="44"/>
      <c r="AC2709" s="44"/>
      <c r="AD2709" s="44"/>
      <c r="AE2709" s="44"/>
    </row>
    <row r="2710" spans="1:31" x14ac:dyDescent="0.25">
      <c r="A2710" s="2"/>
      <c r="H2710" s="38"/>
      <c r="I2710" s="14"/>
      <c r="J2710" s="14"/>
      <c r="K2710" s="14"/>
      <c r="L2710" s="14"/>
      <c r="M2710" s="14"/>
      <c r="N2710" s="14"/>
      <c r="O2710" s="14"/>
      <c r="P2710" s="14"/>
      <c r="Q2710" s="14"/>
      <c r="V2710" s="45"/>
      <c r="W2710" s="44"/>
      <c r="X2710" s="44"/>
      <c r="Y2710" s="44"/>
      <c r="Z2710" s="44"/>
      <c r="AA2710" s="44"/>
      <c r="AB2710" s="44"/>
      <c r="AC2710" s="44"/>
      <c r="AD2710" s="44"/>
      <c r="AE2710" s="44"/>
    </row>
    <row r="2711" spans="1:31" x14ac:dyDescent="0.25">
      <c r="A2711" s="2"/>
      <c r="H2711" s="38"/>
      <c r="I2711" s="14"/>
      <c r="J2711" s="14"/>
      <c r="K2711" s="14"/>
      <c r="L2711" s="14"/>
      <c r="M2711" s="14"/>
      <c r="N2711" s="14"/>
      <c r="O2711" s="14"/>
      <c r="P2711" s="14"/>
      <c r="Q2711" s="14"/>
      <c r="V2711" s="45"/>
      <c r="W2711" s="44"/>
      <c r="X2711" s="44"/>
      <c r="Y2711" s="44"/>
      <c r="Z2711" s="44"/>
      <c r="AA2711" s="44"/>
      <c r="AB2711" s="44"/>
      <c r="AC2711" s="44"/>
      <c r="AD2711" s="44"/>
      <c r="AE2711" s="44"/>
    </row>
    <row r="2712" spans="1:31" x14ac:dyDescent="0.25">
      <c r="A2712" s="2"/>
      <c r="H2712" s="38"/>
      <c r="I2712" s="14"/>
      <c r="J2712" s="14"/>
      <c r="K2712" s="14"/>
      <c r="L2712" s="14"/>
      <c r="M2712" s="14"/>
      <c r="N2712" s="14"/>
      <c r="O2712" s="14"/>
      <c r="P2712" s="14"/>
      <c r="Q2712" s="14"/>
      <c r="V2712" s="45"/>
      <c r="W2712" s="44"/>
      <c r="X2712" s="44"/>
      <c r="Y2712" s="44"/>
      <c r="Z2712" s="44"/>
      <c r="AA2712" s="44"/>
      <c r="AB2712" s="44"/>
      <c r="AC2712" s="44"/>
      <c r="AD2712" s="44"/>
      <c r="AE2712" s="44"/>
    </row>
    <row r="2713" spans="1:31" x14ac:dyDescent="0.25">
      <c r="A2713" s="2"/>
      <c r="H2713" s="38"/>
      <c r="I2713" s="14"/>
      <c r="J2713" s="14"/>
      <c r="K2713" s="14"/>
      <c r="L2713" s="14"/>
      <c r="M2713" s="14"/>
      <c r="N2713" s="14"/>
      <c r="O2713" s="14"/>
      <c r="P2713" s="14"/>
      <c r="Q2713" s="14"/>
      <c r="V2713" s="45"/>
      <c r="W2713" s="44"/>
      <c r="X2713" s="44"/>
      <c r="Y2713" s="44"/>
      <c r="Z2713" s="44"/>
      <c r="AA2713" s="44"/>
      <c r="AB2713" s="44"/>
      <c r="AC2713" s="44"/>
      <c r="AD2713" s="44"/>
      <c r="AE2713" s="44"/>
    </row>
    <row r="2714" spans="1:31" x14ac:dyDescent="0.25">
      <c r="A2714" s="2"/>
      <c r="H2714" s="38"/>
      <c r="I2714" s="14"/>
      <c r="J2714" s="14"/>
      <c r="K2714" s="14"/>
      <c r="L2714" s="14"/>
      <c r="M2714" s="14"/>
      <c r="N2714" s="14"/>
      <c r="O2714" s="14"/>
      <c r="P2714" s="14"/>
      <c r="Q2714" s="14"/>
      <c r="V2714" s="45"/>
      <c r="W2714" s="44"/>
      <c r="X2714" s="44"/>
      <c r="Y2714" s="44"/>
      <c r="Z2714" s="44"/>
      <c r="AA2714" s="44"/>
      <c r="AB2714" s="44"/>
      <c r="AC2714" s="44"/>
      <c r="AD2714" s="44"/>
      <c r="AE2714" s="44"/>
    </row>
    <row r="2715" spans="1:31" x14ac:dyDescent="0.25">
      <c r="A2715" s="2"/>
      <c r="H2715" s="38"/>
      <c r="I2715" s="14"/>
      <c r="J2715" s="14"/>
      <c r="K2715" s="14"/>
      <c r="L2715" s="14"/>
      <c r="M2715" s="14"/>
      <c r="N2715" s="14"/>
      <c r="O2715" s="14"/>
      <c r="P2715" s="14"/>
      <c r="Q2715" s="14"/>
      <c r="V2715" s="45"/>
      <c r="W2715" s="44"/>
      <c r="X2715" s="44"/>
      <c r="Y2715" s="44"/>
      <c r="Z2715" s="44"/>
      <c r="AA2715" s="44"/>
      <c r="AB2715" s="44"/>
      <c r="AC2715" s="44"/>
      <c r="AD2715" s="44"/>
      <c r="AE2715" s="44"/>
    </row>
    <row r="2716" spans="1:31" x14ac:dyDescent="0.25">
      <c r="A2716" s="2"/>
      <c r="H2716" s="38"/>
      <c r="I2716" s="14"/>
      <c r="J2716" s="14"/>
      <c r="K2716" s="14"/>
      <c r="L2716" s="14"/>
      <c r="M2716" s="14"/>
      <c r="N2716" s="14"/>
      <c r="O2716" s="14"/>
      <c r="P2716" s="14"/>
      <c r="Q2716" s="14"/>
      <c r="V2716" s="45"/>
      <c r="W2716" s="44"/>
      <c r="X2716" s="44"/>
      <c r="Y2716" s="44"/>
      <c r="Z2716" s="44"/>
      <c r="AA2716" s="44"/>
      <c r="AB2716" s="44"/>
      <c r="AC2716" s="44"/>
      <c r="AD2716" s="44"/>
      <c r="AE2716" s="44"/>
    </row>
    <row r="2717" spans="1:31" x14ac:dyDescent="0.25">
      <c r="A2717" s="2"/>
      <c r="H2717" s="38"/>
      <c r="I2717" s="14"/>
      <c r="J2717" s="14"/>
      <c r="K2717" s="14"/>
      <c r="L2717" s="14"/>
      <c r="M2717" s="14"/>
      <c r="N2717" s="14"/>
      <c r="O2717" s="14"/>
      <c r="P2717" s="14"/>
      <c r="Q2717" s="14"/>
      <c r="V2717" s="45"/>
      <c r="W2717" s="44"/>
      <c r="X2717" s="44"/>
      <c r="Y2717" s="44"/>
      <c r="Z2717" s="44"/>
      <c r="AA2717" s="44"/>
      <c r="AB2717" s="44"/>
      <c r="AC2717" s="44"/>
      <c r="AD2717" s="44"/>
      <c r="AE2717" s="44"/>
    </row>
    <row r="2718" spans="1:31" x14ac:dyDescent="0.25">
      <c r="A2718" s="2"/>
      <c r="H2718" s="38"/>
      <c r="I2718" s="14"/>
      <c r="J2718" s="14"/>
      <c r="K2718" s="14"/>
      <c r="L2718" s="14"/>
      <c r="M2718" s="14"/>
      <c r="N2718" s="14"/>
      <c r="O2718" s="14"/>
      <c r="P2718" s="14"/>
      <c r="Q2718" s="14"/>
      <c r="V2718" s="45"/>
      <c r="W2718" s="44"/>
      <c r="X2718" s="44"/>
      <c r="Y2718" s="44"/>
      <c r="Z2718" s="44"/>
      <c r="AA2718" s="44"/>
      <c r="AB2718" s="44"/>
      <c r="AC2718" s="44"/>
      <c r="AD2718" s="44"/>
      <c r="AE2718" s="44"/>
    </row>
    <row r="2719" spans="1:31" x14ac:dyDescent="0.25">
      <c r="A2719" s="2"/>
      <c r="H2719" s="38"/>
      <c r="I2719" s="14"/>
      <c r="J2719" s="14"/>
      <c r="K2719" s="14"/>
      <c r="L2719" s="14"/>
      <c r="M2719" s="14"/>
      <c r="N2719" s="14"/>
      <c r="O2719" s="14"/>
      <c r="P2719" s="14"/>
      <c r="Q2719" s="14"/>
      <c r="V2719" s="45"/>
      <c r="W2719" s="44"/>
      <c r="X2719" s="44"/>
      <c r="Y2719" s="44"/>
      <c r="Z2719" s="44"/>
      <c r="AA2719" s="44"/>
      <c r="AB2719" s="44"/>
      <c r="AC2719" s="44"/>
      <c r="AD2719" s="44"/>
      <c r="AE2719" s="44"/>
    </row>
    <row r="2720" spans="1:31" x14ac:dyDescent="0.25">
      <c r="A2720" s="2"/>
      <c r="H2720" s="38"/>
      <c r="I2720" s="14"/>
      <c r="J2720" s="14"/>
      <c r="K2720" s="14"/>
      <c r="L2720" s="14"/>
      <c r="M2720" s="14"/>
      <c r="N2720" s="14"/>
      <c r="O2720" s="14"/>
      <c r="P2720" s="14"/>
      <c r="Q2720" s="14"/>
      <c r="V2720" s="45"/>
      <c r="W2720" s="44"/>
      <c r="X2720" s="44"/>
      <c r="Y2720" s="44"/>
      <c r="Z2720" s="44"/>
      <c r="AA2720" s="44"/>
      <c r="AB2720" s="44"/>
      <c r="AC2720" s="44"/>
      <c r="AD2720" s="44"/>
      <c r="AE2720" s="44"/>
    </row>
    <row r="2721" spans="1:31" x14ac:dyDescent="0.25">
      <c r="A2721" s="2"/>
      <c r="H2721" s="38"/>
      <c r="I2721" s="14"/>
      <c r="J2721" s="14"/>
      <c r="K2721" s="14"/>
      <c r="L2721" s="14"/>
      <c r="M2721" s="14"/>
      <c r="N2721" s="14"/>
      <c r="O2721" s="14"/>
      <c r="P2721" s="14"/>
      <c r="Q2721" s="14"/>
      <c r="V2721" s="45"/>
      <c r="W2721" s="44"/>
      <c r="X2721" s="44"/>
      <c r="Y2721" s="44"/>
      <c r="Z2721" s="44"/>
      <c r="AA2721" s="44"/>
      <c r="AB2721" s="44"/>
      <c r="AC2721" s="44"/>
      <c r="AD2721" s="44"/>
      <c r="AE2721" s="44"/>
    </row>
    <row r="2722" spans="1:31" x14ac:dyDescent="0.25">
      <c r="A2722" s="2"/>
      <c r="H2722" s="38"/>
      <c r="I2722" s="14"/>
      <c r="J2722" s="14"/>
      <c r="K2722" s="14"/>
      <c r="L2722" s="14"/>
      <c r="M2722" s="14"/>
      <c r="N2722" s="14"/>
      <c r="O2722" s="14"/>
      <c r="P2722" s="14"/>
      <c r="Q2722" s="14"/>
      <c r="V2722" s="45"/>
      <c r="W2722" s="44"/>
      <c r="X2722" s="44"/>
      <c r="Y2722" s="44"/>
      <c r="Z2722" s="44"/>
      <c r="AA2722" s="44"/>
      <c r="AB2722" s="44"/>
      <c r="AC2722" s="44"/>
      <c r="AD2722" s="44"/>
      <c r="AE2722" s="44"/>
    </row>
    <row r="2723" spans="1:31" x14ac:dyDescent="0.25">
      <c r="A2723" s="2"/>
      <c r="H2723" s="38"/>
      <c r="I2723" s="14"/>
      <c r="J2723" s="14"/>
      <c r="K2723" s="14"/>
      <c r="L2723" s="14"/>
      <c r="M2723" s="14"/>
      <c r="N2723" s="14"/>
      <c r="O2723" s="14"/>
      <c r="P2723" s="14"/>
      <c r="Q2723" s="14"/>
      <c r="V2723" s="45"/>
      <c r="W2723" s="44"/>
      <c r="X2723" s="44"/>
      <c r="Y2723" s="44"/>
      <c r="Z2723" s="44"/>
      <c r="AA2723" s="44"/>
      <c r="AB2723" s="44"/>
      <c r="AC2723" s="44"/>
      <c r="AD2723" s="44"/>
      <c r="AE2723" s="44"/>
    </row>
    <row r="2724" spans="1:31" x14ac:dyDescent="0.25">
      <c r="A2724" s="2"/>
      <c r="H2724" s="38"/>
      <c r="I2724" s="14"/>
      <c r="J2724" s="14"/>
      <c r="K2724" s="14"/>
      <c r="L2724" s="14"/>
      <c r="M2724" s="14"/>
      <c r="N2724" s="14"/>
      <c r="O2724" s="14"/>
      <c r="P2724" s="14"/>
      <c r="Q2724" s="14"/>
      <c r="V2724" s="45"/>
      <c r="W2724" s="44"/>
      <c r="X2724" s="44"/>
      <c r="Y2724" s="44"/>
      <c r="Z2724" s="44"/>
      <c r="AA2724" s="44"/>
      <c r="AB2724" s="44"/>
      <c r="AC2724" s="44"/>
      <c r="AD2724" s="44"/>
      <c r="AE2724" s="44"/>
    </row>
    <row r="2725" spans="1:31" x14ac:dyDescent="0.25">
      <c r="A2725" s="2"/>
      <c r="H2725" s="38"/>
      <c r="I2725" s="14"/>
      <c r="J2725" s="14"/>
      <c r="K2725" s="14"/>
      <c r="L2725" s="14"/>
      <c r="M2725" s="14"/>
      <c r="N2725" s="14"/>
      <c r="O2725" s="14"/>
      <c r="P2725" s="14"/>
      <c r="Q2725" s="14"/>
      <c r="V2725" s="45"/>
      <c r="W2725" s="44"/>
      <c r="X2725" s="44"/>
      <c r="Y2725" s="44"/>
      <c r="Z2725" s="44"/>
      <c r="AA2725" s="44"/>
      <c r="AB2725" s="44"/>
      <c r="AC2725" s="44"/>
      <c r="AD2725" s="44"/>
      <c r="AE2725" s="44"/>
    </row>
    <row r="2726" spans="1:31" x14ac:dyDescent="0.25">
      <c r="A2726" s="2"/>
      <c r="H2726" s="38"/>
      <c r="I2726" s="14"/>
      <c r="J2726" s="14"/>
      <c r="K2726" s="14"/>
      <c r="L2726" s="14"/>
      <c r="M2726" s="14"/>
      <c r="N2726" s="14"/>
      <c r="O2726" s="14"/>
      <c r="P2726" s="14"/>
      <c r="Q2726" s="14"/>
      <c r="V2726" s="45"/>
      <c r="W2726" s="44"/>
      <c r="X2726" s="44"/>
      <c r="Y2726" s="44"/>
      <c r="Z2726" s="44"/>
      <c r="AA2726" s="44"/>
      <c r="AB2726" s="44"/>
      <c r="AC2726" s="44"/>
      <c r="AD2726" s="44"/>
      <c r="AE2726" s="44"/>
    </row>
    <row r="2727" spans="1:31" x14ac:dyDescent="0.25">
      <c r="A2727" s="2"/>
      <c r="H2727" s="38"/>
      <c r="I2727" s="14"/>
      <c r="J2727" s="14"/>
      <c r="K2727" s="14"/>
      <c r="L2727" s="14"/>
      <c r="M2727" s="14"/>
      <c r="N2727" s="14"/>
      <c r="O2727" s="14"/>
      <c r="P2727" s="14"/>
      <c r="Q2727" s="14"/>
      <c r="V2727" s="45"/>
      <c r="W2727" s="44"/>
      <c r="X2727" s="44"/>
      <c r="Y2727" s="44"/>
      <c r="Z2727" s="44"/>
      <c r="AA2727" s="44"/>
      <c r="AB2727" s="44"/>
      <c r="AC2727" s="44"/>
      <c r="AD2727" s="44"/>
      <c r="AE2727" s="44"/>
    </row>
    <row r="2728" spans="1:31" x14ac:dyDescent="0.25">
      <c r="A2728" s="2"/>
      <c r="H2728" s="38"/>
      <c r="I2728" s="14"/>
      <c r="J2728" s="14"/>
      <c r="K2728" s="14"/>
      <c r="L2728" s="14"/>
      <c r="M2728" s="14"/>
      <c r="N2728" s="14"/>
      <c r="O2728" s="14"/>
      <c r="P2728" s="14"/>
      <c r="Q2728" s="14"/>
      <c r="V2728" s="45"/>
      <c r="W2728" s="44"/>
      <c r="X2728" s="44"/>
      <c r="Y2728" s="44"/>
      <c r="Z2728" s="44"/>
      <c r="AA2728" s="44"/>
      <c r="AB2728" s="44"/>
      <c r="AC2728" s="44"/>
      <c r="AD2728" s="44"/>
      <c r="AE2728" s="44"/>
    </row>
    <row r="2729" spans="1:31" x14ac:dyDescent="0.25">
      <c r="A2729" s="2"/>
      <c r="H2729" s="38"/>
      <c r="I2729" s="14"/>
      <c r="J2729" s="14"/>
      <c r="K2729" s="14"/>
      <c r="L2729" s="14"/>
      <c r="M2729" s="14"/>
      <c r="N2729" s="14"/>
      <c r="O2729" s="14"/>
      <c r="P2729" s="14"/>
      <c r="Q2729" s="14"/>
      <c r="V2729" s="45"/>
      <c r="W2729" s="44"/>
      <c r="X2729" s="44"/>
      <c r="Y2729" s="44"/>
      <c r="Z2729" s="44"/>
      <c r="AA2729" s="44"/>
      <c r="AB2729" s="44"/>
      <c r="AC2729" s="44"/>
      <c r="AD2729" s="44"/>
      <c r="AE2729" s="44"/>
    </row>
    <row r="2730" spans="1:31" x14ac:dyDescent="0.25">
      <c r="A2730" s="2"/>
      <c r="H2730" s="38"/>
      <c r="I2730" s="14"/>
      <c r="J2730" s="14"/>
      <c r="K2730" s="14"/>
      <c r="L2730" s="14"/>
      <c r="M2730" s="14"/>
      <c r="N2730" s="14"/>
      <c r="O2730" s="14"/>
      <c r="P2730" s="14"/>
      <c r="Q2730" s="14"/>
      <c r="V2730" s="45"/>
      <c r="W2730" s="44"/>
      <c r="X2730" s="44"/>
      <c r="Y2730" s="44"/>
      <c r="Z2730" s="44"/>
      <c r="AA2730" s="44"/>
      <c r="AB2730" s="44"/>
      <c r="AC2730" s="44"/>
      <c r="AD2730" s="44"/>
      <c r="AE2730" s="44"/>
    </row>
    <row r="2731" spans="1:31" x14ac:dyDescent="0.25">
      <c r="A2731" s="2"/>
      <c r="H2731" s="38"/>
      <c r="I2731" s="14"/>
      <c r="J2731" s="14"/>
      <c r="K2731" s="14"/>
      <c r="L2731" s="14"/>
      <c r="M2731" s="14"/>
      <c r="N2731" s="14"/>
      <c r="O2731" s="14"/>
      <c r="P2731" s="14"/>
      <c r="Q2731" s="14"/>
      <c r="V2731" s="45"/>
      <c r="W2731" s="44"/>
      <c r="X2731" s="44"/>
      <c r="Y2731" s="44"/>
      <c r="Z2731" s="44"/>
      <c r="AA2731" s="44"/>
      <c r="AB2731" s="44"/>
      <c r="AC2731" s="44"/>
      <c r="AD2731" s="44"/>
      <c r="AE2731" s="44"/>
    </row>
    <row r="2732" spans="1:31" x14ac:dyDescent="0.25">
      <c r="A2732" s="2"/>
      <c r="H2732" s="38"/>
      <c r="I2732" s="14"/>
      <c r="J2732" s="14"/>
      <c r="K2732" s="14"/>
      <c r="L2732" s="14"/>
      <c r="M2732" s="14"/>
      <c r="N2732" s="14"/>
      <c r="O2732" s="14"/>
      <c r="P2732" s="14"/>
      <c r="Q2732" s="14"/>
      <c r="V2732" s="45"/>
      <c r="W2732" s="44"/>
      <c r="X2732" s="44"/>
      <c r="Y2732" s="44"/>
      <c r="Z2732" s="44"/>
      <c r="AA2732" s="44"/>
      <c r="AB2732" s="44"/>
      <c r="AC2732" s="44"/>
      <c r="AD2732" s="44"/>
      <c r="AE2732" s="44"/>
    </row>
    <row r="2733" spans="1:31" x14ac:dyDescent="0.25">
      <c r="A2733" s="2"/>
      <c r="H2733" s="38"/>
      <c r="I2733" s="14"/>
      <c r="J2733" s="14"/>
      <c r="K2733" s="14"/>
      <c r="L2733" s="14"/>
      <c r="M2733" s="14"/>
      <c r="N2733" s="14"/>
      <c r="O2733" s="14"/>
      <c r="P2733" s="14"/>
      <c r="Q2733" s="14"/>
      <c r="V2733" s="45"/>
      <c r="W2733" s="44"/>
      <c r="X2733" s="44"/>
      <c r="Y2733" s="44"/>
      <c r="Z2733" s="44"/>
      <c r="AA2733" s="44"/>
      <c r="AB2733" s="44"/>
      <c r="AC2733" s="44"/>
      <c r="AD2733" s="44"/>
      <c r="AE2733" s="44"/>
    </row>
    <row r="2734" spans="1:31" x14ac:dyDescent="0.25">
      <c r="A2734" s="2"/>
      <c r="H2734" s="38"/>
      <c r="I2734" s="14"/>
      <c r="J2734" s="14"/>
      <c r="K2734" s="14"/>
      <c r="L2734" s="14"/>
      <c r="M2734" s="14"/>
      <c r="N2734" s="14"/>
      <c r="O2734" s="14"/>
      <c r="P2734" s="14"/>
      <c r="Q2734" s="14"/>
      <c r="V2734" s="45"/>
      <c r="W2734" s="44"/>
      <c r="X2734" s="44"/>
      <c r="Y2734" s="44"/>
      <c r="Z2734" s="44"/>
      <c r="AA2734" s="44"/>
      <c r="AB2734" s="44"/>
      <c r="AC2734" s="44"/>
      <c r="AD2734" s="44"/>
      <c r="AE2734" s="44"/>
    </row>
    <row r="2735" spans="1:31" x14ac:dyDescent="0.25">
      <c r="A2735" s="2"/>
      <c r="H2735" s="38"/>
      <c r="I2735" s="14"/>
      <c r="J2735" s="14"/>
      <c r="K2735" s="14"/>
      <c r="L2735" s="14"/>
      <c r="M2735" s="14"/>
      <c r="N2735" s="14"/>
      <c r="O2735" s="14"/>
      <c r="P2735" s="14"/>
      <c r="Q2735" s="14"/>
      <c r="V2735" s="45"/>
      <c r="W2735" s="44"/>
      <c r="X2735" s="44"/>
      <c r="Y2735" s="44"/>
      <c r="Z2735" s="44"/>
      <c r="AA2735" s="44"/>
      <c r="AB2735" s="44"/>
      <c r="AC2735" s="44"/>
      <c r="AD2735" s="44"/>
      <c r="AE2735" s="44"/>
    </row>
    <row r="2736" spans="1:31" x14ac:dyDescent="0.25">
      <c r="A2736" s="2"/>
      <c r="H2736" s="38"/>
      <c r="I2736" s="14"/>
      <c r="J2736" s="14"/>
      <c r="K2736" s="14"/>
      <c r="L2736" s="14"/>
      <c r="M2736" s="14"/>
      <c r="N2736" s="14"/>
      <c r="O2736" s="14"/>
      <c r="P2736" s="14"/>
      <c r="Q2736" s="14"/>
      <c r="V2736" s="45"/>
      <c r="W2736" s="44"/>
      <c r="X2736" s="44"/>
      <c r="Y2736" s="44"/>
      <c r="Z2736" s="44"/>
      <c r="AA2736" s="44"/>
      <c r="AB2736" s="44"/>
      <c r="AC2736" s="44"/>
      <c r="AD2736" s="44"/>
      <c r="AE2736" s="44"/>
    </row>
    <row r="2737" spans="1:31" x14ac:dyDescent="0.25">
      <c r="A2737" s="2"/>
      <c r="H2737" s="38"/>
      <c r="I2737" s="14"/>
      <c r="J2737" s="14"/>
      <c r="K2737" s="14"/>
      <c r="L2737" s="14"/>
      <c r="M2737" s="14"/>
      <c r="N2737" s="14"/>
      <c r="O2737" s="14"/>
      <c r="P2737" s="14"/>
      <c r="Q2737" s="14"/>
      <c r="V2737" s="45"/>
      <c r="W2737" s="44"/>
      <c r="X2737" s="44"/>
      <c r="Y2737" s="44"/>
      <c r="Z2737" s="44"/>
      <c r="AA2737" s="44"/>
      <c r="AB2737" s="44"/>
      <c r="AC2737" s="44"/>
      <c r="AD2737" s="44"/>
      <c r="AE2737" s="44"/>
    </row>
    <row r="2738" spans="1:31" x14ac:dyDescent="0.25">
      <c r="A2738" s="2"/>
      <c r="H2738" s="38"/>
      <c r="I2738" s="14"/>
      <c r="J2738" s="14"/>
      <c r="K2738" s="14"/>
      <c r="L2738" s="14"/>
      <c r="M2738" s="14"/>
      <c r="N2738" s="14"/>
      <c r="O2738" s="14"/>
      <c r="P2738" s="14"/>
      <c r="Q2738" s="14"/>
      <c r="V2738" s="45"/>
      <c r="W2738" s="44"/>
      <c r="X2738" s="44"/>
      <c r="Y2738" s="44"/>
      <c r="Z2738" s="44"/>
      <c r="AA2738" s="44"/>
      <c r="AB2738" s="44"/>
      <c r="AC2738" s="44"/>
      <c r="AD2738" s="44"/>
      <c r="AE2738" s="44"/>
    </row>
    <row r="2739" spans="1:31" x14ac:dyDescent="0.25">
      <c r="A2739" s="2"/>
      <c r="H2739" s="38"/>
      <c r="I2739" s="14"/>
      <c r="J2739" s="14"/>
      <c r="K2739" s="14"/>
      <c r="L2739" s="14"/>
      <c r="M2739" s="14"/>
      <c r="N2739" s="14"/>
      <c r="O2739" s="14"/>
      <c r="P2739" s="14"/>
      <c r="Q2739" s="14"/>
      <c r="V2739" s="45"/>
      <c r="W2739" s="44"/>
      <c r="X2739" s="44"/>
      <c r="Y2739" s="44"/>
      <c r="Z2739" s="44"/>
      <c r="AA2739" s="44"/>
      <c r="AB2739" s="44"/>
      <c r="AC2739" s="44"/>
      <c r="AD2739" s="44"/>
      <c r="AE2739" s="44"/>
    </row>
    <row r="2740" spans="1:31" x14ac:dyDescent="0.25">
      <c r="A2740" s="2"/>
      <c r="H2740" s="38"/>
      <c r="I2740" s="14"/>
      <c r="J2740" s="14"/>
      <c r="K2740" s="14"/>
      <c r="L2740" s="14"/>
      <c r="M2740" s="14"/>
      <c r="N2740" s="14"/>
      <c r="O2740" s="14"/>
      <c r="P2740" s="14"/>
      <c r="Q2740" s="14"/>
      <c r="V2740" s="45"/>
      <c r="W2740" s="44"/>
      <c r="X2740" s="44"/>
      <c r="Y2740" s="44"/>
      <c r="Z2740" s="44"/>
      <c r="AA2740" s="44"/>
      <c r="AB2740" s="44"/>
      <c r="AC2740" s="44"/>
      <c r="AD2740" s="44"/>
      <c r="AE2740" s="44"/>
    </row>
    <row r="2741" spans="1:31" x14ac:dyDescent="0.25">
      <c r="A2741" s="2"/>
      <c r="H2741" s="38"/>
      <c r="I2741" s="14"/>
      <c r="J2741" s="14"/>
      <c r="K2741" s="14"/>
      <c r="L2741" s="14"/>
      <c r="M2741" s="14"/>
      <c r="N2741" s="14"/>
      <c r="O2741" s="14"/>
      <c r="P2741" s="14"/>
      <c r="Q2741" s="14"/>
      <c r="V2741" s="45"/>
      <c r="W2741" s="44"/>
      <c r="X2741" s="44"/>
      <c r="Y2741" s="44"/>
      <c r="Z2741" s="44"/>
      <c r="AA2741" s="44"/>
      <c r="AB2741" s="44"/>
      <c r="AC2741" s="44"/>
      <c r="AD2741" s="44"/>
      <c r="AE2741" s="44"/>
    </row>
    <row r="2742" spans="1:31" x14ac:dyDescent="0.25">
      <c r="A2742" s="2"/>
      <c r="H2742" s="38"/>
      <c r="I2742" s="14"/>
      <c r="J2742" s="14"/>
      <c r="K2742" s="14"/>
      <c r="L2742" s="14"/>
      <c r="M2742" s="14"/>
      <c r="N2742" s="14"/>
      <c r="O2742" s="14"/>
      <c r="P2742" s="14"/>
      <c r="Q2742" s="14"/>
      <c r="V2742" s="45"/>
      <c r="W2742" s="44"/>
      <c r="X2742" s="44"/>
      <c r="Y2742" s="44"/>
      <c r="Z2742" s="44"/>
      <c r="AA2742" s="44"/>
      <c r="AB2742" s="44"/>
      <c r="AC2742" s="44"/>
      <c r="AD2742" s="44"/>
      <c r="AE2742" s="44"/>
    </row>
    <row r="2743" spans="1:31" x14ac:dyDescent="0.25">
      <c r="A2743" s="2"/>
      <c r="H2743" s="38"/>
      <c r="I2743" s="14"/>
      <c r="J2743" s="14"/>
      <c r="K2743" s="14"/>
      <c r="L2743" s="14"/>
      <c r="M2743" s="14"/>
      <c r="N2743" s="14"/>
      <c r="O2743" s="14"/>
      <c r="P2743" s="14"/>
      <c r="Q2743" s="14"/>
      <c r="V2743" s="45"/>
      <c r="W2743" s="44"/>
      <c r="X2743" s="44"/>
      <c r="Y2743" s="44"/>
      <c r="Z2743" s="44"/>
      <c r="AA2743" s="44"/>
      <c r="AB2743" s="44"/>
      <c r="AC2743" s="44"/>
      <c r="AD2743" s="44"/>
      <c r="AE2743" s="44"/>
    </row>
    <row r="2744" spans="1:31" x14ac:dyDescent="0.25">
      <c r="A2744" s="2"/>
      <c r="H2744" s="38"/>
      <c r="I2744" s="14"/>
      <c r="J2744" s="14"/>
      <c r="K2744" s="14"/>
      <c r="L2744" s="14"/>
      <c r="M2744" s="14"/>
      <c r="N2744" s="14"/>
      <c r="O2744" s="14"/>
      <c r="P2744" s="14"/>
      <c r="Q2744" s="14"/>
      <c r="V2744" s="45"/>
      <c r="W2744" s="44"/>
      <c r="X2744" s="44"/>
      <c r="Y2744" s="44"/>
      <c r="Z2744" s="44"/>
      <c r="AA2744" s="44"/>
      <c r="AB2744" s="44"/>
      <c r="AC2744" s="44"/>
      <c r="AD2744" s="44"/>
      <c r="AE2744" s="44"/>
    </row>
    <row r="2745" spans="1:31" x14ac:dyDescent="0.25">
      <c r="A2745" s="2"/>
      <c r="H2745" s="38"/>
      <c r="I2745" s="14"/>
      <c r="J2745" s="14"/>
      <c r="K2745" s="14"/>
      <c r="L2745" s="14"/>
      <c r="M2745" s="14"/>
      <c r="N2745" s="14"/>
      <c r="O2745" s="14"/>
      <c r="P2745" s="14"/>
      <c r="Q2745" s="14"/>
      <c r="V2745" s="45"/>
      <c r="W2745" s="44"/>
      <c r="X2745" s="44"/>
      <c r="Y2745" s="44"/>
      <c r="Z2745" s="44"/>
      <c r="AA2745" s="44"/>
      <c r="AB2745" s="44"/>
      <c r="AC2745" s="44"/>
      <c r="AD2745" s="44"/>
      <c r="AE2745" s="44"/>
    </row>
    <row r="2746" spans="1:31" x14ac:dyDescent="0.25">
      <c r="A2746" s="2"/>
      <c r="H2746" s="38"/>
      <c r="I2746" s="14"/>
      <c r="J2746" s="14"/>
      <c r="K2746" s="14"/>
      <c r="L2746" s="14"/>
      <c r="M2746" s="14"/>
      <c r="N2746" s="14"/>
      <c r="O2746" s="14"/>
      <c r="P2746" s="14"/>
      <c r="Q2746" s="14"/>
      <c r="V2746" s="45"/>
      <c r="W2746" s="44"/>
      <c r="X2746" s="44"/>
      <c r="Y2746" s="44"/>
      <c r="Z2746" s="44"/>
      <c r="AA2746" s="44"/>
      <c r="AB2746" s="44"/>
      <c r="AC2746" s="44"/>
      <c r="AD2746" s="44"/>
      <c r="AE2746" s="44"/>
    </row>
    <row r="2747" spans="1:31" x14ac:dyDescent="0.25">
      <c r="A2747" s="2"/>
      <c r="H2747" s="38"/>
      <c r="I2747" s="14"/>
      <c r="J2747" s="14"/>
      <c r="K2747" s="14"/>
      <c r="L2747" s="14"/>
      <c r="M2747" s="14"/>
      <c r="N2747" s="14"/>
      <c r="O2747" s="14"/>
      <c r="P2747" s="14"/>
      <c r="Q2747" s="14"/>
      <c r="V2747" s="45"/>
      <c r="W2747" s="44"/>
      <c r="X2747" s="44"/>
      <c r="Y2747" s="44"/>
      <c r="Z2747" s="44"/>
      <c r="AA2747" s="44"/>
      <c r="AB2747" s="44"/>
      <c r="AC2747" s="44"/>
      <c r="AD2747" s="44"/>
      <c r="AE2747" s="44"/>
    </row>
    <row r="2748" spans="1:31" x14ac:dyDescent="0.25">
      <c r="A2748" s="2"/>
      <c r="H2748" s="38"/>
      <c r="I2748" s="14"/>
      <c r="J2748" s="14"/>
      <c r="K2748" s="14"/>
      <c r="L2748" s="14"/>
      <c r="M2748" s="14"/>
      <c r="N2748" s="14"/>
      <c r="O2748" s="14"/>
      <c r="P2748" s="14"/>
      <c r="Q2748" s="14"/>
      <c r="V2748" s="45"/>
      <c r="W2748" s="44"/>
      <c r="X2748" s="44"/>
      <c r="Y2748" s="44"/>
      <c r="Z2748" s="44"/>
      <c r="AA2748" s="44"/>
      <c r="AB2748" s="44"/>
      <c r="AC2748" s="44"/>
      <c r="AD2748" s="44"/>
      <c r="AE2748" s="44"/>
    </row>
    <row r="2749" spans="1:31" x14ac:dyDescent="0.25">
      <c r="A2749" s="2"/>
      <c r="H2749" s="38"/>
      <c r="I2749" s="14"/>
      <c r="J2749" s="14"/>
      <c r="K2749" s="14"/>
      <c r="L2749" s="14"/>
      <c r="M2749" s="14"/>
      <c r="N2749" s="14"/>
      <c r="O2749" s="14"/>
      <c r="P2749" s="14"/>
      <c r="Q2749" s="14"/>
      <c r="V2749" s="45"/>
      <c r="W2749" s="44"/>
      <c r="X2749" s="44"/>
      <c r="Y2749" s="44"/>
      <c r="Z2749" s="44"/>
      <c r="AA2749" s="44"/>
      <c r="AB2749" s="44"/>
      <c r="AC2749" s="44"/>
      <c r="AD2749" s="44"/>
      <c r="AE2749" s="44"/>
    </row>
    <row r="2750" spans="1:31" x14ac:dyDescent="0.25">
      <c r="A2750" s="2"/>
      <c r="H2750" s="38"/>
      <c r="I2750" s="14"/>
      <c r="J2750" s="14"/>
      <c r="K2750" s="14"/>
      <c r="L2750" s="14"/>
      <c r="M2750" s="14"/>
      <c r="N2750" s="14"/>
      <c r="O2750" s="14"/>
      <c r="P2750" s="14"/>
      <c r="Q2750" s="14"/>
      <c r="V2750" s="45"/>
      <c r="W2750" s="44"/>
      <c r="X2750" s="44"/>
      <c r="Y2750" s="44"/>
      <c r="Z2750" s="44"/>
      <c r="AA2750" s="44"/>
      <c r="AB2750" s="44"/>
      <c r="AC2750" s="44"/>
      <c r="AD2750" s="44"/>
      <c r="AE2750" s="44"/>
    </row>
    <row r="2751" spans="1:31" x14ac:dyDescent="0.25">
      <c r="A2751" s="2"/>
      <c r="H2751" s="38"/>
      <c r="I2751" s="14"/>
      <c r="J2751" s="14"/>
      <c r="K2751" s="14"/>
      <c r="L2751" s="14"/>
      <c r="M2751" s="14"/>
      <c r="N2751" s="14"/>
      <c r="O2751" s="14"/>
      <c r="P2751" s="14"/>
      <c r="Q2751" s="14"/>
      <c r="V2751" s="45"/>
      <c r="W2751" s="44"/>
      <c r="X2751" s="44"/>
      <c r="Y2751" s="44"/>
      <c r="Z2751" s="44"/>
      <c r="AA2751" s="44"/>
      <c r="AB2751" s="44"/>
      <c r="AC2751" s="44"/>
      <c r="AD2751" s="44"/>
      <c r="AE2751" s="44"/>
    </row>
    <row r="2752" spans="1:31" x14ac:dyDescent="0.25">
      <c r="A2752" s="2"/>
      <c r="H2752" s="38"/>
      <c r="I2752" s="14"/>
      <c r="J2752" s="14"/>
      <c r="K2752" s="14"/>
      <c r="L2752" s="14"/>
      <c r="M2752" s="14"/>
      <c r="N2752" s="14"/>
      <c r="O2752" s="14"/>
      <c r="P2752" s="14"/>
      <c r="Q2752" s="14"/>
      <c r="V2752" s="45"/>
      <c r="W2752" s="44"/>
      <c r="X2752" s="44"/>
      <c r="Y2752" s="44"/>
      <c r="Z2752" s="44"/>
      <c r="AA2752" s="44"/>
      <c r="AB2752" s="44"/>
      <c r="AC2752" s="44"/>
      <c r="AD2752" s="44"/>
      <c r="AE2752" s="44"/>
    </row>
    <row r="2753" spans="1:31" x14ac:dyDescent="0.25">
      <c r="A2753" s="2"/>
      <c r="H2753" s="38"/>
      <c r="I2753" s="14"/>
      <c r="J2753" s="14"/>
      <c r="K2753" s="14"/>
      <c r="L2753" s="14"/>
      <c r="M2753" s="14"/>
      <c r="N2753" s="14"/>
      <c r="O2753" s="14"/>
      <c r="P2753" s="14"/>
      <c r="Q2753" s="14"/>
      <c r="V2753" s="45"/>
      <c r="W2753" s="44"/>
      <c r="X2753" s="44"/>
      <c r="Y2753" s="44"/>
      <c r="Z2753" s="44"/>
      <c r="AA2753" s="44"/>
      <c r="AB2753" s="44"/>
      <c r="AC2753" s="44"/>
      <c r="AD2753" s="44"/>
      <c r="AE2753" s="44"/>
    </row>
    <row r="2754" spans="1:31" x14ac:dyDescent="0.25">
      <c r="A2754" s="2"/>
      <c r="H2754" s="38"/>
      <c r="I2754" s="14"/>
      <c r="J2754" s="14"/>
      <c r="K2754" s="14"/>
      <c r="L2754" s="14"/>
      <c r="M2754" s="14"/>
      <c r="N2754" s="14"/>
      <c r="O2754" s="14"/>
      <c r="P2754" s="14"/>
      <c r="Q2754" s="14"/>
      <c r="V2754" s="45"/>
      <c r="W2754" s="44"/>
      <c r="X2754" s="44"/>
      <c r="Y2754" s="44"/>
      <c r="Z2754" s="44"/>
      <c r="AA2754" s="44"/>
      <c r="AB2754" s="44"/>
      <c r="AC2754" s="44"/>
      <c r="AD2754" s="44"/>
      <c r="AE2754" s="44"/>
    </row>
    <row r="2755" spans="1:31" x14ac:dyDescent="0.25">
      <c r="A2755" s="2"/>
      <c r="H2755" s="38"/>
      <c r="I2755" s="14"/>
      <c r="J2755" s="14"/>
      <c r="K2755" s="14"/>
      <c r="L2755" s="14"/>
      <c r="M2755" s="14"/>
      <c r="N2755" s="14"/>
      <c r="O2755" s="14"/>
      <c r="P2755" s="14"/>
      <c r="Q2755" s="14"/>
      <c r="V2755" s="45"/>
      <c r="W2755" s="44"/>
      <c r="X2755" s="44"/>
      <c r="Y2755" s="44"/>
      <c r="Z2755" s="44"/>
      <c r="AA2755" s="44"/>
      <c r="AB2755" s="44"/>
      <c r="AC2755" s="44"/>
      <c r="AD2755" s="44"/>
      <c r="AE2755" s="44"/>
    </row>
    <row r="2756" spans="1:31" x14ac:dyDescent="0.25">
      <c r="A2756" s="2"/>
      <c r="H2756" s="38"/>
      <c r="I2756" s="14"/>
      <c r="J2756" s="14"/>
      <c r="K2756" s="14"/>
      <c r="L2756" s="14"/>
      <c r="M2756" s="14"/>
      <c r="N2756" s="14"/>
      <c r="O2756" s="14"/>
      <c r="P2756" s="14"/>
      <c r="Q2756" s="14"/>
      <c r="V2756" s="45"/>
      <c r="W2756" s="44"/>
      <c r="X2756" s="44"/>
      <c r="Y2756" s="44"/>
      <c r="Z2756" s="44"/>
      <c r="AA2756" s="44"/>
      <c r="AB2756" s="44"/>
      <c r="AC2756" s="44"/>
      <c r="AD2756" s="44"/>
      <c r="AE2756" s="44"/>
    </row>
    <row r="2757" spans="1:31" x14ac:dyDescent="0.25">
      <c r="A2757" s="2"/>
      <c r="H2757" s="38"/>
      <c r="I2757" s="14"/>
      <c r="J2757" s="14"/>
      <c r="K2757" s="14"/>
      <c r="L2757" s="14"/>
      <c r="M2757" s="14"/>
      <c r="N2757" s="14"/>
      <c r="O2757" s="14"/>
      <c r="P2757" s="14"/>
      <c r="Q2757" s="14"/>
      <c r="V2757" s="45"/>
      <c r="W2757" s="44"/>
      <c r="X2757" s="44"/>
      <c r="Y2757" s="44"/>
      <c r="Z2757" s="44"/>
      <c r="AA2757" s="44"/>
      <c r="AB2757" s="44"/>
      <c r="AC2757" s="44"/>
      <c r="AD2757" s="44"/>
      <c r="AE2757" s="44"/>
    </row>
    <row r="2758" spans="1:31" x14ac:dyDescent="0.25">
      <c r="A2758" s="2"/>
      <c r="H2758" s="38"/>
      <c r="I2758" s="14"/>
      <c r="J2758" s="14"/>
      <c r="K2758" s="14"/>
      <c r="L2758" s="14"/>
      <c r="M2758" s="14"/>
      <c r="N2758" s="14"/>
      <c r="O2758" s="14"/>
      <c r="P2758" s="14"/>
      <c r="Q2758" s="14"/>
      <c r="V2758" s="45"/>
      <c r="W2758" s="44"/>
      <c r="X2758" s="44"/>
      <c r="Y2758" s="44"/>
      <c r="Z2758" s="44"/>
      <c r="AA2758" s="44"/>
      <c r="AB2758" s="44"/>
      <c r="AC2758" s="44"/>
      <c r="AD2758" s="44"/>
      <c r="AE2758" s="44"/>
    </row>
    <row r="2759" spans="1:31" x14ac:dyDescent="0.25">
      <c r="A2759" s="2"/>
      <c r="H2759" s="38"/>
      <c r="I2759" s="14"/>
      <c r="J2759" s="14"/>
      <c r="K2759" s="14"/>
      <c r="L2759" s="14"/>
      <c r="M2759" s="14"/>
      <c r="N2759" s="14"/>
      <c r="O2759" s="14"/>
      <c r="P2759" s="14"/>
      <c r="Q2759" s="14"/>
      <c r="V2759" s="45"/>
      <c r="W2759" s="44"/>
      <c r="X2759" s="44"/>
      <c r="Y2759" s="44"/>
      <c r="Z2759" s="44"/>
      <c r="AA2759" s="44"/>
      <c r="AB2759" s="44"/>
      <c r="AC2759" s="44"/>
      <c r="AD2759" s="44"/>
      <c r="AE2759" s="44"/>
    </row>
    <row r="2760" spans="1:31" x14ac:dyDescent="0.25">
      <c r="A2760" s="2"/>
      <c r="H2760" s="38"/>
      <c r="I2760" s="14"/>
      <c r="J2760" s="14"/>
      <c r="K2760" s="14"/>
      <c r="L2760" s="14"/>
      <c r="M2760" s="14"/>
      <c r="N2760" s="14"/>
      <c r="O2760" s="14"/>
      <c r="P2760" s="14"/>
      <c r="Q2760" s="14"/>
      <c r="V2760" s="45"/>
      <c r="W2760" s="44"/>
      <c r="X2760" s="44"/>
      <c r="Y2760" s="44"/>
      <c r="Z2760" s="44"/>
      <c r="AA2760" s="44"/>
      <c r="AB2760" s="44"/>
      <c r="AC2760" s="44"/>
      <c r="AD2760" s="44"/>
      <c r="AE2760" s="44"/>
    </row>
    <row r="2761" spans="1:31" x14ac:dyDescent="0.25">
      <c r="A2761" s="2"/>
      <c r="H2761" s="38"/>
      <c r="I2761" s="14"/>
      <c r="J2761" s="14"/>
      <c r="K2761" s="14"/>
      <c r="L2761" s="14"/>
      <c r="M2761" s="14"/>
      <c r="N2761" s="14"/>
      <c r="O2761" s="14"/>
      <c r="P2761" s="14"/>
      <c r="Q2761" s="14"/>
      <c r="V2761" s="45"/>
      <c r="W2761" s="44"/>
      <c r="X2761" s="44"/>
      <c r="Y2761" s="44"/>
      <c r="Z2761" s="44"/>
      <c r="AA2761" s="44"/>
      <c r="AB2761" s="44"/>
      <c r="AC2761" s="44"/>
      <c r="AD2761" s="44"/>
      <c r="AE2761" s="44"/>
    </row>
    <row r="2762" spans="1:31" x14ac:dyDescent="0.25">
      <c r="A2762" s="2"/>
      <c r="H2762" s="38"/>
      <c r="I2762" s="14"/>
      <c r="J2762" s="14"/>
      <c r="K2762" s="14"/>
      <c r="L2762" s="14"/>
      <c r="M2762" s="14"/>
      <c r="N2762" s="14"/>
      <c r="O2762" s="14"/>
      <c r="P2762" s="14"/>
      <c r="Q2762" s="14"/>
      <c r="V2762" s="45"/>
      <c r="W2762" s="44"/>
      <c r="X2762" s="44"/>
      <c r="Y2762" s="44"/>
      <c r="Z2762" s="44"/>
      <c r="AA2762" s="44"/>
      <c r="AB2762" s="44"/>
      <c r="AC2762" s="44"/>
      <c r="AD2762" s="44"/>
      <c r="AE2762" s="44"/>
    </row>
    <row r="2763" spans="1:31" x14ac:dyDescent="0.25">
      <c r="A2763" s="2"/>
      <c r="H2763" s="38"/>
      <c r="I2763" s="14"/>
      <c r="J2763" s="14"/>
      <c r="K2763" s="14"/>
      <c r="L2763" s="14"/>
      <c r="M2763" s="14"/>
      <c r="N2763" s="14"/>
      <c r="O2763" s="14"/>
      <c r="P2763" s="14"/>
      <c r="Q2763" s="14"/>
      <c r="V2763" s="45"/>
      <c r="W2763" s="44"/>
      <c r="X2763" s="44"/>
      <c r="Y2763" s="44"/>
      <c r="Z2763" s="44"/>
      <c r="AA2763" s="44"/>
      <c r="AB2763" s="44"/>
      <c r="AC2763" s="44"/>
      <c r="AD2763" s="44"/>
      <c r="AE2763" s="44"/>
    </row>
    <row r="2764" spans="1:31" x14ac:dyDescent="0.25">
      <c r="A2764" s="2"/>
      <c r="H2764" s="38"/>
      <c r="I2764" s="14"/>
      <c r="J2764" s="14"/>
      <c r="K2764" s="14"/>
      <c r="L2764" s="14"/>
      <c r="M2764" s="14"/>
      <c r="N2764" s="14"/>
      <c r="O2764" s="14"/>
      <c r="P2764" s="14"/>
      <c r="Q2764" s="14"/>
      <c r="V2764" s="45"/>
      <c r="W2764" s="44"/>
      <c r="X2764" s="44"/>
      <c r="Y2764" s="44"/>
      <c r="Z2764" s="44"/>
      <c r="AA2764" s="44"/>
      <c r="AB2764" s="44"/>
      <c r="AC2764" s="44"/>
      <c r="AD2764" s="44"/>
      <c r="AE2764" s="44"/>
    </row>
    <row r="2765" spans="1:31" x14ac:dyDescent="0.25">
      <c r="A2765" s="2"/>
      <c r="H2765" s="38"/>
      <c r="I2765" s="14"/>
      <c r="J2765" s="14"/>
      <c r="K2765" s="14"/>
      <c r="L2765" s="14"/>
      <c r="M2765" s="14"/>
      <c r="N2765" s="14"/>
      <c r="O2765" s="14"/>
      <c r="P2765" s="14"/>
      <c r="Q2765" s="14"/>
      <c r="V2765" s="45"/>
      <c r="W2765" s="44"/>
      <c r="X2765" s="44"/>
      <c r="Y2765" s="44"/>
      <c r="Z2765" s="44"/>
      <c r="AA2765" s="44"/>
      <c r="AB2765" s="44"/>
      <c r="AC2765" s="44"/>
      <c r="AD2765" s="44"/>
      <c r="AE2765" s="44"/>
    </row>
    <row r="2766" spans="1:31" x14ac:dyDescent="0.25">
      <c r="A2766" s="2"/>
      <c r="H2766" s="38"/>
      <c r="I2766" s="14"/>
      <c r="J2766" s="14"/>
      <c r="K2766" s="14"/>
      <c r="L2766" s="14"/>
      <c r="M2766" s="14"/>
      <c r="N2766" s="14"/>
      <c r="O2766" s="14"/>
      <c r="P2766" s="14"/>
      <c r="Q2766" s="14"/>
      <c r="V2766" s="45"/>
      <c r="W2766" s="44"/>
      <c r="X2766" s="44"/>
      <c r="Y2766" s="44"/>
      <c r="Z2766" s="44"/>
      <c r="AA2766" s="44"/>
      <c r="AB2766" s="44"/>
      <c r="AC2766" s="44"/>
      <c r="AD2766" s="44"/>
      <c r="AE2766" s="44"/>
    </row>
    <row r="2767" spans="1:31" x14ac:dyDescent="0.25">
      <c r="A2767" s="2"/>
      <c r="H2767" s="38"/>
      <c r="I2767" s="14"/>
      <c r="J2767" s="14"/>
      <c r="K2767" s="14"/>
      <c r="L2767" s="14"/>
      <c r="M2767" s="14"/>
      <c r="N2767" s="14"/>
      <c r="O2767" s="14"/>
      <c r="P2767" s="14"/>
      <c r="Q2767" s="14"/>
      <c r="V2767" s="45"/>
      <c r="W2767" s="44"/>
      <c r="X2767" s="44"/>
      <c r="Y2767" s="44"/>
      <c r="Z2767" s="44"/>
      <c r="AA2767" s="44"/>
      <c r="AB2767" s="44"/>
      <c r="AC2767" s="44"/>
      <c r="AD2767" s="44"/>
      <c r="AE2767" s="44"/>
    </row>
    <row r="2768" spans="1:31" x14ac:dyDescent="0.25">
      <c r="A2768" s="2"/>
      <c r="H2768" s="38"/>
      <c r="I2768" s="14"/>
      <c r="J2768" s="14"/>
      <c r="K2768" s="14"/>
      <c r="L2768" s="14"/>
      <c r="M2768" s="14"/>
      <c r="N2768" s="14"/>
      <c r="O2768" s="14"/>
      <c r="P2768" s="14"/>
      <c r="Q2768" s="14"/>
      <c r="V2768" s="45"/>
      <c r="W2768" s="44"/>
      <c r="X2768" s="44"/>
      <c r="Y2768" s="44"/>
      <c r="Z2768" s="44"/>
      <c r="AA2768" s="44"/>
      <c r="AB2768" s="44"/>
      <c r="AC2768" s="44"/>
      <c r="AD2768" s="44"/>
      <c r="AE2768" s="44"/>
    </row>
    <row r="2769" spans="1:31" x14ac:dyDescent="0.25">
      <c r="A2769" s="2"/>
      <c r="H2769" s="38"/>
      <c r="I2769" s="14"/>
      <c r="J2769" s="14"/>
      <c r="K2769" s="14"/>
      <c r="L2769" s="14"/>
      <c r="M2769" s="14"/>
      <c r="N2769" s="14"/>
      <c r="O2769" s="14"/>
      <c r="P2769" s="14"/>
      <c r="Q2769" s="14"/>
      <c r="V2769" s="45"/>
      <c r="W2769" s="44"/>
      <c r="X2769" s="44"/>
      <c r="Y2769" s="44"/>
      <c r="Z2769" s="44"/>
      <c r="AA2769" s="44"/>
      <c r="AB2769" s="44"/>
      <c r="AC2769" s="44"/>
      <c r="AD2769" s="44"/>
      <c r="AE2769" s="44"/>
    </row>
    <row r="2770" spans="1:31" x14ac:dyDescent="0.25">
      <c r="A2770" s="2"/>
      <c r="H2770" s="38"/>
      <c r="I2770" s="14"/>
      <c r="J2770" s="14"/>
      <c r="K2770" s="14"/>
      <c r="L2770" s="14"/>
      <c r="M2770" s="14"/>
      <c r="N2770" s="14"/>
      <c r="O2770" s="14"/>
      <c r="P2770" s="14"/>
      <c r="Q2770" s="14"/>
      <c r="V2770" s="45"/>
      <c r="W2770" s="44"/>
      <c r="X2770" s="44"/>
      <c r="Y2770" s="44"/>
      <c r="Z2770" s="44"/>
      <c r="AA2770" s="44"/>
      <c r="AB2770" s="44"/>
      <c r="AC2770" s="44"/>
      <c r="AD2770" s="44"/>
      <c r="AE2770" s="44"/>
    </row>
    <row r="2771" spans="1:31" x14ac:dyDescent="0.25">
      <c r="A2771" s="2"/>
      <c r="H2771" s="38"/>
      <c r="I2771" s="14"/>
      <c r="J2771" s="14"/>
      <c r="K2771" s="14"/>
      <c r="L2771" s="14"/>
      <c r="M2771" s="14"/>
      <c r="N2771" s="14"/>
      <c r="O2771" s="14"/>
      <c r="P2771" s="14"/>
      <c r="Q2771" s="14"/>
      <c r="V2771" s="45"/>
      <c r="W2771" s="44"/>
      <c r="X2771" s="44"/>
      <c r="Y2771" s="44"/>
      <c r="Z2771" s="44"/>
      <c r="AA2771" s="44"/>
      <c r="AB2771" s="44"/>
      <c r="AC2771" s="44"/>
      <c r="AD2771" s="44"/>
      <c r="AE2771" s="44"/>
    </row>
    <row r="2772" spans="1:31" x14ac:dyDescent="0.25">
      <c r="A2772" s="2"/>
      <c r="H2772" s="38"/>
      <c r="I2772" s="14"/>
      <c r="J2772" s="14"/>
      <c r="K2772" s="14"/>
      <c r="L2772" s="14"/>
      <c r="M2772" s="14"/>
      <c r="N2772" s="14"/>
      <c r="O2772" s="14"/>
      <c r="P2772" s="14"/>
      <c r="Q2772" s="14"/>
      <c r="V2772" s="45"/>
      <c r="W2772" s="44"/>
      <c r="X2772" s="44"/>
      <c r="Y2772" s="44"/>
      <c r="Z2772" s="44"/>
      <c r="AA2772" s="44"/>
      <c r="AB2772" s="44"/>
      <c r="AC2772" s="44"/>
      <c r="AD2772" s="44"/>
      <c r="AE2772" s="44"/>
    </row>
    <row r="2773" spans="1:31" x14ac:dyDescent="0.25">
      <c r="A2773" s="2"/>
      <c r="H2773" s="38"/>
      <c r="I2773" s="14"/>
      <c r="J2773" s="14"/>
      <c r="K2773" s="14"/>
      <c r="L2773" s="14"/>
      <c r="M2773" s="14"/>
      <c r="N2773" s="14"/>
      <c r="O2773" s="14"/>
      <c r="P2773" s="14"/>
      <c r="Q2773" s="14"/>
      <c r="V2773" s="45"/>
      <c r="W2773" s="44"/>
      <c r="X2773" s="44"/>
      <c r="Y2773" s="44"/>
      <c r="Z2773" s="44"/>
      <c r="AA2773" s="44"/>
      <c r="AB2773" s="44"/>
      <c r="AC2773" s="44"/>
      <c r="AD2773" s="44"/>
      <c r="AE2773" s="44"/>
    </row>
    <row r="2774" spans="1:31" x14ac:dyDescent="0.25">
      <c r="A2774" s="2"/>
      <c r="H2774" s="38"/>
      <c r="I2774" s="14"/>
      <c r="J2774" s="14"/>
      <c r="K2774" s="14"/>
      <c r="L2774" s="14"/>
      <c r="M2774" s="14"/>
      <c r="N2774" s="14"/>
      <c r="O2774" s="14"/>
      <c r="P2774" s="14"/>
      <c r="Q2774" s="14"/>
      <c r="V2774" s="45"/>
      <c r="W2774" s="44"/>
      <c r="X2774" s="44"/>
      <c r="Y2774" s="44"/>
      <c r="Z2774" s="44"/>
      <c r="AA2774" s="44"/>
      <c r="AB2774" s="44"/>
      <c r="AC2774" s="44"/>
      <c r="AD2774" s="44"/>
      <c r="AE2774" s="44"/>
    </row>
    <row r="2775" spans="1:31" x14ac:dyDescent="0.25">
      <c r="A2775" s="2"/>
      <c r="H2775" s="38"/>
      <c r="I2775" s="14"/>
      <c r="J2775" s="14"/>
      <c r="K2775" s="14"/>
      <c r="L2775" s="14"/>
      <c r="M2775" s="14"/>
      <c r="N2775" s="14"/>
      <c r="O2775" s="14"/>
      <c r="P2775" s="14"/>
      <c r="Q2775" s="14"/>
      <c r="V2775" s="45"/>
      <c r="W2775" s="44"/>
      <c r="X2775" s="44"/>
      <c r="Y2775" s="44"/>
      <c r="Z2775" s="44"/>
      <c r="AA2775" s="44"/>
      <c r="AB2775" s="44"/>
      <c r="AC2775" s="44"/>
      <c r="AD2775" s="44"/>
      <c r="AE2775" s="44"/>
    </row>
    <row r="2776" spans="1:31" x14ac:dyDescent="0.25">
      <c r="A2776" s="2"/>
      <c r="H2776" s="38"/>
      <c r="I2776" s="14"/>
      <c r="J2776" s="14"/>
      <c r="K2776" s="14"/>
      <c r="L2776" s="14"/>
      <c r="M2776" s="14"/>
      <c r="N2776" s="14"/>
      <c r="O2776" s="14"/>
      <c r="P2776" s="14"/>
      <c r="Q2776" s="14"/>
      <c r="V2776" s="45"/>
      <c r="W2776" s="44"/>
      <c r="X2776" s="44"/>
      <c r="Y2776" s="44"/>
      <c r="Z2776" s="44"/>
      <c r="AA2776" s="44"/>
      <c r="AB2776" s="44"/>
      <c r="AC2776" s="44"/>
      <c r="AD2776" s="44"/>
      <c r="AE2776" s="44"/>
    </row>
    <row r="2777" spans="1:31" x14ac:dyDescent="0.25">
      <c r="A2777" s="2"/>
      <c r="H2777" s="38"/>
      <c r="I2777" s="14"/>
      <c r="J2777" s="14"/>
      <c r="K2777" s="14"/>
      <c r="L2777" s="14"/>
      <c r="M2777" s="14"/>
      <c r="N2777" s="14"/>
      <c r="O2777" s="14"/>
      <c r="P2777" s="14"/>
      <c r="Q2777" s="14"/>
      <c r="V2777" s="45"/>
      <c r="W2777" s="44"/>
      <c r="X2777" s="44"/>
      <c r="Y2777" s="44"/>
      <c r="Z2777" s="44"/>
      <c r="AA2777" s="44"/>
      <c r="AB2777" s="44"/>
      <c r="AC2777" s="44"/>
      <c r="AD2777" s="44"/>
      <c r="AE2777" s="44"/>
    </row>
    <row r="2778" spans="1:31" x14ac:dyDescent="0.25">
      <c r="A2778" s="2"/>
      <c r="H2778" s="38"/>
      <c r="I2778" s="14"/>
      <c r="J2778" s="14"/>
      <c r="K2778" s="14"/>
      <c r="L2778" s="14"/>
      <c r="M2778" s="14"/>
      <c r="N2778" s="14"/>
      <c r="O2778" s="14"/>
      <c r="P2778" s="14"/>
      <c r="Q2778" s="14"/>
      <c r="V2778" s="45"/>
      <c r="W2778" s="44"/>
      <c r="X2778" s="44"/>
      <c r="Y2778" s="44"/>
      <c r="Z2778" s="44"/>
      <c r="AA2778" s="44"/>
      <c r="AB2778" s="44"/>
      <c r="AC2778" s="44"/>
      <c r="AD2778" s="44"/>
      <c r="AE2778" s="44"/>
    </row>
    <row r="2779" spans="1:31" x14ac:dyDescent="0.25">
      <c r="A2779" s="2"/>
      <c r="H2779" s="38"/>
      <c r="I2779" s="14"/>
      <c r="J2779" s="14"/>
      <c r="K2779" s="14"/>
      <c r="L2779" s="14"/>
      <c r="M2779" s="14"/>
      <c r="N2779" s="14"/>
      <c r="O2779" s="14"/>
      <c r="P2779" s="14"/>
      <c r="Q2779" s="14"/>
      <c r="V2779" s="45"/>
      <c r="W2779" s="44"/>
      <c r="X2779" s="44"/>
      <c r="Y2779" s="44"/>
      <c r="Z2779" s="44"/>
      <c r="AA2779" s="44"/>
      <c r="AB2779" s="44"/>
      <c r="AC2779" s="44"/>
      <c r="AD2779" s="44"/>
      <c r="AE2779" s="44"/>
    </row>
    <row r="2780" spans="1:31" x14ac:dyDescent="0.25">
      <c r="A2780" s="2"/>
      <c r="H2780" s="38"/>
      <c r="I2780" s="14"/>
      <c r="J2780" s="14"/>
      <c r="K2780" s="14"/>
      <c r="L2780" s="14"/>
      <c r="M2780" s="14"/>
      <c r="N2780" s="14"/>
      <c r="O2780" s="14"/>
      <c r="P2780" s="14"/>
      <c r="Q2780" s="14"/>
      <c r="V2780" s="45"/>
      <c r="W2780" s="44"/>
      <c r="X2780" s="44"/>
      <c r="Y2780" s="44"/>
      <c r="Z2780" s="44"/>
      <c r="AA2780" s="44"/>
      <c r="AB2780" s="44"/>
      <c r="AC2780" s="44"/>
      <c r="AD2780" s="44"/>
      <c r="AE2780" s="44"/>
    </row>
    <row r="2781" spans="1:31" x14ac:dyDescent="0.25">
      <c r="A2781" s="2"/>
      <c r="H2781" s="38"/>
      <c r="I2781" s="14"/>
      <c r="J2781" s="14"/>
      <c r="K2781" s="14"/>
      <c r="L2781" s="14"/>
      <c r="M2781" s="14"/>
      <c r="N2781" s="14"/>
      <c r="O2781" s="14"/>
      <c r="P2781" s="14"/>
      <c r="Q2781" s="14"/>
      <c r="V2781" s="45"/>
      <c r="W2781" s="44"/>
      <c r="X2781" s="44"/>
      <c r="Y2781" s="44"/>
      <c r="Z2781" s="44"/>
      <c r="AA2781" s="44"/>
      <c r="AB2781" s="44"/>
      <c r="AC2781" s="44"/>
      <c r="AD2781" s="44"/>
      <c r="AE2781" s="44"/>
    </row>
    <row r="2782" spans="1:31" x14ac:dyDescent="0.25">
      <c r="A2782" s="2"/>
      <c r="H2782" s="38"/>
      <c r="I2782" s="14"/>
      <c r="J2782" s="14"/>
      <c r="K2782" s="14"/>
      <c r="L2782" s="14"/>
      <c r="M2782" s="14"/>
      <c r="N2782" s="14"/>
      <c r="O2782" s="14"/>
      <c r="P2782" s="14"/>
      <c r="Q2782" s="14"/>
      <c r="V2782" s="45"/>
      <c r="W2782" s="44"/>
      <c r="X2782" s="44"/>
      <c r="Y2782" s="44"/>
      <c r="Z2782" s="44"/>
      <c r="AA2782" s="44"/>
      <c r="AB2782" s="44"/>
      <c r="AC2782" s="44"/>
      <c r="AD2782" s="44"/>
      <c r="AE2782" s="44"/>
    </row>
    <row r="2783" spans="1:31" x14ac:dyDescent="0.25">
      <c r="A2783" s="2"/>
      <c r="H2783" s="38"/>
      <c r="I2783" s="14"/>
      <c r="J2783" s="14"/>
      <c r="K2783" s="14"/>
      <c r="L2783" s="14"/>
      <c r="M2783" s="14"/>
      <c r="N2783" s="14"/>
      <c r="O2783" s="14"/>
      <c r="P2783" s="14"/>
      <c r="Q2783" s="14"/>
      <c r="V2783" s="45"/>
      <c r="W2783" s="44"/>
      <c r="X2783" s="44"/>
      <c r="Y2783" s="44"/>
      <c r="Z2783" s="44"/>
      <c r="AA2783" s="44"/>
      <c r="AB2783" s="44"/>
      <c r="AC2783" s="44"/>
      <c r="AD2783" s="44"/>
      <c r="AE2783" s="44"/>
    </row>
    <row r="2784" spans="1:31" x14ac:dyDescent="0.25">
      <c r="A2784" s="2"/>
      <c r="H2784" s="38"/>
      <c r="I2784" s="14"/>
      <c r="J2784" s="14"/>
      <c r="K2784" s="14"/>
      <c r="L2784" s="14"/>
      <c r="M2784" s="14"/>
      <c r="N2784" s="14"/>
      <c r="O2784" s="14"/>
      <c r="P2784" s="14"/>
      <c r="Q2784" s="14"/>
      <c r="V2784" s="45"/>
      <c r="W2784" s="44"/>
      <c r="X2784" s="44"/>
      <c r="Y2784" s="44"/>
      <c r="Z2784" s="44"/>
      <c r="AA2784" s="44"/>
      <c r="AB2784" s="44"/>
      <c r="AC2784" s="44"/>
      <c r="AD2784" s="44"/>
      <c r="AE2784" s="44"/>
    </row>
    <row r="2785" spans="1:31" x14ac:dyDescent="0.25">
      <c r="A2785" s="2"/>
      <c r="H2785" s="38"/>
      <c r="I2785" s="14"/>
      <c r="J2785" s="14"/>
      <c r="K2785" s="14"/>
      <c r="L2785" s="14"/>
      <c r="M2785" s="14"/>
      <c r="N2785" s="14"/>
      <c r="O2785" s="14"/>
      <c r="P2785" s="14"/>
      <c r="Q2785" s="14"/>
      <c r="V2785" s="45"/>
      <c r="W2785" s="44"/>
      <c r="X2785" s="44"/>
      <c r="Y2785" s="44"/>
      <c r="Z2785" s="44"/>
      <c r="AA2785" s="44"/>
      <c r="AB2785" s="44"/>
      <c r="AC2785" s="44"/>
      <c r="AD2785" s="44"/>
      <c r="AE2785" s="44"/>
    </row>
    <row r="2786" spans="1:31" x14ac:dyDescent="0.25">
      <c r="A2786" s="2"/>
      <c r="H2786" s="38"/>
      <c r="I2786" s="14"/>
      <c r="J2786" s="14"/>
      <c r="K2786" s="14"/>
      <c r="L2786" s="14"/>
      <c r="M2786" s="14"/>
      <c r="N2786" s="14"/>
      <c r="O2786" s="14"/>
      <c r="P2786" s="14"/>
      <c r="Q2786" s="14"/>
      <c r="V2786" s="45"/>
      <c r="W2786" s="44"/>
      <c r="X2786" s="44"/>
      <c r="Y2786" s="44"/>
      <c r="Z2786" s="44"/>
      <c r="AA2786" s="44"/>
      <c r="AB2786" s="44"/>
      <c r="AC2786" s="44"/>
      <c r="AD2786" s="44"/>
      <c r="AE2786" s="44"/>
    </row>
    <row r="2787" spans="1:31" x14ac:dyDescent="0.25">
      <c r="A2787" s="2"/>
      <c r="H2787" s="38"/>
      <c r="I2787" s="14"/>
      <c r="J2787" s="14"/>
      <c r="K2787" s="14"/>
      <c r="L2787" s="14"/>
      <c r="M2787" s="14"/>
      <c r="N2787" s="14"/>
      <c r="O2787" s="14"/>
      <c r="P2787" s="14"/>
      <c r="Q2787" s="14"/>
      <c r="V2787" s="45"/>
      <c r="W2787" s="44"/>
      <c r="X2787" s="44"/>
      <c r="Y2787" s="44"/>
      <c r="Z2787" s="44"/>
      <c r="AA2787" s="44"/>
      <c r="AB2787" s="44"/>
      <c r="AC2787" s="44"/>
      <c r="AD2787" s="44"/>
      <c r="AE2787" s="44"/>
    </row>
    <row r="2788" spans="1:31" x14ac:dyDescent="0.25">
      <c r="A2788" s="2"/>
      <c r="H2788" s="38"/>
      <c r="I2788" s="14"/>
      <c r="J2788" s="14"/>
      <c r="K2788" s="14"/>
      <c r="L2788" s="14"/>
      <c r="M2788" s="14"/>
      <c r="N2788" s="14"/>
      <c r="O2788" s="14"/>
      <c r="P2788" s="14"/>
      <c r="Q2788" s="14"/>
      <c r="V2788" s="45"/>
      <c r="W2788" s="44"/>
      <c r="X2788" s="44"/>
      <c r="Y2788" s="44"/>
      <c r="Z2788" s="44"/>
      <c r="AA2788" s="44"/>
      <c r="AB2788" s="44"/>
      <c r="AC2788" s="44"/>
      <c r="AD2788" s="44"/>
      <c r="AE2788" s="44"/>
    </row>
    <row r="2789" spans="1:31" x14ac:dyDescent="0.25">
      <c r="A2789" s="2"/>
      <c r="H2789" s="38"/>
      <c r="I2789" s="14"/>
      <c r="J2789" s="14"/>
      <c r="K2789" s="14"/>
      <c r="L2789" s="14"/>
      <c r="M2789" s="14"/>
      <c r="N2789" s="14"/>
      <c r="O2789" s="14"/>
      <c r="P2789" s="14"/>
      <c r="Q2789" s="14"/>
      <c r="V2789" s="45"/>
      <c r="W2789" s="44"/>
      <c r="X2789" s="44"/>
      <c r="Y2789" s="44"/>
      <c r="Z2789" s="44"/>
      <c r="AA2789" s="44"/>
      <c r="AB2789" s="44"/>
      <c r="AC2789" s="44"/>
      <c r="AD2789" s="44"/>
      <c r="AE2789" s="44"/>
    </row>
    <row r="2790" spans="1:31" x14ac:dyDescent="0.25">
      <c r="A2790" s="2"/>
      <c r="H2790" s="38"/>
      <c r="I2790" s="14"/>
      <c r="J2790" s="14"/>
      <c r="K2790" s="14"/>
      <c r="L2790" s="14"/>
      <c r="M2790" s="14"/>
      <c r="N2790" s="14"/>
      <c r="O2790" s="14"/>
      <c r="P2790" s="14"/>
      <c r="Q2790" s="14"/>
      <c r="V2790" s="45"/>
      <c r="W2790" s="44"/>
      <c r="X2790" s="44"/>
      <c r="Y2790" s="44"/>
      <c r="Z2790" s="44"/>
      <c r="AA2790" s="44"/>
      <c r="AB2790" s="44"/>
      <c r="AC2790" s="44"/>
      <c r="AD2790" s="44"/>
      <c r="AE2790" s="44"/>
    </row>
    <row r="2791" spans="1:31" x14ac:dyDescent="0.25">
      <c r="A2791" s="2"/>
      <c r="H2791" s="38"/>
      <c r="I2791" s="14"/>
      <c r="J2791" s="14"/>
      <c r="K2791" s="14"/>
      <c r="L2791" s="14"/>
      <c r="M2791" s="14"/>
      <c r="N2791" s="14"/>
      <c r="O2791" s="14"/>
      <c r="P2791" s="14"/>
      <c r="Q2791" s="14"/>
      <c r="V2791" s="45"/>
      <c r="W2791" s="44"/>
      <c r="X2791" s="44"/>
      <c r="Y2791" s="44"/>
      <c r="Z2791" s="44"/>
      <c r="AA2791" s="44"/>
      <c r="AB2791" s="44"/>
      <c r="AC2791" s="44"/>
      <c r="AD2791" s="44"/>
      <c r="AE2791" s="44"/>
    </row>
    <row r="2792" spans="1:31" x14ac:dyDescent="0.25">
      <c r="A2792" s="2"/>
      <c r="H2792" s="38"/>
      <c r="I2792" s="14"/>
      <c r="J2792" s="14"/>
      <c r="K2792" s="14"/>
      <c r="L2792" s="14"/>
      <c r="M2792" s="14"/>
      <c r="N2792" s="14"/>
      <c r="O2792" s="14"/>
      <c r="P2792" s="14"/>
      <c r="Q2792" s="14"/>
      <c r="V2792" s="45"/>
      <c r="W2792" s="44"/>
      <c r="X2792" s="44"/>
      <c r="Y2792" s="44"/>
      <c r="Z2792" s="44"/>
      <c r="AA2792" s="44"/>
      <c r="AB2792" s="44"/>
      <c r="AC2792" s="44"/>
      <c r="AD2792" s="44"/>
      <c r="AE2792" s="44"/>
    </row>
    <row r="2793" spans="1:31" x14ac:dyDescent="0.25">
      <c r="A2793" s="2"/>
      <c r="H2793" s="38"/>
      <c r="I2793" s="14"/>
      <c r="J2793" s="14"/>
      <c r="K2793" s="14"/>
      <c r="L2793" s="14"/>
      <c r="M2793" s="14"/>
      <c r="N2793" s="14"/>
      <c r="O2793" s="14"/>
      <c r="P2793" s="14"/>
      <c r="Q2793" s="14"/>
      <c r="V2793" s="45"/>
      <c r="W2793" s="44"/>
      <c r="X2793" s="44"/>
      <c r="Y2793" s="44"/>
      <c r="Z2793" s="44"/>
      <c r="AA2793" s="44"/>
      <c r="AB2793" s="44"/>
      <c r="AC2793" s="44"/>
      <c r="AD2793" s="44"/>
      <c r="AE2793" s="44"/>
    </row>
    <row r="2794" spans="1:31" x14ac:dyDescent="0.25">
      <c r="A2794" s="2"/>
      <c r="H2794" s="38"/>
      <c r="I2794" s="14"/>
      <c r="J2794" s="14"/>
      <c r="K2794" s="14"/>
      <c r="L2794" s="14"/>
      <c r="M2794" s="14"/>
      <c r="N2794" s="14"/>
      <c r="O2794" s="14"/>
      <c r="P2794" s="14"/>
      <c r="Q2794" s="14"/>
      <c r="V2794" s="45"/>
      <c r="W2794" s="44"/>
      <c r="X2794" s="44"/>
      <c r="Y2794" s="44"/>
      <c r="Z2794" s="44"/>
      <c r="AA2794" s="44"/>
      <c r="AB2794" s="44"/>
      <c r="AC2794" s="44"/>
      <c r="AD2794" s="44"/>
      <c r="AE2794" s="44"/>
    </row>
    <row r="2795" spans="1:31" x14ac:dyDescent="0.25">
      <c r="A2795" s="2"/>
      <c r="H2795" s="38"/>
      <c r="I2795" s="14"/>
      <c r="J2795" s="14"/>
      <c r="K2795" s="14"/>
      <c r="L2795" s="14"/>
      <c r="M2795" s="14"/>
      <c r="N2795" s="14"/>
      <c r="O2795" s="14"/>
      <c r="P2795" s="14"/>
      <c r="Q2795" s="14"/>
      <c r="V2795" s="45"/>
      <c r="W2795" s="44"/>
      <c r="X2795" s="44"/>
      <c r="Y2795" s="44"/>
      <c r="Z2795" s="44"/>
      <c r="AA2795" s="44"/>
      <c r="AB2795" s="44"/>
      <c r="AC2795" s="44"/>
      <c r="AD2795" s="44"/>
      <c r="AE2795" s="44"/>
    </row>
    <row r="2796" spans="1:31" x14ac:dyDescent="0.25">
      <c r="A2796" s="2"/>
      <c r="H2796" s="38"/>
      <c r="I2796" s="14"/>
      <c r="J2796" s="14"/>
      <c r="K2796" s="14"/>
      <c r="L2796" s="14"/>
      <c r="M2796" s="14"/>
      <c r="N2796" s="14"/>
      <c r="O2796" s="14"/>
      <c r="P2796" s="14"/>
      <c r="Q2796" s="14"/>
      <c r="V2796" s="45"/>
      <c r="W2796" s="44"/>
      <c r="X2796" s="44"/>
      <c r="Y2796" s="44"/>
      <c r="Z2796" s="44"/>
      <c r="AA2796" s="44"/>
      <c r="AB2796" s="44"/>
      <c r="AC2796" s="44"/>
      <c r="AD2796" s="44"/>
      <c r="AE2796" s="44"/>
    </row>
    <row r="2797" spans="1:31" x14ac:dyDescent="0.25">
      <c r="A2797" s="2"/>
      <c r="H2797" s="38"/>
      <c r="I2797" s="14"/>
      <c r="J2797" s="14"/>
      <c r="K2797" s="14"/>
      <c r="L2797" s="14"/>
      <c r="M2797" s="14"/>
      <c r="N2797" s="14"/>
      <c r="O2797" s="14"/>
      <c r="P2797" s="14"/>
      <c r="Q2797" s="14"/>
      <c r="V2797" s="45"/>
      <c r="W2797" s="44"/>
      <c r="X2797" s="44"/>
      <c r="Y2797" s="44"/>
      <c r="Z2797" s="44"/>
      <c r="AA2797" s="44"/>
      <c r="AB2797" s="44"/>
      <c r="AC2797" s="44"/>
      <c r="AD2797" s="44"/>
      <c r="AE2797" s="44"/>
    </row>
    <row r="2798" spans="1:31" x14ac:dyDescent="0.25">
      <c r="A2798" s="2"/>
      <c r="H2798" s="38"/>
      <c r="I2798" s="14"/>
      <c r="J2798" s="14"/>
      <c r="K2798" s="14"/>
      <c r="L2798" s="14"/>
      <c r="M2798" s="14"/>
      <c r="N2798" s="14"/>
      <c r="O2798" s="14"/>
      <c r="P2798" s="14"/>
      <c r="Q2798" s="14"/>
      <c r="V2798" s="45"/>
      <c r="W2798" s="44"/>
      <c r="X2798" s="44"/>
      <c r="Y2798" s="44"/>
      <c r="Z2798" s="44"/>
      <c r="AA2798" s="44"/>
      <c r="AB2798" s="44"/>
      <c r="AC2798" s="44"/>
      <c r="AD2798" s="44"/>
      <c r="AE2798" s="44"/>
    </row>
    <row r="2799" spans="1:31" x14ac:dyDescent="0.25">
      <c r="A2799" s="2"/>
      <c r="H2799" s="38"/>
      <c r="I2799" s="14"/>
      <c r="J2799" s="14"/>
      <c r="K2799" s="14"/>
      <c r="L2799" s="14"/>
      <c r="M2799" s="14"/>
      <c r="N2799" s="14"/>
      <c r="O2799" s="14"/>
      <c r="P2799" s="14"/>
      <c r="Q2799" s="14"/>
      <c r="V2799" s="45"/>
      <c r="W2799" s="44"/>
      <c r="X2799" s="44"/>
      <c r="Y2799" s="44"/>
      <c r="Z2799" s="44"/>
      <c r="AA2799" s="44"/>
      <c r="AB2799" s="44"/>
      <c r="AC2799" s="44"/>
      <c r="AD2799" s="44"/>
      <c r="AE2799" s="44"/>
    </row>
    <row r="2800" spans="1:31" x14ac:dyDescent="0.25">
      <c r="A2800" s="2"/>
      <c r="H2800" s="38"/>
      <c r="I2800" s="14"/>
      <c r="J2800" s="14"/>
      <c r="K2800" s="14"/>
      <c r="L2800" s="14"/>
      <c r="M2800" s="14"/>
      <c r="N2800" s="14"/>
      <c r="O2800" s="14"/>
      <c r="P2800" s="14"/>
      <c r="Q2800" s="14"/>
      <c r="V2800" s="45"/>
      <c r="W2800" s="44"/>
      <c r="X2800" s="44"/>
      <c r="Y2800" s="44"/>
      <c r="Z2800" s="44"/>
      <c r="AA2800" s="44"/>
      <c r="AB2800" s="44"/>
      <c r="AC2800" s="44"/>
      <c r="AD2800" s="44"/>
      <c r="AE2800" s="44"/>
    </row>
    <row r="2801" spans="1:31" x14ac:dyDescent="0.25">
      <c r="A2801" s="2"/>
      <c r="H2801" s="38"/>
      <c r="I2801" s="14"/>
      <c r="J2801" s="14"/>
      <c r="K2801" s="14"/>
      <c r="L2801" s="14"/>
      <c r="M2801" s="14"/>
      <c r="N2801" s="14"/>
      <c r="O2801" s="14"/>
      <c r="P2801" s="14"/>
      <c r="Q2801" s="14"/>
      <c r="V2801" s="45"/>
      <c r="W2801" s="44"/>
      <c r="X2801" s="44"/>
      <c r="Y2801" s="44"/>
      <c r="Z2801" s="44"/>
      <c r="AA2801" s="44"/>
      <c r="AB2801" s="44"/>
      <c r="AC2801" s="44"/>
      <c r="AD2801" s="44"/>
      <c r="AE2801" s="44"/>
    </row>
    <row r="2802" spans="1:31" x14ac:dyDescent="0.25">
      <c r="A2802" s="2"/>
      <c r="H2802" s="38"/>
      <c r="I2802" s="14"/>
      <c r="J2802" s="14"/>
      <c r="K2802" s="14"/>
      <c r="L2802" s="14"/>
      <c r="M2802" s="14"/>
      <c r="N2802" s="14"/>
      <c r="O2802" s="14"/>
      <c r="P2802" s="14"/>
      <c r="Q2802" s="14"/>
      <c r="V2802" s="45"/>
      <c r="W2802" s="44"/>
      <c r="X2802" s="44"/>
      <c r="Y2802" s="44"/>
      <c r="Z2802" s="44"/>
      <c r="AA2802" s="44"/>
      <c r="AB2802" s="44"/>
      <c r="AC2802" s="44"/>
      <c r="AD2802" s="44"/>
      <c r="AE2802" s="44"/>
    </row>
    <row r="2803" spans="1:31" x14ac:dyDescent="0.25">
      <c r="A2803" s="2"/>
      <c r="H2803" s="38"/>
      <c r="I2803" s="14"/>
      <c r="J2803" s="14"/>
      <c r="K2803" s="14"/>
      <c r="L2803" s="14"/>
      <c r="M2803" s="14"/>
      <c r="N2803" s="14"/>
      <c r="O2803" s="14"/>
      <c r="P2803" s="14"/>
      <c r="Q2803" s="14"/>
      <c r="V2803" s="45"/>
      <c r="W2803" s="44"/>
      <c r="X2803" s="44"/>
      <c r="Y2803" s="44"/>
      <c r="Z2803" s="44"/>
      <c r="AA2803" s="44"/>
      <c r="AB2803" s="44"/>
      <c r="AC2803" s="44"/>
      <c r="AD2803" s="44"/>
      <c r="AE2803" s="44"/>
    </row>
    <row r="2804" spans="1:31" x14ac:dyDescent="0.25">
      <c r="A2804" s="2"/>
      <c r="H2804" s="38"/>
      <c r="I2804" s="14"/>
      <c r="J2804" s="14"/>
      <c r="K2804" s="14"/>
      <c r="L2804" s="14"/>
      <c r="M2804" s="14"/>
      <c r="N2804" s="14"/>
      <c r="O2804" s="14"/>
      <c r="P2804" s="14"/>
      <c r="Q2804" s="14"/>
      <c r="V2804" s="45"/>
      <c r="W2804" s="44"/>
      <c r="X2804" s="44"/>
      <c r="Y2804" s="44"/>
      <c r="Z2804" s="44"/>
      <c r="AA2804" s="44"/>
      <c r="AB2804" s="44"/>
      <c r="AC2804" s="44"/>
      <c r="AD2804" s="44"/>
      <c r="AE2804" s="44"/>
    </row>
    <row r="2805" spans="1:31" x14ac:dyDescent="0.25">
      <c r="A2805" s="2"/>
      <c r="H2805" s="38"/>
      <c r="I2805" s="14"/>
      <c r="J2805" s="14"/>
      <c r="K2805" s="14"/>
      <c r="L2805" s="14"/>
      <c r="M2805" s="14"/>
      <c r="N2805" s="14"/>
      <c r="O2805" s="14"/>
      <c r="P2805" s="14"/>
      <c r="Q2805" s="14"/>
      <c r="V2805" s="45"/>
      <c r="W2805" s="44"/>
      <c r="X2805" s="44"/>
      <c r="Y2805" s="44"/>
      <c r="Z2805" s="44"/>
      <c r="AA2805" s="44"/>
      <c r="AB2805" s="44"/>
      <c r="AC2805" s="44"/>
      <c r="AD2805" s="44"/>
      <c r="AE2805" s="44"/>
    </row>
    <row r="2806" spans="1:31" x14ac:dyDescent="0.25">
      <c r="A2806" s="2"/>
      <c r="H2806" s="38"/>
      <c r="I2806" s="14"/>
      <c r="J2806" s="14"/>
      <c r="K2806" s="14"/>
      <c r="L2806" s="14"/>
      <c r="M2806" s="14"/>
      <c r="N2806" s="14"/>
      <c r="O2806" s="14"/>
      <c r="P2806" s="14"/>
      <c r="Q2806" s="14"/>
      <c r="V2806" s="45"/>
      <c r="W2806" s="44"/>
      <c r="X2806" s="44"/>
      <c r="Y2806" s="44"/>
      <c r="Z2806" s="44"/>
      <c r="AA2806" s="44"/>
      <c r="AB2806" s="44"/>
      <c r="AC2806" s="44"/>
      <c r="AD2806" s="44"/>
      <c r="AE2806" s="44"/>
    </row>
    <row r="2807" spans="1:31" x14ac:dyDescent="0.25">
      <c r="A2807" s="2"/>
      <c r="H2807" s="38"/>
      <c r="I2807" s="14"/>
      <c r="J2807" s="14"/>
      <c r="K2807" s="14"/>
      <c r="L2807" s="14"/>
      <c r="M2807" s="14"/>
      <c r="N2807" s="14"/>
      <c r="O2807" s="14"/>
      <c r="P2807" s="14"/>
      <c r="Q2807" s="14"/>
      <c r="V2807" s="45"/>
      <c r="W2807" s="44"/>
      <c r="X2807" s="44"/>
      <c r="Y2807" s="44"/>
      <c r="Z2807" s="44"/>
      <c r="AA2807" s="44"/>
      <c r="AB2807" s="44"/>
      <c r="AC2807" s="44"/>
      <c r="AD2807" s="44"/>
      <c r="AE2807" s="44"/>
    </row>
    <row r="2808" spans="1:31" x14ac:dyDescent="0.25">
      <c r="A2808" s="2"/>
      <c r="H2808" s="38"/>
      <c r="I2808" s="14"/>
      <c r="J2808" s="14"/>
      <c r="K2808" s="14"/>
      <c r="L2808" s="14"/>
      <c r="M2808" s="14"/>
      <c r="N2808" s="14"/>
      <c r="O2808" s="14"/>
      <c r="P2808" s="14"/>
      <c r="Q2808" s="14"/>
      <c r="V2808" s="45"/>
      <c r="W2808" s="44"/>
      <c r="X2808" s="44"/>
      <c r="Y2808" s="44"/>
      <c r="Z2808" s="44"/>
      <c r="AA2808" s="44"/>
      <c r="AB2808" s="44"/>
      <c r="AC2808" s="44"/>
      <c r="AD2808" s="44"/>
      <c r="AE2808" s="44"/>
    </row>
    <row r="2809" spans="1:31" x14ac:dyDescent="0.25">
      <c r="A2809" s="2"/>
      <c r="H2809" s="38"/>
      <c r="I2809" s="14"/>
      <c r="J2809" s="14"/>
      <c r="K2809" s="14"/>
      <c r="L2809" s="14"/>
      <c r="M2809" s="14"/>
      <c r="N2809" s="14"/>
      <c r="O2809" s="14"/>
      <c r="P2809" s="14"/>
      <c r="Q2809" s="14"/>
      <c r="V2809" s="45"/>
      <c r="W2809" s="44"/>
      <c r="X2809" s="44"/>
      <c r="Y2809" s="44"/>
      <c r="Z2809" s="44"/>
      <c r="AA2809" s="44"/>
      <c r="AB2809" s="44"/>
      <c r="AC2809" s="44"/>
      <c r="AD2809" s="44"/>
      <c r="AE2809" s="44"/>
    </row>
    <row r="2810" spans="1:31" x14ac:dyDescent="0.25">
      <c r="A2810" s="2"/>
      <c r="H2810" s="38"/>
      <c r="I2810" s="14"/>
      <c r="J2810" s="14"/>
      <c r="K2810" s="14"/>
      <c r="L2810" s="14"/>
      <c r="M2810" s="14"/>
      <c r="N2810" s="14"/>
      <c r="O2810" s="14"/>
      <c r="P2810" s="14"/>
      <c r="Q2810" s="14"/>
      <c r="V2810" s="45"/>
      <c r="W2810" s="44"/>
      <c r="X2810" s="44"/>
      <c r="Y2810" s="44"/>
      <c r="Z2810" s="44"/>
      <c r="AA2810" s="44"/>
      <c r="AB2810" s="44"/>
      <c r="AC2810" s="44"/>
      <c r="AD2810" s="44"/>
      <c r="AE2810" s="44"/>
    </row>
    <row r="2811" spans="1:31" x14ac:dyDescent="0.25">
      <c r="A2811" s="2"/>
      <c r="H2811" s="38"/>
      <c r="I2811" s="14"/>
      <c r="J2811" s="14"/>
      <c r="K2811" s="14"/>
      <c r="L2811" s="14"/>
      <c r="M2811" s="14"/>
      <c r="N2811" s="14"/>
      <c r="O2811" s="14"/>
      <c r="P2811" s="14"/>
      <c r="Q2811" s="14"/>
      <c r="V2811" s="45"/>
      <c r="W2811" s="44"/>
      <c r="X2811" s="44"/>
      <c r="Y2811" s="44"/>
      <c r="Z2811" s="44"/>
      <c r="AA2811" s="44"/>
      <c r="AB2811" s="44"/>
      <c r="AC2811" s="44"/>
      <c r="AD2811" s="44"/>
      <c r="AE2811" s="44"/>
    </row>
    <row r="2812" spans="1:31" x14ac:dyDescent="0.25">
      <c r="A2812" s="2"/>
      <c r="H2812" s="38"/>
      <c r="I2812" s="14"/>
      <c r="J2812" s="14"/>
      <c r="K2812" s="14"/>
      <c r="L2812" s="14"/>
      <c r="M2812" s="14"/>
      <c r="N2812" s="14"/>
      <c r="O2812" s="14"/>
      <c r="P2812" s="14"/>
      <c r="Q2812" s="14"/>
      <c r="V2812" s="45"/>
      <c r="W2812" s="44"/>
      <c r="X2812" s="44"/>
      <c r="Y2812" s="44"/>
      <c r="Z2812" s="44"/>
      <c r="AA2812" s="44"/>
      <c r="AB2812" s="44"/>
      <c r="AC2812" s="44"/>
      <c r="AD2812" s="44"/>
      <c r="AE2812" s="44"/>
    </row>
    <row r="2813" spans="1:31" x14ac:dyDescent="0.25">
      <c r="A2813" s="2"/>
      <c r="H2813" s="38"/>
      <c r="I2813" s="14"/>
      <c r="J2813" s="14"/>
      <c r="K2813" s="14"/>
      <c r="L2813" s="14"/>
      <c r="M2813" s="14"/>
      <c r="N2813" s="14"/>
      <c r="O2813" s="14"/>
      <c r="P2813" s="14"/>
      <c r="Q2813" s="14"/>
      <c r="V2813" s="45"/>
      <c r="W2813" s="44"/>
      <c r="X2813" s="44"/>
      <c r="Y2813" s="44"/>
      <c r="Z2813" s="44"/>
      <c r="AA2813" s="44"/>
      <c r="AB2813" s="44"/>
      <c r="AC2813" s="44"/>
      <c r="AD2813" s="44"/>
      <c r="AE2813" s="44"/>
    </row>
    <row r="2814" spans="1:31" x14ac:dyDescent="0.25">
      <c r="A2814" s="2"/>
      <c r="H2814" s="38"/>
      <c r="I2814" s="14"/>
      <c r="J2814" s="14"/>
      <c r="K2814" s="14"/>
      <c r="L2814" s="14"/>
      <c r="M2814" s="14"/>
      <c r="N2814" s="14"/>
      <c r="O2814" s="14"/>
      <c r="P2814" s="14"/>
      <c r="Q2814" s="14"/>
      <c r="V2814" s="45"/>
      <c r="W2814" s="44"/>
      <c r="X2814" s="44"/>
      <c r="Y2814" s="44"/>
      <c r="Z2814" s="44"/>
      <c r="AA2814" s="44"/>
      <c r="AB2814" s="44"/>
      <c r="AC2814" s="44"/>
      <c r="AD2814" s="44"/>
      <c r="AE2814" s="44"/>
    </row>
    <row r="2815" spans="1:31" x14ac:dyDescent="0.25">
      <c r="A2815" s="2"/>
      <c r="H2815" s="38"/>
      <c r="I2815" s="14"/>
      <c r="J2815" s="14"/>
      <c r="K2815" s="14"/>
      <c r="L2815" s="14"/>
      <c r="M2815" s="14"/>
      <c r="N2815" s="14"/>
      <c r="O2815" s="14"/>
      <c r="P2815" s="14"/>
      <c r="Q2815" s="14"/>
      <c r="V2815" s="45"/>
      <c r="W2815" s="44"/>
      <c r="X2815" s="44"/>
      <c r="Y2815" s="44"/>
      <c r="Z2815" s="44"/>
      <c r="AA2815" s="44"/>
      <c r="AB2815" s="44"/>
      <c r="AC2815" s="44"/>
      <c r="AD2815" s="44"/>
      <c r="AE2815" s="44"/>
    </row>
    <row r="2816" spans="1:31" x14ac:dyDescent="0.25">
      <c r="A2816" s="2"/>
      <c r="H2816" s="38"/>
      <c r="I2816" s="14"/>
      <c r="J2816" s="14"/>
      <c r="K2816" s="14"/>
      <c r="L2816" s="14"/>
      <c r="M2816" s="14"/>
      <c r="N2816" s="14"/>
      <c r="O2816" s="14"/>
      <c r="P2816" s="14"/>
      <c r="Q2816" s="14"/>
      <c r="V2816" s="45"/>
      <c r="W2816" s="44"/>
      <c r="X2816" s="44"/>
      <c r="Y2816" s="44"/>
      <c r="Z2816" s="44"/>
      <c r="AA2816" s="44"/>
      <c r="AB2816" s="44"/>
      <c r="AC2816" s="44"/>
      <c r="AD2816" s="44"/>
      <c r="AE2816" s="44"/>
    </row>
    <row r="2817" spans="1:31" x14ac:dyDescent="0.25">
      <c r="A2817" s="2"/>
      <c r="H2817" s="38"/>
      <c r="I2817" s="14"/>
      <c r="J2817" s="14"/>
      <c r="K2817" s="14"/>
      <c r="L2817" s="14"/>
      <c r="M2817" s="14"/>
      <c r="N2817" s="14"/>
      <c r="O2817" s="14"/>
      <c r="P2817" s="14"/>
      <c r="Q2817" s="14"/>
      <c r="V2817" s="45"/>
      <c r="W2817" s="44"/>
      <c r="X2817" s="44"/>
      <c r="Y2817" s="44"/>
      <c r="Z2817" s="44"/>
      <c r="AA2817" s="44"/>
      <c r="AB2817" s="44"/>
      <c r="AC2817" s="44"/>
      <c r="AD2817" s="44"/>
      <c r="AE2817" s="44"/>
    </row>
    <row r="2818" spans="1:31" x14ac:dyDescent="0.25">
      <c r="A2818" s="2"/>
      <c r="H2818" s="38"/>
      <c r="I2818" s="14"/>
      <c r="J2818" s="14"/>
      <c r="K2818" s="14"/>
      <c r="L2818" s="14"/>
      <c r="M2818" s="14"/>
      <c r="N2818" s="14"/>
      <c r="O2818" s="14"/>
      <c r="P2818" s="14"/>
      <c r="Q2818" s="14"/>
      <c r="V2818" s="45"/>
      <c r="W2818" s="44"/>
      <c r="X2818" s="44"/>
      <c r="Y2818" s="44"/>
      <c r="Z2818" s="44"/>
      <c r="AA2818" s="44"/>
      <c r="AB2818" s="44"/>
      <c r="AC2818" s="44"/>
      <c r="AD2818" s="44"/>
      <c r="AE2818" s="44"/>
    </row>
    <row r="2819" spans="1:31" x14ac:dyDescent="0.25">
      <c r="A2819" s="2"/>
      <c r="H2819" s="38"/>
      <c r="I2819" s="14"/>
      <c r="J2819" s="14"/>
      <c r="K2819" s="14"/>
      <c r="L2819" s="14"/>
      <c r="M2819" s="14"/>
      <c r="N2819" s="14"/>
      <c r="O2819" s="14"/>
      <c r="P2819" s="14"/>
      <c r="Q2819" s="14"/>
      <c r="V2819" s="45"/>
      <c r="W2819" s="44"/>
      <c r="X2819" s="44"/>
      <c r="Y2819" s="44"/>
      <c r="Z2819" s="44"/>
      <c r="AA2819" s="44"/>
      <c r="AB2819" s="44"/>
      <c r="AC2819" s="44"/>
      <c r="AD2819" s="44"/>
      <c r="AE2819" s="44"/>
    </row>
    <row r="2820" spans="1:31" x14ac:dyDescent="0.25">
      <c r="A2820" s="2"/>
      <c r="H2820" s="38"/>
      <c r="I2820" s="14"/>
      <c r="J2820" s="14"/>
      <c r="K2820" s="14"/>
      <c r="L2820" s="14"/>
      <c r="M2820" s="14"/>
      <c r="N2820" s="14"/>
      <c r="O2820" s="14"/>
      <c r="P2820" s="14"/>
      <c r="Q2820" s="14"/>
      <c r="V2820" s="45"/>
      <c r="W2820" s="44"/>
      <c r="X2820" s="44"/>
      <c r="Y2820" s="44"/>
      <c r="Z2820" s="44"/>
      <c r="AA2820" s="44"/>
      <c r="AB2820" s="44"/>
      <c r="AC2820" s="44"/>
      <c r="AD2820" s="44"/>
      <c r="AE2820" s="44"/>
    </row>
    <row r="2821" spans="1:31" x14ac:dyDescent="0.25">
      <c r="A2821" s="2"/>
      <c r="H2821" s="38"/>
      <c r="I2821" s="14"/>
      <c r="J2821" s="14"/>
      <c r="K2821" s="14"/>
      <c r="L2821" s="14"/>
      <c r="M2821" s="14"/>
      <c r="N2821" s="14"/>
      <c r="O2821" s="14"/>
      <c r="P2821" s="14"/>
      <c r="Q2821" s="14"/>
      <c r="V2821" s="45"/>
      <c r="W2821" s="44"/>
      <c r="X2821" s="44"/>
      <c r="Y2821" s="44"/>
      <c r="Z2821" s="44"/>
      <c r="AA2821" s="44"/>
      <c r="AB2821" s="44"/>
      <c r="AC2821" s="44"/>
      <c r="AD2821" s="44"/>
      <c r="AE2821" s="44"/>
    </row>
    <row r="2822" spans="1:31" x14ac:dyDescent="0.25">
      <c r="A2822" s="2"/>
      <c r="H2822" s="38"/>
      <c r="I2822" s="14"/>
      <c r="J2822" s="14"/>
      <c r="K2822" s="14"/>
      <c r="L2822" s="14"/>
      <c r="M2822" s="14"/>
      <c r="N2822" s="14"/>
      <c r="O2822" s="14"/>
      <c r="P2822" s="14"/>
      <c r="Q2822" s="14"/>
      <c r="V2822" s="45"/>
      <c r="W2822" s="44"/>
      <c r="X2822" s="44"/>
      <c r="Y2822" s="44"/>
      <c r="Z2822" s="44"/>
      <c r="AA2822" s="44"/>
      <c r="AB2822" s="44"/>
      <c r="AC2822" s="44"/>
      <c r="AD2822" s="44"/>
      <c r="AE2822" s="44"/>
    </row>
    <row r="2823" spans="1:31" x14ac:dyDescent="0.25">
      <c r="A2823" s="2"/>
      <c r="H2823" s="38"/>
      <c r="I2823" s="14"/>
      <c r="J2823" s="14"/>
      <c r="K2823" s="14"/>
      <c r="L2823" s="14"/>
      <c r="M2823" s="14"/>
      <c r="N2823" s="14"/>
      <c r="O2823" s="14"/>
      <c r="P2823" s="14"/>
      <c r="Q2823" s="14"/>
      <c r="V2823" s="45"/>
      <c r="W2823" s="44"/>
      <c r="X2823" s="44"/>
      <c r="Y2823" s="44"/>
      <c r="Z2823" s="44"/>
      <c r="AA2823" s="44"/>
      <c r="AB2823" s="44"/>
      <c r="AC2823" s="44"/>
      <c r="AD2823" s="44"/>
      <c r="AE2823" s="44"/>
    </row>
    <row r="2824" spans="1:31" x14ac:dyDescent="0.25">
      <c r="A2824" s="2"/>
      <c r="H2824" s="38"/>
      <c r="I2824" s="14"/>
      <c r="J2824" s="14"/>
      <c r="K2824" s="14"/>
      <c r="L2824" s="14"/>
      <c r="M2824" s="14"/>
      <c r="N2824" s="14"/>
      <c r="O2824" s="14"/>
      <c r="P2824" s="14"/>
      <c r="Q2824" s="14"/>
      <c r="V2824" s="45"/>
      <c r="W2824" s="44"/>
      <c r="X2824" s="44"/>
      <c r="Y2824" s="44"/>
      <c r="Z2824" s="44"/>
      <c r="AA2824" s="44"/>
      <c r="AB2824" s="44"/>
      <c r="AC2824" s="44"/>
      <c r="AD2824" s="44"/>
      <c r="AE2824" s="44"/>
    </row>
    <row r="2825" spans="1:31" x14ac:dyDescent="0.25">
      <c r="A2825" s="2"/>
      <c r="H2825" s="38"/>
      <c r="I2825" s="14"/>
      <c r="J2825" s="14"/>
      <c r="K2825" s="14"/>
      <c r="L2825" s="14"/>
      <c r="M2825" s="14"/>
      <c r="N2825" s="14"/>
      <c r="O2825" s="14"/>
      <c r="P2825" s="14"/>
      <c r="Q2825" s="14"/>
      <c r="V2825" s="45"/>
      <c r="W2825" s="44"/>
      <c r="X2825" s="44"/>
      <c r="Y2825" s="44"/>
      <c r="Z2825" s="44"/>
      <c r="AA2825" s="44"/>
      <c r="AB2825" s="44"/>
      <c r="AC2825" s="44"/>
      <c r="AD2825" s="44"/>
      <c r="AE2825" s="44"/>
    </row>
    <row r="2826" spans="1:31" x14ac:dyDescent="0.25">
      <c r="A2826" s="2"/>
      <c r="H2826" s="38"/>
      <c r="I2826" s="14"/>
      <c r="J2826" s="14"/>
      <c r="K2826" s="14"/>
      <c r="L2826" s="14"/>
      <c r="M2826" s="14"/>
      <c r="N2826" s="14"/>
      <c r="O2826" s="14"/>
      <c r="P2826" s="14"/>
      <c r="Q2826" s="14"/>
      <c r="V2826" s="45"/>
      <c r="W2826" s="44"/>
      <c r="X2826" s="44"/>
      <c r="Y2826" s="44"/>
      <c r="Z2826" s="44"/>
      <c r="AA2826" s="44"/>
      <c r="AB2826" s="44"/>
      <c r="AC2826" s="44"/>
      <c r="AD2826" s="44"/>
      <c r="AE2826" s="44"/>
    </row>
    <row r="2827" spans="1:31" x14ac:dyDescent="0.25">
      <c r="A2827" s="2"/>
      <c r="H2827" s="38"/>
      <c r="I2827" s="14"/>
      <c r="J2827" s="14"/>
      <c r="K2827" s="14"/>
      <c r="L2827" s="14"/>
      <c r="M2827" s="14"/>
      <c r="N2827" s="14"/>
      <c r="O2827" s="14"/>
      <c r="P2827" s="14"/>
      <c r="Q2827" s="14"/>
      <c r="V2827" s="45"/>
      <c r="W2827" s="44"/>
      <c r="X2827" s="44"/>
      <c r="Y2827" s="44"/>
      <c r="Z2827" s="44"/>
      <c r="AA2827" s="44"/>
      <c r="AB2827" s="44"/>
      <c r="AC2827" s="44"/>
      <c r="AD2827" s="44"/>
      <c r="AE2827" s="44"/>
    </row>
    <row r="2828" spans="1:31" x14ac:dyDescent="0.25">
      <c r="A2828" s="2"/>
      <c r="H2828" s="38"/>
      <c r="I2828" s="14"/>
      <c r="J2828" s="14"/>
      <c r="K2828" s="14"/>
      <c r="L2828" s="14"/>
      <c r="M2828" s="14"/>
      <c r="N2828" s="14"/>
      <c r="O2828" s="14"/>
      <c r="P2828" s="14"/>
      <c r="Q2828" s="14"/>
      <c r="V2828" s="45"/>
      <c r="W2828" s="44"/>
      <c r="X2828" s="44"/>
      <c r="Y2828" s="44"/>
      <c r="Z2828" s="44"/>
      <c r="AA2828" s="44"/>
      <c r="AB2828" s="44"/>
      <c r="AC2828" s="44"/>
      <c r="AD2828" s="44"/>
      <c r="AE2828" s="44"/>
    </row>
    <row r="2829" spans="1:31" x14ac:dyDescent="0.25">
      <c r="A2829" s="2"/>
      <c r="H2829" s="38"/>
      <c r="I2829" s="14"/>
      <c r="J2829" s="14"/>
      <c r="K2829" s="14"/>
      <c r="L2829" s="14"/>
      <c r="M2829" s="14"/>
      <c r="N2829" s="14"/>
      <c r="O2829" s="14"/>
      <c r="P2829" s="14"/>
      <c r="Q2829" s="14"/>
      <c r="V2829" s="45"/>
      <c r="W2829" s="44"/>
      <c r="X2829" s="44"/>
      <c r="Y2829" s="44"/>
      <c r="Z2829" s="44"/>
      <c r="AA2829" s="44"/>
      <c r="AB2829" s="44"/>
      <c r="AC2829" s="44"/>
      <c r="AD2829" s="44"/>
      <c r="AE2829" s="44"/>
    </row>
    <row r="2830" spans="1:31" x14ac:dyDescent="0.25">
      <c r="A2830" s="2"/>
      <c r="H2830" s="38"/>
      <c r="I2830" s="14"/>
      <c r="J2830" s="14"/>
      <c r="K2830" s="14"/>
      <c r="L2830" s="14"/>
      <c r="M2830" s="14"/>
      <c r="N2830" s="14"/>
      <c r="O2830" s="14"/>
      <c r="P2830" s="14"/>
      <c r="Q2830" s="14"/>
      <c r="V2830" s="45"/>
      <c r="W2830" s="44"/>
      <c r="X2830" s="44"/>
      <c r="Y2830" s="44"/>
      <c r="Z2830" s="44"/>
      <c r="AA2830" s="44"/>
      <c r="AB2830" s="44"/>
      <c r="AC2830" s="44"/>
      <c r="AD2830" s="44"/>
      <c r="AE2830" s="44"/>
    </row>
    <row r="2831" spans="1:31" x14ac:dyDescent="0.25">
      <c r="A2831" s="2"/>
      <c r="H2831" s="38"/>
      <c r="I2831" s="14"/>
      <c r="J2831" s="14"/>
      <c r="K2831" s="14"/>
      <c r="L2831" s="14"/>
      <c r="M2831" s="14"/>
      <c r="N2831" s="14"/>
      <c r="O2831" s="14"/>
      <c r="P2831" s="14"/>
      <c r="Q2831" s="14"/>
      <c r="V2831" s="45"/>
      <c r="W2831" s="44"/>
      <c r="X2831" s="44"/>
      <c r="Y2831" s="44"/>
      <c r="Z2831" s="44"/>
      <c r="AA2831" s="44"/>
      <c r="AB2831" s="44"/>
      <c r="AC2831" s="44"/>
      <c r="AD2831" s="44"/>
      <c r="AE2831" s="44"/>
    </row>
    <row r="2832" spans="1:31" x14ac:dyDescent="0.25">
      <c r="A2832" s="2"/>
      <c r="H2832" s="38"/>
      <c r="I2832" s="14"/>
      <c r="J2832" s="14"/>
      <c r="K2832" s="14"/>
      <c r="L2832" s="14"/>
      <c r="M2832" s="14"/>
      <c r="N2832" s="14"/>
      <c r="O2832" s="14"/>
      <c r="P2832" s="14"/>
      <c r="Q2832" s="14"/>
      <c r="V2832" s="45"/>
      <c r="W2832" s="44"/>
      <c r="X2832" s="44"/>
      <c r="Y2832" s="44"/>
      <c r="Z2832" s="44"/>
      <c r="AA2832" s="44"/>
      <c r="AB2832" s="44"/>
      <c r="AC2832" s="44"/>
      <c r="AD2832" s="44"/>
      <c r="AE2832" s="44"/>
    </row>
    <row r="2833" spans="1:31" x14ac:dyDescent="0.25">
      <c r="A2833" s="2"/>
      <c r="H2833" s="38"/>
      <c r="I2833" s="14"/>
      <c r="J2833" s="14"/>
      <c r="K2833" s="14"/>
      <c r="L2833" s="14"/>
      <c r="M2833" s="14"/>
      <c r="N2833" s="14"/>
      <c r="O2833" s="14"/>
      <c r="P2833" s="14"/>
      <c r="Q2833" s="14"/>
      <c r="V2833" s="45"/>
      <c r="W2833" s="44"/>
      <c r="X2833" s="44"/>
      <c r="Y2833" s="44"/>
      <c r="Z2833" s="44"/>
      <c r="AA2833" s="44"/>
      <c r="AB2833" s="44"/>
      <c r="AC2833" s="44"/>
      <c r="AD2833" s="44"/>
      <c r="AE2833" s="44"/>
    </row>
    <row r="2834" spans="1:31" x14ac:dyDescent="0.25">
      <c r="A2834" s="2"/>
      <c r="H2834" s="38"/>
      <c r="I2834" s="14"/>
      <c r="J2834" s="14"/>
      <c r="K2834" s="14"/>
      <c r="L2834" s="14"/>
      <c r="M2834" s="14"/>
      <c r="N2834" s="14"/>
      <c r="O2834" s="14"/>
      <c r="P2834" s="14"/>
      <c r="Q2834" s="14"/>
      <c r="V2834" s="45"/>
      <c r="W2834" s="44"/>
      <c r="X2834" s="44"/>
      <c r="Y2834" s="44"/>
      <c r="Z2834" s="44"/>
      <c r="AA2834" s="44"/>
      <c r="AB2834" s="44"/>
      <c r="AC2834" s="44"/>
      <c r="AD2834" s="44"/>
      <c r="AE2834" s="44"/>
    </row>
    <row r="2835" spans="1:31" x14ac:dyDescent="0.25">
      <c r="A2835" s="2"/>
      <c r="H2835" s="38"/>
      <c r="I2835" s="14"/>
      <c r="J2835" s="14"/>
      <c r="K2835" s="14"/>
      <c r="L2835" s="14"/>
      <c r="M2835" s="14"/>
      <c r="N2835" s="14"/>
      <c r="O2835" s="14"/>
      <c r="P2835" s="14"/>
      <c r="Q2835" s="14"/>
      <c r="V2835" s="45"/>
      <c r="W2835" s="44"/>
      <c r="X2835" s="44"/>
      <c r="Y2835" s="44"/>
      <c r="Z2835" s="44"/>
      <c r="AA2835" s="44"/>
      <c r="AB2835" s="44"/>
      <c r="AC2835" s="44"/>
      <c r="AD2835" s="44"/>
      <c r="AE2835" s="44"/>
    </row>
    <row r="2836" spans="1:31" x14ac:dyDescent="0.25">
      <c r="A2836" s="2"/>
      <c r="H2836" s="38"/>
      <c r="I2836" s="14"/>
      <c r="J2836" s="14"/>
      <c r="K2836" s="14"/>
      <c r="L2836" s="14"/>
      <c r="M2836" s="14"/>
      <c r="N2836" s="14"/>
      <c r="O2836" s="14"/>
      <c r="P2836" s="14"/>
      <c r="Q2836" s="14"/>
      <c r="V2836" s="45"/>
      <c r="W2836" s="44"/>
      <c r="X2836" s="44"/>
      <c r="Y2836" s="44"/>
      <c r="Z2836" s="44"/>
      <c r="AA2836" s="44"/>
      <c r="AB2836" s="44"/>
      <c r="AC2836" s="44"/>
      <c r="AD2836" s="44"/>
      <c r="AE2836" s="44"/>
    </row>
    <row r="2837" spans="1:31" x14ac:dyDescent="0.25">
      <c r="A2837" s="2"/>
      <c r="H2837" s="38"/>
      <c r="I2837" s="14"/>
      <c r="J2837" s="14"/>
      <c r="K2837" s="14"/>
      <c r="L2837" s="14"/>
      <c r="M2837" s="14"/>
      <c r="N2837" s="14"/>
      <c r="O2837" s="14"/>
      <c r="P2837" s="14"/>
      <c r="Q2837" s="14"/>
      <c r="V2837" s="45"/>
      <c r="W2837" s="44"/>
      <c r="X2837" s="44"/>
      <c r="Y2837" s="44"/>
      <c r="Z2837" s="44"/>
      <c r="AA2837" s="44"/>
      <c r="AB2837" s="44"/>
      <c r="AC2837" s="44"/>
      <c r="AD2837" s="44"/>
      <c r="AE2837" s="44"/>
    </row>
    <row r="2838" spans="1:31" x14ac:dyDescent="0.25">
      <c r="A2838" s="2"/>
      <c r="H2838" s="38"/>
      <c r="I2838" s="14"/>
      <c r="J2838" s="14"/>
      <c r="K2838" s="14"/>
      <c r="L2838" s="14"/>
      <c r="M2838" s="14"/>
      <c r="N2838" s="14"/>
      <c r="O2838" s="14"/>
      <c r="P2838" s="14"/>
      <c r="Q2838" s="14"/>
      <c r="V2838" s="45"/>
      <c r="W2838" s="44"/>
      <c r="X2838" s="44"/>
      <c r="Y2838" s="44"/>
      <c r="Z2838" s="44"/>
      <c r="AA2838" s="44"/>
      <c r="AB2838" s="44"/>
      <c r="AC2838" s="44"/>
      <c r="AD2838" s="44"/>
      <c r="AE2838" s="44"/>
    </row>
    <row r="2839" spans="1:31" x14ac:dyDescent="0.25">
      <c r="A2839" s="2"/>
      <c r="H2839" s="38"/>
      <c r="I2839" s="14"/>
      <c r="J2839" s="14"/>
      <c r="K2839" s="14"/>
      <c r="L2839" s="14"/>
      <c r="M2839" s="14"/>
      <c r="N2839" s="14"/>
      <c r="O2839" s="14"/>
      <c r="P2839" s="14"/>
      <c r="Q2839" s="14"/>
      <c r="V2839" s="45"/>
      <c r="W2839" s="44"/>
      <c r="X2839" s="44"/>
      <c r="Y2839" s="44"/>
      <c r="Z2839" s="44"/>
      <c r="AA2839" s="44"/>
      <c r="AB2839" s="44"/>
      <c r="AC2839" s="44"/>
      <c r="AD2839" s="44"/>
      <c r="AE2839" s="44"/>
    </row>
    <row r="2840" spans="1:31" x14ac:dyDescent="0.25">
      <c r="A2840" s="2"/>
      <c r="H2840" s="38"/>
      <c r="I2840" s="14"/>
      <c r="J2840" s="14"/>
      <c r="K2840" s="14"/>
      <c r="L2840" s="14"/>
      <c r="M2840" s="14"/>
      <c r="N2840" s="14"/>
      <c r="O2840" s="14"/>
      <c r="P2840" s="14"/>
      <c r="Q2840" s="14"/>
      <c r="V2840" s="45"/>
      <c r="W2840" s="44"/>
      <c r="X2840" s="44"/>
      <c r="Y2840" s="44"/>
      <c r="Z2840" s="44"/>
      <c r="AA2840" s="44"/>
      <c r="AB2840" s="44"/>
      <c r="AC2840" s="44"/>
      <c r="AD2840" s="44"/>
      <c r="AE2840" s="44"/>
    </row>
    <row r="2841" spans="1:31" x14ac:dyDescent="0.25">
      <c r="A2841" s="2"/>
      <c r="H2841" s="38"/>
      <c r="I2841" s="14"/>
      <c r="J2841" s="14"/>
      <c r="K2841" s="14"/>
      <c r="L2841" s="14"/>
      <c r="M2841" s="14"/>
      <c r="N2841" s="14"/>
      <c r="O2841" s="14"/>
      <c r="P2841" s="14"/>
      <c r="Q2841" s="14"/>
      <c r="V2841" s="45"/>
      <c r="W2841" s="44"/>
      <c r="X2841" s="44"/>
      <c r="Y2841" s="44"/>
      <c r="Z2841" s="44"/>
      <c r="AA2841" s="44"/>
      <c r="AB2841" s="44"/>
      <c r="AC2841" s="44"/>
      <c r="AD2841" s="44"/>
      <c r="AE2841" s="44"/>
    </row>
    <row r="2842" spans="1:31" x14ac:dyDescent="0.25">
      <c r="A2842" s="2"/>
      <c r="H2842" s="38"/>
      <c r="I2842" s="14"/>
      <c r="J2842" s="14"/>
      <c r="K2842" s="14"/>
      <c r="L2842" s="14"/>
      <c r="M2842" s="14"/>
      <c r="N2842" s="14"/>
      <c r="O2842" s="14"/>
      <c r="P2842" s="14"/>
      <c r="Q2842" s="14"/>
      <c r="V2842" s="45"/>
      <c r="W2842" s="44"/>
      <c r="X2842" s="44"/>
      <c r="Y2842" s="44"/>
      <c r="Z2842" s="44"/>
      <c r="AA2842" s="44"/>
      <c r="AB2842" s="44"/>
      <c r="AC2842" s="44"/>
      <c r="AD2842" s="44"/>
      <c r="AE2842" s="44"/>
    </row>
    <row r="2843" spans="1:31" x14ac:dyDescent="0.25">
      <c r="A2843" s="2"/>
      <c r="H2843" s="38"/>
      <c r="I2843" s="14"/>
      <c r="J2843" s="14"/>
      <c r="K2843" s="14"/>
      <c r="L2843" s="14"/>
      <c r="M2843" s="14"/>
      <c r="N2843" s="14"/>
      <c r="O2843" s="14"/>
      <c r="P2843" s="14"/>
      <c r="Q2843" s="14"/>
      <c r="V2843" s="45"/>
      <c r="W2843" s="44"/>
      <c r="X2843" s="44"/>
      <c r="Y2843" s="44"/>
      <c r="Z2843" s="44"/>
      <c r="AA2843" s="44"/>
      <c r="AB2843" s="44"/>
      <c r="AC2843" s="44"/>
      <c r="AD2843" s="44"/>
      <c r="AE2843" s="44"/>
    </row>
    <row r="2844" spans="1:31" x14ac:dyDescent="0.25">
      <c r="A2844" s="2"/>
      <c r="H2844" s="38"/>
      <c r="I2844" s="14"/>
      <c r="J2844" s="14"/>
      <c r="K2844" s="14"/>
      <c r="L2844" s="14"/>
      <c r="M2844" s="14"/>
      <c r="N2844" s="14"/>
      <c r="O2844" s="14"/>
      <c r="P2844" s="14"/>
      <c r="Q2844" s="14"/>
      <c r="V2844" s="45"/>
      <c r="W2844" s="44"/>
      <c r="X2844" s="44"/>
      <c r="Y2844" s="44"/>
      <c r="Z2844" s="44"/>
      <c r="AA2844" s="44"/>
      <c r="AB2844" s="44"/>
      <c r="AC2844" s="44"/>
      <c r="AD2844" s="44"/>
      <c r="AE2844" s="44"/>
    </row>
    <row r="2845" spans="1:31" x14ac:dyDescent="0.25">
      <c r="A2845" s="2"/>
      <c r="H2845" s="38"/>
      <c r="I2845" s="14"/>
      <c r="J2845" s="14"/>
      <c r="K2845" s="14"/>
      <c r="L2845" s="14"/>
      <c r="M2845" s="14"/>
      <c r="N2845" s="14"/>
      <c r="O2845" s="14"/>
      <c r="P2845" s="14"/>
      <c r="Q2845" s="14"/>
      <c r="V2845" s="45"/>
      <c r="W2845" s="44"/>
      <c r="X2845" s="44"/>
      <c r="Y2845" s="44"/>
      <c r="Z2845" s="44"/>
      <c r="AA2845" s="44"/>
      <c r="AB2845" s="44"/>
      <c r="AC2845" s="44"/>
      <c r="AD2845" s="44"/>
      <c r="AE2845" s="44"/>
    </row>
    <row r="2846" spans="1:31" x14ac:dyDescent="0.25">
      <c r="A2846" s="2"/>
      <c r="H2846" s="38"/>
      <c r="I2846" s="14"/>
      <c r="J2846" s="14"/>
      <c r="K2846" s="14"/>
      <c r="L2846" s="14"/>
      <c r="M2846" s="14"/>
      <c r="N2846" s="14"/>
      <c r="O2846" s="14"/>
      <c r="P2846" s="14"/>
      <c r="Q2846" s="14"/>
      <c r="V2846" s="45"/>
      <c r="W2846" s="44"/>
      <c r="X2846" s="44"/>
      <c r="Y2846" s="44"/>
      <c r="Z2846" s="44"/>
      <c r="AA2846" s="44"/>
      <c r="AB2846" s="44"/>
      <c r="AC2846" s="44"/>
      <c r="AD2846" s="44"/>
      <c r="AE2846" s="44"/>
    </row>
    <row r="2847" spans="1:31" x14ac:dyDescent="0.25">
      <c r="A2847" s="2"/>
      <c r="H2847" s="38"/>
      <c r="I2847" s="14"/>
      <c r="J2847" s="14"/>
      <c r="K2847" s="14"/>
      <c r="L2847" s="14"/>
      <c r="M2847" s="14"/>
      <c r="N2847" s="14"/>
      <c r="O2847" s="14"/>
      <c r="P2847" s="14"/>
      <c r="Q2847" s="14"/>
      <c r="V2847" s="45"/>
      <c r="W2847" s="44"/>
      <c r="X2847" s="44"/>
      <c r="Y2847" s="44"/>
      <c r="Z2847" s="44"/>
      <c r="AA2847" s="44"/>
      <c r="AB2847" s="44"/>
      <c r="AC2847" s="44"/>
      <c r="AD2847" s="44"/>
      <c r="AE2847" s="44"/>
    </row>
    <row r="2848" spans="1:31" x14ac:dyDescent="0.25">
      <c r="A2848" s="2"/>
      <c r="H2848" s="38"/>
      <c r="I2848" s="14"/>
      <c r="J2848" s="14"/>
      <c r="K2848" s="14"/>
      <c r="L2848" s="14"/>
      <c r="M2848" s="14"/>
      <c r="N2848" s="14"/>
      <c r="O2848" s="14"/>
      <c r="P2848" s="14"/>
      <c r="Q2848" s="14"/>
      <c r="V2848" s="45"/>
      <c r="W2848" s="44"/>
      <c r="X2848" s="44"/>
      <c r="Y2848" s="44"/>
      <c r="Z2848" s="44"/>
      <c r="AA2848" s="44"/>
      <c r="AB2848" s="44"/>
      <c r="AC2848" s="44"/>
      <c r="AD2848" s="44"/>
      <c r="AE2848" s="44"/>
    </row>
    <row r="2849" spans="1:31" x14ac:dyDescent="0.25">
      <c r="A2849" s="2"/>
      <c r="H2849" s="38"/>
      <c r="I2849" s="14"/>
      <c r="J2849" s="14"/>
      <c r="K2849" s="14"/>
      <c r="L2849" s="14"/>
      <c r="M2849" s="14"/>
      <c r="N2849" s="14"/>
      <c r="O2849" s="14"/>
      <c r="P2849" s="14"/>
      <c r="Q2849" s="14"/>
      <c r="V2849" s="45"/>
      <c r="W2849" s="44"/>
      <c r="X2849" s="44"/>
      <c r="Y2849" s="44"/>
      <c r="Z2849" s="44"/>
      <c r="AA2849" s="44"/>
      <c r="AB2849" s="44"/>
      <c r="AC2849" s="44"/>
      <c r="AD2849" s="44"/>
      <c r="AE2849" s="44"/>
    </row>
    <row r="2850" spans="1:31" x14ac:dyDescent="0.25">
      <c r="A2850" s="2"/>
      <c r="H2850" s="38"/>
      <c r="I2850" s="14"/>
      <c r="J2850" s="14"/>
      <c r="K2850" s="14"/>
      <c r="L2850" s="14"/>
      <c r="M2850" s="14"/>
      <c r="N2850" s="14"/>
      <c r="O2850" s="14"/>
      <c r="P2850" s="14"/>
      <c r="Q2850" s="14"/>
      <c r="V2850" s="45"/>
      <c r="W2850" s="44"/>
      <c r="X2850" s="44"/>
      <c r="Y2850" s="44"/>
      <c r="Z2850" s="44"/>
      <c r="AA2850" s="44"/>
      <c r="AB2850" s="44"/>
      <c r="AC2850" s="44"/>
      <c r="AD2850" s="44"/>
      <c r="AE2850" s="44"/>
    </row>
    <row r="2851" spans="1:31" x14ac:dyDescent="0.25">
      <c r="A2851" s="2"/>
      <c r="H2851" s="38"/>
      <c r="I2851" s="14"/>
      <c r="J2851" s="14"/>
      <c r="K2851" s="14"/>
      <c r="L2851" s="14"/>
      <c r="M2851" s="14"/>
      <c r="N2851" s="14"/>
      <c r="O2851" s="14"/>
      <c r="P2851" s="14"/>
      <c r="Q2851" s="14"/>
      <c r="V2851" s="45"/>
      <c r="W2851" s="44"/>
      <c r="X2851" s="44"/>
      <c r="Y2851" s="44"/>
      <c r="Z2851" s="44"/>
      <c r="AA2851" s="44"/>
      <c r="AB2851" s="44"/>
      <c r="AC2851" s="44"/>
      <c r="AD2851" s="44"/>
      <c r="AE2851" s="44"/>
    </row>
    <row r="2852" spans="1:31" x14ac:dyDescent="0.25">
      <c r="A2852" s="2"/>
      <c r="H2852" s="38"/>
      <c r="I2852" s="14"/>
      <c r="J2852" s="14"/>
      <c r="K2852" s="14"/>
      <c r="L2852" s="14"/>
      <c r="M2852" s="14"/>
      <c r="N2852" s="14"/>
      <c r="O2852" s="14"/>
      <c r="P2852" s="14"/>
      <c r="Q2852" s="14"/>
      <c r="V2852" s="45"/>
      <c r="W2852" s="44"/>
      <c r="X2852" s="44"/>
      <c r="Y2852" s="44"/>
      <c r="Z2852" s="44"/>
      <c r="AA2852" s="44"/>
      <c r="AB2852" s="44"/>
      <c r="AC2852" s="44"/>
      <c r="AD2852" s="44"/>
      <c r="AE2852" s="44"/>
    </row>
    <row r="2853" spans="1:31" x14ac:dyDescent="0.25">
      <c r="A2853" s="2"/>
      <c r="H2853" s="38"/>
      <c r="I2853" s="14"/>
      <c r="J2853" s="14"/>
      <c r="K2853" s="14"/>
      <c r="L2853" s="14"/>
      <c r="M2853" s="14"/>
      <c r="N2853" s="14"/>
      <c r="O2853" s="14"/>
      <c r="P2853" s="14"/>
      <c r="Q2853" s="14"/>
      <c r="V2853" s="45"/>
      <c r="W2853" s="44"/>
      <c r="X2853" s="44"/>
      <c r="Y2853" s="44"/>
      <c r="Z2853" s="44"/>
      <c r="AA2853" s="44"/>
      <c r="AB2853" s="44"/>
      <c r="AC2853" s="44"/>
      <c r="AD2853" s="44"/>
      <c r="AE2853" s="44"/>
    </row>
    <row r="2854" spans="1:31" x14ac:dyDescent="0.25">
      <c r="A2854" s="2"/>
      <c r="H2854" s="38"/>
      <c r="I2854" s="14"/>
      <c r="J2854" s="14"/>
      <c r="K2854" s="14"/>
      <c r="L2854" s="14"/>
      <c r="M2854" s="14"/>
      <c r="N2854" s="14"/>
      <c r="O2854" s="14"/>
      <c r="P2854" s="14"/>
      <c r="Q2854" s="14"/>
      <c r="V2854" s="45"/>
      <c r="W2854" s="44"/>
      <c r="X2854" s="44"/>
      <c r="Y2854" s="44"/>
      <c r="Z2854" s="44"/>
      <c r="AA2854" s="44"/>
      <c r="AB2854" s="44"/>
      <c r="AC2854" s="44"/>
      <c r="AD2854" s="44"/>
      <c r="AE2854" s="44"/>
    </row>
    <row r="2855" spans="1:31" x14ac:dyDescent="0.25">
      <c r="A2855" s="2"/>
      <c r="H2855" s="38"/>
      <c r="I2855" s="14"/>
      <c r="J2855" s="14"/>
      <c r="K2855" s="14"/>
      <c r="L2855" s="14"/>
      <c r="M2855" s="14"/>
      <c r="N2855" s="14"/>
      <c r="O2855" s="14"/>
      <c r="P2855" s="14"/>
      <c r="Q2855" s="14"/>
      <c r="V2855" s="45"/>
      <c r="W2855" s="44"/>
      <c r="X2855" s="44"/>
      <c r="Y2855" s="44"/>
      <c r="Z2855" s="44"/>
      <c r="AA2855" s="44"/>
      <c r="AB2855" s="44"/>
      <c r="AC2855" s="44"/>
      <c r="AD2855" s="44"/>
      <c r="AE2855" s="44"/>
    </row>
    <row r="2856" spans="1:31" x14ac:dyDescent="0.25">
      <c r="A2856" s="2"/>
      <c r="H2856" s="38"/>
      <c r="I2856" s="14"/>
      <c r="J2856" s="14"/>
      <c r="K2856" s="14"/>
      <c r="L2856" s="14"/>
      <c r="M2856" s="14"/>
      <c r="N2856" s="14"/>
      <c r="O2856" s="14"/>
      <c r="P2856" s="14"/>
      <c r="Q2856" s="14"/>
      <c r="V2856" s="45"/>
      <c r="W2856" s="44"/>
      <c r="X2856" s="44"/>
      <c r="Y2856" s="44"/>
      <c r="Z2856" s="44"/>
      <c r="AA2856" s="44"/>
      <c r="AB2856" s="44"/>
      <c r="AC2856" s="44"/>
      <c r="AD2856" s="44"/>
      <c r="AE2856" s="44"/>
    </row>
    <row r="2857" spans="1:31" x14ac:dyDescent="0.25">
      <c r="A2857" s="2"/>
      <c r="H2857" s="38"/>
      <c r="I2857" s="14"/>
      <c r="J2857" s="14"/>
      <c r="K2857" s="14"/>
      <c r="L2857" s="14"/>
      <c r="M2857" s="14"/>
      <c r="N2857" s="14"/>
      <c r="O2857" s="14"/>
      <c r="P2857" s="14"/>
      <c r="Q2857" s="14"/>
      <c r="V2857" s="45"/>
      <c r="W2857" s="44"/>
      <c r="X2857" s="44"/>
      <c r="Y2857" s="44"/>
      <c r="Z2857" s="44"/>
      <c r="AA2857" s="44"/>
      <c r="AB2857" s="44"/>
      <c r="AC2857" s="44"/>
      <c r="AD2857" s="44"/>
      <c r="AE2857" s="44"/>
    </row>
    <row r="2858" spans="1:31" x14ac:dyDescent="0.25">
      <c r="A2858" s="2"/>
      <c r="H2858" s="38"/>
      <c r="I2858" s="14"/>
      <c r="J2858" s="14"/>
      <c r="K2858" s="14"/>
      <c r="L2858" s="14"/>
      <c r="M2858" s="14"/>
      <c r="N2858" s="14"/>
      <c r="O2858" s="14"/>
      <c r="P2858" s="14"/>
      <c r="Q2858" s="14"/>
      <c r="V2858" s="45"/>
      <c r="W2858" s="44"/>
      <c r="X2858" s="44"/>
      <c r="Y2858" s="44"/>
      <c r="Z2858" s="44"/>
      <c r="AA2858" s="44"/>
      <c r="AB2858" s="44"/>
      <c r="AC2858" s="44"/>
      <c r="AD2858" s="44"/>
      <c r="AE2858" s="44"/>
    </row>
    <row r="2859" spans="1:31" x14ac:dyDescent="0.25">
      <c r="A2859" s="2"/>
      <c r="H2859" s="38"/>
      <c r="I2859" s="14"/>
      <c r="J2859" s="14"/>
      <c r="K2859" s="14"/>
      <c r="L2859" s="14"/>
      <c r="M2859" s="14"/>
      <c r="N2859" s="14"/>
      <c r="O2859" s="14"/>
      <c r="P2859" s="14"/>
      <c r="Q2859" s="14"/>
      <c r="V2859" s="45"/>
      <c r="W2859" s="44"/>
      <c r="X2859" s="44"/>
      <c r="Y2859" s="44"/>
      <c r="Z2859" s="44"/>
      <c r="AA2859" s="44"/>
      <c r="AB2859" s="44"/>
      <c r="AC2859" s="44"/>
      <c r="AD2859" s="44"/>
      <c r="AE2859" s="44"/>
    </row>
    <row r="2860" spans="1:31" x14ac:dyDescent="0.25">
      <c r="A2860" s="2"/>
      <c r="H2860" s="38"/>
      <c r="I2860" s="14"/>
      <c r="J2860" s="14"/>
      <c r="K2860" s="14"/>
      <c r="L2860" s="14"/>
      <c r="M2860" s="14"/>
      <c r="N2860" s="14"/>
      <c r="O2860" s="14"/>
      <c r="P2860" s="14"/>
      <c r="Q2860" s="14"/>
      <c r="V2860" s="45"/>
      <c r="W2860" s="44"/>
      <c r="X2860" s="44"/>
      <c r="Y2860" s="44"/>
      <c r="Z2860" s="44"/>
      <c r="AA2860" s="44"/>
      <c r="AB2860" s="44"/>
      <c r="AC2860" s="44"/>
      <c r="AD2860" s="44"/>
      <c r="AE2860" s="44"/>
    </row>
    <row r="2861" spans="1:31" x14ac:dyDescent="0.25">
      <c r="A2861" s="2"/>
      <c r="H2861" s="38"/>
      <c r="I2861" s="14"/>
      <c r="J2861" s="14"/>
      <c r="K2861" s="14"/>
      <c r="L2861" s="14"/>
      <c r="M2861" s="14"/>
      <c r="N2861" s="14"/>
      <c r="O2861" s="14"/>
      <c r="P2861" s="14"/>
      <c r="Q2861" s="14"/>
      <c r="V2861" s="45"/>
      <c r="W2861" s="44"/>
      <c r="X2861" s="44"/>
      <c r="Y2861" s="44"/>
      <c r="Z2861" s="44"/>
      <c r="AA2861" s="44"/>
      <c r="AB2861" s="44"/>
      <c r="AC2861" s="44"/>
      <c r="AD2861" s="44"/>
      <c r="AE2861" s="44"/>
    </row>
    <row r="2862" spans="1:31" x14ac:dyDescent="0.25">
      <c r="A2862" s="2"/>
      <c r="H2862" s="38"/>
      <c r="I2862" s="14"/>
      <c r="J2862" s="14"/>
      <c r="K2862" s="14"/>
      <c r="L2862" s="14"/>
      <c r="M2862" s="14"/>
      <c r="N2862" s="14"/>
      <c r="O2862" s="14"/>
      <c r="P2862" s="14"/>
      <c r="Q2862" s="14"/>
      <c r="V2862" s="45"/>
      <c r="W2862" s="44"/>
      <c r="X2862" s="44"/>
      <c r="Y2862" s="44"/>
      <c r="Z2862" s="44"/>
      <c r="AA2862" s="44"/>
      <c r="AB2862" s="44"/>
      <c r="AC2862" s="44"/>
      <c r="AD2862" s="44"/>
      <c r="AE2862" s="44"/>
    </row>
    <row r="2863" spans="1:31" x14ac:dyDescent="0.25">
      <c r="A2863" s="2"/>
      <c r="H2863" s="38"/>
      <c r="I2863" s="14"/>
      <c r="J2863" s="14"/>
      <c r="K2863" s="14"/>
      <c r="L2863" s="14"/>
      <c r="M2863" s="14"/>
      <c r="N2863" s="14"/>
      <c r="O2863" s="14"/>
      <c r="P2863" s="14"/>
      <c r="Q2863" s="14"/>
      <c r="V2863" s="45"/>
      <c r="W2863" s="44"/>
      <c r="X2863" s="44"/>
      <c r="Y2863" s="44"/>
      <c r="Z2863" s="44"/>
      <c r="AA2863" s="44"/>
      <c r="AB2863" s="44"/>
      <c r="AC2863" s="44"/>
      <c r="AD2863" s="44"/>
      <c r="AE2863" s="44"/>
    </row>
    <row r="2864" spans="1:31" x14ac:dyDescent="0.25">
      <c r="A2864" s="2"/>
      <c r="H2864" s="38"/>
      <c r="I2864" s="14"/>
      <c r="J2864" s="14"/>
      <c r="K2864" s="14"/>
      <c r="L2864" s="14"/>
      <c r="M2864" s="14"/>
      <c r="N2864" s="14"/>
      <c r="O2864" s="14"/>
      <c r="P2864" s="14"/>
      <c r="Q2864" s="14"/>
      <c r="V2864" s="45"/>
      <c r="W2864" s="44"/>
      <c r="X2864" s="44"/>
      <c r="Y2864" s="44"/>
      <c r="Z2864" s="44"/>
      <c r="AA2864" s="44"/>
      <c r="AB2864" s="44"/>
      <c r="AC2864" s="44"/>
      <c r="AD2864" s="44"/>
      <c r="AE2864" s="44"/>
    </row>
    <row r="2865" spans="1:31" x14ac:dyDescent="0.25">
      <c r="A2865" s="2"/>
      <c r="H2865" s="38"/>
      <c r="I2865" s="14"/>
      <c r="J2865" s="14"/>
      <c r="K2865" s="14"/>
      <c r="L2865" s="14"/>
      <c r="M2865" s="14"/>
      <c r="N2865" s="14"/>
      <c r="O2865" s="14"/>
      <c r="P2865" s="14"/>
      <c r="Q2865" s="14"/>
      <c r="V2865" s="45"/>
      <c r="W2865" s="44"/>
      <c r="X2865" s="44"/>
      <c r="Y2865" s="44"/>
      <c r="Z2865" s="44"/>
      <c r="AA2865" s="44"/>
      <c r="AB2865" s="44"/>
      <c r="AC2865" s="44"/>
      <c r="AD2865" s="44"/>
      <c r="AE2865" s="44"/>
    </row>
    <row r="2866" spans="1:31" x14ac:dyDescent="0.25">
      <c r="A2866" s="2"/>
      <c r="H2866" s="38"/>
      <c r="I2866" s="14"/>
      <c r="J2866" s="14"/>
      <c r="K2866" s="14"/>
      <c r="L2866" s="14"/>
      <c r="M2866" s="14"/>
      <c r="N2866" s="14"/>
      <c r="O2866" s="14"/>
      <c r="P2866" s="14"/>
      <c r="Q2866" s="14"/>
      <c r="V2866" s="45"/>
      <c r="W2866" s="44"/>
      <c r="X2866" s="44"/>
      <c r="Y2866" s="44"/>
      <c r="Z2866" s="44"/>
      <c r="AA2866" s="44"/>
      <c r="AB2866" s="44"/>
      <c r="AC2866" s="44"/>
      <c r="AD2866" s="44"/>
      <c r="AE2866" s="44"/>
    </row>
    <row r="2867" spans="1:31" x14ac:dyDescent="0.25">
      <c r="A2867" s="2"/>
      <c r="H2867" s="38"/>
      <c r="I2867" s="14"/>
      <c r="J2867" s="14"/>
      <c r="K2867" s="14"/>
      <c r="L2867" s="14"/>
      <c r="M2867" s="14"/>
      <c r="N2867" s="14"/>
      <c r="O2867" s="14"/>
      <c r="P2867" s="14"/>
      <c r="Q2867" s="14"/>
      <c r="V2867" s="45"/>
      <c r="W2867" s="44"/>
      <c r="X2867" s="44"/>
      <c r="Y2867" s="44"/>
      <c r="Z2867" s="44"/>
      <c r="AA2867" s="44"/>
      <c r="AB2867" s="44"/>
      <c r="AC2867" s="44"/>
      <c r="AD2867" s="44"/>
      <c r="AE2867" s="44"/>
    </row>
    <row r="2868" spans="1:31" x14ac:dyDescent="0.25">
      <c r="A2868" s="2"/>
      <c r="H2868" s="38"/>
      <c r="I2868" s="14"/>
      <c r="J2868" s="14"/>
      <c r="K2868" s="14"/>
      <c r="L2868" s="14"/>
      <c r="M2868" s="14"/>
      <c r="N2868" s="14"/>
      <c r="O2868" s="14"/>
      <c r="P2868" s="14"/>
      <c r="Q2868" s="14"/>
      <c r="V2868" s="45"/>
      <c r="W2868" s="44"/>
      <c r="X2868" s="44"/>
      <c r="Y2868" s="44"/>
      <c r="Z2868" s="44"/>
      <c r="AA2868" s="44"/>
      <c r="AB2868" s="44"/>
      <c r="AC2868" s="44"/>
      <c r="AD2868" s="44"/>
      <c r="AE2868" s="44"/>
    </row>
    <row r="2869" spans="1:31" x14ac:dyDescent="0.25">
      <c r="A2869" s="2"/>
      <c r="H2869" s="38"/>
      <c r="I2869" s="14"/>
      <c r="J2869" s="14"/>
      <c r="K2869" s="14"/>
      <c r="L2869" s="14"/>
      <c r="M2869" s="14"/>
      <c r="N2869" s="14"/>
      <c r="O2869" s="14"/>
      <c r="P2869" s="14"/>
      <c r="Q2869" s="14"/>
      <c r="V2869" s="45"/>
      <c r="W2869" s="44"/>
      <c r="X2869" s="44"/>
      <c r="Y2869" s="44"/>
      <c r="Z2869" s="44"/>
      <c r="AA2869" s="44"/>
      <c r="AB2869" s="44"/>
      <c r="AC2869" s="44"/>
      <c r="AD2869" s="44"/>
      <c r="AE2869" s="44"/>
    </row>
    <row r="2870" spans="1:31" x14ac:dyDescent="0.25">
      <c r="A2870" s="2"/>
      <c r="H2870" s="38"/>
      <c r="I2870" s="14"/>
      <c r="J2870" s="14"/>
      <c r="K2870" s="14"/>
      <c r="L2870" s="14"/>
      <c r="M2870" s="14"/>
      <c r="N2870" s="14"/>
      <c r="O2870" s="14"/>
      <c r="P2870" s="14"/>
      <c r="Q2870" s="14"/>
      <c r="V2870" s="45"/>
      <c r="W2870" s="44"/>
      <c r="X2870" s="44"/>
      <c r="Y2870" s="44"/>
      <c r="Z2870" s="44"/>
      <c r="AA2870" s="44"/>
      <c r="AB2870" s="44"/>
      <c r="AC2870" s="44"/>
      <c r="AD2870" s="44"/>
      <c r="AE2870" s="44"/>
    </row>
    <row r="2871" spans="1:31" x14ac:dyDescent="0.25">
      <c r="A2871" s="2"/>
      <c r="H2871" s="38"/>
      <c r="I2871" s="14"/>
      <c r="J2871" s="14"/>
      <c r="K2871" s="14"/>
      <c r="L2871" s="14"/>
      <c r="M2871" s="14"/>
      <c r="N2871" s="14"/>
      <c r="O2871" s="14"/>
      <c r="P2871" s="14"/>
      <c r="Q2871" s="14"/>
      <c r="V2871" s="45"/>
      <c r="W2871" s="44"/>
      <c r="X2871" s="44"/>
      <c r="Y2871" s="44"/>
      <c r="Z2871" s="44"/>
      <c r="AA2871" s="44"/>
      <c r="AB2871" s="44"/>
      <c r="AC2871" s="44"/>
      <c r="AD2871" s="44"/>
      <c r="AE2871" s="44"/>
    </row>
    <row r="2872" spans="1:31" x14ac:dyDescent="0.25">
      <c r="A2872" s="2"/>
      <c r="H2872" s="38"/>
      <c r="I2872" s="14"/>
      <c r="J2872" s="14"/>
      <c r="K2872" s="14"/>
      <c r="L2872" s="14"/>
      <c r="M2872" s="14"/>
      <c r="N2872" s="14"/>
      <c r="O2872" s="14"/>
      <c r="P2872" s="14"/>
      <c r="Q2872" s="14"/>
      <c r="V2872" s="45"/>
      <c r="W2872" s="44"/>
      <c r="X2872" s="44"/>
      <c r="Y2872" s="44"/>
      <c r="Z2872" s="44"/>
      <c r="AA2872" s="44"/>
      <c r="AB2872" s="44"/>
      <c r="AC2872" s="44"/>
      <c r="AD2872" s="44"/>
      <c r="AE2872" s="44"/>
    </row>
    <row r="2873" spans="1:31" x14ac:dyDescent="0.25">
      <c r="A2873" s="2"/>
      <c r="H2873" s="38"/>
      <c r="I2873" s="14"/>
      <c r="J2873" s="14"/>
      <c r="K2873" s="14"/>
      <c r="L2873" s="14"/>
      <c r="M2873" s="14"/>
      <c r="N2873" s="14"/>
      <c r="O2873" s="14"/>
      <c r="P2873" s="14"/>
      <c r="Q2873" s="14"/>
      <c r="V2873" s="45"/>
      <c r="W2873" s="44"/>
      <c r="X2873" s="44"/>
      <c r="Y2873" s="44"/>
      <c r="Z2873" s="44"/>
      <c r="AA2873" s="44"/>
      <c r="AB2873" s="44"/>
      <c r="AC2873" s="44"/>
      <c r="AD2873" s="44"/>
      <c r="AE2873" s="44"/>
    </row>
    <row r="2874" spans="1:31" x14ac:dyDescent="0.25">
      <c r="A2874" s="2"/>
      <c r="H2874" s="38"/>
      <c r="I2874" s="14"/>
      <c r="J2874" s="14"/>
      <c r="K2874" s="14"/>
      <c r="L2874" s="14"/>
      <c r="M2874" s="14"/>
      <c r="N2874" s="14"/>
      <c r="O2874" s="14"/>
      <c r="P2874" s="14"/>
      <c r="Q2874" s="14"/>
      <c r="V2874" s="45"/>
      <c r="W2874" s="44"/>
      <c r="X2874" s="44"/>
      <c r="Y2874" s="44"/>
      <c r="Z2874" s="44"/>
      <c r="AA2874" s="44"/>
      <c r="AB2874" s="44"/>
      <c r="AC2874" s="44"/>
      <c r="AD2874" s="44"/>
      <c r="AE2874" s="44"/>
    </row>
    <row r="2875" spans="1:31" x14ac:dyDescent="0.25">
      <c r="A2875" s="2"/>
      <c r="H2875" s="38"/>
      <c r="I2875" s="14"/>
      <c r="J2875" s="14"/>
      <c r="K2875" s="14"/>
      <c r="L2875" s="14"/>
      <c r="M2875" s="14"/>
      <c r="N2875" s="14"/>
      <c r="O2875" s="14"/>
      <c r="P2875" s="14"/>
      <c r="Q2875" s="14"/>
      <c r="V2875" s="45"/>
      <c r="W2875" s="44"/>
      <c r="X2875" s="44"/>
      <c r="Y2875" s="44"/>
      <c r="Z2875" s="44"/>
      <c r="AA2875" s="44"/>
      <c r="AB2875" s="44"/>
      <c r="AC2875" s="44"/>
      <c r="AD2875" s="44"/>
      <c r="AE2875" s="44"/>
    </row>
    <row r="2876" spans="1:31" x14ac:dyDescent="0.25">
      <c r="A2876" s="2"/>
      <c r="H2876" s="38"/>
      <c r="I2876" s="14"/>
      <c r="J2876" s="14"/>
      <c r="K2876" s="14"/>
      <c r="L2876" s="14"/>
      <c r="M2876" s="14"/>
      <c r="N2876" s="14"/>
      <c r="O2876" s="14"/>
      <c r="P2876" s="14"/>
      <c r="Q2876" s="14"/>
      <c r="V2876" s="45"/>
      <c r="W2876" s="44"/>
      <c r="X2876" s="44"/>
      <c r="Y2876" s="44"/>
      <c r="Z2876" s="44"/>
      <c r="AA2876" s="44"/>
      <c r="AB2876" s="44"/>
      <c r="AC2876" s="44"/>
      <c r="AD2876" s="44"/>
      <c r="AE2876" s="44"/>
    </row>
    <row r="2877" spans="1:31" x14ac:dyDescent="0.25">
      <c r="A2877" s="2"/>
      <c r="H2877" s="38"/>
      <c r="I2877" s="14"/>
      <c r="J2877" s="14"/>
      <c r="K2877" s="14"/>
      <c r="L2877" s="14"/>
      <c r="M2877" s="14"/>
      <c r="N2877" s="14"/>
      <c r="O2877" s="14"/>
      <c r="P2877" s="14"/>
      <c r="Q2877" s="14"/>
      <c r="V2877" s="45"/>
      <c r="W2877" s="44"/>
      <c r="X2877" s="44"/>
      <c r="Y2877" s="44"/>
      <c r="Z2877" s="44"/>
      <c r="AA2877" s="44"/>
      <c r="AB2877" s="44"/>
      <c r="AC2877" s="44"/>
      <c r="AD2877" s="44"/>
      <c r="AE2877" s="44"/>
    </row>
    <row r="2878" spans="1:31" x14ac:dyDescent="0.25">
      <c r="A2878" s="2"/>
      <c r="H2878" s="38"/>
      <c r="I2878" s="14"/>
      <c r="J2878" s="14"/>
      <c r="K2878" s="14"/>
      <c r="L2878" s="14"/>
      <c r="M2878" s="14"/>
      <c r="N2878" s="14"/>
      <c r="O2878" s="14"/>
      <c r="P2878" s="14"/>
      <c r="Q2878" s="14"/>
      <c r="V2878" s="45"/>
      <c r="W2878" s="44"/>
      <c r="X2878" s="44"/>
      <c r="Y2878" s="44"/>
      <c r="Z2878" s="44"/>
      <c r="AA2878" s="44"/>
      <c r="AB2878" s="44"/>
      <c r="AC2878" s="44"/>
      <c r="AD2878" s="44"/>
      <c r="AE2878" s="44"/>
    </row>
    <row r="2879" spans="1:31" x14ac:dyDescent="0.25">
      <c r="A2879" s="2"/>
      <c r="H2879" s="38"/>
      <c r="I2879" s="14"/>
      <c r="J2879" s="14"/>
      <c r="K2879" s="14"/>
      <c r="L2879" s="14"/>
      <c r="M2879" s="14"/>
      <c r="N2879" s="14"/>
      <c r="O2879" s="14"/>
      <c r="P2879" s="14"/>
      <c r="Q2879" s="14"/>
      <c r="V2879" s="45"/>
      <c r="W2879" s="44"/>
      <c r="X2879" s="44"/>
      <c r="Y2879" s="44"/>
      <c r="Z2879" s="44"/>
      <c r="AA2879" s="44"/>
      <c r="AB2879" s="44"/>
      <c r="AC2879" s="44"/>
      <c r="AD2879" s="44"/>
      <c r="AE2879" s="44"/>
    </row>
    <row r="2880" spans="1:31" x14ac:dyDescent="0.25">
      <c r="A2880" s="2"/>
      <c r="H2880" s="38"/>
      <c r="I2880" s="14"/>
      <c r="J2880" s="14"/>
      <c r="K2880" s="14"/>
      <c r="L2880" s="14"/>
      <c r="M2880" s="14"/>
      <c r="N2880" s="14"/>
      <c r="O2880" s="14"/>
      <c r="P2880" s="14"/>
      <c r="Q2880" s="14"/>
      <c r="V2880" s="45"/>
      <c r="W2880" s="44"/>
      <c r="X2880" s="44"/>
      <c r="Y2880" s="44"/>
      <c r="Z2880" s="44"/>
      <c r="AA2880" s="44"/>
      <c r="AB2880" s="44"/>
      <c r="AC2880" s="44"/>
      <c r="AD2880" s="44"/>
      <c r="AE2880" s="44"/>
    </row>
    <row r="2881" spans="1:31" x14ac:dyDescent="0.25">
      <c r="A2881" s="2"/>
      <c r="H2881" s="38"/>
      <c r="I2881" s="14"/>
      <c r="J2881" s="14"/>
      <c r="K2881" s="14"/>
      <c r="L2881" s="14"/>
      <c r="M2881" s="14"/>
      <c r="N2881" s="14"/>
      <c r="O2881" s="14"/>
      <c r="P2881" s="14"/>
      <c r="Q2881" s="14"/>
      <c r="V2881" s="45"/>
      <c r="W2881" s="44"/>
      <c r="X2881" s="44"/>
      <c r="Y2881" s="44"/>
      <c r="Z2881" s="44"/>
      <c r="AA2881" s="44"/>
      <c r="AB2881" s="44"/>
      <c r="AC2881" s="44"/>
      <c r="AD2881" s="44"/>
      <c r="AE2881" s="44"/>
    </row>
    <row r="2882" spans="1:31" x14ac:dyDescent="0.25">
      <c r="A2882" s="2"/>
      <c r="H2882" s="38"/>
      <c r="I2882" s="14"/>
      <c r="J2882" s="14"/>
      <c r="K2882" s="14"/>
      <c r="L2882" s="14"/>
      <c r="M2882" s="14"/>
      <c r="N2882" s="14"/>
      <c r="O2882" s="14"/>
      <c r="P2882" s="14"/>
      <c r="Q2882" s="14"/>
      <c r="V2882" s="45"/>
      <c r="W2882" s="44"/>
      <c r="X2882" s="44"/>
      <c r="Y2882" s="44"/>
      <c r="Z2882" s="44"/>
      <c r="AA2882" s="44"/>
      <c r="AB2882" s="44"/>
      <c r="AC2882" s="44"/>
      <c r="AD2882" s="44"/>
      <c r="AE2882" s="44"/>
    </row>
    <row r="2883" spans="1:31" x14ac:dyDescent="0.25">
      <c r="A2883" s="2"/>
      <c r="H2883" s="38"/>
      <c r="I2883" s="14"/>
      <c r="J2883" s="14"/>
      <c r="K2883" s="14"/>
      <c r="L2883" s="14"/>
      <c r="M2883" s="14"/>
      <c r="N2883" s="14"/>
      <c r="O2883" s="14"/>
      <c r="P2883" s="14"/>
      <c r="Q2883" s="14"/>
      <c r="V2883" s="45"/>
      <c r="W2883" s="44"/>
      <c r="X2883" s="44"/>
      <c r="Y2883" s="44"/>
      <c r="Z2883" s="44"/>
      <c r="AA2883" s="44"/>
      <c r="AB2883" s="44"/>
      <c r="AC2883" s="44"/>
      <c r="AD2883" s="44"/>
      <c r="AE2883" s="44"/>
    </row>
    <row r="2884" spans="1:31" x14ac:dyDescent="0.25">
      <c r="A2884" s="2"/>
      <c r="H2884" s="38"/>
      <c r="I2884" s="14"/>
      <c r="J2884" s="14"/>
      <c r="K2884" s="14"/>
      <c r="L2884" s="14"/>
      <c r="M2884" s="14"/>
      <c r="N2884" s="14"/>
      <c r="O2884" s="14"/>
      <c r="P2884" s="14"/>
      <c r="Q2884" s="14"/>
      <c r="V2884" s="45"/>
      <c r="W2884" s="44"/>
      <c r="X2884" s="44"/>
      <c r="Y2884" s="44"/>
      <c r="Z2884" s="44"/>
      <c r="AA2884" s="44"/>
      <c r="AB2884" s="44"/>
      <c r="AC2884" s="44"/>
      <c r="AD2884" s="44"/>
      <c r="AE2884" s="44"/>
    </row>
    <row r="2885" spans="1:31" x14ac:dyDescent="0.25">
      <c r="A2885" s="2"/>
      <c r="H2885" s="38"/>
      <c r="I2885" s="14"/>
      <c r="J2885" s="14"/>
      <c r="K2885" s="14"/>
      <c r="L2885" s="14"/>
      <c r="M2885" s="14"/>
      <c r="N2885" s="14"/>
      <c r="O2885" s="14"/>
      <c r="P2885" s="14"/>
      <c r="Q2885" s="14"/>
      <c r="V2885" s="45"/>
      <c r="W2885" s="44"/>
      <c r="X2885" s="44"/>
      <c r="Y2885" s="44"/>
      <c r="Z2885" s="44"/>
      <c r="AA2885" s="44"/>
      <c r="AB2885" s="44"/>
      <c r="AC2885" s="44"/>
      <c r="AD2885" s="44"/>
      <c r="AE2885" s="44"/>
    </row>
    <row r="2886" spans="1:31" x14ac:dyDescent="0.25">
      <c r="A2886" s="2"/>
      <c r="H2886" s="38"/>
      <c r="I2886" s="14"/>
      <c r="J2886" s="14"/>
      <c r="K2886" s="14"/>
      <c r="L2886" s="14"/>
      <c r="M2886" s="14"/>
      <c r="N2886" s="14"/>
      <c r="O2886" s="14"/>
      <c r="P2886" s="14"/>
      <c r="Q2886" s="14"/>
      <c r="V2886" s="45"/>
      <c r="W2886" s="44"/>
      <c r="X2886" s="44"/>
      <c r="Y2886" s="44"/>
      <c r="Z2886" s="44"/>
      <c r="AA2886" s="44"/>
      <c r="AB2886" s="44"/>
      <c r="AC2886" s="44"/>
      <c r="AD2886" s="44"/>
      <c r="AE2886" s="44"/>
    </row>
    <row r="2887" spans="1:31" x14ac:dyDescent="0.25">
      <c r="A2887" s="2"/>
      <c r="H2887" s="38"/>
      <c r="I2887" s="14"/>
      <c r="J2887" s="14"/>
      <c r="K2887" s="14"/>
      <c r="L2887" s="14"/>
      <c r="M2887" s="14"/>
      <c r="N2887" s="14"/>
      <c r="O2887" s="14"/>
      <c r="P2887" s="14"/>
      <c r="Q2887" s="14"/>
      <c r="V2887" s="45"/>
      <c r="W2887" s="44"/>
      <c r="X2887" s="44"/>
      <c r="Y2887" s="44"/>
      <c r="Z2887" s="44"/>
      <c r="AA2887" s="44"/>
      <c r="AB2887" s="44"/>
      <c r="AC2887" s="44"/>
      <c r="AD2887" s="44"/>
      <c r="AE2887" s="44"/>
    </row>
    <row r="2888" spans="1:31" x14ac:dyDescent="0.25">
      <c r="A2888" s="2"/>
      <c r="H2888" s="38"/>
      <c r="I2888" s="14"/>
      <c r="J2888" s="14"/>
      <c r="K2888" s="14"/>
      <c r="L2888" s="14"/>
      <c r="M2888" s="14"/>
      <c r="N2888" s="14"/>
      <c r="O2888" s="14"/>
      <c r="P2888" s="14"/>
      <c r="Q2888" s="14"/>
      <c r="V2888" s="45"/>
      <c r="W2888" s="44"/>
      <c r="X2888" s="44"/>
      <c r="Y2888" s="44"/>
      <c r="Z2888" s="44"/>
      <c r="AA2888" s="44"/>
      <c r="AB2888" s="44"/>
      <c r="AC2888" s="44"/>
      <c r="AD2888" s="44"/>
      <c r="AE2888" s="44"/>
    </row>
    <row r="2889" spans="1:31" x14ac:dyDescent="0.25">
      <c r="A2889" s="2"/>
      <c r="H2889" s="38"/>
      <c r="I2889" s="14"/>
      <c r="J2889" s="14"/>
      <c r="K2889" s="14"/>
      <c r="L2889" s="14"/>
      <c r="M2889" s="14"/>
      <c r="N2889" s="14"/>
      <c r="O2889" s="14"/>
      <c r="P2889" s="14"/>
      <c r="Q2889" s="14"/>
      <c r="V2889" s="45"/>
      <c r="W2889" s="44"/>
      <c r="X2889" s="44"/>
      <c r="Y2889" s="44"/>
      <c r="Z2889" s="44"/>
      <c r="AA2889" s="44"/>
      <c r="AB2889" s="44"/>
      <c r="AC2889" s="44"/>
      <c r="AD2889" s="44"/>
      <c r="AE2889" s="44"/>
    </row>
    <row r="2890" spans="1:31" x14ac:dyDescent="0.25">
      <c r="A2890" s="2"/>
      <c r="H2890" s="38"/>
      <c r="I2890" s="14"/>
      <c r="J2890" s="14"/>
      <c r="K2890" s="14"/>
      <c r="L2890" s="14"/>
      <c r="M2890" s="14"/>
      <c r="N2890" s="14"/>
      <c r="O2890" s="14"/>
      <c r="P2890" s="14"/>
      <c r="Q2890" s="14"/>
      <c r="V2890" s="45"/>
      <c r="W2890" s="44"/>
      <c r="X2890" s="44"/>
      <c r="Y2890" s="44"/>
      <c r="Z2890" s="44"/>
      <c r="AA2890" s="44"/>
      <c r="AB2890" s="44"/>
      <c r="AC2890" s="44"/>
      <c r="AD2890" s="44"/>
      <c r="AE2890" s="44"/>
    </row>
    <row r="2891" spans="1:31" x14ac:dyDescent="0.25">
      <c r="A2891" s="2"/>
      <c r="H2891" s="38"/>
      <c r="I2891" s="14"/>
      <c r="J2891" s="14"/>
      <c r="K2891" s="14"/>
      <c r="L2891" s="14"/>
      <c r="M2891" s="14"/>
      <c r="N2891" s="14"/>
      <c r="O2891" s="14"/>
      <c r="P2891" s="14"/>
      <c r="Q2891" s="14"/>
      <c r="V2891" s="45"/>
      <c r="W2891" s="44"/>
      <c r="X2891" s="44"/>
      <c r="Y2891" s="44"/>
      <c r="Z2891" s="44"/>
      <c r="AA2891" s="44"/>
      <c r="AB2891" s="44"/>
      <c r="AC2891" s="44"/>
      <c r="AD2891" s="44"/>
      <c r="AE2891" s="44"/>
    </row>
    <row r="2892" spans="1:31" x14ac:dyDescent="0.25">
      <c r="A2892" s="2"/>
      <c r="H2892" s="38"/>
      <c r="I2892" s="14"/>
      <c r="J2892" s="14"/>
      <c r="K2892" s="14"/>
      <c r="L2892" s="14"/>
      <c r="M2892" s="14"/>
      <c r="N2892" s="14"/>
      <c r="O2892" s="14"/>
      <c r="P2892" s="14"/>
      <c r="Q2892" s="14"/>
      <c r="V2892" s="45"/>
      <c r="W2892" s="44"/>
      <c r="X2892" s="44"/>
      <c r="Y2892" s="44"/>
      <c r="Z2892" s="44"/>
      <c r="AA2892" s="44"/>
      <c r="AB2892" s="44"/>
      <c r="AC2892" s="44"/>
      <c r="AD2892" s="44"/>
      <c r="AE2892" s="44"/>
    </row>
    <row r="2893" spans="1:31" x14ac:dyDescent="0.25">
      <c r="A2893" s="2"/>
      <c r="H2893" s="38"/>
      <c r="I2893" s="14"/>
      <c r="J2893" s="14"/>
      <c r="K2893" s="14"/>
      <c r="L2893" s="14"/>
      <c r="M2893" s="14"/>
      <c r="N2893" s="14"/>
      <c r="O2893" s="14"/>
      <c r="P2893" s="14"/>
      <c r="Q2893" s="14"/>
      <c r="V2893" s="45"/>
      <c r="W2893" s="44"/>
      <c r="X2893" s="44"/>
      <c r="Y2893" s="44"/>
      <c r="Z2893" s="44"/>
      <c r="AA2893" s="44"/>
      <c r="AB2893" s="44"/>
      <c r="AC2893" s="44"/>
      <c r="AD2893" s="44"/>
      <c r="AE2893" s="44"/>
    </row>
    <row r="2894" spans="1:31" x14ac:dyDescent="0.25">
      <c r="A2894" s="2"/>
      <c r="H2894" s="38"/>
      <c r="I2894" s="14"/>
      <c r="J2894" s="14"/>
      <c r="K2894" s="14"/>
      <c r="L2894" s="14"/>
      <c r="M2894" s="14"/>
      <c r="N2894" s="14"/>
      <c r="O2894" s="14"/>
      <c r="P2894" s="14"/>
      <c r="Q2894" s="14"/>
      <c r="V2894" s="45"/>
      <c r="W2894" s="44"/>
      <c r="X2894" s="44"/>
      <c r="Y2894" s="44"/>
      <c r="Z2894" s="44"/>
      <c r="AA2894" s="44"/>
      <c r="AB2894" s="44"/>
      <c r="AC2894" s="44"/>
      <c r="AD2894" s="44"/>
      <c r="AE2894" s="44"/>
    </row>
    <row r="2895" spans="1:31" x14ac:dyDescent="0.25">
      <c r="A2895" s="2"/>
      <c r="H2895" s="38"/>
      <c r="I2895" s="14"/>
      <c r="J2895" s="14"/>
      <c r="K2895" s="14"/>
      <c r="L2895" s="14"/>
      <c r="M2895" s="14"/>
      <c r="N2895" s="14"/>
      <c r="O2895" s="14"/>
      <c r="P2895" s="14"/>
      <c r="Q2895" s="14"/>
      <c r="V2895" s="45"/>
      <c r="W2895" s="44"/>
      <c r="X2895" s="44"/>
      <c r="Y2895" s="44"/>
      <c r="Z2895" s="44"/>
      <c r="AA2895" s="44"/>
      <c r="AB2895" s="44"/>
      <c r="AC2895" s="44"/>
      <c r="AD2895" s="44"/>
      <c r="AE2895" s="44"/>
    </row>
    <row r="2896" spans="1:31" x14ac:dyDescent="0.25">
      <c r="A2896" s="2"/>
      <c r="H2896" s="38"/>
      <c r="I2896" s="14"/>
      <c r="J2896" s="14"/>
      <c r="K2896" s="14"/>
      <c r="L2896" s="14"/>
      <c r="M2896" s="14"/>
      <c r="N2896" s="14"/>
      <c r="O2896" s="14"/>
      <c r="P2896" s="14"/>
      <c r="Q2896" s="14"/>
      <c r="V2896" s="45"/>
      <c r="W2896" s="44"/>
      <c r="X2896" s="44"/>
      <c r="Y2896" s="44"/>
      <c r="Z2896" s="44"/>
      <c r="AA2896" s="44"/>
      <c r="AB2896" s="44"/>
      <c r="AC2896" s="44"/>
      <c r="AD2896" s="44"/>
      <c r="AE2896" s="44"/>
    </row>
    <row r="2897" spans="1:31" x14ac:dyDescent="0.25">
      <c r="A2897" s="2"/>
      <c r="H2897" s="38"/>
      <c r="I2897" s="14"/>
      <c r="J2897" s="14"/>
      <c r="K2897" s="14"/>
      <c r="L2897" s="14"/>
      <c r="M2897" s="14"/>
      <c r="N2897" s="14"/>
      <c r="O2897" s="14"/>
      <c r="P2897" s="14"/>
      <c r="Q2897" s="14"/>
      <c r="V2897" s="45"/>
      <c r="W2897" s="44"/>
      <c r="X2897" s="44"/>
      <c r="Y2897" s="44"/>
      <c r="Z2897" s="44"/>
      <c r="AA2897" s="44"/>
      <c r="AB2897" s="44"/>
      <c r="AC2897" s="44"/>
      <c r="AD2897" s="44"/>
      <c r="AE2897" s="44"/>
    </row>
    <row r="2898" spans="1:31" x14ac:dyDescent="0.25">
      <c r="A2898" s="2"/>
      <c r="H2898" s="38"/>
      <c r="I2898" s="14"/>
      <c r="J2898" s="14"/>
      <c r="K2898" s="14"/>
      <c r="L2898" s="14"/>
      <c r="M2898" s="14"/>
      <c r="N2898" s="14"/>
      <c r="O2898" s="14"/>
      <c r="P2898" s="14"/>
      <c r="Q2898" s="14"/>
      <c r="V2898" s="45"/>
      <c r="W2898" s="44"/>
      <c r="X2898" s="44"/>
      <c r="Y2898" s="44"/>
      <c r="Z2898" s="44"/>
      <c r="AA2898" s="44"/>
      <c r="AB2898" s="44"/>
      <c r="AC2898" s="44"/>
      <c r="AD2898" s="44"/>
      <c r="AE2898" s="44"/>
    </row>
    <row r="2899" spans="1:31" x14ac:dyDescent="0.25">
      <c r="A2899" s="2"/>
      <c r="H2899" s="38"/>
      <c r="I2899" s="14"/>
      <c r="J2899" s="14"/>
      <c r="K2899" s="14"/>
      <c r="L2899" s="14"/>
      <c r="M2899" s="14"/>
      <c r="N2899" s="14"/>
      <c r="O2899" s="14"/>
      <c r="P2899" s="14"/>
      <c r="Q2899" s="14"/>
      <c r="V2899" s="45"/>
      <c r="W2899" s="44"/>
      <c r="X2899" s="44"/>
      <c r="Y2899" s="44"/>
      <c r="Z2899" s="44"/>
      <c r="AA2899" s="44"/>
      <c r="AB2899" s="44"/>
      <c r="AC2899" s="44"/>
      <c r="AD2899" s="44"/>
      <c r="AE2899" s="44"/>
    </row>
    <row r="2900" spans="1:31" x14ac:dyDescent="0.25">
      <c r="A2900" s="2"/>
      <c r="H2900" s="38"/>
      <c r="I2900" s="14"/>
      <c r="J2900" s="14"/>
      <c r="K2900" s="14"/>
      <c r="L2900" s="14"/>
      <c r="M2900" s="14"/>
      <c r="N2900" s="14"/>
      <c r="O2900" s="14"/>
      <c r="P2900" s="14"/>
      <c r="Q2900" s="14"/>
      <c r="V2900" s="45"/>
      <c r="W2900" s="44"/>
      <c r="X2900" s="44"/>
      <c r="Y2900" s="44"/>
      <c r="Z2900" s="44"/>
      <c r="AA2900" s="44"/>
      <c r="AB2900" s="44"/>
      <c r="AC2900" s="44"/>
      <c r="AD2900" s="44"/>
      <c r="AE2900" s="44"/>
    </row>
    <row r="2901" spans="1:31" x14ac:dyDescent="0.25">
      <c r="A2901" s="2"/>
      <c r="H2901" s="38"/>
      <c r="I2901" s="14"/>
      <c r="J2901" s="14"/>
      <c r="K2901" s="14"/>
      <c r="L2901" s="14"/>
      <c r="M2901" s="14"/>
      <c r="N2901" s="14"/>
      <c r="O2901" s="14"/>
      <c r="P2901" s="14"/>
      <c r="Q2901" s="14"/>
      <c r="V2901" s="45"/>
      <c r="W2901" s="44"/>
      <c r="X2901" s="44"/>
      <c r="Y2901" s="44"/>
      <c r="Z2901" s="44"/>
      <c r="AA2901" s="44"/>
      <c r="AB2901" s="44"/>
      <c r="AC2901" s="44"/>
      <c r="AD2901" s="44"/>
      <c r="AE2901" s="44"/>
    </row>
    <row r="2902" spans="1:31" x14ac:dyDescent="0.25">
      <c r="A2902" s="2"/>
      <c r="H2902" s="38"/>
      <c r="I2902" s="14"/>
      <c r="J2902" s="14"/>
      <c r="K2902" s="14"/>
      <c r="L2902" s="14"/>
      <c r="M2902" s="14"/>
      <c r="N2902" s="14"/>
      <c r="O2902" s="14"/>
      <c r="P2902" s="14"/>
      <c r="Q2902" s="14"/>
      <c r="V2902" s="45"/>
      <c r="W2902" s="44"/>
      <c r="X2902" s="44"/>
      <c r="Y2902" s="44"/>
      <c r="Z2902" s="44"/>
      <c r="AA2902" s="44"/>
      <c r="AB2902" s="44"/>
      <c r="AC2902" s="44"/>
      <c r="AD2902" s="44"/>
      <c r="AE2902" s="44"/>
    </row>
    <row r="2903" spans="1:31" x14ac:dyDescent="0.25">
      <c r="A2903" s="2"/>
      <c r="H2903" s="38"/>
      <c r="I2903" s="14"/>
      <c r="J2903" s="14"/>
      <c r="K2903" s="14"/>
      <c r="L2903" s="14"/>
      <c r="M2903" s="14"/>
      <c r="N2903" s="14"/>
      <c r="O2903" s="14"/>
      <c r="P2903" s="14"/>
      <c r="Q2903" s="14"/>
      <c r="V2903" s="45"/>
      <c r="W2903" s="44"/>
      <c r="X2903" s="44"/>
      <c r="Y2903" s="44"/>
      <c r="Z2903" s="44"/>
      <c r="AA2903" s="44"/>
      <c r="AB2903" s="44"/>
      <c r="AC2903" s="44"/>
      <c r="AD2903" s="44"/>
      <c r="AE2903" s="44"/>
    </row>
    <row r="2904" spans="1:31" x14ac:dyDescent="0.25">
      <c r="A2904" s="2"/>
      <c r="H2904" s="38"/>
      <c r="I2904" s="14"/>
      <c r="J2904" s="14"/>
      <c r="K2904" s="14"/>
      <c r="L2904" s="14"/>
      <c r="M2904" s="14"/>
      <c r="N2904" s="14"/>
      <c r="O2904" s="14"/>
      <c r="P2904" s="14"/>
      <c r="Q2904" s="14"/>
      <c r="V2904" s="45"/>
      <c r="W2904" s="44"/>
      <c r="X2904" s="44"/>
      <c r="Y2904" s="44"/>
      <c r="Z2904" s="44"/>
      <c r="AA2904" s="44"/>
      <c r="AB2904" s="44"/>
      <c r="AC2904" s="44"/>
      <c r="AD2904" s="44"/>
      <c r="AE2904" s="44"/>
    </row>
    <row r="2905" spans="1:31" x14ac:dyDescent="0.25">
      <c r="A2905" s="2"/>
      <c r="H2905" s="38"/>
      <c r="I2905" s="14"/>
      <c r="J2905" s="14"/>
      <c r="K2905" s="14"/>
      <c r="L2905" s="14"/>
      <c r="M2905" s="14"/>
      <c r="N2905" s="14"/>
      <c r="O2905" s="14"/>
      <c r="P2905" s="14"/>
      <c r="Q2905" s="14"/>
      <c r="V2905" s="45"/>
      <c r="W2905" s="44"/>
      <c r="X2905" s="44"/>
      <c r="Y2905" s="44"/>
      <c r="Z2905" s="44"/>
      <c r="AA2905" s="44"/>
      <c r="AB2905" s="44"/>
      <c r="AC2905" s="44"/>
      <c r="AD2905" s="44"/>
      <c r="AE2905" s="44"/>
    </row>
    <row r="2906" spans="1:31" x14ac:dyDescent="0.25">
      <c r="A2906" s="2"/>
      <c r="H2906" s="38"/>
      <c r="I2906" s="14"/>
      <c r="J2906" s="14"/>
      <c r="K2906" s="14"/>
      <c r="L2906" s="14"/>
      <c r="M2906" s="14"/>
      <c r="N2906" s="14"/>
      <c r="O2906" s="14"/>
      <c r="P2906" s="14"/>
      <c r="Q2906" s="14"/>
      <c r="V2906" s="45"/>
      <c r="W2906" s="44"/>
      <c r="X2906" s="44"/>
      <c r="Y2906" s="44"/>
      <c r="Z2906" s="44"/>
      <c r="AA2906" s="44"/>
      <c r="AB2906" s="44"/>
      <c r="AC2906" s="44"/>
      <c r="AD2906" s="44"/>
      <c r="AE2906" s="44"/>
    </row>
    <row r="2907" spans="1:31" x14ac:dyDescent="0.25">
      <c r="A2907" s="2"/>
      <c r="H2907" s="38"/>
      <c r="I2907" s="14"/>
      <c r="J2907" s="14"/>
      <c r="K2907" s="14"/>
      <c r="L2907" s="14"/>
      <c r="M2907" s="14"/>
      <c r="N2907" s="14"/>
      <c r="O2907" s="14"/>
      <c r="P2907" s="14"/>
      <c r="Q2907" s="14"/>
      <c r="V2907" s="45"/>
      <c r="W2907" s="44"/>
      <c r="X2907" s="44"/>
      <c r="Y2907" s="44"/>
      <c r="Z2907" s="44"/>
      <c r="AA2907" s="44"/>
      <c r="AB2907" s="44"/>
      <c r="AC2907" s="44"/>
      <c r="AD2907" s="44"/>
      <c r="AE2907" s="44"/>
    </row>
    <row r="2908" spans="1:31" x14ac:dyDescent="0.25">
      <c r="A2908" s="2"/>
      <c r="H2908" s="38"/>
      <c r="I2908" s="14"/>
      <c r="J2908" s="14"/>
      <c r="K2908" s="14"/>
      <c r="L2908" s="14"/>
      <c r="M2908" s="14"/>
      <c r="N2908" s="14"/>
      <c r="O2908" s="14"/>
      <c r="P2908" s="14"/>
      <c r="Q2908" s="14"/>
      <c r="V2908" s="45"/>
      <c r="W2908" s="44"/>
      <c r="X2908" s="44"/>
      <c r="Y2908" s="44"/>
      <c r="Z2908" s="44"/>
      <c r="AA2908" s="44"/>
      <c r="AB2908" s="44"/>
      <c r="AC2908" s="44"/>
      <c r="AD2908" s="44"/>
      <c r="AE2908" s="44"/>
    </row>
    <row r="2909" spans="1:31" x14ac:dyDescent="0.25">
      <c r="A2909" s="2"/>
      <c r="H2909" s="38"/>
      <c r="I2909" s="14"/>
      <c r="J2909" s="14"/>
      <c r="K2909" s="14"/>
      <c r="L2909" s="14"/>
      <c r="M2909" s="14"/>
      <c r="N2909" s="14"/>
      <c r="O2909" s="14"/>
      <c r="P2909" s="14"/>
      <c r="Q2909" s="14"/>
      <c r="V2909" s="45"/>
      <c r="W2909" s="44"/>
      <c r="X2909" s="44"/>
      <c r="Y2909" s="44"/>
      <c r="Z2909" s="44"/>
      <c r="AA2909" s="44"/>
      <c r="AB2909" s="44"/>
      <c r="AC2909" s="44"/>
      <c r="AD2909" s="44"/>
      <c r="AE2909" s="44"/>
    </row>
    <row r="2910" spans="1:31" x14ac:dyDescent="0.25">
      <c r="A2910" s="2"/>
      <c r="H2910" s="38"/>
      <c r="I2910" s="14"/>
      <c r="J2910" s="14"/>
      <c r="K2910" s="14"/>
      <c r="L2910" s="14"/>
      <c r="M2910" s="14"/>
      <c r="N2910" s="14"/>
      <c r="O2910" s="14"/>
      <c r="P2910" s="14"/>
      <c r="Q2910" s="14"/>
      <c r="V2910" s="45"/>
      <c r="W2910" s="44"/>
      <c r="X2910" s="44"/>
      <c r="Y2910" s="44"/>
      <c r="Z2910" s="44"/>
      <c r="AA2910" s="44"/>
      <c r="AB2910" s="44"/>
      <c r="AC2910" s="44"/>
      <c r="AD2910" s="44"/>
      <c r="AE2910" s="44"/>
    </row>
    <row r="2911" spans="1:31" x14ac:dyDescent="0.25">
      <c r="A2911" s="2"/>
      <c r="H2911" s="38"/>
      <c r="I2911" s="14"/>
      <c r="J2911" s="14"/>
      <c r="K2911" s="14"/>
      <c r="L2911" s="14"/>
      <c r="M2911" s="14"/>
      <c r="N2911" s="14"/>
      <c r="O2911" s="14"/>
      <c r="P2911" s="14"/>
      <c r="Q2911" s="14"/>
      <c r="V2911" s="45"/>
      <c r="W2911" s="44"/>
      <c r="X2911" s="44"/>
      <c r="Y2911" s="44"/>
      <c r="Z2911" s="44"/>
      <c r="AA2911" s="44"/>
      <c r="AB2911" s="44"/>
      <c r="AC2911" s="44"/>
      <c r="AD2911" s="44"/>
      <c r="AE2911" s="44"/>
    </row>
    <row r="2912" spans="1:31" x14ac:dyDescent="0.25">
      <c r="A2912" s="2"/>
      <c r="H2912" s="38"/>
      <c r="I2912" s="14"/>
      <c r="J2912" s="14"/>
      <c r="K2912" s="14"/>
      <c r="L2912" s="14"/>
      <c r="M2912" s="14"/>
      <c r="N2912" s="14"/>
      <c r="O2912" s="14"/>
      <c r="P2912" s="14"/>
      <c r="Q2912" s="14"/>
      <c r="V2912" s="45"/>
      <c r="W2912" s="44"/>
      <c r="X2912" s="44"/>
      <c r="Y2912" s="44"/>
      <c r="Z2912" s="44"/>
      <c r="AA2912" s="44"/>
      <c r="AB2912" s="44"/>
      <c r="AC2912" s="44"/>
      <c r="AD2912" s="44"/>
      <c r="AE2912" s="44"/>
    </row>
    <row r="2913" spans="1:31" x14ac:dyDescent="0.25">
      <c r="A2913" s="2"/>
      <c r="H2913" s="38"/>
      <c r="I2913" s="14"/>
      <c r="J2913" s="14"/>
      <c r="K2913" s="14"/>
      <c r="L2913" s="14"/>
      <c r="M2913" s="14"/>
      <c r="N2913" s="14"/>
      <c r="O2913" s="14"/>
      <c r="P2913" s="14"/>
      <c r="Q2913" s="14"/>
      <c r="V2913" s="45"/>
      <c r="W2913" s="44"/>
      <c r="X2913" s="44"/>
      <c r="Y2913" s="44"/>
      <c r="Z2913" s="44"/>
      <c r="AA2913" s="44"/>
      <c r="AB2913" s="44"/>
      <c r="AC2913" s="44"/>
      <c r="AD2913" s="44"/>
      <c r="AE2913" s="44"/>
    </row>
    <row r="2914" spans="1:31" x14ac:dyDescent="0.25">
      <c r="A2914" s="2"/>
      <c r="H2914" s="38"/>
      <c r="I2914" s="14"/>
      <c r="J2914" s="14"/>
      <c r="K2914" s="14"/>
      <c r="L2914" s="14"/>
      <c r="M2914" s="14"/>
      <c r="N2914" s="14"/>
      <c r="O2914" s="14"/>
      <c r="P2914" s="14"/>
      <c r="Q2914" s="14"/>
      <c r="V2914" s="45"/>
      <c r="W2914" s="44"/>
      <c r="X2914" s="44"/>
      <c r="Y2914" s="44"/>
      <c r="Z2914" s="44"/>
      <c r="AA2914" s="44"/>
      <c r="AB2914" s="44"/>
      <c r="AC2914" s="44"/>
      <c r="AD2914" s="44"/>
      <c r="AE2914" s="44"/>
    </row>
    <row r="2915" spans="1:31" x14ac:dyDescent="0.25">
      <c r="A2915" s="2"/>
      <c r="H2915" s="38"/>
      <c r="I2915" s="14"/>
      <c r="J2915" s="14"/>
      <c r="K2915" s="14"/>
      <c r="L2915" s="14"/>
      <c r="M2915" s="14"/>
      <c r="N2915" s="14"/>
      <c r="O2915" s="14"/>
      <c r="P2915" s="14"/>
      <c r="Q2915" s="14"/>
      <c r="V2915" s="45"/>
      <c r="W2915" s="44"/>
      <c r="X2915" s="44"/>
      <c r="Y2915" s="44"/>
      <c r="Z2915" s="44"/>
      <c r="AA2915" s="44"/>
      <c r="AB2915" s="44"/>
      <c r="AC2915" s="44"/>
      <c r="AD2915" s="44"/>
      <c r="AE2915" s="44"/>
    </row>
    <row r="2916" spans="1:31" x14ac:dyDescent="0.25">
      <c r="A2916" s="2"/>
      <c r="H2916" s="38"/>
      <c r="I2916" s="14"/>
      <c r="J2916" s="14"/>
      <c r="K2916" s="14"/>
      <c r="L2916" s="14"/>
      <c r="M2916" s="14"/>
      <c r="N2916" s="14"/>
      <c r="O2916" s="14"/>
      <c r="P2916" s="14"/>
      <c r="Q2916" s="14"/>
      <c r="V2916" s="45"/>
      <c r="W2916" s="44"/>
      <c r="X2916" s="44"/>
      <c r="Y2916" s="44"/>
      <c r="Z2916" s="44"/>
      <c r="AA2916" s="44"/>
      <c r="AB2916" s="44"/>
      <c r="AC2916" s="44"/>
      <c r="AD2916" s="44"/>
      <c r="AE2916" s="44"/>
    </row>
    <row r="2917" spans="1:31" x14ac:dyDescent="0.25">
      <c r="A2917" s="2"/>
      <c r="H2917" s="38"/>
      <c r="I2917" s="14"/>
      <c r="J2917" s="14"/>
      <c r="K2917" s="14"/>
      <c r="L2917" s="14"/>
      <c r="M2917" s="14"/>
      <c r="N2917" s="14"/>
      <c r="O2917" s="14"/>
      <c r="P2917" s="14"/>
      <c r="Q2917" s="14"/>
      <c r="V2917" s="45"/>
      <c r="W2917" s="44"/>
      <c r="X2917" s="44"/>
      <c r="Y2917" s="44"/>
      <c r="Z2917" s="44"/>
      <c r="AA2917" s="44"/>
      <c r="AB2917" s="44"/>
      <c r="AC2917" s="44"/>
      <c r="AD2917" s="44"/>
      <c r="AE2917" s="44"/>
    </row>
    <row r="2918" spans="1:31" x14ac:dyDescent="0.25">
      <c r="A2918" s="2"/>
      <c r="H2918" s="38"/>
      <c r="I2918" s="14"/>
      <c r="J2918" s="14"/>
      <c r="K2918" s="14"/>
      <c r="L2918" s="14"/>
      <c r="M2918" s="14"/>
      <c r="N2918" s="14"/>
      <c r="O2918" s="14"/>
      <c r="P2918" s="14"/>
      <c r="Q2918" s="14"/>
      <c r="V2918" s="45"/>
      <c r="W2918" s="44"/>
      <c r="X2918" s="44"/>
      <c r="Y2918" s="44"/>
      <c r="Z2918" s="44"/>
      <c r="AA2918" s="44"/>
      <c r="AB2918" s="44"/>
      <c r="AC2918" s="44"/>
      <c r="AD2918" s="44"/>
      <c r="AE2918" s="44"/>
    </row>
    <row r="2919" spans="1:31" x14ac:dyDescent="0.25">
      <c r="A2919" s="2"/>
      <c r="H2919" s="38"/>
      <c r="I2919" s="14"/>
      <c r="J2919" s="14"/>
      <c r="K2919" s="14"/>
      <c r="L2919" s="14"/>
      <c r="M2919" s="14"/>
      <c r="N2919" s="14"/>
      <c r="O2919" s="14"/>
      <c r="P2919" s="14"/>
      <c r="Q2919" s="14"/>
      <c r="V2919" s="45"/>
      <c r="W2919" s="44"/>
      <c r="X2919" s="44"/>
      <c r="Y2919" s="44"/>
      <c r="Z2919" s="44"/>
      <c r="AA2919" s="44"/>
      <c r="AB2919" s="44"/>
      <c r="AC2919" s="44"/>
      <c r="AD2919" s="44"/>
      <c r="AE2919" s="44"/>
    </row>
    <row r="2920" spans="1:31" x14ac:dyDescent="0.25">
      <c r="A2920" s="2"/>
      <c r="H2920" s="38"/>
      <c r="I2920" s="14"/>
      <c r="J2920" s="14"/>
      <c r="K2920" s="14"/>
      <c r="L2920" s="14"/>
      <c r="M2920" s="14"/>
      <c r="N2920" s="14"/>
      <c r="O2920" s="14"/>
      <c r="P2920" s="14"/>
      <c r="Q2920" s="14"/>
      <c r="V2920" s="45"/>
      <c r="W2920" s="44"/>
      <c r="X2920" s="44"/>
      <c r="Y2920" s="44"/>
      <c r="Z2920" s="44"/>
      <c r="AA2920" s="44"/>
      <c r="AB2920" s="44"/>
      <c r="AC2920" s="44"/>
      <c r="AD2920" s="44"/>
      <c r="AE2920" s="44"/>
    </row>
    <row r="2921" spans="1:31" x14ac:dyDescent="0.25">
      <c r="A2921" s="2"/>
      <c r="H2921" s="38"/>
      <c r="I2921" s="14"/>
      <c r="J2921" s="14"/>
      <c r="K2921" s="14"/>
      <c r="L2921" s="14"/>
      <c r="M2921" s="14"/>
      <c r="N2921" s="14"/>
      <c r="O2921" s="14"/>
      <c r="P2921" s="14"/>
      <c r="Q2921" s="14"/>
      <c r="V2921" s="45"/>
      <c r="W2921" s="44"/>
      <c r="X2921" s="44"/>
      <c r="Y2921" s="44"/>
      <c r="Z2921" s="44"/>
      <c r="AA2921" s="44"/>
      <c r="AB2921" s="44"/>
      <c r="AC2921" s="44"/>
      <c r="AD2921" s="44"/>
      <c r="AE2921" s="44"/>
    </row>
    <row r="2922" spans="1:31" x14ac:dyDescent="0.25">
      <c r="A2922" s="2"/>
      <c r="H2922" s="38"/>
      <c r="I2922" s="14"/>
      <c r="J2922" s="14"/>
      <c r="K2922" s="14"/>
      <c r="L2922" s="14"/>
      <c r="M2922" s="14"/>
      <c r="N2922" s="14"/>
      <c r="O2922" s="14"/>
      <c r="P2922" s="14"/>
      <c r="Q2922" s="14"/>
      <c r="V2922" s="45"/>
      <c r="W2922" s="44"/>
      <c r="X2922" s="44"/>
      <c r="Y2922" s="44"/>
      <c r="Z2922" s="44"/>
      <c r="AA2922" s="44"/>
      <c r="AB2922" s="44"/>
      <c r="AC2922" s="44"/>
      <c r="AD2922" s="44"/>
      <c r="AE2922" s="44"/>
    </row>
    <row r="2923" spans="1:31" x14ac:dyDescent="0.25">
      <c r="A2923" s="2"/>
      <c r="H2923" s="38"/>
      <c r="I2923" s="14"/>
      <c r="J2923" s="14"/>
      <c r="K2923" s="14"/>
      <c r="L2923" s="14"/>
      <c r="M2923" s="14"/>
      <c r="N2923" s="14"/>
      <c r="O2923" s="14"/>
      <c r="P2923" s="14"/>
      <c r="Q2923" s="14"/>
      <c r="V2923" s="45"/>
      <c r="W2923" s="44"/>
      <c r="X2923" s="44"/>
      <c r="Y2923" s="44"/>
      <c r="Z2923" s="44"/>
      <c r="AA2923" s="44"/>
      <c r="AB2923" s="44"/>
      <c r="AC2923" s="44"/>
      <c r="AD2923" s="44"/>
      <c r="AE2923" s="44"/>
    </row>
    <row r="2924" spans="1:31" x14ac:dyDescent="0.25">
      <c r="A2924" s="2"/>
      <c r="H2924" s="38"/>
      <c r="I2924" s="14"/>
      <c r="J2924" s="14"/>
      <c r="K2924" s="14"/>
      <c r="L2924" s="14"/>
      <c r="M2924" s="14"/>
      <c r="N2924" s="14"/>
      <c r="O2924" s="14"/>
      <c r="P2924" s="14"/>
      <c r="Q2924" s="14"/>
      <c r="V2924" s="45"/>
      <c r="W2924" s="44"/>
      <c r="X2924" s="44"/>
      <c r="Y2924" s="44"/>
      <c r="Z2924" s="44"/>
      <c r="AA2924" s="44"/>
      <c r="AB2924" s="44"/>
      <c r="AC2924" s="44"/>
      <c r="AD2924" s="44"/>
      <c r="AE2924" s="44"/>
    </row>
    <row r="2925" spans="1:31" x14ac:dyDescent="0.25">
      <c r="A2925" s="2"/>
      <c r="H2925" s="38"/>
      <c r="I2925" s="14"/>
      <c r="J2925" s="14"/>
      <c r="K2925" s="14"/>
      <c r="L2925" s="14"/>
      <c r="M2925" s="14"/>
      <c r="N2925" s="14"/>
      <c r="O2925" s="14"/>
      <c r="P2925" s="14"/>
      <c r="Q2925" s="14"/>
      <c r="V2925" s="45"/>
      <c r="W2925" s="44"/>
      <c r="X2925" s="44"/>
      <c r="Y2925" s="44"/>
      <c r="Z2925" s="44"/>
      <c r="AA2925" s="44"/>
      <c r="AB2925" s="44"/>
      <c r="AC2925" s="44"/>
      <c r="AD2925" s="44"/>
      <c r="AE2925" s="44"/>
    </row>
    <row r="2926" spans="1:31" x14ac:dyDescent="0.25">
      <c r="A2926" s="2"/>
      <c r="H2926" s="38"/>
      <c r="I2926" s="14"/>
      <c r="J2926" s="14"/>
      <c r="K2926" s="14"/>
      <c r="L2926" s="14"/>
      <c r="M2926" s="14"/>
      <c r="N2926" s="14"/>
      <c r="O2926" s="14"/>
      <c r="P2926" s="14"/>
      <c r="Q2926" s="14"/>
      <c r="V2926" s="45"/>
      <c r="W2926" s="44"/>
      <c r="X2926" s="44"/>
      <c r="Y2926" s="44"/>
      <c r="Z2926" s="44"/>
      <c r="AA2926" s="44"/>
      <c r="AB2926" s="44"/>
      <c r="AC2926" s="44"/>
      <c r="AD2926" s="44"/>
      <c r="AE2926" s="44"/>
    </row>
    <row r="2927" spans="1:31" x14ac:dyDescent="0.25">
      <c r="A2927" s="2"/>
      <c r="H2927" s="38"/>
      <c r="I2927" s="14"/>
      <c r="J2927" s="14"/>
      <c r="K2927" s="14"/>
      <c r="L2927" s="14"/>
      <c r="M2927" s="14"/>
      <c r="N2927" s="14"/>
      <c r="O2927" s="14"/>
      <c r="P2927" s="14"/>
      <c r="Q2927" s="14"/>
      <c r="V2927" s="45"/>
      <c r="W2927" s="44"/>
      <c r="X2927" s="44"/>
      <c r="Y2927" s="44"/>
      <c r="Z2927" s="44"/>
      <c r="AA2927" s="44"/>
      <c r="AB2927" s="44"/>
      <c r="AC2927" s="44"/>
      <c r="AD2927" s="44"/>
      <c r="AE2927" s="44"/>
    </row>
    <row r="2928" spans="1:31" x14ac:dyDescent="0.25">
      <c r="A2928" s="2"/>
      <c r="H2928" s="38"/>
      <c r="I2928" s="14"/>
      <c r="J2928" s="14"/>
      <c r="K2928" s="14"/>
      <c r="L2928" s="14"/>
      <c r="M2928" s="14"/>
      <c r="N2928" s="14"/>
      <c r="O2928" s="14"/>
      <c r="P2928" s="14"/>
      <c r="Q2928" s="14"/>
      <c r="V2928" s="45"/>
      <c r="W2928" s="44"/>
      <c r="X2928" s="44"/>
      <c r="Y2928" s="44"/>
      <c r="Z2928" s="44"/>
      <c r="AA2928" s="44"/>
      <c r="AB2928" s="44"/>
      <c r="AC2928" s="44"/>
      <c r="AD2928" s="44"/>
      <c r="AE2928" s="44"/>
    </row>
    <row r="2929" spans="1:31" x14ac:dyDescent="0.25">
      <c r="A2929" s="2"/>
      <c r="H2929" s="38"/>
      <c r="I2929" s="14"/>
      <c r="J2929" s="14"/>
      <c r="K2929" s="14"/>
      <c r="L2929" s="14"/>
      <c r="M2929" s="14"/>
      <c r="N2929" s="14"/>
      <c r="O2929" s="14"/>
      <c r="P2929" s="14"/>
      <c r="Q2929" s="14"/>
      <c r="V2929" s="45"/>
      <c r="W2929" s="44"/>
      <c r="X2929" s="44"/>
      <c r="Y2929" s="44"/>
      <c r="Z2929" s="44"/>
      <c r="AA2929" s="44"/>
      <c r="AB2929" s="44"/>
      <c r="AC2929" s="44"/>
      <c r="AD2929" s="44"/>
      <c r="AE2929" s="44"/>
    </row>
    <row r="2930" spans="1:31" x14ac:dyDescent="0.25">
      <c r="A2930" s="2"/>
      <c r="H2930" s="38"/>
      <c r="I2930" s="14"/>
      <c r="J2930" s="14"/>
      <c r="K2930" s="14"/>
      <c r="L2930" s="14"/>
      <c r="M2930" s="14"/>
      <c r="N2930" s="14"/>
      <c r="O2930" s="14"/>
      <c r="P2930" s="14"/>
      <c r="Q2930" s="14"/>
      <c r="V2930" s="45"/>
      <c r="W2930" s="44"/>
      <c r="X2930" s="44"/>
      <c r="Y2930" s="44"/>
      <c r="Z2930" s="44"/>
      <c r="AA2930" s="44"/>
      <c r="AB2930" s="44"/>
      <c r="AC2930" s="44"/>
      <c r="AD2930" s="44"/>
      <c r="AE2930" s="44"/>
    </row>
    <row r="2931" spans="1:31" x14ac:dyDescent="0.25">
      <c r="A2931" s="2"/>
      <c r="H2931" s="38"/>
      <c r="I2931" s="14"/>
      <c r="J2931" s="14"/>
      <c r="K2931" s="14"/>
      <c r="L2931" s="14"/>
      <c r="M2931" s="14"/>
      <c r="N2931" s="14"/>
      <c r="O2931" s="14"/>
      <c r="P2931" s="14"/>
      <c r="Q2931" s="14"/>
      <c r="V2931" s="45"/>
      <c r="W2931" s="44"/>
      <c r="X2931" s="44"/>
      <c r="Y2931" s="44"/>
      <c r="Z2931" s="44"/>
      <c r="AA2931" s="44"/>
      <c r="AB2931" s="44"/>
      <c r="AC2931" s="44"/>
      <c r="AD2931" s="44"/>
      <c r="AE2931" s="44"/>
    </row>
    <row r="2932" spans="1:31" x14ac:dyDescent="0.25">
      <c r="A2932" s="2"/>
      <c r="H2932" s="38"/>
      <c r="I2932" s="14"/>
      <c r="J2932" s="14"/>
      <c r="K2932" s="14"/>
      <c r="L2932" s="14"/>
      <c r="M2932" s="14"/>
      <c r="N2932" s="14"/>
      <c r="O2932" s="14"/>
      <c r="P2932" s="14"/>
      <c r="Q2932" s="14"/>
      <c r="V2932" s="45"/>
      <c r="W2932" s="44"/>
      <c r="X2932" s="44"/>
      <c r="Y2932" s="44"/>
      <c r="Z2932" s="44"/>
      <c r="AA2932" s="44"/>
      <c r="AB2932" s="44"/>
      <c r="AC2932" s="44"/>
      <c r="AD2932" s="44"/>
      <c r="AE2932" s="44"/>
    </row>
    <row r="2933" spans="1:31" x14ac:dyDescent="0.25">
      <c r="A2933" s="2"/>
      <c r="H2933" s="38"/>
      <c r="I2933" s="14"/>
      <c r="J2933" s="14"/>
      <c r="K2933" s="14"/>
      <c r="L2933" s="14"/>
      <c r="M2933" s="14"/>
      <c r="N2933" s="14"/>
      <c r="O2933" s="14"/>
      <c r="P2933" s="14"/>
      <c r="Q2933" s="14"/>
      <c r="V2933" s="45"/>
      <c r="W2933" s="44"/>
      <c r="X2933" s="44"/>
      <c r="Y2933" s="44"/>
      <c r="Z2933" s="44"/>
      <c r="AA2933" s="44"/>
      <c r="AB2933" s="44"/>
      <c r="AC2933" s="44"/>
      <c r="AD2933" s="44"/>
      <c r="AE2933" s="44"/>
    </row>
    <row r="2934" spans="1:31" x14ac:dyDescent="0.25">
      <c r="A2934" s="2"/>
      <c r="H2934" s="38"/>
      <c r="I2934" s="14"/>
      <c r="J2934" s="14"/>
      <c r="K2934" s="14"/>
      <c r="L2934" s="14"/>
      <c r="M2934" s="14"/>
      <c r="N2934" s="14"/>
      <c r="O2934" s="14"/>
      <c r="P2934" s="14"/>
      <c r="Q2934" s="14"/>
      <c r="V2934" s="45"/>
      <c r="W2934" s="44"/>
      <c r="X2934" s="44"/>
      <c r="Y2934" s="44"/>
      <c r="Z2934" s="44"/>
      <c r="AA2934" s="44"/>
      <c r="AB2934" s="44"/>
      <c r="AC2934" s="44"/>
      <c r="AD2934" s="44"/>
      <c r="AE2934" s="44"/>
    </row>
    <row r="2935" spans="1:31" x14ac:dyDescent="0.25">
      <c r="A2935" s="2"/>
      <c r="H2935" s="38"/>
      <c r="I2935" s="14"/>
      <c r="J2935" s="14"/>
      <c r="K2935" s="14"/>
      <c r="L2935" s="14"/>
      <c r="M2935" s="14"/>
      <c r="N2935" s="14"/>
      <c r="O2935" s="14"/>
      <c r="P2935" s="14"/>
      <c r="Q2935" s="14"/>
      <c r="V2935" s="45"/>
      <c r="W2935" s="44"/>
      <c r="X2935" s="44"/>
      <c r="Y2935" s="44"/>
      <c r="Z2935" s="44"/>
      <c r="AA2935" s="44"/>
      <c r="AB2935" s="44"/>
      <c r="AC2935" s="44"/>
      <c r="AD2935" s="44"/>
      <c r="AE2935" s="44"/>
    </row>
    <row r="2936" spans="1:31" x14ac:dyDescent="0.25">
      <c r="A2936" s="2"/>
      <c r="H2936" s="38"/>
      <c r="I2936" s="14"/>
      <c r="J2936" s="14"/>
      <c r="K2936" s="14"/>
      <c r="L2936" s="14"/>
      <c r="M2936" s="14"/>
      <c r="N2936" s="14"/>
      <c r="O2936" s="14"/>
      <c r="P2936" s="14"/>
      <c r="Q2936" s="14"/>
      <c r="V2936" s="45"/>
      <c r="W2936" s="44"/>
      <c r="X2936" s="44"/>
      <c r="Y2936" s="44"/>
      <c r="Z2936" s="44"/>
      <c r="AA2936" s="44"/>
      <c r="AB2936" s="44"/>
      <c r="AC2936" s="44"/>
      <c r="AD2936" s="44"/>
      <c r="AE2936" s="44"/>
    </row>
    <row r="2937" spans="1:31" x14ac:dyDescent="0.25">
      <c r="A2937" s="2"/>
      <c r="H2937" s="38"/>
      <c r="I2937" s="14"/>
      <c r="J2937" s="14"/>
      <c r="K2937" s="14"/>
      <c r="L2937" s="14"/>
      <c r="M2937" s="14"/>
      <c r="N2937" s="14"/>
      <c r="O2937" s="14"/>
      <c r="P2937" s="14"/>
      <c r="Q2937" s="14"/>
      <c r="V2937" s="45"/>
      <c r="W2937" s="44"/>
      <c r="X2937" s="44"/>
      <c r="Y2937" s="44"/>
      <c r="Z2937" s="44"/>
      <c r="AA2937" s="44"/>
      <c r="AB2937" s="44"/>
      <c r="AC2937" s="44"/>
      <c r="AD2937" s="44"/>
      <c r="AE2937" s="44"/>
    </row>
    <row r="2938" spans="1:31" x14ac:dyDescent="0.25">
      <c r="A2938" s="2"/>
      <c r="H2938" s="38"/>
      <c r="I2938" s="14"/>
      <c r="J2938" s="14"/>
      <c r="K2938" s="14"/>
      <c r="L2938" s="14"/>
      <c r="M2938" s="14"/>
      <c r="N2938" s="14"/>
      <c r="O2938" s="14"/>
      <c r="P2938" s="14"/>
      <c r="Q2938" s="14"/>
      <c r="V2938" s="45"/>
      <c r="W2938" s="44"/>
      <c r="X2938" s="44"/>
      <c r="Y2938" s="44"/>
      <c r="Z2938" s="44"/>
      <c r="AA2938" s="44"/>
      <c r="AB2938" s="44"/>
      <c r="AC2938" s="44"/>
      <c r="AD2938" s="44"/>
      <c r="AE2938" s="44"/>
    </row>
    <row r="2939" spans="1:31" x14ac:dyDescent="0.25">
      <c r="A2939" s="2"/>
      <c r="H2939" s="38"/>
      <c r="I2939" s="14"/>
      <c r="J2939" s="14"/>
      <c r="K2939" s="14"/>
      <c r="L2939" s="14"/>
      <c r="M2939" s="14"/>
      <c r="N2939" s="14"/>
      <c r="O2939" s="14"/>
      <c r="P2939" s="14"/>
      <c r="Q2939" s="14"/>
      <c r="V2939" s="45"/>
      <c r="W2939" s="44"/>
      <c r="X2939" s="44"/>
      <c r="Y2939" s="44"/>
      <c r="Z2939" s="44"/>
      <c r="AA2939" s="44"/>
      <c r="AB2939" s="44"/>
      <c r="AC2939" s="44"/>
      <c r="AD2939" s="44"/>
      <c r="AE2939" s="44"/>
    </row>
    <row r="2940" spans="1:31" x14ac:dyDescent="0.25">
      <c r="A2940" s="2"/>
      <c r="H2940" s="38"/>
      <c r="I2940" s="14"/>
      <c r="J2940" s="14"/>
      <c r="K2940" s="14"/>
      <c r="L2940" s="14"/>
      <c r="M2940" s="14"/>
      <c r="N2940" s="14"/>
      <c r="O2940" s="14"/>
      <c r="P2940" s="14"/>
      <c r="Q2940" s="14"/>
      <c r="V2940" s="45"/>
      <c r="W2940" s="44"/>
      <c r="X2940" s="44"/>
      <c r="Y2940" s="44"/>
      <c r="Z2940" s="44"/>
      <c r="AA2940" s="44"/>
      <c r="AB2940" s="44"/>
      <c r="AC2940" s="44"/>
      <c r="AD2940" s="44"/>
      <c r="AE2940" s="44"/>
    </row>
    <row r="2941" spans="1:31" x14ac:dyDescent="0.25">
      <c r="A2941" s="2"/>
      <c r="H2941" s="38"/>
      <c r="I2941" s="14"/>
      <c r="J2941" s="14"/>
      <c r="K2941" s="14"/>
      <c r="L2941" s="14"/>
      <c r="M2941" s="14"/>
      <c r="N2941" s="14"/>
      <c r="O2941" s="14"/>
      <c r="P2941" s="14"/>
      <c r="Q2941" s="14"/>
      <c r="V2941" s="45"/>
      <c r="W2941" s="44"/>
      <c r="X2941" s="44"/>
      <c r="Y2941" s="44"/>
      <c r="Z2941" s="44"/>
      <c r="AA2941" s="44"/>
      <c r="AB2941" s="44"/>
      <c r="AC2941" s="44"/>
      <c r="AD2941" s="44"/>
      <c r="AE2941" s="44"/>
    </row>
    <row r="2942" spans="1:31" x14ac:dyDescent="0.25">
      <c r="A2942" s="2"/>
      <c r="H2942" s="38"/>
      <c r="I2942" s="14"/>
      <c r="J2942" s="14"/>
      <c r="K2942" s="14"/>
      <c r="L2942" s="14"/>
      <c r="M2942" s="14"/>
      <c r="N2942" s="14"/>
      <c r="O2942" s="14"/>
      <c r="P2942" s="14"/>
      <c r="Q2942" s="14"/>
      <c r="V2942" s="45"/>
      <c r="W2942" s="44"/>
      <c r="X2942" s="44"/>
      <c r="Y2942" s="44"/>
      <c r="Z2942" s="44"/>
      <c r="AA2942" s="44"/>
      <c r="AB2942" s="44"/>
      <c r="AC2942" s="44"/>
      <c r="AD2942" s="44"/>
      <c r="AE2942" s="44"/>
    </row>
    <row r="2943" spans="1:31" x14ac:dyDescent="0.25">
      <c r="A2943" s="2"/>
      <c r="H2943" s="38"/>
      <c r="I2943" s="14"/>
      <c r="J2943" s="14"/>
      <c r="K2943" s="14"/>
      <c r="L2943" s="14"/>
      <c r="M2943" s="14"/>
      <c r="N2943" s="14"/>
      <c r="O2943" s="14"/>
      <c r="P2943" s="14"/>
      <c r="Q2943" s="14"/>
      <c r="V2943" s="45"/>
      <c r="W2943" s="44"/>
      <c r="X2943" s="44"/>
      <c r="Y2943" s="44"/>
      <c r="Z2943" s="44"/>
      <c r="AA2943" s="44"/>
      <c r="AB2943" s="44"/>
      <c r="AC2943" s="44"/>
      <c r="AD2943" s="44"/>
      <c r="AE2943" s="44"/>
    </row>
    <row r="2944" spans="1:31" x14ac:dyDescent="0.25">
      <c r="A2944" s="2"/>
      <c r="H2944" s="38"/>
      <c r="I2944" s="14"/>
      <c r="J2944" s="14"/>
      <c r="K2944" s="14"/>
      <c r="L2944" s="14"/>
      <c r="M2944" s="14"/>
      <c r="N2944" s="14"/>
      <c r="O2944" s="14"/>
      <c r="P2944" s="14"/>
      <c r="Q2944" s="14"/>
      <c r="V2944" s="45"/>
      <c r="W2944" s="44"/>
      <c r="X2944" s="44"/>
      <c r="Y2944" s="44"/>
      <c r="Z2944" s="44"/>
      <c r="AA2944" s="44"/>
      <c r="AB2944" s="44"/>
      <c r="AC2944" s="44"/>
      <c r="AD2944" s="44"/>
      <c r="AE2944" s="44"/>
    </row>
    <row r="2945" spans="1:31" x14ac:dyDescent="0.25">
      <c r="A2945" s="2"/>
      <c r="H2945" s="38"/>
      <c r="I2945" s="14"/>
      <c r="J2945" s="14"/>
      <c r="K2945" s="14"/>
      <c r="L2945" s="14"/>
      <c r="M2945" s="14"/>
      <c r="N2945" s="14"/>
      <c r="O2945" s="14"/>
      <c r="P2945" s="14"/>
      <c r="Q2945" s="14"/>
      <c r="V2945" s="45"/>
      <c r="W2945" s="44"/>
      <c r="X2945" s="44"/>
      <c r="Y2945" s="44"/>
      <c r="Z2945" s="44"/>
      <c r="AA2945" s="44"/>
      <c r="AB2945" s="44"/>
      <c r="AC2945" s="44"/>
      <c r="AD2945" s="44"/>
      <c r="AE2945" s="44"/>
    </row>
    <row r="2946" spans="1:31" x14ac:dyDescent="0.25">
      <c r="A2946" s="2"/>
      <c r="H2946" s="38"/>
      <c r="I2946" s="14"/>
      <c r="J2946" s="14"/>
      <c r="K2946" s="14"/>
      <c r="L2946" s="14"/>
      <c r="M2946" s="14"/>
      <c r="N2946" s="14"/>
      <c r="O2946" s="14"/>
      <c r="P2946" s="14"/>
      <c r="Q2946" s="14"/>
      <c r="V2946" s="45"/>
      <c r="W2946" s="44"/>
      <c r="X2946" s="44"/>
      <c r="Y2946" s="44"/>
      <c r="Z2946" s="44"/>
      <c r="AA2946" s="44"/>
      <c r="AB2946" s="44"/>
      <c r="AC2946" s="44"/>
      <c r="AD2946" s="44"/>
      <c r="AE2946" s="44"/>
    </row>
    <row r="2947" spans="1:31" x14ac:dyDescent="0.25">
      <c r="A2947" s="2"/>
      <c r="H2947" s="38"/>
      <c r="I2947" s="14"/>
      <c r="J2947" s="14"/>
      <c r="K2947" s="14"/>
      <c r="L2947" s="14"/>
      <c r="M2947" s="14"/>
      <c r="N2947" s="14"/>
      <c r="O2947" s="14"/>
      <c r="P2947" s="14"/>
      <c r="Q2947" s="14"/>
      <c r="V2947" s="45"/>
      <c r="W2947" s="44"/>
      <c r="X2947" s="44"/>
      <c r="Y2947" s="44"/>
      <c r="Z2947" s="44"/>
      <c r="AA2947" s="44"/>
      <c r="AB2947" s="44"/>
      <c r="AC2947" s="44"/>
      <c r="AD2947" s="44"/>
      <c r="AE2947" s="44"/>
    </row>
    <row r="2948" spans="1:31" x14ac:dyDescent="0.25">
      <c r="A2948" s="2"/>
      <c r="H2948" s="38"/>
      <c r="I2948" s="14"/>
      <c r="J2948" s="14"/>
      <c r="K2948" s="14"/>
      <c r="L2948" s="14"/>
      <c r="M2948" s="14"/>
      <c r="N2948" s="14"/>
      <c r="O2948" s="14"/>
      <c r="P2948" s="14"/>
      <c r="Q2948" s="14"/>
      <c r="V2948" s="45"/>
      <c r="W2948" s="44"/>
      <c r="X2948" s="44"/>
      <c r="Y2948" s="44"/>
      <c r="Z2948" s="44"/>
      <c r="AA2948" s="44"/>
      <c r="AB2948" s="44"/>
      <c r="AC2948" s="44"/>
      <c r="AD2948" s="44"/>
      <c r="AE2948" s="44"/>
    </row>
    <row r="2949" spans="1:31" x14ac:dyDescent="0.25">
      <c r="A2949" s="2"/>
      <c r="H2949" s="38"/>
      <c r="I2949" s="14"/>
      <c r="J2949" s="14"/>
      <c r="K2949" s="14"/>
      <c r="L2949" s="14"/>
      <c r="M2949" s="14"/>
      <c r="N2949" s="14"/>
      <c r="O2949" s="14"/>
      <c r="P2949" s="14"/>
      <c r="Q2949" s="14"/>
      <c r="V2949" s="45"/>
      <c r="W2949" s="44"/>
      <c r="X2949" s="44"/>
      <c r="Y2949" s="44"/>
      <c r="Z2949" s="44"/>
      <c r="AA2949" s="44"/>
      <c r="AB2949" s="44"/>
      <c r="AC2949" s="44"/>
      <c r="AD2949" s="44"/>
      <c r="AE2949" s="44"/>
    </row>
    <row r="2950" spans="1:31" x14ac:dyDescent="0.25">
      <c r="A2950" s="2"/>
      <c r="H2950" s="38"/>
      <c r="I2950" s="14"/>
      <c r="J2950" s="14"/>
      <c r="K2950" s="14"/>
      <c r="L2950" s="14"/>
      <c r="M2950" s="14"/>
      <c r="N2950" s="14"/>
      <c r="O2950" s="14"/>
      <c r="P2950" s="14"/>
      <c r="Q2950" s="14"/>
      <c r="V2950" s="45"/>
      <c r="W2950" s="44"/>
      <c r="X2950" s="44"/>
      <c r="Y2950" s="44"/>
      <c r="Z2950" s="44"/>
      <c r="AA2950" s="44"/>
      <c r="AB2950" s="44"/>
      <c r="AC2950" s="44"/>
      <c r="AD2950" s="44"/>
      <c r="AE2950" s="44"/>
    </row>
    <row r="2951" spans="1:31" x14ac:dyDescent="0.25">
      <c r="A2951" s="2"/>
      <c r="H2951" s="38"/>
      <c r="I2951" s="14"/>
      <c r="J2951" s="14"/>
      <c r="K2951" s="14"/>
      <c r="L2951" s="14"/>
      <c r="M2951" s="14"/>
      <c r="N2951" s="14"/>
      <c r="O2951" s="14"/>
      <c r="P2951" s="14"/>
      <c r="Q2951" s="14"/>
      <c r="V2951" s="45"/>
      <c r="W2951" s="44"/>
      <c r="X2951" s="44"/>
      <c r="Y2951" s="44"/>
      <c r="Z2951" s="44"/>
      <c r="AA2951" s="44"/>
      <c r="AB2951" s="44"/>
      <c r="AC2951" s="44"/>
      <c r="AD2951" s="44"/>
      <c r="AE2951" s="44"/>
    </row>
    <row r="2952" spans="1:31" x14ac:dyDescent="0.25">
      <c r="A2952" s="2"/>
      <c r="H2952" s="38"/>
      <c r="I2952" s="14"/>
      <c r="J2952" s="14"/>
      <c r="K2952" s="14"/>
      <c r="L2952" s="14"/>
      <c r="M2952" s="14"/>
      <c r="N2952" s="14"/>
      <c r="O2952" s="14"/>
      <c r="P2952" s="14"/>
      <c r="Q2952" s="14"/>
      <c r="V2952" s="45"/>
      <c r="W2952" s="44"/>
      <c r="X2952" s="44"/>
      <c r="Y2952" s="44"/>
      <c r="Z2952" s="44"/>
      <c r="AA2952" s="44"/>
      <c r="AB2952" s="44"/>
      <c r="AC2952" s="44"/>
      <c r="AD2952" s="44"/>
      <c r="AE2952" s="44"/>
    </row>
    <row r="2953" spans="1:31" x14ac:dyDescent="0.25">
      <c r="A2953" s="2"/>
      <c r="H2953" s="38"/>
      <c r="I2953" s="14"/>
      <c r="J2953" s="14"/>
      <c r="K2953" s="14"/>
      <c r="L2953" s="14"/>
      <c r="M2953" s="14"/>
      <c r="N2953" s="14"/>
      <c r="O2953" s="14"/>
      <c r="P2953" s="14"/>
      <c r="Q2953" s="14"/>
      <c r="V2953" s="45"/>
      <c r="W2953" s="44"/>
      <c r="X2953" s="44"/>
      <c r="Y2953" s="44"/>
      <c r="Z2953" s="44"/>
      <c r="AA2953" s="44"/>
      <c r="AB2953" s="44"/>
      <c r="AC2953" s="44"/>
      <c r="AD2953" s="44"/>
      <c r="AE2953" s="44"/>
    </row>
    <row r="2954" spans="1:31" x14ac:dyDescent="0.25">
      <c r="A2954" s="2"/>
      <c r="H2954" s="38"/>
      <c r="I2954" s="14"/>
      <c r="J2954" s="14"/>
      <c r="K2954" s="14"/>
      <c r="L2954" s="14"/>
      <c r="M2954" s="14"/>
      <c r="N2954" s="14"/>
      <c r="O2954" s="14"/>
      <c r="P2954" s="14"/>
      <c r="Q2954" s="14"/>
      <c r="V2954" s="45"/>
      <c r="W2954" s="44"/>
      <c r="X2954" s="44"/>
      <c r="Y2954" s="44"/>
      <c r="Z2954" s="44"/>
      <c r="AA2954" s="44"/>
      <c r="AB2954" s="44"/>
      <c r="AC2954" s="44"/>
      <c r="AD2954" s="44"/>
      <c r="AE2954" s="44"/>
    </row>
    <row r="2955" spans="1:31" x14ac:dyDescent="0.25">
      <c r="A2955" s="2"/>
      <c r="H2955" s="38"/>
      <c r="I2955" s="14"/>
      <c r="J2955" s="14"/>
      <c r="K2955" s="14"/>
      <c r="L2955" s="14"/>
      <c r="M2955" s="14"/>
      <c r="N2955" s="14"/>
      <c r="O2955" s="14"/>
      <c r="P2955" s="14"/>
      <c r="Q2955" s="14"/>
      <c r="V2955" s="45"/>
      <c r="W2955" s="44"/>
      <c r="X2955" s="44"/>
      <c r="Y2955" s="44"/>
      <c r="Z2955" s="44"/>
      <c r="AA2955" s="44"/>
      <c r="AB2955" s="44"/>
      <c r="AC2955" s="44"/>
      <c r="AD2955" s="44"/>
      <c r="AE2955" s="44"/>
    </row>
    <row r="2956" spans="1:31" x14ac:dyDescent="0.25">
      <c r="A2956" s="2"/>
      <c r="H2956" s="38"/>
      <c r="I2956" s="14"/>
      <c r="J2956" s="14"/>
      <c r="K2956" s="14"/>
      <c r="L2956" s="14"/>
      <c r="M2956" s="14"/>
      <c r="N2956" s="14"/>
      <c r="O2956" s="14"/>
      <c r="P2956" s="14"/>
      <c r="Q2956" s="14"/>
      <c r="V2956" s="45"/>
      <c r="W2956" s="44"/>
      <c r="X2956" s="44"/>
      <c r="Y2956" s="44"/>
      <c r="Z2956" s="44"/>
      <c r="AA2956" s="44"/>
      <c r="AB2956" s="44"/>
      <c r="AC2956" s="44"/>
      <c r="AD2956" s="44"/>
      <c r="AE2956" s="44"/>
    </row>
    <row r="2957" spans="1:31" x14ac:dyDescent="0.25">
      <c r="A2957" s="2"/>
      <c r="H2957" s="38"/>
      <c r="I2957" s="14"/>
      <c r="J2957" s="14"/>
      <c r="K2957" s="14"/>
      <c r="L2957" s="14"/>
      <c r="M2957" s="14"/>
      <c r="N2957" s="14"/>
      <c r="O2957" s="14"/>
      <c r="P2957" s="14"/>
      <c r="Q2957" s="14"/>
      <c r="V2957" s="45"/>
      <c r="W2957" s="44"/>
      <c r="X2957" s="44"/>
      <c r="Y2957" s="44"/>
      <c r="Z2957" s="44"/>
      <c r="AA2957" s="44"/>
      <c r="AB2957" s="44"/>
      <c r="AC2957" s="44"/>
      <c r="AD2957" s="44"/>
      <c r="AE2957" s="44"/>
    </row>
    <row r="2958" spans="1:31" x14ac:dyDescent="0.25">
      <c r="A2958" s="2"/>
      <c r="H2958" s="38"/>
      <c r="I2958" s="14"/>
      <c r="J2958" s="14"/>
      <c r="K2958" s="14"/>
      <c r="L2958" s="14"/>
      <c r="M2958" s="14"/>
      <c r="N2958" s="14"/>
      <c r="O2958" s="14"/>
      <c r="P2958" s="14"/>
      <c r="Q2958" s="14"/>
      <c r="V2958" s="45"/>
      <c r="W2958" s="44"/>
      <c r="X2958" s="44"/>
      <c r="Y2958" s="44"/>
      <c r="Z2958" s="44"/>
      <c r="AA2958" s="44"/>
      <c r="AB2958" s="44"/>
      <c r="AC2958" s="44"/>
      <c r="AD2958" s="44"/>
      <c r="AE2958" s="44"/>
    </row>
    <row r="2959" spans="1:31" x14ac:dyDescent="0.25">
      <c r="A2959" s="2"/>
      <c r="H2959" s="38"/>
      <c r="I2959" s="14"/>
      <c r="J2959" s="14"/>
      <c r="K2959" s="14"/>
      <c r="L2959" s="14"/>
      <c r="M2959" s="14"/>
      <c r="N2959" s="14"/>
      <c r="O2959" s="14"/>
      <c r="P2959" s="14"/>
      <c r="Q2959" s="14"/>
      <c r="V2959" s="45"/>
      <c r="W2959" s="44"/>
      <c r="X2959" s="44"/>
      <c r="Y2959" s="44"/>
      <c r="Z2959" s="44"/>
      <c r="AA2959" s="44"/>
      <c r="AB2959" s="44"/>
      <c r="AC2959" s="44"/>
      <c r="AD2959" s="44"/>
      <c r="AE2959" s="44"/>
    </row>
    <row r="2960" spans="1:31" x14ac:dyDescent="0.25">
      <c r="A2960" s="2"/>
      <c r="H2960" s="38"/>
      <c r="I2960" s="14"/>
      <c r="J2960" s="14"/>
      <c r="K2960" s="14"/>
      <c r="L2960" s="14"/>
      <c r="M2960" s="14"/>
      <c r="N2960" s="14"/>
      <c r="O2960" s="14"/>
      <c r="P2960" s="14"/>
      <c r="Q2960" s="14"/>
      <c r="V2960" s="45"/>
      <c r="W2960" s="44"/>
      <c r="X2960" s="44"/>
      <c r="Y2960" s="44"/>
      <c r="Z2960" s="44"/>
      <c r="AA2960" s="44"/>
      <c r="AB2960" s="44"/>
      <c r="AC2960" s="44"/>
      <c r="AD2960" s="44"/>
      <c r="AE2960" s="44"/>
    </row>
    <row r="2961" spans="1:31" x14ac:dyDescent="0.25">
      <c r="A2961" s="2"/>
      <c r="H2961" s="38"/>
      <c r="I2961" s="14"/>
      <c r="J2961" s="14"/>
      <c r="K2961" s="14"/>
      <c r="L2961" s="14"/>
      <c r="M2961" s="14"/>
      <c r="N2961" s="14"/>
      <c r="O2961" s="14"/>
      <c r="P2961" s="14"/>
      <c r="Q2961" s="14"/>
      <c r="V2961" s="45"/>
      <c r="W2961" s="44"/>
      <c r="X2961" s="44"/>
      <c r="Y2961" s="44"/>
      <c r="Z2961" s="44"/>
      <c r="AA2961" s="44"/>
      <c r="AB2961" s="44"/>
      <c r="AC2961" s="44"/>
      <c r="AD2961" s="44"/>
      <c r="AE2961" s="44"/>
    </row>
    <row r="2962" spans="1:31" x14ac:dyDescent="0.25">
      <c r="A2962" s="2"/>
      <c r="H2962" s="38"/>
      <c r="I2962" s="14"/>
      <c r="J2962" s="14"/>
      <c r="K2962" s="14"/>
      <c r="L2962" s="14"/>
      <c r="M2962" s="14"/>
      <c r="N2962" s="14"/>
      <c r="O2962" s="14"/>
      <c r="P2962" s="14"/>
      <c r="Q2962" s="14"/>
      <c r="V2962" s="45"/>
      <c r="W2962" s="44"/>
      <c r="X2962" s="44"/>
      <c r="Y2962" s="44"/>
      <c r="Z2962" s="44"/>
      <c r="AA2962" s="44"/>
      <c r="AB2962" s="44"/>
      <c r="AC2962" s="44"/>
      <c r="AD2962" s="44"/>
      <c r="AE2962" s="44"/>
    </row>
    <row r="2963" spans="1:31" x14ac:dyDescent="0.25">
      <c r="A2963" s="2"/>
      <c r="H2963" s="38"/>
      <c r="I2963" s="14"/>
      <c r="J2963" s="14"/>
      <c r="K2963" s="14"/>
      <c r="L2963" s="14"/>
      <c r="M2963" s="14"/>
      <c r="N2963" s="14"/>
      <c r="O2963" s="14"/>
      <c r="P2963" s="14"/>
      <c r="Q2963" s="14"/>
      <c r="V2963" s="45"/>
      <c r="W2963" s="44"/>
      <c r="X2963" s="44"/>
      <c r="Y2963" s="44"/>
      <c r="Z2963" s="44"/>
      <c r="AA2963" s="44"/>
      <c r="AB2963" s="44"/>
      <c r="AC2963" s="44"/>
      <c r="AD2963" s="44"/>
      <c r="AE2963" s="44"/>
    </row>
    <row r="2964" spans="1:31" x14ac:dyDescent="0.25">
      <c r="A2964" s="2"/>
      <c r="H2964" s="38"/>
      <c r="I2964" s="14"/>
      <c r="J2964" s="14"/>
      <c r="K2964" s="14"/>
      <c r="L2964" s="14"/>
      <c r="M2964" s="14"/>
      <c r="N2964" s="14"/>
      <c r="O2964" s="14"/>
      <c r="P2964" s="14"/>
      <c r="Q2964" s="14"/>
      <c r="V2964" s="45"/>
      <c r="W2964" s="44"/>
      <c r="X2964" s="44"/>
      <c r="Y2964" s="44"/>
      <c r="Z2964" s="44"/>
      <c r="AA2964" s="44"/>
      <c r="AB2964" s="44"/>
      <c r="AC2964" s="44"/>
      <c r="AD2964" s="44"/>
      <c r="AE2964" s="44"/>
    </row>
    <row r="2965" spans="1:31" x14ac:dyDescent="0.25">
      <c r="A2965" s="2"/>
      <c r="H2965" s="38"/>
      <c r="I2965" s="14"/>
      <c r="J2965" s="14"/>
      <c r="K2965" s="14"/>
      <c r="L2965" s="14"/>
      <c r="M2965" s="14"/>
      <c r="N2965" s="14"/>
      <c r="O2965" s="14"/>
      <c r="P2965" s="14"/>
      <c r="Q2965" s="14"/>
      <c r="V2965" s="45"/>
      <c r="W2965" s="44"/>
      <c r="X2965" s="44"/>
      <c r="Y2965" s="44"/>
      <c r="Z2965" s="44"/>
      <c r="AA2965" s="44"/>
      <c r="AB2965" s="44"/>
      <c r="AC2965" s="44"/>
      <c r="AD2965" s="44"/>
      <c r="AE2965" s="44"/>
    </row>
    <row r="2966" spans="1:31" x14ac:dyDescent="0.25">
      <c r="A2966" s="2"/>
      <c r="H2966" s="38"/>
      <c r="I2966" s="14"/>
      <c r="J2966" s="14"/>
      <c r="K2966" s="14"/>
      <c r="L2966" s="14"/>
      <c r="M2966" s="14"/>
      <c r="N2966" s="14"/>
      <c r="O2966" s="14"/>
      <c r="P2966" s="14"/>
      <c r="Q2966" s="14"/>
      <c r="V2966" s="45"/>
      <c r="W2966" s="44"/>
      <c r="X2966" s="44"/>
      <c r="Y2966" s="44"/>
      <c r="Z2966" s="44"/>
      <c r="AA2966" s="44"/>
      <c r="AB2966" s="44"/>
      <c r="AC2966" s="44"/>
      <c r="AD2966" s="44"/>
      <c r="AE2966" s="44"/>
    </row>
    <row r="2967" spans="1:31" x14ac:dyDescent="0.25">
      <c r="A2967" s="2"/>
      <c r="H2967" s="38"/>
      <c r="I2967" s="14"/>
      <c r="J2967" s="14"/>
      <c r="K2967" s="14"/>
      <c r="L2967" s="14"/>
      <c r="M2967" s="14"/>
      <c r="N2967" s="14"/>
      <c r="O2967" s="14"/>
      <c r="P2967" s="14"/>
      <c r="Q2967" s="14"/>
      <c r="V2967" s="45"/>
      <c r="W2967" s="44"/>
      <c r="X2967" s="44"/>
      <c r="Y2967" s="44"/>
      <c r="Z2967" s="44"/>
      <c r="AA2967" s="44"/>
      <c r="AB2967" s="44"/>
      <c r="AC2967" s="44"/>
      <c r="AD2967" s="44"/>
      <c r="AE2967" s="44"/>
    </row>
    <row r="2968" spans="1:31" x14ac:dyDescent="0.25">
      <c r="A2968" s="2"/>
      <c r="H2968" s="38"/>
      <c r="I2968" s="14"/>
      <c r="J2968" s="14"/>
      <c r="K2968" s="14"/>
      <c r="L2968" s="14"/>
      <c r="M2968" s="14"/>
      <c r="N2968" s="14"/>
      <c r="O2968" s="14"/>
      <c r="P2968" s="14"/>
      <c r="Q2968" s="14"/>
      <c r="V2968" s="45"/>
      <c r="W2968" s="44"/>
      <c r="X2968" s="44"/>
      <c r="Y2968" s="44"/>
      <c r="Z2968" s="44"/>
      <c r="AA2968" s="44"/>
      <c r="AB2968" s="44"/>
      <c r="AC2968" s="44"/>
      <c r="AD2968" s="44"/>
      <c r="AE2968" s="44"/>
    </row>
    <row r="2969" spans="1:31" x14ac:dyDescent="0.25">
      <c r="A2969" s="2"/>
      <c r="H2969" s="38"/>
      <c r="I2969" s="14"/>
      <c r="J2969" s="14"/>
      <c r="K2969" s="14"/>
      <c r="L2969" s="14"/>
      <c r="M2969" s="14"/>
      <c r="N2969" s="14"/>
      <c r="O2969" s="14"/>
      <c r="P2969" s="14"/>
      <c r="Q2969" s="14"/>
      <c r="V2969" s="45"/>
      <c r="W2969" s="44"/>
      <c r="X2969" s="44"/>
      <c r="Y2969" s="44"/>
      <c r="Z2969" s="44"/>
      <c r="AA2969" s="44"/>
      <c r="AB2969" s="44"/>
      <c r="AC2969" s="44"/>
      <c r="AD2969" s="44"/>
      <c r="AE2969" s="44"/>
    </row>
    <row r="2970" spans="1:31" x14ac:dyDescent="0.25">
      <c r="A2970" s="2"/>
      <c r="H2970" s="38"/>
      <c r="I2970" s="14"/>
      <c r="J2970" s="14"/>
      <c r="K2970" s="14"/>
      <c r="L2970" s="14"/>
      <c r="M2970" s="14"/>
      <c r="N2970" s="14"/>
      <c r="O2970" s="14"/>
      <c r="P2970" s="14"/>
      <c r="Q2970" s="14"/>
      <c r="V2970" s="45"/>
      <c r="W2970" s="44"/>
      <c r="X2970" s="44"/>
      <c r="Y2970" s="44"/>
      <c r="Z2970" s="44"/>
      <c r="AA2970" s="44"/>
      <c r="AB2970" s="44"/>
      <c r="AC2970" s="44"/>
      <c r="AD2970" s="44"/>
      <c r="AE2970" s="44"/>
    </row>
    <row r="2971" spans="1:31" x14ac:dyDescent="0.25">
      <c r="A2971" s="2"/>
      <c r="H2971" s="38"/>
      <c r="I2971" s="14"/>
      <c r="J2971" s="14"/>
      <c r="K2971" s="14"/>
      <c r="L2971" s="14"/>
      <c r="M2971" s="14"/>
      <c r="N2971" s="14"/>
      <c r="O2971" s="14"/>
      <c r="P2971" s="14"/>
      <c r="Q2971" s="14"/>
      <c r="V2971" s="45"/>
      <c r="W2971" s="44"/>
      <c r="X2971" s="44"/>
      <c r="Y2971" s="44"/>
      <c r="Z2971" s="44"/>
      <c r="AA2971" s="44"/>
      <c r="AB2971" s="44"/>
      <c r="AC2971" s="44"/>
      <c r="AD2971" s="44"/>
      <c r="AE2971" s="44"/>
    </row>
    <row r="2972" spans="1:31" x14ac:dyDescent="0.25">
      <c r="A2972" s="2"/>
      <c r="H2972" s="38"/>
      <c r="I2972" s="14"/>
      <c r="J2972" s="14"/>
      <c r="K2972" s="14"/>
      <c r="L2972" s="14"/>
      <c r="M2972" s="14"/>
      <c r="N2972" s="14"/>
      <c r="O2972" s="14"/>
      <c r="P2972" s="14"/>
      <c r="Q2972" s="14"/>
      <c r="V2972" s="45"/>
      <c r="W2972" s="44"/>
      <c r="X2972" s="44"/>
      <c r="Y2972" s="44"/>
      <c r="Z2972" s="44"/>
      <c r="AA2972" s="44"/>
      <c r="AB2972" s="44"/>
      <c r="AC2972" s="44"/>
      <c r="AD2972" s="44"/>
      <c r="AE2972" s="44"/>
    </row>
    <row r="2973" spans="1:31" x14ac:dyDescent="0.25">
      <c r="A2973" s="2"/>
      <c r="H2973" s="38"/>
      <c r="I2973" s="14"/>
      <c r="J2973" s="14"/>
      <c r="K2973" s="14"/>
      <c r="L2973" s="14"/>
      <c r="M2973" s="14"/>
      <c r="N2973" s="14"/>
      <c r="O2973" s="14"/>
      <c r="P2973" s="14"/>
      <c r="Q2973" s="14"/>
      <c r="V2973" s="45"/>
      <c r="W2973" s="44"/>
      <c r="X2973" s="44"/>
      <c r="Y2973" s="44"/>
      <c r="Z2973" s="44"/>
      <c r="AA2973" s="44"/>
      <c r="AB2973" s="44"/>
      <c r="AC2973" s="44"/>
      <c r="AD2973" s="44"/>
      <c r="AE2973" s="44"/>
    </row>
    <row r="2974" spans="1:31" x14ac:dyDescent="0.25">
      <c r="A2974" s="2"/>
      <c r="H2974" s="38"/>
      <c r="I2974" s="14"/>
      <c r="J2974" s="14"/>
      <c r="K2974" s="14"/>
      <c r="L2974" s="14"/>
      <c r="M2974" s="14"/>
      <c r="N2974" s="14"/>
      <c r="O2974" s="14"/>
      <c r="P2974" s="14"/>
      <c r="Q2974" s="14"/>
      <c r="V2974" s="45"/>
      <c r="W2974" s="44"/>
      <c r="X2974" s="44"/>
      <c r="Y2974" s="44"/>
      <c r="Z2974" s="44"/>
      <c r="AA2974" s="44"/>
      <c r="AB2974" s="44"/>
      <c r="AC2974" s="44"/>
      <c r="AD2974" s="44"/>
      <c r="AE2974" s="44"/>
    </row>
    <row r="2975" spans="1:31" x14ac:dyDescent="0.25">
      <c r="A2975" s="2"/>
      <c r="H2975" s="38"/>
      <c r="I2975" s="14"/>
      <c r="J2975" s="14"/>
      <c r="K2975" s="14"/>
      <c r="L2975" s="14"/>
      <c r="M2975" s="14"/>
      <c r="N2975" s="14"/>
      <c r="O2975" s="14"/>
      <c r="P2975" s="14"/>
      <c r="Q2975" s="14"/>
      <c r="V2975" s="45"/>
      <c r="W2975" s="44"/>
      <c r="X2975" s="44"/>
      <c r="Y2975" s="44"/>
      <c r="Z2975" s="44"/>
      <c r="AA2975" s="44"/>
      <c r="AB2975" s="44"/>
      <c r="AC2975" s="44"/>
      <c r="AD2975" s="44"/>
      <c r="AE2975" s="44"/>
    </row>
    <row r="2976" spans="1:31" x14ac:dyDescent="0.25">
      <c r="A2976" s="2"/>
      <c r="H2976" s="38"/>
      <c r="I2976" s="14"/>
      <c r="J2976" s="14"/>
      <c r="K2976" s="14"/>
      <c r="L2976" s="14"/>
      <c r="M2976" s="14"/>
      <c r="N2976" s="14"/>
      <c r="O2976" s="14"/>
      <c r="P2976" s="14"/>
      <c r="Q2976" s="14"/>
      <c r="V2976" s="45"/>
      <c r="W2976" s="44"/>
      <c r="X2976" s="44"/>
      <c r="Y2976" s="44"/>
      <c r="Z2976" s="44"/>
      <c r="AA2976" s="44"/>
      <c r="AB2976" s="44"/>
      <c r="AC2976" s="44"/>
      <c r="AD2976" s="44"/>
      <c r="AE2976" s="44"/>
    </row>
    <row r="2977" spans="1:31" x14ac:dyDescent="0.25">
      <c r="A2977" s="2"/>
      <c r="H2977" s="38"/>
      <c r="I2977" s="14"/>
      <c r="J2977" s="14"/>
      <c r="K2977" s="14"/>
      <c r="L2977" s="14"/>
      <c r="M2977" s="14"/>
      <c r="N2977" s="14"/>
      <c r="O2977" s="14"/>
      <c r="P2977" s="14"/>
      <c r="Q2977" s="14"/>
      <c r="V2977" s="45"/>
      <c r="W2977" s="44"/>
      <c r="X2977" s="44"/>
      <c r="Y2977" s="44"/>
      <c r="Z2977" s="44"/>
      <c r="AA2977" s="44"/>
      <c r="AB2977" s="44"/>
      <c r="AC2977" s="44"/>
      <c r="AD2977" s="44"/>
      <c r="AE2977" s="44"/>
    </row>
    <row r="2978" spans="1:31" x14ac:dyDescent="0.25">
      <c r="A2978" s="2"/>
      <c r="H2978" s="38"/>
      <c r="I2978" s="14"/>
      <c r="J2978" s="14"/>
      <c r="K2978" s="14"/>
      <c r="L2978" s="14"/>
      <c r="M2978" s="14"/>
      <c r="N2978" s="14"/>
      <c r="O2978" s="14"/>
      <c r="P2978" s="14"/>
      <c r="Q2978" s="14"/>
      <c r="V2978" s="45"/>
      <c r="W2978" s="44"/>
      <c r="X2978" s="44"/>
      <c r="Y2978" s="44"/>
      <c r="Z2978" s="44"/>
      <c r="AA2978" s="44"/>
      <c r="AB2978" s="44"/>
      <c r="AC2978" s="44"/>
      <c r="AD2978" s="44"/>
      <c r="AE2978" s="44"/>
    </row>
    <row r="2979" spans="1:31" x14ac:dyDescent="0.25">
      <c r="A2979" s="2"/>
      <c r="H2979" s="38"/>
      <c r="I2979" s="14"/>
      <c r="J2979" s="14"/>
      <c r="K2979" s="14"/>
      <c r="L2979" s="14"/>
      <c r="M2979" s="14"/>
      <c r="N2979" s="14"/>
      <c r="O2979" s="14"/>
      <c r="P2979" s="14"/>
      <c r="Q2979" s="14"/>
      <c r="V2979" s="45"/>
      <c r="W2979" s="44"/>
      <c r="X2979" s="44"/>
      <c r="Y2979" s="44"/>
      <c r="Z2979" s="44"/>
      <c r="AA2979" s="44"/>
      <c r="AB2979" s="44"/>
      <c r="AC2979" s="44"/>
      <c r="AD2979" s="44"/>
      <c r="AE2979" s="44"/>
    </row>
    <row r="2980" spans="1:31" x14ac:dyDescent="0.25">
      <c r="A2980" s="2"/>
      <c r="H2980" s="38"/>
      <c r="I2980" s="14"/>
      <c r="J2980" s="14"/>
      <c r="K2980" s="14"/>
      <c r="L2980" s="14"/>
      <c r="M2980" s="14"/>
      <c r="N2980" s="14"/>
      <c r="O2980" s="14"/>
      <c r="P2980" s="14"/>
      <c r="Q2980" s="14"/>
      <c r="V2980" s="45"/>
      <c r="W2980" s="44"/>
      <c r="X2980" s="44"/>
      <c r="Y2980" s="44"/>
      <c r="Z2980" s="44"/>
      <c r="AA2980" s="44"/>
      <c r="AB2980" s="44"/>
      <c r="AC2980" s="44"/>
      <c r="AD2980" s="44"/>
      <c r="AE2980" s="44"/>
    </row>
    <row r="2981" spans="1:31" x14ac:dyDescent="0.25">
      <c r="A2981" s="2"/>
      <c r="H2981" s="38"/>
      <c r="I2981" s="14"/>
      <c r="J2981" s="14"/>
      <c r="K2981" s="14"/>
      <c r="L2981" s="14"/>
      <c r="M2981" s="14"/>
      <c r="N2981" s="14"/>
      <c r="O2981" s="14"/>
      <c r="P2981" s="14"/>
      <c r="Q2981" s="14"/>
      <c r="V2981" s="45"/>
      <c r="W2981" s="44"/>
      <c r="X2981" s="44"/>
      <c r="Y2981" s="44"/>
      <c r="Z2981" s="44"/>
      <c r="AA2981" s="44"/>
      <c r="AB2981" s="44"/>
      <c r="AC2981" s="44"/>
      <c r="AD2981" s="44"/>
      <c r="AE2981" s="44"/>
    </row>
    <row r="2982" spans="1:31" x14ac:dyDescent="0.25">
      <c r="A2982" s="2"/>
      <c r="H2982" s="38"/>
      <c r="I2982" s="14"/>
      <c r="J2982" s="14"/>
      <c r="K2982" s="14"/>
      <c r="L2982" s="14"/>
      <c r="M2982" s="14"/>
      <c r="N2982" s="14"/>
      <c r="O2982" s="14"/>
      <c r="P2982" s="14"/>
      <c r="Q2982" s="14"/>
      <c r="V2982" s="45"/>
      <c r="W2982" s="44"/>
      <c r="X2982" s="44"/>
      <c r="Y2982" s="44"/>
      <c r="Z2982" s="44"/>
      <c r="AA2982" s="44"/>
      <c r="AB2982" s="44"/>
      <c r="AC2982" s="44"/>
      <c r="AD2982" s="44"/>
      <c r="AE2982" s="44"/>
    </row>
    <row r="2983" spans="1:31" x14ac:dyDescent="0.25">
      <c r="A2983" s="2"/>
      <c r="H2983" s="38"/>
      <c r="I2983" s="14"/>
      <c r="J2983" s="14"/>
      <c r="K2983" s="14"/>
      <c r="L2983" s="14"/>
      <c r="M2983" s="14"/>
      <c r="N2983" s="14"/>
      <c r="O2983" s="14"/>
      <c r="P2983" s="14"/>
      <c r="Q2983" s="14"/>
      <c r="V2983" s="45"/>
      <c r="W2983" s="44"/>
      <c r="X2983" s="44"/>
      <c r="Y2983" s="44"/>
      <c r="Z2983" s="44"/>
      <c r="AA2983" s="44"/>
      <c r="AB2983" s="44"/>
      <c r="AC2983" s="44"/>
      <c r="AD2983" s="44"/>
      <c r="AE2983" s="44"/>
    </row>
    <row r="2984" spans="1:31" x14ac:dyDescent="0.25">
      <c r="A2984" s="2"/>
      <c r="H2984" s="38"/>
      <c r="I2984" s="14"/>
      <c r="J2984" s="14"/>
      <c r="K2984" s="14"/>
      <c r="L2984" s="14"/>
      <c r="M2984" s="14"/>
      <c r="N2984" s="14"/>
      <c r="O2984" s="14"/>
      <c r="P2984" s="14"/>
      <c r="Q2984" s="14"/>
      <c r="V2984" s="45"/>
      <c r="W2984" s="44"/>
      <c r="X2984" s="44"/>
      <c r="Y2984" s="44"/>
      <c r="Z2984" s="44"/>
      <c r="AA2984" s="44"/>
      <c r="AB2984" s="44"/>
      <c r="AC2984" s="44"/>
      <c r="AD2984" s="44"/>
      <c r="AE2984" s="44"/>
    </row>
    <row r="2985" spans="1:31" x14ac:dyDescent="0.25">
      <c r="A2985" s="2"/>
      <c r="H2985" s="38"/>
      <c r="I2985" s="14"/>
      <c r="J2985" s="14"/>
      <c r="K2985" s="14"/>
      <c r="L2985" s="14"/>
      <c r="M2985" s="14"/>
      <c r="N2985" s="14"/>
      <c r="O2985" s="14"/>
      <c r="P2985" s="14"/>
      <c r="Q2985" s="14"/>
      <c r="V2985" s="45"/>
      <c r="W2985" s="44"/>
      <c r="X2985" s="44"/>
      <c r="Y2985" s="44"/>
      <c r="Z2985" s="44"/>
      <c r="AA2985" s="44"/>
      <c r="AB2985" s="44"/>
      <c r="AC2985" s="44"/>
      <c r="AD2985" s="44"/>
      <c r="AE2985" s="44"/>
    </row>
    <row r="2986" spans="1:31" x14ac:dyDescent="0.25">
      <c r="A2986" s="2"/>
      <c r="H2986" s="38"/>
      <c r="I2986" s="14"/>
      <c r="J2986" s="14"/>
      <c r="K2986" s="14"/>
      <c r="L2986" s="14"/>
      <c r="M2986" s="14"/>
      <c r="N2986" s="14"/>
      <c r="O2986" s="14"/>
      <c r="P2986" s="14"/>
      <c r="Q2986" s="14"/>
      <c r="V2986" s="45"/>
      <c r="W2986" s="44"/>
      <c r="X2986" s="44"/>
      <c r="Y2986" s="44"/>
      <c r="Z2986" s="44"/>
      <c r="AA2986" s="44"/>
      <c r="AB2986" s="44"/>
      <c r="AC2986" s="44"/>
      <c r="AD2986" s="44"/>
      <c r="AE2986" s="44"/>
    </row>
    <row r="2987" spans="1:31" x14ac:dyDescent="0.25">
      <c r="A2987" s="2"/>
      <c r="H2987" s="38"/>
      <c r="I2987" s="14"/>
      <c r="J2987" s="14"/>
      <c r="K2987" s="14"/>
      <c r="L2987" s="14"/>
      <c r="M2987" s="14"/>
      <c r="N2987" s="14"/>
      <c r="O2987" s="14"/>
      <c r="P2987" s="14"/>
      <c r="Q2987" s="14"/>
      <c r="V2987" s="45"/>
      <c r="W2987" s="44"/>
      <c r="X2987" s="44"/>
      <c r="Y2987" s="44"/>
      <c r="Z2987" s="44"/>
      <c r="AA2987" s="44"/>
      <c r="AB2987" s="44"/>
      <c r="AC2987" s="44"/>
      <c r="AD2987" s="44"/>
      <c r="AE2987" s="44"/>
    </row>
    <row r="2988" spans="1:31" x14ac:dyDescent="0.25">
      <c r="A2988" s="2"/>
      <c r="H2988" s="38"/>
      <c r="I2988" s="14"/>
      <c r="J2988" s="14"/>
      <c r="K2988" s="14"/>
      <c r="L2988" s="14"/>
      <c r="M2988" s="14"/>
      <c r="N2988" s="14"/>
      <c r="O2988" s="14"/>
      <c r="P2988" s="14"/>
      <c r="Q2988" s="14"/>
      <c r="V2988" s="45"/>
      <c r="W2988" s="44"/>
      <c r="X2988" s="44"/>
      <c r="Y2988" s="44"/>
      <c r="Z2988" s="44"/>
      <c r="AA2988" s="44"/>
      <c r="AB2988" s="44"/>
      <c r="AC2988" s="44"/>
      <c r="AD2988" s="44"/>
      <c r="AE2988" s="44"/>
    </row>
    <row r="2989" spans="1:31" x14ac:dyDescent="0.25">
      <c r="A2989" s="2"/>
      <c r="H2989" s="38"/>
      <c r="I2989" s="14"/>
      <c r="J2989" s="14"/>
      <c r="K2989" s="14"/>
      <c r="L2989" s="14"/>
      <c r="M2989" s="14"/>
      <c r="N2989" s="14"/>
      <c r="O2989" s="14"/>
      <c r="P2989" s="14"/>
      <c r="Q2989" s="14"/>
      <c r="V2989" s="45"/>
      <c r="W2989" s="44"/>
      <c r="X2989" s="44"/>
      <c r="Y2989" s="44"/>
      <c r="Z2989" s="44"/>
      <c r="AA2989" s="44"/>
      <c r="AB2989" s="44"/>
      <c r="AC2989" s="44"/>
      <c r="AD2989" s="44"/>
      <c r="AE2989" s="44"/>
    </row>
    <row r="2990" spans="1:31" x14ac:dyDescent="0.25">
      <c r="A2990" s="2"/>
      <c r="H2990" s="38"/>
      <c r="I2990" s="14"/>
      <c r="J2990" s="14"/>
      <c r="K2990" s="14"/>
      <c r="L2990" s="14"/>
      <c r="M2990" s="14"/>
      <c r="N2990" s="14"/>
      <c r="O2990" s="14"/>
      <c r="P2990" s="14"/>
      <c r="Q2990" s="14"/>
      <c r="V2990" s="45"/>
      <c r="W2990" s="44"/>
      <c r="X2990" s="44"/>
      <c r="Y2990" s="44"/>
      <c r="Z2990" s="44"/>
      <c r="AA2990" s="44"/>
      <c r="AB2990" s="44"/>
      <c r="AC2990" s="44"/>
      <c r="AD2990" s="44"/>
      <c r="AE2990" s="44"/>
    </row>
    <row r="2991" spans="1:31" x14ac:dyDescent="0.25">
      <c r="A2991" s="2"/>
      <c r="H2991" s="38"/>
      <c r="I2991" s="14"/>
      <c r="J2991" s="14"/>
      <c r="K2991" s="14"/>
      <c r="L2991" s="14"/>
      <c r="M2991" s="14"/>
      <c r="N2991" s="14"/>
      <c r="O2991" s="14"/>
      <c r="P2991" s="14"/>
      <c r="Q2991" s="14"/>
      <c r="V2991" s="45"/>
      <c r="W2991" s="44"/>
      <c r="X2991" s="44"/>
      <c r="Y2991" s="44"/>
      <c r="Z2991" s="44"/>
      <c r="AA2991" s="44"/>
      <c r="AB2991" s="44"/>
      <c r="AC2991" s="44"/>
      <c r="AD2991" s="44"/>
      <c r="AE2991" s="44"/>
    </row>
    <row r="2992" spans="1:31" x14ac:dyDescent="0.25">
      <c r="A2992" s="2"/>
      <c r="H2992" s="38"/>
      <c r="I2992" s="14"/>
      <c r="J2992" s="14"/>
      <c r="K2992" s="14"/>
      <c r="L2992" s="14"/>
      <c r="M2992" s="14"/>
      <c r="N2992" s="14"/>
      <c r="O2992" s="14"/>
      <c r="P2992" s="14"/>
      <c r="Q2992" s="14"/>
      <c r="V2992" s="45"/>
      <c r="W2992" s="44"/>
      <c r="X2992" s="44"/>
      <c r="Y2992" s="44"/>
      <c r="Z2992" s="44"/>
      <c r="AA2992" s="44"/>
      <c r="AB2992" s="44"/>
      <c r="AC2992" s="44"/>
      <c r="AD2992" s="44"/>
      <c r="AE2992" s="44"/>
    </row>
    <row r="2993" spans="1:31" x14ac:dyDescent="0.25">
      <c r="A2993" s="2"/>
      <c r="H2993" s="38"/>
      <c r="I2993" s="14"/>
      <c r="J2993" s="14"/>
      <c r="K2993" s="14"/>
      <c r="L2993" s="14"/>
      <c r="M2993" s="14"/>
      <c r="N2993" s="14"/>
      <c r="O2993" s="14"/>
      <c r="P2993" s="14"/>
      <c r="Q2993" s="14"/>
      <c r="V2993" s="45"/>
      <c r="W2993" s="44"/>
      <c r="X2993" s="44"/>
      <c r="Y2993" s="44"/>
      <c r="Z2993" s="44"/>
      <c r="AA2993" s="44"/>
      <c r="AB2993" s="44"/>
      <c r="AC2993" s="44"/>
      <c r="AD2993" s="44"/>
      <c r="AE2993" s="44"/>
    </row>
    <row r="2994" spans="1:31" x14ac:dyDescent="0.25">
      <c r="A2994" s="2"/>
      <c r="H2994" s="38"/>
      <c r="I2994" s="14"/>
      <c r="J2994" s="14"/>
      <c r="K2994" s="14"/>
      <c r="L2994" s="14"/>
      <c r="M2994" s="14"/>
      <c r="N2994" s="14"/>
      <c r="O2994" s="14"/>
      <c r="P2994" s="14"/>
      <c r="Q2994" s="14"/>
      <c r="V2994" s="45"/>
      <c r="W2994" s="44"/>
      <c r="X2994" s="44"/>
      <c r="Y2994" s="44"/>
      <c r="Z2994" s="44"/>
      <c r="AA2994" s="44"/>
      <c r="AB2994" s="44"/>
      <c r="AC2994" s="44"/>
      <c r="AD2994" s="44"/>
      <c r="AE2994" s="44"/>
    </row>
    <row r="2995" spans="1:31" x14ac:dyDescent="0.25">
      <c r="A2995" s="2"/>
      <c r="H2995" s="38"/>
      <c r="I2995" s="14"/>
      <c r="J2995" s="14"/>
      <c r="K2995" s="14"/>
      <c r="L2995" s="14"/>
      <c r="M2995" s="14"/>
      <c r="N2995" s="14"/>
      <c r="O2995" s="14"/>
      <c r="P2995" s="14"/>
      <c r="Q2995" s="14"/>
      <c r="V2995" s="45"/>
      <c r="W2995" s="44"/>
      <c r="X2995" s="44"/>
      <c r="Y2995" s="44"/>
      <c r="Z2995" s="44"/>
      <c r="AA2995" s="44"/>
      <c r="AB2995" s="44"/>
      <c r="AC2995" s="44"/>
      <c r="AD2995" s="44"/>
      <c r="AE2995" s="44"/>
    </row>
    <row r="2996" spans="1:31" x14ac:dyDescent="0.25">
      <c r="A2996" s="2"/>
      <c r="H2996" s="38"/>
      <c r="I2996" s="14"/>
      <c r="J2996" s="14"/>
      <c r="K2996" s="14"/>
      <c r="L2996" s="14"/>
      <c r="M2996" s="14"/>
      <c r="N2996" s="14"/>
      <c r="O2996" s="14"/>
      <c r="P2996" s="14"/>
      <c r="Q2996" s="14"/>
      <c r="V2996" s="45"/>
      <c r="W2996" s="44"/>
      <c r="X2996" s="44"/>
      <c r="Y2996" s="44"/>
      <c r="Z2996" s="44"/>
      <c r="AA2996" s="44"/>
      <c r="AB2996" s="44"/>
      <c r="AC2996" s="44"/>
      <c r="AD2996" s="44"/>
      <c r="AE2996" s="44"/>
    </row>
    <row r="2997" spans="1:31" x14ac:dyDescent="0.25">
      <c r="A2997" s="2"/>
      <c r="H2997" s="38"/>
      <c r="I2997" s="14"/>
      <c r="J2997" s="14"/>
      <c r="K2997" s="14"/>
      <c r="L2997" s="14"/>
      <c r="M2997" s="14"/>
      <c r="N2997" s="14"/>
      <c r="O2997" s="14"/>
      <c r="P2997" s="14"/>
      <c r="Q2997" s="14"/>
      <c r="V2997" s="45"/>
      <c r="W2997" s="44"/>
      <c r="X2997" s="44"/>
      <c r="Y2997" s="44"/>
      <c r="Z2997" s="44"/>
      <c r="AA2997" s="44"/>
      <c r="AB2997" s="44"/>
      <c r="AC2997" s="44"/>
      <c r="AD2997" s="44"/>
      <c r="AE2997" s="44"/>
    </row>
    <row r="2998" spans="1:31" x14ac:dyDescent="0.25">
      <c r="A2998" s="2"/>
      <c r="H2998" s="38"/>
      <c r="I2998" s="14"/>
      <c r="J2998" s="14"/>
      <c r="K2998" s="14"/>
      <c r="L2998" s="14"/>
      <c r="M2998" s="14"/>
      <c r="N2998" s="14"/>
      <c r="O2998" s="14"/>
      <c r="P2998" s="14"/>
      <c r="Q2998" s="14"/>
      <c r="V2998" s="45"/>
      <c r="W2998" s="44"/>
      <c r="X2998" s="44"/>
      <c r="Y2998" s="44"/>
      <c r="Z2998" s="44"/>
      <c r="AA2998" s="44"/>
      <c r="AB2998" s="44"/>
      <c r="AC2998" s="44"/>
      <c r="AD2998" s="44"/>
      <c r="AE2998" s="44"/>
    </row>
    <row r="2999" spans="1:31" x14ac:dyDescent="0.25">
      <c r="A2999" s="2"/>
      <c r="H2999" s="38"/>
      <c r="I2999" s="14"/>
      <c r="J2999" s="14"/>
      <c r="K2999" s="14"/>
      <c r="L2999" s="14"/>
      <c r="M2999" s="14"/>
      <c r="N2999" s="14"/>
      <c r="O2999" s="14"/>
      <c r="P2999" s="14"/>
      <c r="Q2999" s="14"/>
      <c r="V2999" s="45"/>
      <c r="W2999" s="44"/>
      <c r="X2999" s="44"/>
      <c r="Y2999" s="44"/>
      <c r="Z2999" s="44"/>
      <c r="AA2999" s="44"/>
      <c r="AB2999" s="44"/>
      <c r="AC2999" s="44"/>
      <c r="AD2999" s="44"/>
      <c r="AE2999" s="44"/>
    </row>
    <row r="3000" spans="1:31" x14ac:dyDescent="0.25">
      <c r="A3000" s="2"/>
      <c r="H3000" s="38"/>
      <c r="I3000" s="14"/>
      <c r="J3000" s="14"/>
      <c r="K3000" s="14"/>
      <c r="L3000" s="14"/>
      <c r="M3000" s="14"/>
      <c r="N3000" s="14"/>
      <c r="O3000" s="14"/>
      <c r="P3000" s="14"/>
      <c r="Q3000" s="14"/>
      <c r="V3000" s="45"/>
      <c r="W3000" s="44"/>
      <c r="X3000" s="44"/>
      <c r="Y3000" s="44"/>
      <c r="Z3000" s="44"/>
      <c r="AA3000" s="44"/>
      <c r="AB3000" s="44"/>
      <c r="AC3000" s="44"/>
      <c r="AD3000" s="44"/>
      <c r="AE3000" s="44"/>
    </row>
    <row r="3001" spans="1:31" x14ac:dyDescent="0.25">
      <c r="A3001" s="2"/>
      <c r="H3001" s="38"/>
      <c r="I3001" s="14"/>
      <c r="J3001" s="14"/>
      <c r="K3001" s="14"/>
      <c r="L3001" s="14"/>
      <c r="M3001" s="14"/>
      <c r="N3001" s="14"/>
      <c r="O3001" s="14"/>
      <c r="P3001" s="14"/>
      <c r="Q3001" s="14"/>
      <c r="V3001" s="45"/>
      <c r="W3001" s="44"/>
      <c r="X3001" s="44"/>
      <c r="Y3001" s="44"/>
      <c r="Z3001" s="44"/>
      <c r="AA3001" s="44"/>
      <c r="AB3001" s="44"/>
      <c r="AC3001" s="44"/>
      <c r="AD3001" s="44"/>
      <c r="AE3001" s="44"/>
    </row>
    <row r="3002" spans="1:31" x14ac:dyDescent="0.25">
      <c r="A3002" s="2"/>
      <c r="H3002" s="38"/>
      <c r="I3002" s="14"/>
      <c r="J3002" s="14"/>
      <c r="K3002" s="14"/>
      <c r="L3002" s="14"/>
      <c r="M3002" s="14"/>
      <c r="N3002" s="14"/>
      <c r="O3002" s="14"/>
      <c r="P3002" s="14"/>
      <c r="Q3002" s="14"/>
      <c r="V3002" s="45"/>
      <c r="W3002" s="44"/>
      <c r="X3002" s="44"/>
      <c r="Y3002" s="44"/>
      <c r="Z3002" s="44"/>
      <c r="AA3002" s="44"/>
      <c r="AB3002" s="44"/>
      <c r="AC3002" s="44"/>
      <c r="AD3002" s="44"/>
      <c r="AE3002" s="44"/>
    </row>
    <row r="3003" spans="1:31" x14ac:dyDescent="0.25">
      <c r="A3003" s="2"/>
      <c r="H3003" s="38"/>
      <c r="I3003" s="14"/>
      <c r="J3003" s="14"/>
      <c r="K3003" s="14"/>
      <c r="L3003" s="14"/>
      <c r="M3003" s="14"/>
      <c r="N3003" s="14"/>
      <c r="O3003" s="14"/>
      <c r="P3003" s="14"/>
      <c r="Q3003" s="14"/>
      <c r="V3003" s="45"/>
      <c r="W3003" s="44"/>
      <c r="X3003" s="44"/>
      <c r="Y3003" s="44"/>
      <c r="Z3003" s="44"/>
      <c r="AA3003" s="44"/>
      <c r="AB3003" s="44"/>
      <c r="AC3003" s="44"/>
      <c r="AD3003" s="44"/>
      <c r="AE3003" s="44"/>
    </row>
    <row r="3004" spans="1:31" x14ac:dyDescent="0.25">
      <c r="A3004" s="2"/>
      <c r="H3004" s="38"/>
      <c r="I3004" s="14"/>
      <c r="J3004" s="14"/>
      <c r="K3004" s="14"/>
      <c r="L3004" s="14"/>
      <c r="M3004" s="14"/>
      <c r="N3004" s="14"/>
      <c r="O3004" s="14"/>
      <c r="P3004" s="14"/>
      <c r="Q3004" s="14"/>
      <c r="V3004" s="45"/>
      <c r="W3004" s="44"/>
      <c r="X3004" s="44"/>
      <c r="Y3004" s="44"/>
      <c r="Z3004" s="44"/>
      <c r="AA3004" s="44"/>
      <c r="AB3004" s="44"/>
      <c r="AC3004" s="44"/>
      <c r="AD3004" s="44"/>
      <c r="AE3004" s="44"/>
    </row>
    <row r="3005" spans="1:31" x14ac:dyDescent="0.25">
      <c r="A3005" s="2"/>
      <c r="H3005" s="38"/>
      <c r="I3005" s="14"/>
      <c r="J3005" s="14"/>
      <c r="K3005" s="14"/>
      <c r="L3005" s="14"/>
      <c r="M3005" s="14"/>
      <c r="N3005" s="14"/>
      <c r="O3005" s="14"/>
      <c r="P3005" s="14"/>
      <c r="Q3005" s="14"/>
      <c r="V3005" s="45"/>
      <c r="W3005" s="44"/>
      <c r="X3005" s="44"/>
      <c r="Y3005" s="44"/>
      <c r="Z3005" s="44"/>
      <c r="AA3005" s="44"/>
      <c r="AB3005" s="44"/>
      <c r="AC3005" s="44"/>
      <c r="AD3005" s="44"/>
      <c r="AE3005" s="44"/>
    </row>
    <row r="3006" spans="1:31" x14ac:dyDescent="0.25">
      <c r="A3006" s="2"/>
      <c r="H3006" s="38"/>
      <c r="I3006" s="14"/>
      <c r="J3006" s="14"/>
      <c r="K3006" s="14"/>
      <c r="L3006" s="14"/>
      <c r="M3006" s="14"/>
      <c r="N3006" s="14"/>
      <c r="O3006" s="14"/>
      <c r="P3006" s="14"/>
      <c r="Q3006" s="14"/>
      <c r="V3006" s="45"/>
      <c r="W3006" s="44"/>
      <c r="X3006" s="44"/>
      <c r="Y3006" s="44"/>
      <c r="Z3006" s="44"/>
      <c r="AA3006" s="44"/>
      <c r="AB3006" s="44"/>
      <c r="AC3006" s="44"/>
      <c r="AD3006" s="44"/>
      <c r="AE3006" s="44"/>
    </row>
    <row r="3007" spans="1:31" x14ac:dyDescent="0.25">
      <c r="A3007" s="2"/>
      <c r="H3007" s="38"/>
      <c r="I3007" s="14"/>
      <c r="J3007" s="14"/>
      <c r="K3007" s="14"/>
      <c r="L3007" s="14"/>
      <c r="M3007" s="14"/>
      <c r="N3007" s="14"/>
      <c r="O3007" s="14"/>
      <c r="P3007" s="14"/>
      <c r="Q3007" s="14"/>
      <c r="V3007" s="45"/>
      <c r="W3007" s="44"/>
      <c r="X3007" s="44"/>
      <c r="Y3007" s="44"/>
      <c r="Z3007" s="44"/>
      <c r="AA3007" s="44"/>
      <c r="AB3007" s="44"/>
      <c r="AC3007" s="44"/>
      <c r="AD3007" s="44"/>
      <c r="AE3007" s="44"/>
    </row>
    <row r="3008" spans="1:31" x14ac:dyDescent="0.25">
      <c r="A3008" s="2"/>
      <c r="H3008" s="38"/>
      <c r="I3008" s="14"/>
      <c r="J3008" s="14"/>
      <c r="K3008" s="14"/>
      <c r="L3008" s="14"/>
      <c r="M3008" s="14"/>
      <c r="N3008" s="14"/>
      <c r="O3008" s="14"/>
      <c r="P3008" s="14"/>
      <c r="Q3008" s="14"/>
      <c r="V3008" s="45"/>
      <c r="W3008" s="44"/>
      <c r="X3008" s="44"/>
      <c r="Y3008" s="44"/>
      <c r="Z3008" s="44"/>
      <c r="AA3008" s="44"/>
      <c r="AB3008" s="44"/>
      <c r="AC3008" s="44"/>
      <c r="AD3008" s="44"/>
      <c r="AE3008" s="44"/>
    </row>
    <row r="3009" spans="1:31" x14ac:dyDescent="0.25">
      <c r="A3009" s="2"/>
      <c r="H3009" s="38"/>
      <c r="I3009" s="14"/>
      <c r="J3009" s="14"/>
      <c r="K3009" s="14"/>
      <c r="L3009" s="14"/>
      <c r="M3009" s="14"/>
      <c r="N3009" s="14"/>
      <c r="O3009" s="14"/>
      <c r="P3009" s="14"/>
      <c r="Q3009" s="14"/>
      <c r="V3009" s="45"/>
      <c r="W3009" s="44"/>
      <c r="X3009" s="44"/>
      <c r="Y3009" s="44"/>
      <c r="Z3009" s="44"/>
      <c r="AA3009" s="44"/>
      <c r="AB3009" s="44"/>
      <c r="AC3009" s="44"/>
      <c r="AD3009" s="44"/>
      <c r="AE3009" s="44"/>
    </row>
    <row r="3010" spans="1:31" x14ac:dyDescent="0.25">
      <c r="A3010" s="2"/>
      <c r="H3010" s="38"/>
      <c r="I3010" s="14"/>
      <c r="J3010" s="14"/>
      <c r="K3010" s="14"/>
      <c r="L3010" s="14"/>
      <c r="M3010" s="14"/>
      <c r="N3010" s="14"/>
      <c r="O3010" s="14"/>
      <c r="P3010" s="14"/>
      <c r="Q3010" s="14"/>
      <c r="V3010" s="45"/>
      <c r="W3010" s="44"/>
      <c r="X3010" s="44"/>
      <c r="Y3010" s="44"/>
      <c r="Z3010" s="44"/>
      <c r="AA3010" s="44"/>
      <c r="AB3010" s="44"/>
      <c r="AC3010" s="44"/>
      <c r="AD3010" s="44"/>
      <c r="AE3010" s="44"/>
    </row>
    <row r="3011" spans="1:31" x14ac:dyDescent="0.25">
      <c r="A3011" s="2"/>
      <c r="H3011" s="38"/>
      <c r="I3011" s="14"/>
      <c r="J3011" s="14"/>
      <c r="K3011" s="14"/>
      <c r="L3011" s="14"/>
      <c r="M3011" s="14"/>
      <c r="N3011" s="14"/>
      <c r="O3011" s="14"/>
      <c r="P3011" s="14"/>
      <c r="Q3011" s="14"/>
      <c r="V3011" s="45"/>
      <c r="W3011" s="44"/>
      <c r="X3011" s="44"/>
      <c r="Y3011" s="44"/>
      <c r="Z3011" s="44"/>
      <c r="AA3011" s="44"/>
      <c r="AB3011" s="44"/>
      <c r="AC3011" s="44"/>
      <c r="AD3011" s="44"/>
      <c r="AE3011" s="44"/>
    </row>
    <row r="3012" spans="1:31" x14ac:dyDescent="0.25">
      <c r="A3012" s="2"/>
      <c r="H3012" s="38"/>
      <c r="I3012" s="14"/>
      <c r="J3012" s="14"/>
      <c r="K3012" s="14"/>
      <c r="L3012" s="14"/>
      <c r="M3012" s="14"/>
      <c r="N3012" s="14"/>
      <c r="O3012" s="14"/>
      <c r="P3012" s="14"/>
      <c r="Q3012" s="14"/>
      <c r="V3012" s="45"/>
      <c r="W3012" s="44"/>
      <c r="X3012" s="44"/>
      <c r="Y3012" s="44"/>
      <c r="Z3012" s="44"/>
      <c r="AA3012" s="44"/>
      <c r="AB3012" s="44"/>
      <c r="AC3012" s="44"/>
      <c r="AD3012" s="44"/>
      <c r="AE3012" s="44"/>
    </row>
    <row r="3013" spans="1:31" x14ac:dyDescent="0.25">
      <c r="A3013" s="2"/>
      <c r="H3013" s="38"/>
      <c r="I3013" s="14"/>
      <c r="J3013" s="14"/>
      <c r="K3013" s="14"/>
      <c r="L3013" s="14"/>
      <c r="M3013" s="14"/>
      <c r="N3013" s="14"/>
      <c r="O3013" s="14"/>
      <c r="P3013" s="14"/>
      <c r="Q3013" s="14"/>
      <c r="V3013" s="45"/>
      <c r="W3013" s="44"/>
      <c r="X3013" s="44"/>
      <c r="Y3013" s="44"/>
      <c r="Z3013" s="44"/>
      <c r="AA3013" s="44"/>
      <c r="AB3013" s="44"/>
      <c r="AC3013" s="44"/>
      <c r="AD3013" s="44"/>
      <c r="AE3013" s="44"/>
    </row>
    <row r="3014" spans="1:31" x14ac:dyDescent="0.25">
      <c r="A3014" s="2"/>
      <c r="H3014" s="38"/>
      <c r="I3014" s="14"/>
      <c r="J3014" s="14"/>
      <c r="K3014" s="14"/>
      <c r="L3014" s="14"/>
      <c r="M3014" s="14"/>
      <c r="N3014" s="14"/>
      <c r="O3014" s="14"/>
      <c r="P3014" s="14"/>
      <c r="Q3014" s="14"/>
      <c r="V3014" s="45"/>
      <c r="W3014" s="44"/>
      <c r="X3014" s="44"/>
      <c r="Y3014" s="44"/>
      <c r="Z3014" s="44"/>
      <c r="AA3014" s="44"/>
      <c r="AB3014" s="44"/>
      <c r="AC3014" s="44"/>
      <c r="AD3014" s="44"/>
      <c r="AE3014" s="44"/>
    </row>
    <row r="3015" spans="1:31" x14ac:dyDescent="0.25">
      <c r="A3015" s="2"/>
      <c r="H3015" s="38"/>
      <c r="I3015" s="14"/>
      <c r="J3015" s="14"/>
      <c r="K3015" s="14"/>
      <c r="L3015" s="14"/>
      <c r="M3015" s="14"/>
      <c r="N3015" s="14"/>
      <c r="O3015" s="14"/>
      <c r="P3015" s="14"/>
      <c r="Q3015" s="14"/>
      <c r="V3015" s="45"/>
      <c r="W3015" s="44"/>
      <c r="X3015" s="44"/>
      <c r="Y3015" s="44"/>
      <c r="Z3015" s="44"/>
      <c r="AA3015" s="44"/>
      <c r="AB3015" s="44"/>
      <c r="AC3015" s="44"/>
      <c r="AD3015" s="44"/>
      <c r="AE3015" s="44"/>
    </row>
    <row r="3016" spans="1:31" x14ac:dyDescent="0.25">
      <c r="A3016" s="2"/>
      <c r="H3016" s="38"/>
      <c r="I3016" s="14"/>
      <c r="J3016" s="14"/>
      <c r="K3016" s="14"/>
      <c r="L3016" s="14"/>
      <c r="M3016" s="14"/>
      <c r="N3016" s="14"/>
      <c r="O3016" s="14"/>
      <c r="P3016" s="14"/>
      <c r="Q3016" s="14"/>
      <c r="V3016" s="45"/>
      <c r="W3016" s="44"/>
      <c r="X3016" s="44"/>
      <c r="Y3016" s="44"/>
      <c r="Z3016" s="44"/>
      <c r="AA3016" s="44"/>
      <c r="AB3016" s="44"/>
      <c r="AC3016" s="44"/>
      <c r="AD3016" s="44"/>
      <c r="AE3016" s="44"/>
    </row>
    <row r="3017" spans="1:31" x14ac:dyDescent="0.25">
      <c r="A3017" s="2"/>
      <c r="H3017" s="38"/>
      <c r="I3017" s="14"/>
      <c r="J3017" s="14"/>
      <c r="K3017" s="14"/>
      <c r="L3017" s="14"/>
      <c r="M3017" s="14"/>
      <c r="N3017" s="14"/>
      <c r="O3017" s="14"/>
      <c r="P3017" s="14"/>
      <c r="Q3017" s="14"/>
      <c r="V3017" s="45"/>
      <c r="W3017" s="44"/>
      <c r="X3017" s="44"/>
      <c r="Y3017" s="44"/>
      <c r="Z3017" s="44"/>
      <c r="AA3017" s="44"/>
      <c r="AB3017" s="44"/>
      <c r="AC3017" s="44"/>
      <c r="AD3017" s="44"/>
      <c r="AE3017" s="44"/>
    </row>
    <row r="3018" spans="1:31" x14ac:dyDescent="0.25">
      <c r="A3018" s="2"/>
      <c r="H3018" s="38"/>
      <c r="I3018" s="14"/>
      <c r="J3018" s="14"/>
      <c r="K3018" s="14"/>
      <c r="L3018" s="14"/>
      <c r="M3018" s="14"/>
      <c r="N3018" s="14"/>
      <c r="O3018" s="14"/>
      <c r="P3018" s="14"/>
      <c r="Q3018" s="14"/>
      <c r="V3018" s="45"/>
      <c r="W3018" s="44"/>
      <c r="X3018" s="44"/>
      <c r="Y3018" s="44"/>
      <c r="Z3018" s="44"/>
      <c r="AA3018" s="44"/>
      <c r="AB3018" s="44"/>
      <c r="AC3018" s="44"/>
      <c r="AD3018" s="44"/>
      <c r="AE3018" s="44"/>
    </row>
    <row r="3019" spans="1:31" x14ac:dyDescent="0.25">
      <c r="A3019" s="2"/>
      <c r="H3019" s="38"/>
      <c r="I3019" s="14"/>
      <c r="J3019" s="14"/>
      <c r="K3019" s="14"/>
      <c r="L3019" s="14"/>
      <c r="M3019" s="14"/>
      <c r="N3019" s="14"/>
      <c r="O3019" s="14"/>
      <c r="P3019" s="14"/>
      <c r="Q3019" s="14"/>
      <c r="V3019" s="45"/>
      <c r="W3019" s="44"/>
      <c r="X3019" s="44"/>
      <c r="Y3019" s="44"/>
      <c r="Z3019" s="44"/>
      <c r="AA3019" s="44"/>
      <c r="AB3019" s="44"/>
      <c r="AC3019" s="44"/>
      <c r="AD3019" s="44"/>
      <c r="AE3019" s="44"/>
    </row>
    <row r="3020" spans="1:31" x14ac:dyDescent="0.25">
      <c r="A3020" s="2"/>
      <c r="H3020" s="38"/>
      <c r="I3020" s="14"/>
      <c r="J3020" s="14"/>
      <c r="K3020" s="14"/>
      <c r="L3020" s="14"/>
      <c r="M3020" s="14"/>
      <c r="N3020" s="14"/>
      <c r="O3020" s="14"/>
      <c r="P3020" s="14"/>
      <c r="Q3020" s="14"/>
      <c r="V3020" s="45"/>
      <c r="W3020" s="44"/>
      <c r="X3020" s="44"/>
      <c r="Y3020" s="44"/>
      <c r="Z3020" s="44"/>
      <c r="AA3020" s="44"/>
      <c r="AB3020" s="44"/>
      <c r="AC3020" s="44"/>
      <c r="AD3020" s="44"/>
      <c r="AE3020" s="44"/>
    </row>
    <row r="3021" spans="1:31" x14ac:dyDescent="0.25">
      <c r="A3021" s="2"/>
      <c r="H3021" s="38"/>
      <c r="I3021" s="14"/>
      <c r="J3021" s="14"/>
      <c r="K3021" s="14"/>
      <c r="L3021" s="14"/>
      <c r="M3021" s="14"/>
      <c r="N3021" s="14"/>
      <c r="O3021" s="14"/>
      <c r="P3021" s="14"/>
      <c r="Q3021" s="14"/>
      <c r="V3021" s="45"/>
      <c r="W3021" s="44"/>
      <c r="X3021" s="44"/>
      <c r="Y3021" s="44"/>
      <c r="Z3021" s="44"/>
      <c r="AA3021" s="44"/>
      <c r="AB3021" s="44"/>
      <c r="AC3021" s="44"/>
      <c r="AD3021" s="44"/>
      <c r="AE3021" s="44"/>
    </row>
    <row r="3022" spans="1:31" x14ac:dyDescent="0.25">
      <c r="A3022" s="2"/>
      <c r="H3022" s="38"/>
      <c r="I3022" s="14"/>
      <c r="J3022" s="14"/>
      <c r="K3022" s="14"/>
      <c r="L3022" s="14"/>
      <c r="M3022" s="14"/>
      <c r="N3022" s="14"/>
      <c r="O3022" s="14"/>
      <c r="P3022" s="14"/>
      <c r="Q3022" s="14"/>
      <c r="V3022" s="45"/>
      <c r="W3022" s="44"/>
      <c r="X3022" s="44"/>
      <c r="Y3022" s="44"/>
      <c r="Z3022" s="44"/>
      <c r="AA3022" s="44"/>
      <c r="AB3022" s="44"/>
      <c r="AC3022" s="44"/>
      <c r="AD3022" s="44"/>
      <c r="AE3022" s="44"/>
    </row>
    <row r="3023" spans="1:31" x14ac:dyDescent="0.25">
      <c r="A3023" s="2"/>
      <c r="H3023" s="38"/>
      <c r="I3023" s="14"/>
      <c r="J3023" s="14"/>
      <c r="K3023" s="14"/>
      <c r="L3023" s="14"/>
      <c r="M3023" s="14"/>
      <c r="N3023" s="14"/>
      <c r="O3023" s="14"/>
      <c r="P3023" s="14"/>
      <c r="Q3023" s="14"/>
      <c r="V3023" s="45"/>
      <c r="W3023" s="44"/>
      <c r="X3023" s="44"/>
      <c r="Y3023" s="44"/>
      <c r="Z3023" s="44"/>
      <c r="AA3023" s="44"/>
      <c r="AB3023" s="44"/>
      <c r="AC3023" s="44"/>
      <c r="AD3023" s="44"/>
      <c r="AE3023" s="44"/>
    </row>
    <row r="3024" spans="1:31" x14ac:dyDescent="0.25">
      <c r="A3024" s="2"/>
      <c r="H3024" s="38"/>
      <c r="I3024" s="14"/>
      <c r="J3024" s="14"/>
      <c r="K3024" s="14"/>
      <c r="L3024" s="14"/>
      <c r="M3024" s="14"/>
      <c r="N3024" s="14"/>
      <c r="O3024" s="14"/>
      <c r="P3024" s="14"/>
      <c r="Q3024" s="14"/>
      <c r="V3024" s="45"/>
      <c r="W3024" s="44"/>
      <c r="X3024" s="44"/>
      <c r="Y3024" s="44"/>
      <c r="Z3024" s="44"/>
      <c r="AA3024" s="44"/>
      <c r="AB3024" s="44"/>
      <c r="AC3024" s="44"/>
      <c r="AD3024" s="44"/>
      <c r="AE3024" s="44"/>
    </row>
    <row r="3025" spans="1:31" x14ac:dyDescent="0.25">
      <c r="A3025" s="2"/>
      <c r="H3025" s="38"/>
      <c r="I3025" s="14"/>
      <c r="J3025" s="14"/>
      <c r="K3025" s="14"/>
      <c r="L3025" s="14"/>
      <c r="M3025" s="14"/>
      <c r="N3025" s="14"/>
      <c r="O3025" s="14"/>
      <c r="P3025" s="14"/>
      <c r="Q3025" s="14"/>
      <c r="V3025" s="45"/>
      <c r="W3025" s="44"/>
      <c r="X3025" s="44"/>
      <c r="Y3025" s="44"/>
      <c r="Z3025" s="44"/>
      <c r="AA3025" s="44"/>
      <c r="AB3025" s="44"/>
      <c r="AC3025" s="44"/>
      <c r="AD3025" s="44"/>
      <c r="AE3025" s="44"/>
    </row>
    <row r="3026" spans="1:31" x14ac:dyDescent="0.25">
      <c r="A3026" s="2"/>
      <c r="H3026" s="38"/>
      <c r="I3026" s="14"/>
      <c r="J3026" s="14"/>
      <c r="K3026" s="14"/>
      <c r="L3026" s="14"/>
      <c r="M3026" s="14"/>
      <c r="N3026" s="14"/>
      <c r="O3026" s="14"/>
      <c r="P3026" s="14"/>
      <c r="Q3026" s="14"/>
      <c r="V3026" s="45"/>
      <c r="W3026" s="44"/>
      <c r="X3026" s="44"/>
      <c r="Y3026" s="44"/>
      <c r="Z3026" s="44"/>
      <c r="AA3026" s="44"/>
      <c r="AB3026" s="44"/>
      <c r="AC3026" s="44"/>
      <c r="AD3026" s="44"/>
      <c r="AE3026" s="44"/>
    </row>
    <row r="3027" spans="1:31" x14ac:dyDescent="0.25">
      <c r="A3027" s="2"/>
      <c r="H3027" s="38"/>
      <c r="I3027" s="14"/>
      <c r="J3027" s="14"/>
      <c r="K3027" s="14"/>
      <c r="L3027" s="14"/>
      <c r="M3027" s="14"/>
      <c r="N3027" s="14"/>
      <c r="O3027" s="14"/>
      <c r="P3027" s="14"/>
      <c r="Q3027" s="14"/>
      <c r="V3027" s="45"/>
      <c r="W3027" s="44"/>
      <c r="X3027" s="44"/>
      <c r="Y3027" s="44"/>
      <c r="Z3027" s="44"/>
      <c r="AA3027" s="44"/>
      <c r="AB3027" s="44"/>
      <c r="AC3027" s="44"/>
      <c r="AD3027" s="44"/>
      <c r="AE3027" s="44"/>
    </row>
    <row r="3028" spans="1:31" x14ac:dyDescent="0.25">
      <c r="A3028" s="2"/>
      <c r="H3028" s="38"/>
      <c r="I3028" s="14"/>
      <c r="J3028" s="14"/>
      <c r="K3028" s="14"/>
      <c r="L3028" s="14"/>
      <c r="M3028" s="14"/>
      <c r="N3028" s="14"/>
      <c r="O3028" s="14"/>
      <c r="P3028" s="14"/>
      <c r="Q3028" s="14"/>
      <c r="V3028" s="45"/>
      <c r="W3028" s="44"/>
      <c r="X3028" s="44"/>
      <c r="Y3028" s="44"/>
      <c r="Z3028" s="44"/>
      <c r="AA3028" s="44"/>
      <c r="AB3028" s="44"/>
      <c r="AC3028" s="44"/>
      <c r="AD3028" s="44"/>
      <c r="AE3028" s="44"/>
    </row>
    <row r="3029" spans="1:31" x14ac:dyDescent="0.25">
      <c r="A3029" s="2"/>
      <c r="H3029" s="38"/>
      <c r="I3029" s="14"/>
      <c r="J3029" s="14"/>
      <c r="K3029" s="14"/>
      <c r="L3029" s="14"/>
      <c r="M3029" s="14"/>
      <c r="N3029" s="14"/>
      <c r="O3029" s="14"/>
      <c r="P3029" s="14"/>
      <c r="Q3029" s="14"/>
      <c r="V3029" s="45"/>
      <c r="W3029" s="44"/>
      <c r="X3029" s="44"/>
      <c r="Y3029" s="44"/>
      <c r="Z3029" s="44"/>
      <c r="AA3029" s="44"/>
      <c r="AB3029" s="44"/>
      <c r="AC3029" s="44"/>
      <c r="AD3029" s="44"/>
      <c r="AE3029" s="44"/>
    </row>
    <row r="3030" spans="1:31" x14ac:dyDescent="0.25">
      <c r="A3030" s="2"/>
      <c r="H3030" s="38"/>
      <c r="I3030" s="14"/>
      <c r="J3030" s="14"/>
      <c r="K3030" s="14"/>
      <c r="L3030" s="14"/>
      <c r="M3030" s="14"/>
      <c r="N3030" s="14"/>
      <c r="O3030" s="14"/>
      <c r="P3030" s="14"/>
      <c r="Q3030" s="14"/>
      <c r="V3030" s="45"/>
      <c r="W3030" s="44"/>
      <c r="X3030" s="44"/>
      <c r="Y3030" s="44"/>
      <c r="Z3030" s="44"/>
      <c r="AA3030" s="44"/>
      <c r="AB3030" s="44"/>
      <c r="AC3030" s="44"/>
      <c r="AD3030" s="44"/>
      <c r="AE3030" s="44"/>
    </row>
    <row r="3031" spans="1:31" x14ac:dyDescent="0.25">
      <c r="A3031" s="2"/>
      <c r="H3031" s="38"/>
      <c r="I3031" s="14"/>
      <c r="J3031" s="14"/>
      <c r="K3031" s="14"/>
      <c r="L3031" s="14"/>
      <c r="M3031" s="14"/>
      <c r="N3031" s="14"/>
      <c r="O3031" s="14"/>
      <c r="P3031" s="14"/>
      <c r="Q3031" s="14"/>
      <c r="V3031" s="45"/>
      <c r="W3031" s="44"/>
      <c r="X3031" s="44"/>
      <c r="Y3031" s="44"/>
      <c r="Z3031" s="44"/>
      <c r="AA3031" s="44"/>
      <c r="AB3031" s="44"/>
      <c r="AC3031" s="44"/>
      <c r="AD3031" s="44"/>
      <c r="AE3031" s="44"/>
    </row>
    <row r="3032" spans="1:31" x14ac:dyDescent="0.25">
      <c r="A3032" s="2"/>
      <c r="H3032" s="38"/>
      <c r="I3032" s="14"/>
      <c r="J3032" s="14"/>
      <c r="K3032" s="14"/>
      <c r="L3032" s="14"/>
      <c r="M3032" s="14"/>
      <c r="N3032" s="14"/>
      <c r="O3032" s="14"/>
      <c r="P3032" s="14"/>
      <c r="Q3032" s="14"/>
      <c r="V3032" s="45"/>
      <c r="W3032" s="44"/>
      <c r="X3032" s="44"/>
      <c r="Y3032" s="44"/>
      <c r="Z3032" s="44"/>
      <c r="AA3032" s="44"/>
      <c r="AB3032" s="44"/>
      <c r="AC3032" s="44"/>
      <c r="AD3032" s="44"/>
      <c r="AE3032" s="44"/>
    </row>
    <row r="3033" spans="1:31" x14ac:dyDescent="0.25">
      <c r="A3033" s="2"/>
      <c r="H3033" s="38"/>
      <c r="I3033" s="14"/>
      <c r="J3033" s="14"/>
      <c r="K3033" s="14"/>
      <c r="L3033" s="14"/>
      <c r="M3033" s="14"/>
      <c r="N3033" s="14"/>
      <c r="O3033" s="14"/>
      <c r="P3033" s="14"/>
      <c r="Q3033" s="14"/>
      <c r="V3033" s="45"/>
      <c r="W3033" s="44"/>
      <c r="X3033" s="44"/>
      <c r="Y3033" s="44"/>
      <c r="Z3033" s="44"/>
      <c r="AA3033" s="44"/>
      <c r="AB3033" s="44"/>
      <c r="AC3033" s="44"/>
      <c r="AD3033" s="44"/>
      <c r="AE3033" s="44"/>
    </row>
    <row r="3034" spans="1:31" x14ac:dyDescent="0.25">
      <c r="A3034" s="2"/>
      <c r="H3034" s="38"/>
      <c r="I3034" s="14"/>
      <c r="J3034" s="14"/>
      <c r="K3034" s="14"/>
      <c r="L3034" s="14"/>
      <c r="M3034" s="14"/>
      <c r="N3034" s="14"/>
      <c r="O3034" s="14"/>
      <c r="P3034" s="14"/>
      <c r="Q3034" s="14"/>
      <c r="V3034" s="45"/>
      <c r="W3034" s="44"/>
      <c r="X3034" s="44"/>
      <c r="Y3034" s="44"/>
      <c r="Z3034" s="44"/>
      <c r="AA3034" s="44"/>
      <c r="AB3034" s="44"/>
      <c r="AC3034" s="44"/>
      <c r="AD3034" s="44"/>
      <c r="AE3034" s="44"/>
    </row>
    <row r="3035" spans="1:31" x14ac:dyDescent="0.25">
      <c r="A3035" s="2"/>
      <c r="H3035" s="38"/>
      <c r="I3035" s="14"/>
      <c r="J3035" s="14"/>
      <c r="K3035" s="14"/>
      <c r="L3035" s="14"/>
      <c r="M3035" s="14"/>
      <c r="N3035" s="14"/>
      <c r="O3035" s="14"/>
      <c r="P3035" s="14"/>
      <c r="Q3035" s="14"/>
      <c r="V3035" s="45"/>
      <c r="W3035" s="44"/>
      <c r="X3035" s="44"/>
      <c r="Y3035" s="44"/>
      <c r="Z3035" s="44"/>
      <c r="AA3035" s="44"/>
      <c r="AB3035" s="44"/>
      <c r="AC3035" s="44"/>
      <c r="AD3035" s="44"/>
      <c r="AE3035" s="44"/>
    </row>
    <row r="3036" spans="1:31" x14ac:dyDescent="0.25">
      <c r="A3036" s="2"/>
      <c r="H3036" s="38"/>
      <c r="I3036" s="14"/>
      <c r="J3036" s="14"/>
      <c r="K3036" s="14"/>
      <c r="L3036" s="14"/>
      <c r="M3036" s="14"/>
      <c r="N3036" s="14"/>
      <c r="O3036" s="14"/>
      <c r="P3036" s="14"/>
      <c r="Q3036" s="14"/>
      <c r="V3036" s="45"/>
      <c r="W3036" s="44"/>
      <c r="X3036" s="44"/>
      <c r="Y3036" s="44"/>
      <c r="Z3036" s="44"/>
      <c r="AA3036" s="44"/>
      <c r="AB3036" s="44"/>
      <c r="AC3036" s="44"/>
      <c r="AD3036" s="44"/>
      <c r="AE3036" s="44"/>
    </row>
    <row r="3037" spans="1:31" x14ac:dyDescent="0.25">
      <c r="A3037" s="2"/>
      <c r="H3037" s="38"/>
      <c r="I3037" s="14"/>
      <c r="J3037" s="14"/>
      <c r="K3037" s="14"/>
      <c r="L3037" s="14"/>
      <c r="M3037" s="14"/>
      <c r="N3037" s="14"/>
      <c r="O3037" s="14"/>
      <c r="P3037" s="14"/>
      <c r="Q3037" s="14"/>
      <c r="V3037" s="45"/>
      <c r="W3037" s="44"/>
      <c r="X3037" s="44"/>
      <c r="Y3037" s="44"/>
      <c r="Z3037" s="44"/>
      <c r="AA3037" s="44"/>
      <c r="AB3037" s="44"/>
      <c r="AC3037" s="44"/>
      <c r="AD3037" s="44"/>
      <c r="AE3037" s="44"/>
    </row>
    <row r="3038" spans="1:31" x14ac:dyDescent="0.25">
      <c r="A3038" s="2"/>
      <c r="H3038" s="38"/>
      <c r="I3038" s="14"/>
      <c r="J3038" s="14"/>
      <c r="K3038" s="14"/>
      <c r="L3038" s="14"/>
      <c r="M3038" s="14"/>
      <c r="N3038" s="14"/>
      <c r="O3038" s="14"/>
      <c r="P3038" s="14"/>
      <c r="Q3038" s="14"/>
      <c r="V3038" s="45"/>
      <c r="W3038" s="44"/>
      <c r="X3038" s="44"/>
      <c r="Y3038" s="44"/>
      <c r="Z3038" s="44"/>
      <c r="AA3038" s="44"/>
      <c r="AB3038" s="44"/>
      <c r="AC3038" s="44"/>
      <c r="AD3038" s="44"/>
      <c r="AE3038" s="44"/>
    </row>
    <row r="3039" spans="1:31" x14ac:dyDescent="0.25">
      <c r="A3039" s="2"/>
      <c r="H3039" s="38"/>
      <c r="I3039" s="14"/>
      <c r="J3039" s="14"/>
      <c r="K3039" s="14"/>
      <c r="L3039" s="14"/>
      <c r="M3039" s="14"/>
      <c r="N3039" s="14"/>
      <c r="O3039" s="14"/>
      <c r="P3039" s="14"/>
      <c r="Q3039" s="14"/>
      <c r="V3039" s="45"/>
      <c r="W3039" s="44"/>
      <c r="X3039" s="44"/>
      <c r="Y3039" s="44"/>
      <c r="Z3039" s="44"/>
      <c r="AA3039" s="44"/>
      <c r="AB3039" s="44"/>
      <c r="AC3039" s="44"/>
      <c r="AD3039" s="44"/>
      <c r="AE3039" s="44"/>
    </row>
    <row r="3040" spans="1:31" x14ac:dyDescent="0.25">
      <c r="A3040" s="2"/>
      <c r="H3040" s="38"/>
      <c r="I3040" s="14"/>
      <c r="J3040" s="14"/>
      <c r="K3040" s="14"/>
      <c r="L3040" s="14"/>
      <c r="M3040" s="14"/>
      <c r="N3040" s="14"/>
      <c r="O3040" s="14"/>
      <c r="P3040" s="14"/>
      <c r="Q3040" s="14"/>
      <c r="V3040" s="45"/>
      <c r="W3040" s="44"/>
      <c r="X3040" s="44"/>
      <c r="Y3040" s="44"/>
      <c r="Z3040" s="44"/>
      <c r="AA3040" s="44"/>
      <c r="AB3040" s="44"/>
      <c r="AC3040" s="44"/>
      <c r="AD3040" s="44"/>
      <c r="AE3040" s="44"/>
    </row>
    <row r="3041" spans="1:31" x14ac:dyDescent="0.25">
      <c r="A3041" s="2"/>
      <c r="H3041" s="38"/>
      <c r="I3041" s="14"/>
      <c r="J3041" s="14"/>
      <c r="K3041" s="14"/>
      <c r="L3041" s="14"/>
      <c r="M3041" s="14"/>
      <c r="N3041" s="14"/>
      <c r="O3041" s="14"/>
      <c r="P3041" s="14"/>
      <c r="Q3041" s="14"/>
      <c r="V3041" s="45"/>
      <c r="W3041" s="44"/>
      <c r="X3041" s="44"/>
      <c r="Y3041" s="44"/>
      <c r="Z3041" s="44"/>
      <c r="AA3041" s="44"/>
      <c r="AB3041" s="44"/>
      <c r="AC3041" s="44"/>
      <c r="AD3041" s="44"/>
      <c r="AE3041" s="44"/>
    </row>
    <row r="3042" spans="1:31" x14ac:dyDescent="0.25">
      <c r="A3042" s="2"/>
      <c r="H3042" s="38"/>
      <c r="I3042" s="14"/>
      <c r="J3042" s="14"/>
      <c r="K3042" s="14"/>
      <c r="L3042" s="14"/>
      <c r="M3042" s="14"/>
      <c r="N3042" s="14"/>
      <c r="O3042" s="14"/>
      <c r="P3042" s="14"/>
      <c r="Q3042" s="14"/>
      <c r="V3042" s="45"/>
      <c r="W3042" s="44"/>
      <c r="X3042" s="44"/>
      <c r="Y3042" s="44"/>
      <c r="Z3042" s="44"/>
      <c r="AA3042" s="44"/>
      <c r="AB3042" s="44"/>
      <c r="AC3042" s="44"/>
      <c r="AD3042" s="44"/>
      <c r="AE3042" s="44"/>
    </row>
    <row r="3043" spans="1:31" x14ac:dyDescent="0.25">
      <c r="A3043" s="2"/>
      <c r="H3043" s="38"/>
      <c r="I3043" s="14"/>
      <c r="J3043" s="14"/>
      <c r="K3043" s="14"/>
      <c r="L3043" s="14"/>
      <c r="M3043" s="14"/>
      <c r="N3043" s="14"/>
      <c r="O3043" s="14"/>
      <c r="P3043" s="14"/>
      <c r="Q3043" s="14"/>
      <c r="V3043" s="45"/>
      <c r="W3043" s="44"/>
      <c r="X3043" s="44"/>
      <c r="Y3043" s="44"/>
      <c r="Z3043" s="44"/>
      <c r="AA3043" s="44"/>
      <c r="AB3043" s="44"/>
      <c r="AC3043" s="44"/>
      <c r="AD3043" s="44"/>
      <c r="AE3043" s="44"/>
    </row>
    <row r="3044" spans="1:31" x14ac:dyDescent="0.25">
      <c r="A3044" s="2"/>
      <c r="H3044" s="38"/>
      <c r="I3044" s="14"/>
      <c r="J3044" s="14"/>
      <c r="K3044" s="14"/>
      <c r="L3044" s="14"/>
      <c r="M3044" s="14"/>
      <c r="N3044" s="14"/>
      <c r="O3044" s="14"/>
      <c r="P3044" s="14"/>
      <c r="Q3044" s="14"/>
      <c r="V3044" s="45"/>
      <c r="W3044" s="44"/>
      <c r="X3044" s="44"/>
      <c r="Y3044" s="44"/>
      <c r="Z3044" s="44"/>
      <c r="AA3044" s="44"/>
      <c r="AB3044" s="44"/>
      <c r="AC3044" s="44"/>
      <c r="AD3044" s="44"/>
      <c r="AE3044" s="44"/>
    </row>
    <row r="3045" spans="1:31" x14ac:dyDescent="0.25">
      <c r="A3045" s="2"/>
      <c r="H3045" s="38"/>
      <c r="I3045" s="14"/>
      <c r="J3045" s="14"/>
      <c r="K3045" s="14"/>
      <c r="L3045" s="14"/>
      <c r="M3045" s="14"/>
      <c r="N3045" s="14"/>
      <c r="O3045" s="14"/>
      <c r="P3045" s="14"/>
      <c r="Q3045" s="14"/>
      <c r="V3045" s="45"/>
      <c r="W3045" s="44"/>
      <c r="X3045" s="44"/>
      <c r="Y3045" s="44"/>
      <c r="Z3045" s="44"/>
      <c r="AA3045" s="44"/>
      <c r="AB3045" s="44"/>
      <c r="AC3045" s="44"/>
      <c r="AD3045" s="44"/>
      <c r="AE3045" s="44"/>
    </row>
    <row r="3046" spans="1:31" x14ac:dyDescent="0.25">
      <c r="A3046" s="2"/>
      <c r="H3046" s="38"/>
      <c r="I3046" s="14"/>
      <c r="J3046" s="14"/>
      <c r="K3046" s="14"/>
      <c r="L3046" s="14"/>
      <c r="M3046" s="14"/>
      <c r="N3046" s="14"/>
      <c r="O3046" s="14"/>
      <c r="P3046" s="14"/>
      <c r="Q3046" s="14"/>
      <c r="V3046" s="45"/>
      <c r="W3046" s="44"/>
      <c r="X3046" s="44"/>
      <c r="Y3046" s="44"/>
      <c r="Z3046" s="44"/>
      <c r="AA3046" s="44"/>
      <c r="AB3046" s="44"/>
      <c r="AC3046" s="44"/>
      <c r="AD3046" s="44"/>
      <c r="AE3046" s="44"/>
    </row>
    <row r="3047" spans="1:31" x14ac:dyDescent="0.25">
      <c r="A3047" s="2"/>
      <c r="H3047" s="38"/>
      <c r="I3047" s="14"/>
      <c r="J3047" s="14"/>
      <c r="K3047" s="14"/>
      <c r="L3047" s="14"/>
      <c r="M3047" s="14"/>
      <c r="N3047" s="14"/>
      <c r="O3047" s="14"/>
      <c r="P3047" s="14"/>
      <c r="Q3047" s="14"/>
      <c r="V3047" s="45"/>
      <c r="W3047" s="44"/>
      <c r="X3047" s="44"/>
      <c r="Y3047" s="44"/>
      <c r="Z3047" s="44"/>
      <c r="AA3047" s="44"/>
      <c r="AB3047" s="44"/>
      <c r="AC3047" s="44"/>
      <c r="AD3047" s="44"/>
      <c r="AE3047" s="44"/>
    </row>
    <row r="3048" spans="1:31" x14ac:dyDescent="0.25">
      <c r="A3048" s="2"/>
      <c r="H3048" s="38"/>
      <c r="I3048" s="14"/>
      <c r="J3048" s="14"/>
      <c r="K3048" s="14"/>
      <c r="L3048" s="14"/>
      <c r="M3048" s="14"/>
      <c r="N3048" s="14"/>
      <c r="O3048" s="14"/>
      <c r="P3048" s="14"/>
      <c r="Q3048" s="14"/>
      <c r="V3048" s="45"/>
      <c r="W3048" s="44"/>
      <c r="X3048" s="44"/>
      <c r="Y3048" s="44"/>
      <c r="Z3048" s="44"/>
      <c r="AA3048" s="44"/>
      <c r="AB3048" s="44"/>
      <c r="AC3048" s="44"/>
      <c r="AD3048" s="44"/>
      <c r="AE3048" s="44"/>
    </row>
    <row r="3049" spans="1:31" x14ac:dyDescent="0.25">
      <c r="A3049" s="2"/>
      <c r="H3049" s="38"/>
      <c r="I3049" s="14"/>
      <c r="J3049" s="14"/>
      <c r="K3049" s="14"/>
      <c r="L3049" s="14"/>
      <c r="M3049" s="14"/>
      <c r="N3049" s="14"/>
      <c r="O3049" s="14"/>
      <c r="P3049" s="14"/>
      <c r="Q3049" s="14"/>
      <c r="V3049" s="45"/>
      <c r="W3049" s="44"/>
      <c r="X3049" s="44"/>
      <c r="Y3049" s="44"/>
      <c r="Z3049" s="44"/>
      <c r="AA3049" s="44"/>
      <c r="AB3049" s="44"/>
      <c r="AC3049" s="44"/>
      <c r="AD3049" s="44"/>
      <c r="AE3049" s="44"/>
    </row>
    <row r="3050" spans="1:31" x14ac:dyDescent="0.25">
      <c r="A3050" s="2"/>
      <c r="H3050" s="38"/>
      <c r="I3050" s="14"/>
      <c r="J3050" s="14"/>
      <c r="K3050" s="14"/>
      <c r="L3050" s="14"/>
      <c r="M3050" s="14"/>
      <c r="N3050" s="14"/>
      <c r="O3050" s="14"/>
      <c r="P3050" s="14"/>
      <c r="Q3050" s="14"/>
      <c r="V3050" s="45"/>
      <c r="W3050" s="44"/>
      <c r="X3050" s="44"/>
      <c r="Y3050" s="44"/>
      <c r="Z3050" s="44"/>
      <c r="AA3050" s="44"/>
      <c r="AB3050" s="44"/>
      <c r="AC3050" s="44"/>
      <c r="AD3050" s="44"/>
      <c r="AE3050" s="44"/>
    </row>
    <row r="3051" spans="1:31" x14ac:dyDescent="0.25">
      <c r="A3051" s="2"/>
      <c r="H3051" s="38"/>
      <c r="I3051" s="14"/>
      <c r="J3051" s="14"/>
      <c r="K3051" s="14"/>
      <c r="L3051" s="14"/>
      <c r="M3051" s="14"/>
      <c r="N3051" s="14"/>
      <c r="O3051" s="14"/>
      <c r="P3051" s="14"/>
      <c r="Q3051" s="14"/>
      <c r="V3051" s="45"/>
      <c r="W3051" s="44"/>
      <c r="X3051" s="44"/>
      <c r="Y3051" s="44"/>
      <c r="Z3051" s="44"/>
      <c r="AA3051" s="44"/>
      <c r="AB3051" s="44"/>
      <c r="AC3051" s="44"/>
      <c r="AD3051" s="44"/>
      <c r="AE3051" s="44"/>
    </row>
    <row r="3052" spans="1:31" x14ac:dyDescent="0.25">
      <c r="A3052" s="2"/>
      <c r="H3052" s="38"/>
      <c r="I3052" s="14"/>
      <c r="J3052" s="14"/>
      <c r="K3052" s="14"/>
      <c r="L3052" s="14"/>
      <c r="M3052" s="14"/>
      <c r="N3052" s="14"/>
      <c r="O3052" s="14"/>
      <c r="P3052" s="14"/>
      <c r="Q3052" s="14"/>
      <c r="V3052" s="45"/>
      <c r="W3052" s="44"/>
      <c r="X3052" s="44"/>
      <c r="Y3052" s="44"/>
      <c r="Z3052" s="44"/>
      <c r="AA3052" s="44"/>
      <c r="AB3052" s="44"/>
      <c r="AC3052" s="44"/>
      <c r="AD3052" s="44"/>
      <c r="AE3052" s="44"/>
    </row>
    <row r="3053" spans="1:31" x14ac:dyDescent="0.25">
      <c r="A3053" s="2"/>
      <c r="H3053" s="38"/>
      <c r="I3053" s="14"/>
      <c r="J3053" s="14"/>
      <c r="K3053" s="14"/>
      <c r="L3053" s="14"/>
      <c r="M3053" s="14"/>
      <c r="N3053" s="14"/>
      <c r="O3053" s="14"/>
      <c r="P3053" s="14"/>
      <c r="Q3053" s="14"/>
      <c r="V3053" s="45"/>
      <c r="W3053" s="44"/>
      <c r="X3053" s="44"/>
      <c r="Y3053" s="44"/>
      <c r="Z3053" s="44"/>
      <c r="AA3053" s="44"/>
      <c r="AB3053" s="44"/>
      <c r="AC3053" s="44"/>
      <c r="AD3053" s="44"/>
      <c r="AE3053" s="44"/>
    </row>
    <row r="3054" spans="1:31" x14ac:dyDescent="0.25">
      <c r="A3054" s="2"/>
      <c r="H3054" s="38"/>
      <c r="I3054" s="14"/>
      <c r="J3054" s="14"/>
      <c r="K3054" s="14"/>
      <c r="L3054" s="14"/>
      <c r="M3054" s="14"/>
      <c r="N3054" s="14"/>
      <c r="O3054" s="14"/>
      <c r="P3054" s="14"/>
      <c r="Q3054" s="14"/>
      <c r="V3054" s="45"/>
      <c r="W3054" s="44"/>
      <c r="X3054" s="44"/>
      <c r="Y3054" s="44"/>
      <c r="Z3054" s="44"/>
      <c r="AA3054" s="44"/>
      <c r="AB3054" s="44"/>
      <c r="AC3054" s="44"/>
      <c r="AD3054" s="44"/>
      <c r="AE3054" s="44"/>
    </row>
    <row r="3055" spans="1:31" x14ac:dyDescent="0.25">
      <c r="A3055" s="2"/>
      <c r="H3055" s="38"/>
      <c r="I3055" s="14"/>
      <c r="J3055" s="14"/>
      <c r="K3055" s="14"/>
      <c r="L3055" s="14"/>
      <c r="M3055" s="14"/>
      <c r="N3055" s="14"/>
      <c r="O3055" s="14"/>
      <c r="P3055" s="14"/>
      <c r="Q3055" s="14"/>
      <c r="V3055" s="45"/>
      <c r="W3055" s="44"/>
      <c r="X3055" s="44"/>
      <c r="Y3055" s="44"/>
      <c r="Z3055" s="44"/>
      <c r="AA3055" s="44"/>
      <c r="AB3055" s="44"/>
      <c r="AC3055" s="44"/>
      <c r="AD3055" s="44"/>
      <c r="AE3055" s="44"/>
    </row>
    <row r="3056" spans="1:31" x14ac:dyDescent="0.25">
      <c r="A3056" s="2"/>
      <c r="H3056" s="38"/>
      <c r="I3056" s="14"/>
      <c r="J3056" s="14"/>
      <c r="K3056" s="14"/>
      <c r="L3056" s="14"/>
      <c r="M3056" s="14"/>
      <c r="N3056" s="14"/>
      <c r="O3056" s="14"/>
      <c r="P3056" s="14"/>
      <c r="Q3056" s="14"/>
      <c r="V3056" s="45"/>
      <c r="W3056" s="44"/>
      <c r="X3056" s="44"/>
      <c r="Y3056" s="44"/>
      <c r="Z3056" s="44"/>
      <c r="AA3056" s="44"/>
      <c r="AB3056" s="44"/>
      <c r="AC3056" s="44"/>
      <c r="AD3056" s="44"/>
      <c r="AE3056" s="44"/>
    </row>
    <row r="3057" spans="1:31" x14ac:dyDescent="0.25">
      <c r="A3057" s="2"/>
      <c r="H3057" s="38"/>
      <c r="I3057" s="14"/>
      <c r="J3057" s="14"/>
      <c r="K3057" s="14"/>
      <c r="L3057" s="14"/>
      <c r="M3057" s="14"/>
      <c r="N3057" s="14"/>
      <c r="O3057" s="14"/>
      <c r="P3057" s="14"/>
      <c r="Q3057" s="14"/>
      <c r="V3057" s="45"/>
      <c r="W3057" s="44"/>
      <c r="X3057" s="44"/>
      <c r="Y3057" s="44"/>
      <c r="Z3057" s="44"/>
      <c r="AA3057" s="44"/>
      <c r="AB3057" s="44"/>
      <c r="AC3057" s="44"/>
      <c r="AD3057" s="44"/>
      <c r="AE3057" s="44"/>
    </row>
    <row r="3058" spans="1:31" x14ac:dyDescent="0.25">
      <c r="A3058" s="2"/>
      <c r="H3058" s="38"/>
      <c r="I3058" s="14"/>
      <c r="J3058" s="14"/>
      <c r="K3058" s="14"/>
      <c r="L3058" s="14"/>
      <c r="M3058" s="14"/>
      <c r="N3058" s="14"/>
      <c r="O3058" s="14"/>
      <c r="P3058" s="14"/>
      <c r="Q3058" s="14"/>
      <c r="V3058" s="45"/>
      <c r="W3058" s="44"/>
      <c r="X3058" s="44"/>
      <c r="Y3058" s="44"/>
      <c r="Z3058" s="44"/>
      <c r="AA3058" s="44"/>
      <c r="AB3058" s="44"/>
      <c r="AC3058" s="44"/>
      <c r="AD3058" s="44"/>
      <c r="AE3058" s="44"/>
    </row>
    <row r="3059" spans="1:31" x14ac:dyDescent="0.25">
      <c r="A3059" s="2"/>
      <c r="H3059" s="38"/>
      <c r="I3059" s="14"/>
      <c r="J3059" s="14"/>
      <c r="K3059" s="14"/>
      <c r="L3059" s="14"/>
      <c r="M3059" s="14"/>
      <c r="N3059" s="14"/>
      <c r="O3059" s="14"/>
      <c r="P3059" s="14"/>
      <c r="Q3059" s="14"/>
      <c r="V3059" s="45"/>
      <c r="W3059" s="44"/>
      <c r="X3059" s="44"/>
      <c r="Y3059" s="44"/>
      <c r="Z3059" s="44"/>
      <c r="AA3059" s="44"/>
      <c r="AB3059" s="44"/>
      <c r="AC3059" s="44"/>
      <c r="AD3059" s="44"/>
      <c r="AE3059" s="44"/>
    </row>
    <row r="3060" spans="1:31" x14ac:dyDescent="0.25">
      <c r="A3060" s="2"/>
      <c r="H3060" s="38"/>
      <c r="I3060" s="14"/>
      <c r="J3060" s="14"/>
      <c r="K3060" s="14"/>
      <c r="L3060" s="14"/>
      <c r="M3060" s="14"/>
      <c r="N3060" s="14"/>
      <c r="O3060" s="14"/>
      <c r="P3060" s="14"/>
      <c r="Q3060" s="14"/>
      <c r="V3060" s="45"/>
      <c r="W3060" s="44"/>
      <c r="X3060" s="44"/>
      <c r="Y3060" s="44"/>
      <c r="Z3060" s="44"/>
      <c r="AA3060" s="44"/>
      <c r="AB3060" s="44"/>
      <c r="AC3060" s="44"/>
      <c r="AD3060" s="44"/>
      <c r="AE3060" s="44"/>
    </row>
    <row r="3061" spans="1:31" x14ac:dyDescent="0.25">
      <c r="A3061" s="2"/>
      <c r="H3061" s="38"/>
      <c r="I3061" s="14"/>
      <c r="J3061" s="14"/>
      <c r="K3061" s="14"/>
      <c r="L3061" s="14"/>
      <c r="M3061" s="14"/>
      <c r="N3061" s="14"/>
      <c r="O3061" s="14"/>
      <c r="P3061" s="14"/>
      <c r="Q3061" s="14"/>
      <c r="V3061" s="45"/>
      <c r="W3061" s="44"/>
      <c r="X3061" s="44"/>
      <c r="Y3061" s="44"/>
      <c r="Z3061" s="44"/>
      <c r="AA3061" s="44"/>
      <c r="AB3061" s="44"/>
      <c r="AC3061" s="44"/>
      <c r="AD3061" s="44"/>
      <c r="AE3061" s="44"/>
    </row>
    <row r="3062" spans="1:31" x14ac:dyDescent="0.25">
      <c r="A3062" s="2"/>
      <c r="H3062" s="38"/>
      <c r="I3062" s="14"/>
      <c r="J3062" s="14"/>
      <c r="K3062" s="14"/>
      <c r="L3062" s="14"/>
      <c r="M3062" s="14"/>
      <c r="N3062" s="14"/>
      <c r="O3062" s="14"/>
      <c r="P3062" s="14"/>
      <c r="Q3062" s="14"/>
      <c r="V3062" s="45"/>
      <c r="W3062" s="44"/>
      <c r="X3062" s="44"/>
      <c r="Y3062" s="44"/>
      <c r="Z3062" s="44"/>
      <c r="AA3062" s="44"/>
      <c r="AB3062" s="44"/>
      <c r="AC3062" s="44"/>
      <c r="AD3062" s="44"/>
      <c r="AE3062" s="44"/>
    </row>
    <row r="3063" spans="1:31" x14ac:dyDescent="0.25">
      <c r="A3063" s="2"/>
      <c r="H3063" s="38"/>
      <c r="I3063" s="14"/>
      <c r="J3063" s="14"/>
      <c r="K3063" s="14"/>
      <c r="L3063" s="14"/>
      <c r="M3063" s="14"/>
      <c r="N3063" s="14"/>
      <c r="O3063" s="14"/>
      <c r="P3063" s="14"/>
      <c r="Q3063" s="14"/>
      <c r="V3063" s="45"/>
      <c r="W3063" s="44"/>
      <c r="X3063" s="44"/>
      <c r="Y3063" s="44"/>
      <c r="Z3063" s="44"/>
      <c r="AA3063" s="44"/>
      <c r="AB3063" s="44"/>
      <c r="AC3063" s="44"/>
      <c r="AD3063" s="44"/>
      <c r="AE3063" s="44"/>
    </row>
    <row r="3064" spans="1:31" x14ac:dyDescent="0.25">
      <c r="A3064" s="2"/>
      <c r="H3064" s="38"/>
      <c r="I3064" s="14"/>
      <c r="J3064" s="14"/>
      <c r="K3064" s="14"/>
      <c r="L3064" s="14"/>
      <c r="M3064" s="14"/>
      <c r="N3064" s="14"/>
      <c r="O3064" s="14"/>
      <c r="P3064" s="14"/>
      <c r="Q3064" s="14"/>
      <c r="V3064" s="45"/>
      <c r="W3064" s="44"/>
      <c r="X3064" s="44"/>
      <c r="Y3064" s="44"/>
      <c r="Z3064" s="44"/>
      <c r="AA3064" s="44"/>
      <c r="AB3064" s="44"/>
      <c r="AC3064" s="44"/>
      <c r="AD3064" s="44"/>
      <c r="AE3064" s="44"/>
    </row>
    <row r="3065" spans="1:31" x14ac:dyDescent="0.25">
      <c r="A3065" s="2"/>
      <c r="H3065" s="38"/>
      <c r="I3065" s="14"/>
      <c r="J3065" s="14"/>
      <c r="K3065" s="14"/>
      <c r="L3065" s="14"/>
      <c r="M3065" s="14"/>
      <c r="N3065" s="14"/>
      <c r="O3065" s="14"/>
      <c r="P3065" s="14"/>
      <c r="Q3065" s="14"/>
      <c r="V3065" s="45"/>
      <c r="W3065" s="44"/>
      <c r="X3065" s="44"/>
      <c r="Y3065" s="44"/>
      <c r="Z3065" s="44"/>
      <c r="AA3065" s="44"/>
      <c r="AB3065" s="44"/>
      <c r="AC3065" s="44"/>
      <c r="AD3065" s="44"/>
      <c r="AE3065" s="44"/>
    </row>
    <row r="3066" spans="1:31" x14ac:dyDescent="0.25">
      <c r="A3066" s="2"/>
      <c r="H3066" s="38"/>
      <c r="I3066" s="14"/>
      <c r="J3066" s="14"/>
      <c r="K3066" s="14"/>
      <c r="L3066" s="14"/>
      <c r="M3066" s="14"/>
      <c r="N3066" s="14"/>
      <c r="O3066" s="14"/>
      <c r="P3066" s="14"/>
      <c r="Q3066" s="14"/>
      <c r="V3066" s="45"/>
      <c r="W3066" s="44"/>
      <c r="X3066" s="44"/>
      <c r="Y3066" s="44"/>
      <c r="Z3066" s="44"/>
      <c r="AA3066" s="44"/>
      <c r="AB3066" s="44"/>
      <c r="AC3066" s="44"/>
      <c r="AD3066" s="44"/>
      <c r="AE3066" s="44"/>
    </row>
    <row r="3067" spans="1:31" x14ac:dyDescent="0.25">
      <c r="A3067" s="2"/>
      <c r="H3067" s="38"/>
      <c r="I3067" s="14"/>
      <c r="J3067" s="14"/>
      <c r="K3067" s="14"/>
      <c r="L3067" s="14"/>
      <c r="M3067" s="14"/>
      <c r="N3067" s="14"/>
      <c r="O3067" s="14"/>
      <c r="P3067" s="14"/>
      <c r="Q3067" s="14"/>
      <c r="V3067" s="45"/>
      <c r="W3067" s="44"/>
      <c r="X3067" s="44"/>
      <c r="Y3067" s="44"/>
      <c r="Z3067" s="44"/>
      <c r="AA3067" s="44"/>
      <c r="AB3067" s="44"/>
      <c r="AC3067" s="44"/>
      <c r="AD3067" s="44"/>
      <c r="AE3067" s="44"/>
    </row>
    <row r="3068" spans="1:31" x14ac:dyDescent="0.25">
      <c r="A3068" s="2"/>
      <c r="H3068" s="38"/>
      <c r="I3068" s="14"/>
      <c r="J3068" s="14"/>
      <c r="K3068" s="14"/>
      <c r="L3068" s="14"/>
      <c r="M3068" s="14"/>
      <c r="N3068" s="14"/>
      <c r="O3068" s="14"/>
      <c r="P3068" s="14"/>
      <c r="Q3068" s="14"/>
      <c r="V3068" s="45"/>
      <c r="W3068" s="44"/>
      <c r="X3068" s="44"/>
      <c r="Y3068" s="44"/>
      <c r="Z3068" s="44"/>
      <c r="AA3068" s="44"/>
      <c r="AB3068" s="44"/>
      <c r="AC3068" s="44"/>
      <c r="AD3068" s="44"/>
      <c r="AE3068" s="44"/>
    </row>
    <row r="3069" spans="1:31" x14ac:dyDescent="0.25">
      <c r="A3069" s="2"/>
      <c r="H3069" s="38"/>
      <c r="I3069" s="14"/>
      <c r="J3069" s="14"/>
      <c r="K3069" s="14"/>
      <c r="L3069" s="14"/>
      <c r="M3069" s="14"/>
      <c r="N3069" s="14"/>
      <c r="O3069" s="14"/>
      <c r="P3069" s="14"/>
      <c r="Q3069" s="14"/>
      <c r="V3069" s="45"/>
      <c r="W3069" s="44"/>
      <c r="X3069" s="44"/>
      <c r="Y3069" s="44"/>
      <c r="Z3069" s="44"/>
      <c r="AA3069" s="44"/>
      <c r="AB3069" s="44"/>
      <c r="AC3069" s="44"/>
      <c r="AD3069" s="44"/>
      <c r="AE3069" s="44"/>
    </row>
    <row r="3070" spans="1:31" x14ac:dyDescent="0.25">
      <c r="A3070" s="2"/>
      <c r="H3070" s="38"/>
      <c r="I3070" s="14"/>
      <c r="J3070" s="14"/>
      <c r="K3070" s="14"/>
      <c r="L3070" s="14"/>
      <c r="M3070" s="14"/>
      <c r="N3070" s="14"/>
      <c r="O3070" s="14"/>
      <c r="P3070" s="14"/>
      <c r="Q3070" s="14"/>
      <c r="V3070" s="45"/>
      <c r="W3070" s="44"/>
      <c r="X3070" s="44"/>
      <c r="Y3070" s="44"/>
      <c r="Z3070" s="44"/>
      <c r="AA3070" s="44"/>
      <c r="AB3070" s="44"/>
      <c r="AC3070" s="44"/>
      <c r="AD3070" s="44"/>
      <c r="AE3070" s="44"/>
    </row>
    <row r="3071" spans="1:31" x14ac:dyDescent="0.25">
      <c r="A3071" s="2"/>
      <c r="H3071" s="38"/>
      <c r="I3071" s="14"/>
      <c r="J3071" s="14"/>
      <c r="K3071" s="14"/>
      <c r="L3071" s="14"/>
      <c r="M3071" s="14"/>
      <c r="N3071" s="14"/>
      <c r="O3071" s="14"/>
      <c r="P3071" s="14"/>
      <c r="Q3071" s="14"/>
      <c r="V3071" s="45"/>
      <c r="W3071" s="44"/>
      <c r="X3071" s="44"/>
      <c r="Y3071" s="44"/>
      <c r="Z3071" s="44"/>
      <c r="AA3071" s="44"/>
      <c r="AB3071" s="44"/>
      <c r="AC3071" s="44"/>
      <c r="AD3071" s="44"/>
      <c r="AE3071" s="44"/>
    </row>
    <row r="3072" spans="1:31" x14ac:dyDescent="0.25">
      <c r="A3072" s="2"/>
      <c r="H3072" s="38"/>
      <c r="I3072" s="14"/>
      <c r="J3072" s="14"/>
      <c r="K3072" s="14"/>
      <c r="L3072" s="14"/>
      <c r="M3072" s="14"/>
      <c r="N3072" s="14"/>
      <c r="O3072" s="14"/>
      <c r="P3072" s="14"/>
      <c r="Q3072" s="14"/>
      <c r="V3072" s="45"/>
      <c r="W3072" s="44"/>
      <c r="X3072" s="44"/>
      <c r="Y3072" s="44"/>
      <c r="Z3072" s="44"/>
      <c r="AA3072" s="44"/>
      <c r="AB3072" s="44"/>
      <c r="AC3072" s="44"/>
      <c r="AD3072" s="44"/>
      <c r="AE3072" s="44"/>
    </row>
    <row r="3073" spans="1:31" x14ac:dyDescent="0.25">
      <c r="A3073" s="2"/>
      <c r="H3073" s="38"/>
      <c r="I3073" s="14"/>
      <c r="J3073" s="14"/>
      <c r="K3073" s="14"/>
      <c r="L3073" s="14"/>
      <c r="M3073" s="14"/>
      <c r="N3073" s="14"/>
      <c r="O3073" s="14"/>
      <c r="P3073" s="14"/>
      <c r="Q3073" s="14"/>
      <c r="V3073" s="45"/>
      <c r="W3073" s="44"/>
      <c r="X3073" s="44"/>
      <c r="Y3073" s="44"/>
      <c r="Z3073" s="44"/>
      <c r="AA3073" s="44"/>
      <c r="AB3073" s="44"/>
      <c r="AC3073" s="44"/>
      <c r="AD3073" s="44"/>
      <c r="AE3073" s="44"/>
    </row>
    <row r="3074" spans="1:31" x14ac:dyDescent="0.25">
      <c r="A3074" s="2"/>
      <c r="H3074" s="38"/>
      <c r="I3074" s="14"/>
      <c r="J3074" s="14"/>
      <c r="K3074" s="14"/>
      <c r="L3074" s="14"/>
      <c r="M3074" s="14"/>
      <c r="N3074" s="14"/>
      <c r="O3074" s="14"/>
      <c r="P3074" s="14"/>
      <c r="Q3074" s="14"/>
      <c r="V3074" s="45"/>
      <c r="W3074" s="44"/>
      <c r="X3074" s="44"/>
      <c r="Y3074" s="44"/>
      <c r="Z3074" s="44"/>
      <c r="AA3074" s="44"/>
      <c r="AB3074" s="44"/>
      <c r="AC3074" s="44"/>
      <c r="AD3074" s="44"/>
      <c r="AE3074" s="44"/>
    </row>
    <row r="3075" spans="1:31" x14ac:dyDescent="0.25">
      <c r="A3075" s="2"/>
      <c r="H3075" s="38"/>
      <c r="I3075" s="14"/>
      <c r="J3075" s="14"/>
      <c r="K3075" s="14"/>
      <c r="L3075" s="14"/>
      <c r="M3075" s="14"/>
      <c r="N3075" s="14"/>
      <c r="O3075" s="14"/>
      <c r="P3075" s="14"/>
      <c r="Q3075" s="14"/>
      <c r="V3075" s="45"/>
      <c r="W3075" s="44"/>
      <c r="X3075" s="44"/>
      <c r="Y3075" s="44"/>
      <c r="Z3075" s="44"/>
      <c r="AA3075" s="44"/>
      <c r="AB3075" s="44"/>
      <c r="AC3075" s="44"/>
      <c r="AD3075" s="44"/>
      <c r="AE3075" s="44"/>
    </row>
    <row r="3076" spans="1:31" x14ac:dyDescent="0.25">
      <c r="A3076" s="2"/>
      <c r="H3076" s="38"/>
      <c r="I3076" s="14"/>
      <c r="J3076" s="14"/>
      <c r="K3076" s="14"/>
      <c r="L3076" s="14"/>
      <c r="M3076" s="14"/>
      <c r="N3076" s="14"/>
      <c r="O3076" s="14"/>
      <c r="P3076" s="14"/>
      <c r="Q3076" s="14"/>
      <c r="V3076" s="45"/>
      <c r="W3076" s="44"/>
      <c r="X3076" s="44"/>
      <c r="Y3076" s="44"/>
      <c r="Z3076" s="44"/>
      <c r="AA3076" s="44"/>
      <c r="AB3076" s="44"/>
      <c r="AC3076" s="44"/>
      <c r="AD3076" s="44"/>
      <c r="AE3076" s="44"/>
    </row>
    <row r="3077" spans="1:31" x14ac:dyDescent="0.25">
      <c r="A3077" s="2"/>
      <c r="H3077" s="38"/>
      <c r="I3077" s="14"/>
      <c r="J3077" s="14"/>
      <c r="K3077" s="14"/>
      <c r="L3077" s="14"/>
      <c r="M3077" s="14"/>
      <c r="N3077" s="14"/>
      <c r="O3077" s="14"/>
      <c r="P3077" s="14"/>
      <c r="Q3077" s="14"/>
      <c r="V3077" s="45"/>
      <c r="W3077" s="44"/>
      <c r="X3077" s="44"/>
      <c r="Y3077" s="44"/>
      <c r="Z3077" s="44"/>
      <c r="AA3077" s="44"/>
      <c r="AB3077" s="44"/>
      <c r="AC3077" s="44"/>
      <c r="AD3077" s="44"/>
      <c r="AE3077" s="44"/>
    </row>
    <row r="3078" spans="1:31" x14ac:dyDescent="0.25">
      <c r="A3078" s="2"/>
      <c r="H3078" s="38"/>
      <c r="I3078" s="14"/>
      <c r="J3078" s="14"/>
      <c r="K3078" s="14"/>
      <c r="L3078" s="14"/>
      <c r="M3078" s="14"/>
      <c r="N3078" s="14"/>
      <c r="O3078" s="14"/>
      <c r="P3078" s="14"/>
      <c r="Q3078" s="14"/>
      <c r="V3078" s="45"/>
      <c r="W3078" s="44"/>
      <c r="X3078" s="44"/>
      <c r="Y3078" s="44"/>
      <c r="Z3078" s="44"/>
      <c r="AA3078" s="44"/>
      <c r="AB3078" s="44"/>
      <c r="AC3078" s="44"/>
      <c r="AD3078" s="44"/>
      <c r="AE3078" s="44"/>
    </row>
    <row r="3079" spans="1:31" x14ac:dyDescent="0.25">
      <c r="A3079" s="2"/>
      <c r="H3079" s="38"/>
      <c r="I3079" s="14"/>
      <c r="J3079" s="14"/>
      <c r="K3079" s="14"/>
      <c r="L3079" s="14"/>
      <c r="M3079" s="14"/>
      <c r="N3079" s="14"/>
      <c r="O3079" s="14"/>
      <c r="P3079" s="14"/>
      <c r="Q3079" s="14"/>
      <c r="V3079" s="45"/>
      <c r="W3079" s="44"/>
      <c r="X3079" s="44"/>
      <c r="Y3079" s="44"/>
      <c r="Z3079" s="44"/>
      <c r="AA3079" s="44"/>
      <c r="AB3079" s="44"/>
      <c r="AC3079" s="44"/>
      <c r="AD3079" s="44"/>
      <c r="AE3079" s="44"/>
    </row>
    <row r="3080" spans="1:31" x14ac:dyDescent="0.25">
      <c r="A3080" s="2"/>
      <c r="H3080" s="38"/>
      <c r="I3080" s="14"/>
      <c r="J3080" s="14"/>
      <c r="K3080" s="14"/>
      <c r="L3080" s="14"/>
      <c r="M3080" s="14"/>
      <c r="N3080" s="14"/>
      <c r="O3080" s="14"/>
      <c r="P3080" s="14"/>
      <c r="Q3080" s="14"/>
      <c r="V3080" s="45"/>
      <c r="W3080" s="44"/>
      <c r="X3080" s="44"/>
      <c r="Y3080" s="44"/>
      <c r="Z3080" s="44"/>
      <c r="AA3080" s="44"/>
      <c r="AB3080" s="44"/>
      <c r="AC3080" s="44"/>
      <c r="AD3080" s="44"/>
      <c r="AE3080" s="44"/>
    </row>
    <row r="3081" spans="1:31" x14ac:dyDescent="0.25">
      <c r="A3081" s="2"/>
      <c r="H3081" s="38"/>
      <c r="I3081" s="14"/>
      <c r="J3081" s="14"/>
      <c r="K3081" s="14"/>
      <c r="L3081" s="14"/>
      <c r="M3081" s="14"/>
      <c r="N3081" s="14"/>
      <c r="O3081" s="14"/>
      <c r="P3081" s="14"/>
      <c r="Q3081" s="14"/>
      <c r="V3081" s="45"/>
      <c r="W3081" s="44"/>
      <c r="X3081" s="44"/>
      <c r="Y3081" s="44"/>
      <c r="Z3081" s="44"/>
      <c r="AA3081" s="44"/>
      <c r="AB3081" s="44"/>
      <c r="AC3081" s="44"/>
      <c r="AD3081" s="44"/>
      <c r="AE3081" s="44"/>
    </row>
    <row r="3082" spans="1:31" x14ac:dyDescent="0.25">
      <c r="A3082" s="2"/>
      <c r="H3082" s="38"/>
      <c r="I3082" s="14"/>
      <c r="J3082" s="14"/>
      <c r="K3082" s="14"/>
      <c r="L3082" s="14"/>
      <c r="M3082" s="14"/>
      <c r="N3082" s="14"/>
      <c r="O3082" s="14"/>
      <c r="P3082" s="14"/>
      <c r="Q3082" s="14"/>
      <c r="V3082" s="45"/>
      <c r="W3082" s="44"/>
      <c r="X3082" s="44"/>
      <c r="Y3082" s="44"/>
      <c r="Z3082" s="44"/>
      <c r="AA3082" s="44"/>
      <c r="AB3082" s="44"/>
      <c r="AC3082" s="44"/>
      <c r="AD3082" s="44"/>
      <c r="AE3082" s="44"/>
    </row>
    <row r="3083" spans="1:31" x14ac:dyDescent="0.25">
      <c r="A3083" s="2"/>
      <c r="H3083" s="38"/>
      <c r="I3083" s="14"/>
      <c r="J3083" s="14"/>
      <c r="K3083" s="14"/>
      <c r="L3083" s="14"/>
      <c r="M3083" s="14"/>
      <c r="N3083" s="14"/>
      <c r="O3083" s="14"/>
      <c r="P3083" s="14"/>
      <c r="Q3083" s="14"/>
      <c r="V3083" s="45"/>
      <c r="W3083" s="44"/>
      <c r="X3083" s="44"/>
      <c r="Y3083" s="44"/>
      <c r="Z3083" s="44"/>
      <c r="AA3083" s="44"/>
      <c r="AB3083" s="44"/>
      <c r="AC3083" s="44"/>
      <c r="AD3083" s="44"/>
      <c r="AE3083" s="44"/>
    </row>
    <row r="3084" spans="1:31" x14ac:dyDescent="0.25">
      <c r="A3084" s="2"/>
      <c r="H3084" s="38"/>
      <c r="I3084" s="14"/>
      <c r="J3084" s="14"/>
      <c r="K3084" s="14"/>
      <c r="L3084" s="14"/>
      <c r="M3084" s="14"/>
      <c r="N3084" s="14"/>
      <c r="O3084" s="14"/>
      <c r="P3084" s="14"/>
      <c r="Q3084" s="14"/>
      <c r="V3084" s="45"/>
      <c r="W3084" s="44"/>
      <c r="X3084" s="44"/>
      <c r="Y3084" s="44"/>
      <c r="Z3084" s="44"/>
      <c r="AA3084" s="44"/>
      <c r="AB3084" s="44"/>
      <c r="AC3084" s="44"/>
      <c r="AD3084" s="44"/>
      <c r="AE3084" s="44"/>
    </row>
    <row r="3085" spans="1:31" x14ac:dyDescent="0.25">
      <c r="A3085" s="2"/>
      <c r="H3085" s="38"/>
      <c r="I3085" s="14"/>
      <c r="J3085" s="14"/>
      <c r="K3085" s="14"/>
      <c r="L3085" s="14"/>
      <c r="M3085" s="14"/>
      <c r="N3085" s="14"/>
      <c r="O3085" s="14"/>
      <c r="P3085" s="14"/>
      <c r="Q3085" s="14"/>
      <c r="V3085" s="45"/>
      <c r="W3085" s="44"/>
      <c r="X3085" s="44"/>
      <c r="Y3085" s="44"/>
      <c r="Z3085" s="44"/>
      <c r="AA3085" s="44"/>
      <c r="AB3085" s="44"/>
      <c r="AC3085" s="44"/>
      <c r="AD3085" s="44"/>
      <c r="AE3085" s="44"/>
    </row>
    <row r="3086" spans="1:31" x14ac:dyDescent="0.25">
      <c r="A3086" s="2"/>
      <c r="H3086" s="38"/>
      <c r="I3086" s="14"/>
      <c r="J3086" s="14"/>
      <c r="K3086" s="14"/>
      <c r="L3086" s="14"/>
      <c r="M3086" s="14"/>
      <c r="N3086" s="14"/>
      <c r="O3086" s="14"/>
      <c r="P3086" s="14"/>
      <c r="Q3086" s="14"/>
      <c r="V3086" s="45"/>
      <c r="W3086" s="44"/>
      <c r="X3086" s="44"/>
      <c r="Y3086" s="44"/>
      <c r="Z3086" s="44"/>
      <c r="AA3086" s="44"/>
      <c r="AB3086" s="44"/>
      <c r="AC3086" s="44"/>
      <c r="AD3086" s="44"/>
      <c r="AE3086" s="44"/>
    </row>
    <row r="3087" spans="1:31" x14ac:dyDescent="0.25">
      <c r="A3087" s="2"/>
      <c r="H3087" s="38"/>
      <c r="I3087" s="14"/>
      <c r="J3087" s="14"/>
      <c r="K3087" s="14"/>
      <c r="L3087" s="14"/>
      <c r="M3087" s="14"/>
      <c r="N3087" s="14"/>
      <c r="O3087" s="14"/>
      <c r="P3087" s="14"/>
      <c r="Q3087" s="14"/>
      <c r="V3087" s="45"/>
      <c r="W3087" s="44"/>
      <c r="X3087" s="44"/>
      <c r="Y3087" s="44"/>
      <c r="Z3087" s="44"/>
      <c r="AA3087" s="44"/>
      <c r="AB3087" s="44"/>
      <c r="AC3087" s="44"/>
      <c r="AD3087" s="44"/>
      <c r="AE3087" s="44"/>
    </row>
    <row r="3088" spans="1:31" x14ac:dyDescent="0.25">
      <c r="A3088" s="2"/>
      <c r="H3088" s="38"/>
      <c r="I3088" s="14"/>
      <c r="J3088" s="14"/>
      <c r="K3088" s="14"/>
      <c r="L3088" s="14"/>
      <c r="M3088" s="14"/>
      <c r="N3088" s="14"/>
      <c r="O3088" s="14"/>
      <c r="P3088" s="14"/>
      <c r="Q3088" s="14"/>
      <c r="V3088" s="45"/>
      <c r="W3088" s="44"/>
      <c r="X3088" s="44"/>
      <c r="Y3088" s="44"/>
      <c r="Z3088" s="44"/>
      <c r="AA3088" s="44"/>
      <c r="AB3088" s="44"/>
      <c r="AC3088" s="44"/>
      <c r="AD3088" s="44"/>
      <c r="AE3088" s="44"/>
    </row>
    <row r="3089" spans="1:31" x14ac:dyDescent="0.25">
      <c r="A3089" s="2"/>
      <c r="H3089" s="38"/>
      <c r="I3089" s="14"/>
      <c r="J3089" s="14"/>
      <c r="K3089" s="14"/>
      <c r="L3089" s="14"/>
      <c r="M3089" s="14"/>
      <c r="N3089" s="14"/>
      <c r="O3089" s="14"/>
      <c r="P3089" s="14"/>
      <c r="Q3089" s="14"/>
      <c r="V3089" s="45"/>
      <c r="W3089" s="44"/>
      <c r="X3089" s="44"/>
      <c r="Y3089" s="44"/>
      <c r="Z3089" s="44"/>
      <c r="AA3089" s="44"/>
      <c r="AB3089" s="44"/>
      <c r="AC3089" s="44"/>
      <c r="AD3089" s="44"/>
      <c r="AE3089" s="44"/>
    </row>
    <row r="3090" spans="1:31" x14ac:dyDescent="0.25">
      <c r="A3090" s="2"/>
      <c r="H3090" s="38"/>
      <c r="I3090" s="14"/>
      <c r="J3090" s="14"/>
      <c r="K3090" s="14"/>
      <c r="L3090" s="14"/>
      <c r="M3090" s="14"/>
      <c r="N3090" s="14"/>
      <c r="O3090" s="14"/>
      <c r="P3090" s="14"/>
      <c r="Q3090" s="14"/>
      <c r="V3090" s="45"/>
      <c r="W3090" s="44"/>
      <c r="X3090" s="44"/>
      <c r="Y3090" s="44"/>
      <c r="Z3090" s="44"/>
      <c r="AA3090" s="44"/>
      <c r="AB3090" s="44"/>
      <c r="AC3090" s="44"/>
      <c r="AD3090" s="44"/>
      <c r="AE3090" s="44"/>
    </row>
    <row r="3091" spans="1:31" x14ac:dyDescent="0.25">
      <c r="A3091" s="2"/>
      <c r="H3091" s="38"/>
      <c r="I3091" s="14"/>
      <c r="J3091" s="14"/>
      <c r="K3091" s="14"/>
      <c r="L3091" s="14"/>
      <c r="M3091" s="14"/>
      <c r="N3091" s="14"/>
      <c r="O3091" s="14"/>
      <c r="P3091" s="14"/>
      <c r="Q3091" s="14"/>
      <c r="V3091" s="45"/>
      <c r="W3091" s="44"/>
      <c r="X3091" s="44"/>
      <c r="Y3091" s="44"/>
      <c r="Z3091" s="44"/>
      <c r="AA3091" s="44"/>
      <c r="AB3091" s="44"/>
      <c r="AC3091" s="44"/>
      <c r="AD3091" s="44"/>
      <c r="AE3091" s="44"/>
    </row>
    <row r="3092" spans="1:31" x14ac:dyDescent="0.25">
      <c r="A3092" s="2"/>
      <c r="H3092" s="38"/>
      <c r="I3092" s="14"/>
      <c r="J3092" s="14"/>
      <c r="K3092" s="14"/>
      <c r="L3092" s="14"/>
      <c r="M3092" s="14"/>
      <c r="N3092" s="14"/>
      <c r="O3092" s="14"/>
      <c r="P3092" s="14"/>
      <c r="Q3092" s="14"/>
      <c r="V3092" s="45"/>
      <c r="W3092" s="44"/>
      <c r="X3092" s="44"/>
      <c r="Y3092" s="44"/>
      <c r="Z3092" s="44"/>
      <c r="AA3092" s="44"/>
      <c r="AB3092" s="44"/>
      <c r="AC3092" s="44"/>
      <c r="AD3092" s="44"/>
      <c r="AE3092" s="44"/>
    </row>
    <row r="3093" spans="1:31" x14ac:dyDescent="0.25">
      <c r="A3093" s="2"/>
      <c r="H3093" s="38"/>
      <c r="I3093" s="14"/>
      <c r="J3093" s="14"/>
      <c r="K3093" s="14"/>
      <c r="L3093" s="14"/>
      <c r="M3093" s="14"/>
      <c r="N3093" s="14"/>
      <c r="O3093" s="14"/>
      <c r="P3093" s="14"/>
      <c r="Q3093" s="14"/>
      <c r="V3093" s="45"/>
      <c r="W3093" s="44"/>
      <c r="X3093" s="44"/>
      <c r="Y3093" s="44"/>
      <c r="Z3093" s="44"/>
      <c r="AA3093" s="44"/>
      <c r="AB3093" s="44"/>
      <c r="AC3093" s="44"/>
      <c r="AD3093" s="44"/>
      <c r="AE3093" s="44"/>
    </row>
    <row r="3094" spans="1:31" x14ac:dyDescent="0.25">
      <c r="A3094" s="2"/>
      <c r="H3094" s="38"/>
      <c r="I3094" s="14"/>
      <c r="J3094" s="14"/>
      <c r="K3094" s="14"/>
      <c r="L3094" s="14"/>
      <c r="M3094" s="14"/>
      <c r="N3094" s="14"/>
      <c r="O3094" s="14"/>
      <c r="P3094" s="14"/>
      <c r="Q3094" s="14"/>
      <c r="V3094" s="45"/>
      <c r="W3094" s="44"/>
      <c r="X3094" s="44"/>
      <c r="Y3094" s="44"/>
      <c r="Z3094" s="44"/>
      <c r="AA3094" s="44"/>
      <c r="AB3094" s="44"/>
      <c r="AC3094" s="44"/>
      <c r="AD3094" s="44"/>
      <c r="AE3094" s="44"/>
    </row>
    <row r="3095" spans="1:31" x14ac:dyDescent="0.25">
      <c r="A3095" s="2"/>
      <c r="H3095" s="38"/>
      <c r="I3095" s="14"/>
      <c r="J3095" s="14"/>
      <c r="K3095" s="14"/>
      <c r="L3095" s="14"/>
      <c r="M3095" s="14"/>
      <c r="N3095" s="14"/>
      <c r="O3095" s="14"/>
      <c r="P3095" s="14"/>
      <c r="Q3095" s="14"/>
      <c r="V3095" s="45"/>
      <c r="W3095" s="44"/>
      <c r="X3095" s="44"/>
      <c r="Y3095" s="44"/>
      <c r="Z3095" s="44"/>
      <c r="AA3095" s="44"/>
      <c r="AB3095" s="44"/>
      <c r="AC3095" s="44"/>
      <c r="AD3095" s="44"/>
      <c r="AE3095" s="44"/>
    </row>
    <row r="3096" spans="1:31" x14ac:dyDescent="0.25">
      <c r="A3096" s="2"/>
      <c r="H3096" s="38"/>
      <c r="I3096" s="14"/>
      <c r="J3096" s="14"/>
      <c r="K3096" s="14"/>
      <c r="L3096" s="14"/>
      <c r="M3096" s="14"/>
      <c r="N3096" s="14"/>
      <c r="O3096" s="14"/>
      <c r="P3096" s="14"/>
      <c r="Q3096" s="14"/>
      <c r="V3096" s="45"/>
      <c r="W3096" s="44"/>
      <c r="X3096" s="44"/>
      <c r="Y3096" s="44"/>
      <c r="Z3096" s="44"/>
      <c r="AA3096" s="44"/>
      <c r="AB3096" s="44"/>
      <c r="AC3096" s="44"/>
      <c r="AD3096" s="44"/>
      <c r="AE3096" s="44"/>
    </row>
    <row r="3097" spans="1:31" x14ac:dyDescent="0.25">
      <c r="A3097" s="2"/>
      <c r="H3097" s="38"/>
      <c r="I3097" s="14"/>
      <c r="J3097" s="14"/>
      <c r="K3097" s="14"/>
      <c r="L3097" s="14"/>
      <c r="M3097" s="14"/>
      <c r="N3097" s="14"/>
      <c r="O3097" s="14"/>
      <c r="P3097" s="14"/>
      <c r="Q3097" s="14"/>
      <c r="V3097" s="45"/>
      <c r="W3097" s="44"/>
      <c r="X3097" s="44"/>
      <c r="Y3097" s="44"/>
      <c r="Z3097" s="44"/>
      <c r="AA3097" s="44"/>
      <c r="AB3097" s="44"/>
      <c r="AC3097" s="44"/>
      <c r="AD3097" s="44"/>
      <c r="AE3097" s="44"/>
    </row>
    <row r="3098" spans="1:31" x14ac:dyDescent="0.25">
      <c r="A3098" s="2"/>
      <c r="H3098" s="38"/>
      <c r="I3098" s="14"/>
      <c r="J3098" s="14"/>
      <c r="K3098" s="14"/>
      <c r="L3098" s="14"/>
      <c r="M3098" s="14"/>
      <c r="N3098" s="14"/>
      <c r="O3098" s="14"/>
      <c r="P3098" s="14"/>
      <c r="Q3098" s="14"/>
      <c r="V3098" s="45"/>
      <c r="W3098" s="44"/>
      <c r="X3098" s="44"/>
      <c r="Y3098" s="44"/>
      <c r="Z3098" s="44"/>
      <c r="AA3098" s="44"/>
      <c r="AB3098" s="44"/>
      <c r="AC3098" s="44"/>
      <c r="AD3098" s="44"/>
      <c r="AE3098" s="44"/>
    </row>
    <row r="3099" spans="1:31" x14ac:dyDescent="0.25">
      <c r="A3099" s="2"/>
      <c r="H3099" s="38"/>
      <c r="I3099" s="14"/>
      <c r="J3099" s="14"/>
      <c r="K3099" s="14"/>
      <c r="L3099" s="14"/>
      <c r="M3099" s="14"/>
      <c r="N3099" s="14"/>
      <c r="O3099" s="14"/>
      <c r="P3099" s="14"/>
      <c r="Q3099" s="14"/>
      <c r="V3099" s="45"/>
      <c r="W3099" s="44"/>
      <c r="X3099" s="44"/>
      <c r="Y3099" s="44"/>
      <c r="Z3099" s="44"/>
      <c r="AA3099" s="44"/>
      <c r="AB3099" s="44"/>
      <c r="AC3099" s="44"/>
      <c r="AD3099" s="44"/>
      <c r="AE3099" s="44"/>
    </row>
    <row r="3100" spans="1:31" x14ac:dyDescent="0.25">
      <c r="A3100" s="2"/>
      <c r="H3100" s="38"/>
      <c r="I3100" s="14"/>
      <c r="J3100" s="14"/>
      <c r="K3100" s="14"/>
      <c r="L3100" s="14"/>
      <c r="M3100" s="14"/>
      <c r="N3100" s="14"/>
      <c r="O3100" s="14"/>
      <c r="P3100" s="14"/>
      <c r="Q3100" s="14"/>
      <c r="V3100" s="45"/>
      <c r="W3100" s="44"/>
      <c r="X3100" s="44"/>
      <c r="Y3100" s="44"/>
      <c r="Z3100" s="44"/>
      <c r="AA3100" s="44"/>
      <c r="AB3100" s="44"/>
      <c r="AC3100" s="44"/>
      <c r="AD3100" s="44"/>
      <c r="AE3100" s="44"/>
    </row>
    <row r="3101" spans="1:31" x14ac:dyDescent="0.25">
      <c r="A3101" s="2"/>
      <c r="H3101" s="38"/>
      <c r="I3101" s="14"/>
      <c r="J3101" s="14"/>
      <c r="K3101" s="14"/>
      <c r="L3101" s="14"/>
      <c r="M3101" s="14"/>
      <c r="N3101" s="14"/>
      <c r="O3101" s="14"/>
      <c r="P3101" s="14"/>
      <c r="Q3101" s="14"/>
      <c r="V3101" s="45"/>
      <c r="W3101" s="44"/>
      <c r="X3101" s="44"/>
      <c r="Y3101" s="44"/>
      <c r="Z3101" s="44"/>
      <c r="AA3101" s="44"/>
      <c r="AB3101" s="44"/>
      <c r="AC3101" s="44"/>
      <c r="AD3101" s="44"/>
      <c r="AE3101" s="44"/>
    </row>
    <row r="3102" spans="1:31" x14ac:dyDescent="0.25">
      <c r="A3102" s="2"/>
      <c r="H3102" s="38"/>
      <c r="I3102" s="14"/>
      <c r="J3102" s="14"/>
      <c r="K3102" s="14"/>
      <c r="L3102" s="14"/>
      <c r="M3102" s="14"/>
      <c r="N3102" s="14"/>
      <c r="O3102" s="14"/>
      <c r="P3102" s="14"/>
      <c r="Q3102" s="14"/>
      <c r="V3102" s="45"/>
      <c r="W3102" s="44"/>
      <c r="X3102" s="44"/>
      <c r="Y3102" s="44"/>
      <c r="Z3102" s="44"/>
      <c r="AA3102" s="44"/>
      <c r="AB3102" s="44"/>
      <c r="AC3102" s="44"/>
      <c r="AD3102" s="44"/>
      <c r="AE3102" s="44"/>
    </row>
    <row r="3103" spans="1:31" x14ac:dyDescent="0.25">
      <c r="A3103" s="2"/>
      <c r="H3103" s="38"/>
      <c r="I3103" s="14"/>
      <c r="J3103" s="14"/>
      <c r="K3103" s="14"/>
      <c r="L3103" s="14"/>
      <c r="M3103" s="14"/>
      <c r="N3103" s="14"/>
      <c r="O3103" s="14"/>
      <c r="P3103" s="14"/>
      <c r="Q3103" s="14"/>
      <c r="V3103" s="45"/>
      <c r="W3103" s="44"/>
      <c r="X3103" s="44"/>
      <c r="Y3103" s="44"/>
      <c r="Z3103" s="44"/>
      <c r="AA3103" s="44"/>
      <c r="AB3103" s="44"/>
      <c r="AC3103" s="44"/>
      <c r="AD3103" s="44"/>
      <c r="AE3103" s="44"/>
    </row>
    <row r="3104" spans="1:31" x14ac:dyDescent="0.25">
      <c r="A3104" s="2"/>
      <c r="H3104" s="38"/>
      <c r="I3104" s="14"/>
      <c r="J3104" s="14"/>
      <c r="K3104" s="14"/>
      <c r="L3104" s="14"/>
      <c r="M3104" s="14"/>
      <c r="N3104" s="14"/>
      <c r="O3104" s="14"/>
      <c r="P3104" s="14"/>
      <c r="Q3104" s="14"/>
      <c r="V3104" s="45"/>
      <c r="W3104" s="44"/>
      <c r="X3104" s="44"/>
      <c r="Y3104" s="44"/>
      <c r="Z3104" s="44"/>
      <c r="AA3104" s="44"/>
      <c r="AB3104" s="44"/>
      <c r="AC3104" s="44"/>
      <c r="AD3104" s="44"/>
      <c r="AE3104" s="44"/>
    </row>
    <row r="3105" spans="1:31" x14ac:dyDescent="0.25">
      <c r="A3105" s="2"/>
      <c r="H3105" s="38"/>
      <c r="I3105" s="14"/>
      <c r="J3105" s="14"/>
      <c r="K3105" s="14"/>
      <c r="L3105" s="14"/>
      <c r="M3105" s="14"/>
      <c r="N3105" s="14"/>
      <c r="O3105" s="14"/>
      <c r="P3105" s="14"/>
      <c r="Q3105" s="14"/>
      <c r="V3105" s="45"/>
      <c r="W3105" s="44"/>
      <c r="X3105" s="44"/>
      <c r="Y3105" s="44"/>
      <c r="Z3105" s="44"/>
      <c r="AA3105" s="44"/>
      <c r="AB3105" s="44"/>
      <c r="AC3105" s="44"/>
      <c r="AD3105" s="44"/>
      <c r="AE3105" s="44"/>
    </row>
    <row r="3106" spans="1:31" x14ac:dyDescent="0.25">
      <c r="A3106" s="2"/>
      <c r="H3106" s="38"/>
      <c r="I3106" s="14"/>
      <c r="J3106" s="14"/>
      <c r="K3106" s="14"/>
      <c r="L3106" s="14"/>
      <c r="M3106" s="14"/>
      <c r="N3106" s="14"/>
      <c r="O3106" s="14"/>
      <c r="P3106" s="14"/>
      <c r="Q3106" s="14"/>
      <c r="V3106" s="45"/>
      <c r="W3106" s="44"/>
      <c r="X3106" s="44"/>
      <c r="Y3106" s="44"/>
      <c r="Z3106" s="44"/>
      <c r="AA3106" s="44"/>
      <c r="AB3106" s="44"/>
      <c r="AC3106" s="44"/>
      <c r="AD3106" s="44"/>
      <c r="AE3106" s="44"/>
    </row>
    <row r="3107" spans="1:31" x14ac:dyDescent="0.25">
      <c r="A3107" s="2"/>
      <c r="H3107" s="38"/>
      <c r="I3107" s="14"/>
      <c r="J3107" s="14"/>
      <c r="K3107" s="14"/>
      <c r="L3107" s="14"/>
      <c r="M3107" s="14"/>
      <c r="N3107" s="14"/>
      <c r="O3107" s="14"/>
      <c r="P3107" s="14"/>
      <c r="Q3107" s="14"/>
      <c r="V3107" s="45"/>
      <c r="W3107" s="44"/>
      <c r="X3107" s="44"/>
      <c r="Y3107" s="44"/>
      <c r="Z3107" s="44"/>
      <c r="AA3107" s="44"/>
      <c r="AB3107" s="44"/>
      <c r="AC3107" s="44"/>
      <c r="AD3107" s="44"/>
      <c r="AE3107" s="44"/>
    </row>
    <row r="3108" spans="1:31" x14ac:dyDescent="0.25">
      <c r="A3108" s="2"/>
      <c r="H3108" s="38"/>
      <c r="I3108" s="14"/>
      <c r="J3108" s="14"/>
      <c r="K3108" s="14"/>
      <c r="L3108" s="14"/>
      <c r="M3108" s="14"/>
      <c r="N3108" s="14"/>
      <c r="O3108" s="14"/>
      <c r="P3108" s="14"/>
      <c r="Q3108" s="14"/>
      <c r="V3108" s="45"/>
      <c r="W3108" s="44"/>
      <c r="X3108" s="44"/>
      <c r="Y3108" s="44"/>
      <c r="Z3108" s="44"/>
      <c r="AA3108" s="44"/>
      <c r="AB3108" s="44"/>
      <c r="AC3108" s="44"/>
      <c r="AD3108" s="44"/>
      <c r="AE3108" s="44"/>
    </row>
    <row r="3109" spans="1:31" x14ac:dyDescent="0.25">
      <c r="A3109" s="2"/>
      <c r="H3109" s="38"/>
      <c r="I3109" s="14"/>
      <c r="J3109" s="14"/>
      <c r="K3109" s="14"/>
      <c r="L3109" s="14"/>
      <c r="M3109" s="14"/>
      <c r="N3109" s="14"/>
      <c r="O3109" s="14"/>
      <c r="P3109" s="14"/>
      <c r="Q3109" s="14"/>
      <c r="V3109" s="45"/>
      <c r="W3109" s="44"/>
      <c r="X3109" s="44"/>
      <c r="Y3109" s="44"/>
      <c r="Z3109" s="44"/>
      <c r="AA3109" s="44"/>
      <c r="AB3109" s="44"/>
      <c r="AC3109" s="44"/>
      <c r="AD3109" s="44"/>
      <c r="AE3109" s="44"/>
    </row>
    <row r="3110" spans="1:31" x14ac:dyDescent="0.25">
      <c r="A3110" s="2"/>
      <c r="H3110" s="38"/>
      <c r="I3110" s="14"/>
      <c r="J3110" s="14"/>
      <c r="K3110" s="14"/>
      <c r="L3110" s="14"/>
      <c r="M3110" s="14"/>
      <c r="N3110" s="14"/>
      <c r="O3110" s="14"/>
      <c r="P3110" s="14"/>
      <c r="Q3110" s="14"/>
      <c r="V3110" s="45"/>
      <c r="W3110" s="44"/>
      <c r="X3110" s="44"/>
      <c r="Y3110" s="44"/>
      <c r="Z3110" s="44"/>
      <c r="AA3110" s="44"/>
      <c r="AB3110" s="44"/>
      <c r="AC3110" s="44"/>
      <c r="AD3110" s="44"/>
      <c r="AE3110" s="44"/>
    </row>
    <row r="3111" spans="1:31" x14ac:dyDescent="0.25">
      <c r="A3111" s="2"/>
      <c r="H3111" s="38"/>
      <c r="I3111" s="14"/>
      <c r="J3111" s="14"/>
      <c r="K3111" s="14"/>
      <c r="L3111" s="14"/>
      <c r="M3111" s="14"/>
      <c r="N3111" s="14"/>
      <c r="O3111" s="14"/>
      <c r="P3111" s="14"/>
      <c r="Q3111" s="14"/>
      <c r="V3111" s="45"/>
      <c r="W3111" s="44"/>
      <c r="X3111" s="44"/>
      <c r="Y3111" s="44"/>
      <c r="Z3111" s="44"/>
      <c r="AA3111" s="44"/>
      <c r="AB3111" s="44"/>
      <c r="AC3111" s="44"/>
      <c r="AD3111" s="44"/>
      <c r="AE3111" s="44"/>
    </row>
    <row r="3112" spans="1:31" x14ac:dyDescent="0.25">
      <c r="A3112" s="2"/>
      <c r="H3112" s="38"/>
      <c r="I3112" s="14"/>
      <c r="J3112" s="14"/>
      <c r="K3112" s="14"/>
      <c r="L3112" s="14"/>
      <c r="M3112" s="14"/>
      <c r="N3112" s="14"/>
      <c r="O3112" s="14"/>
      <c r="P3112" s="14"/>
      <c r="Q3112" s="14"/>
      <c r="V3112" s="45"/>
      <c r="W3112" s="44"/>
      <c r="X3112" s="44"/>
      <c r="Y3112" s="44"/>
      <c r="Z3112" s="44"/>
      <c r="AA3112" s="44"/>
      <c r="AB3112" s="44"/>
      <c r="AC3112" s="44"/>
      <c r="AD3112" s="44"/>
      <c r="AE3112" s="44"/>
    </row>
    <row r="3113" spans="1:31" x14ac:dyDescent="0.25">
      <c r="A3113" s="2"/>
      <c r="H3113" s="38"/>
      <c r="I3113" s="14"/>
      <c r="J3113" s="14"/>
      <c r="K3113" s="14"/>
      <c r="L3113" s="14"/>
      <c r="M3113" s="14"/>
      <c r="N3113" s="14"/>
      <c r="O3113" s="14"/>
      <c r="P3113" s="14"/>
      <c r="Q3113" s="14"/>
      <c r="V3113" s="45"/>
      <c r="W3113" s="44"/>
      <c r="X3113" s="44"/>
      <c r="Y3113" s="44"/>
      <c r="Z3113" s="44"/>
      <c r="AA3113" s="44"/>
      <c r="AB3113" s="44"/>
      <c r="AC3113" s="44"/>
      <c r="AD3113" s="44"/>
      <c r="AE3113" s="44"/>
    </row>
    <row r="3114" spans="1:31" x14ac:dyDescent="0.25">
      <c r="A3114" s="2"/>
      <c r="H3114" s="38"/>
      <c r="I3114" s="14"/>
      <c r="J3114" s="14"/>
      <c r="K3114" s="14"/>
      <c r="L3114" s="14"/>
      <c r="M3114" s="14"/>
      <c r="N3114" s="14"/>
      <c r="O3114" s="14"/>
      <c r="P3114" s="14"/>
      <c r="Q3114" s="14"/>
      <c r="V3114" s="45"/>
      <c r="W3114" s="44"/>
      <c r="X3114" s="44"/>
      <c r="Y3114" s="44"/>
      <c r="Z3114" s="44"/>
      <c r="AA3114" s="44"/>
      <c r="AB3114" s="44"/>
      <c r="AC3114" s="44"/>
      <c r="AD3114" s="44"/>
      <c r="AE3114" s="44"/>
    </row>
    <row r="3115" spans="1:31" x14ac:dyDescent="0.25">
      <c r="A3115" s="2"/>
      <c r="H3115" s="38"/>
      <c r="I3115" s="14"/>
      <c r="J3115" s="14"/>
      <c r="K3115" s="14"/>
      <c r="L3115" s="14"/>
      <c r="M3115" s="14"/>
      <c r="N3115" s="14"/>
      <c r="O3115" s="14"/>
      <c r="P3115" s="14"/>
      <c r="Q3115" s="14"/>
      <c r="V3115" s="45"/>
      <c r="W3115" s="44"/>
      <c r="X3115" s="44"/>
      <c r="Y3115" s="44"/>
      <c r="Z3115" s="44"/>
      <c r="AA3115" s="44"/>
      <c r="AB3115" s="44"/>
      <c r="AC3115" s="44"/>
      <c r="AD3115" s="44"/>
      <c r="AE3115" s="44"/>
    </row>
    <row r="3116" spans="1:31" x14ac:dyDescent="0.25">
      <c r="A3116" s="2"/>
      <c r="H3116" s="38"/>
      <c r="I3116" s="14"/>
      <c r="J3116" s="14"/>
      <c r="K3116" s="14"/>
      <c r="L3116" s="14"/>
      <c r="M3116" s="14"/>
      <c r="N3116" s="14"/>
      <c r="O3116" s="14"/>
      <c r="P3116" s="14"/>
      <c r="Q3116" s="14"/>
      <c r="V3116" s="45"/>
      <c r="W3116" s="44"/>
      <c r="X3116" s="44"/>
      <c r="Y3116" s="44"/>
      <c r="Z3116" s="44"/>
      <c r="AA3116" s="44"/>
      <c r="AB3116" s="44"/>
      <c r="AC3116" s="44"/>
      <c r="AD3116" s="44"/>
      <c r="AE3116" s="44"/>
    </row>
    <row r="3117" spans="1:31" x14ac:dyDescent="0.25">
      <c r="A3117" s="2"/>
      <c r="H3117" s="38"/>
      <c r="I3117" s="14"/>
      <c r="J3117" s="14"/>
      <c r="K3117" s="14"/>
      <c r="L3117" s="14"/>
      <c r="M3117" s="14"/>
      <c r="N3117" s="14"/>
      <c r="O3117" s="14"/>
      <c r="P3117" s="14"/>
      <c r="Q3117" s="14"/>
      <c r="V3117" s="45"/>
      <c r="W3117" s="44"/>
      <c r="X3117" s="44"/>
      <c r="Y3117" s="44"/>
      <c r="Z3117" s="44"/>
      <c r="AA3117" s="44"/>
      <c r="AB3117" s="44"/>
      <c r="AC3117" s="44"/>
      <c r="AD3117" s="44"/>
      <c r="AE3117" s="44"/>
    </row>
    <row r="3118" spans="1:31" x14ac:dyDescent="0.25">
      <c r="A3118" s="2"/>
      <c r="H3118" s="38"/>
      <c r="I3118" s="14"/>
      <c r="J3118" s="14"/>
      <c r="K3118" s="14"/>
      <c r="L3118" s="14"/>
      <c r="M3118" s="14"/>
      <c r="N3118" s="14"/>
      <c r="O3118" s="14"/>
      <c r="P3118" s="14"/>
      <c r="Q3118" s="14"/>
      <c r="V3118" s="45"/>
      <c r="W3118" s="44"/>
      <c r="X3118" s="44"/>
      <c r="Y3118" s="44"/>
      <c r="Z3118" s="44"/>
      <c r="AA3118" s="44"/>
      <c r="AB3118" s="44"/>
      <c r="AC3118" s="44"/>
      <c r="AD3118" s="44"/>
      <c r="AE3118" s="44"/>
    </row>
    <row r="3119" spans="1:31" x14ac:dyDescent="0.25">
      <c r="A3119" s="2"/>
      <c r="H3119" s="38"/>
      <c r="I3119" s="14"/>
      <c r="J3119" s="14"/>
      <c r="K3119" s="14"/>
      <c r="L3119" s="14"/>
      <c r="M3119" s="14"/>
      <c r="N3119" s="14"/>
      <c r="O3119" s="14"/>
      <c r="P3119" s="14"/>
      <c r="Q3119" s="14"/>
      <c r="V3119" s="45"/>
      <c r="W3119" s="44"/>
      <c r="X3119" s="44"/>
      <c r="Y3119" s="44"/>
      <c r="Z3119" s="44"/>
      <c r="AA3119" s="44"/>
      <c r="AB3119" s="44"/>
      <c r="AC3119" s="44"/>
      <c r="AD3119" s="44"/>
      <c r="AE3119" s="44"/>
    </row>
    <row r="3120" spans="1:31" x14ac:dyDescent="0.25">
      <c r="A3120" s="2"/>
      <c r="H3120" s="38"/>
      <c r="I3120" s="14"/>
      <c r="J3120" s="14"/>
      <c r="K3120" s="14"/>
      <c r="L3120" s="14"/>
      <c r="M3120" s="14"/>
      <c r="N3120" s="14"/>
      <c r="O3120" s="14"/>
      <c r="P3120" s="14"/>
      <c r="Q3120" s="14"/>
      <c r="V3120" s="45"/>
      <c r="W3120" s="44"/>
      <c r="X3120" s="44"/>
      <c r="Y3120" s="44"/>
      <c r="Z3120" s="44"/>
      <c r="AA3120" s="44"/>
      <c r="AB3120" s="44"/>
      <c r="AC3120" s="44"/>
      <c r="AD3120" s="44"/>
      <c r="AE3120" s="44"/>
    </row>
    <row r="3121" spans="1:31" x14ac:dyDescent="0.25">
      <c r="A3121" s="2"/>
      <c r="H3121" s="38"/>
      <c r="I3121" s="14"/>
      <c r="J3121" s="14"/>
      <c r="K3121" s="14"/>
      <c r="L3121" s="14"/>
      <c r="M3121" s="14"/>
      <c r="N3121" s="14"/>
      <c r="O3121" s="14"/>
      <c r="P3121" s="14"/>
      <c r="Q3121" s="14"/>
      <c r="V3121" s="45"/>
      <c r="W3121" s="44"/>
      <c r="X3121" s="44"/>
      <c r="Y3121" s="44"/>
      <c r="Z3121" s="44"/>
      <c r="AA3121" s="44"/>
      <c r="AB3121" s="44"/>
      <c r="AC3121" s="44"/>
      <c r="AD3121" s="44"/>
      <c r="AE3121" s="44"/>
    </row>
    <row r="3122" spans="1:31" x14ac:dyDescent="0.25">
      <c r="A3122" s="2"/>
      <c r="H3122" s="38"/>
      <c r="I3122" s="14"/>
      <c r="J3122" s="14"/>
      <c r="K3122" s="14"/>
      <c r="L3122" s="14"/>
      <c r="M3122" s="14"/>
      <c r="N3122" s="14"/>
      <c r="O3122" s="14"/>
      <c r="P3122" s="14"/>
      <c r="Q3122" s="14"/>
      <c r="V3122" s="45"/>
      <c r="W3122" s="44"/>
      <c r="X3122" s="44"/>
      <c r="Y3122" s="44"/>
      <c r="Z3122" s="44"/>
      <c r="AA3122" s="44"/>
      <c r="AB3122" s="44"/>
      <c r="AC3122" s="44"/>
      <c r="AD3122" s="44"/>
      <c r="AE3122" s="44"/>
    </row>
    <row r="3123" spans="1:31" x14ac:dyDescent="0.25">
      <c r="A3123" s="2"/>
      <c r="H3123" s="38"/>
      <c r="I3123" s="14"/>
      <c r="J3123" s="14"/>
      <c r="K3123" s="14"/>
      <c r="L3123" s="14"/>
      <c r="M3123" s="14"/>
      <c r="N3123" s="14"/>
      <c r="O3123" s="14"/>
      <c r="P3123" s="14"/>
      <c r="Q3123" s="14"/>
      <c r="V3123" s="45"/>
      <c r="W3123" s="44"/>
      <c r="X3123" s="44"/>
      <c r="Y3123" s="44"/>
      <c r="Z3123" s="44"/>
      <c r="AA3123" s="44"/>
      <c r="AB3123" s="44"/>
      <c r="AC3123" s="44"/>
      <c r="AD3123" s="44"/>
      <c r="AE3123" s="44"/>
    </row>
    <row r="3124" spans="1:31" x14ac:dyDescent="0.25">
      <c r="A3124" s="2"/>
      <c r="H3124" s="38"/>
      <c r="I3124" s="14"/>
      <c r="J3124" s="14"/>
      <c r="K3124" s="14"/>
      <c r="L3124" s="14"/>
      <c r="M3124" s="14"/>
      <c r="N3124" s="14"/>
      <c r="O3124" s="14"/>
      <c r="P3124" s="14"/>
      <c r="Q3124" s="14"/>
      <c r="V3124" s="45"/>
      <c r="W3124" s="44"/>
      <c r="X3124" s="44"/>
      <c r="Y3124" s="44"/>
      <c r="Z3124" s="44"/>
      <c r="AA3124" s="44"/>
      <c r="AB3124" s="44"/>
      <c r="AC3124" s="44"/>
      <c r="AD3124" s="44"/>
      <c r="AE3124" s="44"/>
    </row>
    <row r="3125" spans="1:31" x14ac:dyDescent="0.25">
      <c r="A3125" s="2"/>
      <c r="H3125" s="38"/>
      <c r="I3125" s="14"/>
      <c r="J3125" s="14"/>
      <c r="K3125" s="14"/>
      <c r="L3125" s="14"/>
      <c r="M3125" s="14"/>
      <c r="N3125" s="14"/>
      <c r="O3125" s="14"/>
      <c r="P3125" s="14"/>
      <c r="Q3125" s="14"/>
      <c r="V3125" s="45"/>
      <c r="W3125" s="44"/>
      <c r="X3125" s="44"/>
      <c r="Y3125" s="44"/>
      <c r="Z3125" s="44"/>
      <c r="AA3125" s="44"/>
      <c r="AB3125" s="44"/>
      <c r="AC3125" s="44"/>
      <c r="AD3125" s="44"/>
      <c r="AE3125" s="44"/>
    </row>
    <row r="3126" spans="1:31" x14ac:dyDescent="0.25">
      <c r="A3126" s="2"/>
      <c r="H3126" s="38"/>
      <c r="I3126" s="14"/>
      <c r="J3126" s="14"/>
      <c r="K3126" s="14"/>
      <c r="L3126" s="14"/>
      <c r="M3126" s="14"/>
      <c r="N3126" s="14"/>
      <c r="O3126" s="14"/>
      <c r="P3126" s="14"/>
      <c r="Q3126" s="14"/>
      <c r="V3126" s="45"/>
      <c r="W3126" s="44"/>
      <c r="X3126" s="44"/>
      <c r="Y3126" s="44"/>
      <c r="Z3126" s="44"/>
      <c r="AA3126" s="44"/>
      <c r="AB3126" s="44"/>
      <c r="AC3126" s="44"/>
      <c r="AD3126" s="44"/>
      <c r="AE3126" s="44"/>
    </row>
    <row r="3127" spans="1:31" x14ac:dyDescent="0.25">
      <c r="A3127" s="2"/>
      <c r="H3127" s="38"/>
      <c r="I3127" s="14"/>
      <c r="J3127" s="14"/>
      <c r="K3127" s="14"/>
      <c r="L3127" s="14"/>
      <c r="M3127" s="14"/>
      <c r="N3127" s="14"/>
      <c r="O3127" s="14"/>
      <c r="P3127" s="14"/>
      <c r="Q3127" s="14"/>
      <c r="V3127" s="45"/>
      <c r="W3127" s="44"/>
      <c r="X3127" s="44"/>
      <c r="Y3127" s="44"/>
      <c r="Z3127" s="44"/>
      <c r="AA3127" s="44"/>
      <c r="AB3127" s="44"/>
      <c r="AC3127" s="44"/>
      <c r="AD3127" s="44"/>
      <c r="AE3127" s="44"/>
    </row>
    <row r="3128" spans="1:31" x14ac:dyDescent="0.25">
      <c r="A3128" s="2"/>
      <c r="H3128" s="38"/>
      <c r="I3128" s="14"/>
      <c r="J3128" s="14"/>
      <c r="K3128" s="14"/>
      <c r="L3128" s="14"/>
      <c r="M3128" s="14"/>
      <c r="N3128" s="14"/>
      <c r="O3128" s="14"/>
      <c r="P3128" s="14"/>
      <c r="Q3128" s="14"/>
      <c r="V3128" s="45"/>
      <c r="W3128" s="44"/>
      <c r="X3128" s="44"/>
      <c r="Y3128" s="44"/>
      <c r="Z3128" s="44"/>
      <c r="AA3128" s="44"/>
      <c r="AB3128" s="44"/>
      <c r="AC3128" s="44"/>
      <c r="AD3128" s="44"/>
      <c r="AE3128" s="44"/>
    </row>
    <row r="3129" spans="1:31" x14ac:dyDescent="0.25">
      <c r="A3129" s="2"/>
      <c r="H3129" s="38"/>
      <c r="I3129" s="14"/>
      <c r="J3129" s="14"/>
      <c r="K3129" s="14"/>
      <c r="L3129" s="14"/>
      <c r="M3129" s="14"/>
      <c r="N3129" s="14"/>
      <c r="O3129" s="14"/>
      <c r="P3129" s="14"/>
      <c r="Q3129" s="14"/>
      <c r="V3129" s="45"/>
      <c r="W3129" s="44"/>
      <c r="X3129" s="44"/>
      <c r="Y3129" s="44"/>
      <c r="Z3129" s="44"/>
      <c r="AA3129" s="44"/>
      <c r="AB3129" s="44"/>
      <c r="AC3129" s="44"/>
      <c r="AD3129" s="44"/>
      <c r="AE3129" s="44"/>
    </row>
    <row r="3130" spans="1:31" x14ac:dyDescent="0.25">
      <c r="A3130" s="2"/>
      <c r="H3130" s="38"/>
      <c r="I3130" s="14"/>
      <c r="J3130" s="14"/>
      <c r="K3130" s="14"/>
      <c r="L3130" s="14"/>
      <c r="M3130" s="14"/>
      <c r="N3130" s="14"/>
      <c r="O3130" s="14"/>
      <c r="P3130" s="14"/>
      <c r="Q3130" s="14"/>
      <c r="V3130" s="45"/>
      <c r="W3130" s="44"/>
      <c r="X3130" s="44"/>
      <c r="Y3130" s="44"/>
      <c r="Z3130" s="44"/>
      <c r="AA3130" s="44"/>
      <c r="AB3130" s="44"/>
      <c r="AC3130" s="44"/>
      <c r="AD3130" s="44"/>
      <c r="AE3130" s="44"/>
    </row>
    <row r="3131" spans="1:31" x14ac:dyDescent="0.25">
      <c r="A3131" s="2"/>
      <c r="H3131" s="38"/>
      <c r="I3131" s="14"/>
      <c r="J3131" s="14"/>
      <c r="K3131" s="14"/>
      <c r="L3131" s="14"/>
      <c r="M3131" s="14"/>
      <c r="N3131" s="14"/>
      <c r="O3131" s="14"/>
      <c r="P3131" s="14"/>
      <c r="Q3131" s="14"/>
      <c r="V3131" s="45"/>
      <c r="W3131" s="44"/>
      <c r="X3131" s="44"/>
      <c r="Y3131" s="44"/>
      <c r="Z3131" s="44"/>
      <c r="AA3131" s="44"/>
      <c r="AB3131" s="44"/>
      <c r="AC3131" s="44"/>
      <c r="AD3131" s="44"/>
      <c r="AE3131" s="44"/>
    </row>
    <row r="3132" spans="1:31" x14ac:dyDescent="0.25">
      <c r="A3132" s="2"/>
      <c r="H3132" s="38"/>
      <c r="I3132" s="14"/>
      <c r="J3132" s="14"/>
      <c r="K3132" s="14"/>
      <c r="L3132" s="14"/>
      <c r="M3132" s="14"/>
      <c r="N3132" s="14"/>
      <c r="O3132" s="14"/>
      <c r="P3132" s="14"/>
      <c r="Q3132" s="14"/>
      <c r="V3132" s="45"/>
      <c r="W3132" s="44"/>
      <c r="X3132" s="44"/>
      <c r="Y3132" s="44"/>
      <c r="Z3132" s="44"/>
      <c r="AA3132" s="44"/>
      <c r="AB3132" s="44"/>
      <c r="AC3132" s="44"/>
      <c r="AD3132" s="44"/>
      <c r="AE3132" s="44"/>
    </row>
    <row r="3133" spans="1:31" x14ac:dyDescent="0.25">
      <c r="A3133" s="2"/>
      <c r="H3133" s="38"/>
      <c r="I3133" s="14"/>
      <c r="J3133" s="14"/>
      <c r="K3133" s="14"/>
      <c r="L3133" s="14"/>
      <c r="M3133" s="14"/>
      <c r="N3133" s="14"/>
      <c r="O3133" s="14"/>
      <c r="P3133" s="14"/>
      <c r="Q3133" s="14"/>
      <c r="V3133" s="45"/>
      <c r="W3133" s="44"/>
      <c r="X3133" s="44"/>
      <c r="Y3133" s="44"/>
      <c r="Z3133" s="44"/>
      <c r="AA3133" s="44"/>
      <c r="AB3133" s="44"/>
      <c r="AC3133" s="44"/>
      <c r="AD3133" s="44"/>
      <c r="AE3133" s="44"/>
    </row>
    <row r="3134" spans="1:31" x14ac:dyDescent="0.25">
      <c r="A3134" s="2"/>
      <c r="H3134" s="38"/>
      <c r="I3134" s="14"/>
      <c r="J3134" s="14"/>
      <c r="K3134" s="14"/>
      <c r="L3134" s="14"/>
      <c r="M3134" s="14"/>
      <c r="N3134" s="14"/>
      <c r="O3134" s="14"/>
      <c r="P3134" s="14"/>
      <c r="Q3134" s="14"/>
      <c r="V3134" s="45"/>
      <c r="W3134" s="44"/>
      <c r="X3134" s="44"/>
      <c r="Y3134" s="44"/>
      <c r="Z3134" s="44"/>
      <c r="AA3134" s="44"/>
      <c r="AB3134" s="44"/>
      <c r="AC3134" s="44"/>
      <c r="AD3134" s="44"/>
      <c r="AE3134" s="44"/>
    </row>
    <row r="3135" spans="1:31" x14ac:dyDescent="0.25">
      <c r="A3135" s="2"/>
      <c r="H3135" s="38"/>
      <c r="I3135" s="14"/>
      <c r="J3135" s="14"/>
      <c r="K3135" s="14"/>
      <c r="L3135" s="14"/>
      <c r="M3135" s="14"/>
      <c r="N3135" s="14"/>
      <c r="O3135" s="14"/>
      <c r="P3135" s="14"/>
      <c r="Q3135" s="14"/>
      <c r="V3135" s="45"/>
      <c r="W3135" s="44"/>
      <c r="X3135" s="44"/>
      <c r="Y3135" s="44"/>
      <c r="Z3135" s="44"/>
      <c r="AA3135" s="44"/>
      <c r="AB3135" s="44"/>
      <c r="AC3135" s="44"/>
      <c r="AD3135" s="44"/>
      <c r="AE3135" s="44"/>
    </row>
    <row r="3136" spans="1:31" x14ac:dyDescent="0.25">
      <c r="A3136" s="2"/>
      <c r="H3136" s="38"/>
      <c r="I3136" s="14"/>
      <c r="J3136" s="14"/>
      <c r="K3136" s="14"/>
      <c r="L3136" s="14"/>
      <c r="M3136" s="14"/>
      <c r="N3136" s="14"/>
      <c r="O3136" s="14"/>
      <c r="P3136" s="14"/>
      <c r="Q3136" s="14"/>
      <c r="V3136" s="45"/>
      <c r="W3136" s="44"/>
      <c r="X3136" s="44"/>
      <c r="Y3136" s="44"/>
      <c r="Z3136" s="44"/>
      <c r="AA3136" s="44"/>
      <c r="AB3136" s="44"/>
      <c r="AC3136" s="44"/>
      <c r="AD3136" s="44"/>
      <c r="AE3136" s="44"/>
    </row>
    <row r="3137" spans="1:31" x14ac:dyDescent="0.25">
      <c r="A3137" s="2"/>
      <c r="H3137" s="38"/>
      <c r="I3137" s="14"/>
      <c r="J3137" s="14"/>
      <c r="K3137" s="14"/>
      <c r="L3137" s="14"/>
      <c r="M3137" s="14"/>
      <c r="N3137" s="14"/>
      <c r="O3137" s="14"/>
      <c r="P3137" s="14"/>
      <c r="Q3137" s="14"/>
      <c r="V3137" s="45"/>
      <c r="W3137" s="44"/>
      <c r="X3137" s="44"/>
      <c r="Y3137" s="44"/>
      <c r="Z3137" s="44"/>
      <c r="AA3137" s="44"/>
      <c r="AB3137" s="44"/>
      <c r="AC3137" s="44"/>
      <c r="AD3137" s="44"/>
      <c r="AE3137" s="44"/>
    </row>
    <row r="3138" spans="1:31" x14ac:dyDescent="0.25">
      <c r="A3138" s="2"/>
      <c r="H3138" s="38"/>
      <c r="I3138" s="14"/>
      <c r="J3138" s="14"/>
      <c r="K3138" s="14"/>
      <c r="L3138" s="14"/>
      <c r="M3138" s="14"/>
      <c r="N3138" s="14"/>
      <c r="O3138" s="14"/>
      <c r="P3138" s="14"/>
      <c r="Q3138" s="14"/>
      <c r="V3138" s="45"/>
      <c r="W3138" s="44"/>
      <c r="X3138" s="44"/>
      <c r="Y3138" s="44"/>
      <c r="Z3138" s="44"/>
      <c r="AA3138" s="44"/>
      <c r="AB3138" s="44"/>
      <c r="AC3138" s="44"/>
      <c r="AD3138" s="44"/>
      <c r="AE3138" s="44"/>
    </row>
    <row r="3139" spans="1:31" x14ac:dyDescent="0.25">
      <c r="A3139" s="2"/>
      <c r="H3139" s="38"/>
      <c r="I3139" s="14"/>
      <c r="J3139" s="14"/>
      <c r="K3139" s="14"/>
      <c r="L3139" s="14"/>
      <c r="M3139" s="14"/>
      <c r="N3139" s="14"/>
      <c r="O3139" s="14"/>
      <c r="P3139" s="14"/>
      <c r="Q3139" s="14"/>
      <c r="V3139" s="45"/>
      <c r="W3139" s="44"/>
      <c r="X3139" s="44"/>
      <c r="Y3139" s="44"/>
      <c r="Z3139" s="44"/>
      <c r="AA3139" s="44"/>
      <c r="AB3139" s="44"/>
      <c r="AC3139" s="44"/>
      <c r="AD3139" s="44"/>
      <c r="AE3139" s="44"/>
    </row>
    <row r="3140" spans="1:31" x14ac:dyDescent="0.25">
      <c r="A3140" s="2"/>
      <c r="H3140" s="38"/>
      <c r="I3140" s="14"/>
      <c r="J3140" s="14"/>
      <c r="K3140" s="14"/>
      <c r="L3140" s="14"/>
      <c r="M3140" s="14"/>
      <c r="N3140" s="14"/>
      <c r="O3140" s="14"/>
      <c r="P3140" s="14"/>
      <c r="Q3140" s="14"/>
      <c r="V3140" s="45"/>
      <c r="W3140" s="44"/>
      <c r="X3140" s="44"/>
      <c r="Y3140" s="44"/>
      <c r="Z3140" s="44"/>
      <c r="AA3140" s="44"/>
      <c r="AB3140" s="44"/>
      <c r="AC3140" s="44"/>
      <c r="AD3140" s="44"/>
      <c r="AE3140" s="44"/>
    </row>
    <row r="3141" spans="1:31" x14ac:dyDescent="0.25">
      <c r="A3141" s="2"/>
      <c r="H3141" s="38"/>
      <c r="I3141" s="14"/>
      <c r="J3141" s="14"/>
      <c r="K3141" s="14"/>
      <c r="L3141" s="14"/>
      <c r="M3141" s="14"/>
      <c r="N3141" s="14"/>
      <c r="O3141" s="14"/>
      <c r="P3141" s="14"/>
      <c r="Q3141" s="14"/>
      <c r="V3141" s="45"/>
      <c r="W3141" s="44"/>
      <c r="X3141" s="44"/>
      <c r="Y3141" s="44"/>
      <c r="Z3141" s="44"/>
      <c r="AA3141" s="44"/>
      <c r="AB3141" s="44"/>
      <c r="AC3141" s="44"/>
      <c r="AD3141" s="44"/>
      <c r="AE3141" s="44"/>
    </row>
    <row r="3142" spans="1:31" x14ac:dyDescent="0.25">
      <c r="A3142" s="2"/>
      <c r="H3142" s="38"/>
      <c r="I3142" s="14"/>
      <c r="J3142" s="14"/>
      <c r="K3142" s="14"/>
      <c r="L3142" s="14"/>
      <c r="M3142" s="14"/>
      <c r="N3142" s="14"/>
      <c r="O3142" s="14"/>
      <c r="P3142" s="14"/>
      <c r="Q3142" s="14"/>
      <c r="V3142" s="45"/>
      <c r="W3142" s="44"/>
      <c r="X3142" s="44"/>
      <c r="Y3142" s="44"/>
      <c r="Z3142" s="44"/>
      <c r="AA3142" s="44"/>
      <c r="AB3142" s="44"/>
      <c r="AC3142" s="44"/>
      <c r="AD3142" s="44"/>
      <c r="AE3142" s="44"/>
    </row>
    <row r="3143" spans="1:31" x14ac:dyDescent="0.25">
      <c r="A3143" s="2"/>
      <c r="H3143" s="38"/>
      <c r="I3143" s="14"/>
      <c r="J3143" s="14"/>
      <c r="K3143" s="14"/>
      <c r="L3143" s="14"/>
      <c r="M3143" s="14"/>
      <c r="N3143" s="14"/>
      <c r="O3143" s="14"/>
      <c r="P3143" s="14"/>
      <c r="Q3143" s="14"/>
      <c r="V3143" s="45"/>
      <c r="W3143" s="44"/>
      <c r="X3143" s="44"/>
      <c r="Y3143" s="44"/>
      <c r="Z3143" s="44"/>
      <c r="AA3143" s="44"/>
      <c r="AB3143" s="44"/>
      <c r="AC3143" s="44"/>
      <c r="AD3143" s="44"/>
      <c r="AE3143" s="44"/>
    </row>
    <row r="3144" spans="1:31" x14ac:dyDescent="0.25">
      <c r="A3144" s="2"/>
      <c r="H3144" s="38"/>
      <c r="I3144" s="14"/>
      <c r="J3144" s="14"/>
      <c r="K3144" s="14"/>
      <c r="L3144" s="14"/>
      <c r="M3144" s="14"/>
      <c r="N3144" s="14"/>
      <c r="O3144" s="14"/>
      <c r="P3144" s="14"/>
      <c r="Q3144" s="14"/>
      <c r="V3144" s="45"/>
      <c r="W3144" s="44"/>
      <c r="X3144" s="44"/>
      <c r="Y3144" s="44"/>
      <c r="Z3144" s="44"/>
      <c r="AA3144" s="44"/>
      <c r="AB3144" s="44"/>
      <c r="AC3144" s="44"/>
      <c r="AD3144" s="44"/>
      <c r="AE3144" s="44"/>
    </row>
    <row r="3145" spans="1:31" x14ac:dyDescent="0.25">
      <c r="A3145" s="2"/>
      <c r="H3145" s="38"/>
      <c r="I3145" s="14"/>
      <c r="J3145" s="14"/>
      <c r="K3145" s="14"/>
      <c r="L3145" s="14"/>
      <c r="M3145" s="14"/>
      <c r="N3145" s="14"/>
      <c r="O3145" s="14"/>
      <c r="P3145" s="14"/>
      <c r="Q3145" s="14"/>
      <c r="V3145" s="45"/>
      <c r="W3145" s="44"/>
      <c r="X3145" s="44"/>
      <c r="Y3145" s="44"/>
      <c r="Z3145" s="44"/>
      <c r="AA3145" s="44"/>
      <c r="AB3145" s="44"/>
      <c r="AC3145" s="44"/>
      <c r="AD3145" s="44"/>
      <c r="AE3145" s="44"/>
    </row>
    <row r="3146" spans="1:31" x14ac:dyDescent="0.25">
      <c r="A3146" s="2"/>
      <c r="H3146" s="38"/>
      <c r="I3146" s="14"/>
      <c r="J3146" s="14"/>
      <c r="K3146" s="14"/>
      <c r="L3146" s="14"/>
      <c r="M3146" s="14"/>
      <c r="N3146" s="14"/>
      <c r="O3146" s="14"/>
      <c r="P3146" s="14"/>
      <c r="Q3146" s="14"/>
      <c r="V3146" s="45"/>
      <c r="W3146" s="44"/>
      <c r="X3146" s="44"/>
      <c r="Y3146" s="44"/>
      <c r="Z3146" s="44"/>
      <c r="AA3146" s="44"/>
      <c r="AB3146" s="44"/>
      <c r="AC3146" s="44"/>
      <c r="AD3146" s="44"/>
      <c r="AE3146" s="44"/>
    </row>
    <row r="3147" spans="1:31" x14ac:dyDescent="0.25">
      <c r="A3147" s="2"/>
      <c r="H3147" s="38"/>
      <c r="I3147" s="14"/>
      <c r="J3147" s="14"/>
      <c r="K3147" s="14"/>
      <c r="L3147" s="14"/>
      <c r="M3147" s="14"/>
      <c r="N3147" s="14"/>
      <c r="O3147" s="14"/>
      <c r="P3147" s="14"/>
      <c r="Q3147" s="14"/>
      <c r="V3147" s="45"/>
      <c r="W3147" s="44"/>
      <c r="X3147" s="44"/>
      <c r="Y3147" s="44"/>
      <c r="Z3147" s="44"/>
      <c r="AA3147" s="44"/>
      <c r="AB3147" s="44"/>
      <c r="AC3147" s="44"/>
      <c r="AD3147" s="44"/>
      <c r="AE3147" s="44"/>
    </row>
    <row r="3148" spans="1:31" x14ac:dyDescent="0.25">
      <c r="A3148" s="2"/>
      <c r="H3148" s="38"/>
      <c r="I3148" s="14"/>
      <c r="J3148" s="14"/>
      <c r="K3148" s="14"/>
      <c r="L3148" s="14"/>
      <c r="M3148" s="14"/>
      <c r="N3148" s="14"/>
      <c r="O3148" s="14"/>
      <c r="P3148" s="14"/>
      <c r="Q3148" s="14"/>
      <c r="V3148" s="45"/>
      <c r="W3148" s="44"/>
      <c r="X3148" s="44"/>
      <c r="Y3148" s="44"/>
      <c r="Z3148" s="44"/>
      <c r="AA3148" s="44"/>
      <c r="AB3148" s="44"/>
      <c r="AC3148" s="44"/>
      <c r="AD3148" s="44"/>
      <c r="AE3148" s="44"/>
    </row>
    <row r="3149" spans="1:31" x14ac:dyDescent="0.25">
      <c r="A3149" s="2"/>
      <c r="H3149" s="38"/>
      <c r="I3149" s="14"/>
      <c r="J3149" s="14"/>
      <c r="K3149" s="14"/>
      <c r="L3149" s="14"/>
      <c r="M3149" s="14"/>
      <c r="N3149" s="14"/>
      <c r="O3149" s="14"/>
      <c r="P3149" s="14"/>
      <c r="Q3149" s="14"/>
      <c r="V3149" s="45"/>
      <c r="W3149" s="44"/>
      <c r="X3149" s="44"/>
      <c r="Y3149" s="44"/>
      <c r="Z3149" s="44"/>
      <c r="AA3149" s="44"/>
      <c r="AB3149" s="44"/>
      <c r="AC3149" s="44"/>
      <c r="AD3149" s="44"/>
      <c r="AE3149" s="44"/>
    </row>
    <row r="3150" spans="1:31" x14ac:dyDescent="0.25">
      <c r="A3150" s="2"/>
      <c r="H3150" s="38"/>
      <c r="I3150" s="14"/>
      <c r="J3150" s="14"/>
      <c r="K3150" s="14"/>
      <c r="L3150" s="14"/>
      <c r="M3150" s="14"/>
      <c r="N3150" s="14"/>
      <c r="O3150" s="14"/>
      <c r="P3150" s="14"/>
      <c r="Q3150" s="14"/>
      <c r="V3150" s="45"/>
      <c r="W3150" s="44"/>
      <c r="X3150" s="44"/>
      <c r="Y3150" s="44"/>
      <c r="Z3150" s="44"/>
      <c r="AA3150" s="44"/>
      <c r="AB3150" s="44"/>
      <c r="AC3150" s="44"/>
      <c r="AD3150" s="44"/>
      <c r="AE3150" s="44"/>
    </row>
    <row r="3151" spans="1:31" x14ac:dyDescent="0.25">
      <c r="A3151" s="2"/>
      <c r="H3151" s="38"/>
      <c r="I3151" s="14"/>
      <c r="J3151" s="14"/>
      <c r="K3151" s="14"/>
      <c r="L3151" s="14"/>
      <c r="M3151" s="14"/>
      <c r="N3151" s="14"/>
      <c r="O3151" s="14"/>
      <c r="P3151" s="14"/>
      <c r="Q3151" s="14"/>
      <c r="V3151" s="45"/>
      <c r="W3151" s="44"/>
      <c r="X3151" s="44"/>
      <c r="Y3151" s="44"/>
      <c r="Z3151" s="44"/>
      <c r="AA3151" s="44"/>
      <c r="AB3151" s="44"/>
      <c r="AC3151" s="44"/>
      <c r="AD3151" s="44"/>
      <c r="AE3151" s="44"/>
    </row>
    <row r="3152" spans="1:31" x14ac:dyDescent="0.25">
      <c r="A3152" s="2"/>
      <c r="H3152" s="38"/>
      <c r="I3152" s="14"/>
      <c r="J3152" s="14"/>
      <c r="K3152" s="14"/>
      <c r="L3152" s="14"/>
      <c r="M3152" s="14"/>
      <c r="N3152" s="14"/>
      <c r="O3152" s="14"/>
      <c r="P3152" s="14"/>
      <c r="Q3152" s="14"/>
      <c r="V3152" s="45"/>
      <c r="W3152" s="44"/>
      <c r="X3152" s="44"/>
      <c r="Y3152" s="44"/>
      <c r="Z3152" s="44"/>
      <c r="AA3152" s="44"/>
      <c r="AB3152" s="44"/>
      <c r="AC3152" s="44"/>
      <c r="AD3152" s="44"/>
      <c r="AE3152" s="44"/>
    </row>
    <row r="3153" spans="1:31" x14ac:dyDescent="0.25">
      <c r="A3153" s="2"/>
      <c r="H3153" s="38"/>
      <c r="I3153" s="14"/>
      <c r="J3153" s="14"/>
      <c r="K3153" s="14"/>
      <c r="L3153" s="14"/>
      <c r="M3153" s="14"/>
      <c r="N3153" s="14"/>
      <c r="O3153" s="14"/>
      <c r="P3153" s="14"/>
      <c r="Q3153" s="14"/>
      <c r="V3153" s="45"/>
      <c r="W3153" s="44"/>
      <c r="X3153" s="44"/>
      <c r="Y3153" s="44"/>
      <c r="Z3153" s="44"/>
      <c r="AA3153" s="44"/>
      <c r="AB3153" s="44"/>
      <c r="AC3153" s="44"/>
      <c r="AD3153" s="44"/>
      <c r="AE3153" s="44"/>
    </row>
    <row r="3154" spans="1:31" x14ac:dyDescent="0.25">
      <c r="A3154" s="2"/>
      <c r="H3154" s="38"/>
      <c r="I3154" s="14"/>
      <c r="J3154" s="14"/>
      <c r="K3154" s="14"/>
      <c r="L3154" s="14"/>
      <c r="M3154" s="14"/>
      <c r="N3154" s="14"/>
      <c r="O3154" s="14"/>
      <c r="P3154" s="14"/>
      <c r="Q3154" s="14"/>
      <c r="V3154" s="45"/>
      <c r="W3154" s="44"/>
      <c r="X3154" s="44"/>
      <c r="Y3154" s="44"/>
      <c r="Z3154" s="44"/>
      <c r="AA3154" s="44"/>
      <c r="AB3154" s="44"/>
      <c r="AC3154" s="44"/>
      <c r="AD3154" s="44"/>
      <c r="AE3154" s="44"/>
    </row>
    <row r="3155" spans="1:31" x14ac:dyDescent="0.25">
      <c r="A3155" s="2"/>
      <c r="H3155" s="38"/>
      <c r="I3155" s="14"/>
      <c r="J3155" s="14"/>
      <c r="K3155" s="14"/>
      <c r="L3155" s="14"/>
      <c r="M3155" s="14"/>
      <c r="N3155" s="14"/>
      <c r="O3155" s="14"/>
      <c r="P3155" s="14"/>
      <c r="Q3155" s="14"/>
      <c r="V3155" s="45"/>
      <c r="W3155" s="44"/>
      <c r="X3155" s="44"/>
      <c r="Y3155" s="44"/>
      <c r="Z3155" s="44"/>
      <c r="AA3155" s="44"/>
      <c r="AB3155" s="44"/>
      <c r="AC3155" s="44"/>
      <c r="AD3155" s="44"/>
      <c r="AE3155" s="44"/>
    </row>
    <row r="3156" spans="1:31" x14ac:dyDescent="0.25">
      <c r="A3156" s="2"/>
      <c r="H3156" s="38"/>
      <c r="I3156" s="14"/>
      <c r="J3156" s="14"/>
      <c r="K3156" s="14"/>
      <c r="L3156" s="14"/>
      <c r="M3156" s="14"/>
      <c r="N3156" s="14"/>
      <c r="O3156" s="14"/>
      <c r="P3156" s="14"/>
      <c r="Q3156" s="14"/>
      <c r="V3156" s="45"/>
      <c r="W3156" s="44"/>
      <c r="X3156" s="44"/>
      <c r="Y3156" s="44"/>
      <c r="Z3156" s="44"/>
      <c r="AA3156" s="44"/>
      <c r="AB3156" s="44"/>
      <c r="AC3156" s="44"/>
      <c r="AD3156" s="44"/>
      <c r="AE3156" s="44"/>
    </row>
    <row r="3157" spans="1:31" x14ac:dyDescent="0.25">
      <c r="A3157" s="2"/>
      <c r="H3157" s="38"/>
      <c r="I3157" s="14"/>
      <c r="J3157" s="14"/>
      <c r="K3157" s="14"/>
      <c r="L3157" s="14"/>
      <c r="M3157" s="14"/>
      <c r="N3157" s="14"/>
      <c r="O3157" s="14"/>
      <c r="P3157" s="14"/>
      <c r="Q3157" s="14"/>
      <c r="V3157" s="45"/>
      <c r="W3157" s="44"/>
      <c r="X3157" s="44"/>
      <c r="Y3157" s="44"/>
      <c r="Z3157" s="44"/>
      <c r="AA3157" s="44"/>
      <c r="AB3157" s="44"/>
      <c r="AC3157" s="44"/>
      <c r="AD3157" s="44"/>
      <c r="AE3157" s="44"/>
    </row>
    <row r="3158" spans="1:31" x14ac:dyDescent="0.25">
      <c r="A3158" s="2"/>
      <c r="H3158" s="38"/>
      <c r="I3158" s="14"/>
      <c r="J3158" s="14"/>
      <c r="K3158" s="14"/>
      <c r="L3158" s="14"/>
      <c r="M3158" s="14"/>
      <c r="N3158" s="14"/>
      <c r="O3158" s="14"/>
      <c r="P3158" s="14"/>
      <c r="Q3158" s="14"/>
      <c r="V3158" s="45"/>
      <c r="W3158" s="44"/>
      <c r="X3158" s="44"/>
      <c r="Y3158" s="44"/>
      <c r="Z3158" s="44"/>
      <c r="AA3158" s="44"/>
      <c r="AB3158" s="44"/>
      <c r="AC3158" s="44"/>
      <c r="AD3158" s="44"/>
      <c r="AE3158" s="44"/>
    </row>
    <row r="3159" spans="1:31" x14ac:dyDescent="0.25">
      <c r="A3159" s="2"/>
      <c r="H3159" s="38"/>
      <c r="I3159" s="14"/>
      <c r="J3159" s="14"/>
      <c r="K3159" s="14"/>
      <c r="L3159" s="14"/>
      <c r="M3159" s="14"/>
      <c r="N3159" s="14"/>
      <c r="O3159" s="14"/>
      <c r="P3159" s="14"/>
      <c r="Q3159" s="14"/>
      <c r="V3159" s="45"/>
      <c r="W3159" s="44"/>
      <c r="X3159" s="44"/>
      <c r="Y3159" s="44"/>
      <c r="Z3159" s="44"/>
      <c r="AA3159" s="44"/>
      <c r="AB3159" s="44"/>
      <c r="AC3159" s="44"/>
      <c r="AD3159" s="44"/>
      <c r="AE3159" s="44"/>
    </row>
    <row r="3160" spans="1:31" x14ac:dyDescent="0.25">
      <c r="A3160" s="2"/>
      <c r="H3160" s="38"/>
      <c r="I3160" s="14"/>
      <c r="J3160" s="14"/>
      <c r="K3160" s="14"/>
      <c r="L3160" s="14"/>
      <c r="M3160" s="14"/>
      <c r="N3160" s="14"/>
      <c r="O3160" s="14"/>
      <c r="P3160" s="14"/>
      <c r="Q3160" s="14"/>
      <c r="V3160" s="45"/>
      <c r="W3160" s="44"/>
      <c r="X3160" s="44"/>
      <c r="Y3160" s="44"/>
      <c r="Z3160" s="44"/>
      <c r="AA3160" s="44"/>
      <c r="AB3160" s="44"/>
      <c r="AC3160" s="44"/>
      <c r="AD3160" s="44"/>
      <c r="AE3160" s="44"/>
    </row>
    <row r="3161" spans="1:31" x14ac:dyDescent="0.25">
      <c r="A3161" s="2"/>
      <c r="H3161" s="38"/>
      <c r="I3161" s="14"/>
      <c r="J3161" s="14"/>
      <c r="K3161" s="14"/>
      <c r="L3161" s="14"/>
      <c r="M3161" s="14"/>
      <c r="N3161" s="14"/>
      <c r="O3161" s="14"/>
      <c r="P3161" s="14"/>
      <c r="Q3161" s="14"/>
      <c r="V3161" s="45"/>
      <c r="W3161" s="44"/>
      <c r="X3161" s="44"/>
      <c r="Y3161" s="44"/>
      <c r="Z3161" s="44"/>
      <c r="AA3161" s="44"/>
      <c r="AB3161" s="44"/>
      <c r="AC3161" s="44"/>
      <c r="AD3161" s="44"/>
      <c r="AE3161" s="44"/>
    </row>
    <row r="3162" spans="1:31" x14ac:dyDescent="0.25">
      <c r="A3162" s="2"/>
      <c r="H3162" s="38"/>
      <c r="I3162" s="14"/>
      <c r="J3162" s="14"/>
      <c r="K3162" s="14"/>
      <c r="L3162" s="14"/>
      <c r="M3162" s="14"/>
      <c r="N3162" s="14"/>
      <c r="O3162" s="14"/>
      <c r="P3162" s="14"/>
      <c r="Q3162" s="14"/>
      <c r="V3162" s="45"/>
      <c r="W3162" s="44"/>
      <c r="X3162" s="44"/>
      <c r="Y3162" s="44"/>
      <c r="Z3162" s="44"/>
      <c r="AA3162" s="44"/>
      <c r="AB3162" s="44"/>
      <c r="AC3162" s="44"/>
      <c r="AD3162" s="44"/>
      <c r="AE3162" s="44"/>
    </row>
    <row r="3163" spans="1:31" x14ac:dyDescent="0.25">
      <c r="A3163" s="2"/>
      <c r="H3163" s="38"/>
      <c r="I3163" s="14"/>
      <c r="J3163" s="14"/>
      <c r="K3163" s="14"/>
      <c r="L3163" s="14"/>
      <c r="M3163" s="14"/>
      <c r="N3163" s="14"/>
      <c r="O3163" s="14"/>
      <c r="P3163" s="14"/>
      <c r="Q3163" s="14"/>
      <c r="V3163" s="45"/>
      <c r="W3163" s="44"/>
      <c r="X3163" s="44"/>
      <c r="Y3163" s="44"/>
      <c r="Z3163" s="44"/>
      <c r="AA3163" s="44"/>
      <c r="AB3163" s="44"/>
      <c r="AC3163" s="44"/>
      <c r="AD3163" s="44"/>
      <c r="AE3163" s="44"/>
    </row>
    <row r="3164" spans="1:31" x14ac:dyDescent="0.25">
      <c r="A3164" s="2"/>
      <c r="H3164" s="38"/>
      <c r="I3164" s="14"/>
      <c r="J3164" s="14"/>
      <c r="K3164" s="14"/>
      <c r="L3164" s="14"/>
      <c r="M3164" s="14"/>
      <c r="N3164" s="14"/>
      <c r="O3164" s="14"/>
      <c r="P3164" s="14"/>
      <c r="Q3164" s="14"/>
      <c r="V3164" s="45"/>
      <c r="W3164" s="44"/>
      <c r="X3164" s="44"/>
      <c r="Y3164" s="44"/>
      <c r="Z3164" s="44"/>
      <c r="AA3164" s="44"/>
      <c r="AB3164" s="44"/>
      <c r="AC3164" s="44"/>
      <c r="AD3164" s="44"/>
      <c r="AE3164" s="44"/>
    </row>
    <row r="3165" spans="1:31" x14ac:dyDescent="0.25">
      <c r="A3165" s="2"/>
      <c r="H3165" s="38"/>
      <c r="I3165" s="14"/>
      <c r="J3165" s="14"/>
      <c r="K3165" s="14"/>
      <c r="L3165" s="14"/>
      <c r="M3165" s="14"/>
      <c r="N3165" s="14"/>
      <c r="O3165" s="14"/>
      <c r="P3165" s="14"/>
      <c r="Q3165" s="14"/>
      <c r="V3165" s="45"/>
      <c r="W3165" s="44"/>
      <c r="X3165" s="44"/>
      <c r="Y3165" s="44"/>
      <c r="Z3165" s="44"/>
      <c r="AA3165" s="44"/>
      <c r="AB3165" s="44"/>
      <c r="AC3165" s="44"/>
      <c r="AD3165" s="44"/>
      <c r="AE3165" s="44"/>
    </row>
    <row r="3166" spans="1:31" x14ac:dyDescent="0.25">
      <c r="A3166" s="2"/>
      <c r="H3166" s="38"/>
      <c r="I3166" s="14"/>
      <c r="J3166" s="14"/>
      <c r="K3166" s="14"/>
      <c r="L3166" s="14"/>
      <c r="M3166" s="14"/>
      <c r="N3166" s="14"/>
      <c r="O3166" s="14"/>
      <c r="P3166" s="14"/>
      <c r="Q3166" s="14"/>
      <c r="V3166" s="45"/>
      <c r="W3166" s="44"/>
      <c r="X3166" s="44"/>
      <c r="Y3166" s="44"/>
      <c r="Z3166" s="44"/>
      <c r="AA3166" s="44"/>
      <c r="AB3166" s="44"/>
      <c r="AC3166" s="44"/>
      <c r="AD3166" s="44"/>
      <c r="AE3166" s="44"/>
    </row>
    <row r="3167" spans="1:31" x14ac:dyDescent="0.25">
      <c r="A3167" s="2"/>
      <c r="H3167" s="38"/>
      <c r="I3167" s="14"/>
      <c r="J3167" s="14"/>
      <c r="K3167" s="14"/>
      <c r="L3167" s="14"/>
      <c r="M3167" s="14"/>
      <c r="N3167" s="14"/>
      <c r="O3167" s="14"/>
      <c r="P3167" s="14"/>
      <c r="Q3167" s="14"/>
      <c r="V3167" s="45"/>
      <c r="W3167" s="44"/>
      <c r="X3167" s="44"/>
      <c r="Y3167" s="44"/>
      <c r="Z3167" s="44"/>
      <c r="AA3167" s="44"/>
      <c r="AB3167" s="44"/>
      <c r="AC3167" s="44"/>
      <c r="AD3167" s="44"/>
      <c r="AE3167" s="44"/>
    </row>
    <row r="3168" spans="1:31" x14ac:dyDescent="0.25">
      <c r="A3168" s="2"/>
      <c r="H3168" s="38"/>
      <c r="I3168" s="14"/>
      <c r="J3168" s="14"/>
      <c r="K3168" s="14"/>
      <c r="L3168" s="14"/>
      <c r="M3168" s="14"/>
      <c r="N3168" s="14"/>
      <c r="O3168" s="14"/>
      <c r="P3168" s="14"/>
      <c r="Q3168" s="14"/>
      <c r="V3168" s="45"/>
      <c r="W3168" s="44"/>
      <c r="X3168" s="44"/>
      <c r="Y3168" s="44"/>
      <c r="Z3168" s="44"/>
      <c r="AA3168" s="44"/>
      <c r="AB3168" s="44"/>
      <c r="AC3168" s="44"/>
      <c r="AD3168" s="44"/>
      <c r="AE3168" s="44"/>
    </row>
    <row r="3169" spans="1:31" x14ac:dyDescent="0.25">
      <c r="A3169" s="2"/>
      <c r="H3169" s="38"/>
      <c r="I3169" s="14"/>
      <c r="J3169" s="14"/>
      <c r="K3169" s="14"/>
      <c r="L3169" s="14"/>
      <c r="M3169" s="14"/>
      <c r="N3169" s="14"/>
      <c r="O3169" s="14"/>
      <c r="P3169" s="14"/>
      <c r="Q3169" s="14"/>
      <c r="V3169" s="45"/>
      <c r="W3169" s="44"/>
      <c r="X3169" s="44"/>
      <c r="Y3169" s="44"/>
      <c r="Z3169" s="44"/>
      <c r="AA3169" s="44"/>
      <c r="AB3169" s="44"/>
      <c r="AC3169" s="44"/>
      <c r="AD3169" s="44"/>
      <c r="AE3169" s="44"/>
    </row>
    <row r="3170" spans="1:31" x14ac:dyDescent="0.25">
      <c r="A3170" s="2"/>
      <c r="H3170" s="38"/>
      <c r="I3170" s="14"/>
      <c r="J3170" s="14"/>
      <c r="K3170" s="14"/>
      <c r="L3170" s="14"/>
      <c r="M3170" s="14"/>
      <c r="N3170" s="14"/>
      <c r="O3170" s="14"/>
      <c r="P3170" s="14"/>
      <c r="Q3170" s="14"/>
      <c r="V3170" s="45"/>
      <c r="W3170" s="44"/>
      <c r="X3170" s="44"/>
      <c r="Y3170" s="44"/>
      <c r="Z3170" s="44"/>
      <c r="AA3170" s="44"/>
      <c r="AB3170" s="44"/>
      <c r="AC3170" s="44"/>
      <c r="AD3170" s="44"/>
      <c r="AE3170" s="44"/>
    </row>
    <row r="3171" spans="1:31" x14ac:dyDescent="0.25">
      <c r="A3171" s="2"/>
      <c r="H3171" s="38"/>
      <c r="I3171" s="14"/>
      <c r="J3171" s="14"/>
      <c r="K3171" s="14"/>
      <c r="L3171" s="14"/>
      <c r="M3171" s="14"/>
      <c r="N3171" s="14"/>
      <c r="O3171" s="14"/>
      <c r="P3171" s="14"/>
      <c r="Q3171" s="14"/>
      <c r="V3171" s="45"/>
      <c r="W3171" s="44"/>
      <c r="X3171" s="44"/>
      <c r="Y3171" s="44"/>
      <c r="Z3171" s="44"/>
      <c r="AA3171" s="44"/>
      <c r="AB3171" s="44"/>
      <c r="AC3171" s="44"/>
      <c r="AD3171" s="44"/>
      <c r="AE3171" s="44"/>
    </row>
    <row r="3172" spans="1:31" x14ac:dyDescent="0.25">
      <c r="A3172" s="2"/>
      <c r="H3172" s="38"/>
      <c r="I3172" s="14"/>
      <c r="J3172" s="14"/>
      <c r="K3172" s="14"/>
      <c r="L3172" s="14"/>
      <c r="M3172" s="14"/>
      <c r="N3172" s="14"/>
      <c r="O3172" s="14"/>
      <c r="P3172" s="14"/>
      <c r="Q3172" s="14"/>
      <c r="V3172" s="45"/>
      <c r="W3172" s="44"/>
      <c r="X3172" s="44"/>
      <c r="Y3172" s="44"/>
      <c r="Z3172" s="44"/>
      <c r="AA3172" s="44"/>
      <c r="AB3172" s="44"/>
      <c r="AC3172" s="44"/>
      <c r="AD3172" s="44"/>
      <c r="AE3172" s="44"/>
    </row>
    <row r="3173" spans="1:31" x14ac:dyDescent="0.25">
      <c r="A3173" s="2"/>
      <c r="H3173" s="38"/>
      <c r="I3173" s="14"/>
      <c r="J3173" s="14"/>
      <c r="K3173" s="14"/>
      <c r="L3173" s="14"/>
      <c r="M3173" s="14"/>
      <c r="N3173" s="14"/>
      <c r="O3173" s="14"/>
      <c r="P3173" s="14"/>
      <c r="Q3173" s="14"/>
      <c r="V3173" s="45"/>
      <c r="W3173" s="44"/>
      <c r="X3173" s="44"/>
      <c r="Y3173" s="44"/>
      <c r="Z3173" s="44"/>
      <c r="AA3173" s="44"/>
      <c r="AB3173" s="44"/>
      <c r="AC3173" s="44"/>
      <c r="AD3173" s="44"/>
      <c r="AE3173" s="44"/>
    </row>
    <row r="3174" spans="1:31" x14ac:dyDescent="0.25">
      <c r="A3174" s="2"/>
      <c r="H3174" s="38"/>
      <c r="I3174" s="14"/>
      <c r="J3174" s="14"/>
      <c r="K3174" s="14"/>
      <c r="L3174" s="14"/>
      <c r="M3174" s="14"/>
      <c r="N3174" s="14"/>
      <c r="O3174" s="14"/>
      <c r="P3174" s="14"/>
      <c r="Q3174" s="14"/>
      <c r="V3174" s="45"/>
      <c r="W3174" s="44"/>
      <c r="X3174" s="44"/>
      <c r="Y3174" s="44"/>
      <c r="Z3174" s="44"/>
      <c r="AA3174" s="44"/>
      <c r="AB3174" s="44"/>
      <c r="AC3174" s="44"/>
      <c r="AD3174" s="44"/>
      <c r="AE3174" s="44"/>
    </row>
    <row r="3175" spans="1:31" x14ac:dyDescent="0.25">
      <c r="A3175" s="2"/>
      <c r="H3175" s="38"/>
      <c r="I3175" s="14"/>
      <c r="J3175" s="14"/>
      <c r="K3175" s="14"/>
      <c r="L3175" s="14"/>
      <c r="M3175" s="14"/>
      <c r="N3175" s="14"/>
      <c r="O3175" s="14"/>
      <c r="P3175" s="14"/>
      <c r="Q3175" s="14"/>
      <c r="V3175" s="45"/>
      <c r="W3175" s="44"/>
      <c r="X3175" s="44"/>
      <c r="Y3175" s="44"/>
      <c r="Z3175" s="44"/>
      <c r="AA3175" s="44"/>
      <c r="AB3175" s="44"/>
      <c r="AC3175" s="44"/>
      <c r="AD3175" s="44"/>
      <c r="AE3175" s="44"/>
    </row>
    <row r="3176" spans="1:31" x14ac:dyDescent="0.25">
      <c r="A3176" s="2"/>
      <c r="H3176" s="38"/>
      <c r="I3176" s="14"/>
      <c r="J3176" s="14"/>
      <c r="K3176" s="14"/>
      <c r="L3176" s="14"/>
      <c r="M3176" s="14"/>
      <c r="N3176" s="14"/>
      <c r="O3176" s="14"/>
      <c r="P3176" s="14"/>
      <c r="Q3176" s="14"/>
      <c r="V3176" s="45"/>
      <c r="W3176" s="44"/>
      <c r="X3176" s="44"/>
      <c r="Y3176" s="44"/>
      <c r="Z3176" s="44"/>
      <c r="AA3176" s="44"/>
      <c r="AB3176" s="44"/>
      <c r="AC3176" s="44"/>
      <c r="AD3176" s="44"/>
      <c r="AE3176" s="44"/>
    </row>
    <row r="3177" spans="1:31" x14ac:dyDescent="0.25">
      <c r="A3177" s="2"/>
      <c r="H3177" s="38"/>
      <c r="I3177" s="14"/>
      <c r="J3177" s="14"/>
      <c r="K3177" s="14"/>
      <c r="L3177" s="14"/>
      <c r="M3177" s="14"/>
      <c r="N3177" s="14"/>
      <c r="O3177" s="14"/>
      <c r="P3177" s="14"/>
      <c r="Q3177" s="14"/>
      <c r="V3177" s="45"/>
      <c r="W3177" s="44"/>
      <c r="X3177" s="44"/>
      <c r="Y3177" s="44"/>
      <c r="Z3177" s="44"/>
      <c r="AA3177" s="44"/>
      <c r="AB3177" s="44"/>
      <c r="AC3177" s="44"/>
      <c r="AD3177" s="44"/>
      <c r="AE3177" s="44"/>
    </row>
    <row r="3178" spans="1:31" x14ac:dyDescent="0.25">
      <c r="A3178" s="2"/>
      <c r="H3178" s="38"/>
      <c r="I3178" s="14"/>
      <c r="J3178" s="14"/>
      <c r="K3178" s="14"/>
      <c r="L3178" s="14"/>
      <c r="M3178" s="14"/>
      <c r="N3178" s="14"/>
      <c r="O3178" s="14"/>
      <c r="P3178" s="14"/>
      <c r="Q3178" s="14"/>
      <c r="V3178" s="45"/>
      <c r="W3178" s="44"/>
      <c r="X3178" s="44"/>
      <c r="Y3178" s="44"/>
      <c r="Z3178" s="44"/>
      <c r="AA3178" s="44"/>
      <c r="AB3178" s="44"/>
      <c r="AC3178" s="44"/>
      <c r="AD3178" s="44"/>
      <c r="AE3178" s="44"/>
    </row>
    <row r="3179" spans="1:31" x14ac:dyDescent="0.25">
      <c r="A3179" s="2"/>
      <c r="H3179" s="38"/>
      <c r="I3179" s="14"/>
      <c r="J3179" s="14"/>
      <c r="K3179" s="14"/>
      <c r="L3179" s="14"/>
      <c r="M3179" s="14"/>
      <c r="N3179" s="14"/>
      <c r="O3179" s="14"/>
      <c r="P3179" s="14"/>
      <c r="Q3179" s="14"/>
      <c r="V3179" s="45"/>
      <c r="W3179" s="44"/>
      <c r="X3179" s="44"/>
      <c r="Y3179" s="44"/>
      <c r="Z3179" s="44"/>
      <c r="AA3179" s="44"/>
      <c r="AB3179" s="44"/>
      <c r="AC3179" s="44"/>
      <c r="AD3179" s="44"/>
      <c r="AE3179" s="44"/>
    </row>
    <row r="3180" spans="1:31" x14ac:dyDescent="0.25">
      <c r="A3180" s="2"/>
      <c r="H3180" s="38"/>
      <c r="I3180" s="14"/>
      <c r="J3180" s="14"/>
      <c r="K3180" s="14"/>
      <c r="L3180" s="14"/>
      <c r="M3180" s="14"/>
      <c r="N3180" s="14"/>
      <c r="O3180" s="14"/>
      <c r="P3180" s="14"/>
      <c r="Q3180" s="14"/>
      <c r="V3180" s="45"/>
      <c r="W3180" s="44"/>
      <c r="X3180" s="44"/>
      <c r="Y3180" s="44"/>
      <c r="Z3180" s="44"/>
      <c r="AA3180" s="44"/>
      <c r="AB3180" s="44"/>
      <c r="AC3180" s="44"/>
      <c r="AD3180" s="44"/>
      <c r="AE3180" s="44"/>
    </row>
    <row r="3181" spans="1:31" x14ac:dyDescent="0.25">
      <c r="A3181" s="2"/>
      <c r="H3181" s="38"/>
      <c r="I3181" s="14"/>
      <c r="J3181" s="14"/>
      <c r="K3181" s="14"/>
      <c r="L3181" s="14"/>
      <c r="M3181" s="14"/>
      <c r="N3181" s="14"/>
      <c r="O3181" s="14"/>
      <c r="P3181" s="14"/>
      <c r="Q3181" s="14"/>
      <c r="V3181" s="45"/>
      <c r="W3181" s="44"/>
      <c r="X3181" s="44"/>
      <c r="Y3181" s="44"/>
      <c r="Z3181" s="44"/>
      <c r="AA3181" s="44"/>
      <c r="AB3181" s="44"/>
      <c r="AC3181" s="44"/>
      <c r="AD3181" s="44"/>
      <c r="AE3181" s="44"/>
    </row>
    <row r="3182" spans="1:31" x14ac:dyDescent="0.25">
      <c r="A3182" s="2"/>
      <c r="H3182" s="38"/>
      <c r="I3182" s="14"/>
      <c r="J3182" s="14"/>
      <c r="K3182" s="14"/>
      <c r="L3182" s="14"/>
      <c r="M3182" s="14"/>
      <c r="N3182" s="14"/>
      <c r="O3182" s="14"/>
      <c r="P3182" s="14"/>
      <c r="Q3182" s="14"/>
      <c r="V3182" s="45"/>
      <c r="W3182" s="44"/>
      <c r="X3182" s="44"/>
      <c r="Y3182" s="44"/>
      <c r="Z3182" s="44"/>
      <c r="AA3182" s="44"/>
      <c r="AB3182" s="44"/>
      <c r="AC3182" s="44"/>
      <c r="AD3182" s="44"/>
      <c r="AE3182" s="44"/>
    </row>
    <row r="3183" spans="1:31" x14ac:dyDescent="0.25">
      <c r="A3183" s="2"/>
      <c r="H3183" s="38"/>
      <c r="I3183" s="14"/>
      <c r="J3183" s="14"/>
      <c r="K3183" s="14"/>
      <c r="L3183" s="14"/>
      <c r="M3183" s="14"/>
      <c r="N3183" s="14"/>
      <c r="O3183" s="14"/>
      <c r="P3183" s="14"/>
      <c r="Q3183" s="14"/>
      <c r="V3183" s="45"/>
      <c r="W3183" s="44"/>
      <c r="X3183" s="44"/>
      <c r="Y3183" s="44"/>
      <c r="Z3183" s="44"/>
      <c r="AA3183" s="44"/>
      <c r="AB3183" s="44"/>
      <c r="AC3183" s="44"/>
      <c r="AD3183" s="44"/>
      <c r="AE3183" s="44"/>
    </row>
    <row r="3184" spans="1:31" x14ac:dyDescent="0.25">
      <c r="A3184" s="2"/>
      <c r="H3184" s="38"/>
      <c r="I3184" s="14"/>
      <c r="J3184" s="14"/>
      <c r="K3184" s="14"/>
      <c r="L3184" s="14"/>
      <c r="M3184" s="14"/>
      <c r="N3184" s="14"/>
      <c r="O3184" s="14"/>
      <c r="P3184" s="14"/>
      <c r="Q3184" s="14"/>
      <c r="V3184" s="45"/>
      <c r="W3184" s="44"/>
      <c r="X3184" s="44"/>
      <c r="Y3184" s="44"/>
      <c r="Z3184" s="44"/>
      <c r="AA3184" s="44"/>
      <c r="AB3184" s="44"/>
      <c r="AC3184" s="44"/>
      <c r="AD3184" s="44"/>
      <c r="AE3184" s="44"/>
    </row>
    <row r="3185" spans="1:31" x14ac:dyDescent="0.25">
      <c r="A3185" s="2"/>
      <c r="H3185" s="38"/>
      <c r="I3185" s="14"/>
      <c r="J3185" s="14"/>
      <c r="K3185" s="14"/>
      <c r="L3185" s="14"/>
      <c r="M3185" s="14"/>
      <c r="N3185" s="14"/>
      <c r="O3185" s="14"/>
      <c r="P3185" s="14"/>
      <c r="Q3185" s="14"/>
      <c r="V3185" s="45"/>
      <c r="W3185" s="44"/>
      <c r="X3185" s="44"/>
      <c r="Y3185" s="44"/>
      <c r="Z3185" s="44"/>
      <c r="AA3185" s="44"/>
      <c r="AB3185" s="44"/>
      <c r="AC3185" s="44"/>
      <c r="AD3185" s="44"/>
      <c r="AE3185" s="44"/>
    </row>
    <row r="3186" spans="1:31" x14ac:dyDescent="0.25">
      <c r="A3186" s="2"/>
      <c r="H3186" s="38"/>
      <c r="I3186" s="14"/>
      <c r="J3186" s="14"/>
      <c r="K3186" s="14"/>
      <c r="L3186" s="14"/>
      <c r="M3186" s="14"/>
      <c r="N3186" s="14"/>
      <c r="O3186" s="14"/>
      <c r="P3186" s="14"/>
      <c r="Q3186" s="14"/>
      <c r="V3186" s="45"/>
      <c r="W3186" s="44"/>
      <c r="X3186" s="44"/>
      <c r="Y3186" s="44"/>
      <c r="Z3186" s="44"/>
      <c r="AA3186" s="44"/>
      <c r="AB3186" s="44"/>
      <c r="AC3186" s="44"/>
      <c r="AD3186" s="44"/>
      <c r="AE3186" s="44"/>
    </row>
    <row r="3187" spans="1:31" x14ac:dyDescent="0.25">
      <c r="A3187" s="2"/>
      <c r="H3187" s="38"/>
      <c r="I3187" s="14"/>
      <c r="J3187" s="14"/>
      <c r="K3187" s="14"/>
      <c r="L3187" s="14"/>
      <c r="M3187" s="14"/>
      <c r="N3187" s="14"/>
      <c r="O3187" s="14"/>
      <c r="P3187" s="14"/>
      <c r="Q3187" s="14"/>
      <c r="V3187" s="45"/>
      <c r="W3187" s="44"/>
      <c r="X3187" s="44"/>
      <c r="Y3187" s="44"/>
      <c r="Z3187" s="44"/>
      <c r="AA3187" s="44"/>
      <c r="AB3187" s="44"/>
      <c r="AC3187" s="44"/>
      <c r="AD3187" s="44"/>
      <c r="AE3187" s="44"/>
    </row>
    <row r="3188" spans="1:31" x14ac:dyDescent="0.25">
      <c r="A3188" s="2"/>
      <c r="H3188" s="38"/>
      <c r="I3188" s="14"/>
      <c r="J3188" s="14"/>
      <c r="K3188" s="14"/>
      <c r="L3188" s="14"/>
      <c r="M3188" s="14"/>
      <c r="N3188" s="14"/>
      <c r="O3188" s="14"/>
      <c r="P3188" s="14"/>
      <c r="Q3188" s="14"/>
      <c r="V3188" s="45"/>
      <c r="W3188" s="44"/>
      <c r="X3188" s="44"/>
      <c r="Y3188" s="44"/>
      <c r="Z3188" s="44"/>
      <c r="AA3188" s="44"/>
      <c r="AB3188" s="44"/>
      <c r="AC3188" s="44"/>
      <c r="AD3188" s="44"/>
      <c r="AE3188" s="44"/>
    </row>
    <row r="3189" spans="1:31" x14ac:dyDescent="0.25">
      <c r="A3189" s="2"/>
      <c r="H3189" s="38"/>
      <c r="I3189" s="14"/>
      <c r="J3189" s="14"/>
      <c r="K3189" s="14"/>
      <c r="L3189" s="14"/>
      <c r="M3189" s="14"/>
      <c r="N3189" s="14"/>
      <c r="O3189" s="14"/>
      <c r="P3189" s="14"/>
      <c r="Q3189" s="14"/>
      <c r="V3189" s="45"/>
      <c r="W3189" s="44"/>
      <c r="X3189" s="44"/>
      <c r="Y3189" s="44"/>
      <c r="Z3189" s="44"/>
      <c r="AA3189" s="44"/>
      <c r="AB3189" s="44"/>
      <c r="AC3189" s="44"/>
      <c r="AD3189" s="44"/>
      <c r="AE3189" s="44"/>
    </row>
    <row r="3190" spans="1:31" x14ac:dyDescent="0.25">
      <c r="A3190" s="2"/>
      <c r="H3190" s="38"/>
      <c r="I3190" s="14"/>
      <c r="J3190" s="14"/>
      <c r="K3190" s="14"/>
      <c r="L3190" s="14"/>
      <c r="M3190" s="14"/>
      <c r="N3190" s="14"/>
      <c r="O3190" s="14"/>
      <c r="P3190" s="14"/>
      <c r="Q3190" s="14"/>
      <c r="V3190" s="45"/>
      <c r="W3190" s="44"/>
      <c r="X3190" s="44"/>
      <c r="Y3190" s="44"/>
      <c r="Z3190" s="44"/>
      <c r="AA3190" s="44"/>
      <c r="AB3190" s="44"/>
      <c r="AC3190" s="44"/>
      <c r="AD3190" s="44"/>
      <c r="AE3190" s="44"/>
    </row>
    <row r="3191" spans="1:31" x14ac:dyDescent="0.25">
      <c r="A3191" s="2"/>
      <c r="H3191" s="38"/>
      <c r="I3191" s="14"/>
      <c r="J3191" s="14"/>
      <c r="K3191" s="14"/>
      <c r="L3191" s="14"/>
      <c r="M3191" s="14"/>
      <c r="N3191" s="14"/>
      <c r="O3191" s="14"/>
      <c r="P3191" s="14"/>
      <c r="Q3191" s="14"/>
      <c r="V3191" s="45"/>
      <c r="W3191" s="44"/>
      <c r="X3191" s="44"/>
      <c r="Y3191" s="44"/>
      <c r="Z3191" s="44"/>
      <c r="AA3191" s="44"/>
      <c r="AB3191" s="44"/>
      <c r="AC3191" s="44"/>
      <c r="AD3191" s="44"/>
      <c r="AE3191" s="44"/>
    </row>
    <row r="3192" spans="1:31" x14ac:dyDescent="0.25">
      <c r="A3192" s="2"/>
      <c r="H3192" s="38"/>
      <c r="I3192" s="14"/>
      <c r="J3192" s="14"/>
      <c r="K3192" s="14"/>
      <c r="L3192" s="14"/>
      <c r="M3192" s="14"/>
      <c r="N3192" s="14"/>
      <c r="O3192" s="14"/>
      <c r="P3192" s="14"/>
      <c r="Q3192" s="14"/>
      <c r="V3192" s="45"/>
      <c r="W3192" s="44"/>
      <c r="X3192" s="44"/>
      <c r="Y3192" s="44"/>
      <c r="Z3192" s="44"/>
      <c r="AA3192" s="44"/>
      <c r="AB3192" s="44"/>
      <c r="AC3192" s="44"/>
      <c r="AD3192" s="44"/>
      <c r="AE3192" s="44"/>
    </row>
    <row r="3193" spans="1:31" x14ac:dyDescent="0.25">
      <c r="A3193" s="2"/>
      <c r="H3193" s="38"/>
      <c r="I3193" s="14"/>
      <c r="J3193" s="14"/>
      <c r="K3193" s="14"/>
      <c r="L3193" s="14"/>
      <c r="M3193" s="14"/>
      <c r="N3193" s="14"/>
      <c r="O3193" s="14"/>
      <c r="P3193" s="14"/>
      <c r="Q3193" s="14"/>
      <c r="V3193" s="45"/>
      <c r="W3193" s="44"/>
      <c r="X3193" s="44"/>
      <c r="Y3193" s="44"/>
      <c r="Z3193" s="44"/>
      <c r="AA3193" s="44"/>
      <c r="AB3193" s="44"/>
      <c r="AC3193" s="44"/>
      <c r="AD3193" s="44"/>
      <c r="AE3193" s="44"/>
    </row>
    <row r="3194" spans="1:31" x14ac:dyDescent="0.25">
      <c r="A3194" s="2"/>
      <c r="H3194" s="38"/>
      <c r="I3194" s="14"/>
      <c r="J3194" s="14"/>
      <c r="K3194" s="14"/>
      <c r="L3194" s="14"/>
      <c r="M3194" s="14"/>
      <c r="N3194" s="14"/>
      <c r="O3194" s="14"/>
      <c r="P3194" s="14"/>
      <c r="Q3194" s="14"/>
      <c r="V3194" s="45"/>
      <c r="W3194" s="44"/>
      <c r="X3194" s="44"/>
      <c r="Y3194" s="44"/>
      <c r="Z3194" s="44"/>
      <c r="AA3194" s="44"/>
      <c r="AB3194" s="44"/>
      <c r="AC3194" s="44"/>
      <c r="AD3194" s="44"/>
      <c r="AE3194" s="44"/>
    </row>
    <row r="3195" spans="1:31" x14ac:dyDescent="0.25">
      <c r="A3195" s="2"/>
      <c r="H3195" s="38"/>
      <c r="I3195" s="14"/>
      <c r="J3195" s="14"/>
      <c r="K3195" s="14"/>
      <c r="L3195" s="14"/>
      <c r="M3195" s="14"/>
      <c r="N3195" s="14"/>
      <c r="O3195" s="14"/>
      <c r="P3195" s="14"/>
      <c r="Q3195" s="14"/>
      <c r="V3195" s="45"/>
      <c r="W3195" s="44"/>
      <c r="X3195" s="44"/>
      <c r="Y3195" s="44"/>
      <c r="Z3195" s="44"/>
      <c r="AA3195" s="44"/>
      <c r="AB3195" s="44"/>
      <c r="AC3195" s="44"/>
      <c r="AD3195" s="44"/>
      <c r="AE3195" s="44"/>
    </row>
    <row r="3196" spans="1:31" x14ac:dyDescent="0.25">
      <c r="A3196" s="2"/>
      <c r="H3196" s="38"/>
      <c r="I3196" s="14"/>
      <c r="J3196" s="14"/>
      <c r="K3196" s="14"/>
      <c r="L3196" s="14"/>
      <c r="M3196" s="14"/>
      <c r="N3196" s="14"/>
      <c r="O3196" s="14"/>
      <c r="P3196" s="14"/>
      <c r="Q3196" s="14"/>
      <c r="V3196" s="45"/>
      <c r="W3196" s="44"/>
      <c r="X3196" s="44"/>
      <c r="Y3196" s="44"/>
      <c r="Z3196" s="44"/>
      <c r="AA3196" s="44"/>
      <c r="AB3196" s="44"/>
      <c r="AC3196" s="44"/>
      <c r="AD3196" s="44"/>
      <c r="AE3196" s="44"/>
    </row>
    <row r="3197" spans="1:31" x14ac:dyDescent="0.25">
      <c r="A3197" s="2"/>
      <c r="H3197" s="38"/>
      <c r="I3197" s="14"/>
      <c r="J3197" s="14"/>
      <c r="K3197" s="14"/>
      <c r="L3197" s="14"/>
      <c r="M3197" s="14"/>
      <c r="N3197" s="14"/>
      <c r="O3197" s="14"/>
      <c r="P3197" s="14"/>
      <c r="Q3197" s="14"/>
      <c r="V3197" s="45"/>
      <c r="W3197" s="44"/>
      <c r="X3197" s="44"/>
      <c r="Y3197" s="44"/>
      <c r="Z3197" s="44"/>
      <c r="AA3197" s="44"/>
      <c r="AB3197" s="44"/>
      <c r="AC3197" s="44"/>
      <c r="AD3197" s="44"/>
      <c r="AE3197" s="44"/>
    </row>
    <row r="3198" spans="1:31" x14ac:dyDescent="0.25">
      <c r="A3198" s="2"/>
      <c r="H3198" s="38"/>
      <c r="I3198" s="14"/>
      <c r="J3198" s="14"/>
      <c r="K3198" s="14"/>
      <c r="L3198" s="14"/>
      <c r="M3198" s="14"/>
      <c r="N3198" s="14"/>
      <c r="O3198" s="14"/>
      <c r="P3198" s="14"/>
      <c r="Q3198" s="14"/>
      <c r="V3198" s="45"/>
      <c r="W3198" s="44"/>
      <c r="X3198" s="44"/>
      <c r="Y3198" s="44"/>
      <c r="Z3198" s="44"/>
      <c r="AA3198" s="44"/>
      <c r="AB3198" s="44"/>
      <c r="AC3198" s="44"/>
      <c r="AD3198" s="44"/>
      <c r="AE3198" s="44"/>
    </row>
    <row r="3199" spans="1:31" x14ac:dyDescent="0.25">
      <c r="A3199" s="2"/>
      <c r="H3199" s="38"/>
      <c r="I3199" s="14"/>
      <c r="J3199" s="14"/>
      <c r="K3199" s="14"/>
      <c r="L3199" s="14"/>
      <c r="M3199" s="14"/>
      <c r="N3199" s="14"/>
      <c r="O3199" s="14"/>
      <c r="P3199" s="14"/>
      <c r="Q3199" s="14"/>
      <c r="V3199" s="45"/>
      <c r="W3199" s="44"/>
      <c r="X3199" s="44"/>
      <c r="Y3199" s="44"/>
      <c r="Z3199" s="44"/>
      <c r="AA3199" s="44"/>
      <c r="AB3199" s="44"/>
      <c r="AC3199" s="44"/>
      <c r="AD3199" s="44"/>
      <c r="AE3199" s="44"/>
    </row>
    <row r="3200" spans="1:31" x14ac:dyDescent="0.25">
      <c r="A3200" s="2"/>
      <c r="H3200" s="38"/>
      <c r="I3200" s="14"/>
      <c r="J3200" s="14"/>
      <c r="K3200" s="14"/>
      <c r="L3200" s="14"/>
      <c r="M3200" s="14"/>
      <c r="N3200" s="14"/>
      <c r="O3200" s="14"/>
      <c r="P3200" s="14"/>
      <c r="Q3200" s="14"/>
      <c r="V3200" s="45"/>
      <c r="W3200" s="44"/>
      <c r="X3200" s="44"/>
      <c r="Y3200" s="44"/>
      <c r="Z3200" s="44"/>
      <c r="AA3200" s="44"/>
      <c r="AB3200" s="44"/>
      <c r="AC3200" s="44"/>
      <c r="AD3200" s="44"/>
      <c r="AE3200" s="44"/>
    </row>
    <row r="3201" spans="1:31" x14ac:dyDescent="0.25">
      <c r="A3201" s="2"/>
      <c r="H3201" s="38"/>
      <c r="I3201" s="14"/>
      <c r="J3201" s="14"/>
      <c r="K3201" s="14"/>
      <c r="L3201" s="14"/>
      <c r="M3201" s="14"/>
      <c r="N3201" s="14"/>
      <c r="O3201" s="14"/>
      <c r="P3201" s="14"/>
      <c r="Q3201" s="14"/>
      <c r="V3201" s="45"/>
      <c r="W3201" s="44"/>
      <c r="X3201" s="44"/>
      <c r="Y3201" s="44"/>
      <c r="Z3201" s="44"/>
      <c r="AA3201" s="44"/>
      <c r="AB3201" s="44"/>
      <c r="AC3201" s="44"/>
      <c r="AD3201" s="44"/>
      <c r="AE3201" s="44"/>
    </row>
    <row r="3202" spans="1:31" x14ac:dyDescent="0.25">
      <c r="A3202" s="2"/>
      <c r="H3202" s="38"/>
      <c r="I3202" s="14"/>
      <c r="J3202" s="14"/>
      <c r="K3202" s="14"/>
      <c r="L3202" s="14"/>
      <c r="M3202" s="14"/>
      <c r="N3202" s="14"/>
      <c r="O3202" s="14"/>
      <c r="P3202" s="14"/>
      <c r="Q3202" s="14"/>
      <c r="V3202" s="45"/>
      <c r="W3202" s="44"/>
      <c r="X3202" s="44"/>
      <c r="Y3202" s="44"/>
      <c r="Z3202" s="44"/>
      <c r="AA3202" s="44"/>
      <c r="AB3202" s="44"/>
      <c r="AC3202" s="44"/>
      <c r="AD3202" s="44"/>
      <c r="AE3202" s="44"/>
    </row>
    <row r="3203" spans="1:31" x14ac:dyDescent="0.25">
      <c r="A3203" s="2"/>
      <c r="H3203" s="38"/>
      <c r="I3203" s="14"/>
      <c r="J3203" s="14"/>
      <c r="K3203" s="14"/>
      <c r="L3203" s="14"/>
      <c r="M3203" s="14"/>
      <c r="N3203" s="14"/>
      <c r="O3203" s="14"/>
      <c r="P3203" s="14"/>
      <c r="Q3203" s="14"/>
      <c r="V3203" s="45"/>
      <c r="W3203" s="44"/>
      <c r="X3203" s="44"/>
      <c r="Y3203" s="44"/>
      <c r="Z3203" s="44"/>
      <c r="AA3203" s="44"/>
      <c r="AB3203" s="44"/>
      <c r="AC3203" s="44"/>
      <c r="AD3203" s="44"/>
      <c r="AE3203" s="44"/>
    </row>
    <row r="3204" spans="1:31" x14ac:dyDescent="0.25">
      <c r="A3204" s="2"/>
      <c r="H3204" s="38"/>
      <c r="I3204" s="14"/>
      <c r="J3204" s="14"/>
      <c r="K3204" s="14"/>
      <c r="L3204" s="14"/>
      <c r="M3204" s="14"/>
      <c r="N3204" s="14"/>
      <c r="O3204" s="14"/>
      <c r="P3204" s="14"/>
      <c r="Q3204" s="14"/>
      <c r="V3204" s="45"/>
      <c r="W3204" s="44"/>
      <c r="X3204" s="44"/>
      <c r="Y3204" s="44"/>
      <c r="Z3204" s="44"/>
      <c r="AA3204" s="44"/>
      <c r="AB3204" s="44"/>
      <c r="AC3204" s="44"/>
      <c r="AD3204" s="44"/>
      <c r="AE3204" s="44"/>
    </row>
    <row r="3205" spans="1:31" x14ac:dyDescent="0.25">
      <c r="A3205" s="2"/>
      <c r="H3205" s="38"/>
      <c r="I3205" s="14"/>
      <c r="J3205" s="14"/>
      <c r="K3205" s="14"/>
      <c r="L3205" s="14"/>
      <c r="M3205" s="14"/>
      <c r="N3205" s="14"/>
      <c r="O3205" s="14"/>
      <c r="P3205" s="14"/>
      <c r="Q3205" s="14"/>
      <c r="V3205" s="45"/>
      <c r="W3205" s="44"/>
      <c r="X3205" s="44"/>
      <c r="Y3205" s="44"/>
      <c r="Z3205" s="44"/>
      <c r="AA3205" s="44"/>
      <c r="AB3205" s="44"/>
      <c r="AC3205" s="44"/>
      <c r="AD3205" s="44"/>
      <c r="AE3205" s="44"/>
    </row>
    <row r="3206" spans="1:31" x14ac:dyDescent="0.25">
      <c r="A3206" s="2"/>
      <c r="H3206" s="38"/>
      <c r="I3206" s="14"/>
      <c r="J3206" s="14"/>
      <c r="K3206" s="14"/>
      <c r="L3206" s="14"/>
      <c r="M3206" s="14"/>
      <c r="N3206" s="14"/>
      <c r="O3206" s="14"/>
      <c r="P3206" s="14"/>
      <c r="Q3206" s="14"/>
      <c r="V3206" s="45"/>
      <c r="W3206" s="44"/>
      <c r="X3206" s="44"/>
      <c r="Y3206" s="44"/>
      <c r="Z3206" s="44"/>
      <c r="AA3206" s="44"/>
      <c r="AB3206" s="44"/>
      <c r="AC3206" s="44"/>
      <c r="AD3206" s="44"/>
      <c r="AE3206" s="44"/>
    </row>
    <row r="3207" spans="1:31" x14ac:dyDescent="0.25">
      <c r="A3207" s="2"/>
      <c r="H3207" s="38"/>
      <c r="I3207" s="14"/>
      <c r="J3207" s="14"/>
      <c r="K3207" s="14"/>
      <c r="L3207" s="14"/>
      <c r="M3207" s="14"/>
      <c r="N3207" s="14"/>
      <c r="O3207" s="14"/>
      <c r="P3207" s="14"/>
      <c r="Q3207" s="14"/>
      <c r="V3207" s="45"/>
      <c r="W3207" s="44"/>
      <c r="X3207" s="44"/>
      <c r="Y3207" s="44"/>
      <c r="Z3207" s="44"/>
      <c r="AA3207" s="44"/>
      <c r="AB3207" s="44"/>
      <c r="AC3207" s="44"/>
      <c r="AD3207" s="44"/>
      <c r="AE3207" s="44"/>
    </row>
    <row r="3208" spans="1:31" x14ac:dyDescent="0.25">
      <c r="A3208" s="2"/>
      <c r="H3208" s="38"/>
      <c r="I3208" s="14"/>
      <c r="J3208" s="14"/>
      <c r="K3208" s="14"/>
      <c r="L3208" s="14"/>
      <c r="M3208" s="14"/>
      <c r="N3208" s="14"/>
      <c r="O3208" s="14"/>
      <c r="P3208" s="14"/>
      <c r="Q3208" s="14"/>
      <c r="V3208" s="45"/>
      <c r="W3208" s="44"/>
      <c r="X3208" s="44"/>
      <c r="Y3208" s="44"/>
      <c r="Z3208" s="44"/>
      <c r="AA3208" s="44"/>
      <c r="AB3208" s="44"/>
      <c r="AC3208" s="44"/>
      <c r="AD3208" s="44"/>
      <c r="AE3208" s="44"/>
    </row>
    <row r="3209" spans="1:31" x14ac:dyDescent="0.25">
      <c r="A3209" s="2"/>
      <c r="H3209" s="38"/>
      <c r="I3209" s="14"/>
      <c r="J3209" s="14"/>
      <c r="K3209" s="14"/>
      <c r="L3209" s="14"/>
      <c r="M3209" s="14"/>
      <c r="N3209" s="14"/>
      <c r="O3209" s="14"/>
      <c r="P3209" s="14"/>
      <c r="Q3209" s="14"/>
      <c r="V3209" s="45"/>
      <c r="W3209" s="44"/>
      <c r="X3209" s="44"/>
      <c r="Y3209" s="44"/>
      <c r="Z3209" s="44"/>
      <c r="AA3209" s="44"/>
      <c r="AB3209" s="44"/>
      <c r="AC3209" s="44"/>
      <c r="AD3209" s="44"/>
      <c r="AE3209" s="44"/>
    </row>
    <row r="3210" spans="1:31" x14ac:dyDescent="0.25">
      <c r="A3210" s="2"/>
      <c r="H3210" s="38"/>
      <c r="I3210" s="14"/>
      <c r="J3210" s="14"/>
      <c r="K3210" s="14"/>
      <c r="L3210" s="14"/>
      <c r="M3210" s="14"/>
      <c r="N3210" s="14"/>
      <c r="O3210" s="14"/>
      <c r="P3210" s="14"/>
      <c r="Q3210" s="14"/>
      <c r="V3210" s="45"/>
      <c r="W3210" s="44"/>
      <c r="X3210" s="44"/>
      <c r="Y3210" s="44"/>
      <c r="Z3210" s="44"/>
      <c r="AA3210" s="44"/>
      <c r="AB3210" s="44"/>
      <c r="AC3210" s="44"/>
      <c r="AD3210" s="44"/>
      <c r="AE3210" s="44"/>
    </row>
    <row r="3211" spans="1:31" x14ac:dyDescent="0.25">
      <c r="A3211" s="2"/>
      <c r="H3211" s="38"/>
      <c r="I3211" s="14"/>
      <c r="J3211" s="14"/>
      <c r="K3211" s="14"/>
      <c r="L3211" s="14"/>
      <c r="M3211" s="14"/>
      <c r="N3211" s="14"/>
      <c r="O3211" s="14"/>
      <c r="P3211" s="14"/>
      <c r="Q3211" s="14"/>
      <c r="V3211" s="45"/>
      <c r="W3211" s="44"/>
      <c r="X3211" s="44"/>
      <c r="Y3211" s="44"/>
      <c r="Z3211" s="44"/>
      <c r="AA3211" s="44"/>
      <c r="AB3211" s="44"/>
      <c r="AC3211" s="44"/>
      <c r="AD3211" s="44"/>
      <c r="AE3211" s="44"/>
    </row>
    <row r="3212" spans="1:31" x14ac:dyDescent="0.25">
      <c r="A3212" s="2"/>
      <c r="H3212" s="38"/>
      <c r="I3212" s="14"/>
      <c r="J3212" s="14"/>
      <c r="K3212" s="14"/>
      <c r="L3212" s="14"/>
      <c r="M3212" s="14"/>
      <c r="N3212" s="14"/>
      <c r="O3212" s="14"/>
      <c r="P3212" s="14"/>
      <c r="Q3212" s="14"/>
      <c r="V3212" s="45"/>
      <c r="W3212" s="44"/>
      <c r="X3212" s="44"/>
      <c r="Y3212" s="44"/>
      <c r="Z3212" s="44"/>
      <c r="AA3212" s="44"/>
      <c r="AB3212" s="44"/>
      <c r="AC3212" s="44"/>
      <c r="AD3212" s="44"/>
      <c r="AE3212" s="44"/>
    </row>
    <row r="3213" spans="1:31" x14ac:dyDescent="0.25">
      <c r="A3213" s="2"/>
      <c r="H3213" s="38"/>
      <c r="I3213" s="14"/>
      <c r="J3213" s="14"/>
      <c r="K3213" s="14"/>
      <c r="L3213" s="14"/>
      <c r="M3213" s="14"/>
      <c r="N3213" s="14"/>
      <c r="O3213" s="14"/>
      <c r="P3213" s="14"/>
      <c r="Q3213" s="14"/>
      <c r="V3213" s="45"/>
      <c r="W3213" s="44"/>
      <c r="X3213" s="44"/>
      <c r="Y3213" s="44"/>
      <c r="Z3213" s="44"/>
      <c r="AA3213" s="44"/>
      <c r="AB3213" s="44"/>
      <c r="AC3213" s="44"/>
      <c r="AD3213" s="44"/>
      <c r="AE3213" s="44"/>
    </row>
    <row r="3214" spans="1:31" x14ac:dyDescent="0.25">
      <c r="A3214" s="2"/>
      <c r="H3214" s="38"/>
      <c r="I3214" s="14"/>
      <c r="J3214" s="14"/>
      <c r="K3214" s="14"/>
      <c r="L3214" s="14"/>
      <c r="M3214" s="14"/>
      <c r="N3214" s="14"/>
      <c r="O3214" s="14"/>
      <c r="P3214" s="14"/>
      <c r="Q3214" s="14"/>
      <c r="V3214" s="45"/>
      <c r="W3214" s="44"/>
      <c r="X3214" s="44"/>
      <c r="Y3214" s="44"/>
      <c r="Z3214" s="44"/>
      <c r="AA3214" s="44"/>
      <c r="AB3214" s="44"/>
      <c r="AC3214" s="44"/>
      <c r="AD3214" s="44"/>
      <c r="AE3214" s="44"/>
    </row>
    <row r="3215" spans="1:31" x14ac:dyDescent="0.25">
      <c r="A3215" s="2"/>
      <c r="H3215" s="38"/>
      <c r="I3215" s="14"/>
      <c r="J3215" s="14"/>
      <c r="K3215" s="14"/>
      <c r="L3215" s="14"/>
      <c r="M3215" s="14"/>
      <c r="N3215" s="14"/>
      <c r="O3215" s="14"/>
      <c r="P3215" s="14"/>
      <c r="Q3215" s="14"/>
      <c r="V3215" s="45"/>
      <c r="W3215" s="44"/>
      <c r="X3215" s="44"/>
      <c r="Y3215" s="44"/>
      <c r="Z3215" s="44"/>
      <c r="AA3215" s="44"/>
      <c r="AB3215" s="44"/>
      <c r="AC3215" s="44"/>
      <c r="AD3215" s="44"/>
      <c r="AE3215" s="44"/>
    </row>
    <row r="3216" spans="1:31" x14ac:dyDescent="0.25">
      <c r="A3216" s="2"/>
      <c r="H3216" s="38"/>
      <c r="I3216" s="14"/>
      <c r="J3216" s="14"/>
      <c r="K3216" s="14"/>
      <c r="L3216" s="14"/>
      <c r="M3216" s="14"/>
      <c r="N3216" s="14"/>
      <c r="O3216" s="14"/>
      <c r="P3216" s="14"/>
      <c r="Q3216" s="14"/>
      <c r="V3216" s="45"/>
      <c r="W3216" s="44"/>
      <c r="X3216" s="44"/>
      <c r="Y3216" s="44"/>
      <c r="Z3216" s="44"/>
      <c r="AA3216" s="44"/>
      <c r="AB3216" s="44"/>
      <c r="AC3216" s="44"/>
      <c r="AD3216" s="44"/>
      <c r="AE3216" s="44"/>
    </row>
    <row r="3217" spans="1:31" x14ac:dyDescent="0.25">
      <c r="A3217" s="2"/>
      <c r="H3217" s="38"/>
      <c r="I3217" s="14"/>
      <c r="J3217" s="14"/>
      <c r="K3217" s="14"/>
      <c r="L3217" s="14"/>
      <c r="M3217" s="14"/>
      <c r="N3217" s="14"/>
      <c r="O3217" s="14"/>
      <c r="P3217" s="14"/>
      <c r="Q3217" s="14"/>
      <c r="V3217" s="45"/>
      <c r="W3217" s="44"/>
      <c r="X3217" s="44"/>
      <c r="Y3217" s="44"/>
      <c r="Z3217" s="44"/>
      <c r="AA3217" s="44"/>
      <c r="AB3217" s="44"/>
      <c r="AC3217" s="44"/>
      <c r="AD3217" s="44"/>
      <c r="AE3217" s="44"/>
    </row>
    <row r="3218" spans="1:31" x14ac:dyDescent="0.25">
      <c r="A3218" s="2"/>
      <c r="H3218" s="38"/>
      <c r="I3218" s="14"/>
      <c r="J3218" s="14"/>
      <c r="K3218" s="14"/>
      <c r="L3218" s="14"/>
      <c r="M3218" s="14"/>
      <c r="N3218" s="14"/>
      <c r="O3218" s="14"/>
      <c r="P3218" s="14"/>
      <c r="Q3218" s="14"/>
      <c r="V3218" s="45"/>
      <c r="W3218" s="44"/>
      <c r="X3218" s="44"/>
      <c r="Y3218" s="44"/>
      <c r="Z3218" s="44"/>
      <c r="AA3218" s="44"/>
      <c r="AB3218" s="44"/>
      <c r="AC3218" s="44"/>
      <c r="AD3218" s="44"/>
      <c r="AE3218" s="44"/>
    </row>
    <row r="3219" spans="1:31" x14ac:dyDescent="0.25">
      <c r="A3219" s="2"/>
      <c r="H3219" s="38"/>
      <c r="I3219" s="14"/>
      <c r="J3219" s="14"/>
      <c r="K3219" s="14"/>
      <c r="L3219" s="14"/>
      <c r="M3219" s="14"/>
      <c r="N3219" s="14"/>
      <c r="O3219" s="14"/>
      <c r="P3219" s="14"/>
      <c r="Q3219" s="14"/>
      <c r="V3219" s="45"/>
      <c r="W3219" s="44"/>
      <c r="X3219" s="44"/>
      <c r="Y3219" s="44"/>
      <c r="Z3219" s="44"/>
      <c r="AA3219" s="44"/>
      <c r="AB3219" s="44"/>
      <c r="AC3219" s="44"/>
      <c r="AD3219" s="44"/>
      <c r="AE3219" s="44"/>
    </row>
    <row r="3220" spans="1:31" x14ac:dyDescent="0.25">
      <c r="A3220" s="2"/>
      <c r="H3220" s="38"/>
      <c r="I3220" s="14"/>
      <c r="J3220" s="14"/>
      <c r="K3220" s="14"/>
      <c r="L3220" s="14"/>
      <c r="M3220" s="14"/>
      <c r="N3220" s="14"/>
      <c r="O3220" s="14"/>
      <c r="P3220" s="14"/>
      <c r="Q3220" s="14"/>
      <c r="V3220" s="45"/>
      <c r="W3220" s="44"/>
      <c r="X3220" s="44"/>
      <c r="Y3220" s="44"/>
      <c r="Z3220" s="44"/>
      <c r="AA3220" s="44"/>
      <c r="AB3220" s="44"/>
      <c r="AC3220" s="44"/>
      <c r="AD3220" s="44"/>
      <c r="AE3220" s="44"/>
    </row>
    <row r="3221" spans="1:31" x14ac:dyDescent="0.25">
      <c r="A3221" s="2"/>
      <c r="H3221" s="38"/>
      <c r="I3221" s="14"/>
      <c r="J3221" s="14"/>
      <c r="K3221" s="14"/>
      <c r="L3221" s="14"/>
      <c r="M3221" s="14"/>
      <c r="N3221" s="14"/>
      <c r="O3221" s="14"/>
      <c r="P3221" s="14"/>
      <c r="Q3221" s="14"/>
      <c r="V3221" s="45"/>
      <c r="W3221" s="44"/>
      <c r="X3221" s="44"/>
      <c r="Y3221" s="44"/>
      <c r="Z3221" s="44"/>
      <c r="AA3221" s="44"/>
      <c r="AB3221" s="44"/>
      <c r="AC3221" s="44"/>
      <c r="AD3221" s="44"/>
      <c r="AE3221" s="44"/>
    </row>
    <row r="3222" spans="1:31" x14ac:dyDescent="0.25">
      <c r="A3222" s="2"/>
      <c r="H3222" s="38"/>
      <c r="I3222" s="14"/>
      <c r="J3222" s="14"/>
      <c r="K3222" s="14"/>
      <c r="L3222" s="14"/>
      <c r="M3222" s="14"/>
      <c r="N3222" s="14"/>
      <c r="O3222" s="14"/>
      <c r="P3222" s="14"/>
      <c r="Q3222" s="14"/>
      <c r="V3222" s="45"/>
      <c r="W3222" s="44"/>
      <c r="X3222" s="44"/>
      <c r="Y3222" s="44"/>
      <c r="Z3222" s="44"/>
      <c r="AA3222" s="44"/>
      <c r="AB3222" s="44"/>
      <c r="AC3222" s="44"/>
      <c r="AD3222" s="44"/>
      <c r="AE3222" s="44"/>
    </row>
    <row r="3223" spans="1:31" x14ac:dyDescent="0.25">
      <c r="A3223" s="2"/>
      <c r="H3223" s="38"/>
      <c r="I3223" s="14"/>
      <c r="J3223" s="14"/>
      <c r="K3223" s="14"/>
      <c r="L3223" s="14"/>
      <c r="M3223" s="14"/>
      <c r="N3223" s="14"/>
      <c r="O3223" s="14"/>
      <c r="P3223" s="14"/>
      <c r="Q3223" s="14"/>
      <c r="V3223" s="45"/>
      <c r="W3223" s="44"/>
      <c r="X3223" s="44"/>
      <c r="Y3223" s="44"/>
      <c r="Z3223" s="44"/>
      <c r="AA3223" s="44"/>
      <c r="AB3223" s="44"/>
      <c r="AC3223" s="44"/>
      <c r="AD3223" s="44"/>
      <c r="AE3223" s="44"/>
    </row>
    <row r="3224" spans="1:31" x14ac:dyDescent="0.25">
      <c r="A3224" s="2"/>
      <c r="H3224" s="38"/>
      <c r="I3224" s="14"/>
      <c r="J3224" s="14"/>
      <c r="K3224" s="14"/>
      <c r="L3224" s="14"/>
      <c r="M3224" s="14"/>
      <c r="N3224" s="14"/>
      <c r="O3224" s="14"/>
      <c r="P3224" s="14"/>
      <c r="Q3224" s="14"/>
      <c r="V3224" s="45"/>
      <c r="W3224" s="44"/>
      <c r="X3224" s="44"/>
      <c r="Y3224" s="44"/>
      <c r="Z3224" s="44"/>
      <c r="AA3224" s="44"/>
      <c r="AB3224" s="44"/>
      <c r="AC3224" s="44"/>
      <c r="AD3224" s="44"/>
      <c r="AE3224" s="44"/>
    </row>
    <row r="3225" spans="1:31" x14ac:dyDescent="0.25">
      <c r="A3225" s="2"/>
      <c r="H3225" s="38"/>
      <c r="I3225" s="14"/>
      <c r="J3225" s="14"/>
      <c r="K3225" s="14"/>
      <c r="L3225" s="14"/>
      <c r="M3225" s="14"/>
      <c r="N3225" s="14"/>
      <c r="O3225" s="14"/>
      <c r="P3225" s="14"/>
      <c r="Q3225" s="14"/>
      <c r="V3225" s="45"/>
      <c r="W3225" s="44"/>
      <c r="X3225" s="44"/>
      <c r="Y3225" s="44"/>
      <c r="Z3225" s="44"/>
      <c r="AA3225" s="44"/>
      <c r="AB3225" s="44"/>
      <c r="AC3225" s="44"/>
      <c r="AD3225" s="44"/>
      <c r="AE3225" s="44"/>
    </row>
    <row r="3226" spans="1:31" x14ac:dyDescent="0.25">
      <c r="A3226" s="2"/>
      <c r="H3226" s="38"/>
      <c r="I3226" s="14"/>
      <c r="J3226" s="14"/>
      <c r="K3226" s="14"/>
      <c r="L3226" s="14"/>
      <c r="M3226" s="14"/>
      <c r="N3226" s="14"/>
      <c r="O3226" s="14"/>
      <c r="P3226" s="14"/>
      <c r="Q3226" s="14"/>
      <c r="V3226" s="45"/>
      <c r="W3226" s="44"/>
      <c r="X3226" s="44"/>
      <c r="Y3226" s="44"/>
      <c r="Z3226" s="44"/>
      <c r="AA3226" s="44"/>
      <c r="AB3226" s="44"/>
      <c r="AC3226" s="44"/>
      <c r="AD3226" s="44"/>
      <c r="AE3226" s="44"/>
    </row>
    <row r="3227" spans="1:31" x14ac:dyDescent="0.25">
      <c r="A3227" s="2"/>
      <c r="H3227" s="38"/>
      <c r="I3227" s="14"/>
      <c r="J3227" s="14"/>
      <c r="K3227" s="14"/>
      <c r="L3227" s="14"/>
      <c r="M3227" s="14"/>
      <c r="N3227" s="14"/>
      <c r="O3227" s="14"/>
      <c r="P3227" s="14"/>
      <c r="Q3227" s="14"/>
      <c r="V3227" s="45"/>
      <c r="W3227" s="44"/>
      <c r="X3227" s="44"/>
      <c r="Y3227" s="44"/>
      <c r="Z3227" s="44"/>
      <c r="AA3227" s="44"/>
      <c r="AB3227" s="44"/>
      <c r="AC3227" s="44"/>
      <c r="AD3227" s="44"/>
      <c r="AE3227" s="44"/>
    </row>
    <row r="3228" spans="1:31" x14ac:dyDescent="0.25">
      <c r="A3228" s="2"/>
      <c r="H3228" s="38"/>
      <c r="I3228" s="14"/>
      <c r="J3228" s="14"/>
      <c r="K3228" s="14"/>
      <c r="L3228" s="14"/>
      <c r="M3228" s="14"/>
      <c r="N3228" s="14"/>
      <c r="O3228" s="14"/>
      <c r="P3228" s="14"/>
      <c r="Q3228" s="14"/>
      <c r="V3228" s="45"/>
      <c r="W3228" s="44"/>
      <c r="X3228" s="44"/>
      <c r="Y3228" s="44"/>
      <c r="Z3228" s="44"/>
      <c r="AA3228" s="44"/>
      <c r="AB3228" s="44"/>
      <c r="AC3228" s="44"/>
      <c r="AD3228" s="44"/>
      <c r="AE3228" s="44"/>
    </row>
    <row r="3229" spans="1:31" x14ac:dyDescent="0.25">
      <c r="A3229" s="2"/>
      <c r="H3229" s="38"/>
      <c r="I3229" s="14"/>
      <c r="J3229" s="14"/>
      <c r="K3229" s="14"/>
      <c r="L3229" s="14"/>
      <c r="M3229" s="14"/>
      <c r="N3229" s="14"/>
      <c r="O3229" s="14"/>
      <c r="P3229" s="14"/>
      <c r="Q3229" s="14"/>
      <c r="V3229" s="45"/>
      <c r="W3229" s="44"/>
      <c r="X3229" s="44"/>
      <c r="Y3229" s="44"/>
      <c r="Z3229" s="44"/>
      <c r="AA3229" s="44"/>
      <c r="AB3229" s="44"/>
      <c r="AC3229" s="44"/>
      <c r="AD3229" s="44"/>
      <c r="AE3229" s="44"/>
    </row>
    <row r="3230" spans="1:31" x14ac:dyDescent="0.25">
      <c r="A3230" s="2"/>
      <c r="H3230" s="38"/>
      <c r="I3230" s="14"/>
      <c r="J3230" s="14"/>
      <c r="K3230" s="14"/>
      <c r="L3230" s="14"/>
      <c r="M3230" s="14"/>
      <c r="N3230" s="14"/>
      <c r="O3230" s="14"/>
      <c r="P3230" s="14"/>
      <c r="Q3230" s="14"/>
      <c r="V3230" s="45"/>
      <c r="W3230" s="44"/>
      <c r="X3230" s="44"/>
      <c r="Y3230" s="44"/>
      <c r="Z3230" s="44"/>
      <c r="AA3230" s="44"/>
      <c r="AB3230" s="44"/>
      <c r="AC3230" s="44"/>
      <c r="AD3230" s="44"/>
      <c r="AE3230" s="44"/>
    </row>
    <row r="3231" spans="1:31" x14ac:dyDescent="0.25">
      <c r="A3231" s="2"/>
      <c r="H3231" s="38"/>
      <c r="I3231" s="14"/>
      <c r="J3231" s="14"/>
      <c r="K3231" s="14"/>
      <c r="L3231" s="14"/>
      <c r="M3231" s="14"/>
      <c r="N3231" s="14"/>
      <c r="O3231" s="14"/>
      <c r="P3231" s="14"/>
      <c r="Q3231" s="14"/>
      <c r="V3231" s="45"/>
      <c r="W3231" s="44"/>
      <c r="X3231" s="44"/>
      <c r="Y3231" s="44"/>
      <c r="Z3231" s="44"/>
      <c r="AA3231" s="44"/>
      <c r="AB3231" s="44"/>
      <c r="AC3231" s="44"/>
      <c r="AD3231" s="44"/>
      <c r="AE3231" s="44"/>
    </row>
    <row r="3232" spans="1:31" x14ac:dyDescent="0.25">
      <c r="A3232" s="2"/>
      <c r="H3232" s="38"/>
      <c r="I3232" s="14"/>
      <c r="J3232" s="14"/>
      <c r="K3232" s="14"/>
      <c r="L3232" s="14"/>
      <c r="M3232" s="14"/>
      <c r="N3232" s="14"/>
      <c r="O3232" s="14"/>
      <c r="P3232" s="14"/>
      <c r="Q3232" s="14"/>
      <c r="V3232" s="45"/>
      <c r="W3232" s="44"/>
      <c r="X3232" s="44"/>
      <c r="Y3232" s="44"/>
      <c r="Z3232" s="44"/>
      <c r="AA3232" s="44"/>
      <c r="AB3232" s="44"/>
      <c r="AC3232" s="44"/>
      <c r="AD3232" s="44"/>
      <c r="AE3232" s="44"/>
    </row>
    <row r="3233" spans="1:31" x14ac:dyDescent="0.25">
      <c r="A3233" s="2"/>
      <c r="H3233" s="38"/>
      <c r="I3233" s="14"/>
      <c r="J3233" s="14"/>
      <c r="K3233" s="14"/>
      <c r="L3233" s="14"/>
      <c r="M3233" s="14"/>
      <c r="N3233" s="14"/>
      <c r="O3233" s="14"/>
      <c r="P3233" s="14"/>
      <c r="Q3233" s="14"/>
      <c r="V3233" s="45"/>
      <c r="W3233" s="44"/>
      <c r="X3233" s="44"/>
      <c r="Y3233" s="44"/>
      <c r="Z3233" s="44"/>
      <c r="AA3233" s="44"/>
      <c r="AB3233" s="44"/>
      <c r="AC3233" s="44"/>
      <c r="AD3233" s="44"/>
      <c r="AE3233" s="44"/>
    </row>
    <row r="3234" spans="1:31" x14ac:dyDescent="0.25">
      <c r="A3234" s="2"/>
      <c r="H3234" s="38"/>
      <c r="I3234" s="14"/>
      <c r="J3234" s="14"/>
      <c r="K3234" s="14"/>
      <c r="L3234" s="14"/>
      <c r="M3234" s="14"/>
      <c r="N3234" s="14"/>
      <c r="O3234" s="14"/>
      <c r="P3234" s="14"/>
      <c r="Q3234" s="14"/>
      <c r="V3234" s="45"/>
      <c r="W3234" s="44"/>
      <c r="X3234" s="44"/>
      <c r="Y3234" s="44"/>
      <c r="Z3234" s="44"/>
      <c r="AA3234" s="44"/>
      <c r="AB3234" s="44"/>
      <c r="AC3234" s="44"/>
      <c r="AD3234" s="44"/>
      <c r="AE3234" s="44"/>
    </row>
    <row r="3235" spans="1:31" x14ac:dyDescent="0.25">
      <c r="A3235" s="2"/>
      <c r="H3235" s="38"/>
      <c r="I3235" s="14"/>
      <c r="J3235" s="14"/>
      <c r="K3235" s="14"/>
      <c r="L3235" s="14"/>
      <c r="M3235" s="14"/>
      <c r="N3235" s="14"/>
      <c r="O3235" s="14"/>
      <c r="P3235" s="14"/>
      <c r="Q3235" s="14"/>
      <c r="V3235" s="45"/>
      <c r="W3235" s="44"/>
      <c r="X3235" s="44"/>
      <c r="Y3235" s="44"/>
      <c r="Z3235" s="44"/>
      <c r="AA3235" s="44"/>
      <c r="AB3235" s="44"/>
      <c r="AC3235" s="44"/>
      <c r="AD3235" s="44"/>
      <c r="AE3235" s="44"/>
    </row>
    <row r="3236" spans="1:31" x14ac:dyDescent="0.25">
      <c r="A3236" s="2"/>
      <c r="H3236" s="38"/>
      <c r="I3236" s="14"/>
      <c r="J3236" s="14"/>
      <c r="K3236" s="14"/>
      <c r="L3236" s="14"/>
      <c r="M3236" s="14"/>
      <c r="N3236" s="14"/>
      <c r="O3236" s="14"/>
      <c r="P3236" s="14"/>
      <c r="Q3236" s="14"/>
      <c r="V3236" s="45"/>
      <c r="W3236" s="44"/>
      <c r="X3236" s="44"/>
      <c r="Y3236" s="44"/>
      <c r="Z3236" s="44"/>
      <c r="AA3236" s="44"/>
      <c r="AB3236" s="44"/>
      <c r="AC3236" s="44"/>
      <c r="AD3236" s="44"/>
      <c r="AE3236" s="44"/>
    </row>
    <row r="3237" spans="1:31" x14ac:dyDescent="0.25">
      <c r="A3237" s="2"/>
      <c r="H3237" s="38"/>
      <c r="I3237" s="14"/>
      <c r="J3237" s="14"/>
      <c r="K3237" s="14"/>
      <c r="L3237" s="14"/>
      <c r="M3237" s="14"/>
      <c r="N3237" s="14"/>
      <c r="O3237" s="14"/>
      <c r="P3237" s="14"/>
      <c r="Q3237" s="14"/>
      <c r="V3237" s="45"/>
      <c r="W3237" s="44"/>
      <c r="X3237" s="44"/>
      <c r="Y3237" s="44"/>
      <c r="Z3237" s="44"/>
      <c r="AA3237" s="44"/>
      <c r="AB3237" s="44"/>
      <c r="AC3237" s="44"/>
      <c r="AD3237" s="44"/>
      <c r="AE3237" s="44"/>
    </row>
    <row r="3238" spans="1:31" x14ac:dyDescent="0.25">
      <c r="A3238" s="2"/>
      <c r="H3238" s="38"/>
      <c r="I3238" s="14"/>
      <c r="J3238" s="14"/>
      <c r="K3238" s="14"/>
      <c r="L3238" s="14"/>
      <c r="M3238" s="14"/>
      <c r="N3238" s="14"/>
      <c r="O3238" s="14"/>
      <c r="P3238" s="14"/>
      <c r="Q3238" s="14"/>
      <c r="V3238" s="45"/>
      <c r="W3238" s="44"/>
      <c r="X3238" s="44"/>
      <c r="Y3238" s="44"/>
      <c r="Z3238" s="44"/>
      <c r="AA3238" s="44"/>
      <c r="AB3238" s="44"/>
      <c r="AC3238" s="44"/>
      <c r="AD3238" s="44"/>
      <c r="AE3238" s="44"/>
    </row>
    <row r="3239" spans="1:31" x14ac:dyDescent="0.25">
      <c r="A3239" s="2"/>
      <c r="H3239" s="38"/>
      <c r="I3239" s="14"/>
      <c r="J3239" s="14"/>
      <c r="K3239" s="14"/>
      <c r="L3239" s="14"/>
      <c r="M3239" s="14"/>
      <c r="N3239" s="14"/>
      <c r="O3239" s="14"/>
      <c r="P3239" s="14"/>
      <c r="Q3239" s="14"/>
      <c r="V3239" s="45"/>
      <c r="W3239" s="44"/>
      <c r="X3239" s="44"/>
      <c r="Y3239" s="44"/>
      <c r="Z3239" s="44"/>
      <c r="AA3239" s="44"/>
      <c r="AB3239" s="44"/>
      <c r="AC3239" s="44"/>
      <c r="AD3239" s="44"/>
      <c r="AE3239" s="44"/>
    </row>
    <row r="3240" spans="1:31" x14ac:dyDescent="0.25">
      <c r="A3240" s="2"/>
      <c r="H3240" s="38"/>
      <c r="I3240" s="14"/>
      <c r="J3240" s="14"/>
      <c r="K3240" s="14"/>
      <c r="L3240" s="14"/>
      <c r="M3240" s="14"/>
      <c r="N3240" s="14"/>
      <c r="O3240" s="14"/>
      <c r="P3240" s="14"/>
      <c r="Q3240" s="14"/>
      <c r="V3240" s="45"/>
      <c r="W3240" s="44"/>
      <c r="X3240" s="44"/>
      <c r="Y3240" s="44"/>
      <c r="Z3240" s="44"/>
      <c r="AA3240" s="44"/>
      <c r="AB3240" s="44"/>
      <c r="AC3240" s="44"/>
      <c r="AD3240" s="44"/>
      <c r="AE3240" s="44"/>
    </row>
    <row r="3241" spans="1:31" x14ac:dyDescent="0.25">
      <c r="A3241" s="2"/>
      <c r="H3241" s="38"/>
      <c r="I3241" s="14"/>
      <c r="J3241" s="14"/>
      <c r="K3241" s="14"/>
      <c r="L3241" s="14"/>
      <c r="M3241" s="14"/>
      <c r="N3241" s="14"/>
      <c r="O3241" s="14"/>
      <c r="P3241" s="14"/>
      <c r="Q3241" s="14"/>
      <c r="V3241" s="45"/>
      <c r="W3241" s="44"/>
      <c r="X3241" s="44"/>
      <c r="Y3241" s="44"/>
      <c r="Z3241" s="44"/>
      <c r="AA3241" s="44"/>
      <c r="AB3241" s="44"/>
      <c r="AC3241" s="44"/>
      <c r="AD3241" s="44"/>
      <c r="AE3241" s="44"/>
    </row>
    <row r="3242" spans="1:31" x14ac:dyDescent="0.25">
      <c r="A3242" s="2"/>
      <c r="H3242" s="38"/>
      <c r="I3242" s="14"/>
      <c r="J3242" s="14"/>
      <c r="K3242" s="14"/>
      <c r="L3242" s="14"/>
      <c r="M3242" s="14"/>
      <c r="N3242" s="14"/>
      <c r="O3242" s="14"/>
      <c r="P3242" s="14"/>
      <c r="Q3242" s="14"/>
      <c r="V3242" s="45"/>
      <c r="W3242" s="44"/>
      <c r="X3242" s="44"/>
      <c r="Y3242" s="44"/>
      <c r="Z3242" s="44"/>
      <c r="AA3242" s="44"/>
      <c r="AB3242" s="44"/>
      <c r="AC3242" s="44"/>
      <c r="AD3242" s="44"/>
      <c r="AE3242" s="44"/>
    </row>
    <row r="3243" spans="1:31" x14ac:dyDescent="0.25">
      <c r="A3243" s="2"/>
      <c r="H3243" s="38"/>
      <c r="I3243" s="14"/>
      <c r="J3243" s="14"/>
      <c r="K3243" s="14"/>
      <c r="L3243" s="14"/>
      <c r="M3243" s="14"/>
      <c r="N3243" s="14"/>
      <c r="O3243" s="14"/>
      <c r="P3243" s="14"/>
      <c r="Q3243" s="14"/>
      <c r="V3243" s="45"/>
      <c r="W3243" s="44"/>
      <c r="X3243" s="44"/>
      <c r="Y3243" s="44"/>
      <c r="Z3243" s="44"/>
      <c r="AA3243" s="44"/>
      <c r="AB3243" s="44"/>
      <c r="AC3243" s="44"/>
      <c r="AD3243" s="44"/>
      <c r="AE3243" s="44"/>
    </row>
    <row r="3244" spans="1:31" x14ac:dyDescent="0.25">
      <c r="A3244" s="2"/>
      <c r="H3244" s="38"/>
      <c r="I3244" s="14"/>
      <c r="J3244" s="14"/>
      <c r="K3244" s="14"/>
      <c r="L3244" s="14"/>
      <c r="M3244" s="14"/>
      <c r="N3244" s="14"/>
      <c r="O3244" s="14"/>
      <c r="P3244" s="14"/>
      <c r="Q3244" s="14"/>
      <c r="V3244" s="45"/>
      <c r="W3244" s="44"/>
      <c r="X3244" s="44"/>
      <c r="Y3244" s="44"/>
      <c r="Z3244" s="44"/>
      <c r="AA3244" s="44"/>
      <c r="AB3244" s="44"/>
      <c r="AC3244" s="44"/>
      <c r="AD3244" s="44"/>
      <c r="AE3244" s="44"/>
    </row>
    <row r="3245" spans="1:31" x14ac:dyDescent="0.25">
      <c r="A3245" s="2"/>
      <c r="H3245" s="38"/>
      <c r="I3245" s="14"/>
      <c r="J3245" s="14"/>
      <c r="K3245" s="14"/>
      <c r="L3245" s="14"/>
      <c r="M3245" s="14"/>
      <c r="N3245" s="14"/>
      <c r="O3245" s="14"/>
      <c r="P3245" s="14"/>
      <c r="Q3245" s="14"/>
      <c r="V3245" s="45"/>
      <c r="W3245" s="44"/>
      <c r="X3245" s="44"/>
      <c r="Y3245" s="44"/>
      <c r="Z3245" s="44"/>
      <c r="AA3245" s="44"/>
      <c r="AB3245" s="44"/>
      <c r="AC3245" s="44"/>
      <c r="AD3245" s="44"/>
      <c r="AE3245" s="44"/>
    </row>
    <row r="3246" spans="1:31" x14ac:dyDescent="0.25">
      <c r="A3246" s="2"/>
      <c r="H3246" s="38"/>
      <c r="I3246" s="14"/>
      <c r="J3246" s="14"/>
      <c r="K3246" s="14"/>
      <c r="L3246" s="14"/>
      <c r="M3246" s="14"/>
      <c r="N3246" s="14"/>
      <c r="O3246" s="14"/>
      <c r="P3246" s="14"/>
      <c r="Q3246" s="14"/>
      <c r="V3246" s="45"/>
      <c r="W3246" s="44"/>
      <c r="X3246" s="44"/>
      <c r="Y3246" s="44"/>
      <c r="Z3246" s="44"/>
      <c r="AA3246" s="44"/>
      <c r="AB3246" s="44"/>
      <c r="AC3246" s="44"/>
      <c r="AD3246" s="44"/>
      <c r="AE3246" s="44"/>
    </row>
    <row r="3247" spans="1:31" x14ac:dyDescent="0.25">
      <c r="A3247" s="2"/>
      <c r="H3247" s="38"/>
      <c r="I3247" s="14"/>
      <c r="J3247" s="14"/>
      <c r="K3247" s="14"/>
      <c r="L3247" s="14"/>
      <c r="M3247" s="14"/>
      <c r="N3247" s="14"/>
      <c r="O3247" s="14"/>
      <c r="P3247" s="14"/>
      <c r="Q3247" s="14"/>
      <c r="V3247" s="45"/>
      <c r="W3247" s="44"/>
      <c r="X3247" s="44"/>
      <c r="Y3247" s="44"/>
      <c r="Z3247" s="44"/>
      <c r="AA3247" s="44"/>
      <c r="AB3247" s="44"/>
      <c r="AC3247" s="44"/>
      <c r="AD3247" s="44"/>
      <c r="AE3247" s="44"/>
    </row>
    <row r="3248" spans="1:31" x14ac:dyDescent="0.25">
      <c r="A3248" s="2"/>
      <c r="H3248" s="38"/>
      <c r="I3248" s="14"/>
      <c r="J3248" s="14"/>
      <c r="K3248" s="14"/>
      <c r="L3248" s="14"/>
      <c r="M3248" s="14"/>
      <c r="N3248" s="14"/>
      <c r="O3248" s="14"/>
      <c r="P3248" s="14"/>
      <c r="Q3248" s="14"/>
      <c r="V3248" s="45"/>
      <c r="W3248" s="44"/>
      <c r="X3248" s="44"/>
      <c r="Y3248" s="44"/>
      <c r="Z3248" s="44"/>
      <c r="AA3248" s="44"/>
      <c r="AB3248" s="44"/>
      <c r="AC3248" s="44"/>
      <c r="AD3248" s="44"/>
      <c r="AE3248" s="44"/>
    </row>
    <row r="3249" spans="1:31" x14ac:dyDescent="0.25">
      <c r="A3249" s="2"/>
      <c r="H3249" s="38"/>
      <c r="I3249" s="14"/>
      <c r="J3249" s="14"/>
      <c r="K3249" s="14"/>
      <c r="L3249" s="14"/>
      <c r="M3249" s="14"/>
      <c r="N3249" s="14"/>
      <c r="O3249" s="14"/>
      <c r="P3249" s="14"/>
      <c r="Q3249" s="14"/>
      <c r="V3249" s="45"/>
      <c r="W3249" s="44"/>
      <c r="X3249" s="44"/>
      <c r="Y3249" s="44"/>
      <c r="Z3249" s="44"/>
      <c r="AA3249" s="44"/>
      <c r="AB3249" s="44"/>
      <c r="AC3249" s="44"/>
      <c r="AD3249" s="44"/>
      <c r="AE3249" s="44"/>
    </row>
    <row r="3250" spans="1:31" x14ac:dyDescent="0.25">
      <c r="A3250" s="2"/>
      <c r="H3250" s="38"/>
      <c r="I3250" s="14"/>
      <c r="J3250" s="14"/>
      <c r="K3250" s="14"/>
      <c r="L3250" s="14"/>
      <c r="M3250" s="14"/>
      <c r="N3250" s="14"/>
      <c r="O3250" s="14"/>
      <c r="P3250" s="14"/>
      <c r="Q3250" s="14"/>
      <c r="V3250" s="45"/>
      <c r="W3250" s="44"/>
      <c r="X3250" s="44"/>
      <c r="Y3250" s="44"/>
      <c r="Z3250" s="44"/>
      <c r="AA3250" s="44"/>
      <c r="AB3250" s="44"/>
      <c r="AC3250" s="44"/>
      <c r="AD3250" s="44"/>
      <c r="AE3250" s="44"/>
    </row>
    <row r="3251" spans="1:31" x14ac:dyDescent="0.25">
      <c r="A3251" s="2"/>
      <c r="H3251" s="38"/>
      <c r="I3251" s="14"/>
      <c r="J3251" s="14"/>
      <c r="K3251" s="14"/>
      <c r="L3251" s="14"/>
      <c r="M3251" s="14"/>
      <c r="N3251" s="14"/>
      <c r="O3251" s="14"/>
      <c r="P3251" s="14"/>
      <c r="Q3251" s="14"/>
      <c r="V3251" s="45"/>
      <c r="W3251" s="44"/>
      <c r="X3251" s="44"/>
      <c r="Y3251" s="44"/>
      <c r="Z3251" s="44"/>
      <c r="AA3251" s="44"/>
      <c r="AB3251" s="44"/>
      <c r="AC3251" s="44"/>
      <c r="AD3251" s="44"/>
      <c r="AE3251" s="44"/>
    </row>
    <row r="3252" spans="1:31" x14ac:dyDescent="0.25">
      <c r="A3252" s="2"/>
      <c r="H3252" s="38"/>
      <c r="I3252" s="14"/>
      <c r="J3252" s="14"/>
      <c r="K3252" s="14"/>
      <c r="L3252" s="14"/>
      <c r="M3252" s="14"/>
      <c r="N3252" s="14"/>
      <c r="O3252" s="14"/>
      <c r="P3252" s="14"/>
      <c r="Q3252" s="14"/>
      <c r="V3252" s="45"/>
      <c r="W3252" s="44"/>
      <c r="X3252" s="44"/>
      <c r="Y3252" s="44"/>
      <c r="Z3252" s="44"/>
      <c r="AA3252" s="44"/>
      <c r="AB3252" s="44"/>
      <c r="AC3252" s="44"/>
      <c r="AD3252" s="44"/>
      <c r="AE3252" s="44"/>
    </row>
    <row r="3253" spans="1:31" x14ac:dyDescent="0.25">
      <c r="A3253" s="2"/>
      <c r="H3253" s="38"/>
      <c r="I3253" s="14"/>
      <c r="J3253" s="14"/>
      <c r="K3253" s="14"/>
      <c r="L3253" s="14"/>
      <c r="M3253" s="14"/>
      <c r="N3253" s="14"/>
      <c r="O3253" s="14"/>
      <c r="P3253" s="14"/>
      <c r="Q3253" s="14"/>
      <c r="V3253" s="45"/>
      <c r="W3253" s="44"/>
      <c r="X3253" s="44"/>
      <c r="Y3253" s="44"/>
      <c r="Z3253" s="44"/>
      <c r="AA3253" s="44"/>
      <c r="AB3253" s="44"/>
      <c r="AC3253" s="44"/>
      <c r="AD3253" s="44"/>
      <c r="AE3253" s="44"/>
    </row>
    <row r="3254" spans="1:31" x14ac:dyDescent="0.25">
      <c r="A3254" s="2"/>
      <c r="H3254" s="38"/>
      <c r="I3254" s="14"/>
      <c r="J3254" s="14"/>
      <c r="K3254" s="14"/>
      <c r="L3254" s="14"/>
      <c r="M3254" s="14"/>
      <c r="N3254" s="14"/>
      <c r="O3254" s="14"/>
      <c r="P3254" s="14"/>
      <c r="Q3254" s="14"/>
      <c r="V3254" s="45"/>
      <c r="W3254" s="44"/>
      <c r="X3254" s="44"/>
      <c r="Y3254" s="44"/>
      <c r="Z3254" s="44"/>
      <c r="AA3254" s="44"/>
      <c r="AB3254" s="44"/>
      <c r="AC3254" s="44"/>
      <c r="AD3254" s="44"/>
      <c r="AE3254" s="44"/>
    </row>
    <row r="3255" spans="1:31" x14ac:dyDescent="0.25">
      <c r="A3255" s="2"/>
      <c r="H3255" s="38"/>
      <c r="I3255" s="14"/>
      <c r="J3255" s="14"/>
      <c r="K3255" s="14"/>
      <c r="L3255" s="14"/>
      <c r="M3255" s="14"/>
      <c r="N3255" s="14"/>
      <c r="O3255" s="14"/>
      <c r="P3255" s="14"/>
      <c r="Q3255" s="14"/>
      <c r="V3255" s="45"/>
      <c r="W3255" s="44"/>
      <c r="X3255" s="44"/>
      <c r="Y3255" s="44"/>
      <c r="Z3255" s="44"/>
      <c r="AA3255" s="44"/>
      <c r="AB3255" s="44"/>
      <c r="AC3255" s="44"/>
      <c r="AD3255" s="44"/>
      <c r="AE3255" s="44"/>
    </row>
    <row r="3256" spans="1:31" x14ac:dyDescent="0.25">
      <c r="A3256" s="2"/>
      <c r="H3256" s="38"/>
      <c r="I3256" s="14"/>
      <c r="J3256" s="14"/>
      <c r="K3256" s="14"/>
      <c r="L3256" s="14"/>
      <c r="M3256" s="14"/>
      <c r="N3256" s="14"/>
      <c r="O3256" s="14"/>
      <c r="P3256" s="14"/>
      <c r="Q3256" s="14"/>
      <c r="V3256" s="45"/>
      <c r="W3256" s="44"/>
      <c r="X3256" s="44"/>
      <c r="Y3256" s="44"/>
      <c r="Z3256" s="44"/>
      <c r="AA3256" s="44"/>
      <c r="AB3256" s="44"/>
      <c r="AC3256" s="44"/>
      <c r="AD3256" s="44"/>
      <c r="AE3256" s="44"/>
    </row>
    <row r="3257" spans="1:31" x14ac:dyDescent="0.25">
      <c r="A3257" s="2"/>
      <c r="H3257" s="38"/>
      <c r="I3257" s="14"/>
      <c r="J3257" s="14"/>
      <c r="K3257" s="14"/>
      <c r="L3257" s="14"/>
      <c r="M3257" s="14"/>
      <c r="N3257" s="14"/>
      <c r="O3257" s="14"/>
      <c r="P3257" s="14"/>
      <c r="Q3257" s="14"/>
      <c r="V3257" s="45"/>
      <c r="W3257" s="44"/>
      <c r="X3257" s="44"/>
      <c r="Y3257" s="44"/>
      <c r="Z3257" s="44"/>
      <c r="AA3257" s="44"/>
      <c r="AB3257" s="44"/>
      <c r="AC3257" s="44"/>
      <c r="AD3257" s="44"/>
      <c r="AE3257" s="44"/>
    </row>
    <row r="3258" spans="1:31" x14ac:dyDescent="0.25">
      <c r="A3258" s="2"/>
      <c r="H3258" s="38"/>
      <c r="I3258" s="14"/>
      <c r="J3258" s="14"/>
      <c r="K3258" s="14"/>
      <c r="L3258" s="14"/>
      <c r="M3258" s="14"/>
      <c r="N3258" s="14"/>
      <c r="O3258" s="14"/>
      <c r="P3258" s="14"/>
      <c r="Q3258" s="14"/>
      <c r="V3258" s="45"/>
      <c r="W3258" s="44"/>
      <c r="X3258" s="44"/>
      <c r="Y3258" s="44"/>
      <c r="Z3258" s="44"/>
      <c r="AA3258" s="44"/>
      <c r="AB3258" s="44"/>
      <c r="AC3258" s="44"/>
      <c r="AD3258" s="44"/>
      <c r="AE3258" s="44"/>
    </row>
    <row r="3259" spans="1:31" x14ac:dyDescent="0.25">
      <c r="A3259" s="2"/>
      <c r="H3259" s="38"/>
      <c r="I3259" s="14"/>
      <c r="J3259" s="14"/>
      <c r="K3259" s="14"/>
      <c r="L3259" s="14"/>
      <c r="M3259" s="14"/>
      <c r="N3259" s="14"/>
      <c r="O3259" s="14"/>
      <c r="P3259" s="14"/>
      <c r="Q3259" s="14"/>
      <c r="V3259" s="45"/>
      <c r="W3259" s="44"/>
      <c r="X3259" s="44"/>
      <c r="Y3259" s="44"/>
      <c r="Z3259" s="44"/>
      <c r="AA3259" s="44"/>
      <c r="AB3259" s="44"/>
      <c r="AC3259" s="44"/>
      <c r="AD3259" s="44"/>
      <c r="AE3259" s="44"/>
    </row>
    <row r="3260" spans="1:31" x14ac:dyDescent="0.25">
      <c r="A3260" s="2"/>
      <c r="H3260" s="38"/>
      <c r="I3260" s="14"/>
      <c r="J3260" s="14"/>
      <c r="K3260" s="14"/>
      <c r="L3260" s="14"/>
      <c r="M3260" s="14"/>
      <c r="N3260" s="14"/>
      <c r="O3260" s="14"/>
      <c r="P3260" s="14"/>
      <c r="Q3260" s="14"/>
      <c r="V3260" s="45"/>
      <c r="W3260" s="44"/>
      <c r="X3260" s="44"/>
      <c r="Y3260" s="44"/>
      <c r="Z3260" s="44"/>
      <c r="AA3260" s="44"/>
      <c r="AB3260" s="44"/>
      <c r="AC3260" s="44"/>
      <c r="AD3260" s="44"/>
      <c r="AE3260" s="44"/>
    </row>
    <row r="3261" spans="1:31" x14ac:dyDescent="0.25">
      <c r="A3261" s="2"/>
      <c r="H3261" s="38"/>
      <c r="I3261" s="14"/>
      <c r="J3261" s="14"/>
      <c r="K3261" s="14"/>
      <c r="L3261" s="14"/>
      <c r="M3261" s="14"/>
      <c r="N3261" s="14"/>
      <c r="O3261" s="14"/>
      <c r="P3261" s="14"/>
      <c r="Q3261" s="14"/>
      <c r="V3261" s="45"/>
      <c r="W3261" s="44"/>
      <c r="X3261" s="44"/>
      <c r="Y3261" s="44"/>
      <c r="Z3261" s="44"/>
      <c r="AA3261" s="44"/>
      <c r="AB3261" s="44"/>
      <c r="AC3261" s="44"/>
      <c r="AD3261" s="44"/>
      <c r="AE3261" s="44"/>
    </row>
    <row r="3262" spans="1:31" x14ac:dyDescent="0.25">
      <c r="A3262" s="2"/>
      <c r="H3262" s="38"/>
      <c r="I3262" s="14"/>
      <c r="J3262" s="14"/>
      <c r="K3262" s="14"/>
      <c r="L3262" s="14"/>
      <c r="M3262" s="14"/>
      <c r="N3262" s="14"/>
      <c r="O3262" s="14"/>
      <c r="P3262" s="14"/>
      <c r="Q3262" s="14"/>
      <c r="V3262" s="45"/>
      <c r="W3262" s="44"/>
      <c r="X3262" s="44"/>
      <c r="Y3262" s="44"/>
      <c r="Z3262" s="44"/>
      <c r="AA3262" s="44"/>
      <c r="AB3262" s="44"/>
      <c r="AC3262" s="44"/>
      <c r="AD3262" s="44"/>
      <c r="AE3262" s="44"/>
    </row>
    <row r="3263" spans="1:31" x14ac:dyDescent="0.25">
      <c r="A3263" s="2"/>
      <c r="H3263" s="38"/>
      <c r="I3263" s="14"/>
      <c r="J3263" s="14"/>
      <c r="K3263" s="14"/>
      <c r="L3263" s="14"/>
      <c r="M3263" s="14"/>
      <c r="N3263" s="14"/>
      <c r="O3263" s="14"/>
      <c r="P3263" s="14"/>
      <c r="Q3263" s="14"/>
      <c r="V3263" s="45"/>
      <c r="W3263" s="44"/>
      <c r="X3263" s="44"/>
      <c r="Y3263" s="44"/>
      <c r="Z3263" s="44"/>
      <c r="AA3263" s="44"/>
      <c r="AB3263" s="44"/>
      <c r="AC3263" s="44"/>
      <c r="AD3263" s="44"/>
      <c r="AE3263" s="44"/>
    </row>
    <row r="3264" spans="1:31" x14ac:dyDescent="0.25">
      <c r="A3264" s="2"/>
      <c r="H3264" s="38"/>
      <c r="I3264" s="14"/>
      <c r="J3264" s="14"/>
      <c r="K3264" s="14"/>
      <c r="L3264" s="14"/>
      <c r="M3264" s="14"/>
      <c r="N3264" s="14"/>
      <c r="O3264" s="14"/>
      <c r="P3264" s="14"/>
      <c r="Q3264" s="14"/>
      <c r="V3264" s="45"/>
      <c r="W3264" s="44"/>
      <c r="X3264" s="44"/>
      <c r="Y3264" s="44"/>
      <c r="Z3264" s="44"/>
      <c r="AA3264" s="44"/>
      <c r="AB3264" s="44"/>
      <c r="AC3264" s="44"/>
      <c r="AD3264" s="44"/>
      <c r="AE3264" s="44"/>
    </row>
    <row r="3265" spans="1:31" x14ac:dyDescent="0.25">
      <c r="A3265" s="2"/>
      <c r="H3265" s="38"/>
      <c r="I3265" s="14"/>
      <c r="J3265" s="14"/>
      <c r="K3265" s="14"/>
      <c r="L3265" s="14"/>
      <c r="M3265" s="14"/>
      <c r="N3265" s="14"/>
      <c r="O3265" s="14"/>
      <c r="P3265" s="14"/>
      <c r="Q3265" s="14"/>
      <c r="V3265" s="45"/>
      <c r="W3265" s="44"/>
      <c r="X3265" s="44"/>
      <c r="Y3265" s="44"/>
      <c r="Z3265" s="44"/>
      <c r="AA3265" s="44"/>
      <c r="AB3265" s="44"/>
      <c r="AC3265" s="44"/>
      <c r="AD3265" s="44"/>
      <c r="AE3265" s="44"/>
    </row>
    <row r="3266" spans="1:31" x14ac:dyDescent="0.25">
      <c r="A3266" s="2"/>
      <c r="H3266" s="38"/>
      <c r="I3266" s="14"/>
      <c r="J3266" s="14"/>
      <c r="K3266" s="14"/>
      <c r="L3266" s="14"/>
      <c r="M3266" s="14"/>
      <c r="N3266" s="14"/>
      <c r="O3266" s="14"/>
      <c r="P3266" s="14"/>
      <c r="Q3266" s="14"/>
      <c r="V3266" s="45"/>
      <c r="W3266" s="44"/>
      <c r="X3266" s="44"/>
      <c r="Y3266" s="44"/>
      <c r="Z3266" s="44"/>
      <c r="AA3266" s="44"/>
      <c r="AB3266" s="44"/>
      <c r="AC3266" s="44"/>
      <c r="AD3266" s="44"/>
      <c r="AE3266" s="44"/>
    </row>
    <row r="3267" spans="1:31" x14ac:dyDescent="0.25">
      <c r="A3267" s="2"/>
      <c r="H3267" s="38"/>
      <c r="I3267" s="14"/>
      <c r="J3267" s="14"/>
      <c r="K3267" s="14"/>
      <c r="L3267" s="14"/>
      <c r="M3267" s="14"/>
      <c r="N3267" s="14"/>
      <c r="O3267" s="14"/>
      <c r="P3267" s="14"/>
      <c r="Q3267" s="14"/>
      <c r="V3267" s="45"/>
      <c r="W3267" s="44"/>
      <c r="X3267" s="44"/>
      <c r="Y3267" s="44"/>
      <c r="Z3267" s="44"/>
      <c r="AA3267" s="44"/>
      <c r="AB3267" s="44"/>
      <c r="AC3267" s="44"/>
      <c r="AD3267" s="44"/>
      <c r="AE3267" s="44"/>
    </row>
    <row r="3268" spans="1:31" x14ac:dyDescent="0.25">
      <c r="A3268" s="2"/>
      <c r="H3268" s="38"/>
      <c r="I3268" s="14"/>
      <c r="J3268" s="14"/>
      <c r="K3268" s="14"/>
      <c r="L3268" s="14"/>
      <c r="M3268" s="14"/>
      <c r="N3268" s="14"/>
      <c r="O3268" s="14"/>
      <c r="P3268" s="14"/>
      <c r="Q3268" s="14"/>
      <c r="V3268" s="45"/>
      <c r="W3268" s="44"/>
      <c r="X3268" s="44"/>
      <c r="Y3268" s="44"/>
      <c r="Z3268" s="44"/>
      <c r="AA3268" s="44"/>
      <c r="AB3268" s="44"/>
      <c r="AC3268" s="44"/>
      <c r="AD3268" s="44"/>
      <c r="AE3268" s="44"/>
    </row>
    <row r="3269" spans="1:31" x14ac:dyDescent="0.25">
      <c r="A3269" s="2"/>
      <c r="H3269" s="38"/>
      <c r="I3269" s="14"/>
      <c r="J3269" s="14"/>
      <c r="K3269" s="14"/>
      <c r="L3269" s="14"/>
      <c r="M3269" s="14"/>
      <c r="N3269" s="14"/>
      <c r="O3269" s="14"/>
      <c r="P3269" s="14"/>
      <c r="Q3269" s="14"/>
      <c r="V3269" s="45"/>
      <c r="W3269" s="44"/>
      <c r="X3269" s="44"/>
      <c r="Y3269" s="44"/>
      <c r="Z3269" s="44"/>
      <c r="AA3269" s="44"/>
      <c r="AB3269" s="44"/>
      <c r="AC3269" s="44"/>
      <c r="AD3269" s="44"/>
      <c r="AE3269" s="44"/>
    </row>
    <row r="3270" spans="1:31" x14ac:dyDescent="0.25">
      <c r="A3270" s="2"/>
      <c r="H3270" s="38"/>
      <c r="I3270" s="14"/>
      <c r="J3270" s="14"/>
      <c r="K3270" s="14"/>
      <c r="L3270" s="14"/>
      <c r="M3270" s="14"/>
      <c r="N3270" s="14"/>
      <c r="O3270" s="14"/>
      <c r="P3270" s="14"/>
      <c r="Q3270" s="14"/>
      <c r="V3270" s="45"/>
      <c r="W3270" s="44"/>
      <c r="X3270" s="44"/>
      <c r="Y3270" s="44"/>
      <c r="Z3270" s="44"/>
      <c r="AA3270" s="44"/>
      <c r="AB3270" s="44"/>
      <c r="AC3270" s="44"/>
      <c r="AD3270" s="44"/>
      <c r="AE3270" s="44"/>
    </row>
    <row r="3271" spans="1:31" x14ac:dyDescent="0.25">
      <c r="A3271" s="2"/>
      <c r="H3271" s="38"/>
      <c r="I3271" s="14"/>
      <c r="J3271" s="14"/>
      <c r="K3271" s="14"/>
      <c r="L3271" s="14"/>
      <c r="M3271" s="14"/>
      <c r="N3271" s="14"/>
      <c r="O3271" s="14"/>
      <c r="P3271" s="14"/>
      <c r="Q3271" s="14"/>
      <c r="V3271" s="45"/>
      <c r="W3271" s="44"/>
      <c r="X3271" s="44"/>
      <c r="Y3271" s="44"/>
      <c r="Z3271" s="44"/>
      <c r="AA3271" s="44"/>
      <c r="AB3271" s="44"/>
      <c r="AC3271" s="44"/>
      <c r="AD3271" s="44"/>
      <c r="AE3271" s="44"/>
    </row>
    <row r="3272" spans="1:31" x14ac:dyDescent="0.25">
      <c r="A3272" s="2"/>
      <c r="H3272" s="38"/>
      <c r="I3272" s="14"/>
      <c r="J3272" s="14"/>
      <c r="K3272" s="14"/>
      <c r="L3272" s="14"/>
      <c r="M3272" s="14"/>
      <c r="N3272" s="14"/>
      <c r="O3272" s="14"/>
      <c r="P3272" s="14"/>
      <c r="Q3272" s="14"/>
      <c r="V3272" s="45"/>
      <c r="W3272" s="44"/>
      <c r="X3272" s="44"/>
      <c r="Y3272" s="44"/>
      <c r="Z3272" s="44"/>
      <c r="AA3272" s="44"/>
      <c r="AB3272" s="44"/>
      <c r="AC3272" s="44"/>
      <c r="AD3272" s="44"/>
      <c r="AE3272" s="44"/>
    </row>
    <row r="3273" spans="1:31" x14ac:dyDescent="0.25">
      <c r="A3273" s="2"/>
      <c r="H3273" s="38"/>
      <c r="I3273" s="14"/>
      <c r="J3273" s="14"/>
      <c r="K3273" s="14"/>
      <c r="L3273" s="14"/>
      <c r="M3273" s="14"/>
      <c r="N3273" s="14"/>
      <c r="O3273" s="14"/>
      <c r="P3273" s="14"/>
      <c r="Q3273" s="14"/>
      <c r="V3273" s="45"/>
      <c r="W3273" s="44"/>
      <c r="X3273" s="44"/>
      <c r="Y3273" s="44"/>
      <c r="Z3273" s="44"/>
      <c r="AA3273" s="44"/>
      <c r="AB3273" s="44"/>
      <c r="AC3273" s="44"/>
      <c r="AD3273" s="44"/>
      <c r="AE3273" s="44"/>
    </row>
    <row r="3274" spans="1:31" x14ac:dyDescent="0.25">
      <c r="A3274" s="2"/>
      <c r="H3274" s="38"/>
      <c r="I3274" s="14"/>
      <c r="J3274" s="14"/>
      <c r="K3274" s="14"/>
      <c r="L3274" s="14"/>
      <c r="M3274" s="14"/>
      <c r="N3274" s="14"/>
      <c r="O3274" s="14"/>
      <c r="P3274" s="14"/>
      <c r="Q3274" s="14"/>
      <c r="V3274" s="45"/>
      <c r="W3274" s="44"/>
      <c r="X3274" s="44"/>
      <c r="Y3274" s="44"/>
      <c r="Z3274" s="44"/>
      <c r="AA3274" s="44"/>
      <c r="AB3274" s="44"/>
      <c r="AC3274" s="44"/>
      <c r="AD3274" s="44"/>
      <c r="AE3274" s="44"/>
    </row>
    <row r="3275" spans="1:31" x14ac:dyDescent="0.25">
      <c r="A3275" s="2"/>
      <c r="H3275" s="38"/>
      <c r="I3275" s="14"/>
      <c r="J3275" s="14"/>
      <c r="K3275" s="14"/>
      <c r="L3275" s="14"/>
      <c r="M3275" s="14"/>
      <c r="N3275" s="14"/>
      <c r="O3275" s="14"/>
      <c r="P3275" s="14"/>
      <c r="Q3275" s="14"/>
      <c r="V3275" s="45"/>
      <c r="W3275" s="44"/>
      <c r="X3275" s="44"/>
      <c r="Y3275" s="44"/>
      <c r="Z3275" s="44"/>
      <c r="AA3275" s="44"/>
      <c r="AB3275" s="44"/>
      <c r="AC3275" s="44"/>
      <c r="AD3275" s="44"/>
      <c r="AE3275" s="44"/>
    </row>
    <row r="3276" spans="1:31" x14ac:dyDescent="0.25">
      <c r="A3276" s="2"/>
      <c r="H3276" s="38"/>
      <c r="I3276" s="14"/>
      <c r="J3276" s="14"/>
      <c r="K3276" s="14"/>
      <c r="L3276" s="14"/>
      <c r="M3276" s="14"/>
      <c r="N3276" s="14"/>
      <c r="O3276" s="14"/>
      <c r="P3276" s="14"/>
      <c r="Q3276" s="14"/>
      <c r="V3276" s="45"/>
      <c r="W3276" s="44"/>
      <c r="X3276" s="44"/>
      <c r="Y3276" s="44"/>
      <c r="Z3276" s="44"/>
      <c r="AA3276" s="44"/>
      <c r="AB3276" s="44"/>
      <c r="AC3276" s="44"/>
      <c r="AD3276" s="44"/>
      <c r="AE3276" s="44"/>
    </row>
    <row r="3277" spans="1:31" x14ac:dyDescent="0.25">
      <c r="A3277" s="2"/>
      <c r="H3277" s="38"/>
      <c r="I3277" s="14"/>
      <c r="J3277" s="14"/>
      <c r="K3277" s="14"/>
      <c r="L3277" s="14"/>
      <c r="M3277" s="14"/>
      <c r="N3277" s="14"/>
      <c r="O3277" s="14"/>
      <c r="P3277" s="14"/>
      <c r="Q3277" s="14"/>
      <c r="V3277" s="45"/>
      <c r="W3277" s="44"/>
      <c r="X3277" s="44"/>
      <c r="Y3277" s="44"/>
      <c r="Z3277" s="44"/>
      <c r="AA3277" s="44"/>
      <c r="AB3277" s="44"/>
      <c r="AC3277" s="44"/>
      <c r="AD3277" s="44"/>
      <c r="AE3277" s="44"/>
    </row>
    <row r="3278" spans="1:31" x14ac:dyDescent="0.25">
      <c r="A3278" s="2"/>
      <c r="H3278" s="38"/>
      <c r="I3278" s="14"/>
      <c r="J3278" s="14"/>
      <c r="K3278" s="14"/>
      <c r="L3278" s="14"/>
      <c r="M3278" s="14"/>
      <c r="N3278" s="14"/>
      <c r="O3278" s="14"/>
      <c r="P3278" s="14"/>
      <c r="Q3278" s="14"/>
      <c r="V3278" s="45"/>
      <c r="W3278" s="44"/>
      <c r="X3278" s="44"/>
      <c r="Y3278" s="44"/>
      <c r="Z3278" s="44"/>
      <c r="AA3278" s="44"/>
      <c r="AB3278" s="44"/>
      <c r="AC3278" s="44"/>
      <c r="AD3278" s="44"/>
      <c r="AE3278" s="44"/>
    </row>
    <row r="3279" spans="1:31" x14ac:dyDescent="0.25">
      <c r="A3279" s="2"/>
      <c r="H3279" s="38"/>
      <c r="I3279" s="14"/>
      <c r="J3279" s="14"/>
      <c r="K3279" s="14"/>
      <c r="L3279" s="14"/>
      <c r="M3279" s="14"/>
      <c r="N3279" s="14"/>
      <c r="O3279" s="14"/>
      <c r="P3279" s="14"/>
      <c r="Q3279" s="14"/>
      <c r="V3279" s="45"/>
      <c r="W3279" s="44"/>
      <c r="X3279" s="44"/>
      <c r="Y3279" s="44"/>
      <c r="Z3279" s="44"/>
      <c r="AA3279" s="44"/>
      <c r="AB3279" s="44"/>
      <c r="AC3279" s="44"/>
      <c r="AD3279" s="44"/>
      <c r="AE3279" s="44"/>
    </row>
    <row r="3280" spans="1:31" x14ac:dyDescent="0.25">
      <c r="A3280" s="2"/>
      <c r="H3280" s="38"/>
      <c r="I3280" s="14"/>
      <c r="J3280" s="14"/>
      <c r="K3280" s="14"/>
      <c r="L3280" s="14"/>
      <c r="M3280" s="14"/>
      <c r="N3280" s="14"/>
      <c r="O3280" s="14"/>
      <c r="P3280" s="14"/>
      <c r="Q3280" s="14"/>
      <c r="V3280" s="45"/>
      <c r="W3280" s="44"/>
      <c r="X3280" s="44"/>
      <c r="Y3280" s="44"/>
      <c r="Z3280" s="44"/>
      <c r="AA3280" s="44"/>
      <c r="AB3280" s="44"/>
      <c r="AC3280" s="44"/>
      <c r="AD3280" s="44"/>
      <c r="AE3280" s="44"/>
    </row>
    <row r="3281" spans="1:31" x14ac:dyDescent="0.25">
      <c r="A3281" s="2"/>
      <c r="H3281" s="38"/>
      <c r="I3281" s="14"/>
      <c r="J3281" s="14"/>
      <c r="K3281" s="14"/>
      <c r="L3281" s="14"/>
      <c r="M3281" s="14"/>
      <c r="N3281" s="14"/>
      <c r="O3281" s="14"/>
      <c r="P3281" s="14"/>
      <c r="Q3281" s="14"/>
      <c r="V3281" s="45"/>
      <c r="W3281" s="44"/>
      <c r="X3281" s="44"/>
      <c r="Y3281" s="44"/>
      <c r="Z3281" s="44"/>
      <c r="AA3281" s="44"/>
      <c r="AB3281" s="44"/>
      <c r="AC3281" s="44"/>
      <c r="AD3281" s="44"/>
      <c r="AE3281" s="44"/>
    </row>
    <row r="3282" spans="1:31" x14ac:dyDescent="0.25">
      <c r="A3282" s="2"/>
      <c r="H3282" s="38"/>
      <c r="I3282" s="14"/>
      <c r="J3282" s="14"/>
      <c r="K3282" s="14"/>
      <c r="L3282" s="14"/>
      <c r="M3282" s="14"/>
      <c r="N3282" s="14"/>
      <c r="O3282" s="14"/>
      <c r="P3282" s="14"/>
      <c r="Q3282" s="14"/>
      <c r="V3282" s="45"/>
      <c r="W3282" s="44"/>
      <c r="X3282" s="44"/>
      <c r="Y3282" s="44"/>
      <c r="Z3282" s="44"/>
      <c r="AA3282" s="44"/>
      <c r="AB3282" s="44"/>
      <c r="AC3282" s="44"/>
      <c r="AD3282" s="44"/>
      <c r="AE3282" s="44"/>
    </row>
    <row r="3283" spans="1:31" x14ac:dyDescent="0.25">
      <c r="A3283" s="2"/>
      <c r="H3283" s="38"/>
      <c r="I3283" s="14"/>
      <c r="J3283" s="14"/>
      <c r="K3283" s="14"/>
      <c r="L3283" s="14"/>
      <c r="M3283" s="14"/>
      <c r="N3283" s="14"/>
      <c r="O3283" s="14"/>
      <c r="P3283" s="14"/>
      <c r="Q3283" s="14"/>
      <c r="V3283" s="45"/>
      <c r="W3283" s="44"/>
      <c r="X3283" s="44"/>
      <c r="Y3283" s="44"/>
      <c r="Z3283" s="44"/>
      <c r="AA3283" s="44"/>
      <c r="AB3283" s="44"/>
      <c r="AC3283" s="44"/>
      <c r="AD3283" s="44"/>
      <c r="AE3283" s="44"/>
    </row>
    <row r="3284" spans="1:31" x14ac:dyDescent="0.25">
      <c r="A3284" s="2"/>
      <c r="H3284" s="38"/>
      <c r="I3284" s="14"/>
      <c r="J3284" s="14"/>
      <c r="K3284" s="14"/>
      <c r="L3284" s="14"/>
      <c r="M3284" s="14"/>
      <c r="N3284" s="14"/>
      <c r="O3284" s="14"/>
      <c r="P3284" s="14"/>
      <c r="Q3284" s="14"/>
      <c r="V3284" s="45"/>
      <c r="W3284" s="44"/>
      <c r="X3284" s="44"/>
      <c r="Y3284" s="44"/>
      <c r="Z3284" s="44"/>
      <c r="AA3284" s="44"/>
      <c r="AB3284" s="44"/>
      <c r="AC3284" s="44"/>
      <c r="AD3284" s="44"/>
      <c r="AE3284" s="44"/>
    </row>
    <row r="3285" spans="1:31" x14ac:dyDescent="0.25">
      <c r="A3285" s="2"/>
      <c r="H3285" s="38"/>
      <c r="I3285" s="14"/>
      <c r="J3285" s="14"/>
      <c r="K3285" s="14"/>
      <c r="L3285" s="14"/>
      <c r="M3285" s="14"/>
      <c r="N3285" s="14"/>
      <c r="O3285" s="14"/>
      <c r="P3285" s="14"/>
      <c r="Q3285" s="14"/>
      <c r="V3285" s="45"/>
      <c r="W3285" s="44"/>
      <c r="X3285" s="44"/>
      <c r="Y3285" s="44"/>
      <c r="Z3285" s="44"/>
      <c r="AA3285" s="44"/>
      <c r="AB3285" s="44"/>
      <c r="AC3285" s="44"/>
      <c r="AD3285" s="44"/>
      <c r="AE3285" s="44"/>
    </row>
    <row r="3286" spans="1:31" x14ac:dyDescent="0.25">
      <c r="A3286" s="2"/>
      <c r="H3286" s="38"/>
      <c r="I3286" s="14"/>
      <c r="J3286" s="14"/>
      <c r="K3286" s="14"/>
      <c r="L3286" s="14"/>
      <c r="M3286" s="14"/>
      <c r="N3286" s="14"/>
      <c r="O3286" s="14"/>
      <c r="P3286" s="14"/>
      <c r="Q3286" s="14"/>
      <c r="V3286" s="45"/>
      <c r="W3286" s="44"/>
      <c r="X3286" s="44"/>
      <c r="Y3286" s="44"/>
      <c r="Z3286" s="44"/>
      <c r="AA3286" s="44"/>
      <c r="AB3286" s="44"/>
      <c r="AC3286" s="44"/>
      <c r="AD3286" s="44"/>
      <c r="AE3286" s="44"/>
    </row>
    <row r="3287" spans="1:31" x14ac:dyDescent="0.25">
      <c r="A3287" s="2"/>
      <c r="H3287" s="38"/>
      <c r="I3287" s="14"/>
      <c r="J3287" s="14"/>
      <c r="K3287" s="14"/>
      <c r="L3287" s="14"/>
      <c r="M3287" s="14"/>
      <c r="N3287" s="14"/>
      <c r="O3287" s="14"/>
      <c r="P3287" s="14"/>
      <c r="Q3287" s="14"/>
      <c r="V3287" s="45"/>
      <c r="W3287" s="44"/>
      <c r="X3287" s="44"/>
      <c r="Y3287" s="44"/>
      <c r="Z3287" s="44"/>
      <c r="AA3287" s="44"/>
      <c r="AB3287" s="44"/>
      <c r="AC3287" s="44"/>
      <c r="AD3287" s="44"/>
      <c r="AE3287" s="44"/>
    </row>
    <row r="3288" spans="1:31" x14ac:dyDescent="0.25">
      <c r="A3288" s="2"/>
      <c r="H3288" s="38"/>
      <c r="I3288" s="14"/>
      <c r="J3288" s="14"/>
      <c r="K3288" s="14"/>
      <c r="L3288" s="14"/>
      <c r="M3288" s="14"/>
      <c r="N3288" s="14"/>
      <c r="O3288" s="14"/>
      <c r="P3288" s="14"/>
      <c r="Q3288" s="14"/>
      <c r="V3288" s="45"/>
      <c r="W3288" s="44"/>
      <c r="X3288" s="44"/>
      <c r="Y3288" s="44"/>
      <c r="Z3288" s="44"/>
      <c r="AA3288" s="44"/>
      <c r="AB3288" s="44"/>
      <c r="AC3288" s="44"/>
      <c r="AD3288" s="44"/>
      <c r="AE3288" s="44"/>
    </row>
    <row r="3289" spans="1:31" x14ac:dyDescent="0.25">
      <c r="A3289" s="2"/>
      <c r="H3289" s="38"/>
      <c r="I3289" s="14"/>
      <c r="J3289" s="14"/>
      <c r="K3289" s="14"/>
      <c r="L3289" s="14"/>
      <c r="M3289" s="14"/>
      <c r="N3289" s="14"/>
      <c r="O3289" s="14"/>
      <c r="P3289" s="14"/>
      <c r="Q3289" s="14"/>
      <c r="V3289" s="45"/>
      <c r="W3289" s="44"/>
      <c r="X3289" s="44"/>
      <c r="Y3289" s="44"/>
      <c r="Z3289" s="44"/>
      <c r="AA3289" s="44"/>
      <c r="AB3289" s="44"/>
      <c r="AC3289" s="44"/>
      <c r="AD3289" s="44"/>
      <c r="AE3289" s="44"/>
    </row>
    <row r="3290" spans="1:31" x14ac:dyDescent="0.25">
      <c r="A3290" s="2"/>
      <c r="H3290" s="38"/>
      <c r="I3290" s="14"/>
      <c r="J3290" s="14"/>
      <c r="K3290" s="14"/>
      <c r="L3290" s="14"/>
      <c r="M3290" s="14"/>
      <c r="N3290" s="14"/>
      <c r="O3290" s="14"/>
      <c r="P3290" s="14"/>
      <c r="Q3290" s="14"/>
      <c r="V3290" s="45"/>
      <c r="W3290" s="44"/>
      <c r="X3290" s="44"/>
      <c r="Y3290" s="44"/>
      <c r="Z3290" s="44"/>
      <c r="AA3290" s="44"/>
      <c r="AB3290" s="44"/>
      <c r="AC3290" s="44"/>
      <c r="AD3290" s="44"/>
      <c r="AE3290" s="44"/>
    </row>
    <row r="3291" spans="1:31" x14ac:dyDescent="0.25">
      <c r="A3291" s="2"/>
      <c r="H3291" s="38"/>
      <c r="I3291" s="14"/>
      <c r="J3291" s="14"/>
      <c r="K3291" s="14"/>
      <c r="L3291" s="14"/>
      <c r="M3291" s="14"/>
      <c r="N3291" s="14"/>
      <c r="O3291" s="14"/>
      <c r="P3291" s="14"/>
      <c r="Q3291" s="14"/>
      <c r="V3291" s="45"/>
      <c r="W3291" s="44"/>
      <c r="X3291" s="44"/>
      <c r="Y3291" s="44"/>
      <c r="Z3291" s="44"/>
      <c r="AA3291" s="44"/>
      <c r="AB3291" s="44"/>
      <c r="AC3291" s="44"/>
      <c r="AD3291" s="44"/>
      <c r="AE3291" s="44"/>
    </row>
    <row r="3292" spans="1:31" x14ac:dyDescent="0.25">
      <c r="A3292" s="2"/>
      <c r="H3292" s="38"/>
      <c r="I3292" s="14"/>
      <c r="J3292" s="14"/>
      <c r="K3292" s="14"/>
      <c r="L3292" s="14"/>
      <c r="M3292" s="14"/>
      <c r="N3292" s="14"/>
      <c r="O3292" s="14"/>
      <c r="P3292" s="14"/>
      <c r="Q3292" s="14"/>
      <c r="V3292" s="45"/>
      <c r="W3292" s="44"/>
      <c r="X3292" s="44"/>
      <c r="Y3292" s="44"/>
      <c r="Z3292" s="44"/>
      <c r="AA3292" s="44"/>
      <c r="AB3292" s="44"/>
      <c r="AC3292" s="44"/>
      <c r="AD3292" s="44"/>
      <c r="AE3292" s="44"/>
    </row>
    <row r="3293" spans="1:31" x14ac:dyDescent="0.25">
      <c r="A3293" s="2"/>
      <c r="H3293" s="38"/>
      <c r="I3293" s="14"/>
      <c r="J3293" s="14"/>
      <c r="K3293" s="14"/>
      <c r="L3293" s="14"/>
      <c r="M3293" s="14"/>
      <c r="N3293" s="14"/>
      <c r="O3293" s="14"/>
      <c r="P3293" s="14"/>
      <c r="Q3293" s="14"/>
      <c r="V3293" s="45"/>
      <c r="W3293" s="44"/>
      <c r="X3293" s="44"/>
      <c r="Y3293" s="44"/>
      <c r="Z3293" s="44"/>
      <c r="AA3293" s="44"/>
      <c r="AB3293" s="44"/>
      <c r="AC3293" s="44"/>
      <c r="AD3293" s="44"/>
      <c r="AE3293" s="44"/>
    </row>
    <row r="3294" spans="1:31" x14ac:dyDescent="0.25">
      <c r="A3294" s="2"/>
      <c r="H3294" s="38"/>
      <c r="I3294" s="14"/>
      <c r="J3294" s="14"/>
      <c r="K3294" s="14"/>
      <c r="L3294" s="14"/>
      <c r="M3294" s="14"/>
      <c r="N3294" s="14"/>
      <c r="O3294" s="14"/>
      <c r="P3294" s="14"/>
      <c r="Q3294" s="14"/>
      <c r="V3294" s="45"/>
      <c r="W3294" s="44"/>
      <c r="X3294" s="44"/>
      <c r="Y3294" s="44"/>
      <c r="Z3294" s="44"/>
      <c r="AA3294" s="44"/>
      <c r="AB3294" s="44"/>
      <c r="AC3294" s="44"/>
      <c r="AD3294" s="44"/>
      <c r="AE3294" s="44"/>
    </row>
    <row r="3295" spans="1:31" x14ac:dyDescent="0.25">
      <c r="A3295" s="2"/>
      <c r="H3295" s="38"/>
      <c r="I3295" s="14"/>
      <c r="J3295" s="14"/>
      <c r="K3295" s="14"/>
      <c r="L3295" s="14"/>
      <c r="M3295" s="14"/>
      <c r="N3295" s="14"/>
      <c r="O3295" s="14"/>
      <c r="P3295" s="14"/>
      <c r="Q3295" s="14"/>
      <c r="V3295" s="45"/>
      <c r="W3295" s="44"/>
      <c r="X3295" s="44"/>
      <c r="Y3295" s="44"/>
      <c r="Z3295" s="44"/>
      <c r="AA3295" s="44"/>
      <c r="AB3295" s="44"/>
      <c r="AC3295" s="44"/>
      <c r="AD3295" s="44"/>
      <c r="AE3295" s="44"/>
    </row>
    <row r="3296" spans="1:31" x14ac:dyDescent="0.25">
      <c r="A3296" s="2"/>
      <c r="H3296" s="38"/>
      <c r="I3296" s="14"/>
      <c r="J3296" s="14"/>
      <c r="K3296" s="14"/>
      <c r="L3296" s="14"/>
      <c r="M3296" s="14"/>
      <c r="N3296" s="14"/>
      <c r="O3296" s="14"/>
      <c r="P3296" s="14"/>
      <c r="Q3296" s="14"/>
      <c r="V3296" s="45"/>
      <c r="W3296" s="44"/>
      <c r="X3296" s="44"/>
      <c r="Y3296" s="44"/>
      <c r="Z3296" s="44"/>
      <c r="AA3296" s="44"/>
      <c r="AB3296" s="44"/>
      <c r="AC3296" s="44"/>
      <c r="AD3296" s="44"/>
      <c r="AE3296" s="44"/>
    </row>
    <row r="3297" spans="1:31" x14ac:dyDescent="0.25">
      <c r="A3297" s="2"/>
      <c r="H3297" s="38"/>
      <c r="I3297" s="14"/>
      <c r="J3297" s="14"/>
      <c r="K3297" s="14"/>
      <c r="L3297" s="14"/>
      <c r="M3297" s="14"/>
      <c r="N3297" s="14"/>
      <c r="O3297" s="14"/>
      <c r="P3297" s="14"/>
      <c r="Q3297" s="14"/>
      <c r="V3297" s="45"/>
      <c r="W3297" s="44"/>
      <c r="X3297" s="44"/>
      <c r="Y3297" s="44"/>
      <c r="Z3297" s="44"/>
      <c r="AA3297" s="44"/>
      <c r="AB3297" s="44"/>
      <c r="AC3297" s="44"/>
      <c r="AD3297" s="44"/>
      <c r="AE3297" s="44"/>
    </row>
    <row r="3298" spans="1:31" x14ac:dyDescent="0.25">
      <c r="A3298" s="2"/>
      <c r="H3298" s="38"/>
      <c r="I3298" s="14"/>
      <c r="J3298" s="14"/>
      <c r="K3298" s="14"/>
      <c r="L3298" s="14"/>
      <c r="M3298" s="14"/>
      <c r="N3298" s="14"/>
      <c r="O3298" s="14"/>
      <c r="P3298" s="14"/>
      <c r="Q3298" s="14"/>
      <c r="V3298" s="45"/>
      <c r="W3298" s="44"/>
      <c r="X3298" s="44"/>
      <c r="Y3298" s="44"/>
      <c r="Z3298" s="44"/>
      <c r="AA3298" s="44"/>
      <c r="AB3298" s="44"/>
      <c r="AC3298" s="44"/>
      <c r="AD3298" s="44"/>
      <c r="AE3298" s="44"/>
    </row>
    <row r="3299" spans="1:31" x14ac:dyDescent="0.25">
      <c r="A3299" s="2"/>
      <c r="H3299" s="38"/>
      <c r="I3299" s="14"/>
      <c r="J3299" s="14"/>
      <c r="K3299" s="14"/>
      <c r="L3299" s="14"/>
      <c r="M3299" s="14"/>
      <c r="N3299" s="14"/>
      <c r="O3299" s="14"/>
      <c r="P3299" s="14"/>
      <c r="Q3299" s="14"/>
      <c r="V3299" s="45"/>
      <c r="W3299" s="44"/>
      <c r="X3299" s="44"/>
      <c r="Y3299" s="44"/>
      <c r="Z3299" s="44"/>
      <c r="AA3299" s="44"/>
      <c r="AB3299" s="44"/>
      <c r="AC3299" s="44"/>
      <c r="AD3299" s="44"/>
      <c r="AE3299" s="44"/>
    </row>
    <row r="3300" spans="1:31" x14ac:dyDescent="0.25">
      <c r="A3300" s="2"/>
      <c r="H3300" s="38"/>
      <c r="I3300" s="14"/>
      <c r="J3300" s="14"/>
      <c r="K3300" s="14"/>
      <c r="L3300" s="14"/>
      <c r="M3300" s="14"/>
      <c r="N3300" s="14"/>
      <c r="O3300" s="14"/>
      <c r="P3300" s="14"/>
      <c r="Q3300" s="14"/>
      <c r="V3300" s="45"/>
      <c r="W3300" s="44"/>
      <c r="X3300" s="44"/>
      <c r="Y3300" s="44"/>
      <c r="Z3300" s="44"/>
      <c r="AA3300" s="44"/>
      <c r="AB3300" s="44"/>
      <c r="AC3300" s="44"/>
      <c r="AD3300" s="44"/>
      <c r="AE3300" s="44"/>
    </row>
    <row r="3301" spans="1:31" x14ac:dyDescent="0.25">
      <c r="A3301" s="2"/>
      <c r="H3301" s="38"/>
      <c r="I3301" s="14"/>
      <c r="J3301" s="14"/>
      <c r="K3301" s="14"/>
      <c r="L3301" s="14"/>
      <c r="M3301" s="14"/>
      <c r="N3301" s="14"/>
      <c r="O3301" s="14"/>
      <c r="P3301" s="14"/>
      <c r="Q3301" s="14"/>
      <c r="V3301" s="45"/>
      <c r="W3301" s="44"/>
      <c r="X3301" s="44"/>
      <c r="Y3301" s="44"/>
      <c r="Z3301" s="44"/>
      <c r="AA3301" s="44"/>
      <c r="AB3301" s="44"/>
      <c r="AC3301" s="44"/>
      <c r="AD3301" s="44"/>
      <c r="AE3301" s="44"/>
    </row>
    <row r="3302" spans="1:31" x14ac:dyDescent="0.25">
      <c r="A3302" s="2"/>
      <c r="H3302" s="38"/>
      <c r="I3302" s="14"/>
      <c r="J3302" s="14"/>
      <c r="K3302" s="14"/>
      <c r="L3302" s="14"/>
      <c r="M3302" s="14"/>
      <c r="N3302" s="14"/>
      <c r="O3302" s="14"/>
      <c r="P3302" s="14"/>
      <c r="Q3302" s="14"/>
      <c r="V3302" s="45"/>
      <c r="W3302" s="44"/>
      <c r="X3302" s="44"/>
      <c r="Y3302" s="44"/>
      <c r="Z3302" s="44"/>
      <c r="AA3302" s="44"/>
      <c r="AB3302" s="44"/>
      <c r="AC3302" s="44"/>
      <c r="AD3302" s="44"/>
      <c r="AE3302" s="44"/>
    </row>
    <row r="3303" spans="1:31" x14ac:dyDescent="0.25">
      <c r="A3303" s="2"/>
      <c r="H3303" s="38"/>
      <c r="I3303" s="14"/>
      <c r="J3303" s="14"/>
      <c r="K3303" s="14"/>
      <c r="L3303" s="14"/>
      <c r="M3303" s="14"/>
      <c r="N3303" s="14"/>
      <c r="O3303" s="14"/>
      <c r="P3303" s="14"/>
      <c r="Q3303" s="14"/>
      <c r="V3303" s="45"/>
      <c r="W3303" s="44"/>
      <c r="X3303" s="44"/>
      <c r="Y3303" s="44"/>
      <c r="Z3303" s="44"/>
      <c r="AA3303" s="44"/>
      <c r="AB3303" s="44"/>
      <c r="AC3303" s="44"/>
      <c r="AD3303" s="44"/>
      <c r="AE3303" s="44"/>
    </row>
    <row r="3304" spans="1:31" x14ac:dyDescent="0.25">
      <c r="A3304" s="2"/>
      <c r="H3304" s="38"/>
      <c r="I3304" s="14"/>
      <c r="J3304" s="14"/>
      <c r="K3304" s="14"/>
      <c r="L3304" s="14"/>
      <c r="M3304" s="14"/>
      <c r="N3304" s="14"/>
      <c r="O3304" s="14"/>
      <c r="P3304" s="14"/>
      <c r="Q3304" s="14"/>
      <c r="V3304" s="45"/>
      <c r="W3304" s="44"/>
      <c r="X3304" s="44"/>
      <c r="Y3304" s="44"/>
      <c r="Z3304" s="44"/>
      <c r="AA3304" s="44"/>
      <c r="AB3304" s="44"/>
      <c r="AC3304" s="44"/>
      <c r="AD3304" s="44"/>
      <c r="AE3304" s="44"/>
    </row>
    <row r="3305" spans="1:31" x14ac:dyDescent="0.25">
      <c r="A3305" s="2"/>
      <c r="H3305" s="38"/>
      <c r="I3305" s="14"/>
      <c r="J3305" s="14"/>
      <c r="K3305" s="14"/>
      <c r="L3305" s="14"/>
      <c r="M3305" s="14"/>
      <c r="N3305" s="14"/>
      <c r="O3305" s="14"/>
      <c r="P3305" s="14"/>
      <c r="Q3305" s="14"/>
      <c r="V3305" s="45"/>
      <c r="W3305" s="44"/>
      <c r="X3305" s="44"/>
      <c r="Y3305" s="44"/>
      <c r="Z3305" s="44"/>
      <c r="AA3305" s="44"/>
      <c r="AB3305" s="44"/>
      <c r="AC3305" s="44"/>
      <c r="AD3305" s="44"/>
      <c r="AE3305" s="44"/>
    </row>
    <row r="3306" spans="1:31" x14ac:dyDescent="0.25">
      <c r="A3306" s="2"/>
      <c r="H3306" s="38"/>
      <c r="I3306" s="14"/>
      <c r="J3306" s="14"/>
      <c r="K3306" s="14"/>
      <c r="L3306" s="14"/>
      <c r="M3306" s="14"/>
      <c r="N3306" s="14"/>
      <c r="O3306" s="14"/>
      <c r="P3306" s="14"/>
      <c r="Q3306" s="14"/>
      <c r="V3306" s="45"/>
      <c r="W3306" s="44"/>
      <c r="X3306" s="44"/>
      <c r="Y3306" s="44"/>
      <c r="Z3306" s="44"/>
      <c r="AA3306" s="44"/>
      <c r="AB3306" s="44"/>
      <c r="AC3306" s="44"/>
      <c r="AD3306" s="44"/>
      <c r="AE3306" s="44"/>
    </row>
    <row r="3307" spans="1:31" x14ac:dyDescent="0.25">
      <c r="A3307" s="2"/>
      <c r="H3307" s="38"/>
      <c r="I3307" s="14"/>
      <c r="J3307" s="14"/>
      <c r="K3307" s="14"/>
      <c r="L3307" s="14"/>
      <c r="M3307" s="14"/>
      <c r="N3307" s="14"/>
      <c r="O3307" s="14"/>
      <c r="P3307" s="14"/>
      <c r="Q3307" s="14"/>
      <c r="V3307" s="45"/>
      <c r="W3307" s="44"/>
      <c r="X3307" s="44"/>
      <c r="Y3307" s="44"/>
      <c r="Z3307" s="44"/>
      <c r="AA3307" s="44"/>
      <c r="AB3307" s="44"/>
      <c r="AC3307" s="44"/>
      <c r="AD3307" s="44"/>
      <c r="AE3307" s="44"/>
    </row>
    <row r="3308" spans="1:31" x14ac:dyDescent="0.25">
      <c r="A3308" s="2"/>
      <c r="H3308" s="38"/>
      <c r="I3308" s="14"/>
      <c r="J3308" s="14"/>
      <c r="K3308" s="14"/>
      <c r="L3308" s="14"/>
      <c r="M3308" s="14"/>
      <c r="N3308" s="14"/>
      <c r="O3308" s="14"/>
      <c r="P3308" s="14"/>
      <c r="Q3308" s="14"/>
      <c r="V3308" s="45"/>
      <c r="W3308" s="44"/>
      <c r="X3308" s="44"/>
      <c r="Y3308" s="44"/>
      <c r="Z3308" s="44"/>
      <c r="AA3308" s="44"/>
      <c r="AB3308" s="44"/>
      <c r="AC3308" s="44"/>
      <c r="AD3308" s="44"/>
      <c r="AE3308" s="44"/>
    </row>
    <row r="3309" spans="1:31" x14ac:dyDescent="0.25">
      <c r="A3309" s="2"/>
      <c r="H3309" s="38"/>
      <c r="I3309" s="14"/>
      <c r="J3309" s="14"/>
      <c r="K3309" s="14"/>
      <c r="L3309" s="14"/>
      <c r="M3309" s="14"/>
      <c r="N3309" s="14"/>
      <c r="O3309" s="14"/>
      <c r="P3309" s="14"/>
      <c r="Q3309" s="14"/>
      <c r="V3309" s="45"/>
      <c r="W3309" s="44"/>
      <c r="X3309" s="44"/>
      <c r="Y3309" s="44"/>
      <c r="Z3309" s="44"/>
      <c r="AA3309" s="44"/>
      <c r="AB3309" s="44"/>
      <c r="AC3309" s="44"/>
      <c r="AD3309" s="44"/>
      <c r="AE3309" s="44"/>
    </row>
    <row r="3310" spans="1:31" x14ac:dyDescent="0.25">
      <c r="A3310" s="2"/>
      <c r="H3310" s="38"/>
      <c r="I3310" s="14"/>
      <c r="J3310" s="14"/>
      <c r="K3310" s="14"/>
      <c r="L3310" s="14"/>
      <c r="M3310" s="14"/>
      <c r="N3310" s="14"/>
      <c r="O3310" s="14"/>
      <c r="P3310" s="14"/>
      <c r="Q3310" s="14"/>
      <c r="V3310" s="45"/>
      <c r="W3310" s="44"/>
      <c r="X3310" s="44"/>
      <c r="Y3310" s="44"/>
      <c r="Z3310" s="44"/>
      <c r="AA3310" s="44"/>
      <c r="AB3310" s="44"/>
      <c r="AC3310" s="44"/>
      <c r="AD3310" s="44"/>
      <c r="AE3310" s="44"/>
    </row>
    <row r="3311" spans="1:31" x14ac:dyDescent="0.25">
      <c r="A3311" s="2"/>
      <c r="H3311" s="38"/>
      <c r="I3311" s="14"/>
      <c r="J3311" s="14"/>
      <c r="K3311" s="14"/>
      <c r="L3311" s="14"/>
      <c r="M3311" s="14"/>
      <c r="N3311" s="14"/>
      <c r="O3311" s="14"/>
      <c r="P3311" s="14"/>
      <c r="Q3311" s="14"/>
      <c r="V3311" s="45"/>
      <c r="W3311" s="44"/>
      <c r="X3311" s="44"/>
      <c r="Y3311" s="44"/>
      <c r="Z3311" s="44"/>
      <c r="AA3311" s="44"/>
      <c r="AB3311" s="44"/>
      <c r="AC3311" s="44"/>
      <c r="AD3311" s="44"/>
      <c r="AE3311" s="44"/>
    </row>
    <row r="3312" spans="1:31" x14ac:dyDescent="0.25">
      <c r="A3312" s="2"/>
      <c r="H3312" s="38"/>
      <c r="I3312" s="14"/>
      <c r="J3312" s="14"/>
      <c r="K3312" s="14"/>
      <c r="L3312" s="14"/>
      <c r="M3312" s="14"/>
      <c r="N3312" s="14"/>
      <c r="O3312" s="14"/>
      <c r="P3312" s="14"/>
      <c r="Q3312" s="14"/>
      <c r="V3312" s="45"/>
      <c r="W3312" s="44"/>
      <c r="X3312" s="44"/>
      <c r="Y3312" s="44"/>
      <c r="Z3312" s="44"/>
      <c r="AA3312" s="44"/>
      <c r="AB3312" s="44"/>
      <c r="AC3312" s="44"/>
      <c r="AD3312" s="44"/>
      <c r="AE3312" s="44"/>
    </row>
    <row r="3313" spans="1:31" x14ac:dyDescent="0.25">
      <c r="A3313" s="2"/>
      <c r="H3313" s="38"/>
      <c r="I3313" s="14"/>
      <c r="J3313" s="14"/>
      <c r="K3313" s="14"/>
      <c r="L3313" s="14"/>
      <c r="M3313" s="14"/>
      <c r="N3313" s="14"/>
      <c r="O3313" s="14"/>
      <c r="P3313" s="14"/>
      <c r="Q3313" s="14"/>
      <c r="V3313" s="45"/>
      <c r="W3313" s="44"/>
      <c r="X3313" s="44"/>
      <c r="Y3313" s="44"/>
      <c r="Z3313" s="44"/>
      <c r="AA3313" s="44"/>
      <c r="AB3313" s="44"/>
      <c r="AC3313" s="44"/>
      <c r="AD3313" s="44"/>
      <c r="AE3313" s="44"/>
    </row>
    <row r="3314" spans="1:31" x14ac:dyDescent="0.25">
      <c r="A3314" s="2"/>
      <c r="H3314" s="38"/>
      <c r="I3314" s="14"/>
      <c r="J3314" s="14"/>
      <c r="K3314" s="14"/>
      <c r="L3314" s="14"/>
      <c r="M3314" s="14"/>
      <c r="N3314" s="14"/>
      <c r="O3314" s="14"/>
      <c r="P3314" s="14"/>
      <c r="Q3314" s="14"/>
      <c r="V3314" s="45"/>
      <c r="W3314" s="44"/>
      <c r="X3314" s="44"/>
      <c r="Y3314" s="44"/>
      <c r="Z3314" s="44"/>
      <c r="AA3314" s="44"/>
      <c r="AB3314" s="44"/>
      <c r="AC3314" s="44"/>
      <c r="AD3314" s="44"/>
      <c r="AE3314" s="44"/>
    </row>
    <row r="3315" spans="1:31" x14ac:dyDescent="0.25">
      <c r="A3315" s="2"/>
      <c r="H3315" s="38"/>
      <c r="I3315" s="14"/>
      <c r="J3315" s="14"/>
      <c r="K3315" s="14"/>
      <c r="L3315" s="14"/>
      <c r="M3315" s="14"/>
      <c r="N3315" s="14"/>
      <c r="O3315" s="14"/>
      <c r="P3315" s="14"/>
      <c r="Q3315" s="14"/>
      <c r="V3315" s="45"/>
      <c r="W3315" s="44"/>
      <c r="X3315" s="44"/>
      <c r="Y3315" s="44"/>
      <c r="Z3315" s="44"/>
      <c r="AA3315" s="44"/>
      <c r="AB3315" s="44"/>
      <c r="AC3315" s="44"/>
      <c r="AD3315" s="44"/>
      <c r="AE3315" s="44"/>
    </row>
    <row r="3316" spans="1:31" x14ac:dyDescent="0.25">
      <c r="A3316" s="2"/>
      <c r="H3316" s="38"/>
      <c r="I3316" s="14"/>
      <c r="J3316" s="14"/>
      <c r="K3316" s="14"/>
      <c r="L3316" s="14"/>
      <c r="M3316" s="14"/>
      <c r="N3316" s="14"/>
      <c r="O3316" s="14"/>
      <c r="P3316" s="14"/>
      <c r="Q3316" s="14"/>
      <c r="V3316" s="45"/>
      <c r="W3316" s="44"/>
      <c r="X3316" s="44"/>
      <c r="Y3316" s="44"/>
      <c r="Z3316" s="44"/>
      <c r="AA3316" s="44"/>
      <c r="AB3316" s="44"/>
      <c r="AC3316" s="44"/>
      <c r="AD3316" s="44"/>
      <c r="AE3316" s="44"/>
    </row>
    <row r="3317" spans="1:31" x14ac:dyDescent="0.25">
      <c r="A3317" s="2"/>
      <c r="H3317" s="38"/>
      <c r="I3317" s="14"/>
      <c r="J3317" s="14"/>
      <c r="K3317" s="14"/>
      <c r="L3317" s="14"/>
      <c r="M3317" s="14"/>
      <c r="N3317" s="14"/>
      <c r="O3317" s="14"/>
      <c r="P3317" s="14"/>
      <c r="Q3317" s="14"/>
      <c r="V3317" s="45"/>
      <c r="W3317" s="44"/>
      <c r="X3317" s="44"/>
      <c r="Y3317" s="44"/>
      <c r="Z3317" s="44"/>
      <c r="AA3317" s="44"/>
      <c r="AB3317" s="44"/>
      <c r="AC3317" s="44"/>
      <c r="AD3317" s="44"/>
      <c r="AE3317" s="44"/>
    </row>
    <row r="3318" spans="1:31" x14ac:dyDescent="0.25">
      <c r="A3318" s="2"/>
      <c r="H3318" s="38"/>
      <c r="I3318" s="14"/>
      <c r="J3318" s="14"/>
      <c r="K3318" s="14"/>
      <c r="L3318" s="14"/>
      <c r="M3318" s="14"/>
      <c r="N3318" s="14"/>
      <c r="O3318" s="14"/>
      <c r="P3318" s="14"/>
      <c r="Q3318" s="14"/>
      <c r="V3318" s="45"/>
      <c r="W3318" s="44"/>
      <c r="X3318" s="44"/>
      <c r="Y3318" s="44"/>
      <c r="Z3318" s="44"/>
      <c r="AA3318" s="44"/>
      <c r="AB3318" s="44"/>
      <c r="AC3318" s="44"/>
      <c r="AD3318" s="44"/>
      <c r="AE3318" s="44"/>
    </row>
    <row r="3319" spans="1:31" x14ac:dyDescent="0.25">
      <c r="A3319" s="2"/>
      <c r="H3319" s="38"/>
      <c r="I3319" s="14"/>
      <c r="J3319" s="14"/>
      <c r="K3319" s="14"/>
      <c r="L3319" s="14"/>
      <c r="M3319" s="14"/>
      <c r="N3319" s="14"/>
      <c r="O3319" s="14"/>
      <c r="P3319" s="14"/>
      <c r="Q3319" s="14"/>
      <c r="V3319" s="45"/>
      <c r="W3319" s="44"/>
      <c r="X3319" s="44"/>
      <c r="Y3319" s="44"/>
      <c r="Z3319" s="44"/>
      <c r="AA3319" s="44"/>
      <c r="AB3319" s="44"/>
      <c r="AC3319" s="44"/>
      <c r="AD3319" s="44"/>
      <c r="AE3319" s="44"/>
    </row>
    <row r="3320" spans="1:31" x14ac:dyDescent="0.25">
      <c r="A3320" s="2"/>
      <c r="H3320" s="38"/>
      <c r="I3320" s="14"/>
      <c r="J3320" s="14"/>
      <c r="K3320" s="14"/>
      <c r="L3320" s="14"/>
      <c r="M3320" s="14"/>
      <c r="N3320" s="14"/>
      <c r="O3320" s="14"/>
      <c r="P3320" s="14"/>
      <c r="Q3320" s="14"/>
      <c r="V3320" s="45"/>
      <c r="W3320" s="44"/>
      <c r="X3320" s="44"/>
      <c r="Y3320" s="44"/>
      <c r="Z3320" s="44"/>
      <c r="AA3320" s="44"/>
      <c r="AB3320" s="44"/>
      <c r="AC3320" s="44"/>
      <c r="AD3320" s="44"/>
      <c r="AE3320" s="44"/>
    </row>
    <row r="3321" spans="1:31" x14ac:dyDescent="0.25">
      <c r="A3321" s="2"/>
      <c r="H3321" s="38"/>
      <c r="I3321" s="14"/>
      <c r="J3321" s="14"/>
      <c r="K3321" s="14"/>
      <c r="L3321" s="14"/>
      <c r="M3321" s="14"/>
      <c r="N3321" s="14"/>
      <c r="O3321" s="14"/>
      <c r="P3321" s="14"/>
      <c r="Q3321" s="14"/>
      <c r="V3321" s="45"/>
      <c r="W3321" s="44"/>
      <c r="X3321" s="44"/>
      <c r="Y3321" s="44"/>
      <c r="Z3321" s="44"/>
      <c r="AA3321" s="44"/>
      <c r="AB3321" s="44"/>
      <c r="AC3321" s="44"/>
      <c r="AD3321" s="44"/>
      <c r="AE3321" s="44"/>
    </row>
    <row r="3322" spans="1:31" x14ac:dyDescent="0.25">
      <c r="A3322" s="2"/>
      <c r="H3322" s="38"/>
      <c r="I3322" s="14"/>
      <c r="J3322" s="14"/>
      <c r="K3322" s="14"/>
      <c r="L3322" s="14"/>
      <c r="M3322" s="14"/>
      <c r="N3322" s="14"/>
      <c r="O3322" s="14"/>
      <c r="P3322" s="14"/>
      <c r="Q3322" s="14"/>
      <c r="V3322" s="45"/>
      <c r="W3322" s="44"/>
      <c r="X3322" s="44"/>
      <c r="Y3322" s="44"/>
      <c r="Z3322" s="44"/>
      <c r="AA3322" s="44"/>
      <c r="AB3322" s="44"/>
      <c r="AC3322" s="44"/>
      <c r="AD3322" s="44"/>
      <c r="AE3322" s="44"/>
    </row>
    <row r="3323" spans="1:31" x14ac:dyDescent="0.25">
      <c r="A3323" s="2"/>
      <c r="H3323" s="38"/>
      <c r="I3323" s="14"/>
      <c r="J3323" s="14"/>
      <c r="K3323" s="14"/>
      <c r="L3323" s="14"/>
      <c r="M3323" s="14"/>
      <c r="N3323" s="14"/>
      <c r="O3323" s="14"/>
      <c r="P3323" s="14"/>
      <c r="Q3323" s="14"/>
      <c r="V3323" s="45"/>
      <c r="W3323" s="44"/>
      <c r="X3323" s="44"/>
      <c r="Y3323" s="44"/>
      <c r="Z3323" s="44"/>
      <c r="AA3323" s="44"/>
      <c r="AB3323" s="44"/>
      <c r="AC3323" s="44"/>
      <c r="AD3323" s="44"/>
      <c r="AE3323" s="44"/>
    </row>
    <row r="3324" spans="1:31" x14ac:dyDescent="0.25">
      <c r="A3324" s="2"/>
      <c r="H3324" s="38"/>
      <c r="I3324" s="14"/>
      <c r="J3324" s="14"/>
      <c r="K3324" s="14"/>
      <c r="L3324" s="14"/>
      <c r="M3324" s="14"/>
      <c r="N3324" s="14"/>
      <c r="O3324" s="14"/>
      <c r="P3324" s="14"/>
      <c r="Q3324" s="14"/>
      <c r="V3324" s="45"/>
      <c r="W3324" s="44"/>
      <c r="X3324" s="44"/>
      <c r="Y3324" s="44"/>
      <c r="Z3324" s="44"/>
      <c r="AA3324" s="44"/>
      <c r="AB3324" s="44"/>
      <c r="AC3324" s="44"/>
      <c r="AD3324" s="44"/>
      <c r="AE3324" s="44"/>
    </row>
    <row r="3325" spans="1:31" x14ac:dyDescent="0.25">
      <c r="A3325" s="2"/>
      <c r="H3325" s="38"/>
      <c r="I3325" s="14"/>
      <c r="J3325" s="14"/>
      <c r="K3325" s="14"/>
      <c r="L3325" s="14"/>
      <c r="M3325" s="14"/>
      <c r="N3325" s="14"/>
      <c r="O3325" s="14"/>
      <c r="P3325" s="14"/>
      <c r="Q3325" s="14"/>
      <c r="V3325" s="45"/>
      <c r="W3325" s="44"/>
      <c r="X3325" s="44"/>
      <c r="Y3325" s="44"/>
      <c r="Z3325" s="44"/>
      <c r="AA3325" s="44"/>
      <c r="AB3325" s="44"/>
      <c r="AC3325" s="44"/>
      <c r="AD3325" s="44"/>
      <c r="AE3325" s="44"/>
    </row>
    <row r="3326" spans="1:31" x14ac:dyDescent="0.25">
      <c r="A3326" s="2"/>
      <c r="H3326" s="38"/>
      <c r="I3326" s="14"/>
      <c r="J3326" s="14"/>
      <c r="K3326" s="14"/>
      <c r="L3326" s="14"/>
      <c r="M3326" s="14"/>
      <c r="N3326" s="14"/>
      <c r="O3326" s="14"/>
      <c r="P3326" s="14"/>
      <c r="Q3326" s="14"/>
      <c r="V3326" s="45"/>
      <c r="W3326" s="44"/>
      <c r="X3326" s="44"/>
      <c r="Y3326" s="44"/>
      <c r="Z3326" s="44"/>
      <c r="AA3326" s="44"/>
      <c r="AB3326" s="44"/>
      <c r="AC3326" s="44"/>
      <c r="AD3326" s="44"/>
      <c r="AE3326" s="44"/>
    </row>
    <row r="3327" spans="1:31" x14ac:dyDescent="0.25">
      <c r="A3327" s="2"/>
      <c r="H3327" s="38"/>
      <c r="I3327" s="14"/>
      <c r="J3327" s="14"/>
      <c r="K3327" s="14"/>
      <c r="L3327" s="14"/>
      <c r="M3327" s="14"/>
      <c r="N3327" s="14"/>
      <c r="O3327" s="14"/>
      <c r="P3327" s="14"/>
      <c r="Q3327" s="14"/>
      <c r="V3327" s="45"/>
      <c r="W3327" s="44"/>
      <c r="X3327" s="44"/>
      <c r="Y3327" s="44"/>
      <c r="Z3327" s="44"/>
      <c r="AA3327" s="44"/>
      <c r="AB3327" s="44"/>
      <c r="AC3327" s="44"/>
      <c r="AD3327" s="44"/>
      <c r="AE3327" s="44"/>
    </row>
    <row r="3328" spans="1:31" x14ac:dyDescent="0.25">
      <c r="A3328" s="2"/>
      <c r="H3328" s="38"/>
      <c r="I3328" s="14"/>
      <c r="J3328" s="14"/>
      <c r="K3328" s="14"/>
      <c r="L3328" s="14"/>
      <c r="M3328" s="14"/>
      <c r="N3328" s="14"/>
      <c r="O3328" s="14"/>
      <c r="P3328" s="14"/>
      <c r="Q3328" s="14"/>
      <c r="V3328" s="45"/>
      <c r="W3328" s="44"/>
      <c r="X3328" s="44"/>
      <c r="Y3328" s="44"/>
      <c r="Z3328" s="44"/>
      <c r="AA3328" s="44"/>
      <c r="AB3328" s="44"/>
      <c r="AC3328" s="44"/>
      <c r="AD3328" s="44"/>
      <c r="AE3328" s="44"/>
    </row>
    <row r="3329" spans="1:31" x14ac:dyDescent="0.25">
      <c r="A3329" s="2"/>
      <c r="H3329" s="38"/>
      <c r="I3329" s="14"/>
      <c r="J3329" s="14"/>
      <c r="K3329" s="14"/>
      <c r="L3329" s="14"/>
      <c r="M3329" s="14"/>
      <c r="N3329" s="14"/>
      <c r="O3329" s="14"/>
      <c r="P3329" s="14"/>
      <c r="Q3329" s="14"/>
      <c r="V3329" s="45"/>
      <c r="W3329" s="44"/>
      <c r="X3329" s="44"/>
      <c r="Y3329" s="44"/>
      <c r="Z3329" s="44"/>
      <c r="AA3329" s="44"/>
      <c r="AB3329" s="44"/>
      <c r="AC3329" s="44"/>
      <c r="AD3329" s="44"/>
      <c r="AE3329" s="44"/>
    </row>
    <row r="3330" spans="1:31" x14ac:dyDescent="0.25">
      <c r="A3330" s="2"/>
      <c r="H3330" s="38"/>
      <c r="I3330" s="14"/>
      <c r="J3330" s="14"/>
      <c r="K3330" s="14"/>
      <c r="L3330" s="14"/>
      <c r="M3330" s="14"/>
      <c r="N3330" s="14"/>
      <c r="O3330" s="14"/>
      <c r="P3330" s="14"/>
      <c r="Q3330" s="14"/>
      <c r="V3330" s="45"/>
      <c r="W3330" s="44"/>
      <c r="X3330" s="44"/>
      <c r="Y3330" s="44"/>
      <c r="Z3330" s="44"/>
      <c r="AA3330" s="44"/>
      <c r="AB3330" s="44"/>
      <c r="AC3330" s="44"/>
      <c r="AD3330" s="44"/>
      <c r="AE3330" s="44"/>
    </row>
    <row r="3331" spans="1:31" x14ac:dyDescent="0.25">
      <c r="A3331" s="2"/>
      <c r="H3331" s="38"/>
      <c r="I3331" s="14"/>
      <c r="J3331" s="14"/>
      <c r="K3331" s="14"/>
      <c r="L3331" s="14"/>
      <c r="M3331" s="14"/>
      <c r="N3331" s="14"/>
      <c r="O3331" s="14"/>
      <c r="P3331" s="14"/>
      <c r="Q3331" s="14"/>
      <c r="V3331" s="45"/>
      <c r="W3331" s="44"/>
      <c r="X3331" s="44"/>
      <c r="Y3331" s="44"/>
      <c r="Z3331" s="44"/>
      <c r="AA3331" s="44"/>
      <c r="AB3331" s="44"/>
      <c r="AC3331" s="44"/>
      <c r="AD3331" s="44"/>
      <c r="AE3331" s="44"/>
    </row>
    <row r="3332" spans="1:31" x14ac:dyDescent="0.25">
      <c r="A3332" s="2"/>
      <c r="H3332" s="38"/>
      <c r="I3332" s="14"/>
      <c r="J3332" s="14"/>
      <c r="K3332" s="14"/>
      <c r="L3332" s="14"/>
      <c r="M3332" s="14"/>
      <c r="N3332" s="14"/>
      <c r="O3332" s="14"/>
      <c r="P3332" s="14"/>
      <c r="Q3332" s="14"/>
      <c r="V3332" s="45"/>
      <c r="W3332" s="44"/>
      <c r="X3332" s="44"/>
      <c r="Y3332" s="44"/>
      <c r="Z3332" s="44"/>
      <c r="AA3332" s="44"/>
      <c r="AB3332" s="44"/>
      <c r="AC3332" s="44"/>
      <c r="AD3332" s="44"/>
      <c r="AE3332" s="44"/>
    </row>
    <row r="3333" spans="1:31" x14ac:dyDescent="0.25">
      <c r="A3333" s="2"/>
      <c r="H3333" s="38"/>
      <c r="I3333" s="14"/>
      <c r="J3333" s="14"/>
      <c r="K3333" s="14"/>
      <c r="L3333" s="14"/>
      <c r="M3333" s="14"/>
      <c r="N3333" s="14"/>
      <c r="O3333" s="14"/>
      <c r="P3333" s="14"/>
      <c r="Q3333" s="14"/>
      <c r="V3333" s="45"/>
      <c r="W3333" s="44"/>
      <c r="X3333" s="44"/>
      <c r="Y3333" s="44"/>
      <c r="Z3333" s="44"/>
      <c r="AA3333" s="44"/>
      <c r="AB3333" s="44"/>
      <c r="AC3333" s="44"/>
      <c r="AD3333" s="44"/>
      <c r="AE3333" s="44"/>
    </row>
    <row r="3334" spans="1:31" x14ac:dyDescent="0.25">
      <c r="A3334" s="2"/>
      <c r="H3334" s="38"/>
      <c r="I3334" s="14"/>
      <c r="J3334" s="14"/>
      <c r="K3334" s="14"/>
      <c r="L3334" s="14"/>
      <c r="M3334" s="14"/>
      <c r="N3334" s="14"/>
      <c r="O3334" s="14"/>
      <c r="P3334" s="14"/>
      <c r="Q3334" s="14"/>
      <c r="V3334" s="45"/>
      <c r="W3334" s="44"/>
      <c r="X3334" s="44"/>
      <c r="Y3334" s="44"/>
      <c r="Z3334" s="44"/>
      <c r="AA3334" s="44"/>
      <c r="AB3334" s="44"/>
      <c r="AC3334" s="44"/>
      <c r="AD3334" s="44"/>
      <c r="AE3334" s="44"/>
    </row>
    <row r="3335" spans="1:31" x14ac:dyDescent="0.25">
      <c r="A3335" s="2"/>
      <c r="H3335" s="38"/>
      <c r="I3335" s="14"/>
      <c r="J3335" s="14"/>
      <c r="K3335" s="14"/>
      <c r="L3335" s="14"/>
      <c r="M3335" s="14"/>
      <c r="N3335" s="14"/>
      <c r="O3335" s="14"/>
      <c r="P3335" s="14"/>
      <c r="Q3335" s="14"/>
      <c r="V3335" s="45"/>
      <c r="W3335" s="44"/>
      <c r="X3335" s="44"/>
      <c r="Y3335" s="44"/>
      <c r="Z3335" s="44"/>
      <c r="AA3335" s="44"/>
      <c r="AB3335" s="44"/>
      <c r="AC3335" s="44"/>
      <c r="AD3335" s="44"/>
      <c r="AE3335" s="44"/>
    </row>
    <row r="3336" spans="1:31" x14ac:dyDescent="0.25">
      <c r="A3336" s="2"/>
      <c r="H3336" s="38"/>
      <c r="I3336" s="14"/>
      <c r="J3336" s="14"/>
      <c r="K3336" s="14"/>
      <c r="L3336" s="14"/>
      <c r="M3336" s="14"/>
      <c r="N3336" s="14"/>
      <c r="O3336" s="14"/>
      <c r="P3336" s="14"/>
      <c r="Q3336" s="14"/>
      <c r="V3336" s="45"/>
      <c r="W3336" s="44"/>
      <c r="X3336" s="44"/>
      <c r="Y3336" s="44"/>
      <c r="Z3336" s="44"/>
      <c r="AA3336" s="44"/>
      <c r="AB3336" s="44"/>
      <c r="AC3336" s="44"/>
      <c r="AD3336" s="44"/>
      <c r="AE3336" s="44"/>
    </row>
    <row r="3337" spans="1:31" x14ac:dyDescent="0.25">
      <c r="A3337" s="2"/>
      <c r="H3337" s="38"/>
      <c r="I3337" s="14"/>
      <c r="J3337" s="14"/>
      <c r="K3337" s="14"/>
      <c r="L3337" s="14"/>
      <c r="M3337" s="14"/>
      <c r="N3337" s="14"/>
      <c r="O3337" s="14"/>
      <c r="P3337" s="14"/>
      <c r="Q3337" s="14"/>
      <c r="V3337" s="45"/>
      <c r="W3337" s="44"/>
      <c r="X3337" s="44"/>
      <c r="Y3337" s="44"/>
      <c r="Z3337" s="44"/>
      <c r="AA3337" s="44"/>
      <c r="AB3337" s="44"/>
      <c r="AC3337" s="44"/>
      <c r="AD3337" s="44"/>
      <c r="AE3337" s="44"/>
    </row>
    <row r="3338" spans="1:31" x14ac:dyDescent="0.25">
      <c r="A3338" s="2"/>
      <c r="H3338" s="38"/>
      <c r="I3338" s="14"/>
      <c r="J3338" s="14"/>
      <c r="K3338" s="14"/>
      <c r="L3338" s="14"/>
      <c r="M3338" s="14"/>
      <c r="N3338" s="14"/>
      <c r="O3338" s="14"/>
      <c r="P3338" s="14"/>
      <c r="Q3338" s="14"/>
      <c r="V3338" s="45"/>
      <c r="W3338" s="44"/>
      <c r="X3338" s="44"/>
      <c r="Y3338" s="44"/>
      <c r="Z3338" s="44"/>
      <c r="AA3338" s="44"/>
      <c r="AB3338" s="44"/>
      <c r="AC3338" s="44"/>
      <c r="AD3338" s="44"/>
      <c r="AE3338" s="44"/>
    </row>
    <row r="3339" spans="1:31" x14ac:dyDescent="0.25">
      <c r="A3339" s="2"/>
      <c r="H3339" s="38"/>
      <c r="I3339" s="14"/>
      <c r="J3339" s="14"/>
      <c r="K3339" s="14"/>
      <c r="L3339" s="14"/>
      <c r="M3339" s="14"/>
      <c r="N3339" s="14"/>
      <c r="O3339" s="14"/>
      <c r="P3339" s="14"/>
      <c r="Q3339" s="14"/>
      <c r="V3339" s="45"/>
      <c r="W3339" s="44"/>
      <c r="X3339" s="44"/>
      <c r="Y3339" s="44"/>
      <c r="Z3339" s="44"/>
      <c r="AA3339" s="44"/>
      <c r="AB3339" s="44"/>
      <c r="AC3339" s="44"/>
      <c r="AD3339" s="44"/>
      <c r="AE3339" s="44"/>
    </row>
    <row r="3340" spans="1:31" x14ac:dyDescent="0.25">
      <c r="A3340" s="2"/>
      <c r="H3340" s="38"/>
      <c r="I3340" s="14"/>
      <c r="J3340" s="14"/>
      <c r="K3340" s="14"/>
      <c r="L3340" s="14"/>
      <c r="M3340" s="14"/>
      <c r="N3340" s="14"/>
      <c r="O3340" s="14"/>
      <c r="P3340" s="14"/>
      <c r="Q3340" s="14"/>
      <c r="V3340" s="45"/>
      <c r="W3340" s="44"/>
      <c r="X3340" s="44"/>
      <c r="Y3340" s="44"/>
      <c r="Z3340" s="44"/>
      <c r="AA3340" s="44"/>
      <c r="AB3340" s="44"/>
      <c r="AC3340" s="44"/>
      <c r="AD3340" s="44"/>
      <c r="AE3340" s="44"/>
    </row>
    <row r="3341" spans="1:31" x14ac:dyDescent="0.25">
      <c r="A3341" s="2"/>
      <c r="H3341" s="38"/>
      <c r="I3341" s="14"/>
      <c r="J3341" s="14"/>
      <c r="K3341" s="14"/>
      <c r="L3341" s="14"/>
      <c r="M3341" s="14"/>
      <c r="N3341" s="14"/>
      <c r="O3341" s="14"/>
      <c r="P3341" s="14"/>
      <c r="Q3341" s="14"/>
      <c r="V3341" s="45"/>
      <c r="W3341" s="44"/>
      <c r="X3341" s="44"/>
      <c r="Y3341" s="44"/>
      <c r="Z3341" s="44"/>
      <c r="AA3341" s="44"/>
      <c r="AB3341" s="44"/>
      <c r="AC3341" s="44"/>
      <c r="AD3341" s="44"/>
      <c r="AE3341" s="44"/>
    </row>
    <row r="3342" spans="1:31" x14ac:dyDescent="0.25">
      <c r="A3342" s="2"/>
      <c r="H3342" s="38"/>
      <c r="I3342" s="14"/>
      <c r="J3342" s="14"/>
      <c r="K3342" s="14"/>
      <c r="L3342" s="14"/>
      <c r="M3342" s="14"/>
      <c r="N3342" s="14"/>
      <c r="O3342" s="14"/>
      <c r="P3342" s="14"/>
      <c r="Q3342" s="14"/>
      <c r="V3342" s="45"/>
      <c r="W3342" s="44"/>
      <c r="X3342" s="44"/>
      <c r="Y3342" s="44"/>
      <c r="Z3342" s="44"/>
      <c r="AA3342" s="44"/>
      <c r="AB3342" s="44"/>
      <c r="AC3342" s="44"/>
      <c r="AD3342" s="44"/>
      <c r="AE3342" s="44"/>
    </row>
    <row r="3343" spans="1:31" x14ac:dyDescent="0.25">
      <c r="A3343" s="2"/>
      <c r="H3343" s="38"/>
      <c r="I3343" s="14"/>
      <c r="J3343" s="14"/>
      <c r="K3343" s="14"/>
      <c r="L3343" s="14"/>
      <c r="M3343" s="14"/>
      <c r="N3343" s="14"/>
      <c r="O3343" s="14"/>
      <c r="P3343" s="14"/>
      <c r="Q3343" s="14"/>
      <c r="V3343" s="45"/>
      <c r="W3343" s="44"/>
      <c r="X3343" s="44"/>
      <c r="Y3343" s="44"/>
      <c r="Z3343" s="44"/>
      <c r="AA3343" s="44"/>
      <c r="AB3343" s="44"/>
      <c r="AC3343" s="44"/>
      <c r="AD3343" s="44"/>
      <c r="AE3343" s="44"/>
    </row>
    <row r="3344" spans="1:31" x14ac:dyDescent="0.25">
      <c r="A3344" s="2"/>
      <c r="H3344" s="38"/>
      <c r="I3344" s="14"/>
      <c r="J3344" s="14"/>
      <c r="K3344" s="14"/>
      <c r="L3344" s="14"/>
      <c r="M3344" s="14"/>
      <c r="N3344" s="14"/>
      <c r="O3344" s="14"/>
      <c r="P3344" s="14"/>
      <c r="Q3344" s="14"/>
      <c r="V3344" s="45"/>
      <c r="W3344" s="44"/>
      <c r="X3344" s="44"/>
      <c r="Y3344" s="44"/>
      <c r="Z3344" s="44"/>
      <c r="AA3344" s="44"/>
      <c r="AB3344" s="44"/>
      <c r="AC3344" s="44"/>
      <c r="AD3344" s="44"/>
      <c r="AE3344" s="44"/>
    </row>
    <row r="3345" spans="1:31" x14ac:dyDescent="0.25">
      <c r="A3345" s="2"/>
      <c r="H3345" s="38"/>
      <c r="I3345" s="14"/>
      <c r="J3345" s="14"/>
      <c r="K3345" s="14"/>
      <c r="L3345" s="14"/>
      <c r="M3345" s="14"/>
      <c r="N3345" s="14"/>
      <c r="O3345" s="14"/>
      <c r="P3345" s="14"/>
      <c r="Q3345" s="14"/>
      <c r="V3345" s="45"/>
      <c r="W3345" s="44"/>
      <c r="X3345" s="44"/>
      <c r="Y3345" s="44"/>
      <c r="Z3345" s="44"/>
      <c r="AA3345" s="44"/>
      <c r="AB3345" s="44"/>
      <c r="AC3345" s="44"/>
      <c r="AD3345" s="44"/>
      <c r="AE3345" s="44"/>
    </row>
    <row r="3346" spans="1:31" x14ac:dyDescent="0.25">
      <c r="A3346" s="2"/>
      <c r="H3346" s="38"/>
      <c r="I3346" s="14"/>
      <c r="J3346" s="14"/>
      <c r="K3346" s="14"/>
      <c r="L3346" s="14"/>
      <c r="M3346" s="14"/>
      <c r="N3346" s="14"/>
      <c r="O3346" s="14"/>
      <c r="P3346" s="14"/>
      <c r="Q3346" s="14"/>
      <c r="V3346" s="45"/>
      <c r="W3346" s="44"/>
      <c r="X3346" s="44"/>
      <c r="Y3346" s="44"/>
      <c r="Z3346" s="44"/>
      <c r="AA3346" s="44"/>
      <c r="AB3346" s="44"/>
      <c r="AC3346" s="44"/>
      <c r="AD3346" s="44"/>
      <c r="AE3346" s="44"/>
    </row>
    <row r="3347" spans="1:31" x14ac:dyDescent="0.25">
      <c r="A3347" s="2"/>
      <c r="H3347" s="38"/>
      <c r="I3347" s="14"/>
      <c r="J3347" s="14"/>
      <c r="K3347" s="14"/>
      <c r="L3347" s="14"/>
      <c r="M3347" s="14"/>
      <c r="N3347" s="14"/>
      <c r="O3347" s="14"/>
      <c r="P3347" s="14"/>
      <c r="Q3347" s="14"/>
      <c r="V3347" s="45"/>
      <c r="W3347" s="44"/>
      <c r="X3347" s="44"/>
      <c r="Y3347" s="44"/>
      <c r="Z3347" s="44"/>
      <c r="AA3347" s="44"/>
      <c r="AB3347" s="44"/>
      <c r="AC3347" s="44"/>
      <c r="AD3347" s="44"/>
      <c r="AE3347" s="44"/>
    </row>
    <row r="3348" spans="1:31" x14ac:dyDescent="0.25">
      <c r="A3348" s="2"/>
      <c r="H3348" s="38"/>
      <c r="I3348" s="14"/>
      <c r="J3348" s="14"/>
      <c r="K3348" s="14"/>
      <c r="L3348" s="14"/>
      <c r="M3348" s="14"/>
      <c r="N3348" s="14"/>
      <c r="O3348" s="14"/>
      <c r="P3348" s="14"/>
      <c r="Q3348" s="14"/>
      <c r="V3348" s="45"/>
      <c r="W3348" s="44"/>
      <c r="X3348" s="44"/>
      <c r="Y3348" s="44"/>
      <c r="Z3348" s="44"/>
      <c r="AA3348" s="44"/>
      <c r="AB3348" s="44"/>
      <c r="AC3348" s="44"/>
      <c r="AD3348" s="44"/>
      <c r="AE3348" s="44"/>
    </row>
    <row r="3349" spans="1:31" x14ac:dyDescent="0.25">
      <c r="A3349" s="2"/>
      <c r="H3349" s="38"/>
      <c r="I3349" s="14"/>
      <c r="J3349" s="14"/>
      <c r="K3349" s="14"/>
      <c r="L3349" s="14"/>
      <c r="M3349" s="14"/>
      <c r="N3349" s="14"/>
      <c r="O3349" s="14"/>
      <c r="P3349" s="14"/>
      <c r="Q3349" s="14"/>
      <c r="V3349" s="45"/>
      <c r="W3349" s="44"/>
      <c r="X3349" s="44"/>
      <c r="Y3349" s="44"/>
      <c r="Z3349" s="44"/>
      <c r="AA3349" s="44"/>
      <c r="AB3349" s="44"/>
      <c r="AC3349" s="44"/>
      <c r="AD3349" s="44"/>
      <c r="AE3349" s="44"/>
    </row>
    <row r="3350" spans="1:31" x14ac:dyDescent="0.25">
      <c r="A3350" s="2"/>
      <c r="H3350" s="38"/>
      <c r="I3350" s="14"/>
      <c r="J3350" s="14"/>
      <c r="K3350" s="14"/>
      <c r="L3350" s="14"/>
      <c r="M3350" s="14"/>
      <c r="N3350" s="14"/>
      <c r="O3350" s="14"/>
      <c r="P3350" s="14"/>
      <c r="Q3350" s="14"/>
      <c r="V3350" s="45"/>
      <c r="W3350" s="44"/>
      <c r="X3350" s="44"/>
      <c r="Y3350" s="44"/>
      <c r="Z3350" s="44"/>
      <c r="AA3350" s="44"/>
      <c r="AB3350" s="44"/>
      <c r="AC3350" s="44"/>
      <c r="AD3350" s="44"/>
      <c r="AE3350" s="44"/>
    </row>
    <row r="3351" spans="1:31" x14ac:dyDescent="0.25">
      <c r="A3351" s="2"/>
      <c r="H3351" s="38"/>
      <c r="I3351" s="14"/>
      <c r="J3351" s="14"/>
      <c r="K3351" s="14"/>
      <c r="L3351" s="14"/>
      <c r="M3351" s="14"/>
      <c r="N3351" s="14"/>
      <c r="O3351" s="14"/>
      <c r="P3351" s="14"/>
      <c r="Q3351" s="14"/>
      <c r="V3351" s="45"/>
      <c r="W3351" s="44"/>
      <c r="X3351" s="44"/>
      <c r="Y3351" s="44"/>
      <c r="Z3351" s="44"/>
      <c r="AA3351" s="44"/>
      <c r="AB3351" s="44"/>
      <c r="AC3351" s="44"/>
      <c r="AD3351" s="44"/>
      <c r="AE3351" s="44"/>
    </row>
    <row r="3352" spans="1:31" x14ac:dyDescent="0.25">
      <c r="A3352" s="2"/>
      <c r="H3352" s="38"/>
      <c r="I3352" s="14"/>
      <c r="J3352" s="14"/>
      <c r="K3352" s="14"/>
      <c r="L3352" s="14"/>
      <c r="M3352" s="14"/>
      <c r="N3352" s="14"/>
      <c r="O3352" s="14"/>
      <c r="P3352" s="14"/>
      <c r="Q3352" s="14"/>
      <c r="V3352" s="45"/>
      <c r="W3352" s="44"/>
      <c r="X3352" s="44"/>
      <c r="Y3352" s="44"/>
      <c r="Z3352" s="44"/>
      <c r="AA3352" s="44"/>
      <c r="AB3352" s="44"/>
      <c r="AC3352" s="44"/>
      <c r="AD3352" s="44"/>
      <c r="AE3352" s="44"/>
    </row>
    <row r="3353" spans="1:31" x14ac:dyDescent="0.25">
      <c r="A3353" s="2"/>
      <c r="H3353" s="38"/>
      <c r="I3353" s="14"/>
      <c r="J3353" s="14"/>
      <c r="K3353" s="14"/>
      <c r="L3353" s="14"/>
      <c r="M3353" s="14"/>
      <c r="N3353" s="14"/>
      <c r="O3353" s="14"/>
      <c r="P3353" s="14"/>
      <c r="Q3353" s="14"/>
      <c r="V3353" s="45"/>
      <c r="W3353" s="44"/>
      <c r="X3353" s="44"/>
      <c r="Y3353" s="44"/>
      <c r="Z3353" s="44"/>
      <c r="AA3353" s="44"/>
      <c r="AB3353" s="44"/>
      <c r="AC3353" s="44"/>
      <c r="AD3353" s="44"/>
      <c r="AE3353" s="44"/>
    </row>
    <row r="3354" spans="1:31" x14ac:dyDescent="0.25">
      <c r="A3354" s="2"/>
      <c r="H3354" s="38"/>
      <c r="I3354" s="14"/>
      <c r="J3354" s="14"/>
      <c r="K3354" s="14"/>
      <c r="L3354" s="14"/>
      <c r="M3354" s="14"/>
      <c r="N3354" s="14"/>
      <c r="O3354" s="14"/>
      <c r="P3354" s="14"/>
      <c r="Q3354" s="14"/>
      <c r="V3354" s="45"/>
      <c r="W3354" s="44"/>
      <c r="X3354" s="44"/>
      <c r="Y3354" s="44"/>
      <c r="Z3354" s="44"/>
      <c r="AA3354" s="44"/>
      <c r="AB3354" s="44"/>
      <c r="AC3354" s="44"/>
      <c r="AD3354" s="44"/>
      <c r="AE3354" s="44"/>
    </row>
    <row r="3355" spans="1:31" x14ac:dyDescent="0.25">
      <c r="A3355" s="2"/>
      <c r="H3355" s="38"/>
      <c r="I3355" s="14"/>
      <c r="J3355" s="14"/>
      <c r="K3355" s="14"/>
      <c r="L3355" s="14"/>
      <c r="M3355" s="14"/>
      <c r="N3355" s="14"/>
      <c r="O3355" s="14"/>
      <c r="P3355" s="14"/>
      <c r="Q3355" s="14"/>
      <c r="V3355" s="45"/>
      <c r="W3355" s="44"/>
      <c r="X3355" s="44"/>
      <c r="Y3355" s="44"/>
      <c r="Z3355" s="44"/>
      <c r="AA3355" s="44"/>
      <c r="AB3355" s="44"/>
      <c r="AC3355" s="44"/>
      <c r="AD3355" s="44"/>
      <c r="AE3355" s="44"/>
    </row>
    <row r="3356" spans="1:31" x14ac:dyDescent="0.25">
      <c r="A3356" s="2"/>
      <c r="H3356" s="38"/>
      <c r="I3356" s="14"/>
      <c r="J3356" s="14"/>
      <c r="K3356" s="14"/>
      <c r="L3356" s="14"/>
      <c r="M3356" s="14"/>
      <c r="N3356" s="14"/>
      <c r="O3356" s="14"/>
      <c r="P3356" s="14"/>
      <c r="Q3356" s="14"/>
      <c r="V3356" s="45"/>
      <c r="W3356" s="44"/>
      <c r="X3356" s="44"/>
      <c r="Y3356" s="44"/>
      <c r="Z3356" s="44"/>
      <c r="AA3356" s="44"/>
      <c r="AB3356" s="44"/>
      <c r="AC3356" s="44"/>
      <c r="AD3356" s="44"/>
      <c r="AE3356" s="44"/>
    </row>
    <row r="3357" spans="1:31" x14ac:dyDescent="0.25">
      <c r="A3357" s="2"/>
      <c r="H3357" s="38"/>
      <c r="I3357" s="14"/>
      <c r="J3357" s="14"/>
      <c r="K3357" s="14"/>
      <c r="L3357" s="14"/>
      <c r="M3357" s="14"/>
      <c r="N3357" s="14"/>
      <c r="O3357" s="14"/>
      <c r="P3357" s="14"/>
      <c r="Q3357" s="14"/>
      <c r="V3357" s="45"/>
      <c r="W3357" s="44"/>
      <c r="X3357" s="44"/>
      <c r="Y3357" s="44"/>
      <c r="Z3357" s="44"/>
      <c r="AA3357" s="44"/>
      <c r="AB3357" s="44"/>
      <c r="AC3357" s="44"/>
      <c r="AD3357" s="44"/>
      <c r="AE3357" s="44"/>
    </row>
    <row r="3358" spans="1:31" x14ac:dyDescent="0.25">
      <c r="A3358" s="2"/>
      <c r="H3358" s="38"/>
      <c r="I3358" s="14"/>
      <c r="J3358" s="14"/>
      <c r="K3358" s="14"/>
      <c r="L3358" s="14"/>
      <c r="M3358" s="14"/>
      <c r="N3358" s="14"/>
      <c r="O3358" s="14"/>
      <c r="P3358" s="14"/>
      <c r="Q3358" s="14"/>
      <c r="V3358" s="45"/>
      <c r="W3358" s="44"/>
      <c r="X3358" s="44"/>
      <c r="Y3358" s="44"/>
      <c r="Z3358" s="44"/>
      <c r="AA3358" s="44"/>
      <c r="AB3358" s="44"/>
      <c r="AC3358" s="44"/>
      <c r="AD3358" s="44"/>
      <c r="AE3358" s="44"/>
    </row>
    <row r="3359" spans="1:31" x14ac:dyDescent="0.25">
      <c r="A3359" s="2"/>
      <c r="H3359" s="38"/>
      <c r="I3359" s="14"/>
      <c r="J3359" s="14"/>
      <c r="K3359" s="14"/>
      <c r="L3359" s="14"/>
      <c r="M3359" s="14"/>
      <c r="N3359" s="14"/>
      <c r="O3359" s="14"/>
      <c r="P3359" s="14"/>
      <c r="Q3359" s="14"/>
      <c r="V3359" s="45"/>
      <c r="W3359" s="44"/>
      <c r="X3359" s="44"/>
      <c r="Y3359" s="44"/>
      <c r="Z3359" s="44"/>
      <c r="AA3359" s="44"/>
      <c r="AB3359" s="44"/>
      <c r="AC3359" s="44"/>
      <c r="AD3359" s="44"/>
      <c r="AE3359" s="44"/>
    </row>
    <row r="3360" spans="1:31" x14ac:dyDescent="0.25">
      <c r="A3360" s="2"/>
      <c r="H3360" s="38"/>
      <c r="I3360" s="14"/>
      <c r="J3360" s="14"/>
      <c r="K3360" s="14"/>
      <c r="L3360" s="14"/>
      <c r="M3360" s="14"/>
      <c r="N3360" s="14"/>
      <c r="O3360" s="14"/>
      <c r="P3360" s="14"/>
      <c r="Q3360" s="14"/>
      <c r="V3360" s="45"/>
      <c r="W3360" s="44"/>
      <c r="X3360" s="44"/>
      <c r="Y3360" s="44"/>
      <c r="Z3360" s="44"/>
      <c r="AA3360" s="44"/>
      <c r="AB3360" s="44"/>
      <c r="AC3360" s="44"/>
      <c r="AD3360" s="44"/>
      <c r="AE3360" s="44"/>
    </row>
    <row r="3361" spans="1:31" x14ac:dyDescent="0.25">
      <c r="A3361" s="2"/>
      <c r="H3361" s="38"/>
      <c r="I3361" s="14"/>
      <c r="J3361" s="14"/>
      <c r="K3361" s="14"/>
      <c r="L3361" s="14"/>
      <c r="M3361" s="14"/>
      <c r="N3361" s="14"/>
      <c r="O3361" s="14"/>
      <c r="P3361" s="14"/>
      <c r="Q3361" s="14"/>
      <c r="V3361" s="45"/>
      <c r="W3361" s="44"/>
      <c r="X3361" s="44"/>
      <c r="Y3361" s="44"/>
      <c r="Z3361" s="44"/>
      <c r="AA3361" s="44"/>
      <c r="AB3361" s="44"/>
      <c r="AC3361" s="44"/>
      <c r="AD3361" s="44"/>
      <c r="AE3361" s="44"/>
    </row>
    <row r="3362" spans="1:31" x14ac:dyDescent="0.25">
      <c r="A3362" s="2"/>
      <c r="H3362" s="38"/>
      <c r="I3362" s="14"/>
      <c r="J3362" s="14"/>
      <c r="K3362" s="14"/>
      <c r="L3362" s="14"/>
      <c r="M3362" s="14"/>
      <c r="N3362" s="14"/>
      <c r="O3362" s="14"/>
      <c r="P3362" s="14"/>
      <c r="Q3362" s="14"/>
      <c r="V3362" s="45"/>
      <c r="W3362" s="44"/>
      <c r="X3362" s="44"/>
      <c r="Y3362" s="44"/>
      <c r="Z3362" s="44"/>
      <c r="AA3362" s="44"/>
      <c r="AB3362" s="44"/>
      <c r="AC3362" s="44"/>
      <c r="AD3362" s="44"/>
      <c r="AE3362" s="44"/>
    </row>
    <row r="3363" spans="1:31" x14ac:dyDescent="0.25">
      <c r="A3363" s="2"/>
      <c r="H3363" s="38"/>
      <c r="I3363" s="14"/>
      <c r="J3363" s="14"/>
      <c r="K3363" s="14"/>
      <c r="L3363" s="14"/>
      <c r="M3363" s="14"/>
      <c r="N3363" s="14"/>
      <c r="O3363" s="14"/>
      <c r="P3363" s="14"/>
      <c r="Q3363" s="14"/>
      <c r="V3363" s="45"/>
      <c r="W3363" s="44"/>
      <c r="X3363" s="44"/>
      <c r="Y3363" s="44"/>
      <c r="Z3363" s="44"/>
      <c r="AA3363" s="44"/>
      <c r="AB3363" s="44"/>
      <c r="AC3363" s="44"/>
      <c r="AD3363" s="44"/>
      <c r="AE3363" s="44"/>
    </row>
    <row r="3364" spans="1:31" x14ac:dyDescent="0.25">
      <c r="A3364" s="2"/>
      <c r="H3364" s="38"/>
      <c r="I3364" s="14"/>
      <c r="J3364" s="14"/>
      <c r="K3364" s="14"/>
      <c r="L3364" s="14"/>
      <c r="M3364" s="14"/>
      <c r="N3364" s="14"/>
      <c r="O3364" s="14"/>
      <c r="P3364" s="14"/>
      <c r="Q3364" s="14"/>
      <c r="V3364" s="45"/>
      <c r="W3364" s="44"/>
      <c r="X3364" s="44"/>
      <c r="Y3364" s="44"/>
      <c r="Z3364" s="44"/>
      <c r="AA3364" s="44"/>
      <c r="AB3364" s="44"/>
      <c r="AC3364" s="44"/>
      <c r="AD3364" s="44"/>
      <c r="AE3364" s="44"/>
    </row>
    <row r="3365" spans="1:31" x14ac:dyDescent="0.25">
      <c r="A3365" s="2"/>
      <c r="H3365" s="38"/>
      <c r="I3365" s="14"/>
      <c r="J3365" s="14"/>
      <c r="K3365" s="14"/>
      <c r="L3365" s="14"/>
      <c r="M3365" s="14"/>
      <c r="N3365" s="14"/>
      <c r="O3365" s="14"/>
      <c r="P3365" s="14"/>
      <c r="Q3365" s="14"/>
      <c r="V3365" s="45"/>
      <c r="W3365" s="44"/>
      <c r="X3365" s="44"/>
      <c r="Y3365" s="44"/>
      <c r="Z3365" s="44"/>
      <c r="AA3365" s="44"/>
      <c r="AB3365" s="44"/>
      <c r="AC3365" s="44"/>
      <c r="AD3365" s="44"/>
      <c r="AE3365" s="44"/>
    </row>
    <row r="3366" spans="1:31" x14ac:dyDescent="0.25">
      <c r="A3366" s="2"/>
      <c r="H3366" s="38"/>
      <c r="I3366" s="14"/>
      <c r="J3366" s="14"/>
      <c r="K3366" s="14"/>
      <c r="L3366" s="14"/>
      <c r="M3366" s="14"/>
      <c r="N3366" s="14"/>
      <c r="O3366" s="14"/>
      <c r="P3366" s="14"/>
      <c r="Q3366" s="14"/>
      <c r="V3366" s="45"/>
      <c r="W3366" s="44"/>
      <c r="X3366" s="44"/>
      <c r="Y3366" s="44"/>
      <c r="Z3366" s="44"/>
      <c r="AA3366" s="44"/>
      <c r="AB3366" s="44"/>
      <c r="AC3366" s="44"/>
      <c r="AD3366" s="44"/>
      <c r="AE3366" s="44"/>
    </row>
    <row r="3367" spans="1:31" x14ac:dyDescent="0.25">
      <c r="A3367" s="2"/>
      <c r="H3367" s="38"/>
      <c r="I3367" s="14"/>
      <c r="J3367" s="14"/>
      <c r="K3367" s="14"/>
      <c r="L3367" s="14"/>
      <c r="M3367" s="14"/>
      <c r="N3367" s="14"/>
      <c r="O3367" s="14"/>
      <c r="P3367" s="14"/>
      <c r="Q3367" s="14"/>
      <c r="V3367" s="45"/>
      <c r="W3367" s="44"/>
      <c r="X3367" s="44"/>
      <c r="Y3367" s="44"/>
      <c r="Z3367" s="44"/>
      <c r="AA3367" s="44"/>
      <c r="AB3367" s="44"/>
      <c r="AC3367" s="44"/>
      <c r="AD3367" s="44"/>
      <c r="AE3367" s="44"/>
    </row>
    <row r="3368" spans="1:31" x14ac:dyDescent="0.25">
      <c r="A3368" s="2"/>
      <c r="H3368" s="38"/>
      <c r="I3368" s="14"/>
      <c r="J3368" s="14"/>
      <c r="K3368" s="14"/>
      <c r="L3368" s="14"/>
      <c r="M3368" s="14"/>
      <c r="N3368" s="14"/>
      <c r="O3368" s="14"/>
      <c r="P3368" s="14"/>
      <c r="Q3368" s="14"/>
      <c r="V3368" s="45"/>
      <c r="W3368" s="44"/>
      <c r="X3368" s="44"/>
      <c r="Y3368" s="44"/>
      <c r="Z3368" s="44"/>
      <c r="AA3368" s="44"/>
      <c r="AB3368" s="44"/>
      <c r="AC3368" s="44"/>
      <c r="AD3368" s="44"/>
      <c r="AE3368" s="44"/>
    </row>
    <row r="3369" spans="1:31" x14ac:dyDescent="0.25">
      <c r="A3369" s="2"/>
      <c r="H3369" s="38"/>
      <c r="I3369" s="14"/>
      <c r="J3369" s="14"/>
      <c r="K3369" s="14"/>
      <c r="L3369" s="14"/>
      <c r="M3369" s="14"/>
      <c r="N3369" s="14"/>
      <c r="O3369" s="14"/>
      <c r="P3369" s="14"/>
      <c r="Q3369" s="14"/>
      <c r="V3369" s="45"/>
      <c r="W3369" s="44"/>
      <c r="X3369" s="44"/>
      <c r="Y3369" s="44"/>
      <c r="Z3369" s="44"/>
      <c r="AA3369" s="44"/>
      <c r="AB3369" s="44"/>
      <c r="AC3369" s="44"/>
      <c r="AD3369" s="44"/>
      <c r="AE3369" s="44"/>
    </row>
    <row r="3370" spans="1:31" x14ac:dyDescent="0.25">
      <c r="A3370" s="2"/>
      <c r="H3370" s="38"/>
      <c r="I3370" s="14"/>
      <c r="J3370" s="14"/>
      <c r="K3370" s="14"/>
      <c r="L3370" s="14"/>
      <c r="M3370" s="14"/>
      <c r="N3370" s="14"/>
      <c r="O3370" s="14"/>
      <c r="P3370" s="14"/>
      <c r="Q3370" s="14"/>
      <c r="V3370" s="45"/>
      <c r="W3370" s="44"/>
      <c r="X3370" s="44"/>
      <c r="Y3370" s="44"/>
      <c r="Z3370" s="44"/>
      <c r="AA3370" s="44"/>
      <c r="AB3370" s="44"/>
      <c r="AC3370" s="44"/>
      <c r="AD3370" s="44"/>
      <c r="AE3370" s="44"/>
    </row>
    <row r="3371" spans="1:31" x14ac:dyDescent="0.25">
      <c r="A3371" s="2"/>
      <c r="H3371" s="38"/>
      <c r="I3371" s="14"/>
      <c r="J3371" s="14"/>
      <c r="K3371" s="14"/>
      <c r="L3371" s="14"/>
      <c r="M3371" s="14"/>
      <c r="N3371" s="14"/>
      <c r="O3371" s="14"/>
      <c r="P3371" s="14"/>
      <c r="Q3371" s="14"/>
      <c r="V3371" s="45"/>
      <c r="W3371" s="44"/>
      <c r="X3371" s="44"/>
      <c r="Y3371" s="44"/>
      <c r="Z3371" s="44"/>
      <c r="AA3371" s="44"/>
      <c r="AB3371" s="44"/>
      <c r="AC3371" s="44"/>
      <c r="AD3371" s="44"/>
      <c r="AE3371" s="44"/>
    </row>
    <row r="3372" spans="1:31" x14ac:dyDescent="0.25">
      <c r="A3372" s="2"/>
      <c r="H3372" s="38"/>
      <c r="I3372" s="14"/>
      <c r="J3372" s="14"/>
      <c r="K3372" s="14"/>
      <c r="L3372" s="14"/>
      <c r="M3372" s="14"/>
      <c r="N3372" s="14"/>
      <c r="O3372" s="14"/>
      <c r="P3372" s="14"/>
      <c r="Q3372" s="14"/>
      <c r="V3372" s="45"/>
      <c r="W3372" s="44"/>
      <c r="X3372" s="44"/>
      <c r="Y3372" s="44"/>
      <c r="Z3372" s="44"/>
      <c r="AA3372" s="44"/>
      <c r="AB3372" s="44"/>
      <c r="AC3372" s="44"/>
      <c r="AD3372" s="44"/>
      <c r="AE3372" s="44"/>
    </row>
    <row r="3373" spans="1:31" x14ac:dyDescent="0.25">
      <c r="A3373" s="2"/>
      <c r="H3373" s="38"/>
      <c r="I3373" s="14"/>
      <c r="J3373" s="14"/>
      <c r="K3373" s="14"/>
      <c r="L3373" s="14"/>
      <c r="M3373" s="14"/>
      <c r="N3373" s="14"/>
      <c r="O3373" s="14"/>
      <c r="P3373" s="14"/>
      <c r="Q3373" s="14"/>
      <c r="V3373" s="45"/>
      <c r="W3373" s="44"/>
      <c r="X3373" s="44"/>
      <c r="Y3373" s="44"/>
      <c r="Z3373" s="44"/>
      <c r="AA3373" s="44"/>
      <c r="AB3373" s="44"/>
      <c r="AC3373" s="44"/>
      <c r="AD3373" s="44"/>
      <c r="AE3373" s="44"/>
    </row>
    <row r="3374" spans="1:31" x14ac:dyDescent="0.25">
      <c r="A3374" s="2"/>
      <c r="H3374" s="38"/>
      <c r="I3374" s="14"/>
      <c r="J3374" s="14"/>
      <c r="K3374" s="14"/>
      <c r="L3374" s="14"/>
      <c r="M3374" s="14"/>
      <c r="N3374" s="14"/>
      <c r="O3374" s="14"/>
      <c r="P3374" s="14"/>
      <c r="Q3374" s="14"/>
      <c r="V3374" s="45"/>
      <c r="W3374" s="44"/>
      <c r="X3374" s="44"/>
      <c r="Y3374" s="44"/>
      <c r="Z3374" s="44"/>
      <c r="AA3374" s="44"/>
      <c r="AB3374" s="44"/>
      <c r="AC3374" s="44"/>
      <c r="AD3374" s="44"/>
      <c r="AE3374" s="44"/>
    </row>
    <row r="3375" spans="1:31" x14ac:dyDescent="0.25">
      <c r="A3375" s="2"/>
      <c r="H3375" s="38"/>
      <c r="I3375" s="14"/>
      <c r="J3375" s="14"/>
      <c r="K3375" s="14"/>
      <c r="L3375" s="14"/>
      <c r="M3375" s="14"/>
      <c r="N3375" s="14"/>
      <c r="O3375" s="14"/>
      <c r="P3375" s="14"/>
      <c r="Q3375" s="14"/>
      <c r="V3375" s="45"/>
      <c r="W3375" s="44"/>
      <c r="X3375" s="44"/>
      <c r="Y3375" s="44"/>
      <c r="Z3375" s="44"/>
      <c r="AA3375" s="44"/>
      <c r="AB3375" s="44"/>
      <c r="AC3375" s="44"/>
      <c r="AD3375" s="44"/>
      <c r="AE3375" s="44"/>
    </row>
    <row r="3376" spans="1:31" x14ac:dyDescent="0.25">
      <c r="A3376" s="2"/>
      <c r="H3376" s="38"/>
      <c r="I3376" s="14"/>
      <c r="J3376" s="14"/>
      <c r="K3376" s="14"/>
      <c r="L3376" s="14"/>
      <c r="M3376" s="14"/>
      <c r="N3376" s="14"/>
      <c r="O3376" s="14"/>
      <c r="P3376" s="14"/>
      <c r="Q3376" s="14"/>
      <c r="V3376" s="45"/>
      <c r="W3376" s="44"/>
      <c r="X3376" s="44"/>
      <c r="Y3376" s="44"/>
      <c r="Z3376" s="44"/>
      <c r="AA3376" s="44"/>
      <c r="AB3376" s="44"/>
      <c r="AC3376" s="44"/>
      <c r="AD3376" s="44"/>
      <c r="AE3376" s="44"/>
    </row>
    <row r="3377" spans="1:31" x14ac:dyDescent="0.25">
      <c r="A3377" s="2"/>
      <c r="H3377" s="38"/>
      <c r="I3377" s="14"/>
      <c r="J3377" s="14"/>
      <c r="K3377" s="14"/>
      <c r="L3377" s="14"/>
      <c r="M3377" s="14"/>
      <c r="N3377" s="14"/>
      <c r="O3377" s="14"/>
      <c r="P3377" s="14"/>
      <c r="Q3377" s="14"/>
      <c r="V3377" s="45"/>
      <c r="W3377" s="44"/>
      <c r="X3377" s="44"/>
      <c r="Y3377" s="44"/>
      <c r="Z3377" s="44"/>
      <c r="AA3377" s="44"/>
      <c r="AB3377" s="44"/>
      <c r="AC3377" s="44"/>
      <c r="AD3377" s="44"/>
      <c r="AE3377" s="44"/>
    </row>
    <row r="3378" spans="1:31" x14ac:dyDescent="0.25">
      <c r="A3378" s="2"/>
      <c r="H3378" s="38"/>
      <c r="I3378" s="14"/>
      <c r="J3378" s="14"/>
      <c r="K3378" s="14"/>
      <c r="L3378" s="14"/>
      <c r="M3378" s="14"/>
      <c r="N3378" s="14"/>
      <c r="O3378" s="14"/>
      <c r="P3378" s="14"/>
      <c r="Q3378" s="14"/>
      <c r="V3378" s="45"/>
      <c r="W3378" s="44"/>
      <c r="X3378" s="44"/>
      <c r="Y3378" s="44"/>
      <c r="Z3378" s="44"/>
      <c r="AA3378" s="44"/>
      <c r="AB3378" s="44"/>
      <c r="AC3378" s="44"/>
      <c r="AD3378" s="44"/>
      <c r="AE3378" s="44"/>
    </row>
    <row r="3379" spans="1:31" x14ac:dyDescent="0.25">
      <c r="A3379" s="2"/>
      <c r="H3379" s="38"/>
      <c r="I3379" s="14"/>
      <c r="J3379" s="14"/>
      <c r="K3379" s="14"/>
      <c r="L3379" s="14"/>
      <c r="M3379" s="14"/>
      <c r="N3379" s="14"/>
      <c r="O3379" s="14"/>
      <c r="P3379" s="14"/>
      <c r="Q3379" s="14"/>
      <c r="V3379" s="45"/>
      <c r="W3379" s="44"/>
      <c r="X3379" s="44"/>
      <c r="Y3379" s="44"/>
      <c r="Z3379" s="44"/>
      <c r="AA3379" s="44"/>
      <c r="AB3379" s="44"/>
      <c r="AC3379" s="44"/>
      <c r="AD3379" s="44"/>
      <c r="AE3379" s="44"/>
    </row>
    <row r="3380" spans="1:31" x14ac:dyDescent="0.25">
      <c r="A3380" s="2"/>
      <c r="H3380" s="38"/>
      <c r="I3380" s="14"/>
      <c r="J3380" s="14"/>
      <c r="K3380" s="14"/>
      <c r="L3380" s="14"/>
      <c r="M3380" s="14"/>
      <c r="N3380" s="14"/>
      <c r="O3380" s="14"/>
      <c r="P3380" s="14"/>
      <c r="Q3380" s="14"/>
      <c r="V3380" s="45"/>
      <c r="W3380" s="44"/>
      <c r="X3380" s="44"/>
      <c r="Y3380" s="44"/>
      <c r="Z3380" s="44"/>
      <c r="AA3380" s="44"/>
      <c r="AB3380" s="44"/>
      <c r="AC3380" s="44"/>
      <c r="AD3380" s="44"/>
      <c r="AE3380" s="44"/>
    </row>
    <row r="3381" spans="1:31" x14ac:dyDescent="0.25">
      <c r="A3381" s="2"/>
      <c r="H3381" s="38"/>
      <c r="I3381" s="14"/>
      <c r="J3381" s="14"/>
      <c r="K3381" s="14"/>
      <c r="L3381" s="14"/>
      <c r="M3381" s="14"/>
      <c r="N3381" s="14"/>
      <c r="O3381" s="14"/>
      <c r="P3381" s="14"/>
      <c r="Q3381" s="14"/>
      <c r="V3381" s="45"/>
      <c r="W3381" s="44"/>
      <c r="X3381" s="44"/>
      <c r="Y3381" s="44"/>
      <c r="Z3381" s="44"/>
      <c r="AA3381" s="44"/>
      <c r="AB3381" s="44"/>
      <c r="AC3381" s="44"/>
      <c r="AD3381" s="44"/>
      <c r="AE3381" s="44"/>
    </row>
    <row r="3382" spans="1:31" x14ac:dyDescent="0.25">
      <c r="A3382" s="2"/>
      <c r="H3382" s="38"/>
      <c r="I3382" s="14"/>
      <c r="J3382" s="14"/>
      <c r="K3382" s="14"/>
      <c r="L3382" s="14"/>
      <c r="M3382" s="14"/>
      <c r="N3382" s="14"/>
      <c r="O3382" s="14"/>
      <c r="P3382" s="14"/>
      <c r="Q3382" s="14"/>
      <c r="V3382" s="45"/>
      <c r="W3382" s="44"/>
      <c r="X3382" s="44"/>
      <c r="Y3382" s="44"/>
      <c r="Z3382" s="44"/>
      <c r="AA3382" s="44"/>
      <c r="AB3382" s="44"/>
      <c r="AC3382" s="44"/>
      <c r="AD3382" s="44"/>
      <c r="AE3382" s="44"/>
    </row>
    <row r="3383" spans="1:31" x14ac:dyDescent="0.25">
      <c r="A3383" s="2"/>
      <c r="H3383" s="38"/>
      <c r="I3383" s="14"/>
      <c r="J3383" s="14"/>
      <c r="K3383" s="14"/>
      <c r="L3383" s="14"/>
      <c r="M3383" s="14"/>
      <c r="N3383" s="14"/>
      <c r="O3383" s="14"/>
      <c r="P3383" s="14"/>
      <c r="Q3383" s="14"/>
      <c r="V3383" s="45"/>
      <c r="W3383" s="44"/>
      <c r="X3383" s="44"/>
      <c r="Y3383" s="44"/>
      <c r="Z3383" s="44"/>
      <c r="AA3383" s="44"/>
      <c r="AB3383" s="44"/>
      <c r="AC3383" s="44"/>
      <c r="AD3383" s="44"/>
      <c r="AE3383" s="44"/>
    </row>
    <row r="3384" spans="1:31" x14ac:dyDescent="0.25">
      <c r="A3384" s="2"/>
      <c r="H3384" s="38"/>
      <c r="I3384" s="14"/>
      <c r="J3384" s="14"/>
      <c r="K3384" s="14"/>
      <c r="L3384" s="14"/>
      <c r="M3384" s="14"/>
      <c r="N3384" s="14"/>
      <c r="O3384" s="14"/>
      <c r="P3384" s="14"/>
      <c r="Q3384" s="14"/>
      <c r="V3384" s="45"/>
      <c r="W3384" s="44"/>
      <c r="X3384" s="44"/>
      <c r="Y3384" s="44"/>
      <c r="Z3384" s="44"/>
      <c r="AA3384" s="44"/>
      <c r="AB3384" s="44"/>
      <c r="AC3384" s="44"/>
      <c r="AD3384" s="44"/>
      <c r="AE3384" s="44"/>
    </row>
    <row r="3385" spans="1:31" x14ac:dyDescent="0.25">
      <c r="A3385" s="2"/>
      <c r="H3385" s="38"/>
      <c r="I3385" s="14"/>
      <c r="J3385" s="14"/>
      <c r="K3385" s="14"/>
      <c r="L3385" s="14"/>
      <c r="M3385" s="14"/>
      <c r="N3385" s="14"/>
      <c r="O3385" s="14"/>
      <c r="P3385" s="14"/>
      <c r="Q3385" s="14"/>
      <c r="V3385" s="45"/>
      <c r="W3385" s="44"/>
      <c r="X3385" s="44"/>
      <c r="Y3385" s="44"/>
      <c r="Z3385" s="44"/>
      <c r="AA3385" s="44"/>
      <c r="AB3385" s="44"/>
      <c r="AC3385" s="44"/>
      <c r="AD3385" s="44"/>
      <c r="AE3385" s="44"/>
    </row>
    <row r="3386" spans="1:31" x14ac:dyDescent="0.25">
      <c r="A3386" s="2"/>
      <c r="H3386" s="38"/>
      <c r="I3386" s="14"/>
      <c r="J3386" s="14"/>
      <c r="K3386" s="14"/>
      <c r="L3386" s="14"/>
      <c r="M3386" s="14"/>
      <c r="N3386" s="14"/>
      <c r="O3386" s="14"/>
      <c r="P3386" s="14"/>
      <c r="Q3386" s="14"/>
      <c r="V3386" s="45"/>
      <c r="W3386" s="44"/>
      <c r="X3386" s="44"/>
      <c r="Y3386" s="44"/>
      <c r="Z3386" s="44"/>
      <c r="AA3386" s="44"/>
      <c r="AB3386" s="44"/>
      <c r="AC3386" s="44"/>
      <c r="AD3386" s="44"/>
      <c r="AE3386" s="44"/>
    </row>
    <row r="3387" spans="1:31" x14ac:dyDescent="0.25">
      <c r="A3387" s="2"/>
      <c r="H3387" s="38"/>
      <c r="I3387" s="14"/>
      <c r="J3387" s="14"/>
      <c r="K3387" s="14"/>
      <c r="L3387" s="14"/>
      <c r="M3387" s="14"/>
      <c r="N3387" s="14"/>
      <c r="O3387" s="14"/>
      <c r="P3387" s="14"/>
      <c r="Q3387" s="14"/>
      <c r="V3387" s="45"/>
      <c r="W3387" s="44"/>
      <c r="X3387" s="44"/>
      <c r="Y3387" s="44"/>
      <c r="Z3387" s="44"/>
      <c r="AA3387" s="44"/>
      <c r="AB3387" s="44"/>
      <c r="AC3387" s="44"/>
      <c r="AD3387" s="44"/>
      <c r="AE3387" s="44"/>
    </row>
    <row r="3388" spans="1:31" x14ac:dyDescent="0.25">
      <c r="A3388" s="2"/>
      <c r="H3388" s="38"/>
      <c r="I3388" s="14"/>
      <c r="J3388" s="14"/>
      <c r="K3388" s="14"/>
      <c r="L3388" s="14"/>
      <c r="M3388" s="14"/>
      <c r="N3388" s="14"/>
      <c r="O3388" s="14"/>
      <c r="P3388" s="14"/>
      <c r="Q3388" s="14"/>
      <c r="V3388" s="45"/>
      <c r="W3388" s="44"/>
      <c r="X3388" s="44"/>
      <c r="Y3388" s="44"/>
      <c r="Z3388" s="44"/>
      <c r="AA3388" s="44"/>
      <c r="AB3388" s="44"/>
      <c r="AC3388" s="44"/>
      <c r="AD3388" s="44"/>
      <c r="AE3388" s="44"/>
    </row>
    <row r="3389" spans="1:31" x14ac:dyDescent="0.25">
      <c r="A3389" s="2"/>
      <c r="H3389" s="38"/>
      <c r="I3389" s="14"/>
      <c r="J3389" s="14"/>
      <c r="K3389" s="14"/>
      <c r="L3389" s="14"/>
      <c r="M3389" s="14"/>
      <c r="N3389" s="14"/>
      <c r="O3389" s="14"/>
      <c r="P3389" s="14"/>
      <c r="Q3389" s="14"/>
      <c r="V3389" s="45"/>
      <c r="W3389" s="44"/>
      <c r="X3389" s="44"/>
      <c r="Y3389" s="44"/>
      <c r="Z3389" s="44"/>
      <c r="AA3389" s="44"/>
      <c r="AB3389" s="44"/>
      <c r="AC3389" s="44"/>
      <c r="AD3389" s="44"/>
      <c r="AE3389" s="44"/>
    </row>
    <row r="3390" spans="1:31" x14ac:dyDescent="0.25">
      <c r="A3390" s="2"/>
      <c r="H3390" s="38"/>
      <c r="I3390" s="14"/>
      <c r="J3390" s="14"/>
      <c r="K3390" s="14"/>
      <c r="L3390" s="14"/>
      <c r="M3390" s="14"/>
      <c r="N3390" s="14"/>
      <c r="O3390" s="14"/>
      <c r="P3390" s="14"/>
      <c r="Q3390" s="14"/>
      <c r="V3390" s="45"/>
      <c r="W3390" s="44"/>
      <c r="X3390" s="44"/>
      <c r="Y3390" s="44"/>
      <c r="Z3390" s="44"/>
      <c r="AA3390" s="44"/>
      <c r="AB3390" s="44"/>
      <c r="AC3390" s="44"/>
      <c r="AD3390" s="44"/>
      <c r="AE3390" s="44"/>
    </row>
    <row r="3391" spans="1:31" x14ac:dyDescent="0.25">
      <c r="A3391" s="2"/>
      <c r="H3391" s="38"/>
      <c r="I3391" s="14"/>
      <c r="J3391" s="14"/>
      <c r="K3391" s="14"/>
      <c r="L3391" s="14"/>
      <c r="M3391" s="14"/>
      <c r="N3391" s="14"/>
      <c r="O3391" s="14"/>
      <c r="P3391" s="14"/>
      <c r="Q3391" s="14"/>
      <c r="V3391" s="45"/>
      <c r="W3391" s="44"/>
      <c r="X3391" s="44"/>
      <c r="Y3391" s="44"/>
      <c r="Z3391" s="44"/>
      <c r="AA3391" s="44"/>
      <c r="AB3391" s="44"/>
      <c r="AC3391" s="44"/>
      <c r="AD3391" s="44"/>
      <c r="AE3391" s="44"/>
    </row>
    <row r="3392" spans="1:31" x14ac:dyDescent="0.25">
      <c r="A3392" s="2"/>
      <c r="H3392" s="38"/>
      <c r="I3392" s="14"/>
      <c r="J3392" s="14"/>
      <c r="K3392" s="14"/>
      <c r="L3392" s="14"/>
      <c r="M3392" s="14"/>
      <c r="N3392" s="14"/>
      <c r="O3392" s="14"/>
      <c r="P3392" s="14"/>
      <c r="Q3392" s="14"/>
      <c r="V3392" s="45"/>
      <c r="W3392" s="44"/>
      <c r="X3392" s="44"/>
      <c r="Y3392" s="44"/>
      <c r="Z3392" s="44"/>
      <c r="AA3392" s="44"/>
      <c r="AB3392" s="44"/>
      <c r="AC3392" s="44"/>
      <c r="AD3392" s="44"/>
      <c r="AE3392" s="44"/>
    </row>
    <row r="3393" spans="1:31" x14ac:dyDescent="0.25">
      <c r="A3393" s="2"/>
      <c r="H3393" s="38"/>
      <c r="I3393" s="14"/>
      <c r="J3393" s="14"/>
      <c r="K3393" s="14"/>
      <c r="L3393" s="14"/>
      <c r="M3393" s="14"/>
      <c r="N3393" s="14"/>
      <c r="O3393" s="14"/>
      <c r="P3393" s="14"/>
      <c r="Q3393" s="14"/>
      <c r="V3393" s="45"/>
      <c r="W3393" s="44"/>
      <c r="X3393" s="44"/>
      <c r="Y3393" s="44"/>
      <c r="Z3393" s="44"/>
      <c r="AA3393" s="44"/>
      <c r="AB3393" s="44"/>
      <c r="AC3393" s="44"/>
      <c r="AD3393" s="44"/>
      <c r="AE3393" s="44"/>
    </row>
    <row r="3394" spans="1:31" x14ac:dyDescent="0.25">
      <c r="A3394" s="2"/>
      <c r="H3394" s="38"/>
      <c r="I3394" s="14"/>
      <c r="J3394" s="14"/>
      <c r="K3394" s="14"/>
      <c r="L3394" s="14"/>
      <c r="M3394" s="14"/>
      <c r="N3394" s="14"/>
      <c r="O3394" s="14"/>
      <c r="P3394" s="14"/>
      <c r="Q3394" s="14"/>
      <c r="V3394" s="45"/>
      <c r="W3394" s="44"/>
      <c r="X3394" s="44"/>
      <c r="Y3394" s="44"/>
      <c r="Z3394" s="44"/>
      <c r="AA3394" s="44"/>
      <c r="AB3394" s="44"/>
      <c r="AC3394" s="44"/>
      <c r="AD3394" s="44"/>
      <c r="AE3394" s="44"/>
    </row>
    <row r="3395" spans="1:31" x14ac:dyDescent="0.25">
      <c r="A3395" s="2"/>
      <c r="H3395" s="38"/>
      <c r="I3395" s="14"/>
      <c r="J3395" s="14"/>
      <c r="K3395" s="14"/>
      <c r="L3395" s="14"/>
      <c r="M3395" s="14"/>
      <c r="N3395" s="14"/>
      <c r="O3395" s="14"/>
      <c r="P3395" s="14"/>
      <c r="Q3395" s="14"/>
      <c r="V3395" s="45"/>
      <c r="W3395" s="44"/>
      <c r="X3395" s="44"/>
      <c r="Y3395" s="44"/>
      <c r="Z3395" s="44"/>
      <c r="AA3395" s="44"/>
      <c r="AB3395" s="44"/>
      <c r="AC3395" s="44"/>
      <c r="AD3395" s="44"/>
      <c r="AE3395" s="44"/>
    </row>
    <row r="3396" spans="1:31" x14ac:dyDescent="0.25">
      <c r="A3396" s="2"/>
      <c r="H3396" s="38"/>
      <c r="I3396" s="14"/>
      <c r="J3396" s="14"/>
      <c r="K3396" s="14"/>
      <c r="L3396" s="14"/>
      <c r="M3396" s="14"/>
      <c r="N3396" s="14"/>
      <c r="O3396" s="14"/>
      <c r="P3396" s="14"/>
      <c r="Q3396" s="14"/>
      <c r="V3396" s="45"/>
      <c r="W3396" s="44"/>
      <c r="X3396" s="44"/>
      <c r="Y3396" s="44"/>
      <c r="Z3396" s="44"/>
      <c r="AA3396" s="44"/>
      <c r="AB3396" s="44"/>
      <c r="AC3396" s="44"/>
      <c r="AD3396" s="44"/>
      <c r="AE3396" s="44"/>
    </row>
    <row r="3397" spans="1:31" x14ac:dyDescent="0.25">
      <c r="A3397" s="2"/>
      <c r="H3397" s="38"/>
      <c r="I3397" s="14"/>
      <c r="J3397" s="14"/>
      <c r="K3397" s="14"/>
      <c r="L3397" s="14"/>
      <c r="M3397" s="14"/>
      <c r="N3397" s="14"/>
      <c r="O3397" s="14"/>
      <c r="P3397" s="14"/>
      <c r="Q3397" s="14"/>
      <c r="V3397" s="45"/>
      <c r="W3397" s="44"/>
      <c r="X3397" s="44"/>
      <c r="Y3397" s="44"/>
      <c r="Z3397" s="44"/>
      <c r="AA3397" s="44"/>
      <c r="AB3397" s="44"/>
      <c r="AC3397" s="44"/>
      <c r="AD3397" s="44"/>
      <c r="AE3397" s="44"/>
    </row>
    <row r="3398" spans="1:31" x14ac:dyDescent="0.25">
      <c r="A3398" s="2"/>
      <c r="H3398" s="38"/>
      <c r="I3398" s="14"/>
      <c r="J3398" s="14"/>
      <c r="K3398" s="14"/>
      <c r="L3398" s="14"/>
      <c r="M3398" s="14"/>
      <c r="N3398" s="14"/>
      <c r="O3398" s="14"/>
      <c r="P3398" s="14"/>
      <c r="Q3398" s="14"/>
      <c r="V3398" s="45"/>
      <c r="W3398" s="44"/>
      <c r="X3398" s="44"/>
      <c r="Y3398" s="44"/>
      <c r="Z3398" s="44"/>
      <c r="AA3398" s="44"/>
      <c r="AB3398" s="44"/>
      <c r="AC3398" s="44"/>
      <c r="AD3398" s="44"/>
      <c r="AE3398" s="44"/>
    </row>
    <row r="3399" spans="1:31" x14ac:dyDescent="0.25">
      <c r="A3399" s="2"/>
      <c r="H3399" s="38"/>
      <c r="I3399" s="14"/>
      <c r="J3399" s="14"/>
      <c r="K3399" s="14"/>
      <c r="L3399" s="14"/>
      <c r="M3399" s="14"/>
      <c r="N3399" s="14"/>
      <c r="O3399" s="14"/>
      <c r="P3399" s="14"/>
      <c r="Q3399" s="14"/>
      <c r="V3399" s="45"/>
      <c r="W3399" s="44"/>
      <c r="X3399" s="44"/>
      <c r="Y3399" s="44"/>
      <c r="Z3399" s="44"/>
      <c r="AA3399" s="44"/>
      <c r="AB3399" s="44"/>
      <c r="AC3399" s="44"/>
      <c r="AD3399" s="44"/>
      <c r="AE3399" s="44"/>
    </row>
    <row r="3400" spans="1:31" x14ac:dyDescent="0.25">
      <c r="A3400" s="2"/>
      <c r="H3400" s="38"/>
      <c r="I3400" s="14"/>
      <c r="J3400" s="14"/>
      <c r="K3400" s="14"/>
      <c r="L3400" s="14"/>
      <c r="M3400" s="14"/>
      <c r="N3400" s="14"/>
      <c r="O3400" s="14"/>
      <c r="P3400" s="14"/>
      <c r="Q3400" s="14"/>
      <c r="V3400" s="45"/>
      <c r="W3400" s="44"/>
      <c r="X3400" s="44"/>
      <c r="Y3400" s="44"/>
      <c r="Z3400" s="44"/>
      <c r="AA3400" s="44"/>
      <c r="AB3400" s="44"/>
      <c r="AC3400" s="44"/>
      <c r="AD3400" s="44"/>
      <c r="AE3400" s="44"/>
    </row>
    <row r="3401" spans="1:31" x14ac:dyDescent="0.25">
      <c r="A3401" s="2"/>
      <c r="H3401" s="38"/>
      <c r="I3401" s="14"/>
      <c r="J3401" s="14"/>
      <c r="K3401" s="14"/>
      <c r="L3401" s="14"/>
      <c r="M3401" s="14"/>
      <c r="N3401" s="14"/>
      <c r="O3401" s="14"/>
      <c r="P3401" s="14"/>
      <c r="Q3401" s="14"/>
      <c r="V3401" s="45"/>
      <c r="W3401" s="44"/>
      <c r="X3401" s="44"/>
      <c r="Y3401" s="44"/>
      <c r="Z3401" s="44"/>
      <c r="AA3401" s="44"/>
      <c r="AB3401" s="44"/>
      <c r="AC3401" s="44"/>
      <c r="AD3401" s="44"/>
      <c r="AE3401" s="44"/>
    </row>
    <row r="3402" spans="1:31" x14ac:dyDescent="0.25">
      <c r="A3402" s="2"/>
      <c r="H3402" s="38"/>
      <c r="I3402" s="14"/>
      <c r="J3402" s="14"/>
      <c r="K3402" s="14"/>
      <c r="L3402" s="14"/>
      <c r="M3402" s="14"/>
      <c r="N3402" s="14"/>
      <c r="O3402" s="14"/>
      <c r="P3402" s="14"/>
      <c r="Q3402" s="14"/>
      <c r="V3402" s="45"/>
      <c r="W3402" s="44"/>
      <c r="X3402" s="44"/>
      <c r="Y3402" s="44"/>
      <c r="Z3402" s="44"/>
      <c r="AA3402" s="44"/>
      <c r="AB3402" s="44"/>
      <c r="AC3402" s="44"/>
      <c r="AD3402" s="44"/>
      <c r="AE3402" s="44"/>
    </row>
    <row r="3403" spans="1:31" x14ac:dyDescent="0.25">
      <c r="A3403" s="2"/>
      <c r="H3403" s="38"/>
      <c r="I3403" s="14"/>
      <c r="J3403" s="14"/>
      <c r="K3403" s="14"/>
      <c r="L3403" s="14"/>
      <c r="M3403" s="14"/>
      <c r="N3403" s="14"/>
      <c r="O3403" s="14"/>
      <c r="P3403" s="14"/>
      <c r="Q3403" s="14"/>
      <c r="V3403" s="45"/>
      <c r="W3403" s="44"/>
      <c r="X3403" s="44"/>
      <c r="Y3403" s="44"/>
      <c r="Z3403" s="44"/>
      <c r="AA3403" s="44"/>
      <c r="AB3403" s="44"/>
      <c r="AC3403" s="44"/>
      <c r="AD3403" s="44"/>
      <c r="AE3403" s="44"/>
    </row>
    <row r="3404" spans="1:31" x14ac:dyDescent="0.25">
      <c r="A3404" s="2"/>
      <c r="H3404" s="38"/>
      <c r="I3404" s="14"/>
      <c r="J3404" s="14"/>
      <c r="K3404" s="14"/>
      <c r="L3404" s="14"/>
      <c r="M3404" s="14"/>
      <c r="N3404" s="14"/>
      <c r="O3404" s="14"/>
      <c r="P3404" s="14"/>
      <c r="Q3404" s="14"/>
      <c r="V3404" s="45"/>
      <c r="W3404" s="44"/>
      <c r="X3404" s="44"/>
      <c r="Y3404" s="44"/>
      <c r="Z3404" s="44"/>
      <c r="AA3404" s="44"/>
      <c r="AB3404" s="44"/>
      <c r="AC3404" s="44"/>
      <c r="AD3404" s="44"/>
      <c r="AE3404" s="44"/>
    </row>
    <row r="3405" spans="1:31" x14ac:dyDescent="0.25">
      <c r="A3405" s="2"/>
      <c r="H3405" s="38"/>
      <c r="I3405" s="14"/>
      <c r="J3405" s="14"/>
      <c r="K3405" s="14"/>
      <c r="L3405" s="14"/>
      <c r="M3405" s="14"/>
      <c r="N3405" s="14"/>
      <c r="O3405" s="14"/>
      <c r="P3405" s="14"/>
      <c r="Q3405" s="14"/>
      <c r="V3405" s="45"/>
      <c r="W3405" s="44"/>
      <c r="X3405" s="44"/>
      <c r="Y3405" s="44"/>
      <c r="Z3405" s="44"/>
      <c r="AA3405" s="44"/>
      <c r="AB3405" s="44"/>
      <c r="AC3405" s="44"/>
      <c r="AD3405" s="44"/>
      <c r="AE3405" s="44"/>
    </row>
    <row r="3406" spans="1:31" x14ac:dyDescent="0.25">
      <c r="A3406" s="2"/>
      <c r="H3406" s="38"/>
      <c r="I3406" s="14"/>
      <c r="J3406" s="14"/>
      <c r="K3406" s="14"/>
      <c r="L3406" s="14"/>
      <c r="M3406" s="14"/>
      <c r="N3406" s="14"/>
      <c r="O3406" s="14"/>
      <c r="P3406" s="14"/>
      <c r="Q3406" s="14"/>
      <c r="V3406" s="45"/>
      <c r="W3406" s="44"/>
      <c r="X3406" s="44"/>
      <c r="Y3406" s="44"/>
      <c r="Z3406" s="44"/>
      <c r="AA3406" s="44"/>
      <c r="AB3406" s="44"/>
      <c r="AC3406" s="44"/>
      <c r="AD3406" s="44"/>
      <c r="AE3406" s="44"/>
    </row>
    <row r="3407" spans="1:31" x14ac:dyDescent="0.25">
      <c r="A3407" s="2"/>
      <c r="H3407" s="38"/>
      <c r="I3407" s="14"/>
      <c r="J3407" s="14"/>
      <c r="K3407" s="14"/>
      <c r="L3407" s="14"/>
      <c r="M3407" s="14"/>
      <c r="N3407" s="14"/>
      <c r="O3407" s="14"/>
      <c r="P3407" s="14"/>
      <c r="Q3407" s="14"/>
      <c r="V3407" s="45"/>
      <c r="W3407" s="44"/>
      <c r="X3407" s="44"/>
      <c r="Y3407" s="44"/>
      <c r="Z3407" s="44"/>
      <c r="AA3407" s="44"/>
      <c r="AB3407" s="44"/>
      <c r="AC3407" s="44"/>
      <c r="AD3407" s="44"/>
      <c r="AE3407" s="44"/>
    </row>
    <row r="3408" spans="1:31" x14ac:dyDescent="0.25">
      <c r="A3408" s="2"/>
      <c r="H3408" s="38"/>
      <c r="I3408" s="14"/>
      <c r="J3408" s="14"/>
      <c r="K3408" s="14"/>
      <c r="L3408" s="14"/>
      <c r="M3408" s="14"/>
      <c r="N3408" s="14"/>
      <c r="O3408" s="14"/>
      <c r="P3408" s="14"/>
      <c r="Q3408" s="14"/>
      <c r="V3408" s="45"/>
      <c r="W3408" s="44"/>
      <c r="X3408" s="44"/>
      <c r="Y3408" s="44"/>
      <c r="Z3408" s="44"/>
      <c r="AA3408" s="44"/>
      <c r="AB3408" s="44"/>
      <c r="AC3408" s="44"/>
      <c r="AD3408" s="44"/>
      <c r="AE3408" s="44"/>
    </row>
    <row r="3409" spans="1:31" x14ac:dyDescent="0.25">
      <c r="A3409" s="2"/>
      <c r="H3409" s="38"/>
      <c r="I3409" s="14"/>
      <c r="J3409" s="14"/>
      <c r="K3409" s="14"/>
      <c r="L3409" s="14"/>
      <c r="M3409" s="14"/>
      <c r="N3409" s="14"/>
      <c r="O3409" s="14"/>
      <c r="P3409" s="14"/>
      <c r="Q3409" s="14"/>
      <c r="V3409" s="45"/>
      <c r="W3409" s="44"/>
      <c r="X3409" s="44"/>
      <c r="Y3409" s="44"/>
      <c r="Z3409" s="44"/>
      <c r="AA3409" s="44"/>
      <c r="AB3409" s="44"/>
      <c r="AC3409" s="44"/>
      <c r="AD3409" s="44"/>
      <c r="AE3409" s="44"/>
    </row>
    <row r="3410" spans="1:31" x14ac:dyDescent="0.25">
      <c r="A3410" s="2"/>
      <c r="H3410" s="38"/>
      <c r="I3410" s="14"/>
      <c r="J3410" s="14"/>
      <c r="K3410" s="14"/>
      <c r="L3410" s="14"/>
      <c r="M3410" s="14"/>
      <c r="N3410" s="14"/>
      <c r="O3410" s="14"/>
      <c r="P3410" s="14"/>
      <c r="Q3410" s="14"/>
      <c r="V3410" s="45"/>
      <c r="W3410" s="44"/>
      <c r="X3410" s="44"/>
      <c r="Y3410" s="44"/>
      <c r="Z3410" s="44"/>
      <c r="AA3410" s="44"/>
      <c r="AB3410" s="44"/>
      <c r="AC3410" s="44"/>
      <c r="AD3410" s="44"/>
      <c r="AE3410" s="44"/>
    </row>
    <row r="3411" spans="1:31" x14ac:dyDescent="0.25">
      <c r="A3411" s="2"/>
      <c r="H3411" s="38"/>
      <c r="I3411" s="14"/>
      <c r="J3411" s="14"/>
      <c r="K3411" s="14"/>
      <c r="L3411" s="14"/>
      <c r="M3411" s="14"/>
      <c r="N3411" s="14"/>
      <c r="O3411" s="14"/>
      <c r="P3411" s="14"/>
      <c r="Q3411" s="14"/>
      <c r="V3411" s="45"/>
      <c r="W3411" s="44"/>
      <c r="X3411" s="44"/>
      <c r="Y3411" s="44"/>
      <c r="Z3411" s="44"/>
      <c r="AA3411" s="44"/>
      <c r="AB3411" s="44"/>
      <c r="AC3411" s="44"/>
      <c r="AD3411" s="44"/>
      <c r="AE3411" s="44"/>
    </row>
    <row r="3412" spans="1:31" x14ac:dyDescent="0.25">
      <c r="A3412" s="2"/>
      <c r="H3412" s="38"/>
      <c r="I3412" s="14"/>
      <c r="J3412" s="14"/>
      <c r="K3412" s="14"/>
      <c r="L3412" s="14"/>
      <c r="M3412" s="14"/>
      <c r="N3412" s="14"/>
      <c r="O3412" s="14"/>
      <c r="P3412" s="14"/>
      <c r="Q3412" s="14"/>
      <c r="V3412" s="45"/>
      <c r="W3412" s="44"/>
      <c r="X3412" s="44"/>
      <c r="Y3412" s="44"/>
      <c r="Z3412" s="44"/>
      <c r="AA3412" s="44"/>
      <c r="AB3412" s="44"/>
      <c r="AC3412" s="44"/>
      <c r="AD3412" s="44"/>
      <c r="AE3412" s="44"/>
    </row>
    <row r="3413" spans="1:31" x14ac:dyDescent="0.25">
      <c r="A3413" s="2"/>
      <c r="H3413" s="38"/>
      <c r="I3413" s="14"/>
      <c r="J3413" s="14"/>
      <c r="K3413" s="14"/>
      <c r="L3413" s="14"/>
      <c r="M3413" s="14"/>
      <c r="N3413" s="14"/>
      <c r="O3413" s="14"/>
      <c r="P3413" s="14"/>
      <c r="Q3413" s="14"/>
      <c r="V3413" s="45"/>
      <c r="W3413" s="44"/>
      <c r="X3413" s="44"/>
      <c r="Y3413" s="44"/>
      <c r="Z3413" s="44"/>
      <c r="AA3413" s="44"/>
      <c r="AB3413" s="44"/>
      <c r="AC3413" s="44"/>
      <c r="AD3413" s="44"/>
      <c r="AE3413" s="44"/>
    </row>
    <row r="3414" spans="1:31" x14ac:dyDescent="0.25">
      <c r="A3414" s="2"/>
      <c r="H3414" s="38"/>
      <c r="I3414" s="14"/>
      <c r="J3414" s="14"/>
      <c r="K3414" s="14"/>
      <c r="L3414" s="14"/>
      <c r="M3414" s="14"/>
      <c r="N3414" s="14"/>
      <c r="O3414" s="14"/>
      <c r="P3414" s="14"/>
      <c r="Q3414" s="14"/>
      <c r="V3414" s="45"/>
      <c r="W3414" s="44"/>
      <c r="X3414" s="44"/>
      <c r="Y3414" s="44"/>
      <c r="Z3414" s="44"/>
      <c r="AA3414" s="44"/>
      <c r="AB3414" s="44"/>
      <c r="AC3414" s="44"/>
      <c r="AD3414" s="44"/>
      <c r="AE3414" s="44"/>
    </row>
    <row r="3415" spans="1:31" x14ac:dyDescent="0.25">
      <c r="A3415" s="2"/>
      <c r="H3415" s="38"/>
      <c r="I3415" s="14"/>
      <c r="J3415" s="14"/>
      <c r="K3415" s="14"/>
      <c r="L3415" s="14"/>
      <c r="M3415" s="14"/>
      <c r="N3415" s="14"/>
      <c r="O3415" s="14"/>
      <c r="P3415" s="14"/>
      <c r="Q3415" s="14"/>
      <c r="V3415" s="45"/>
      <c r="W3415" s="44"/>
      <c r="X3415" s="44"/>
      <c r="Y3415" s="44"/>
      <c r="Z3415" s="44"/>
      <c r="AA3415" s="44"/>
      <c r="AB3415" s="44"/>
      <c r="AC3415" s="44"/>
      <c r="AD3415" s="44"/>
      <c r="AE3415" s="44"/>
    </row>
    <row r="3416" spans="1:31" x14ac:dyDescent="0.25">
      <c r="A3416" s="2"/>
      <c r="H3416" s="38"/>
      <c r="I3416" s="14"/>
      <c r="J3416" s="14"/>
      <c r="K3416" s="14"/>
      <c r="L3416" s="14"/>
      <c r="M3416" s="14"/>
      <c r="N3416" s="14"/>
      <c r="O3416" s="14"/>
      <c r="P3416" s="14"/>
      <c r="Q3416" s="14"/>
      <c r="V3416" s="45"/>
      <c r="W3416" s="44"/>
      <c r="X3416" s="44"/>
      <c r="Y3416" s="44"/>
      <c r="Z3416" s="44"/>
      <c r="AA3416" s="44"/>
      <c r="AB3416" s="44"/>
      <c r="AC3416" s="44"/>
      <c r="AD3416" s="44"/>
      <c r="AE3416" s="44"/>
    </row>
    <row r="3417" spans="1:31" x14ac:dyDescent="0.25">
      <c r="A3417" s="2"/>
      <c r="H3417" s="38"/>
      <c r="I3417" s="14"/>
      <c r="J3417" s="14"/>
      <c r="K3417" s="14"/>
      <c r="L3417" s="14"/>
      <c r="M3417" s="14"/>
      <c r="N3417" s="14"/>
      <c r="O3417" s="14"/>
      <c r="P3417" s="14"/>
      <c r="Q3417" s="14"/>
      <c r="V3417" s="45"/>
      <c r="W3417" s="44"/>
      <c r="X3417" s="44"/>
      <c r="Y3417" s="44"/>
      <c r="Z3417" s="44"/>
      <c r="AA3417" s="44"/>
      <c r="AB3417" s="44"/>
      <c r="AC3417" s="44"/>
      <c r="AD3417" s="44"/>
      <c r="AE3417" s="44"/>
    </row>
    <row r="3418" spans="1:31" x14ac:dyDescent="0.25">
      <c r="A3418" s="2"/>
      <c r="H3418" s="38"/>
      <c r="I3418" s="14"/>
      <c r="J3418" s="14"/>
      <c r="K3418" s="14"/>
      <c r="L3418" s="14"/>
      <c r="M3418" s="14"/>
      <c r="N3418" s="14"/>
      <c r="O3418" s="14"/>
      <c r="P3418" s="14"/>
      <c r="Q3418" s="14"/>
      <c r="V3418" s="45"/>
      <c r="W3418" s="44"/>
      <c r="X3418" s="44"/>
      <c r="Y3418" s="44"/>
      <c r="Z3418" s="44"/>
      <c r="AA3418" s="44"/>
      <c r="AB3418" s="44"/>
      <c r="AC3418" s="44"/>
      <c r="AD3418" s="44"/>
      <c r="AE3418" s="44"/>
    </row>
    <row r="3419" spans="1:31" x14ac:dyDescent="0.25">
      <c r="A3419" s="2"/>
      <c r="H3419" s="38"/>
      <c r="I3419" s="14"/>
      <c r="J3419" s="14"/>
      <c r="K3419" s="14"/>
      <c r="L3419" s="14"/>
      <c r="M3419" s="14"/>
      <c r="N3419" s="14"/>
      <c r="O3419" s="14"/>
      <c r="P3419" s="14"/>
      <c r="Q3419" s="14"/>
      <c r="V3419" s="45"/>
      <c r="W3419" s="44"/>
      <c r="X3419" s="44"/>
      <c r="Y3419" s="44"/>
      <c r="Z3419" s="44"/>
      <c r="AA3419" s="44"/>
      <c r="AB3419" s="44"/>
      <c r="AC3419" s="44"/>
      <c r="AD3419" s="44"/>
      <c r="AE3419" s="44"/>
    </row>
    <row r="3420" spans="1:31" x14ac:dyDescent="0.25">
      <c r="A3420" s="2"/>
      <c r="H3420" s="38"/>
      <c r="I3420" s="14"/>
      <c r="J3420" s="14"/>
      <c r="K3420" s="14"/>
      <c r="L3420" s="14"/>
      <c r="M3420" s="14"/>
      <c r="N3420" s="14"/>
      <c r="O3420" s="14"/>
      <c r="P3420" s="14"/>
      <c r="Q3420" s="14"/>
      <c r="V3420" s="45"/>
      <c r="W3420" s="44"/>
      <c r="X3420" s="44"/>
      <c r="Y3420" s="44"/>
      <c r="Z3420" s="44"/>
      <c r="AA3420" s="44"/>
      <c r="AB3420" s="44"/>
      <c r="AC3420" s="44"/>
      <c r="AD3420" s="44"/>
      <c r="AE3420" s="44"/>
    </row>
    <row r="3421" spans="1:31" x14ac:dyDescent="0.25">
      <c r="A3421" s="2"/>
      <c r="H3421" s="38"/>
      <c r="I3421" s="14"/>
      <c r="J3421" s="14"/>
      <c r="K3421" s="14"/>
      <c r="L3421" s="14"/>
      <c r="M3421" s="14"/>
      <c r="N3421" s="14"/>
      <c r="O3421" s="14"/>
      <c r="P3421" s="14"/>
      <c r="Q3421" s="14"/>
      <c r="V3421" s="45"/>
      <c r="W3421" s="44"/>
      <c r="X3421" s="44"/>
      <c r="Y3421" s="44"/>
      <c r="Z3421" s="44"/>
      <c r="AA3421" s="44"/>
      <c r="AB3421" s="44"/>
      <c r="AC3421" s="44"/>
      <c r="AD3421" s="44"/>
      <c r="AE3421" s="44"/>
    </row>
    <row r="3422" spans="1:31" x14ac:dyDescent="0.25">
      <c r="A3422" s="2"/>
      <c r="H3422" s="38"/>
      <c r="I3422" s="14"/>
      <c r="J3422" s="14"/>
      <c r="K3422" s="14"/>
      <c r="L3422" s="14"/>
      <c r="M3422" s="14"/>
      <c r="N3422" s="14"/>
      <c r="O3422" s="14"/>
      <c r="P3422" s="14"/>
      <c r="Q3422" s="14"/>
      <c r="V3422" s="45"/>
      <c r="W3422" s="44"/>
      <c r="X3422" s="44"/>
      <c r="Y3422" s="44"/>
      <c r="Z3422" s="44"/>
      <c r="AA3422" s="44"/>
      <c r="AB3422" s="44"/>
      <c r="AC3422" s="44"/>
      <c r="AD3422" s="44"/>
      <c r="AE3422" s="44"/>
    </row>
    <row r="3423" spans="1:31" x14ac:dyDescent="0.25">
      <c r="A3423" s="2"/>
      <c r="H3423" s="38"/>
      <c r="I3423" s="14"/>
      <c r="J3423" s="14"/>
      <c r="K3423" s="14"/>
      <c r="L3423" s="14"/>
      <c r="M3423" s="14"/>
      <c r="N3423" s="14"/>
      <c r="O3423" s="14"/>
      <c r="P3423" s="14"/>
      <c r="Q3423" s="14"/>
      <c r="V3423" s="45"/>
      <c r="W3423" s="44"/>
      <c r="X3423" s="44"/>
      <c r="Y3423" s="44"/>
      <c r="Z3423" s="44"/>
      <c r="AA3423" s="44"/>
      <c r="AB3423" s="44"/>
      <c r="AC3423" s="44"/>
      <c r="AD3423" s="44"/>
      <c r="AE3423" s="44"/>
    </row>
    <row r="3424" spans="1:31" x14ac:dyDescent="0.25">
      <c r="A3424" s="2"/>
      <c r="H3424" s="38"/>
      <c r="I3424" s="14"/>
      <c r="J3424" s="14"/>
      <c r="K3424" s="14"/>
      <c r="L3424" s="14"/>
      <c r="M3424" s="14"/>
      <c r="N3424" s="14"/>
      <c r="O3424" s="14"/>
      <c r="P3424" s="14"/>
      <c r="Q3424" s="14"/>
      <c r="V3424" s="45"/>
      <c r="W3424" s="44"/>
      <c r="X3424" s="44"/>
      <c r="Y3424" s="44"/>
      <c r="Z3424" s="44"/>
      <c r="AA3424" s="44"/>
      <c r="AB3424" s="44"/>
      <c r="AC3424" s="44"/>
      <c r="AD3424" s="44"/>
      <c r="AE3424" s="44"/>
    </row>
    <row r="3425" spans="1:31" x14ac:dyDescent="0.25">
      <c r="A3425" s="2"/>
      <c r="H3425" s="38"/>
      <c r="I3425" s="14"/>
      <c r="J3425" s="14"/>
      <c r="K3425" s="14"/>
      <c r="L3425" s="14"/>
      <c r="M3425" s="14"/>
      <c r="N3425" s="14"/>
      <c r="O3425" s="14"/>
      <c r="P3425" s="14"/>
      <c r="Q3425" s="14"/>
      <c r="V3425" s="45"/>
      <c r="W3425" s="44"/>
      <c r="X3425" s="44"/>
      <c r="Y3425" s="44"/>
      <c r="Z3425" s="44"/>
      <c r="AA3425" s="44"/>
      <c r="AB3425" s="44"/>
      <c r="AC3425" s="44"/>
      <c r="AD3425" s="44"/>
      <c r="AE3425" s="44"/>
    </row>
    <row r="3426" spans="1:31" x14ac:dyDescent="0.25">
      <c r="A3426" s="2"/>
      <c r="H3426" s="38"/>
      <c r="I3426" s="14"/>
      <c r="J3426" s="14"/>
      <c r="K3426" s="14"/>
      <c r="L3426" s="14"/>
      <c r="M3426" s="14"/>
      <c r="N3426" s="14"/>
      <c r="O3426" s="14"/>
      <c r="P3426" s="14"/>
      <c r="Q3426" s="14"/>
      <c r="V3426" s="45"/>
      <c r="W3426" s="44"/>
      <c r="X3426" s="44"/>
      <c r="Y3426" s="44"/>
      <c r="Z3426" s="44"/>
      <c r="AA3426" s="44"/>
      <c r="AB3426" s="44"/>
      <c r="AC3426" s="44"/>
      <c r="AD3426" s="44"/>
      <c r="AE3426" s="44"/>
    </row>
    <row r="3427" spans="1:31" x14ac:dyDescent="0.25">
      <c r="A3427" s="2"/>
      <c r="H3427" s="38"/>
      <c r="I3427" s="14"/>
      <c r="J3427" s="14"/>
      <c r="K3427" s="14"/>
      <c r="L3427" s="14"/>
      <c r="M3427" s="14"/>
      <c r="N3427" s="14"/>
      <c r="O3427" s="14"/>
      <c r="P3427" s="14"/>
      <c r="Q3427" s="14"/>
      <c r="V3427" s="45"/>
      <c r="W3427" s="44"/>
      <c r="X3427" s="44"/>
      <c r="Y3427" s="44"/>
      <c r="Z3427" s="44"/>
      <c r="AA3427" s="44"/>
      <c r="AB3427" s="44"/>
      <c r="AC3427" s="44"/>
      <c r="AD3427" s="44"/>
      <c r="AE3427" s="44"/>
    </row>
    <row r="3428" spans="1:31" x14ac:dyDescent="0.25">
      <c r="A3428" s="2"/>
      <c r="H3428" s="38"/>
      <c r="I3428" s="14"/>
      <c r="J3428" s="14"/>
      <c r="K3428" s="14"/>
      <c r="L3428" s="14"/>
      <c r="M3428" s="14"/>
      <c r="N3428" s="14"/>
      <c r="O3428" s="14"/>
      <c r="P3428" s="14"/>
      <c r="Q3428" s="14"/>
      <c r="V3428" s="45"/>
      <c r="W3428" s="44"/>
      <c r="X3428" s="44"/>
      <c r="Y3428" s="44"/>
      <c r="Z3428" s="44"/>
      <c r="AA3428" s="44"/>
      <c r="AB3428" s="44"/>
      <c r="AC3428" s="44"/>
      <c r="AD3428" s="44"/>
      <c r="AE3428" s="44"/>
    </row>
    <row r="3429" spans="1:31" x14ac:dyDescent="0.25">
      <c r="A3429" s="2"/>
      <c r="H3429" s="38"/>
      <c r="I3429" s="14"/>
      <c r="J3429" s="14"/>
      <c r="K3429" s="14"/>
      <c r="L3429" s="14"/>
      <c r="M3429" s="14"/>
      <c r="N3429" s="14"/>
      <c r="O3429" s="14"/>
      <c r="P3429" s="14"/>
      <c r="Q3429" s="14"/>
      <c r="V3429" s="45"/>
      <c r="W3429" s="44"/>
      <c r="X3429" s="44"/>
      <c r="Y3429" s="44"/>
      <c r="Z3429" s="44"/>
      <c r="AA3429" s="44"/>
      <c r="AB3429" s="44"/>
      <c r="AC3429" s="44"/>
      <c r="AD3429" s="44"/>
      <c r="AE3429" s="44"/>
    </row>
    <row r="3430" spans="1:31" x14ac:dyDescent="0.25">
      <c r="A3430" s="2"/>
      <c r="H3430" s="38"/>
      <c r="I3430" s="14"/>
      <c r="J3430" s="14"/>
      <c r="K3430" s="14"/>
      <c r="L3430" s="14"/>
      <c r="M3430" s="14"/>
      <c r="N3430" s="14"/>
      <c r="O3430" s="14"/>
      <c r="P3430" s="14"/>
      <c r="Q3430" s="14"/>
      <c r="V3430" s="45"/>
      <c r="W3430" s="44"/>
      <c r="X3430" s="44"/>
      <c r="Y3430" s="44"/>
      <c r="Z3430" s="44"/>
      <c r="AA3430" s="44"/>
      <c r="AB3430" s="44"/>
      <c r="AC3430" s="44"/>
      <c r="AD3430" s="44"/>
      <c r="AE3430" s="44"/>
    </row>
    <row r="3431" spans="1:31" x14ac:dyDescent="0.25">
      <c r="A3431" s="2"/>
      <c r="H3431" s="38"/>
      <c r="I3431" s="14"/>
      <c r="J3431" s="14"/>
      <c r="K3431" s="14"/>
      <c r="L3431" s="14"/>
      <c r="M3431" s="14"/>
      <c r="N3431" s="14"/>
      <c r="O3431" s="14"/>
      <c r="P3431" s="14"/>
      <c r="Q3431" s="14"/>
      <c r="V3431" s="45"/>
      <c r="W3431" s="44"/>
      <c r="X3431" s="44"/>
      <c r="Y3431" s="44"/>
      <c r="Z3431" s="44"/>
      <c r="AA3431" s="44"/>
      <c r="AB3431" s="44"/>
      <c r="AC3431" s="44"/>
      <c r="AD3431" s="44"/>
      <c r="AE3431" s="44"/>
    </row>
    <row r="3432" spans="1:31" x14ac:dyDescent="0.25">
      <c r="A3432" s="2"/>
      <c r="H3432" s="38"/>
      <c r="I3432" s="14"/>
      <c r="J3432" s="14"/>
      <c r="K3432" s="14"/>
      <c r="L3432" s="14"/>
      <c r="M3432" s="14"/>
      <c r="N3432" s="14"/>
      <c r="O3432" s="14"/>
      <c r="P3432" s="14"/>
      <c r="Q3432" s="14"/>
      <c r="V3432" s="45"/>
      <c r="W3432" s="44"/>
      <c r="X3432" s="44"/>
      <c r="Y3432" s="44"/>
      <c r="Z3432" s="44"/>
      <c r="AA3432" s="44"/>
      <c r="AB3432" s="44"/>
      <c r="AC3432" s="44"/>
      <c r="AD3432" s="44"/>
      <c r="AE3432" s="44"/>
    </row>
    <row r="3433" spans="1:31" x14ac:dyDescent="0.25">
      <c r="A3433" s="2"/>
      <c r="H3433" s="38"/>
      <c r="I3433" s="14"/>
      <c r="J3433" s="14"/>
      <c r="K3433" s="14"/>
      <c r="L3433" s="14"/>
      <c r="M3433" s="14"/>
      <c r="N3433" s="14"/>
      <c r="O3433" s="14"/>
      <c r="P3433" s="14"/>
      <c r="Q3433" s="14"/>
      <c r="V3433" s="45"/>
      <c r="W3433" s="44"/>
      <c r="X3433" s="44"/>
      <c r="Y3433" s="44"/>
      <c r="Z3433" s="44"/>
      <c r="AA3433" s="44"/>
      <c r="AB3433" s="44"/>
      <c r="AC3433" s="44"/>
      <c r="AD3433" s="44"/>
      <c r="AE3433" s="44"/>
    </row>
    <row r="3434" spans="1:31" x14ac:dyDescent="0.25">
      <c r="A3434" s="2"/>
      <c r="H3434" s="38"/>
      <c r="I3434" s="14"/>
      <c r="J3434" s="14"/>
      <c r="K3434" s="14"/>
      <c r="L3434" s="14"/>
      <c r="M3434" s="14"/>
      <c r="N3434" s="14"/>
      <c r="O3434" s="14"/>
      <c r="P3434" s="14"/>
      <c r="Q3434" s="14"/>
      <c r="V3434" s="45"/>
      <c r="W3434" s="44"/>
      <c r="X3434" s="44"/>
      <c r="Y3434" s="44"/>
      <c r="Z3434" s="44"/>
      <c r="AA3434" s="44"/>
      <c r="AB3434" s="44"/>
      <c r="AC3434" s="44"/>
      <c r="AD3434" s="44"/>
      <c r="AE3434" s="44"/>
    </row>
    <row r="3435" spans="1:31" x14ac:dyDescent="0.25">
      <c r="A3435" s="2"/>
      <c r="H3435" s="38"/>
      <c r="I3435" s="14"/>
      <c r="J3435" s="14"/>
      <c r="K3435" s="14"/>
      <c r="L3435" s="14"/>
      <c r="M3435" s="14"/>
      <c r="N3435" s="14"/>
      <c r="O3435" s="14"/>
      <c r="P3435" s="14"/>
      <c r="Q3435" s="14"/>
      <c r="V3435" s="45"/>
      <c r="W3435" s="44"/>
      <c r="X3435" s="44"/>
      <c r="Y3435" s="44"/>
      <c r="Z3435" s="44"/>
      <c r="AA3435" s="44"/>
      <c r="AB3435" s="44"/>
      <c r="AC3435" s="44"/>
      <c r="AD3435" s="44"/>
      <c r="AE3435" s="44"/>
    </row>
    <row r="3436" spans="1:31" x14ac:dyDescent="0.25">
      <c r="A3436" s="2"/>
      <c r="H3436" s="38"/>
      <c r="I3436" s="14"/>
      <c r="J3436" s="14"/>
      <c r="K3436" s="14"/>
      <c r="L3436" s="14"/>
      <c r="M3436" s="14"/>
      <c r="N3436" s="14"/>
      <c r="O3436" s="14"/>
      <c r="P3436" s="14"/>
      <c r="Q3436" s="14"/>
      <c r="V3436" s="45"/>
      <c r="W3436" s="44"/>
      <c r="X3436" s="44"/>
      <c r="Y3436" s="44"/>
      <c r="Z3436" s="44"/>
      <c r="AA3436" s="44"/>
      <c r="AB3436" s="44"/>
      <c r="AC3436" s="44"/>
      <c r="AD3436" s="44"/>
      <c r="AE3436" s="44"/>
    </row>
    <row r="3437" spans="1:31" x14ac:dyDescent="0.25">
      <c r="A3437" s="2"/>
      <c r="H3437" s="38"/>
      <c r="I3437" s="14"/>
      <c r="J3437" s="14"/>
      <c r="K3437" s="14"/>
      <c r="L3437" s="14"/>
      <c r="M3437" s="14"/>
      <c r="N3437" s="14"/>
      <c r="O3437" s="14"/>
      <c r="P3437" s="14"/>
      <c r="Q3437" s="14"/>
      <c r="V3437" s="45"/>
      <c r="W3437" s="44"/>
      <c r="X3437" s="44"/>
      <c r="Y3437" s="44"/>
      <c r="Z3437" s="44"/>
      <c r="AA3437" s="44"/>
      <c r="AB3437" s="44"/>
      <c r="AC3437" s="44"/>
      <c r="AD3437" s="44"/>
      <c r="AE3437" s="44"/>
    </row>
    <row r="3438" spans="1:31" x14ac:dyDescent="0.25">
      <c r="A3438" s="2"/>
      <c r="H3438" s="38"/>
      <c r="I3438" s="14"/>
      <c r="J3438" s="14"/>
      <c r="K3438" s="14"/>
      <c r="L3438" s="14"/>
      <c r="M3438" s="14"/>
      <c r="N3438" s="14"/>
      <c r="O3438" s="14"/>
      <c r="P3438" s="14"/>
      <c r="Q3438" s="14"/>
      <c r="V3438" s="45"/>
      <c r="W3438" s="44"/>
      <c r="X3438" s="44"/>
      <c r="Y3438" s="44"/>
      <c r="Z3438" s="44"/>
      <c r="AA3438" s="44"/>
      <c r="AB3438" s="44"/>
      <c r="AC3438" s="44"/>
      <c r="AD3438" s="44"/>
      <c r="AE3438" s="44"/>
    </row>
    <row r="3439" spans="1:31" x14ac:dyDescent="0.25">
      <c r="A3439" s="2"/>
      <c r="H3439" s="38"/>
      <c r="I3439" s="14"/>
      <c r="J3439" s="14"/>
      <c r="K3439" s="14"/>
      <c r="L3439" s="14"/>
      <c r="M3439" s="14"/>
      <c r="N3439" s="14"/>
      <c r="O3439" s="14"/>
      <c r="P3439" s="14"/>
      <c r="Q3439" s="14"/>
      <c r="V3439" s="45"/>
      <c r="W3439" s="44"/>
      <c r="X3439" s="44"/>
      <c r="Y3439" s="44"/>
      <c r="Z3439" s="44"/>
      <c r="AA3439" s="44"/>
      <c r="AB3439" s="44"/>
      <c r="AC3439" s="44"/>
      <c r="AD3439" s="44"/>
      <c r="AE3439" s="44"/>
    </row>
    <row r="3440" spans="1:31" x14ac:dyDescent="0.25">
      <c r="A3440" s="2"/>
      <c r="H3440" s="38"/>
      <c r="I3440" s="14"/>
      <c r="J3440" s="14"/>
      <c r="K3440" s="14"/>
      <c r="L3440" s="14"/>
      <c r="M3440" s="14"/>
      <c r="N3440" s="14"/>
      <c r="O3440" s="14"/>
      <c r="P3440" s="14"/>
      <c r="Q3440" s="14"/>
      <c r="V3440" s="45"/>
      <c r="W3440" s="44"/>
      <c r="X3440" s="44"/>
      <c r="Y3440" s="44"/>
      <c r="Z3440" s="44"/>
      <c r="AA3440" s="44"/>
      <c r="AB3440" s="44"/>
      <c r="AC3440" s="44"/>
      <c r="AD3440" s="44"/>
      <c r="AE3440" s="44"/>
    </row>
    <row r="3441" spans="1:31" x14ac:dyDescent="0.25">
      <c r="A3441" s="2"/>
      <c r="H3441" s="38"/>
      <c r="I3441" s="14"/>
      <c r="J3441" s="14"/>
      <c r="K3441" s="14"/>
      <c r="L3441" s="14"/>
      <c r="M3441" s="14"/>
      <c r="N3441" s="14"/>
      <c r="O3441" s="14"/>
      <c r="P3441" s="14"/>
      <c r="Q3441" s="14"/>
      <c r="V3441" s="45"/>
      <c r="W3441" s="44"/>
      <c r="X3441" s="44"/>
      <c r="Y3441" s="44"/>
      <c r="Z3441" s="44"/>
      <c r="AA3441" s="44"/>
      <c r="AB3441" s="44"/>
      <c r="AC3441" s="44"/>
      <c r="AD3441" s="44"/>
      <c r="AE3441" s="44"/>
    </row>
    <row r="3442" spans="1:31" x14ac:dyDescent="0.25">
      <c r="A3442" s="2"/>
      <c r="H3442" s="38"/>
      <c r="I3442" s="14"/>
      <c r="J3442" s="14"/>
      <c r="K3442" s="14"/>
      <c r="L3442" s="14"/>
      <c r="M3442" s="14"/>
      <c r="N3442" s="14"/>
      <c r="O3442" s="14"/>
      <c r="P3442" s="14"/>
      <c r="Q3442" s="14"/>
      <c r="V3442" s="45"/>
      <c r="W3442" s="44"/>
      <c r="X3442" s="44"/>
      <c r="Y3442" s="44"/>
      <c r="Z3442" s="44"/>
      <c r="AA3442" s="44"/>
      <c r="AB3442" s="44"/>
      <c r="AC3442" s="44"/>
      <c r="AD3442" s="44"/>
      <c r="AE3442" s="44"/>
    </row>
    <row r="3443" spans="1:31" x14ac:dyDescent="0.25">
      <c r="A3443" s="2"/>
      <c r="H3443" s="38"/>
      <c r="I3443" s="14"/>
      <c r="J3443" s="14"/>
      <c r="K3443" s="14"/>
      <c r="L3443" s="14"/>
      <c r="M3443" s="14"/>
      <c r="N3443" s="14"/>
      <c r="O3443" s="14"/>
      <c r="P3443" s="14"/>
      <c r="Q3443" s="14"/>
      <c r="V3443" s="45"/>
      <c r="W3443" s="44"/>
      <c r="X3443" s="44"/>
      <c r="Y3443" s="44"/>
      <c r="Z3443" s="44"/>
      <c r="AA3443" s="44"/>
      <c r="AB3443" s="44"/>
      <c r="AC3443" s="44"/>
      <c r="AD3443" s="44"/>
      <c r="AE3443" s="44"/>
    </row>
    <row r="3444" spans="1:31" x14ac:dyDescent="0.25">
      <c r="A3444" s="2"/>
      <c r="H3444" s="38"/>
      <c r="I3444" s="14"/>
      <c r="J3444" s="14"/>
      <c r="K3444" s="14"/>
      <c r="L3444" s="14"/>
      <c r="M3444" s="14"/>
      <c r="N3444" s="14"/>
      <c r="O3444" s="14"/>
      <c r="P3444" s="14"/>
      <c r="Q3444" s="14"/>
      <c r="V3444" s="45"/>
      <c r="W3444" s="44"/>
      <c r="X3444" s="44"/>
      <c r="Y3444" s="44"/>
      <c r="Z3444" s="44"/>
      <c r="AA3444" s="44"/>
      <c r="AB3444" s="44"/>
      <c r="AC3444" s="44"/>
      <c r="AD3444" s="44"/>
      <c r="AE3444" s="44"/>
    </row>
    <row r="3445" spans="1:31" x14ac:dyDescent="0.25">
      <c r="A3445" s="2"/>
      <c r="H3445" s="38"/>
      <c r="I3445" s="14"/>
      <c r="J3445" s="14"/>
      <c r="K3445" s="14"/>
      <c r="L3445" s="14"/>
      <c r="M3445" s="14"/>
      <c r="N3445" s="14"/>
      <c r="O3445" s="14"/>
      <c r="P3445" s="14"/>
      <c r="Q3445" s="14"/>
      <c r="V3445" s="45"/>
      <c r="W3445" s="44"/>
      <c r="X3445" s="44"/>
      <c r="Y3445" s="44"/>
      <c r="Z3445" s="44"/>
      <c r="AA3445" s="44"/>
      <c r="AB3445" s="44"/>
      <c r="AC3445" s="44"/>
      <c r="AD3445" s="44"/>
      <c r="AE3445" s="44"/>
    </row>
    <row r="3446" spans="1:31" x14ac:dyDescent="0.25">
      <c r="A3446" s="2"/>
      <c r="H3446" s="38"/>
      <c r="I3446" s="14"/>
      <c r="J3446" s="14"/>
      <c r="K3446" s="14"/>
      <c r="L3446" s="14"/>
      <c r="M3446" s="14"/>
      <c r="N3446" s="14"/>
      <c r="O3446" s="14"/>
      <c r="P3446" s="14"/>
      <c r="Q3446" s="14"/>
      <c r="V3446" s="45"/>
      <c r="W3446" s="44"/>
      <c r="X3446" s="44"/>
      <c r="Y3446" s="44"/>
      <c r="Z3446" s="44"/>
      <c r="AA3446" s="44"/>
      <c r="AB3446" s="44"/>
      <c r="AC3446" s="44"/>
      <c r="AD3446" s="44"/>
      <c r="AE3446" s="44"/>
    </row>
    <row r="3447" spans="1:31" x14ac:dyDescent="0.25">
      <c r="A3447" s="2"/>
      <c r="H3447" s="38"/>
      <c r="I3447" s="14"/>
      <c r="J3447" s="14"/>
      <c r="K3447" s="14"/>
      <c r="L3447" s="14"/>
      <c r="M3447" s="14"/>
      <c r="N3447" s="14"/>
      <c r="O3447" s="14"/>
      <c r="P3447" s="14"/>
      <c r="Q3447" s="14"/>
      <c r="V3447" s="45"/>
      <c r="W3447" s="44"/>
      <c r="X3447" s="44"/>
      <c r="Y3447" s="44"/>
      <c r="Z3447" s="44"/>
      <c r="AA3447" s="44"/>
      <c r="AB3447" s="44"/>
      <c r="AC3447" s="44"/>
      <c r="AD3447" s="44"/>
      <c r="AE3447" s="44"/>
    </row>
    <row r="3448" spans="1:31" x14ac:dyDescent="0.25">
      <c r="A3448" s="2"/>
      <c r="H3448" s="38"/>
      <c r="I3448" s="14"/>
      <c r="J3448" s="14"/>
      <c r="K3448" s="14"/>
      <c r="L3448" s="14"/>
      <c r="M3448" s="14"/>
      <c r="N3448" s="14"/>
      <c r="O3448" s="14"/>
      <c r="P3448" s="14"/>
      <c r="Q3448" s="14"/>
      <c r="V3448" s="45"/>
      <c r="W3448" s="44"/>
      <c r="X3448" s="44"/>
      <c r="Y3448" s="44"/>
      <c r="Z3448" s="44"/>
      <c r="AA3448" s="44"/>
      <c r="AB3448" s="44"/>
      <c r="AC3448" s="44"/>
      <c r="AD3448" s="44"/>
      <c r="AE3448" s="44"/>
    </row>
    <row r="3449" spans="1:31" x14ac:dyDescent="0.25">
      <c r="A3449" s="2"/>
      <c r="H3449" s="38"/>
      <c r="I3449" s="14"/>
      <c r="J3449" s="14"/>
      <c r="K3449" s="14"/>
      <c r="L3449" s="14"/>
      <c r="M3449" s="14"/>
      <c r="N3449" s="14"/>
      <c r="O3449" s="14"/>
      <c r="P3449" s="14"/>
      <c r="Q3449" s="14"/>
      <c r="V3449" s="45"/>
      <c r="W3449" s="44"/>
      <c r="X3449" s="44"/>
      <c r="Y3449" s="44"/>
      <c r="Z3449" s="44"/>
      <c r="AA3449" s="44"/>
      <c r="AB3449" s="44"/>
      <c r="AC3449" s="44"/>
      <c r="AD3449" s="44"/>
      <c r="AE3449" s="44"/>
    </row>
    <row r="3450" spans="1:31" x14ac:dyDescent="0.25">
      <c r="A3450" s="2"/>
      <c r="H3450" s="38"/>
      <c r="I3450" s="14"/>
      <c r="J3450" s="14"/>
      <c r="K3450" s="14"/>
      <c r="L3450" s="14"/>
      <c r="M3450" s="14"/>
      <c r="N3450" s="14"/>
      <c r="O3450" s="14"/>
      <c r="P3450" s="14"/>
      <c r="Q3450" s="14"/>
      <c r="V3450" s="45"/>
      <c r="W3450" s="44"/>
      <c r="X3450" s="44"/>
      <c r="Y3450" s="44"/>
      <c r="Z3450" s="44"/>
      <c r="AA3450" s="44"/>
      <c r="AB3450" s="44"/>
      <c r="AC3450" s="44"/>
      <c r="AD3450" s="44"/>
      <c r="AE3450" s="44"/>
    </row>
    <row r="3451" spans="1:31" x14ac:dyDescent="0.25">
      <c r="A3451" s="2"/>
      <c r="H3451" s="38"/>
      <c r="I3451" s="14"/>
      <c r="J3451" s="14"/>
      <c r="K3451" s="14"/>
      <c r="L3451" s="14"/>
      <c r="M3451" s="14"/>
      <c r="N3451" s="14"/>
      <c r="O3451" s="14"/>
      <c r="P3451" s="14"/>
      <c r="Q3451" s="14"/>
      <c r="V3451" s="45"/>
      <c r="W3451" s="44"/>
      <c r="X3451" s="44"/>
      <c r="Y3451" s="44"/>
      <c r="Z3451" s="44"/>
      <c r="AA3451" s="44"/>
      <c r="AB3451" s="44"/>
      <c r="AC3451" s="44"/>
      <c r="AD3451" s="44"/>
      <c r="AE3451" s="44"/>
    </row>
    <row r="3452" spans="1:31" x14ac:dyDescent="0.25">
      <c r="A3452" s="2"/>
      <c r="H3452" s="38"/>
      <c r="I3452" s="14"/>
      <c r="J3452" s="14"/>
      <c r="K3452" s="14"/>
      <c r="L3452" s="14"/>
      <c r="M3452" s="14"/>
      <c r="N3452" s="14"/>
      <c r="O3452" s="14"/>
      <c r="P3452" s="14"/>
      <c r="Q3452" s="14"/>
      <c r="V3452" s="45"/>
      <c r="W3452" s="44"/>
      <c r="X3452" s="44"/>
      <c r="Y3452" s="44"/>
      <c r="Z3452" s="44"/>
      <c r="AA3452" s="44"/>
      <c r="AB3452" s="44"/>
      <c r="AC3452" s="44"/>
      <c r="AD3452" s="44"/>
      <c r="AE3452" s="44"/>
    </row>
    <row r="3453" spans="1:31" x14ac:dyDescent="0.25">
      <c r="A3453" s="2"/>
      <c r="H3453" s="38"/>
      <c r="I3453" s="14"/>
      <c r="J3453" s="14"/>
      <c r="K3453" s="14"/>
      <c r="L3453" s="14"/>
      <c r="M3453" s="14"/>
      <c r="N3453" s="14"/>
      <c r="O3453" s="14"/>
      <c r="P3453" s="14"/>
      <c r="Q3453" s="14"/>
      <c r="V3453" s="45"/>
      <c r="W3453" s="44"/>
      <c r="X3453" s="44"/>
      <c r="Y3453" s="44"/>
      <c r="Z3453" s="44"/>
      <c r="AA3453" s="44"/>
      <c r="AB3453" s="44"/>
      <c r="AC3453" s="44"/>
      <c r="AD3453" s="44"/>
      <c r="AE3453" s="44"/>
    </row>
    <row r="3454" spans="1:31" x14ac:dyDescent="0.25">
      <c r="A3454" s="2"/>
      <c r="H3454" s="38"/>
      <c r="I3454" s="14"/>
      <c r="J3454" s="14"/>
      <c r="K3454" s="14"/>
      <c r="L3454" s="14"/>
      <c r="M3454" s="14"/>
      <c r="N3454" s="14"/>
      <c r="O3454" s="14"/>
      <c r="P3454" s="14"/>
      <c r="Q3454" s="14"/>
      <c r="V3454" s="45"/>
      <c r="W3454" s="44"/>
      <c r="X3454" s="44"/>
      <c r="Y3454" s="44"/>
      <c r="Z3454" s="44"/>
      <c r="AA3454" s="44"/>
      <c r="AB3454" s="44"/>
      <c r="AC3454" s="44"/>
      <c r="AD3454" s="44"/>
      <c r="AE3454" s="44"/>
    </row>
    <row r="3455" spans="1:31" x14ac:dyDescent="0.25">
      <c r="A3455" s="2"/>
      <c r="H3455" s="38"/>
      <c r="I3455" s="14"/>
      <c r="J3455" s="14"/>
      <c r="K3455" s="14"/>
      <c r="L3455" s="14"/>
      <c r="M3455" s="14"/>
      <c r="N3455" s="14"/>
      <c r="O3455" s="14"/>
      <c r="P3455" s="14"/>
      <c r="Q3455" s="14"/>
      <c r="V3455" s="45"/>
      <c r="W3455" s="44"/>
      <c r="X3455" s="44"/>
      <c r="Y3455" s="44"/>
      <c r="Z3455" s="44"/>
      <c r="AA3455" s="44"/>
      <c r="AB3455" s="44"/>
      <c r="AC3455" s="44"/>
      <c r="AD3455" s="44"/>
      <c r="AE3455" s="44"/>
    </row>
    <row r="3456" spans="1:31" x14ac:dyDescent="0.25">
      <c r="A3456" s="2"/>
      <c r="H3456" s="38"/>
      <c r="I3456" s="14"/>
      <c r="J3456" s="14"/>
      <c r="K3456" s="14"/>
      <c r="L3456" s="14"/>
      <c r="M3456" s="14"/>
      <c r="N3456" s="14"/>
      <c r="O3456" s="14"/>
      <c r="P3456" s="14"/>
      <c r="Q3456" s="14"/>
      <c r="V3456" s="45"/>
      <c r="W3456" s="44"/>
      <c r="X3456" s="44"/>
      <c r="Y3456" s="44"/>
      <c r="Z3456" s="44"/>
      <c r="AA3456" s="44"/>
      <c r="AB3456" s="44"/>
      <c r="AC3456" s="44"/>
      <c r="AD3456" s="44"/>
      <c r="AE3456" s="44"/>
    </row>
    <row r="3457" spans="1:31" x14ac:dyDescent="0.25">
      <c r="A3457" s="2"/>
      <c r="H3457" s="38"/>
      <c r="I3457" s="14"/>
      <c r="J3457" s="14"/>
      <c r="K3457" s="14"/>
      <c r="L3457" s="14"/>
      <c r="M3457" s="14"/>
      <c r="N3457" s="14"/>
      <c r="O3457" s="14"/>
      <c r="P3457" s="14"/>
      <c r="Q3457" s="14"/>
      <c r="V3457" s="45"/>
      <c r="W3457" s="44"/>
      <c r="X3457" s="44"/>
      <c r="Y3457" s="44"/>
      <c r="Z3457" s="44"/>
      <c r="AA3457" s="44"/>
      <c r="AB3457" s="44"/>
      <c r="AC3457" s="44"/>
      <c r="AD3457" s="44"/>
      <c r="AE3457" s="44"/>
    </row>
    <row r="3458" spans="1:31" x14ac:dyDescent="0.25">
      <c r="A3458" s="2"/>
      <c r="H3458" s="38"/>
      <c r="I3458" s="14"/>
      <c r="J3458" s="14"/>
      <c r="K3458" s="14"/>
      <c r="L3458" s="14"/>
      <c r="M3458" s="14"/>
      <c r="N3458" s="14"/>
      <c r="O3458" s="14"/>
      <c r="P3458" s="14"/>
      <c r="Q3458" s="14"/>
      <c r="V3458" s="45"/>
      <c r="W3458" s="44"/>
      <c r="X3458" s="44"/>
      <c r="Y3458" s="44"/>
      <c r="Z3458" s="44"/>
      <c r="AA3458" s="44"/>
      <c r="AB3458" s="44"/>
      <c r="AC3458" s="44"/>
      <c r="AD3458" s="44"/>
      <c r="AE3458" s="44"/>
    </row>
    <row r="3459" spans="1:31" x14ac:dyDescent="0.25">
      <c r="A3459" s="2"/>
      <c r="H3459" s="38"/>
      <c r="I3459" s="14"/>
      <c r="J3459" s="14"/>
      <c r="K3459" s="14"/>
      <c r="L3459" s="14"/>
      <c r="M3459" s="14"/>
      <c r="N3459" s="14"/>
      <c r="O3459" s="14"/>
      <c r="P3459" s="14"/>
      <c r="Q3459" s="14"/>
      <c r="V3459" s="45"/>
      <c r="W3459" s="44"/>
      <c r="X3459" s="44"/>
      <c r="Y3459" s="44"/>
      <c r="Z3459" s="44"/>
      <c r="AA3459" s="44"/>
      <c r="AB3459" s="44"/>
      <c r="AC3459" s="44"/>
      <c r="AD3459" s="44"/>
      <c r="AE3459" s="44"/>
    </row>
    <row r="3460" spans="1:31" x14ac:dyDescent="0.25">
      <c r="A3460" s="2"/>
      <c r="H3460" s="38"/>
      <c r="I3460" s="14"/>
      <c r="J3460" s="14"/>
      <c r="K3460" s="14"/>
      <c r="L3460" s="14"/>
      <c r="M3460" s="14"/>
      <c r="N3460" s="14"/>
      <c r="O3460" s="14"/>
      <c r="P3460" s="14"/>
      <c r="Q3460" s="14"/>
      <c r="V3460" s="45"/>
      <c r="W3460" s="44"/>
      <c r="X3460" s="44"/>
      <c r="Y3460" s="44"/>
      <c r="Z3460" s="44"/>
      <c r="AA3460" s="44"/>
      <c r="AB3460" s="44"/>
      <c r="AC3460" s="44"/>
      <c r="AD3460" s="44"/>
      <c r="AE3460" s="44"/>
    </row>
    <row r="3461" spans="1:31" x14ac:dyDescent="0.25">
      <c r="A3461" s="2"/>
      <c r="H3461" s="38"/>
      <c r="I3461" s="14"/>
      <c r="J3461" s="14"/>
      <c r="K3461" s="14"/>
      <c r="L3461" s="14"/>
      <c r="M3461" s="14"/>
      <c r="N3461" s="14"/>
      <c r="O3461" s="14"/>
      <c r="P3461" s="14"/>
      <c r="Q3461" s="14"/>
      <c r="V3461" s="45"/>
      <c r="W3461" s="44"/>
      <c r="X3461" s="44"/>
      <c r="Y3461" s="44"/>
      <c r="Z3461" s="44"/>
      <c r="AA3461" s="44"/>
      <c r="AB3461" s="44"/>
      <c r="AC3461" s="44"/>
      <c r="AD3461" s="44"/>
      <c r="AE3461" s="44"/>
    </row>
    <row r="3462" spans="1:31" x14ac:dyDescent="0.25">
      <c r="A3462" s="2"/>
      <c r="H3462" s="38"/>
      <c r="I3462" s="14"/>
      <c r="J3462" s="14"/>
      <c r="K3462" s="14"/>
      <c r="L3462" s="14"/>
      <c r="M3462" s="14"/>
      <c r="N3462" s="14"/>
      <c r="O3462" s="14"/>
      <c r="P3462" s="14"/>
      <c r="Q3462" s="14"/>
      <c r="V3462" s="45"/>
      <c r="W3462" s="44"/>
      <c r="X3462" s="44"/>
      <c r="Y3462" s="44"/>
      <c r="Z3462" s="44"/>
      <c r="AA3462" s="44"/>
      <c r="AB3462" s="44"/>
      <c r="AC3462" s="44"/>
      <c r="AD3462" s="44"/>
      <c r="AE3462" s="44"/>
    </row>
    <row r="3463" spans="1:31" x14ac:dyDescent="0.25">
      <c r="A3463" s="2"/>
      <c r="H3463" s="38"/>
      <c r="I3463" s="14"/>
      <c r="J3463" s="14"/>
      <c r="K3463" s="14"/>
      <c r="L3463" s="14"/>
      <c r="M3463" s="14"/>
      <c r="N3463" s="14"/>
      <c r="O3463" s="14"/>
      <c r="P3463" s="14"/>
      <c r="Q3463" s="14"/>
      <c r="V3463" s="45"/>
      <c r="W3463" s="44"/>
      <c r="X3463" s="44"/>
      <c r="Y3463" s="44"/>
      <c r="Z3463" s="44"/>
      <c r="AA3463" s="44"/>
      <c r="AB3463" s="44"/>
      <c r="AC3463" s="44"/>
      <c r="AD3463" s="44"/>
      <c r="AE3463" s="44"/>
    </row>
    <row r="3464" spans="1:31" x14ac:dyDescent="0.25">
      <c r="A3464" s="2"/>
      <c r="H3464" s="38"/>
      <c r="I3464" s="14"/>
      <c r="J3464" s="14"/>
      <c r="K3464" s="14"/>
      <c r="L3464" s="14"/>
      <c r="M3464" s="14"/>
      <c r="N3464" s="14"/>
      <c r="O3464" s="14"/>
      <c r="P3464" s="14"/>
      <c r="Q3464" s="14"/>
      <c r="V3464" s="45"/>
      <c r="W3464" s="44"/>
      <c r="X3464" s="44"/>
      <c r="Y3464" s="44"/>
      <c r="Z3464" s="44"/>
      <c r="AA3464" s="44"/>
      <c r="AB3464" s="44"/>
      <c r="AC3464" s="44"/>
      <c r="AD3464" s="44"/>
      <c r="AE3464" s="44"/>
    </row>
    <row r="3465" spans="1:31" x14ac:dyDescent="0.25">
      <c r="A3465" s="2"/>
      <c r="H3465" s="38"/>
      <c r="I3465" s="14"/>
      <c r="J3465" s="14"/>
      <c r="K3465" s="14"/>
      <c r="L3465" s="14"/>
      <c r="M3465" s="14"/>
      <c r="N3465" s="14"/>
      <c r="O3465" s="14"/>
      <c r="P3465" s="14"/>
      <c r="Q3465" s="14"/>
      <c r="V3465" s="45"/>
      <c r="W3465" s="44"/>
      <c r="X3465" s="44"/>
      <c r="Y3465" s="44"/>
      <c r="Z3465" s="44"/>
      <c r="AA3465" s="44"/>
      <c r="AB3465" s="44"/>
      <c r="AC3465" s="44"/>
      <c r="AD3465" s="44"/>
      <c r="AE3465" s="44"/>
    </row>
    <row r="3466" spans="1:31" x14ac:dyDescent="0.25">
      <c r="A3466" s="2"/>
      <c r="H3466" s="38"/>
      <c r="I3466" s="14"/>
      <c r="J3466" s="14"/>
      <c r="K3466" s="14"/>
      <c r="L3466" s="14"/>
      <c r="M3466" s="14"/>
      <c r="N3466" s="14"/>
      <c r="O3466" s="14"/>
      <c r="P3466" s="14"/>
      <c r="Q3466" s="14"/>
      <c r="V3466" s="45"/>
      <c r="W3466" s="44"/>
      <c r="X3466" s="44"/>
      <c r="Y3466" s="44"/>
      <c r="Z3466" s="44"/>
      <c r="AA3466" s="44"/>
      <c r="AB3466" s="44"/>
      <c r="AC3466" s="44"/>
      <c r="AD3466" s="44"/>
      <c r="AE3466" s="44"/>
    </row>
    <row r="3467" spans="1:31" x14ac:dyDescent="0.25">
      <c r="A3467" s="2"/>
      <c r="H3467" s="38"/>
      <c r="I3467" s="14"/>
      <c r="J3467" s="14"/>
      <c r="K3467" s="14"/>
      <c r="L3467" s="14"/>
      <c r="M3467" s="14"/>
      <c r="N3467" s="14"/>
      <c r="O3467" s="14"/>
      <c r="P3467" s="14"/>
      <c r="Q3467" s="14"/>
      <c r="V3467" s="45"/>
      <c r="W3467" s="44"/>
      <c r="X3467" s="44"/>
      <c r="Y3467" s="44"/>
      <c r="Z3467" s="44"/>
      <c r="AA3467" s="44"/>
      <c r="AB3467" s="44"/>
      <c r="AC3467" s="44"/>
      <c r="AD3467" s="44"/>
      <c r="AE3467" s="44"/>
    </row>
    <row r="3468" spans="1:31" x14ac:dyDescent="0.25">
      <c r="A3468" s="2"/>
      <c r="H3468" s="38"/>
      <c r="I3468" s="14"/>
      <c r="J3468" s="14"/>
      <c r="K3468" s="14"/>
      <c r="L3468" s="14"/>
      <c r="M3468" s="14"/>
      <c r="N3468" s="14"/>
      <c r="O3468" s="14"/>
      <c r="P3468" s="14"/>
      <c r="Q3468" s="14"/>
      <c r="V3468" s="45"/>
      <c r="W3468" s="44"/>
      <c r="X3468" s="44"/>
      <c r="Y3468" s="44"/>
      <c r="Z3468" s="44"/>
      <c r="AA3468" s="44"/>
      <c r="AB3468" s="44"/>
      <c r="AC3468" s="44"/>
      <c r="AD3468" s="44"/>
      <c r="AE3468" s="44"/>
    </row>
    <row r="3469" spans="1:31" x14ac:dyDescent="0.25">
      <c r="A3469" s="2"/>
      <c r="H3469" s="38"/>
      <c r="I3469" s="14"/>
      <c r="J3469" s="14"/>
      <c r="K3469" s="14"/>
      <c r="L3469" s="14"/>
      <c r="M3469" s="14"/>
      <c r="N3469" s="14"/>
      <c r="O3469" s="14"/>
      <c r="P3469" s="14"/>
      <c r="Q3469" s="14"/>
      <c r="V3469" s="45"/>
      <c r="W3469" s="44"/>
      <c r="X3469" s="44"/>
      <c r="Y3469" s="44"/>
      <c r="Z3469" s="44"/>
      <c r="AA3469" s="44"/>
      <c r="AB3469" s="44"/>
      <c r="AC3469" s="44"/>
      <c r="AD3469" s="44"/>
      <c r="AE3469" s="44"/>
    </row>
    <row r="3470" spans="1:31" x14ac:dyDescent="0.25">
      <c r="A3470" s="2"/>
      <c r="H3470" s="38"/>
      <c r="I3470" s="14"/>
      <c r="J3470" s="14"/>
      <c r="K3470" s="14"/>
      <c r="L3470" s="14"/>
      <c r="M3470" s="14"/>
      <c r="N3470" s="14"/>
      <c r="O3470" s="14"/>
      <c r="P3470" s="14"/>
      <c r="Q3470" s="14"/>
      <c r="V3470" s="45"/>
      <c r="W3470" s="44"/>
      <c r="X3470" s="44"/>
      <c r="Y3470" s="44"/>
      <c r="Z3470" s="44"/>
      <c r="AA3470" s="44"/>
      <c r="AB3470" s="44"/>
      <c r="AC3470" s="44"/>
      <c r="AD3470" s="44"/>
      <c r="AE3470" s="44"/>
    </row>
    <row r="3471" spans="1:31" x14ac:dyDescent="0.25">
      <c r="A3471" s="2"/>
      <c r="H3471" s="38"/>
      <c r="I3471" s="14"/>
      <c r="J3471" s="14"/>
      <c r="K3471" s="14"/>
      <c r="L3471" s="14"/>
      <c r="M3471" s="14"/>
      <c r="N3471" s="14"/>
      <c r="O3471" s="14"/>
      <c r="P3471" s="14"/>
      <c r="Q3471" s="14"/>
      <c r="V3471" s="45"/>
      <c r="W3471" s="44"/>
      <c r="X3471" s="44"/>
      <c r="Y3471" s="44"/>
      <c r="Z3471" s="44"/>
      <c r="AA3471" s="44"/>
      <c r="AB3471" s="44"/>
      <c r="AC3471" s="44"/>
      <c r="AD3471" s="44"/>
      <c r="AE3471" s="44"/>
    </row>
    <row r="3472" spans="1:31" x14ac:dyDescent="0.25">
      <c r="A3472" s="2"/>
      <c r="H3472" s="38"/>
      <c r="I3472" s="14"/>
      <c r="J3472" s="14"/>
      <c r="K3472" s="14"/>
      <c r="L3472" s="14"/>
      <c r="M3472" s="14"/>
      <c r="N3472" s="14"/>
      <c r="O3472" s="14"/>
      <c r="P3472" s="14"/>
      <c r="Q3472" s="14"/>
      <c r="V3472" s="45"/>
      <c r="W3472" s="44"/>
      <c r="X3472" s="44"/>
      <c r="Y3472" s="44"/>
      <c r="Z3472" s="44"/>
      <c r="AA3472" s="44"/>
      <c r="AB3472" s="44"/>
      <c r="AC3472" s="44"/>
      <c r="AD3472" s="44"/>
      <c r="AE3472" s="44"/>
    </row>
    <row r="3473" spans="1:31" x14ac:dyDescent="0.25">
      <c r="A3473" s="2"/>
      <c r="H3473" s="38"/>
      <c r="I3473" s="14"/>
      <c r="J3473" s="14"/>
      <c r="K3473" s="14"/>
      <c r="L3473" s="14"/>
      <c r="M3473" s="14"/>
      <c r="N3473" s="14"/>
      <c r="O3473" s="14"/>
      <c r="P3473" s="14"/>
      <c r="Q3473" s="14"/>
      <c r="V3473" s="45"/>
      <c r="W3473" s="44"/>
      <c r="X3473" s="44"/>
      <c r="Y3473" s="44"/>
      <c r="Z3473" s="44"/>
      <c r="AA3473" s="44"/>
      <c r="AB3473" s="44"/>
      <c r="AC3473" s="44"/>
      <c r="AD3473" s="44"/>
      <c r="AE3473" s="44"/>
    </row>
    <row r="3474" spans="1:31" x14ac:dyDescent="0.25">
      <c r="A3474" s="2"/>
      <c r="H3474" s="38"/>
      <c r="I3474" s="14"/>
      <c r="J3474" s="14"/>
      <c r="K3474" s="14"/>
      <c r="L3474" s="14"/>
      <c r="M3474" s="14"/>
      <c r="N3474" s="14"/>
      <c r="O3474" s="14"/>
      <c r="P3474" s="14"/>
      <c r="Q3474" s="14"/>
      <c r="V3474" s="45"/>
      <c r="W3474" s="44"/>
      <c r="X3474" s="44"/>
      <c r="Y3474" s="44"/>
      <c r="Z3474" s="44"/>
      <c r="AA3474" s="44"/>
      <c r="AB3474" s="44"/>
      <c r="AC3474" s="44"/>
      <c r="AD3474" s="44"/>
      <c r="AE3474" s="44"/>
    </row>
    <row r="3475" spans="1:31" x14ac:dyDescent="0.25">
      <c r="A3475" s="2"/>
      <c r="H3475" s="38"/>
      <c r="I3475" s="14"/>
      <c r="J3475" s="14"/>
      <c r="K3475" s="14"/>
      <c r="L3475" s="14"/>
      <c r="M3475" s="14"/>
      <c r="N3475" s="14"/>
      <c r="O3475" s="14"/>
      <c r="P3475" s="14"/>
      <c r="Q3475" s="14"/>
      <c r="V3475" s="45"/>
      <c r="W3475" s="44"/>
      <c r="X3475" s="44"/>
      <c r="Y3475" s="44"/>
      <c r="Z3475" s="44"/>
      <c r="AA3475" s="44"/>
      <c r="AB3475" s="44"/>
      <c r="AC3475" s="44"/>
      <c r="AD3475" s="44"/>
      <c r="AE3475" s="44"/>
    </row>
    <row r="3476" spans="1:31" x14ac:dyDescent="0.25">
      <c r="A3476" s="2"/>
      <c r="H3476" s="38"/>
      <c r="I3476" s="14"/>
      <c r="J3476" s="14"/>
      <c r="K3476" s="14"/>
      <c r="L3476" s="14"/>
      <c r="M3476" s="14"/>
      <c r="N3476" s="14"/>
      <c r="O3476" s="14"/>
      <c r="P3476" s="14"/>
      <c r="Q3476" s="14"/>
      <c r="V3476" s="45"/>
      <c r="W3476" s="44"/>
      <c r="X3476" s="44"/>
      <c r="Y3476" s="44"/>
      <c r="Z3476" s="44"/>
      <c r="AA3476" s="44"/>
      <c r="AB3476" s="44"/>
      <c r="AC3476" s="44"/>
      <c r="AD3476" s="44"/>
      <c r="AE3476" s="44"/>
    </row>
    <row r="3477" spans="1:31" x14ac:dyDescent="0.25">
      <c r="A3477" s="2"/>
      <c r="H3477" s="38"/>
      <c r="I3477" s="14"/>
      <c r="J3477" s="14"/>
      <c r="K3477" s="14"/>
      <c r="L3477" s="14"/>
      <c r="M3477" s="14"/>
      <c r="N3477" s="14"/>
      <c r="O3477" s="14"/>
      <c r="P3477" s="14"/>
      <c r="Q3477" s="14"/>
      <c r="V3477" s="45"/>
      <c r="W3477" s="44"/>
      <c r="X3477" s="44"/>
      <c r="Y3477" s="44"/>
      <c r="Z3477" s="44"/>
      <c r="AA3477" s="44"/>
      <c r="AB3477" s="44"/>
      <c r="AC3477" s="44"/>
      <c r="AD3477" s="44"/>
      <c r="AE3477" s="44"/>
    </row>
    <row r="3478" spans="1:31" x14ac:dyDescent="0.25">
      <c r="A3478" s="2"/>
      <c r="H3478" s="38"/>
      <c r="I3478" s="14"/>
      <c r="J3478" s="14"/>
      <c r="K3478" s="14"/>
      <c r="L3478" s="14"/>
      <c r="M3478" s="14"/>
      <c r="N3478" s="14"/>
      <c r="O3478" s="14"/>
      <c r="P3478" s="14"/>
      <c r="Q3478" s="14"/>
      <c r="V3478" s="45"/>
      <c r="W3478" s="44"/>
      <c r="X3478" s="44"/>
      <c r="Y3478" s="44"/>
      <c r="Z3478" s="44"/>
      <c r="AA3478" s="44"/>
      <c r="AB3478" s="44"/>
      <c r="AC3478" s="44"/>
      <c r="AD3478" s="44"/>
      <c r="AE3478" s="44"/>
    </row>
    <row r="3479" spans="1:31" x14ac:dyDescent="0.25">
      <c r="A3479" s="2"/>
      <c r="H3479" s="38"/>
      <c r="I3479" s="14"/>
      <c r="J3479" s="14"/>
      <c r="K3479" s="14"/>
      <c r="L3479" s="14"/>
      <c r="M3479" s="14"/>
      <c r="N3479" s="14"/>
      <c r="O3479" s="14"/>
      <c r="P3479" s="14"/>
      <c r="Q3479" s="14"/>
      <c r="V3479" s="45"/>
      <c r="W3479" s="44"/>
      <c r="X3479" s="44"/>
      <c r="Y3479" s="44"/>
      <c r="Z3479" s="44"/>
      <c r="AA3479" s="44"/>
      <c r="AB3479" s="44"/>
      <c r="AC3479" s="44"/>
      <c r="AD3479" s="44"/>
      <c r="AE3479" s="44"/>
    </row>
    <row r="3480" spans="1:31" x14ac:dyDescent="0.25">
      <c r="A3480" s="2"/>
      <c r="H3480" s="38"/>
      <c r="I3480" s="14"/>
      <c r="J3480" s="14"/>
      <c r="K3480" s="14"/>
      <c r="L3480" s="14"/>
      <c r="M3480" s="14"/>
      <c r="N3480" s="14"/>
      <c r="O3480" s="14"/>
      <c r="P3480" s="14"/>
      <c r="Q3480" s="14"/>
      <c r="V3480" s="45"/>
      <c r="W3480" s="44"/>
      <c r="X3480" s="44"/>
      <c r="Y3480" s="44"/>
      <c r="Z3480" s="44"/>
      <c r="AA3480" s="44"/>
      <c r="AB3480" s="44"/>
      <c r="AC3480" s="44"/>
      <c r="AD3480" s="44"/>
      <c r="AE3480" s="44"/>
    </row>
    <row r="3481" spans="1:31" x14ac:dyDescent="0.25">
      <c r="A3481" s="2"/>
      <c r="H3481" s="38"/>
      <c r="I3481" s="14"/>
      <c r="J3481" s="14"/>
      <c r="K3481" s="14"/>
      <c r="L3481" s="14"/>
      <c r="M3481" s="14"/>
      <c r="N3481" s="14"/>
      <c r="O3481" s="14"/>
      <c r="P3481" s="14"/>
      <c r="Q3481" s="14"/>
      <c r="V3481" s="45"/>
      <c r="W3481" s="44"/>
      <c r="X3481" s="44"/>
      <c r="Y3481" s="44"/>
      <c r="Z3481" s="44"/>
      <c r="AA3481" s="44"/>
      <c r="AB3481" s="44"/>
      <c r="AC3481" s="44"/>
      <c r="AD3481" s="44"/>
      <c r="AE3481" s="44"/>
    </row>
    <row r="3482" spans="1:31" x14ac:dyDescent="0.25">
      <c r="A3482" s="2"/>
      <c r="H3482" s="38"/>
      <c r="I3482" s="14"/>
      <c r="J3482" s="14"/>
      <c r="K3482" s="14"/>
      <c r="L3482" s="14"/>
      <c r="M3482" s="14"/>
      <c r="N3482" s="14"/>
      <c r="O3482" s="14"/>
      <c r="P3482" s="14"/>
      <c r="Q3482" s="14"/>
      <c r="V3482" s="45"/>
      <c r="W3482" s="44"/>
      <c r="X3482" s="44"/>
      <c r="Y3482" s="44"/>
      <c r="Z3482" s="44"/>
      <c r="AA3482" s="44"/>
      <c r="AB3482" s="44"/>
      <c r="AC3482" s="44"/>
      <c r="AD3482" s="44"/>
      <c r="AE3482" s="44"/>
    </row>
    <row r="3483" spans="1:31" x14ac:dyDescent="0.25">
      <c r="A3483" s="2"/>
      <c r="H3483" s="38"/>
      <c r="I3483" s="14"/>
      <c r="J3483" s="14"/>
      <c r="K3483" s="14"/>
      <c r="L3483" s="14"/>
      <c r="M3483" s="14"/>
      <c r="N3483" s="14"/>
      <c r="O3483" s="14"/>
      <c r="P3483" s="14"/>
      <c r="Q3483" s="14"/>
      <c r="V3483" s="45"/>
      <c r="W3483" s="44"/>
      <c r="X3483" s="44"/>
      <c r="Y3483" s="44"/>
      <c r="Z3483" s="44"/>
      <c r="AA3483" s="44"/>
      <c r="AB3483" s="44"/>
      <c r="AC3483" s="44"/>
      <c r="AD3483" s="44"/>
      <c r="AE3483" s="44"/>
    </row>
    <row r="3484" spans="1:31" x14ac:dyDescent="0.25">
      <c r="A3484" s="2"/>
      <c r="H3484" s="38"/>
      <c r="I3484" s="14"/>
      <c r="J3484" s="14"/>
      <c r="K3484" s="14"/>
      <c r="L3484" s="14"/>
      <c r="M3484" s="14"/>
      <c r="N3484" s="14"/>
      <c r="O3484" s="14"/>
      <c r="P3484" s="14"/>
      <c r="Q3484" s="14"/>
      <c r="V3484" s="45"/>
      <c r="W3484" s="44"/>
      <c r="X3484" s="44"/>
      <c r="Y3484" s="44"/>
      <c r="Z3484" s="44"/>
      <c r="AA3484" s="44"/>
      <c r="AB3484" s="44"/>
      <c r="AC3484" s="44"/>
      <c r="AD3484" s="44"/>
      <c r="AE3484" s="44"/>
    </row>
    <row r="3485" spans="1:31" x14ac:dyDescent="0.25">
      <c r="A3485" s="2"/>
      <c r="H3485" s="38"/>
      <c r="I3485" s="14"/>
      <c r="J3485" s="14"/>
      <c r="K3485" s="14"/>
      <c r="L3485" s="14"/>
      <c r="M3485" s="14"/>
      <c r="N3485" s="14"/>
      <c r="O3485" s="14"/>
      <c r="P3485" s="14"/>
      <c r="Q3485" s="14"/>
      <c r="V3485" s="45"/>
      <c r="W3485" s="44"/>
      <c r="X3485" s="44"/>
      <c r="Y3485" s="44"/>
      <c r="Z3485" s="44"/>
      <c r="AA3485" s="44"/>
      <c r="AB3485" s="44"/>
      <c r="AC3485" s="44"/>
      <c r="AD3485" s="44"/>
      <c r="AE3485" s="44"/>
    </row>
    <row r="3486" spans="1:31" x14ac:dyDescent="0.25">
      <c r="A3486" s="2"/>
      <c r="H3486" s="38"/>
      <c r="I3486" s="14"/>
      <c r="J3486" s="14"/>
      <c r="K3486" s="14"/>
      <c r="L3486" s="14"/>
      <c r="M3486" s="14"/>
      <c r="N3486" s="14"/>
      <c r="O3486" s="14"/>
      <c r="P3486" s="14"/>
      <c r="Q3486" s="14"/>
      <c r="V3486" s="45"/>
      <c r="W3486" s="44"/>
      <c r="X3486" s="44"/>
      <c r="Y3486" s="44"/>
      <c r="Z3486" s="44"/>
      <c r="AA3486" s="44"/>
      <c r="AB3486" s="44"/>
      <c r="AC3486" s="44"/>
      <c r="AD3486" s="44"/>
      <c r="AE3486" s="44"/>
    </row>
    <row r="3487" spans="1:31" x14ac:dyDescent="0.25">
      <c r="A3487" s="2"/>
      <c r="H3487" s="38"/>
      <c r="I3487" s="14"/>
      <c r="J3487" s="14"/>
      <c r="K3487" s="14"/>
      <c r="L3487" s="14"/>
      <c r="M3487" s="14"/>
      <c r="N3487" s="14"/>
      <c r="O3487" s="14"/>
      <c r="P3487" s="14"/>
      <c r="Q3487" s="14"/>
      <c r="V3487" s="45"/>
      <c r="W3487" s="44"/>
      <c r="X3487" s="44"/>
      <c r="Y3487" s="44"/>
      <c r="Z3487" s="44"/>
      <c r="AA3487" s="44"/>
      <c r="AB3487" s="44"/>
      <c r="AC3487" s="44"/>
      <c r="AD3487" s="44"/>
      <c r="AE3487" s="44"/>
    </row>
    <row r="3488" spans="1:31" x14ac:dyDescent="0.25">
      <c r="A3488" s="2"/>
      <c r="H3488" s="38"/>
      <c r="I3488" s="14"/>
      <c r="J3488" s="14"/>
      <c r="K3488" s="14"/>
      <c r="L3488" s="14"/>
      <c r="M3488" s="14"/>
      <c r="N3488" s="14"/>
      <c r="O3488" s="14"/>
      <c r="P3488" s="14"/>
      <c r="Q3488" s="14"/>
      <c r="V3488" s="45"/>
      <c r="W3488" s="44"/>
      <c r="X3488" s="44"/>
      <c r="Y3488" s="44"/>
      <c r="Z3488" s="44"/>
      <c r="AA3488" s="44"/>
      <c r="AB3488" s="44"/>
      <c r="AC3488" s="44"/>
      <c r="AD3488" s="44"/>
      <c r="AE3488" s="44"/>
    </row>
    <row r="3489" spans="1:31" x14ac:dyDescent="0.25">
      <c r="A3489" s="2"/>
      <c r="H3489" s="38"/>
      <c r="I3489" s="14"/>
      <c r="J3489" s="14"/>
      <c r="K3489" s="14"/>
      <c r="L3489" s="14"/>
      <c r="M3489" s="14"/>
      <c r="N3489" s="14"/>
      <c r="O3489" s="14"/>
      <c r="P3489" s="14"/>
      <c r="Q3489" s="14"/>
      <c r="V3489" s="45"/>
      <c r="W3489" s="44"/>
      <c r="X3489" s="44"/>
      <c r="Y3489" s="44"/>
      <c r="Z3489" s="44"/>
      <c r="AA3489" s="44"/>
      <c r="AB3489" s="44"/>
      <c r="AC3489" s="44"/>
      <c r="AD3489" s="44"/>
      <c r="AE3489" s="44"/>
    </row>
    <row r="3490" spans="1:31" x14ac:dyDescent="0.25">
      <c r="A3490" s="2"/>
      <c r="H3490" s="38"/>
      <c r="I3490" s="14"/>
      <c r="J3490" s="14"/>
      <c r="K3490" s="14"/>
      <c r="L3490" s="14"/>
      <c r="M3490" s="14"/>
      <c r="N3490" s="14"/>
      <c r="O3490" s="14"/>
      <c r="P3490" s="14"/>
      <c r="Q3490" s="14"/>
      <c r="V3490" s="45"/>
      <c r="W3490" s="44"/>
      <c r="X3490" s="44"/>
      <c r="Y3490" s="44"/>
      <c r="Z3490" s="44"/>
      <c r="AA3490" s="44"/>
      <c r="AB3490" s="44"/>
      <c r="AC3490" s="44"/>
      <c r="AD3490" s="44"/>
      <c r="AE3490" s="44"/>
    </row>
    <row r="3491" spans="1:31" x14ac:dyDescent="0.25">
      <c r="A3491" s="2"/>
      <c r="H3491" s="38"/>
      <c r="I3491" s="14"/>
      <c r="J3491" s="14"/>
      <c r="K3491" s="14"/>
      <c r="L3491" s="14"/>
      <c r="M3491" s="14"/>
      <c r="N3491" s="14"/>
      <c r="O3491" s="14"/>
      <c r="P3491" s="14"/>
      <c r="Q3491" s="14"/>
      <c r="V3491" s="45"/>
      <c r="W3491" s="44"/>
      <c r="X3491" s="44"/>
      <c r="Y3491" s="44"/>
      <c r="Z3491" s="44"/>
      <c r="AA3491" s="44"/>
      <c r="AB3491" s="44"/>
      <c r="AC3491" s="44"/>
      <c r="AD3491" s="44"/>
      <c r="AE3491" s="44"/>
    </row>
    <row r="3492" spans="1:31" x14ac:dyDescent="0.25">
      <c r="A3492" s="2"/>
      <c r="H3492" s="38"/>
      <c r="I3492" s="14"/>
      <c r="J3492" s="14"/>
      <c r="K3492" s="14"/>
      <c r="L3492" s="14"/>
      <c r="M3492" s="14"/>
      <c r="N3492" s="14"/>
      <c r="O3492" s="14"/>
      <c r="P3492" s="14"/>
      <c r="Q3492" s="14"/>
      <c r="V3492" s="45"/>
      <c r="W3492" s="44"/>
      <c r="X3492" s="44"/>
      <c r="Y3492" s="44"/>
      <c r="Z3492" s="44"/>
      <c r="AA3492" s="44"/>
      <c r="AB3492" s="44"/>
      <c r="AC3492" s="44"/>
      <c r="AD3492" s="44"/>
      <c r="AE3492" s="44"/>
    </row>
    <row r="3493" spans="1:31" x14ac:dyDescent="0.25">
      <c r="A3493" s="2"/>
      <c r="H3493" s="38"/>
      <c r="I3493" s="14"/>
      <c r="J3493" s="14"/>
      <c r="K3493" s="14"/>
      <c r="L3493" s="14"/>
      <c r="M3493" s="14"/>
      <c r="N3493" s="14"/>
      <c r="O3493" s="14"/>
      <c r="P3493" s="14"/>
      <c r="Q3493" s="14"/>
      <c r="V3493" s="45"/>
      <c r="W3493" s="44"/>
      <c r="X3493" s="44"/>
      <c r="Y3493" s="44"/>
      <c r="Z3493" s="44"/>
      <c r="AA3493" s="44"/>
      <c r="AB3493" s="44"/>
      <c r="AC3493" s="44"/>
      <c r="AD3493" s="44"/>
      <c r="AE3493" s="44"/>
    </row>
    <row r="3494" spans="1:31" x14ac:dyDescent="0.25">
      <c r="A3494" s="2"/>
      <c r="H3494" s="38"/>
      <c r="I3494" s="14"/>
      <c r="J3494" s="14"/>
      <c r="K3494" s="14"/>
      <c r="L3494" s="14"/>
      <c r="M3494" s="14"/>
      <c r="N3494" s="14"/>
      <c r="O3494" s="14"/>
      <c r="P3494" s="14"/>
      <c r="Q3494" s="14"/>
      <c r="V3494" s="45"/>
      <c r="W3494" s="44"/>
      <c r="X3494" s="44"/>
      <c r="Y3494" s="44"/>
      <c r="Z3494" s="44"/>
      <c r="AA3494" s="44"/>
      <c r="AB3494" s="44"/>
      <c r="AC3494" s="44"/>
      <c r="AD3494" s="44"/>
      <c r="AE3494" s="44"/>
    </row>
    <row r="3495" spans="1:31" x14ac:dyDescent="0.25">
      <c r="A3495" s="2"/>
      <c r="H3495" s="38"/>
      <c r="I3495" s="14"/>
      <c r="J3495" s="14"/>
      <c r="K3495" s="14"/>
      <c r="L3495" s="14"/>
      <c r="M3495" s="14"/>
      <c r="N3495" s="14"/>
      <c r="O3495" s="14"/>
      <c r="P3495" s="14"/>
      <c r="Q3495" s="14"/>
      <c r="V3495" s="45"/>
      <c r="W3495" s="44"/>
      <c r="X3495" s="44"/>
      <c r="Y3495" s="44"/>
      <c r="Z3495" s="44"/>
      <c r="AA3495" s="44"/>
      <c r="AB3495" s="44"/>
      <c r="AC3495" s="44"/>
      <c r="AD3495" s="44"/>
      <c r="AE3495" s="44"/>
    </row>
    <row r="3496" spans="1:31" x14ac:dyDescent="0.25">
      <c r="A3496" s="2"/>
      <c r="H3496" s="38"/>
      <c r="I3496" s="14"/>
      <c r="J3496" s="14"/>
      <c r="K3496" s="14"/>
      <c r="L3496" s="14"/>
      <c r="M3496" s="14"/>
      <c r="N3496" s="14"/>
      <c r="O3496" s="14"/>
      <c r="P3496" s="14"/>
      <c r="Q3496" s="14"/>
      <c r="V3496" s="45"/>
      <c r="W3496" s="44"/>
      <c r="X3496" s="44"/>
      <c r="Y3496" s="44"/>
      <c r="Z3496" s="44"/>
      <c r="AA3496" s="44"/>
      <c r="AB3496" s="44"/>
      <c r="AC3496" s="44"/>
      <c r="AD3496" s="44"/>
      <c r="AE3496" s="44"/>
    </row>
    <row r="3497" spans="1:31" x14ac:dyDescent="0.25">
      <c r="A3497" s="2"/>
      <c r="H3497" s="38"/>
      <c r="I3497" s="14"/>
      <c r="J3497" s="14"/>
      <c r="K3497" s="14"/>
      <c r="L3497" s="14"/>
      <c r="M3497" s="14"/>
      <c r="N3497" s="14"/>
      <c r="O3497" s="14"/>
      <c r="P3497" s="14"/>
      <c r="Q3497" s="14"/>
      <c r="V3497" s="45"/>
      <c r="W3497" s="44"/>
      <c r="X3497" s="44"/>
      <c r="Y3497" s="44"/>
      <c r="Z3497" s="44"/>
      <c r="AA3497" s="44"/>
      <c r="AB3497" s="44"/>
      <c r="AC3497" s="44"/>
      <c r="AD3497" s="44"/>
      <c r="AE3497" s="44"/>
    </row>
    <row r="3498" spans="1:31" x14ac:dyDescent="0.25">
      <c r="A3498" s="2"/>
      <c r="H3498" s="38"/>
      <c r="I3498" s="14"/>
      <c r="J3498" s="14"/>
      <c r="K3498" s="14"/>
      <c r="L3498" s="14"/>
      <c r="M3498" s="14"/>
      <c r="N3498" s="14"/>
      <c r="O3498" s="14"/>
      <c r="P3498" s="14"/>
      <c r="Q3498" s="14"/>
      <c r="V3498" s="45"/>
      <c r="W3498" s="44"/>
      <c r="X3498" s="44"/>
      <c r="Y3498" s="44"/>
      <c r="Z3498" s="44"/>
      <c r="AA3498" s="44"/>
      <c r="AB3498" s="44"/>
      <c r="AC3498" s="44"/>
      <c r="AD3498" s="44"/>
      <c r="AE3498" s="44"/>
    </row>
    <row r="3499" spans="1:31" x14ac:dyDescent="0.25">
      <c r="A3499" s="2"/>
      <c r="H3499" s="38"/>
      <c r="I3499" s="14"/>
      <c r="J3499" s="14"/>
      <c r="K3499" s="14"/>
      <c r="L3499" s="14"/>
      <c r="M3499" s="14"/>
      <c r="N3499" s="14"/>
      <c r="O3499" s="14"/>
      <c r="P3499" s="14"/>
      <c r="Q3499" s="14"/>
      <c r="V3499" s="45"/>
      <c r="W3499" s="44"/>
      <c r="X3499" s="44"/>
      <c r="Y3499" s="44"/>
      <c r="Z3499" s="44"/>
      <c r="AA3499" s="44"/>
      <c r="AB3499" s="44"/>
      <c r="AC3499" s="44"/>
      <c r="AD3499" s="44"/>
      <c r="AE3499" s="44"/>
    </row>
    <row r="3500" spans="1:31" x14ac:dyDescent="0.25">
      <c r="A3500" s="2"/>
      <c r="H3500" s="38"/>
      <c r="I3500" s="14"/>
      <c r="J3500" s="14"/>
      <c r="K3500" s="14"/>
      <c r="L3500" s="14"/>
      <c r="M3500" s="14"/>
      <c r="N3500" s="14"/>
      <c r="O3500" s="14"/>
      <c r="P3500" s="14"/>
      <c r="Q3500" s="14"/>
      <c r="V3500" s="45"/>
      <c r="W3500" s="44"/>
      <c r="X3500" s="44"/>
      <c r="Y3500" s="44"/>
      <c r="Z3500" s="44"/>
      <c r="AA3500" s="44"/>
      <c r="AB3500" s="44"/>
      <c r="AC3500" s="44"/>
      <c r="AD3500" s="44"/>
      <c r="AE3500" s="44"/>
    </row>
    <row r="3501" spans="1:31" x14ac:dyDescent="0.25">
      <c r="A3501" s="2"/>
      <c r="H3501" s="38"/>
      <c r="I3501" s="14"/>
      <c r="J3501" s="14"/>
      <c r="K3501" s="14"/>
      <c r="L3501" s="14"/>
      <c r="M3501" s="14"/>
      <c r="N3501" s="14"/>
      <c r="O3501" s="14"/>
      <c r="P3501" s="14"/>
      <c r="Q3501" s="14"/>
      <c r="V3501" s="45"/>
      <c r="W3501" s="44"/>
      <c r="X3501" s="44"/>
      <c r="Y3501" s="44"/>
      <c r="Z3501" s="44"/>
      <c r="AA3501" s="44"/>
      <c r="AB3501" s="44"/>
      <c r="AC3501" s="44"/>
      <c r="AD3501" s="44"/>
      <c r="AE3501" s="44"/>
    </row>
    <row r="3502" spans="1:31" x14ac:dyDescent="0.25">
      <c r="A3502" s="2"/>
      <c r="H3502" s="38"/>
      <c r="I3502" s="14"/>
      <c r="J3502" s="14"/>
      <c r="K3502" s="14"/>
      <c r="L3502" s="14"/>
      <c r="M3502" s="14"/>
      <c r="N3502" s="14"/>
      <c r="O3502" s="14"/>
      <c r="P3502" s="14"/>
      <c r="Q3502" s="14"/>
      <c r="V3502" s="45"/>
      <c r="W3502" s="44"/>
      <c r="X3502" s="44"/>
      <c r="Y3502" s="44"/>
      <c r="Z3502" s="44"/>
      <c r="AA3502" s="44"/>
      <c r="AB3502" s="44"/>
      <c r="AC3502" s="44"/>
      <c r="AD3502" s="44"/>
      <c r="AE3502" s="44"/>
    </row>
    <row r="3503" spans="1:31" x14ac:dyDescent="0.25">
      <c r="A3503" s="2"/>
      <c r="H3503" s="38"/>
      <c r="I3503" s="14"/>
      <c r="J3503" s="14"/>
      <c r="K3503" s="14"/>
      <c r="L3503" s="14"/>
      <c r="M3503" s="14"/>
      <c r="N3503" s="14"/>
      <c r="O3503" s="14"/>
      <c r="P3503" s="14"/>
      <c r="Q3503" s="14"/>
      <c r="V3503" s="45"/>
      <c r="W3503" s="44"/>
      <c r="X3503" s="44"/>
      <c r="Y3503" s="44"/>
      <c r="Z3503" s="44"/>
      <c r="AA3503" s="44"/>
      <c r="AB3503" s="44"/>
      <c r="AC3503" s="44"/>
      <c r="AD3503" s="44"/>
      <c r="AE3503" s="44"/>
    </row>
    <row r="3504" spans="1:31" x14ac:dyDescent="0.25">
      <c r="A3504" s="2"/>
      <c r="H3504" s="38"/>
      <c r="I3504" s="14"/>
      <c r="J3504" s="14"/>
      <c r="K3504" s="14"/>
      <c r="L3504" s="14"/>
      <c r="M3504" s="14"/>
      <c r="N3504" s="14"/>
      <c r="O3504" s="14"/>
      <c r="P3504" s="14"/>
      <c r="Q3504" s="14"/>
      <c r="V3504" s="45"/>
      <c r="W3504" s="44"/>
      <c r="X3504" s="44"/>
      <c r="Y3504" s="44"/>
      <c r="Z3504" s="44"/>
      <c r="AA3504" s="44"/>
      <c r="AB3504" s="44"/>
      <c r="AC3504" s="44"/>
      <c r="AD3504" s="44"/>
      <c r="AE3504" s="44"/>
    </row>
    <row r="3505" spans="1:31" x14ac:dyDescent="0.25">
      <c r="A3505" s="2"/>
      <c r="H3505" s="38"/>
      <c r="I3505" s="14"/>
      <c r="J3505" s="14"/>
      <c r="K3505" s="14"/>
      <c r="L3505" s="14"/>
      <c r="M3505" s="14"/>
      <c r="N3505" s="14"/>
      <c r="O3505" s="14"/>
      <c r="P3505" s="14"/>
      <c r="Q3505" s="14"/>
      <c r="V3505" s="45"/>
      <c r="W3505" s="44"/>
      <c r="X3505" s="44"/>
      <c r="Y3505" s="44"/>
      <c r="Z3505" s="44"/>
      <c r="AA3505" s="44"/>
      <c r="AB3505" s="44"/>
      <c r="AC3505" s="44"/>
      <c r="AD3505" s="44"/>
      <c r="AE3505" s="44"/>
    </row>
    <row r="3506" spans="1:31" x14ac:dyDescent="0.25">
      <c r="A3506" s="2"/>
      <c r="H3506" s="38"/>
      <c r="I3506" s="14"/>
      <c r="J3506" s="14"/>
      <c r="K3506" s="14"/>
      <c r="L3506" s="14"/>
      <c r="M3506" s="14"/>
      <c r="N3506" s="14"/>
      <c r="O3506" s="14"/>
      <c r="P3506" s="14"/>
      <c r="Q3506" s="14"/>
      <c r="V3506" s="45"/>
      <c r="W3506" s="44"/>
      <c r="X3506" s="44"/>
      <c r="Y3506" s="44"/>
      <c r="Z3506" s="44"/>
      <c r="AA3506" s="44"/>
      <c r="AB3506" s="44"/>
      <c r="AC3506" s="44"/>
      <c r="AD3506" s="44"/>
      <c r="AE3506" s="44"/>
    </row>
    <row r="3507" spans="1:31" x14ac:dyDescent="0.25">
      <c r="A3507" s="2"/>
      <c r="H3507" s="38"/>
      <c r="I3507" s="14"/>
      <c r="J3507" s="14"/>
      <c r="K3507" s="14"/>
      <c r="L3507" s="14"/>
      <c r="M3507" s="14"/>
      <c r="N3507" s="14"/>
      <c r="O3507" s="14"/>
      <c r="P3507" s="14"/>
      <c r="Q3507" s="14"/>
      <c r="V3507" s="45"/>
      <c r="W3507" s="44"/>
      <c r="X3507" s="44"/>
      <c r="Y3507" s="44"/>
      <c r="Z3507" s="44"/>
      <c r="AA3507" s="44"/>
      <c r="AB3507" s="44"/>
      <c r="AC3507" s="44"/>
      <c r="AD3507" s="44"/>
      <c r="AE3507" s="44"/>
    </row>
    <row r="3508" spans="1:31" x14ac:dyDescent="0.25">
      <c r="A3508" s="2"/>
      <c r="H3508" s="38"/>
      <c r="I3508" s="14"/>
      <c r="J3508" s="14"/>
      <c r="K3508" s="14"/>
      <c r="L3508" s="14"/>
      <c r="M3508" s="14"/>
      <c r="N3508" s="14"/>
      <c r="O3508" s="14"/>
      <c r="P3508" s="14"/>
      <c r="Q3508" s="14"/>
      <c r="V3508" s="45"/>
      <c r="W3508" s="44"/>
      <c r="X3508" s="44"/>
      <c r="Y3508" s="44"/>
      <c r="Z3508" s="44"/>
      <c r="AA3508" s="44"/>
      <c r="AB3508" s="44"/>
      <c r="AC3508" s="44"/>
      <c r="AD3508" s="44"/>
      <c r="AE3508" s="44"/>
    </row>
    <row r="3509" spans="1:31" x14ac:dyDescent="0.25">
      <c r="A3509" s="2"/>
      <c r="H3509" s="38"/>
      <c r="I3509" s="14"/>
      <c r="J3509" s="14"/>
      <c r="K3509" s="14"/>
      <c r="L3509" s="14"/>
      <c r="M3509" s="14"/>
      <c r="N3509" s="14"/>
      <c r="O3509" s="14"/>
      <c r="P3509" s="14"/>
      <c r="Q3509" s="14"/>
      <c r="V3509" s="45"/>
      <c r="W3509" s="44"/>
      <c r="X3509" s="44"/>
      <c r="Y3509" s="44"/>
      <c r="Z3509" s="44"/>
      <c r="AA3509" s="44"/>
      <c r="AB3509" s="44"/>
      <c r="AC3509" s="44"/>
      <c r="AD3509" s="44"/>
      <c r="AE3509" s="44"/>
    </row>
    <row r="3510" spans="1:31" x14ac:dyDescent="0.25">
      <c r="A3510" s="2"/>
      <c r="H3510" s="38"/>
      <c r="I3510" s="14"/>
      <c r="J3510" s="14"/>
      <c r="K3510" s="14"/>
      <c r="L3510" s="14"/>
      <c r="M3510" s="14"/>
      <c r="N3510" s="14"/>
      <c r="O3510" s="14"/>
      <c r="P3510" s="14"/>
      <c r="Q3510" s="14"/>
      <c r="V3510" s="45"/>
      <c r="W3510" s="44"/>
      <c r="X3510" s="44"/>
      <c r="Y3510" s="44"/>
      <c r="Z3510" s="44"/>
      <c r="AA3510" s="44"/>
      <c r="AB3510" s="44"/>
      <c r="AC3510" s="44"/>
      <c r="AD3510" s="44"/>
      <c r="AE3510" s="44"/>
    </row>
    <row r="3511" spans="1:31" x14ac:dyDescent="0.25">
      <c r="A3511" s="2"/>
      <c r="H3511" s="38"/>
      <c r="I3511" s="14"/>
      <c r="J3511" s="14"/>
      <c r="K3511" s="14"/>
      <c r="L3511" s="14"/>
      <c r="M3511" s="14"/>
      <c r="N3511" s="14"/>
      <c r="O3511" s="14"/>
      <c r="P3511" s="14"/>
      <c r="Q3511" s="14"/>
      <c r="V3511" s="45"/>
      <c r="W3511" s="44"/>
      <c r="X3511" s="44"/>
      <c r="Y3511" s="44"/>
      <c r="Z3511" s="44"/>
      <c r="AA3511" s="44"/>
      <c r="AB3511" s="44"/>
      <c r="AC3511" s="44"/>
      <c r="AD3511" s="44"/>
      <c r="AE3511" s="44"/>
    </row>
    <row r="3512" spans="1:31" x14ac:dyDescent="0.25">
      <c r="A3512" s="2"/>
      <c r="H3512" s="38"/>
      <c r="I3512" s="14"/>
      <c r="J3512" s="14"/>
      <c r="K3512" s="14"/>
      <c r="L3512" s="14"/>
      <c r="M3512" s="14"/>
      <c r="N3512" s="14"/>
      <c r="O3512" s="14"/>
      <c r="P3512" s="14"/>
      <c r="Q3512" s="14"/>
      <c r="V3512" s="45"/>
      <c r="W3512" s="44"/>
      <c r="X3512" s="44"/>
      <c r="Y3512" s="44"/>
      <c r="Z3512" s="44"/>
      <c r="AA3512" s="44"/>
      <c r="AB3512" s="44"/>
      <c r="AC3512" s="44"/>
      <c r="AD3512" s="44"/>
      <c r="AE3512" s="44"/>
    </row>
    <row r="3513" spans="1:31" x14ac:dyDescent="0.25">
      <c r="A3513" s="2"/>
      <c r="H3513" s="38"/>
      <c r="I3513" s="14"/>
      <c r="J3513" s="14"/>
      <c r="K3513" s="14"/>
      <c r="L3513" s="14"/>
      <c r="M3513" s="14"/>
      <c r="N3513" s="14"/>
      <c r="O3513" s="14"/>
      <c r="P3513" s="14"/>
      <c r="Q3513" s="14"/>
      <c r="V3513" s="45"/>
      <c r="W3513" s="44"/>
      <c r="X3513" s="44"/>
      <c r="Y3513" s="44"/>
      <c r="Z3513" s="44"/>
      <c r="AA3513" s="44"/>
      <c r="AB3513" s="44"/>
      <c r="AC3513" s="44"/>
      <c r="AD3513" s="44"/>
      <c r="AE3513" s="44"/>
    </row>
    <row r="3514" spans="1:31" x14ac:dyDescent="0.25">
      <c r="A3514" s="2"/>
      <c r="H3514" s="38"/>
      <c r="I3514" s="14"/>
      <c r="J3514" s="14"/>
      <c r="K3514" s="14"/>
      <c r="L3514" s="14"/>
      <c r="M3514" s="14"/>
      <c r="N3514" s="14"/>
      <c r="O3514" s="14"/>
      <c r="P3514" s="14"/>
      <c r="Q3514" s="14"/>
      <c r="V3514" s="45"/>
      <c r="W3514" s="44"/>
      <c r="X3514" s="44"/>
      <c r="Y3514" s="44"/>
      <c r="Z3514" s="44"/>
      <c r="AA3514" s="44"/>
      <c r="AB3514" s="44"/>
      <c r="AC3514" s="44"/>
      <c r="AD3514" s="44"/>
      <c r="AE3514" s="44"/>
    </row>
    <row r="3515" spans="1:31" x14ac:dyDescent="0.25">
      <c r="A3515" s="2"/>
      <c r="H3515" s="38"/>
      <c r="I3515" s="14"/>
      <c r="J3515" s="14"/>
      <c r="K3515" s="14"/>
      <c r="L3515" s="14"/>
      <c r="M3515" s="14"/>
      <c r="N3515" s="14"/>
      <c r="O3515" s="14"/>
      <c r="P3515" s="14"/>
      <c r="Q3515" s="14"/>
      <c r="V3515" s="45"/>
      <c r="W3515" s="44"/>
      <c r="X3515" s="44"/>
      <c r="Y3515" s="44"/>
      <c r="Z3515" s="44"/>
      <c r="AA3515" s="44"/>
      <c r="AB3515" s="44"/>
      <c r="AC3515" s="44"/>
      <c r="AD3515" s="44"/>
      <c r="AE3515" s="44"/>
    </row>
    <row r="3516" spans="1:31" x14ac:dyDescent="0.25">
      <c r="A3516" s="2"/>
      <c r="H3516" s="38"/>
      <c r="I3516" s="14"/>
      <c r="J3516" s="14"/>
      <c r="K3516" s="14"/>
      <c r="L3516" s="14"/>
      <c r="M3516" s="14"/>
      <c r="N3516" s="14"/>
      <c r="O3516" s="14"/>
      <c r="P3516" s="14"/>
      <c r="Q3516" s="14"/>
      <c r="V3516" s="45"/>
      <c r="W3516" s="44"/>
      <c r="X3516" s="44"/>
      <c r="Y3516" s="44"/>
      <c r="Z3516" s="44"/>
      <c r="AA3516" s="44"/>
      <c r="AB3516" s="44"/>
      <c r="AC3516" s="44"/>
      <c r="AD3516" s="44"/>
      <c r="AE3516" s="44"/>
    </row>
    <row r="3517" spans="1:31" x14ac:dyDescent="0.25">
      <c r="A3517" s="2"/>
      <c r="H3517" s="38"/>
      <c r="I3517" s="14"/>
      <c r="J3517" s="14"/>
      <c r="K3517" s="14"/>
      <c r="L3517" s="14"/>
      <c r="M3517" s="14"/>
      <c r="N3517" s="14"/>
      <c r="O3517" s="14"/>
      <c r="P3517" s="14"/>
      <c r="Q3517" s="14"/>
      <c r="V3517" s="45"/>
      <c r="W3517" s="44"/>
      <c r="X3517" s="44"/>
      <c r="Y3517" s="44"/>
      <c r="Z3517" s="44"/>
      <c r="AA3517" s="44"/>
      <c r="AB3517" s="44"/>
      <c r="AC3517" s="44"/>
      <c r="AD3517" s="44"/>
      <c r="AE3517" s="44"/>
    </row>
    <row r="3518" spans="1:31" x14ac:dyDescent="0.25">
      <c r="A3518" s="2"/>
      <c r="H3518" s="38"/>
      <c r="I3518" s="14"/>
      <c r="J3518" s="14"/>
      <c r="K3518" s="14"/>
      <c r="L3518" s="14"/>
      <c r="M3518" s="14"/>
      <c r="N3518" s="14"/>
      <c r="O3518" s="14"/>
      <c r="P3518" s="14"/>
      <c r="Q3518" s="14"/>
      <c r="V3518" s="45"/>
      <c r="W3518" s="44"/>
      <c r="X3518" s="44"/>
      <c r="Y3518" s="44"/>
      <c r="Z3518" s="44"/>
      <c r="AA3518" s="44"/>
      <c r="AB3518" s="44"/>
      <c r="AC3518" s="44"/>
      <c r="AD3518" s="44"/>
      <c r="AE3518" s="44"/>
    </row>
    <row r="3519" spans="1:31" x14ac:dyDescent="0.25">
      <c r="A3519" s="2"/>
      <c r="H3519" s="38"/>
      <c r="I3519" s="14"/>
      <c r="J3519" s="14"/>
      <c r="K3519" s="14"/>
      <c r="L3519" s="14"/>
      <c r="M3519" s="14"/>
      <c r="N3519" s="14"/>
      <c r="O3519" s="14"/>
      <c r="P3519" s="14"/>
      <c r="Q3519" s="14"/>
      <c r="V3519" s="45"/>
      <c r="W3519" s="44"/>
      <c r="X3519" s="44"/>
      <c r="Y3519" s="44"/>
      <c r="Z3519" s="44"/>
      <c r="AA3519" s="44"/>
      <c r="AB3519" s="44"/>
      <c r="AC3519" s="44"/>
      <c r="AD3519" s="44"/>
      <c r="AE3519" s="44"/>
    </row>
    <row r="3520" spans="1:31" x14ac:dyDescent="0.25">
      <c r="A3520" s="2"/>
      <c r="H3520" s="38"/>
      <c r="I3520" s="14"/>
      <c r="J3520" s="14"/>
      <c r="K3520" s="14"/>
      <c r="L3520" s="14"/>
      <c r="M3520" s="14"/>
      <c r="N3520" s="14"/>
      <c r="O3520" s="14"/>
      <c r="P3520" s="14"/>
      <c r="Q3520" s="14"/>
      <c r="V3520" s="45"/>
      <c r="W3520" s="44"/>
      <c r="X3520" s="44"/>
      <c r="Y3520" s="44"/>
      <c r="Z3520" s="44"/>
      <c r="AA3520" s="44"/>
      <c r="AB3520" s="44"/>
      <c r="AC3520" s="44"/>
      <c r="AD3520" s="44"/>
      <c r="AE3520" s="44"/>
    </row>
    <row r="3521" spans="1:31" x14ac:dyDescent="0.25">
      <c r="A3521" s="2"/>
      <c r="H3521" s="38"/>
      <c r="I3521" s="14"/>
      <c r="J3521" s="14"/>
      <c r="K3521" s="14"/>
      <c r="L3521" s="14"/>
      <c r="M3521" s="14"/>
      <c r="N3521" s="14"/>
      <c r="O3521" s="14"/>
      <c r="P3521" s="14"/>
      <c r="Q3521" s="14"/>
      <c r="V3521" s="45"/>
      <c r="W3521" s="44"/>
      <c r="X3521" s="44"/>
      <c r="Y3521" s="44"/>
      <c r="Z3521" s="44"/>
      <c r="AA3521" s="44"/>
      <c r="AB3521" s="44"/>
      <c r="AC3521" s="44"/>
      <c r="AD3521" s="44"/>
      <c r="AE3521" s="44"/>
    </row>
    <row r="3522" spans="1:31" x14ac:dyDescent="0.25">
      <c r="A3522" s="2"/>
      <c r="H3522" s="38"/>
      <c r="I3522" s="14"/>
      <c r="J3522" s="14"/>
      <c r="K3522" s="14"/>
      <c r="L3522" s="14"/>
      <c r="M3522" s="14"/>
      <c r="N3522" s="14"/>
      <c r="O3522" s="14"/>
      <c r="P3522" s="14"/>
      <c r="Q3522" s="14"/>
      <c r="V3522" s="45"/>
      <c r="W3522" s="44"/>
      <c r="X3522" s="44"/>
      <c r="Y3522" s="44"/>
      <c r="Z3522" s="44"/>
      <c r="AA3522" s="44"/>
      <c r="AB3522" s="44"/>
      <c r="AC3522" s="44"/>
      <c r="AD3522" s="44"/>
      <c r="AE3522" s="44"/>
    </row>
    <row r="3523" spans="1:31" x14ac:dyDescent="0.25">
      <c r="A3523" s="2"/>
      <c r="H3523" s="38"/>
      <c r="I3523" s="14"/>
      <c r="J3523" s="14"/>
      <c r="K3523" s="14"/>
      <c r="L3523" s="14"/>
      <c r="M3523" s="14"/>
      <c r="N3523" s="14"/>
      <c r="O3523" s="14"/>
      <c r="P3523" s="14"/>
      <c r="Q3523" s="14"/>
      <c r="V3523" s="45"/>
      <c r="W3523" s="44"/>
      <c r="X3523" s="44"/>
      <c r="Y3523" s="44"/>
      <c r="Z3523" s="44"/>
      <c r="AA3523" s="44"/>
      <c r="AB3523" s="44"/>
      <c r="AC3523" s="44"/>
      <c r="AD3523" s="44"/>
      <c r="AE3523" s="44"/>
    </row>
    <row r="3524" spans="1:31" x14ac:dyDescent="0.25">
      <c r="A3524" s="2"/>
      <c r="H3524" s="38"/>
      <c r="I3524" s="14"/>
      <c r="J3524" s="14"/>
      <c r="K3524" s="14"/>
      <c r="L3524" s="14"/>
      <c r="M3524" s="14"/>
      <c r="N3524" s="14"/>
      <c r="O3524" s="14"/>
      <c r="P3524" s="14"/>
      <c r="Q3524" s="14"/>
      <c r="V3524" s="45"/>
      <c r="W3524" s="44"/>
      <c r="X3524" s="44"/>
      <c r="Y3524" s="44"/>
      <c r="Z3524" s="44"/>
      <c r="AA3524" s="44"/>
      <c r="AB3524" s="44"/>
      <c r="AC3524" s="44"/>
      <c r="AD3524" s="44"/>
      <c r="AE3524" s="44"/>
    </row>
    <row r="3525" spans="1:31" x14ac:dyDescent="0.25">
      <c r="A3525" s="2"/>
      <c r="H3525" s="38"/>
      <c r="I3525" s="14"/>
      <c r="J3525" s="14"/>
      <c r="K3525" s="14"/>
      <c r="L3525" s="14"/>
      <c r="M3525" s="14"/>
      <c r="N3525" s="14"/>
      <c r="O3525" s="14"/>
      <c r="P3525" s="14"/>
      <c r="Q3525" s="14"/>
      <c r="V3525" s="45"/>
      <c r="W3525" s="44"/>
      <c r="X3525" s="44"/>
      <c r="Y3525" s="44"/>
      <c r="Z3525" s="44"/>
      <c r="AA3525" s="44"/>
      <c r="AB3525" s="44"/>
      <c r="AC3525" s="44"/>
      <c r="AD3525" s="44"/>
      <c r="AE3525" s="44"/>
    </row>
    <row r="3526" spans="1:31" x14ac:dyDescent="0.25">
      <c r="A3526" s="2"/>
      <c r="H3526" s="38"/>
      <c r="I3526" s="14"/>
      <c r="J3526" s="14"/>
      <c r="K3526" s="14"/>
      <c r="L3526" s="14"/>
      <c r="M3526" s="14"/>
      <c r="N3526" s="14"/>
      <c r="O3526" s="14"/>
      <c r="P3526" s="14"/>
      <c r="Q3526" s="14"/>
      <c r="V3526" s="45"/>
      <c r="W3526" s="44"/>
      <c r="X3526" s="44"/>
      <c r="Y3526" s="44"/>
      <c r="Z3526" s="44"/>
      <c r="AA3526" s="44"/>
      <c r="AB3526" s="44"/>
      <c r="AC3526" s="44"/>
      <c r="AD3526" s="44"/>
      <c r="AE3526" s="44"/>
    </row>
    <row r="3527" spans="1:31" x14ac:dyDescent="0.25">
      <c r="A3527" s="2"/>
      <c r="H3527" s="38"/>
      <c r="I3527" s="14"/>
      <c r="J3527" s="14"/>
      <c r="K3527" s="14"/>
      <c r="L3527" s="14"/>
      <c r="M3527" s="14"/>
      <c r="N3527" s="14"/>
      <c r="O3527" s="14"/>
      <c r="P3527" s="14"/>
      <c r="Q3527" s="14"/>
      <c r="V3527" s="45"/>
      <c r="W3527" s="44"/>
      <c r="X3527" s="44"/>
      <c r="Y3527" s="44"/>
      <c r="Z3527" s="44"/>
      <c r="AA3527" s="44"/>
      <c r="AB3527" s="44"/>
      <c r="AC3527" s="44"/>
      <c r="AD3527" s="44"/>
      <c r="AE3527" s="44"/>
    </row>
    <row r="3528" spans="1:31" x14ac:dyDescent="0.25">
      <c r="A3528" s="2"/>
      <c r="H3528" s="38"/>
      <c r="I3528" s="14"/>
      <c r="J3528" s="14"/>
      <c r="K3528" s="14"/>
      <c r="L3528" s="14"/>
      <c r="M3528" s="14"/>
      <c r="N3528" s="14"/>
      <c r="O3528" s="14"/>
      <c r="P3528" s="14"/>
      <c r="Q3528" s="14"/>
      <c r="V3528" s="45"/>
      <c r="W3528" s="44"/>
      <c r="X3528" s="44"/>
      <c r="Y3528" s="44"/>
      <c r="Z3528" s="44"/>
      <c r="AA3528" s="44"/>
      <c r="AB3528" s="44"/>
      <c r="AC3528" s="44"/>
      <c r="AD3528" s="44"/>
      <c r="AE3528" s="44"/>
    </row>
    <row r="3529" spans="1:31" x14ac:dyDescent="0.25">
      <c r="A3529" s="2"/>
      <c r="H3529" s="38"/>
      <c r="I3529" s="14"/>
      <c r="J3529" s="14"/>
      <c r="K3529" s="14"/>
      <c r="L3529" s="14"/>
      <c r="M3529" s="14"/>
      <c r="N3529" s="14"/>
      <c r="O3529" s="14"/>
      <c r="P3529" s="14"/>
      <c r="Q3529" s="14"/>
      <c r="V3529" s="45"/>
      <c r="W3529" s="44"/>
      <c r="X3529" s="44"/>
      <c r="Y3529" s="44"/>
      <c r="Z3529" s="44"/>
      <c r="AA3529" s="44"/>
      <c r="AB3529" s="44"/>
      <c r="AC3529" s="44"/>
      <c r="AD3529" s="44"/>
      <c r="AE3529" s="44"/>
    </row>
    <row r="3530" spans="1:31" x14ac:dyDescent="0.25">
      <c r="A3530" s="2"/>
      <c r="H3530" s="38"/>
      <c r="I3530" s="14"/>
      <c r="J3530" s="14"/>
      <c r="K3530" s="14"/>
      <c r="L3530" s="14"/>
      <c r="M3530" s="14"/>
      <c r="N3530" s="14"/>
      <c r="O3530" s="14"/>
      <c r="P3530" s="14"/>
      <c r="Q3530" s="14"/>
      <c r="V3530" s="45"/>
      <c r="W3530" s="44"/>
      <c r="X3530" s="44"/>
      <c r="Y3530" s="44"/>
      <c r="Z3530" s="44"/>
      <c r="AA3530" s="44"/>
      <c r="AB3530" s="44"/>
      <c r="AC3530" s="44"/>
      <c r="AD3530" s="44"/>
      <c r="AE3530" s="44"/>
    </row>
    <row r="3531" spans="1:31" x14ac:dyDescent="0.25">
      <c r="A3531" s="2"/>
      <c r="H3531" s="38"/>
      <c r="I3531" s="14"/>
      <c r="J3531" s="14"/>
      <c r="K3531" s="14"/>
      <c r="L3531" s="14"/>
      <c r="M3531" s="14"/>
      <c r="N3531" s="14"/>
      <c r="O3531" s="14"/>
      <c r="P3531" s="14"/>
      <c r="Q3531" s="14"/>
      <c r="V3531" s="45"/>
      <c r="W3531" s="44"/>
      <c r="X3531" s="44"/>
      <c r="Y3531" s="44"/>
      <c r="Z3531" s="44"/>
      <c r="AA3531" s="44"/>
      <c r="AB3531" s="44"/>
      <c r="AC3531" s="44"/>
      <c r="AD3531" s="44"/>
      <c r="AE3531" s="44"/>
    </row>
    <row r="3532" spans="1:31" x14ac:dyDescent="0.25">
      <c r="A3532" s="2"/>
      <c r="H3532" s="38"/>
      <c r="I3532" s="14"/>
      <c r="J3532" s="14"/>
      <c r="K3532" s="14"/>
      <c r="L3532" s="14"/>
      <c r="M3532" s="14"/>
      <c r="N3532" s="14"/>
      <c r="O3532" s="14"/>
      <c r="P3532" s="14"/>
      <c r="Q3532" s="14"/>
      <c r="V3532" s="45"/>
      <c r="W3532" s="44"/>
      <c r="X3532" s="44"/>
      <c r="Y3532" s="44"/>
      <c r="Z3532" s="44"/>
      <c r="AA3532" s="44"/>
      <c r="AB3532" s="44"/>
      <c r="AC3532" s="44"/>
      <c r="AD3532" s="44"/>
      <c r="AE3532" s="44"/>
    </row>
    <row r="3533" spans="1:31" x14ac:dyDescent="0.25">
      <c r="A3533" s="2"/>
      <c r="H3533" s="38"/>
      <c r="I3533" s="14"/>
      <c r="J3533" s="14"/>
      <c r="K3533" s="14"/>
      <c r="L3533" s="14"/>
      <c r="M3533" s="14"/>
      <c r="N3533" s="14"/>
      <c r="O3533" s="14"/>
      <c r="P3533" s="14"/>
      <c r="Q3533" s="14"/>
      <c r="V3533" s="45"/>
      <c r="W3533" s="44"/>
      <c r="X3533" s="44"/>
      <c r="Y3533" s="44"/>
      <c r="Z3533" s="44"/>
      <c r="AA3533" s="44"/>
      <c r="AB3533" s="44"/>
      <c r="AC3533" s="44"/>
      <c r="AD3533" s="44"/>
      <c r="AE3533" s="44"/>
    </row>
    <row r="3534" spans="1:31" x14ac:dyDescent="0.25">
      <c r="A3534" s="2"/>
      <c r="H3534" s="38"/>
      <c r="I3534" s="14"/>
      <c r="J3534" s="14"/>
      <c r="K3534" s="14"/>
      <c r="L3534" s="14"/>
      <c r="M3534" s="14"/>
      <c r="N3534" s="14"/>
      <c r="O3534" s="14"/>
      <c r="P3534" s="14"/>
      <c r="Q3534" s="14"/>
      <c r="V3534" s="45"/>
      <c r="W3534" s="44"/>
      <c r="X3534" s="44"/>
      <c r="Y3534" s="44"/>
      <c r="Z3534" s="44"/>
      <c r="AA3534" s="44"/>
      <c r="AB3534" s="44"/>
      <c r="AC3534" s="44"/>
      <c r="AD3534" s="44"/>
      <c r="AE3534" s="44"/>
    </row>
    <row r="3535" spans="1:31" x14ac:dyDescent="0.25">
      <c r="A3535" s="2"/>
      <c r="H3535" s="38"/>
      <c r="I3535" s="14"/>
      <c r="J3535" s="14"/>
      <c r="K3535" s="14"/>
      <c r="L3535" s="14"/>
      <c r="M3535" s="14"/>
      <c r="N3535" s="14"/>
      <c r="O3535" s="14"/>
      <c r="P3535" s="14"/>
      <c r="Q3535" s="14"/>
      <c r="V3535" s="45"/>
      <c r="W3535" s="44"/>
      <c r="X3535" s="44"/>
      <c r="Y3535" s="44"/>
      <c r="Z3535" s="44"/>
      <c r="AA3535" s="44"/>
      <c r="AB3535" s="44"/>
      <c r="AC3535" s="44"/>
      <c r="AD3535" s="44"/>
      <c r="AE3535" s="44"/>
    </row>
    <row r="3536" spans="1:31" x14ac:dyDescent="0.25">
      <c r="A3536" s="2"/>
      <c r="H3536" s="38"/>
      <c r="I3536" s="14"/>
      <c r="J3536" s="14"/>
      <c r="K3536" s="14"/>
      <c r="L3536" s="14"/>
      <c r="M3536" s="14"/>
      <c r="N3536" s="14"/>
      <c r="O3536" s="14"/>
      <c r="P3536" s="14"/>
      <c r="Q3536" s="14"/>
      <c r="V3536" s="45"/>
      <c r="W3536" s="44"/>
      <c r="X3536" s="44"/>
      <c r="Y3536" s="44"/>
      <c r="Z3536" s="44"/>
      <c r="AA3536" s="44"/>
      <c r="AB3536" s="44"/>
      <c r="AC3536" s="44"/>
      <c r="AD3536" s="44"/>
      <c r="AE3536" s="44"/>
    </row>
    <row r="3537" spans="1:31" x14ac:dyDescent="0.25">
      <c r="A3537" s="2"/>
      <c r="H3537" s="38"/>
      <c r="I3537" s="14"/>
      <c r="J3537" s="14"/>
      <c r="K3537" s="14"/>
      <c r="L3537" s="14"/>
      <c r="M3537" s="14"/>
      <c r="N3537" s="14"/>
      <c r="O3537" s="14"/>
      <c r="P3537" s="14"/>
      <c r="Q3537" s="14"/>
      <c r="V3537" s="45"/>
      <c r="W3537" s="44"/>
      <c r="X3537" s="44"/>
      <c r="Y3537" s="44"/>
      <c r="Z3537" s="44"/>
      <c r="AA3537" s="44"/>
      <c r="AB3537" s="44"/>
      <c r="AC3537" s="44"/>
      <c r="AD3537" s="44"/>
      <c r="AE3537" s="44"/>
    </row>
    <row r="3538" spans="1:31" x14ac:dyDescent="0.25">
      <c r="A3538" s="2"/>
      <c r="H3538" s="38"/>
      <c r="I3538" s="14"/>
      <c r="J3538" s="14"/>
      <c r="K3538" s="14"/>
      <c r="L3538" s="14"/>
      <c r="M3538" s="14"/>
      <c r="N3538" s="14"/>
      <c r="O3538" s="14"/>
      <c r="P3538" s="14"/>
      <c r="Q3538" s="14"/>
      <c r="V3538" s="45"/>
      <c r="W3538" s="44"/>
      <c r="X3538" s="44"/>
      <c r="Y3538" s="44"/>
      <c r="Z3538" s="44"/>
      <c r="AA3538" s="44"/>
      <c r="AB3538" s="44"/>
      <c r="AC3538" s="44"/>
      <c r="AD3538" s="44"/>
      <c r="AE3538" s="44"/>
    </row>
    <row r="3539" spans="1:31" x14ac:dyDescent="0.25">
      <c r="A3539" s="2"/>
      <c r="H3539" s="38"/>
      <c r="I3539" s="14"/>
      <c r="J3539" s="14"/>
      <c r="K3539" s="14"/>
      <c r="L3539" s="14"/>
      <c r="M3539" s="14"/>
      <c r="N3539" s="14"/>
      <c r="O3539" s="14"/>
      <c r="P3539" s="14"/>
      <c r="Q3539" s="14"/>
      <c r="V3539" s="45"/>
      <c r="W3539" s="44"/>
      <c r="X3539" s="44"/>
      <c r="Y3539" s="44"/>
      <c r="Z3539" s="44"/>
      <c r="AA3539" s="44"/>
      <c r="AB3539" s="44"/>
      <c r="AC3539" s="44"/>
      <c r="AD3539" s="44"/>
      <c r="AE3539" s="44"/>
    </row>
    <row r="3540" spans="1:31" x14ac:dyDescent="0.25">
      <c r="A3540" s="2"/>
      <c r="H3540" s="38"/>
      <c r="I3540" s="14"/>
      <c r="J3540" s="14"/>
      <c r="K3540" s="14"/>
      <c r="L3540" s="14"/>
      <c r="M3540" s="14"/>
      <c r="N3540" s="14"/>
      <c r="O3540" s="14"/>
      <c r="P3540" s="14"/>
      <c r="Q3540" s="14"/>
      <c r="V3540" s="45"/>
      <c r="W3540" s="44"/>
      <c r="X3540" s="44"/>
      <c r="Y3540" s="44"/>
      <c r="Z3540" s="44"/>
      <c r="AA3540" s="44"/>
      <c r="AB3540" s="44"/>
      <c r="AC3540" s="44"/>
      <c r="AD3540" s="44"/>
      <c r="AE3540" s="44"/>
    </row>
    <row r="3541" spans="1:31" x14ac:dyDescent="0.25">
      <c r="A3541" s="2"/>
      <c r="H3541" s="38"/>
      <c r="I3541" s="14"/>
      <c r="J3541" s="14"/>
      <c r="K3541" s="14"/>
      <c r="L3541" s="14"/>
      <c r="M3541" s="14"/>
      <c r="N3541" s="14"/>
      <c r="O3541" s="14"/>
      <c r="P3541" s="14"/>
      <c r="Q3541" s="14"/>
      <c r="V3541" s="45"/>
      <c r="W3541" s="44"/>
      <c r="X3541" s="44"/>
      <c r="Y3541" s="44"/>
      <c r="Z3541" s="44"/>
      <c r="AA3541" s="44"/>
      <c r="AB3541" s="44"/>
      <c r="AC3541" s="44"/>
      <c r="AD3541" s="44"/>
      <c r="AE3541" s="44"/>
    </row>
    <row r="3542" spans="1:31" x14ac:dyDescent="0.25">
      <c r="A3542" s="2"/>
      <c r="H3542" s="38"/>
      <c r="I3542" s="14"/>
      <c r="J3542" s="14"/>
      <c r="K3542" s="14"/>
      <c r="L3542" s="14"/>
      <c r="M3542" s="14"/>
      <c r="N3542" s="14"/>
      <c r="O3542" s="14"/>
      <c r="P3542" s="14"/>
      <c r="Q3542" s="14"/>
      <c r="V3542" s="45"/>
      <c r="W3542" s="44"/>
      <c r="X3542" s="44"/>
      <c r="Y3542" s="44"/>
      <c r="Z3542" s="44"/>
      <c r="AA3542" s="44"/>
      <c r="AB3542" s="44"/>
      <c r="AC3542" s="44"/>
      <c r="AD3542" s="44"/>
      <c r="AE3542" s="44"/>
    </row>
    <row r="3543" spans="1:31" x14ac:dyDescent="0.25">
      <c r="A3543" s="2"/>
      <c r="H3543" s="38"/>
      <c r="I3543" s="14"/>
      <c r="J3543" s="14"/>
      <c r="K3543" s="14"/>
      <c r="L3543" s="14"/>
      <c r="M3543" s="14"/>
      <c r="N3543" s="14"/>
      <c r="O3543" s="14"/>
      <c r="P3543" s="14"/>
      <c r="Q3543" s="14"/>
      <c r="V3543" s="45"/>
      <c r="W3543" s="44"/>
      <c r="X3543" s="44"/>
      <c r="Y3543" s="44"/>
      <c r="Z3543" s="44"/>
      <c r="AA3543" s="44"/>
      <c r="AB3543" s="44"/>
      <c r="AC3543" s="44"/>
      <c r="AD3543" s="44"/>
      <c r="AE3543" s="44"/>
    </row>
    <row r="3544" spans="1:31" x14ac:dyDescent="0.25">
      <c r="A3544" s="2"/>
      <c r="H3544" s="38"/>
      <c r="I3544" s="14"/>
      <c r="J3544" s="14"/>
      <c r="K3544" s="14"/>
      <c r="L3544" s="14"/>
      <c r="M3544" s="14"/>
      <c r="N3544" s="14"/>
      <c r="O3544" s="14"/>
      <c r="P3544" s="14"/>
      <c r="Q3544" s="14"/>
      <c r="V3544" s="45"/>
      <c r="W3544" s="44"/>
      <c r="X3544" s="44"/>
      <c r="Y3544" s="44"/>
      <c r="Z3544" s="44"/>
      <c r="AA3544" s="44"/>
      <c r="AB3544" s="44"/>
      <c r="AC3544" s="44"/>
      <c r="AD3544" s="44"/>
      <c r="AE3544" s="44"/>
    </row>
    <row r="3545" spans="1:31" x14ac:dyDescent="0.25">
      <c r="A3545" s="2"/>
      <c r="H3545" s="38"/>
      <c r="I3545" s="14"/>
      <c r="J3545" s="14"/>
      <c r="K3545" s="14"/>
      <c r="L3545" s="14"/>
      <c r="M3545" s="14"/>
      <c r="N3545" s="14"/>
      <c r="O3545" s="14"/>
      <c r="P3545" s="14"/>
      <c r="Q3545" s="14"/>
      <c r="V3545" s="45"/>
      <c r="W3545" s="44"/>
      <c r="X3545" s="44"/>
      <c r="Y3545" s="44"/>
      <c r="Z3545" s="44"/>
      <c r="AA3545" s="44"/>
      <c r="AB3545" s="44"/>
      <c r="AC3545" s="44"/>
      <c r="AD3545" s="44"/>
      <c r="AE3545" s="44"/>
    </row>
    <row r="3546" spans="1:31" x14ac:dyDescent="0.25">
      <c r="A3546" s="2"/>
      <c r="H3546" s="38"/>
      <c r="I3546" s="14"/>
      <c r="J3546" s="14"/>
      <c r="K3546" s="14"/>
      <c r="L3546" s="14"/>
      <c r="M3546" s="14"/>
      <c r="N3546" s="14"/>
      <c r="O3546" s="14"/>
      <c r="P3546" s="14"/>
      <c r="Q3546" s="14"/>
      <c r="V3546" s="45"/>
      <c r="W3546" s="44"/>
      <c r="X3546" s="44"/>
      <c r="Y3546" s="44"/>
      <c r="Z3546" s="44"/>
      <c r="AA3546" s="44"/>
      <c r="AB3546" s="44"/>
      <c r="AC3546" s="44"/>
      <c r="AD3546" s="44"/>
      <c r="AE3546" s="44"/>
    </row>
    <row r="3547" spans="1:31" x14ac:dyDescent="0.25">
      <c r="A3547" s="2"/>
      <c r="H3547" s="38"/>
      <c r="I3547" s="14"/>
      <c r="J3547" s="14"/>
      <c r="K3547" s="14"/>
      <c r="L3547" s="14"/>
      <c r="M3547" s="14"/>
      <c r="N3547" s="14"/>
      <c r="O3547" s="14"/>
      <c r="P3547" s="14"/>
      <c r="Q3547" s="14"/>
      <c r="V3547" s="45"/>
      <c r="W3547" s="44"/>
      <c r="X3547" s="44"/>
      <c r="Y3547" s="44"/>
      <c r="Z3547" s="44"/>
      <c r="AA3547" s="44"/>
      <c r="AB3547" s="44"/>
      <c r="AC3547" s="44"/>
      <c r="AD3547" s="44"/>
      <c r="AE3547" s="44"/>
    </row>
    <row r="3548" spans="1:31" x14ac:dyDescent="0.25">
      <c r="A3548" s="2"/>
      <c r="H3548" s="38"/>
      <c r="I3548" s="14"/>
      <c r="J3548" s="14"/>
      <c r="K3548" s="14"/>
      <c r="L3548" s="14"/>
      <c r="M3548" s="14"/>
      <c r="N3548" s="14"/>
      <c r="O3548" s="14"/>
      <c r="P3548" s="14"/>
      <c r="Q3548" s="14"/>
      <c r="V3548" s="45"/>
      <c r="W3548" s="44"/>
      <c r="X3548" s="44"/>
      <c r="Y3548" s="44"/>
      <c r="Z3548" s="44"/>
      <c r="AA3548" s="44"/>
      <c r="AB3548" s="44"/>
      <c r="AC3548" s="44"/>
      <c r="AD3548" s="44"/>
      <c r="AE3548" s="44"/>
    </row>
    <row r="3549" spans="1:31" x14ac:dyDescent="0.25">
      <c r="A3549" s="2"/>
      <c r="H3549" s="38"/>
      <c r="I3549" s="14"/>
      <c r="J3549" s="14"/>
      <c r="K3549" s="14"/>
      <c r="L3549" s="14"/>
      <c r="M3549" s="14"/>
      <c r="N3549" s="14"/>
      <c r="O3549" s="14"/>
      <c r="P3549" s="14"/>
      <c r="Q3549" s="14"/>
      <c r="V3549" s="45"/>
      <c r="W3549" s="44"/>
      <c r="X3549" s="44"/>
      <c r="Y3549" s="44"/>
      <c r="Z3549" s="44"/>
      <c r="AA3549" s="44"/>
      <c r="AB3549" s="44"/>
      <c r="AC3549" s="44"/>
      <c r="AD3549" s="44"/>
      <c r="AE3549" s="44"/>
    </row>
    <row r="3550" spans="1:31" x14ac:dyDescent="0.25">
      <c r="A3550" s="2"/>
      <c r="H3550" s="38"/>
      <c r="I3550" s="14"/>
      <c r="J3550" s="14"/>
      <c r="K3550" s="14"/>
      <c r="L3550" s="14"/>
      <c r="M3550" s="14"/>
      <c r="N3550" s="14"/>
      <c r="O3550" s="14"/>
      <c r="P3550" s="14"/>
      <c r="Q3550" s="14"/>
      <c r="V3550" s="45"/>
      <c r="W3550" s="44"/>
      <c r="X3550" s="44"/>
      <c r="Y3550" s="44"/>
      <c r="Z3550" s="44"/>
      <c r="AA3550" s="44"/>
      <c r="AB3550" s="44"/>
      <c r="AC3550" s="44"/>
      <c r="AD3550" s="44"/>
      <c r="AE3550" s="44"/>
    </row>
    <row r="3551" spans="1:31" x14ac:dyDescent="0.25">
      <c r="A3551" s="2"/>
      <c r="H3551" s="38"/>
      <c r="I3551" s="14"/>
      <c r="J3551" s="14"/>
      <c r="K3551" s="14"/>
      <c r="L3551" s="14"/>
      <c r="M3551" s="14"/>
      <c r="N3551" s="14"/>
      <c r="O3551" s="14"/>
      <c r="P3551" s="14"/>
      <c r="Q3551" s="14"/>
      <c r="V3551" s="45"/>
      <c r="W3551" s="44"/>
      <c r="X3551" s="44"/>
      <c r="Y3551" s="44"/>
      <c r="Z3551" s="44"/>
      <c r="AA3551" s="44"/>
      <c r="AB3551" s="44"/>
      <c r="AC3551" s="44"/>
      <c r="AD3551" s="44"/>
      <c r="AE3551" s="44"/>
    </row>
    <row r="3552" spans="1:31" x14ac:dyDescent="0.25">
      <c r="A3552" s="2"/>
      <c r="H3552" s="38"/>
      <c r="I3552" s="14"/>
      <c r="J3552" s="14"/>
      <c r="K3552" s="14"/>
      <c r="L3552" s="14"/>
      <c r="M3552" s="14"/>
      <c r="N3552" s="14"/>
      <c r="O3552" s="14"/>
      <c r="P3552" s="14"/>
      <c r="Q3552" s="14"/>
      <c r="V3552" s="45"/>
      <c r="W3552" s="44"/>
      <c r="X3552" s="44"/>
      <c r="Y3552" s="44"/>
      <c r="Z3552" s="44"/>
      <c r="AA3552" s="44"/>
      <c r="AB3552" s="44"/>
      <c r="AC3552" s="44"/>
      <c r="AD3552" s="44"/>
      <c r="AE3552" s="44"/>
    </row>
    <row r="3553" spans="1:31" x14ac:dyDescent="0.25">
      <c r="A3553" s="2"/>
      <c r="H3553" s="38"/>
      <c r="I3553" s="14"/>
      <c r="J3553" s="14"/>
      <c r="K3553" s="14"/>
      <c r="L3553" s="14"/>
      <c r="M3553" s="14"/>
      <c r="N3553" s="14"/>
      <c r="O3553" s="14"/>
      <c r="P3553" s="14"/>
      <c r="Q3553" s="14"/>
      <c r="V3553" s="45"/>
      <c r="W3553" s="44"/>
      <c r="X3553" s="44"/>
      <c r="Y3553" s="44"/>
      <c r="Z3553" s="44"/>
      <c r="AA3553" s="44"/>
      <c r="AB3553" s="44"/>
      <c r="AC3553" s="44"/>
      <c r="AD3553" s="44"/>
      <c r="AE3553" s="44"/>
    </row>
    <row r="3554" spans="1:31" x14ac:dyDescent="0.25">
      <c r="A3554" s="2"/>
      <c r="H3554" s="38"/>
      <c r="I3554" s="14"/>
      <c r="J3554" s="14"/>
      <c r="K3554" s="14"/>
      <c r="L3554" s="14"/>
      <c r="M3554" s="14"/>
      <c r="N3554" s="14"/>
      <c r="O3554" s="14"/>
      <c r="P3554" s="14"/>
      <c r="Q3554" s="14"/>
      <c r="V3554" s="45"/>
      <c r="W3554" s="44"/>
      <c r="X3554" s="44"/>
      <c r="Y3554" s="44"/>
      <c r="Z3554" s="44"/>
      <c r="AA3554" s="44"/>
      <c r="AB3554" s="44"/>
      <c r="AC3554" s="44"/>
      <c r="AD3554" s="44"/>
      <c r="AE3554" s="44"/>
    </row>
    <row r="3555" spans="1:31" x14ac:dyDescent="0.25">
      <c r="A3555" s="2"/>
      <c r="H3555" s="38"/>
      <c r="I3555" s="14"/>
      <c r="J3555" s="14"/>
      <c r="K3555" s="14"/>
      <c r="L3555" s="14"/>
      <c r="M3555" s="14"/>
      <c r="N3555" s="14"/>
      <c r="O3555" s="14"/>
      <c r="P3555" s="14"/>
      <c r="Q3555" s="14"/>
      <c r="V3555" s="45"/>
      <c r="W3555" s="44"/>
      <c r="X3555" s="44"/>
      <c r="Y3555" s="44"/>
      <c r="Z3555" s="44"/>
      <c r="AA3555" s="44"/>
      <c r="AB3555" s="44"/>
      <c r="AC3555" s="44"/>
      <c r="AD3555" s="44"/>
      <c r="AE3555" s="44"/>
    </row>
    <row r="3556" spans="1:31" x14ac:dyDescent="0.25">
      <c r="A3556" s="2"/>
      <c r="H3556" s="38"/>
      <c r="I3556" s="14"/>
      <c r="J3556" s="14"/>
      <c r="K3556" s="14"/>
      <c r="L3556" s="14"/>
      <c r="M3556" s="14"/>
      <c r="N3556" s="14"/>
      <c r="O3556" s="14"/>
      <c r="P3556" s="14"/>
      <c r="Q3556" s="14"/>
      <c r="V3556" s="45"/>
      <c r="W3556" s="44"/>
      <c r="X3556" s="44"/>
      <c r="Y3556" s="44"/>
      <c r="Z3556" s="44"/>
      <c r="AA3556" s="44"/>
      <c r="AB3556" s="44"/>
      <c r="AC3556" s="44"/>
      <c r="AD3556" s="44"/>
      <c r="AE3556" s="44"/>
    </row>
    <row r="3557" spans="1:31" x14ac:dyDescent="0.25">
      <c r="A3557" s="2"/>
      <c r="H3557" s="38"/>
      <c r="I3557" s="14"/>
      <c r="J3557" s="14"/>
      <c r="K3557" s="14"/>
      <c r="L3557" s="14"/>
      <c r="M3557" s="14"/>
      <c r="N3557" s="14"/>
      <c r="O3557" s="14"/>
      <c r="P3557" s="14"/>
      <c r="Q3557" s="14"/>
      <c r="V3557" s="45"/>
      <c r="W3557" s="44"/>
      <c r="X3557" s="44"/>
      <c r="Y3557" s="44"/>
      <c r="Z3557" s="44"/>
      <c r="AA3557" s="44"/>
      <c r="AB3557" s="44"/>
      <c r="AC3557" s="44"/>
      <c r="AD3557" s="44"/>
      <c r="AE3557" s="44"/>
    </row>
    <row r="3558" spans="1:31" x14ac:dyDescent="0.25">
      <c r="A3558" s="2"/>
      <c r="H3558" s="38"/>
      <c r="I3558" s="14"/>
      <c r="J3558" s="14"/>
      <c r="K3558" s="14"/>
      <c r="L3558" s="14"/>
      <c r="M3558" s="14"/>
      <c r="N3558" s="14"/>
      <c r="O3558" s="14"/>
      <c r="P3558" s="14"/>
      <c r="Q3558" s="14"/>
      <c r="V3558" s="45"/>
      <c r="W3558" s="44"/>
      <c r="X3558" s="44"/>
      <c r="Y3558" s="44"/>
      <c r="Z3558" s="44"/>
      <c r="AA3558" s="44"/>
      <c r="AB3558" s="44"/>
      <c r="AC3558" s="44"/>
      <c r="AD3558" s="44"/>
      <c r="AE3558" s="44"/>
    </row>
    <row r="3559" spans="1:31" x14ac:dyDescent="0.25">
      <c r="A3559" s="2"/>
      <c r="H3559" s="38"/>
      <c r="I3559" s="14"/>
      <c r="J3559" s="14"/>
      <c r="K3559" s="14"/>
      <c r="L3559" s="14"/>
      <c r="M3559" s="14"/>
      <c r="N3559" s="14"/>
      <c r="O3559" s="14"/>
      <c r="P3559" s="14"/>
      <c r="Q3559" s="14"/>
      <c r="V3559" s="45"/>
      <c r="W3559" s="44"/>
      <c r="X3559" s="44"/>
      <c r="Y3559" s="44"/>
      <c r="Z3559" s="44"/>
      <c r="AA3559" s="44"/>
      <c r="AB3559" s="44"/>
      <c r="AC3559" s="44"/>
      <c r="AD3559" s="44"/>
      <c r="AE3559" s="44"/>
    </row>
    <row r="3560" spans="1:31" x14ac:dyDescent="0.25">
      <c r="A3560" s="2"/>
      <c r="H3560" s="38"/>
      <c r="I3560" s="14"/>
      <c r="J3560" s="14"/>
      <c r="K3560" s="14"/>
      <c r="L3560" s="14"/>
      <c r="M3560" s="14"/>
      <c r="N3560" s="14"/>
      <c r="O3560" s="14"/>
      <c r="P3560" s="14"/>
      <c r="Q3560" s="14"/>
      <c r="V3560" s="45"/>
      <c r="W3560" s="44"/>
      <c r="X3560" s="44"/>
      <c r="Y3560" s="44"/>
      <c r="Z3560" s="44"/>
      <c r="AA3560" s="44"/>
      <c r="AB3560" s="44"/>
      <c r="AC3560" s="44"/>
      <c r="AD3560" s="44"/>
      <c r="AE3560" s="44"/>
    </row>
    <row r="3561" spans="1:31" x14ac:dyDescent="0.25">
      <c r="A3561" s="2"/>
      <c r="H3561" s="38"/>
      <c r="I3561" s="14"/>
      <c r="J3561" s="14"/>
      <c r="K3561" s="14"/>
      <c r="L3561" s="14"/>
      <c r="M3561" s="14"/>
      <c r="N3561" s="14"/>
      <c r="O3561" s="14"/>
      <c r="P3561" s="14"/>
      <c r="Q3561" s="14"/>
      <c r="V3561" s="45"/>
      <c r="W3561" s="44"/>
      <c r="X3561" s="44"/>
      <c r="Y3561" s="44"/>
      <c r="Z3561" s="44"/>
      <c r="AA3561" s="44"/>
      <c r="AB3561" s="44"/>
      <c r="AC3561" s="44"/>
      <c r="AD3561" s="44"/>
      <c r="AE3561" s="44"/>
    </row>
    <row r="3562" spans="1:31" x14ac:dyDescent="0.25">
      <c r="A3562" s="2"/>
      <c r="H3562" s="38"/>
      <c r="I3562" s="14"/>
      <c r="J3562" s="14"/>
      <c r="K3562" s="14"/>
      <c r="L3562" s="14"/>
      <c r="M3562" s="14"/>
      <c r="N3562" s="14"/>
      <c r="O3562" s="14"/>
      <c r="P3562" s="14"/>
      <c r="Q3562" s="14"/>
      <c r="V3562" s="45"/>
      <c r="W3562" s="44"/>
      <c r="X3562" s="44"/>
      <c r="Y3562" s="44"/>
      <c r="Z3562" s="44"/>
      <c r="AA3562" s="44"/>
      <c r="AB3562" s="44"/>
      <c r="AC3562" s="44"/>
      <c r="AD3562" s="44"/>
      <c r="AE3562" s="44"/>
    </row>
    <row r="3563" spans="1:31" x14ac:dyDescent="0.25">
      <c r="A3563" s="2"/>
      <c r="H3563" s="38"/>
      <c r="I3563" s="14"/>
      <c r="J3563" s="14"/>
      <c r="K3563" s="14"/>
      <c r="L3563" s="14"/>
      <c r="M3563" s="14"/>
      <c r="N3563" s="14"/>
      <c r="O3563" s="14"/>
      <c r="P3563" s="14"/>
      <c r="Q3563" s="14"/>
      <c r="V3563" s="45"/>
      <c r="W3563" s="44"/>
      <c r="X3563" s="44"/>
      <c r="Y3563" s="44"/>
      <c r="Z3563" s="44"/>
      <c r="AA3563" s="44"/>
      <c r="AB3563" s="44"/>
      <c r="AC3563" s="44"/>
      <c r="AD3563" s="44"/>
      <c r="AE3563" s="44"/>
    </row>
    <row r="3564" spans="1:31" x14ac:dyDescent="0.25">
      <c r="A3564" s="2"/>
      <c r="H3564" s="38"/>
      <c r="I3564" s="14"/>
      <c r="J3564" s="14"/>
      <c r="K3564" s="14"/>
      <c r="L3564" s="14"/>
      <c r="M3564" s="14"/>
      <c r="N3564" s="14"/>
      <c r="O3564" s="14"/>
      <c r="P3564" s="14"/>
      <c r="Q3564" s="14"/>
      <c r="V3564" s="45"/>
      <c r="W3564" s="44"/>
      <c r="X3564" s="44"/>
      <c r="Y3564" s="44"/>
      <c r="Z3564" s="44"/>
      <c r="AA3564" s="44"/>
      <c r="AB3564" s="44"/>
      <c r="AC3564" s="44"/>
      <c r="AD3564" s="44"/>
      <c r="AE3564" s="44"/>
    </row>
    <row r="3565" spans="1:31" x14ac:dyDescent="0.25">
      <c r="A3565" s="2"/>
      <c r="H3565" s="38"/>
      <c r="I3565" s="14"/>
      <c r="J3565" s="14"/>
      <c r="K3565" s="14"/>
      <c r="L3565" s="14"/>
      <c r="M3565" s="14"/>
      <c r="N3565" s="14"/>
      <c r="O3565" s="14"/>
      <c r="P3565" s="14"/>
      <c r="Q3565" s="14"/>
      <c r="V3565" s="45"/>
      <c r="W3565" s="44"/>
      <c r="X3565" s="44"/>
      <c r="Y3565" s="44"/>
      <c r="Z3565" s="44"/>
      <c r="AA3565" s="44"/>
      <c r="AB3565" s="44"/>
      <c r="AC3565" s="44"/>
      <c r="AD3565" s="44"/>
      <c r="AE3565" s="44"/>
    </row>
    <row r="3566" spans="1:31" x14ac:dyDescent="0.25">
      <c r="A3566" s="2"/>
      <c r="H3566" s="38"/>
      <c r="I3566" s="14"/>
      <c r="J3566" s="14"/>
      <c r="K3566" s="14"/>
      <c r="L3566" s="14"/>
      <c r="M3566" s="14"/>
      <c r="N3566" s="14"/>
      <c r="O3566" s="14"/>
      <c r="P3566" s="14"/>
      <c r="Q3566" s="14"/>
      <c r="V3566" s="45"/>
      <c r="W3566" s="44"/>
      <c r="X3566" s="44"/>
      <c r="Y3566" s="44"/>
      <c r="Z3566" s="44"/>
      <c r="AA3566" s="44"/>
      <c r="AB3566" s="44"/>
      <c r="AC3566" s="44"/>
      <c r="AD3566" s="44"/>
      <c r="AE3566" s="44"/>
    </row>
    <row r="3567" spans="1:31" x14ac:dyDescent="0.25">
      <c r="A3567" s="2"/>
      <c r="H3567" s="38"/>
      <c r="I3567" s="14"/>
      <c r="J3567" s="14"/>
      <c r="K3567" s="14"/>
      <c r="L3567" s="14"/>
      <c r="M3567" s="14"/>
      <c r="N3567" s="14"/>
      <c r="O3567" s="14"/>
      <c r="P3567" s="14"/>
      <c r="Q3567" s="14"/>
      <c r="V3567" s="45"/>
      <c r="W3567" s="44"/>
      <c r="X3567" s="44"/>
      <c r="Y3567" s="44"/>
      <c r="Z3567" s="44"/>
      <c r="AA3567" s="44"/>
      <c r="AB3567" s="44"/>
      <c r="AC3567" s="44"/>
      <c r="AD3567" s="44"/>
      <c r="AE3567" s="44"/>
    </row>
    <row r="3568" spans="1:31" x14ac:dyDescent="0.25">
      <c r="A3568" s="2"/>
      <c r="H3568" s="38"/>
      <c r="I3568" s="14"/>
      <c r="J3568" s="14"/>
      <c r="K3568" s="14"/>
      <c r="L3568" s="14"/>
      <c r="M3568" s="14"/>
      <c r="N3568" s="14"/>
      <c r="O3568" s="14"/>
      <c r="P3568" s="14"/>
      <c r="Q3568" s="14"/>
      <c r="V3568" s="45"/>
      <c r="W3568" s="44"/>
      <c r="X3568" s="44"/>
      <c r="Y3568" s="44"/>
      <c r="Z3568" s="44"/>
      <c r="AA3568" s="44"/>
      <c r="AB3568" s="44"/>
      <c r="AC3568" s="44"/>
      <c r="AD3568" s="44"/>
      <c r="AE3568" s="44"/>
    </row>
    <row r="3569" spans="1:31" x14ac:dyDescent="0.25">
      <c r="A3569" s="2"/>
      <c r="H3569" s="38"/>
      <c r="I3569" s="14"/>
      <c r="J3569" s="14"/>
      <c r="K3569" s="14"/>
      <c r="L3569" s="14"/>
      <c r="M3569" s="14"/>
      <c r="N3569" s="14"/>
      <c r="O3569" s="14"/>
      <c r="P3569" s="14"/>
      <c r="Q3569" s="14"/>
      <c r="V3569" s="45"/>
      <c r="W3569" s="44"/>
      <c r="X3569" s="44"/>
      <c r="Y3569" s="44"/>
      <c r="Z3569" s="44"/>
      <c r="AA3569" s="44"/>
      <c r="AB3569" s="44"/>
      <c r="AC3569" s="44"/>
      <c r="AD3569" s="44"/>
      <c r="AE3569" s="44"/>
    </row>
    <row r="3570" spans="1:31" x14ac:dyDescent="0.25">
      <c r="A3570" s="2"/>
      <c r="H3570" s="38"/>
      <c r="I3570" s="14"/>
      <c r="J3570" s="14"/>
      <c r="K3570" s="14"/>
      <c r="L3570" s="14"/>
      <c r="M3570" s="14"/>
      <c r="N3570" s="14"/>
      <c r="O3570" s="14"/>
      <c r="P3570" s="14"/>
      <c r="Q3570" s="14"/>
      <c r="V3570" s="45"/>
      <c r="W3570" s="44"/>
      <c r="X3570" s="44"/>
      <c r="Y3570" s="44"/>
      <c r="Z3570" s="44"/>
      <c r="AA3570" s="44"/>
      <c r="AB3570" s="44"/>
      <c r="AC3570" s="44"/>
      <c r="AD3570" s="44"/>
      <c r="AE3570" s="44"/>
    </row>
    <row r="3571" spans="1:31" x14ac:dyDescent="0.25">
      <c r="A3571" s="2"/>
      <c r="H3571" s="38"/>
      <c r="I3571" s="14"/>
      <c r="J3571" s="14"/>
      <c r="K3571" s="14"/>
      <c r="L3571" s="14"/>
      <c r="M3571" s="14"/>
      <c r="N3571" s="14"/>
      <c r="O3571" s="14"/>
      <c r="P3571" s="14"/>
      <c r="Q3571" s="14"/>
      <c r="V3571" s="45"/>
      <c r="W3571" s="44"/>
      <c r="X3571" s="44"/>
      <c r="Y3571" s="44"/>
      <c r="Z3571" s="44"/>
      <c r="AA3571" s="44"/>
      <c r="AB3571" s="44"/>
      <c r="AC3571" s="44"/>
      <c r="AD3571" s="44"/>
      <c r="AE3571" s="44"/>
    </row>
    <row r="3572" spans="1:31" x14ac:dyDescent="0.25">
      <c r="A3572" s="2"/>
      <c r="H3572" s="38"/>
      <c r="I3572" s="14"/>
      <c r="J3572" s="14"/>
      <c r="K3572" s="14"/>
      <c r="L3572" s="14"/>
      <c r="M3572" s="14"/>
      <c r="N3572" s="14"/>
      <c r="O3572" s="14"/>
      <c r="P3572" s="14"/>
      <c r="Q3572" s="14"/>
      <c r="V3572" s="45"/>
      <c r="W3572" s="44"/>
      <c r="X3572" s="44"/>
      <c r="Y3572" s="44"/>
      <c r="Z3572" s="44"/>
      <c r="AA3572" s="44"/>
      <c r="AB3572" s="44"/>
      <c r="AC3572" s="44"/>
      <c r="AD3572" s="44"/>
      <c r="AE3572" s="44"/>
    </row>
    <row r="3573" spans="1:31" x14ac:dyDescent="0.25">
      <c r="A3573" s="2"/>
      <c r="H3573" s="38"/>
      <c r="I3573" s="14"/>
      <c r="J3573" s="14"/>
      <c r="K3573" s="14"/>
      <c r="L3573" s="14"/>
      <c r="M3573" s="14"/>
      <c r="N3573" s="14"/>
      <c r="O3573" s="14"/>
      <c r="P3573" s="14"/>
      <c r="Q3573" s="14"/>
      <c r="V3573" s="45"/>
      <c r="W3573" s="44"/>
      <c r="X3573" s="44"/>
      <c r="Y3573" s="44"/>
      <c r="Z3573" s="44"/>
      <c r="AA3573" s="44"/>
      <c r="AB3573" s="44"/>
      <c r="AC3573" s="44"/>
      <c r="AD3573" s="44"/>
      <c r="AE3573" s="44"/>
    </row>
    <row r="3574" spans="1:31" x14ac:dyDescent="0.25">
      <c r="A3574" s="2"/>
      <c r="H3574" s="38"/>
      <c r="I3574" s="14"/>
      <c r="J3574" s="14"/>
      <c r="K3574" s="14"/>
      <c r="L3574" s="14"/>
      <c r="M3574" s="14"/>
      <c r="N3574" s="14"/>
      <c r="O3574" s="14"/>
      <c r="P3574" s="14"/>
      <c r="Q3574" s="14"/>
      <c r="V3574" s="45"/>
      <c r="W3574" s="44"/>
      <c r="X3574" s="44"/>
      <c r="Y3574" s="44"/>
      <c r="Z3574" s="44"/>
      <c r="AA3574" s="44"/>
      <c r="AB3574" s="44"/>
      <c r="AC3574" s="44"/>
      <c r="AD3574" s="44"/>
      <c r="AE3574" s="44"/>
    </row>
    <row r="3575" spans="1:31" x14ac:dyDescent="0.25">
      <c r="A3575" s="2"/>
      <c r="H3575" s="38"/>
      <c r="I3575" s="14"/>
      <c r="J3575" s="14"/>
      <c r="K3575" s="14"/>
      <c r="L3575" s="14"/>
      <c r="M3575" s="14"/>
      <c r="N3575" s="14"/>
      <c r="O3575" s="14"/>
      <c r="P3575" s="14"/>
      <c r="Q3575" s="14"/>
      <c r="V3575" s="45"/>
      <c r="W3575" s="44"/>
      <c r="X3575" s="44"/>
      <c r="Y3575" s="44"/>
      <c r="Z3575" s="44"/>
      <c r="AA3575" s="44"/>
      <c r="AB3575" s="44"/>
      <c r="AC3575" s="44"/>
      <c r="AD3575" s="44"/>
      <c r="AE3575" s="44"/>
    </row>
    <row r="3576" spans="1:31" x14ac:dyDescent="0.25">
      <c r="A3576" s="2"/>
      <c r="H3576" s="38"/>
      <c r="I3576" s="14"/>
      <c r="J3576" s="14"/>
      <c r="K3576" s="14"/>
      <c r="L3576" s="14"/>
      <c r="M3576" s="14"/>
      <c r="N3576" s="14"/>
      <c r="O3576" s="14"/>
      <c r="P3576" s="14"/>
      <c r="Q3576" s="14"/>
      <c r="V3576" s="45"/>
      <c r="W3576" s="44"/>
      <c r="X3576" s="44"/>
      <c r="Y3576" s="44"/>
      <c r="Z3576" s="44"/>
      <c r="AA3576" s="44"/>
      <c r="AB3576" s="44"/>
      <c r="AC3576" s="44"/>
      <c r="AD3576" s="44"/>
      <c r="AE3576" s="44"/>
    </row>
    <row r="3577" spans="1:31" x14ac:dyDescent="0.25">
      <c r="A3577" s="2"/>
      <c r="H3577" s="38"/>
      <c r="I3577" s="14"/>
      <c r="J3577" s="14"/>
      <c r="K3577" s="14"/>
      <c r="L3577" s="14"/>
      <c r="M3577" s="14"/>
      <c r="N3577" s="14"/>
      <c r="O3577" s="14"/>
      <c r="P3577" s="14"/>
      <c r="Q3577" s="14"/>
      <c r="V3577" s="45"/>
      <c r="W3577" s="44"/>
      <c r="X3577" s="44"/>
      <c r="Y3577" s="44"/>
      <c r="Z3577" s="44"/>
      <c r="AA3577" s="44"/>
      <c r="AB3577" s="44"/>
      <c r="AC3577" s="44"/>
      <c r="AD3577" s="44"/>
      <c r="AE3577" s="44"/>
    </row>
    <row r="3578" spans="1:31" x14ac:dyDescent="0.25">
      <c r="A3578" s="2"/>
      <c r="H3578" s="38"/>
      <c r="I3578" s="14"/>
      <c r="J3578" s="14"/>
      <c r="K3578" s="14"/>
      <c r="L3578" s="14"/>
      <c r="M3578" s="14"/>
      <c r="N3578" s="14"/>
      <c r="O3578" s="14"/>
      <c r="P3578" s="14"/>
      <c r="Q3578" s="14"/>
      <c r="V3578" s="45"/>
      <c r="W3578" s="44"/>
      <c r="X3578" s="44"/>
      <c r="Y3578" s="44"/>
      <c r="Z3578" s="44"/>
      <c r="AA3578" s="44"/>
      <c r="AB3578" s="44"/>
      <c r="AC3578" s="44"/>
      <c r="AD3578" s="44"/>
      <c r="AE3578" s="44"/>
    </row>
    <row r="3579" spans="1:31" x14ac:dyDescent="0.25">
      <c r="A3579" s="2"/>
      <c r="H3579" s="38"/>
      <c r="I3579" s="14"/>
      <c r="J3579" s="14"/>
      <c r="K3579" s="14"/>
      <c r="L3579" s="14"/>
      <c r="M3579" s="14"/>
      <c r="N3579" s="14"/>
      <c r="O3579" s="14"/>
      <c r="P3579" s="14"/>
      <c r="Q3579" s="14"/>
      <c r="V3579" s="45"/>
      <c r="W3579" s="44"/>
      <c r="X3579" s="44"/>
      <c r="Y3579" s="44"/>
      <c r="Z3579" s="44"/>
      <c r="AA3579" s="44"/>
      <c r="AB3579" s="44"/>
      <c r="AC3579" s="44"/>
      <c r="AD3579" s="44"/>
      <c r="AE3579" s="44"/>
    </row>
    <row r="3580" spans="1:31" x14ac:dyDescent="0.25">
      <c r="A3580" s="2"/>
      <c r="H3580" s="38"/>
      <c r="I3580" s="14"/>
      <c r="J3580" s="14"/>
      <c r="K3580" s="14"/>
      <c r="L3580" s="14"/>
      <c r="M3580" s="14"/>
      <c r="N3580" s="14"/>
      <c r="O3580" s="14"/>
      <c r="P3580" s="14"/>
      <c r="Q3580" s="14"/>
      <c r="V3580" s="45"/>
      <c r="W3580" s="44"/>
      <c r="X3580" s="44"/>
      <c r="Y3580" s="44"/>
      <c r="Z3580" s="44"/>
      <c r="AA3580" s="44"/>
      <c r="AB3580" s="44"/>
      <c r="AC3580" s="44"/>
      <c r="AD3580" s="44"/>
      <c r="AE3580" s="44"/>
    </row>
    <row r="3581" spans="1:31" x14ac:dyDescent="0.25">
      <c r="A3581" s="2"/>
      <c r="H3581" s="38"/>
      <c r="I3581" s="14"/>
      <c r="J3581" s="14"/>
      <c r="K3581" s="14"/>
      <c r="L3581" s="14"/>
      <c r="M3581" s="14"/>
      <c r="N3581" s="14"/>
      <c r="O3581" s="14"/>
      <c r="P3581" s="14"/>
      <c r="Q3581" s="14"/>
      <c r="V3581" s="45"/>
      <c r="W3581" s="44"/>
      <c r="X3581" s="44"/>
      <c r="Y3581" s="44"/>
      <c r="Z3581" s="44"/>
      <c r="AA3581" s="44"/>
      <c r="AB3581" s="44"/>
      <c r="AC3581" s="44"/>
      <c r="AD3581" s="44"/>
      <c r="AE3581" s="44"/>
    </row>
    <row r="3582" spans="1:31" x14ac:dyDescent="0.25">
      <c r="A3582" s="2"/>
      <c r="H3582" s="38"/>
      <c r="I3582" s="14"/>
      <c r="J3582" s="14"/>
      <c r="K3582" s="14"/>
      <c r="L3582" s="14"/>
      <c r="M3582" s="14"/>
      <c r="N3582" s="14"/>
      <c r="O3582" s="14"/>
      <c r="P3582" s="14"/>
      <c r="Q3582" s="14"/>
      <c r="V3582" s="45"/>
      <c r="W3582" s="44"/>
      <c r="X3582" s="44"/>
      <c r="Y3582" s="44"/>
      <c r="Z3582" s="44"/>
      <c r="AA3582" s="44"/>
      <c r="AB3582" s="44"/>
      <c r="AC3582" s="44"/>
      <c r="AD3582" s="44"/>
      <c r="AE3582" s="44"/>
    </row>
    <row r="3583" spans="1:31" x14ac:dyDescent="0.25">
      <c r="A3583" s="2"/>
      <c r="H3583" s="38"/>
      <c r="I3583" s="14"/>
      <c r="J3583" s="14"/>
      <c r="K3583" s="14"/>
      <c r="L3583" s="14"/>
      <c r="M3583" s="14"/>
      <c r="N3583" s="14"/>
      <c r="O3583" s="14"/>
      <c r="P3583" s="14"/>
      <c r="Q3583" s="14"/>
      <c r="V3583" s="45"/>
      <c r="W3583" s="44"/>
      <c r="X3583" s="44"/>
      <c r="Y3583" s="44"/>
      <c r="Z3583" s="44"/>
      <c r="AA3583" s="44"/>
      <c r="AB3583" s="44"/>
      <c r="AC3583" s="44"/>
      <c r="AD3583" s="44"/>
      <c r="AE3583" s="44"/>
    </row>
    <row r="3584" spans="1:31" x14ac:dyDescent="0.25">
      <c r="A3584" s="2"/>
      <c r="H3584" s="38"/>
      <c r="I3584" s="14"/>
      <c r="J3584" s="14"/>
      <c r="K3584" s="14"/>
      <c r="L3584" s="14"/>
      <c r="M3584" s="14"/>
      <c r="N3584" s="14"/>
      <c r="O3584" s="14"/>
      <c r="P3584" s="14"/>
      <c r="Q3584" s="14"/>
      <c r="V3584" s="45"/>
      <c r="W3584" s="44"/>
      <c r="X3584" s="44"/>
      <c r="Y3584" s="44"/>
      <c r="Z3584" s="44"/>
      <c r="AA3584" s="44"/>
      <c r="AB3584" s="44"/>
      <c r="AC3584" s="44"/>
      <c r="AD3584" s="44"/>
      <c r="AE3584" s="44"/>
    </row>
    <row r="3585" spans="1:31" x14ac:dyDescent="0.25">
      <c r="A3585" s="2"/>
      <c r="H3585" s="38"/>
      <c r="I3585" s="14"/>
      <c r="J3585" s="14"/>
      <c r="K3585" s="14"/>
      <c r="L3585" s="14"/>
      <c r="M3585" s="14"/>
      <c r="N3585" s="14"/>
      <c r="O3585" s="14"/>
      <c r="P3585" s="14"/>
      <c r="Q3585" s="14"/>
      <c r="V3585" s="45"/>
      <c r="W3585" s="44"/>
      <c r="X3585" s="44"/>
      <c r="Y3585" s="44"/>
      <c r="Z3585" s="44"/>
      <c r="AA3585" s="44"/>
      <c r="AB3585" s="44"/>
      <c r="AC3585" s="44"/>
      <c r="AD3585" s="44"/>
      <c r="AE3585" s="44"/>
    </row>
    <row r="3586" spans="1:31" x14ac:dyDescent="0.25">
      <c r="A3586" s="2"/>
      <c r="H3586" s="38"/>
      <c r="I3586" s="14"/>
      <c r="J3586" s="14"/>
      <c r="K3586" s="14"/>
      <c r="L3586" s="14"/>
      <c r="M3586" s="14"/>
      <c r="N3586" s="14"/>
      <c r="O3586" s="14"/>
      <c r="P3586" s="14"/>
      <c r="Q3586" s="14"/>
      <c r="V3586" s="45"/>
      <c r="W3586" s="44"/>
      <c r="X3586" s="44"/>
      <c r="Y3586" s="44"/>
      <c r="Z3586" s="44"/>
      <c r="AA3586" s="44"/>
      <c r="AB3586" s="44"/>
      <c r="AC3586" s="44"/>
      <c r="AD3586" s="44"/>
      <c r="AE3586" s="44"/>
    </row>
    <row r="3587" spans="1:31" x14ac:dyDescent="0.25">
      <c r="A3587" s="2"/>
      <c r="H3587" s="38"/>
      <c r="I3587" s="14"/>
      <c r="J3587" s="14"/>
      <c r="K3587" s="14"/>
      <c r="L3587" s="14"/>
      <c r="M3587" s="14"/>
      <c r="N3587" s="14"/>
      <c r="O3587" s="14"/>
      <c r="P3587" s="14"/>
      <c r="Q3587" s="14"/>
      <c r="V3587" s="45"/>
      <c r="W3587" s="44"/>
      <c r="X3587" s="44"/>
      <c r="Y3587" s="44"/>
      <c r="Z3587" s="44"/>
      <c r="AA3587" s="44"/>
      <c r="AB3587" s="44"/>
      <c r="AC3587" s="44"/>
      <c r="AD3587" s="44"/>
      <c r="AE3587" s="44"/>
    </row>
    <row r="3588" spans="1:31" x14ac:dyDescent="0.25">
      <c r="A3588" s="2"/>
      <c r="H3588" s="38"/>
      <c r="I3588" s="14"/>
      <c r="J3588" s="14"/>
      <c r="K3588" s="14"/>
      <c r="L3588" s="14"/>
      <c r="M3588" s="14"/>
      <c r="N3588" s="14"/>
      <c r="O3588" s="14"/>
      <c r="P3588" s="14"/>
      <c r="Q3588" s="14"/>
      <c r="V3588" s="45"/>
      <c r="W3588" s="44"/>
      <c r="X3588" s="44"/>
      <c r="Y3588" s="44"/>
      <c r="Z3588" s="44"/>
      <c r="AA3588" s="44"/>
      <c r="AB3588" s="44"/>
      <c r="AC3588" s="44"/>
      <c r="AD3588" s="44"/>
      <c r="AE3588" s="44"/>
    </row>
    <row r="3589" spans="1:31" x14ac:dyDescent="0.25">
      <c r="A3589" s="2"/>
      <c r="H3589" s="38"/>
      <c r="I3589" s="14"/>
      <c r="J3589" s="14"/>
      <c r="K3589" s="14"/>
      <c r="L3589" s="14"/>
      <c r="M3589" s="14"/>
      <c r="N3589" s="14"/>
      <c r="O3589" s="14"/>
      <c r="P3589" s="14"/>
      <c r="Q3589" s="14"/>
      <c r="V3589" s="45"/>
      <c r="W3589" s="44"/>
      <c r="X3589" s="44"/>
      <c r="Y3589" s="44"/>
      <c r="Z3589" s="44"/>
      <c r="AA3589" s="44"/>
      <c r="AB3589" s="44"/>
      <c r="AC3589" s="44"/>
      <c r="AD3589" s="44"/>
      <c r="AE3589" s="44"/>
    </row>
    <row r="3590" spans="1:31" x14ac:dyDescent="0.25">
      <c r="A3590" s="2"/>
      <c r="H3590" s="38"/>
      <c r="I3590" s="14"/>
      <c r="J3590" s="14"/>
      <c r="K3590" s="14"/>
      <c r="L3590" s="14"/>
      <c r="M3590" s="14"/>
      <c r="N3590" s="14"/>
      <c r="O3590" s="14"/>
      <c r="P3590" s="14"/>
      <c r="Q3590" s="14"/>
      <c r="V3590" s="45"/>
      <c r="W3590" s="44"/>
      <c r="X3590" s="44"/>
      <c r="Y3590" s="44"/>
      <c r="Z3590" s="44"/>
      <c r="AA3590" s="44"/>
      <c r="AB3590" s="44"/>
      <c r="AC3590" s="44"/>
      <c r="AD3590" s="44"/>
      <c r="AE3590" s="44"/>
    </row>
    <row r="3591" spans="1:31" x14ac:dyDescent="0.25">
      <c r="A3591" s="2"/>
      <c r="H3591" s="38"/>
      <c r="I3591" s="14"/>
      <c r="J3591" s="14"/>
      <c r="K3591" s="14"/>
      <c r="L3591" s="14"/>
      <c r="M3591" s="14"/>
      <c r="N3591" s="14"/>
      <c r="O3591" s="14"/>
      <c r="P3591" s="14"/>
      <c r="Q3591" s="14"/>
      <c r="V3591" s="45"/>
      <c r="W3591" s="44"/>
      <c r="X3591" s="44"/>
      <c r="Y3591" s="44"/>
      <c r="Z3591" s="44"/>
      <c r="AA3591" s="44"/>
      <c r="AB3591" s="44"/>
      <c r="AC3591" s="44"/>
      <c r="AD3591" s="44"/>
      <c r="AE3591" s="44"/>
    </row>
    <row r="3592" spans="1:31" x14ac:dyDescent="0.25">
      <c r="A3592" s="2"/>
      <c r="H3592" s="38"/>
      <c r="I3592" s="14"/>
      <c r="J3592" s="14"/>
      <c r="K3592" s="14"/>
      <c r="L3592" s="14"/>
      <c r="M3592" s="14"/>
      <c r="N3592" s="14"/>
      <c r="O3592" s="14"/>
      <c r="P3592" s="14"/>
      <c r="Q3592" s="14"/>
      <c r="V3592" s="45"/>
      <c r="W3592" s="44"/>
      <c r="X3592" s="44"/>
      <c r="Y3592" s="44"/>
      <c r="Z3592" s="44"/>
      <c r="AA3592" s="44"/>
      <c r="AB3592" s="44"/>
      <c r="AC3592" s="44"/>
      <c r="AD3592" s="44"/>
      <c r="AE3592" s="44"/>
    </row>
    <row r="3593" spans="1:31" x14ac:dyDescent="0.25">
      <c r="A3593" s="2"/>
      <c r="H3593" s="38"/>
      <c r="I3593" s="14"/>
      <c r="J3593" s="14"/>
      <c r="K3593" s="14"/>
      <c r="L3593" s="14"/>
      <c r="M3593" s="14"/>
      <c r="N3593" s="14"/>
      <c r="O3593" s="14"/>
      <c r="P3593" s="14"/>
      <c r="Q3593" s="14"/>
      <c r="V3593" s="45"/>
      <c r="W3593" s="44"/>
      <c r="X3593" s="44"/>
      <c r="Y3593" s="44"/>
      <c r="Z3593" s="44"/>
      <c r="AA3593" s="44"/>
      <c r="AB3593" s="44"/>
      <c r="AC3593" s="44"/>
      <c r="AD3593" s="44"/>
      <c r="AE3593" s="44"/>
    </row>
    <row r="3594" spans="1:31" x14ac:dyDescent="0.25">
      <c r="A3594" s="2"/>
      <c r="H3594" s="38"/>
      <c r="I3594" s="14"/>
      <c r="J3594" s="14"/>
      <c r="K3594" s="14"/>
      <c r="L3594" s="14"/>
      <c r="M3594" s="14"/>
      <c r="N3594" s="14"/>
      <c r="O3594" s="14"/>
      <c r="P3594" s="14"/>
      <c r="Q3594" s="14"/>
      <c r="V3594" s="45"/>
      <c r="W3594" s="44"/>
      <c r="X3594" s="44"/>
      <c r="Y3594" s="44"/>
      <c r="Z3594" s="44"/>
      <c r="AA3594" s="44"/>
      <c r="AB3594" s="44"/>
      <c r="AC3594" s="44"/>
      <c r="AD3594" s="44"/>
      <c r="AE3594" s="44"/>
    </row>
    <row r="3595" spans="1:31" x14ac:dyDescent="0.25">
      <c r="A3595" s="2"/>
      <c r="H3595" s="38"/>
      <c r="I3595" s="14"/>
      <c r="J3595" s="14"/>
      <c r="K3595" s="14"/>
      <c r="L3595" s="14"/>
      <c r="M3595" s="14"/>
      <c r="N3595" s="14"/>
      <c r="O3595" s="14"/>
      <c r="P3595" s="14"/>
      <c r="Q3595" s="14"/>
      <c r="V3595" s="45"/>
      <c r="W3595" s="44"/>
      <c r="X3595" s="44"/>
      <c r="Y3595" s="44"/>
      <c r="Z3595" s="44"/>
      <c r="AA3595" s="44"/>
      <c r="AB3595" s="44"/>
      <c r="AC3595" s="44"/>
      <c r="AD3595" s="44"/>
      <c r="AE3595" s="44"/>
    </row>
    <row r="3596" spans="1:31" x14ac:dyDescent="0.25">
      <c r="A3596" s="2"/>
      <c r="H3596" s="38"/>
      <c r="I3596" s="14"/>
      <c r="J3596" s="14"/>
      <c r="K3596" s="14"/>
      <c r="L3596" s="14"/>
      <c r="M3596" s="14"/>
      <c r="N3596" s="14"/>
      <c r="O3596" s="14"/>
      <c r="P3596" s="14"/>
      <c r="Q3596" s="14"/>
      <c r="V3596" s="45"/>
      <c r="W3596" s="44"/>
      <c r="X3596" s="44"/>
      <c r="Y3596" s="44"/>
      <c r="Z3596" s="44"/>
      <c r="AA3596" s="44"/>
      <c r="AB3596" s="44"/>
      <c r="AC3596" s="44"/>
      <c r="AD3596" s="44"/>
      <c r="AE3596" s="44"/>
    </row>
    <row r="3597" spans="1:31" x14ac:dyDescent="0.25">
      <c r="A3597" s="2"/>
      <c r="H3597" s="38"/>
      <c r="I3597" s="14"/>
      <c r="J3597" s="14"/>
      <c r="K3597" s="14"/>
      <c r="L3597" s="14"/>
      <c r="M3597" s="14"/>
      <c r="N3597" s="14"/>
      <c r="O3597" s="14"/>
      <c r="P3597" s="14"/>
      <c r="Q3597" s="14"/>
      <c r="V3597" s="45"/>
      <c r="W3597" s="44"/>
      <c r="X3597" s="44"/>
      <c r="Y3597" s="44"/>
      <c r="Z3597" s="44"/>
      <c r="AA3597" s="44"/>
      <c r="AB3597" s="44"/>
      <c r="AC3597" s="44"/>
      <c r="AD3597" s="44"/>
      <c r="AE3597" s="44"/>
    </row>
    <row r="3598" spans="1:31" x14ac:dyDescent="0.25">
      <c r="A3598" s="2"/>
      <c r="H3598" s="38"/>
      <c r="I3598" s="14"/>
      <c r="J3598" s="14"/>
      <c r="K3598" s="14"/>
      <c r="L3598" s="14"/>
      <c r="M3598" s="14"/>
      <c r="N3598" s="14"/>
      <c r="O3598" s="14"/>
      <c r="P3598" s="14"/>
      <c r="Q3598" s="14"/>
      <c r="V3598" s="45"/>
      <c r="W3598" s="44"/>
      <c r="X3598" s="44"/>
      <c r="Y3598" s="44"/>
      <c r="Z3598" s="44"/>
      <c r="AA3598" s="44"/>
      <c r="AB3598" s="44"/>
      <c r="AC3598" s="44"/>
      <c r="AD3598" s="44"/>
      <c r="AE3598" s="44"/>
    </row>
    <row r="3599" spans="1:31" x14ac:dyDescent="0.25">
      <c r="A3599" s="2"/>
      <c r="H3599" s="38"/>
      <c r="I3599" s="14"/>
      <c r="J3599" s="14"/>
      <c r="K3599" s="14"/>
      <c r="L3599" s="14"/>
      <c r="M3599" s="14"/>
      <c r="N3599" s="14"/>
      <c r="O3599" s="14"/>
      <c r="P3599" s="14"/>
      <c r="Q3599" s="14"/>
      <c r="V3599" s="45"/>
      <c r="W3599" s="44"/>
      <c r="X3599" s="44"/>
      <c r="Y3599" s="44"/>
      <c r="Z3599" s="44"/>
      <c r="AA3599" s="44"/>
      <c r="AB3599" s="44"/>
      <c r="AC3599" s="44"/>
      <c r="AD3599" s="44"/>
      <c r="AE3599" s="44"/>
    </row>
    <row r="3600" spans="1:31" x14ac:dyDescent="0.25">
      <c r="A3600" s="2"/>
      <c r="H3600" s="38"/>
      <c r="I3600" s="14"/>
      <c r="J3600" s="14"/>
      <c r="K3600" s="14"/>
      <c r="L3600" s="14"/>
      <c r="M3600" s="14"/>
      <c r="N3600" s="14"/>
      <c r="O3600" s="14"/>
      <c r="P3600" s="14"/>
      <c r="Q3600" s="14"/>
      <c r="V3600" s="45"/>
      <c r="W3600" s="44"/>
      <c r="X3600" s="44"/>
      <c r="Y3600" s="44"/>
      <c r="Z3600" s="44"/>
      <c r="AA3600" s="44"/>
      <c r="AB3600" s="44"/>
      <c r="AC3600" s="44"/>
      <c r="AD3600" s="44"/>
      <c r="AE3600" s="44"/>
    </row>
    <row r="3601" spans="1:31" x14ac:dyDescent="0.25">
      <c r="A3601" s="2"/>
      <c r="H3601" s="38"/>
      <c r="I3601" s="14"/>
      <c r="J3601" s="14"/>
      <c r="K3601" s="14"/>
      <c r="L3601" s="14"/>
      <c r="M3601" s="14"/>
      <c r="N3601" s="14"/>
      <c r="O3601" s="14"/>
      <c r="P3601" s="14"/>
      <c r="Q3601" s="14"/>
      <c r="V3601" s="45"/>
      <c r="W3601" s="44"/>
      <c r="X3601" s="44"/>
      <c r="Y3601" s="44"/>
      <c r="Z3601" s="44"/>
      <c r="AA3601" s="44"/>
      <c r="AB3601" s="44"/>
      <c r="AC3601" s="44"/>
      <c r="AD3601" s="44"/>
      <c r="AE3601" s="44"/>
    </row>
    <row r="3602" spans="1:31" x14ac:dyDescent="0.25">
      <c r="A3602" s="2"/>
      <c r="H3602" s="38"/>
      <c r="I3602" s="14"/>
      <c r="J3602" s="14"/>
      <c r="K3602" s="14"/>
      <c r="L3602" s="14"/>
      <c r="M3602" s="14"/>
      <c r="N3602" s="14"/>
      <c r="O3602" s="14"/>
      <c r="P3602" s="14"/>
      <c r="Q3602" s="14"/>
      <c r="V3602" s="45"/>
      <c r="W3602" s="44"/>
      <c r="X3602" s="44"/>
      <c r="Y3602" s="44"/>
      <c r="Z3602" s="44"/>
      <c r="AA3602" s="44"/>
      <c r="AB3602" s="44"/>
      <c r="AC3602" s="44"/>
      <c r="AD3602" s="44"/>
      <c r="AE3602" s="44"/>
    </row>
    <row r="3603" spans="1:31" x14ac:dyDescent="0.25">
      <c r="A3603" s="2"/>
      <c r="H3603" s="38"/>
      <c r="I3603" s="14"/>
      <c r="J3603" s="14"/>
      <c r="K3603" s="14"/>
      <c r="L3603" s="14"/>
      <c r="M3603" s="14"/>
      <c r="N3603" s="14"/>
      <c r="O3603" s="14"/>
      <c r="P3603" s="14"/>
      <c r="Q3603" s="14"/>
      <c r="V3603" s="45"/>
      <c r="W3603" s="44"/>
      <c r="X3603" s="44"/>
      <c r="Y3603" s="44"/>
      <c r="Z3603" s="44"/>
      <c r="AA3603" s="44"/>
      <c r="AB3603" s="44"/>
      <c r="AC3603" s="44"/>
      <c r="AD3603" s="44"/>
      <c r="AE3603" s="44"/>
    </row>
    <row r="3604" spans="1:31" x14ac:dyDescent="0.25">
      <c r="A3604" s="2"/>
      <c r="H3604" s="38"/>
      <c r="I3604" s="14"/>
      <c r="J3604" s="14"/>
      <c r="K3604" s="14"/>
      <c r="L3604" s="14"/>
      <c r="M3604" s="14"/>
      <c r="N3604" s="14"/>
      <c r="O3604" s="14"/>
      <c r="P3604" s="14"/>
      <c r="Q3604" s="14"/>
      <c r="V3604" s="45"/>
      <c r="W3604" s="44"/>
      <c r="X3604" s="44"/>
      <c r="Y3604" s="44"/>
      <c r="Z3604" s="44"/>
      <c r="AA3604" s="44"/>
      <c r="AB3604" s="44"/>
      <c r="AC3604" s="44"/>
      <c r="AD3604" s="44"/>
      <c r="AE3604" s="44"/>
    </row>
    <row r="3605" spans="1:31" x14ac:dyDescent="0.25">
      <c r="A3605" s="2"/>
      <c r="H3605" s="38"/>
      <c r="I3605" s="14"/>
      <c r="J3605" s="14"/>
      <c r="K3605" s="14"/>
      <c r="L3605" s="14"/>
      <c r="M3605" s="14"/>
      <c r="N3605" s="14"/>
      <c r="O3605" s="14"/>
      <c r="P3605" s="14"/>
      <c r="Q3605" s="14"/>
      <c r="V3605" s="45"/>
      <c r="W3605" s="44"/>
      <c r="X3605" s="44"/>
      <c r="Y3605" s="44"/>
      <c r="Z3605" s="44"/>
      <c r="AA3605" s="44"/>
      <c r="AB3605" s="44"/>
      <c r="AC3605" s="44"/>
      <c r="AD3605" s="44"/>
      <c r="AE3605" s="44"/>
    </row>
    <row r="3606" spans="1:31" x14ac:dyDescent="0.25">
      <c r="A3606" s="2"/>
      <c r="H3606" s="38"/>
      <c r="I3606" s="14"/>
      <c r="J3606" s="14"/>
      <c r="K3606" s="14"/>
      <c r="L3606" s="14"/>
      <c r="M3606" s="14"/>
      <c r="N3606" s="14"/>
      <c r="O3606" s="14"/>
      <c r="P3606" s="14"/>
      <c r="Q3606" s="14"/>
      <c r="V3606" s="45"/>
      <c r="W3606" s="44"/>
      <c r="X3606" s="44"/>
      <c r="Y3606" s="44"/>
      <c r="Z3606" s="44"/>
      <c r="AA3606" s="44"/>
      <c r="AB3606" s="44"/>
      <c r="AC3606" s="44"/>
      <c r="AD3606" s="44"/>
      <c r="AE3606" s="44"/>
    </row>
    <row r="3607" spans="1:31" x14ac:dyDescent="0.25">
      <c r="A3607" s="2"/>
      <c r="H3607" s="38"/>
      <c r="I3607" s="14"/>
      <c r="J3607" s="14"/>
      <c r="K3607" s="14"/>
      <c r="L3607" s="14"/>
      <c r="M3607" s="14"/>
      <c r="N3607" s="14"/>
      <c r="O3607" s="14"/>
      <c r="P3607" s="14"/>
      <c r="Q3607" s="14"/>
      <c r="V3607" s="45"/>
      <c r="W3607" s="44"/>
      <c r="X3607" s="44"/>
      <c r="Y3607" s="44"/>
      <c r="Z3607" s="44"/>
      <c r="AA3607" s="44"/>
      <c r="AB3607" s="44"/>
      <c r="AC3607" s="44"/>
      <c r="AD3607" s="44"/>
      <c r="AE3607" s="44"/>
    </row>
    <row r="3608" spans="1:31" x14ac:dyDescent="0.25">
      <c r="A3608" s="2"/>
      <c r="H3608" s="38"/>
      <c r="I3608" s="14"/>
      <c r="J3608" s="14"/>
      <c r="K3608" s="14"/>
      <c r="L3608" s="14"/>
      <c r="M3608" s="14"/>
      <c r="N3608" s="14"/>
      <c r="O3608" s="14"/>
      <c r="P3608" s="14"/>
      <c r="Q3608" s="14"/>
      <c r="V3608" s="45"/>
      <c r="W3608" s="44"/>
      <c r="X3608" s="44"/>
      <c r="Y3608" s="44"/>
      <c r="Z3608" s="44"/>
      <c r="AA3608" s="44"/>
      <c r="AB3608" s="44"/>
      <c r="AC3608" s="44"/>
      <c r="AD3608" s="44"/>
      <c r="AE3608" s="44"/>
    </row>
    <row r="3609" spans="1:31" x14ac:dyDescent="0.25">
      <c r="A3609" s="2"/>
      <c r="H3609" s="38"/>
      <c r="I3609" s="14"/>
      <c r="J3609" s="14"/>
      <c r="K3609" s="14"/>
      <c r="L3609" s="14"/>
      <c r="M3609" s="14"/>
      <c r="N3609" s="14"/>
      <c r="O3609" s="14"/>
      <c r="P3609" s="14"/>
      <c r="Q3609" s="14"/>
      <c r="V3609" s="45"/>
      <c r="W3609" s="44"/>
      <c r="X3609" s="44"/>
      <c r="Y3609" s="44"/>
      <c r="Z3609" s="44"/>
      <c r="AA3609" s="44"/>
      <c r="AB3609" s="44"/>
      <c r="AC3609" s="44"/>
      <c r="AD3609" s="44"/>
      <c r="AE3609" s="44"/>
    </row>
    <row r="3610" spans="1:31" x14ac:dyDescent="0.25">
      <c r="A3610" s="2"/>
      <c r="H3610" s="38"/>
      <c r="I3610" s="14"/>
      <c r="J3610" s="14"/>
      <c r="K3610" s="14"/>
      <c r="L3610" s="14"/>
      <c r="M3610" s="14"/>
      <c r="N3610" s="14"/>
      <c r="O3610" s="14"/>
      <c r="P3610" s="14"/>
      <c r="Q3610" s="14"/>
      <c r="V3610" s="45"/>
      <c r="W3610" s="44"/>
      <c r="X3610" s="44"/>
      <c r="Y3610" s="44"/>
      <c r="Z3610" s="44"/>
      <c r="AA3610" s="44"/>
      <c r="AB3610" s="44"/>
      <c r="AC3610" s="44"/>
      <c r="AD3610" s="44"/>
      <c r="AE3610" s="44"/>
    </row>
    <row r="3611" spans="1:31" x14ac:dyDescent="0.25">
      <c r="A3611" s="2"/>
      <c r="H3611" s="38"/>
      <c r="I3611" s="14"/>
      <c r="J3611" s="14"/>
      <c r="K3611" s="14"/>
      <c r="L3611" s="14"/>
      <c r="M3611" s="14"/>
      <c r="N3611" s="14"/>
      <c r="O3611" s="14"/>
      <c r="P3611" s="14"/>
      <c r="Q3611" s="14"/>
      <c r="V3611" s="45"/>
      <c r="W3611" s="44"/>
      <c r="X3611" s="44"/>
      <c r="Y3611" s="44"/>
      <c r="Z3611" s="44"/>
      <c r="AA3611" s="44"/>
      <c r="AB3611" s="44"/>
      <c r="AC3611" s="44"/>
      <c r="AD3611" s="44"/>
      <c r="AE3611" s="44"/>
    </row>
    <row r="3612" spans="1:31" x14ac:dyDescent="0.25">
      <c r="A3612" s="2"/>
      <c r="H3612" s="38"/>
      <c r="I3612" s="14"/>
      <c r="J3612" s="14"/>
      <c r="K3612" s="14"/>
      <c r="L3612" s="14"/>
      <c r="M3612" s="14"/>
      <c r="N3612" s="14"/>
      <c r="O3612" s="14"/>
      <c r="P3612" s="14"/>
      <c r="Q3612" s="14"/>
      <c r="V3612" s="45"/>
      <c r="W3612" s="44"/>
      <c r="X3612" s="44"/>
      <c r="Y3612" s="44"/>
      <c r="Z3612" s="44"/>
      <c r="AA3612" s="44"/>
      <c r="AB3612" s="44"/>
      <c r="AC3612" s="44"/>
      <c r="AD3612" s="44"/>
      <c r="AE3612" s="44"/>
    </row>
    <row r="3613" spans="1:31" x14ac:dyDescent="0.25">
      <c r="A3613" s="2"/>
      <c r="H3613" s="38"/>
      <c r="I3613" s="14"/>
      <c r="J3613" s="14"/>
      <c r="K3613" s="14"/>
      <c r="L3613" s="14"/>
      <c r="M3613" s="14"/>
      <c r="N3613" s="14"/>
      <c r="O3613" s="14"/>
      <c r="P3613" s="14"/>
      <c r="Q3613" s="14"/>
      <c r="V3613" s="45"/>
      <c r="W3613" s="44"/>
      <c r="X3613" s="44"/>
      <c r="Y3613" s="44"/>
      <c r="Z3613" s="44"/>
      <c r="AA3613" s="44"/>
      <c r="AB3613" s="44"/>
      <c r="AC3613" s="44"/>
      <c r="AD3613" s="44"/>
      <c r="AE3613" s="44"/>
    </row>
    <row r="3614" spans="1:31" x14ac:dyDescent="0.25">
      <c r="A3614" s="2"/>
      <c r="H3614" s="38"/>
      <c r="I3614" s="14"/>
      <c r="J3614" s="14"/>
      <c r="K3614" s="14"/>
      <c r="L3614" s="14"/>
      <c r="M3614" s="14"/>
      <c r="N3614" s="14"/>
      <c r="O3614" s="14"/>
      <c r="P3614" s="14"/>
      <c r="Q3614" s="14"/>
      <c r="V3614" s="45"/>
      <c r="W3614" s="44"/>
      <c r="X3614" s="44"/>
      <c r="Y3614" s="44"/>
      <c r="Z3614" s="44"/>
      <c r="AA3614" s="44"/>
      <c r="AB3614" s="44"/>
      <c r="AC3614" s="44"/>
      <c r="AD3614" s="44"/>
      <c r="AE3614" s="44"/>
    </row>
    <row r="3615" spans="1:31" x14ac:dyDescent="0.25">
      <c r="A3615" s="2"/>
      <c r="H3615" s="38"/>
      <c r="I3615" s="14"/>
      <c r="J3615" s="14"/>
      <c r="K3615" s="14"/>
      <c r="L3615" s="14"/>
      <c r="M3615" s="14"/>
      <c r="N3615" s="14"/>
      <c r="O3615" s="14"/>
      <c r="P3615" s="14"/>
      <c r="Q3615" s="14"/>
      <c r="V3615" s="45"/>
      <c r="W3615" s="44"/>
      <c r="X3615" s="44"/>
      <c r="Y3615" s="44"/>
      <c r="Z3615" s="44"/>
      <c r="AA3615" s="44"/>
      <c r="AB3615" s="44"/>
      <c r="AC3615" s="44"/>
      <c r="AD3615" s="44"/>
      <c r="AE3615" s="44"/>
    </row>
    <row r="3616" spans="1:31" x14ac:dyDescent="0.25">
      <c r="A3616" s="2"/>
      <c r="H3616" s="38"/>
      <c r="I3616" s="14"/>
      <c r="J3616" s="14"/>
      <c r="K3616" s="14"/>
      <c r="L3616" s="14"/>
      <c r="M3616" s="14"/>
      <c r="N3616" s="14"/>
      <c r="O3616" s="14"/>
      <c r="P3616" s="14"/>
      <c r="Q3616" s="14"/>
      <c r="V3616" s="45"/>
      <c r="W3616" s="44"/>
      <c r="X3616" s="44"/>
      <c r="Y3616" s="44"/>
      <c r="Z3616" s="44"/>
      <c r="AA3616" s="44"/>
      <c r="AB3616" s="44"/>
      <c r="AC3616" s="44"/>
      <c r="AD3616" s="44"/>
      <c r="AE3616" s="44"/>
    </row>
    <row r="3617" spans="1:31" x14ac:dyDescent="0.25">
      <c r="A3617" s="2"/>
      <c r="H3617" s="38"/>
      <c r="I3617" s="14"/>
      <c r="J3617" s="14"/>
      <c r="K3617" s="14"/>
      <c r="L3617" s="14"/>
      <c r="M3617" s="14"/>
      <c r="N3617" s="14"/>
      <c r="O3617" s="14"/>
      <c r="P3617" s="14"/>
      <c r="Q3617" s="14"/>
      <c r="V3617" s="45"/>
      <c r="W3617" s="44"/>
      <c r="X3617" s="44"/>
      <c r="Y3617" s="44"/>
      <c r="Z3617" s="44"/>
      <c r="AA3617" s="44"/>
      <c r="AB3617" s="44"/>
      <c r="AC3617" s="44"/>
      <c r="AD3617" s="44"/>
      <c r="AE3617" s="44"/>
    </row>
    <row r="3618" spans="1:31" x14ac:dyDescent="0.25">
      <c r="A3618" s="2"/>
      <c r="H3618" s="38"/>
      <c r="I3618" s="14"/>
      <c r="J3618" s="14"/>
      <c r="K3618" s="14"/>
      <c r="L3618" s="14"/>
      <c r="M3618" s="14"/>
      <c r="N3618" s="14"/>
      <c r="O3618" s="14"/>
      <c r="P3618" s="14"/>
      <c r="Q3618" s="14"/>
      <c r="V3618" s="45"/>
      <c r="W3618" s="44"/>
      <c r="X3618" s="44"/>
      <c r="Y3618" s="44"/>
      <c r="Z3618" s="44"/>
      <c r="AA3618" s="44"/>
      <c r="AB3618" s="44"/>
      <c r="AC3618" s="44"/>
      <c r="AD3618" s="44"/>
      <c r="AE3618" s="44"/>
    </row>
    <row r="3619" spans="1:31" x14ac:dyDescent="0.25">
      <c r="A3619" s="2"/>
      <c r="H3619" s="38"/>
      <c r="I3619" s="14"/>
      <c r="J3619" s="14"/>
      <c r="K3619" s="14"/>
      <c r="L3619" s="14"/>
      <c r="M3619" s="14"/>
      <c r="N3619" s="14"/>
      <c r="O3619" s="14"/>
      <c r="P3619" s="14"/>
      <c r="Q3619" s="14"/>
      <c r="V3619" s="45"/>
      <c r="W3619" s="44"/>
      <c r="X3619" s="44"/>
      <c r="Y3619" s="44"/>
      <c r="Z3619" s="44"/>
      <c r="AA3619" s="44"/>
      <c r="AB3619" s="44"/>
      <c r="AC3619" s="44"/>
      <c r="AD3619" s="44"/>
      <c r="AE3619" s="44"/>
    </row>
    <row r="3620" spans="1:31" x14ac:dyDescent="0.25">
      <c r="A3620" s="2"/>
      <c r="H3620" s="38"/>
      <c r="I3620" s="14"/>
      <c r="J3620" s="14"/>
      <c r="K3620" s="14"/>
      <c r="L3620" s="14"/>
      <c r="M3620" s="14"/>
      <c r="N3620" s="14"/>
      <c r="O3620" s="14"/>
      <c r="P3620" s="14"/>
      <c r="Q3620" s="14"/>
      <c r="V3620" s="45"/>
      <c r="W3620" s="44"/>
      <c r="X3620" s="44"/>
      <c r="Y3620" s="44"/>
      <c r="Z3620" s="44"/>
      <c r="AA3620" s="44"/>
      <c r="AB3620" s="44"/>
      <c r="AC3620" s="44"/>
      <c r="AD3620" s="44"/>
      <c r="AE3620" s="44"/>
    </row>
    <row r="3621" spans="1:31" x14ac:dyDescent="0.25">
      <c r="A3621" s="2"/>
      <c r="H3621" s="38"/>
      <c r="I3621" s="14"/>
      <c r="J3621" s="14"/>
      <c r="K3621" s="14"/>
      <c r="L3621" s="14"/>
      <c r="M3621" s="14"/>
      <c r="N3621" s="14"/>
      <c r="O3621" s="14"/>
      <c r="P3621" s="14"/>
      <c r="Q3621" s="14"/>
      <c r="V3621" s="45"/>
      <c r="W3621" s="44"/>
      <c r="X3621" s="44"/>
      <c r="Y3621" s="44"/>
      <c r="Z3621" s="44"/>
      <c r="AA3621" s="44"/>
      <c r="AB3621" s="44"/>
      <c r="AC3621" s="44"/>
      <c r="AD3621" s="44"/>
      <c r="AE3621" s="44"/>
    </row>
    <row r="3622" spans="1:31" x14ac:dyDescent="0.25">
      <c r="A3622" s="2"/>
      <c r="H3622" s="38"/>
      <c r="I3622" s="14"/>
      <c r="J3622" s="14"/>
      <c r="K3622" s="14"/>
      <c r="L3622" s="14"/>
      <c r="M3622" s="14"/>
      <c r="N3622" s="14"/>
      <c r="O3622" s="14"/>
      <c r="P3622" s="14"/>
      <c r="Q3622" s="14"/>
      <c r="V3622" s="45"/>
      <c r="W3622" s="44"/>
      <c r="X3622" s="44"/>
      <c r="Y3622" s="44"/>
      <c r="Z3622" s="44"/>
      <c r="AA3622" s="44"/>
      <c r="AB3622" s="44"/>
      <c r="AC3622" s="44"/>
      <c r="AD3622" s="44"/>
      <c r="AE3622" s="44"/>
    </row>
    <row r="3623" spans="1:31" x14ac:dyDescent="0.25">
      <c r="A3623" s="2"/>
      <c r="H3623" s="38"/>
      <c r="I3623" s="14"/>
      <c r="J3623" s="14"/>
      <c r="K3623" s="14"/>
      <c r="L3623" s="14"/>
      <c r="M3623" s="14"/>
      <c r="N3623" s="14"/>
      <c r="O3623" s="14"/>
      <c r="P3623" s="14"/>
      <c r="Q3623" s="14"/>
      <c r="V3623" s="45"/>
      <c r="W3623" s="44"/>
      <c r="X3623" s="44"/>
      <c r="Y3623" s="44"/>
      <c r="Z3623" s="44"/>
      <c r="AA3623" s="44"/>
      <c r="AB3623" s="44"/>
      <c r="AC3623" s="44"/>
      <c r="AD3623" s="44"/>
      <c r="AE3623" s="44"/>
    </row>
    <row r="3624" spans="1:31" x14ac:dyDescent="0.25">
      <c r="A3624" s="2"/>
      <c r="H3624" s="38"/>
      <c r="I3624" s="14"/>
      <c r="J3624" s="14"/>
      <c r="K3624" s="14"/>
      <c r="L3624" s="14"/>
      <c r="M3624" s="14"/>
      <c r="N3624" s="14"/>
      <c r="O3624" s="14"/>
      <c r="P3624" s="14"/>
      <c r="Q3624" s="14"/>
      <c r="V3624" s="45"/>
      <c r="W3624" s="44"/>
      <c r="X3624" s="44"/>
      <c r="Y3624" s="44"/>
      <c r="Z3624" s="44"/>
      <c r="AA3624" s="44"/>
      <c r="AB3624" s="44"/>
      <c r="AC3624" s="44"/>
      <c r="AD3624" s="44"/>
      <c r="AE3624" s="44"/>
    </row>
    <row r="3625" spans="1:31" x14ac:dyDescent="0.25">
      <c r="A3625" s="2"/>
      <c r="H3625" s="38"/>
      <c r="I3625" s="14"/>
      <c r="J3625" s="14"/>
      <c r="K3625" s="14"/>
      <c r="L3625" s="14"/>
      <c r="M3625" s="14"/>
      <c r="N3625" s="14"/>
      <c r="O3625" s="14"/>
      <c r="P3625" s="14"/>
      <c r="Q3625" s="14"/>
      <c r="V3625" s="45"/>
      <c r="W3625" s="44"/>
      <c r="X3625" s="44"/>
      <c r="Y3625" s="44"/>
      <c r="Z3625" s="44"/>
      <c r="AA3625" s="44"/>
      <c r="AB3625" s="44"/>
      <c r="AC3625" s="44"/>
      <c r="AD3625" s="44"/>
      <c r="AE3625" s="44"/>
    </row>
    <row r="3626" spans="1:31" x14ac:dyDescent="0.25">
      <c r="A3626" s="2"/>
      <c r="H3626" s="38"/>
      <c r="I3626" s="14"/>
      <c r="J3626" s="14"/>
      <c r="K3626" s="14"/>
      <c r="L3626" s="14"/>
      <c r="M3626" s="14"/>
      <c r="N3626" s="14"/>
      <c r="O3626" s="14"/>
      <c r="P3626" s="14"/>
      <c r="Q3626" s="14"/>
      <c r="V3626" s="45"/>
      <c r="W3626" s="44"/>
      <c r="X3626" s="44"/>
      <c r="Y3626" s="44"/>
      <c r="Z3626" s="44"/>
      <c r="AA3626" s="44"/>
      <c r="AB3626" s="44"/>
      <c r="AC3626" s="44"/>
      <c r="AD3626" s="44"/>
      <c r="AE3626" s="44"/>
    </row>
    <row r="3627" spans="1:31" x14ac:dyDescent="0.25">
      <c r="A3627" s="2"/>
      <c r="H3627" s="38"/>
      <c r="I3627" s="14"/>
      <c r="J3627" s="14"/>
      <c r="K3627" s="14"/>
      <c r="L3627" s="14"/>
      <c r="M3627" s="14"/>
      <c r="N3627" s="14"/>
      <c r="O3627" s="14"/>
      <c r="P3627" s="14"/>
      <c r="Q3627" s="14"/>
      <c r="V3627" s="45"/>
      <c r="W3627" s="44"/>
      <c r="X3627" s="44"/>
      <c r="Y3627" s="44"/>
      <c r="Z3627" s="44"/>
      <c r="AA3627" s="44"/>
      <c r="AB3627" s="44"/>
      <c r="AC3627" s="44"/>
      <c r="AD3627" s="44"/>
      <c r="AE3627" s="44"/>
    </row>
    <row r="3628" spans="1:31" x14ac:dyDescent="0.25">
      <c r="A3628" s="2"/>
      <c r="H3628" s="38"/>
      <c r="I3628" s="14"/>
      <c r="J3628" s="14"/>
      <c r="K3628" s="14"/>
      <c r="L3628" s="14"/>
      <c r="M3628" s="14"/>
      <c r="N3628" s="14"/>
      <c r="O3628" s="14"/>
      <c r="P3628" s="14"/>
      <c r="Q3628" s="14"/>
      <c r="V3628" s="45"/>
      <c r="W3628" s="44"/>
      <c r="X3628" s="44"/>
      <c r="Y3628" s="44"/>
      <c r="Z3628" s="44"/>
      <c r="AA3628" s="44"/>
      <c r="AB3628" s="44"/>
      <c r="AC3628" s="44"/>
      <c r="AD3628" s="44"/>
      <c r="AE3628" s="44"/>
    </row>
    <row r="3629" spans="1:31" x14ac:dyDescent="0.25">
      <c r="A3629" s="2"/>
      <c r="H3629" s="38"/>
      <c r="I3629" s="14"/>
      <c r="J3629" s="14"/>
      <c r="K3629" s="14"/>
      <c r="L3629" s="14"/>
      <c r="M3629" s="14"/>
      <c r="N3629" s="14"/>
      <c r="O3629" s="14"/>
      <c r="P3629" s="14"/>
      <c r="Q3629" s="14"/>
      <c r="V3629" s="45"/>
      <c r="W3629" s="44"/>
      <c r="X3629" s="44"/>
      <c r="Y3629" s="44"/>
      <c r="Z3629" s="44"/>
      <c r="AA3629" s="44"/>
      <c r="AB3629" s="44"/>
      <c r="AC3629" s="44"/>
      <c r="AD3629" s="44"/>
      <c r="AE3629" s="44"/>
    </row>
    <row r="3630" spans="1:31" x14ac:dyDescent="0.25">
      <c r="A3630" s="2"/>
      <c r="H3630" s="38"/>
      <c r="I3630" s="14"/>
      <c r="J3630" s="14"/>
      <c r="K3630" s="14"/>
      <c r="L3630" s="14"/>
      <c r="M3630" s="14"/>
      <c r="N3630" s="14"/>
      <c r="O3630" s="14"/>
      <c r="P3630" s="14"/>
      <c r="Q3630" s="14"/>
      <c r="V3630" s="45"/>
      <c r="W3630" s="44"/>
      <c r="X3630" s="44"/>
      <c r="Y3630" s="44"/>
      <c r="Z3630" s="44"/>
      <c r="AA3630" s="44"/>
      <c r="AB3630" s="44"/>
      <c r="AC3630" s="44"/>
      <c r="AD3630" s="44"/>
      <c r="AE3630" s="44"/>
    </row>
    <row r="3631" spans="1:31" x14ac:dyDescent="0.25">
      <c r="A3631" s="2"/>
      <c r="H3631" s="38"/>
      <c r="I3631" s="14"/>
      <c r="J3631" s="14"/>
      <c r="K3631" s="14"/>
      <c r="L3631" s="14"/>
      <c r="M3631" s="14"/>
      <c r="N3631" s="14"/>
      <c r="O3631" s="14"/>
      <c r="P3631" s="14"/>
      <c r="Q3631" s="14"/>
      <c r="V3631" s="45"/>
      <c r="W3631" s="44"/>
      <c r="X3631" s="44"/>
      <c r="Y3631" s="44"/>
      <c r="Z3631" s="44"/>
      <c r="AA3631" s="44"/>
      <c r="AB3631" s="44"/>
      <c r="AC3631" s="44"/>
      <c r="AD3631" s="44"/>
      <c r="AE3631" s="44"/>
    </row>
    <row r="3632" spans="1:31" x14ac:dyDescent="0.25">
      <c r="A3632" s="2"/>
      <c r="H3632" s="38"/>
      <c r="I3632" s="14"/>
      <c r="J3632" s="14"/>
      <c r="K3632" s="14"/>
      <c r="L3632" s="14"/>
      <c r="M3632" s="14"/>
      <c r="N3632" s="14"/>
      <c r="O3632" s="14"/>
      <c r="P3632" s="14"/>
      <c r="Q3632" s="14"/>
      <c r="V3632" s="45"/>
      <c r="W3632" s="44"/>
      <c r="X3632" s="44"/>
      <c r="Y3632" s="44"/>
      <c r="Z3632" s="44"/>
      <c r="AA3632" s="44"/>
      <c r="AB3632" s="44"/>
      <c r="AC3632" s="44"/>
      <c r="AD3632" s="44"/>
      <c r="AE3632" s="44"/>
    </row>
    <row r="3633" spans="1:31" x14ac:dyDescent="0.25">
      <c r="A3633" s="2"/>
      <c r="H3633" s="38"/>
      <c r="I3633" s="14"/>
      <c r="J3633" s="14"/>
      <c r="K3633" s="14"/>
      <c r="L3633" s="14"/>
      <c r="M3633" s="14"/>
      <c r="N3633" s="14"/>
      <c r="O3633" s="14"/>
      <c r="P3633" s="14"/>
      <c r="Q3633" s="14"/>
      <c r="V3633" s="45"/>
      <c r="W3633" s="44"/>
      <c r="X3633" s="44"/>
      <c r="Y3633" s="44"/>
      <c r="Z3633" s="44"/>
      <c r="AA3633" s="44"/>
      <c r="AB3633" s="44"/>
      <c r="AC3633" s="44"/>
      <c r="AD3633" s="44"/>
      <c r="AE3633" s="44"/>
    </row>
    <row r="3634" spans="1:31" x14ac:dyDescent="0.25">
      <c r="A3634" s="2"/>
      <c r="H3634" s="38"/>
      <c r="I3634" s="14"/>
      <c r="J3634" s="14"/>
      <c r="K3634" s="14"/>
      <c r="L3634" s="14"/>
      <c r="M3634" s="14"/>
      <c r="N3634" s="14"/>
      <c r="O3634" s="14"/>
      <c r="P3634" s="14"/>
      <c r="Q3634" s="14"/>
      <c r="V3634" s="45"/>
      <c r="W3634" s="44"/>
      <c r="X3634" s="44"/>
      <c r="Y3634" s="44"/>
      <c r="Z3634" s="44"/>
      <c r="AA3634" s="44"/>
      <c r="AB3634" s="44"/>
      <c r="AC3634" s="44"/>
      <c r="AD3634" s="44"/>
      <c r="AE3634" s="44"/>
    </row>
    <row r="3635" spans="1:31" x14ac:dyDescent="0.25">
      <c r="A3635" s="2"/>
      <c r="H3635" s="38"/>
      <c r="I3635" s="14"/>
      <c r="J3635" s="14"/>
      <c r="K3635" s="14"/>
      <c r="L3635" s="14"/>
      <c r="M3635" s="14"/>
      <c r="N3635" s="14"/>
      <c r="O3635" s="14"/>
      <c r="P3635" s="14"/>
      <c r="Q3635" s="14"/>
      <c r="V3635" s="45"/>
      <c r="W3635" s="44"/>
      <c r="X3635" s="44"/>
      <c r="Y3635" s="44"/>
      <c r="Z3635" s="44"/>
      <c r="AA3635" s="44"/>
      <c r="AB3635" s="44"/>
      <c r="AC3635" s="44"/>
      <c r="AD3635" s="44"/>
      <c r="AE3635" s="44"/>
    </row>
    <row r="3636" spans="1:31" x14ac:dyDescent="0.25">
      <c r="A3636" s="2"/>
      <c r="H3636" s="38"/>
      <c r="I3636" s="14"/>
      <c r="J3636" s="14"/>
      <c r="K3636" s="14"/>
      <c r="L3636" s="14"/>
      <c r="M3636" s="14"/>
      <c r="N3636" s="14"/>
      <c r="O3636" s="14"/>
      <c r="P3636" s="14"/>
      <c r="Q3636" s="14"/>
      <c r="V3636" s="45"/>
      <c r="W3636" s="44"/>
      <c r="X3636" s="44"/>
      <c r="Y3636" s="44"/>
      <c r="Z3636" s="44"/>
      <c r="AA3636" s="44"/>
      <c r="AB3636" s="44"/>
      <c r="AC3636" s="44"/>
      <c r="AD3636" s="44"/>
      <c r="AE3636" s="44"/>
    </row>
    <row r="3637" spans="1:31" x14ac:dyDescent="0.25">
      <c r="A3637" s="2"/>
      <c r="H3637" s="38"/>
      <c r="I3637" s="14"/>
      <c r="J3637" s="14"/>
      <c r="K3637" s="14"/>
      <c r="L3637" s="14"/>
      <c r="M3637" s="14"/>
      <c r="N3637" s="14"/>
      <c r="O3637" s="14"/>
      <c r="P3637" s="14"/>
      <c r="Q3637" s="14"/>
      <c r="V3637" s="45"/>
      <c r="W3637" s="44"/>
      <c r="X3637" s="44"/>
      <c r="Y3637" s="44"/>
      <c r="Z3637" s="44"/>
      <c r="AA3637" s="44"/>
      <c r="AB3637" s="44"/>
      <c r="AC3637" s="44"/>
      <c r="AD3637" s="44"/>
      <c r="AE3637" s="44"/>
    </row>
    <row r="3638" spans="1:31" x14ac:dyDescent="0.25">
      <c r="A3638" s="2"/>
      <c r="H3638" s="38"/>
      <c r="I3638" s="14"/>
      <c r="J3638" s="14"/>
      <c r="K3638" s="14"/>
      <c r="L3638" s="14"/>
      <c r="M3638" s="14"/>
      <c r="N3638" s="14"/>
      <c r="O3638" s="14"/>
      <c r="P3638" s="14"/>
      <c r="Q3638" s="14"/>
      <c r="V3638" s="45"/>
      <c r="W3638" s="44"/>
      <c r="X3638" s="44"/>
      <c r="Y3638" s="44"/>
      <c r="Z3638" s="44"/>
      <c r="AA3638" s="44"/>
      <c r="AB3638" s="44"/>
      <c r="AC3638" s="44"/>
      <c r="AD3638" s="44"/>
      <c r="AE3638" s="44"/>
    </row>
    <row r="3639" spans="1:31" x14ac:dyDescent="0.25">
      <c r="A3639" s="2"/>
      <c r="H3639" s="38"/>
      <c r="I3639" s="14"/>
      <c r="J3639" s="14"/>
      <c r="K3639" s="14"/>
      <c r="L3639" s="14"/>
      <c r="M3639" s="14"/>
      <c r="N3639" s="14"/>
      <c r="O3639" s="14"/>
      <c r="P3639" s="14"/>
      <c r="Q3639" s="14"/>
      <c r="V3639" s="45"/>
      <c r="W3639" s="44"/>
      <c r="X3639" s="44"/>
      <c r="Y3639" s="44"/>
      <c r="Z3639" s="44"/>
      <c r="AA3639" s="44"/>
      <c r="AB3639" s="44"/>
      <c r="AC3639" s="44"/>
      <c r="AD3639" s="44"/>
      <c r="AE3639" s="44"/>
    </row>
    <row r="3640" spans="1:31" x14ac:dyDescent="0.25">
      <c r="A3640" s="2"/>
      <c r="H3640" s="38"/>
      <c r="I3640" s="14"/>
      <c r="J3640" s="14"/>
      <c r="K3640" s="14"/>
      <c r="L3640" s="14"/>
      <c r="M3640" s="14"/>
      <c r="N3640" s="14"/>
      <c r="O3640" s="14"/>
      <c r="P3640" s="14"/>
      <c r="Q3640" s="14"/>
      <c r="V3640" s="45"/>
      <c r="W3640" s="44"/>
      <c r="X3640" s="44"/>
      <c r="Y3640" s="44"/>
      <c r="Z3640" s="44"/>
      <c r="AA3640" s="44"/>
      <c r="AB3640" s="44"/>
      <c r="AC3640" s="44"/>
      <c r="AD3640" s="44"/>
      <c r="AE3640" s="44"/>
    </row>
    <row r="3641" spans="1:31" x14ac:dyDescent="0.25">
      <c r="A3641" s="2"/>
      <c r="H3641" s="38"/>
      <c r="I3641" s="14"/>
      <c r="J3641" s="14"/>
      <c r="K3641" s="14"/>
      <c r="L3641" s="14"/>
      <c r="M3641" s="14"/>
      <c r="N3641" s="14"/>
      <c r="O3641" s="14"/>
      <c r="P3641" s="14"/>
      <c r="Q3641" s="14"/>
      <c r="V3641" s="45"/>
      <c r="W3641" s="44"/>
      <c r="X3641" s="44"/>
      <c r="Y3641" s="44"/>
      <c r="Z3641" s="44"/>
      <c r="AA3641" s="44"/>
      <c r="AB3641" s="44"/>
      <c r="AC3641" s="44"/>
      <c r="AD3641" s="44"/>
      <c r="AE3641" s="44"/>
    </row>
    <row r="3642" spans="1:31" x14ac:dyDescent="0.25">
      <c r="A3642" s="2"/>
      <c r="H3642" s="38"/>
      <c r="I3642" s="14"/>
      <c r="J3642" s="14"/>
      <c r="K3642" s="14"/>
      <c r="L3642" s="14"/>
      <c r="M3642" s="14"/>
      <c r="N3642" s="14"/>
      <c r="O3642" s="14"/>
      <c r="P3642" s="14"/>
      <c r="Q3642" s="14"/>
      <c r="V3642" s="45"/>
      <c r="W3642" s="44"/>
      <c r="X3642" s="44"/>
      <c r="Y3642" s="44"/>
      <c r="Z3642" s="44"/>
      <c r="AA3642" s="44"/>
      <c r="AB3642" s="44"/>
      <c r="AC3642" s="44"/>
      <c r="AD3642" s="44"/>
      <c r="AE3642" s="44"/>
    </row>
    <row r="3643" spans="1:31" x14ac:dyDescent="0.25">
      <c r="A3643" s="2"/>
      <c r="H3643" s="38"/>
      <c r="I3643" s="14"/>
      <c r="J3643" s="14"/>
      <c r="K3643" s="14"/>
      <c r="L3643" s="14"/>
      <c r="M3643" s="14"/>
      <c r="N3643" s="14"/>
      <c r="O3643" s="14"/>
      <c r="P3643" s="14"/>
      <c r="Q3643" s="14"/>
      <c r="V3643" s="45"/>
      <c r="W3643" s="44"/>
      <c r="X3643" s="44"/>
      <c r="Y3643" s="44"/>
      <c r="Z3643" s="44"/>
      <c r="AA3643" s="44"/>
      <c r="AB3643" s="44"/>
      <c r="AC3643" s="44"/>
      <c r="AD3643" s="44"/>
      <c r="AE3643" s="44"/>
    </row>
    <row r="3644" spans="1:31" x14ac:dyDescent="0.25">
      <c r="A3644" s="2"/>
      <c r="H3644" s="38"/>
      <c r="I3644" s="14"/>
      <c r="J3644" s="14"/>
      <c r="K3644" s="14"/>
      <c r="L3644" s="14"/>
      <c r="M3644" s="14"/>
      <c r="N3644" s="14"/>
      <c r="O3644" s="14"/>
      <c r="P3644" s="14"/>
      <c r="Q3644" s="14"/>
      <c r="V3644" s="45"/>
      <c r="W3644" s="44"/>
      <c r="X3644" s="44"/>
      <c r="Y3644" s="44"/>
      <c r="Z3644" s="44"/>
      <c r="AA3644" s="44"/>
      <c r="AB3644" s="44"/>
      <c r="AC3644" s="44"/>
      <c r="AD3644" s="44"/>
      <c r="AE3644" s="44"/>
    </row>
    <row r="3645" spans="1:31" x14ac:dyDescent="0.25">
      <c r="A3645" s="2"/>
      <c r="H3645" s="38"/>
      <c r="I3645" s="14"/>
      <c r="J3645" s="14"/>
      <c r="K3645" s="14"/>
      <c r="L3645" s="14"/>
      <c r="M3645" s="14"/>
      <c r="N3645" s="14"/>
      <c r="O3645" s="14"/>
      <c r="P3645" s="14"/>
      <c r="Q3645" s="14"/>
      <c r="V3645" s="45"/>
      <c r="W3645" s="44"/>
      <c r="X3645" s="44"/>
      <c r="Y3645" s="44"/>
      <c r="Z3645" s="44"/>
      <c r="AA3645" s="44"/>
      <c r="AB3645" s="44"/>
      <c r="AC3645" s="44"/>
      <c r="AD3645" s="44"/>
      <c r="AE3645" s="44"/>
    </row>
    <row r="3646" spans="1:31" x14ac:dyDescent="0.25">
      <c r="A3646" s="2"/>
      <c r="H3646" s="38"/>
      <c r="I3646" s="14"/>
      <c r="J3646" s="14"/>
      <c r="K3646" s="14"/>
      <c r="L3646" s="14"/>
      <c r="M3646" s="14"/>
      <c r="N3646" s="14"/>
      <c r="O3646" s="14"/>
      <c r="P3646" s="14"/>
      <c r="Q3646" s="14"/>
      <c r="V3646" s="45"/>
      <c r="W3646" s="44"/>
      <c r="X3646" s="44"/>
      <c r="Y3646" s="44"/>
      <c r="Z3646" s="44"/>
      <c r="AA3646" s="44"/>
      <c r="AB3646" s="44"/>
      <c r="AC3646" s="44"/>
      <c r="AD3646" s="44"/>
      <c r="AE3646" s="44"/>
    </row>
    <row r="3647" spans="1:31" x14ac:dyDescent="0.25">
      <c r="A3647" s="2"/>
      <c r="H3647" s="38"/>
      <c r="I3647" s="14"/>
      <c r="J3647" s="14"/>
      <c r="K3647" s="14"/>
      <c r="L3647" s="14"/>
      <c r="M3647" s="14"/>
      <c r="N3647" s="14"/>
      <c r="O3647" s="14"/>
      <c r="P3647" s="14"/>
      <c r="Q3647" s="14"/>
      <c r="V3647" s="45"/>
      <c r="W3647" s="44"/>
      <c r="X3647" s="44"/>
      <c r="Y3647" s="44"/>
      <c r="Z3647" s="44"/>
      <c r="AA3647" s="44"/>
      <c r="AB3647" s="44"/>
      <c r="AC3647" s="44"/>
      <c r="AD3647" s="44"/>
      <c r="AE3647" s="44"/>
    </row>
    <row r="3648" spans="1:31" x14ac:dyDescent="0.25">
      <c r="A3648" s="2"/>
      <c r="H3648" s="38"/>
      <c r="I3648" s="14"/>
      <c r="J3648" s="14"/>
      <c r="K3648" s="14"/>
      <c r="L3648" s="14"/>
      <c r="M3648" s="14"/>
      <c r="N3648" s="14"/>
      <c r="O3648" s="14"/>
      <c r="P3648" s="14"/>
      <c r="Q3648" s="14"/>
      <c r="V3648" s="45"/>
      <c r="W3648" s="44"/>
      <c r="X3648" s="44"/>
      <c r="Y3648" s="44"/>
      <c r="Z3648" s="44"/>
      <c r="AA3648" s="44"/>
      <c r="AB3648" s="44"/>
      <c r="AC3648" s="44"/>
      <c r="AD3648" s="44"/>
      <c r="AE3648" s="44"/>
    </row>
    <row r="3649" spans="1:31" x14ac:dyDescent="0.25">
      <c r="A3649" s="2"/>
      <c r="H3649" s="38"/>
      <c r="I3649" s="14"/>
      <c r="J3649" s="14"/>
      <c r="K3649" s="14"/>
      <c r="L3649" s="14"/>
      <c r="M3649" s="14"/>
      <c r="N3649" s="14"/>
      <c r="O3649" s="14"/>
      <c r="P3649" s="14"/>
      <c r="Q3649" s="14"/>
      <c r="V3649" s="45"/>
      <c r="W3649" s="44"/>
      <c r="X3649" s="44"/>
      <c r="Y3649" s="44"/>
      <c r="Z3649" s="44"/>
      <c r="AA3649" s="44"/>
      <c r="AB3649" s="44"/>
      <c r="AC3649" s="44"/>
      <c r="AD3649" s="44"/>
      <c r="AE3649" s="44"/>
    </row>
    <row r="3650" spans="1:31" x14ac:dyDescent="0.25">
      <c r="A3650" s="2"/>
      <c r="H3650" s="38"/>
      <c r="I3650" s="14"/>
      <c r="J3650" s="14"/>
      <c r="K3650" s="14"/>
      <c r="L3650" s="14"/>
      <c r="M3650" s="14"/>
      <c r="N3650" s="14"/>
      <c r="O3650" s="14"/>
      <c r="P3650" s="14"/>
      <c r="Q3650" s="14"/>
      <c r="V3650" s="45"/>
      <c r="W3650" s="44"/>
      <c r="X3650" s="44"/>
      <c r="Y3650" s="44"/>
      <c r="Z3650" s="44"/>
      <c r="AA3650" s="44"/>
      <c r="AB3650" s="44"/>
      <c r="AC3650" s="44"/>
      <c r="AD3650" s="44"/>
      <c r="AE3650" s="44"/>
    </row>
    <row r="3651" spans="1:31" x14ac:dyDescent="0.25">
      <c r="A3651" s="2"/>
      <c r="H3651" s="38"/>
      <c r="I3651" s="14"/>
      <c r="J3651" s="14"/>
      <c r="K3651" s="14"/>
      <c r="L3651" s="14"/>
      <c r="M3651" s="14"/>
      <c r="N3651" s="14"/>
      <c r="O3651" s="14"/>
      <c r="P3651" s="14"/>
      <c r="Q3651" s="14"/>
      <c r="V3651" s="45"/>
      <c r="W3651" s="44"/>
      <c r="X3651" s="44"/>
      <c r="Y3651" s="44"/>
      <c r="Z3651" s="44"/>
      <c r="AA3651" s="44"/>
      <c r="AB3651" s="44"/>
      <c r="AC3651" s="44"/>
      <c r="AD3651" s="44"/>
      <c r="AE3651" s="44"/>
    </row>
    <row r="3652" spans="1:31" x14ac:dyDescent="0.25">
      <c r="A3652" s="2"/>
      <c r="H3652" s="38"/>
      <c r="I3652" s="14"/>
      <c r="J3652" s="14"/>
      <c r="K3652" s="14"/>
      <c r="L3652" s="14"/>
      <c r="M3652" s="14"/>
      <c r="N3652" s="14"/>
      <c r="O3652" s="14"/>
      <c r="P3652" s="14"/>
      <c r="Q3652" s="14"/>
      <c r="V3652" s="45"/>
      <c r="W3652" s="44"/>
      <c r="X3652" s="44"/>
      <c r="Y3652" s="44"/>
      <c r="Z3652" s="44"/>
      <c r="AA3652" s="44"/>
      <c r="AB3652" s="44"/>
      <c r="AC3652" s="44"/>
      <c r="AD3652" s="44"/>
      <c r="AE3652" s="44"/>
    </row>
    <row r="3653" spans="1:31" x14ac:dyDescent="0.25">
      <c r="A3653" s="2"/>
      <c r="H3653" s="38"/>
      <c r="I3653" s="14"/>
      <c r="J3653" s="14"/>
      <c r="K3653" s="14"/>
      <c r="L3653" s="14"/>
      <c r="M3653" s="14"/>
      <c r="N3653" s="14"/>
      <c r="O3653" s="14"/>
      <c r="P3653" s="14"/>
      <c r="Q3653" s="14"/>
      <c r="V3653" s="45"/>
      <c r="W3653" s="44"/>
      <c r="X3653" s="44"/>
      <c r="Y3653" s="44"/>
      <c r="Z3653" s="44"/>
      <c r="AA3653" s="44"/>
      <c r="AB3653" s="44"/>
      <c r="AC3653" s="44"/>
      <c r="AD3653" s="44"/>
      <c r="AE3653" s="44"/>
    </row>
    <row r="3654" spans="1:31" x14ac:dyDescent="0.25">
      <c r="A3654" s="2"/>
      <c r="H3654" s="38"/>
      <c r="I3654" s="14"/>
      <c r="J3654" s="14"/>
      <c r="K3654" s="14"/>
      <c r="L3654" s="14"/>
      <c r="M3654" s="14"/>
      <c r="N3654" s="14"/>
      <c r="O3654" s="14"/>
      <c r="P3654" s="14"/>
      <c r="Q3654" s="14"/>
      <c r="V3654" s="45"/>
      <c r="W3654" s="44"/>
      <c r="X3654" s="44"/>
      <c r="Y3654" s="44"/>
      <c r="Z3654" s="44"/>
      <c r="AA3654" s="44"/>
      <c r="AB3654" s="44"/>
      <c r="AC3654" s="44"/>
      <c r="AD3654" s="44"/>
      <c r="AE3654" s="44"/>
    </row>
    <row r="3655" spans="1:31" x14ac:dyDescent="0.25">
      <c r="A3655" s="2"/>
      <c r="H3655" s="38"/>
      <c r="I3655" s="14"/>
      <c r="J3655" s="14"/>
      <c r="K3655" s="14"/>
      <c r="L3655" s="14"/>
      <c r="M3655" s="14"/>
      <c r="N3655" s="14"/>
      <c r="O3655" s="14"/>
      <c r="P3655" s="14"/>
      <c r="Q3655" s="14"/>
      <c r="V3655" s="45"/>
      <c r="W3655" s="44"/>
      <c r="X3655" s="44"/>
      <c r="Y3655" s="44"/>
      <c r="Z3655" s="44"/>
      <c r="AA3655" s="44"/>
      <c r="AB3655" s="44"/>
      <c r="AC3655" s="44"/>
      <c r="AD3655" s="44"/>
      <c r="AE3655" s="44"/>
    </row>
    <row r="3656" spans="1:31" x14ac:dyDescent="0.25">
      <c r="A3656" s="2"/>
      <c r="H3656" s="38"/>
      <c r="I3656" s="14"/>
      <c r="J3656" s="14"/>
      <c r="K3656" s="14"/>
      <c r="L3656" s="14"/>
      <c r="M3656" s="14"/>
      <c r="N3656" s="14"/>
      <c r="O3656" s="14"/>
      <c r="P3656" s="14"/>
      <c r="Q3656" s="14"/>
      <c r="V3656" s="45"/>
      <c r="W3656" s="44"/>
      <c r="X3656" s="44"/>
      <c r="Y3656" s="44"/>
      <c r="Z3656" s="44"/>
      <c r="AA3656" s="44"/>
      <c r="AB3656" s="44"/>
      <c r="AC3656" s="44"/>
      <c r="AD3656" s="44"/>
      <c r="AE3656" s="44"/>
    </row>
    <row r="3657" spans="1:31" x14ac:dyDescent="0.25">
      <c r="A3657" s="2"/>
      <c r="H3657" s="38"/>
      <c r="I3657" s="14"/>
      <c r="J3657" s="14"/>
      <c r="K3657" s="14"/>
      <c r="L3657" s="14"/>
      <c r="M3657" s="14"/>
      <c r="N3657" s="14"/>
      <c r="O3657" s="14"/>
      <c r="P3657" s="14"/>
      <c r="Q3657" s="14"/>
      <c r="V3657" s="45"/>
      <c r="W3657" s="44"/>
      <c r="X3657" s="44"/>
      <c r="Y3657" s="44"/>
      <c r="Z3657" s="44"/>
      <c r="AA3657" s="44"/>
      <c r="AB3657" s="44"/>
      <c r="AC3657" s="44"/>
      <c r="AD3657" s="44"/>
      <c r="AE3657" s="44"/>
    </row>
    <row r="3658" spans="1:31" x14ac:dyDescent="0.25">
      <c r="A3658" s="2"/>
      <c r="H3658" s="38"/>
      <c r="I3658" s="14"/>
      <c r="J3658" s="14"/>
      <c r="K3658" s="14"/>
      <c r="L3658" s="14"/>
      <c r="M3658" s="14"/>
      <c r="N3658" s="14"/>
      <c r="O3658" s="14"/>
      <c r="P3658" s="14"/>
      <c r="Q3658" s="14"/>
      <c r="V3658" s="45"/>
      <c r="W3658" s="44"/>
      <c r="X3658" s="44"/>
      <c r="Y3658" s="44"/>
      <c r="Z3658" s="44"/>
      <c r="AA3658" s="44"/>
      <c r="AB3658" s="44"/>
      <c r="AC3658" s="44"/>
      <c r="AD3658" s="44"/>
      <c r="AE3658" s="44"/>
    </row>
    <row r="3659" spans="1:31" x14ac:dyDescent="0.25">
      <c r="A3659" s="2"/>
      <c r="H3659" s="38"/>
      <c r="I3659" s="14"/>
      <c r="J3659" s="14"/>
      <c r="K3659" s="14"/>
      <c r="L3659" s="14"/>
      <c r="M3659" s="14"/>
      <c r="N3659" s="14"/>
      <c r="O3659" s="14"/>
      <c r="P3659" s="14"/>
      <c r="Q3659" s="14"/>
      <c r="V3659" s="45"/>
      <c r="W3659" s="44"/>
      <c r="X3659" s="44"/>
      <c r="Y3659" s="44"/>
      <c r="Z3659" s="44"/>
      <c r="AA3659" s="44"/>
      <c r="AB3659" s="44"/>
      <c r="AC3659" s="44"/>
      <c r="AD3659" s="44"/>
      <c r="AE3659" s="44"/>
    </row>
    <row r="3660" spans="1:31" x14ac:dyDescent="0.25">
      <c r="A3660" s="2"/>
      <c r="H3660" s="38"/>
      <c r="I3660" s="14"/>
      <c r="J3660" s="14"/>
      <c r="K3660" s="14"/>
      <c r="L3660" s="14"/>
      <c r="M3660" s="14"/>
      <c r="N3660" s="14"/>
      <c r="O3660" s="14"/>
      <c r="P3660" s="14"/>
      <c r="Q3660" s="14"/>
      <c r="V3660" s="45"/>
      <c r="W3660" s="44"/>
      <c r="X3660" s="44"/>
      <c r="Y3660" s="44"/>
      <c r="Z3660" s="44"/>
      <c r="AA3660" s="44"/>
      <c r="AB3660" s="44"/>
      <c r="AC3660" s="44"/>
      <c r="AD3660" s="44"/>
      <c r="AE3660" s="44"/>
    </row>
    <row r="3661" spans="1:31" x14ac:dyDescent="0.25">
      <c r="A3661" s="2"/>
      <c r="H3661" s="38"/>
      <c r="I3661" s="14"/>
      <c r="J3661" s="14"/>
      <c r="K3661" s="14"/>
      <c r="L3661" s="14"/>
      <c r="M3661" s="14"/>
      <c r="N3661" s="14"/>
      <c r="O3661" s="14"/>
      <c r="P3661" s="14"/>
      <c r="Q3661" s="14"/>
      <c r="V3661" s="45"/>
      <c r="W3661" s="44"/>
      <c r="X3661" s="44"/>
      <c r="Y3661" s="44"/>
      <c r="Z3661" s="44"/>
      <c r="AA3661" s="44"/>
      <c r="AB3661" s="44"/>
      <c r="AC3661" s="44"/>
      <c r="AD3661" s="44"/>
      <c r="AE3661" s="44"/>
    </row>
    <row r="3662" spans="1:31" x14ac:dyDescent="0.25">
      <c r="A3662" s="2"/>
      <c r="H3662" s="38"/>
      <c r="I3662" s="14"/>
      <c r="J3662" s="14"/>
      <c r="K3662" s="14"/>
      <c r="L3662" s="14"/>
      <c r="M3662" s="14"/>
      <c r="N3662" s="14"/>
      <c r="O3662" s="14"/>
      <c r="P3662" s="14"/>
      <c r="Q3662" s="14"/>
      <c r="V3662" s="45"/>
      <c r="W3662" s="44"/>
      <c r="X3662" s="44"/>
      <c r="Y3662" s="44"/>
      <c r="Z3662" s="44"/>
      <c r="AA3662" s="44"/>
      <c r="AB3662" s="44"/>
      <c r="AC3662" s="44"/>
      <c r="AD3662" s="44"/>
      <c r="AE3662" s="44"/>
    </row>
    <row r="3663" spans="1:31" x14ac:dyDescent="0.25">
      <c r="A3663" s="2"/>
      <c r="H3663" s="38"/>
      <c r="I3663" s="14"/>
      <c r="J3663" s="14"/>
      <c r="K3663" s="14"/>
      <c r="L3663" s="14"/>
      <c r="M3663" s="14"/>
      <c r="N3663" s="14"/>
      <c r="O3663" s="14"/>
      <c r="P3663" s="14"/>
      <c r="Q3663" s="14"/>
      <c r="V3663" s="45"/>
      <c r="W3663" s="44"/>
      <c r="X3663" s="44"/>
      <c r="Y3663" s="44"/>
      <c r="Z3663" s="44"/>
      <c r="AA3663" s="44"/>
      <c r="AB3663" s="44"/>
      <c r="AC3663" s="44"/>
      <c r="AD3663" s="44"/>
      <c r="AE3663" s="44"/>
    </row>
    <row r="3664" spans="1:31" x14ac:dyDescent="0.25">
      <c r="A3664" s="2"/>
      <c r="H3664" s="38"/>
      <c r="I3664" s="14"/>
      <c r="J3664" s="14"/>
      <c r="K3664" s="14"/>
      <c r="L3664" s="14"/>
      <c r="M3664" s="14"/>
      <c r="N3664" s="14"/>
      <c r="O3664" s="14"/>
      <c r="P3664" s="14"/>
      <c r="Q3664" s="14"/>
      <c r="V3664" s="45"/>
      <c r="W3664" s="44"/>
      <c r="X3664" s="44"/>
      <c r="Y3664" s="44"/>
      <c r="Z3664" s="44"/>
      <c r="AA3664" s="44"/>
      <c r="AB3664" s="44"/>
      <c r="AC3664" s="44"/>
      <c r="AD3664" s="44"/>
      <c r="AE3664" s="44"/>
    </row>
    <row r="3665" spans="1:31" x14ac:dyDescent="0.25">
      <c r="A3665" s="2"/>
      <c r="H3665" s="38"/>
      <c r="I3665" s="14"/>
      <c r="J3665" s="14"/>
      <c r="K3665" s="14"/>
      <c r="L3665" s="14"/>
      <c r="M3665" s="14"/>
      <c r="N3665" s="14"/>
      <c r="O3665" s="14"/>
      <c r="P3665" s="14"/>
      <c r="Q3665" s="14"/>
      <c r="V3665" s="45"/>
      <c r="W3665" s="44"/>
      <c r="X3665" s="44"/>
      <c r="Y3665" s="44"/>
      <c r="Z3665" s="44"/>
      <c r="AA3665" s="44"/>
      <c r="AB3665" s="44"/>
      <c r="AC3665" s="44"/>
      <c r="AD3665" s="44"/>
      <c r="AE3665" s="44"/>
    </row>
    <row r="3666" spans="1:31" x14ac:dyDescent="0.25">
      <c r="A3666" s="2"/>
      <c r="H3666" s="38"/>
      <c r="I3666" s="14"/>
      <c r="J3666" s="14"/>
      <c r="K3666" s="14"/>
      <c r="L3666" s="14"/>
      <c r="M3666" s="14"/>
      <c r="N3666" s="14"/>
      <c r="O3666" s="14"/>
      <c r="P3666" s="14"/>
      <c r="Q3666" s="14"/>
      <c r="V3666" s="45"/>
      <c r="W3666" s="44"/>
      <c r="X3666" s="44"/>
      <c r="Y3666" s="44"/>
      <c r="Z3666" s="44"/>
      <c r="AA3666" s="44"/>
      <c r="AB3666" s="44"/>
      <c r="AC3666" s="44"/>
      <c r="AD3666" s="44"/>
      <c r="AE3666" s="44"/>
    </row>
    <row r="3667" spans="1:31" x14ac:dyDescent="0.25">
      <c r="A3667" s="2"/>
      <c r="H3667" s="38"/>
      <c r="I3667" s="14"/>
      <c r="J3667" s="14"/>
      <c r="K3667" s="14"/>
      <c r="L3667" s="14"/>
      <c r="M3667" s="14"/>
      <c r="N3667" s="14"/>
      <c r="O3667" s="14"/>
      <c r="P3667" s="14"/>
      <c r="Q3667" s="14"/>
      <c r="V3667" s="45"/>
      <c r="W3667" s="44"/>
      <c r="X3667" s="44"/>
      <c r="Y3667" s="44"/>
      <c r="Z3667" s="44"/>
      <c r="AA3667" s="44"/>
      <c r="AB3667" s="44"/>
      <c r="AC3667" s="44"/>
      <c r="AD3667" s="44"/>
      <c r="AE3667" s="44"/>
    </row>
    <row r="3668" spans="1:31" x14ac:dyDescent="0.25">
      <c r="A3668" s="2"/>
      <c r="H3668" s="38"/>
      <c r="I3668" s="14"/>
      <c r="J3668" s="14"/>
      <c r="K3668" s="14"/>
      <c r="L3668" s="14"/>
      <c r="M3668" s="14"/>
      <c r="N3668" s="14"/>
      <c r="O3668" s="14"/>
      <c r="P3668" s="14"/>
      <c r="Q3668" s="14"/>
      <c r="V3668" s="45"/>
      <c r="W3668" s="44"/>
      <c r="X3668" s="44"/>
      <c r="Y3668" s="44"/>
      <c r="Z3668" s="44"/>
      <c r="AA3668" s="44"/>
      <c r="AB3668" s="44"/>
      <c r="AC3668" s="44"/>
      <c r="AD3668" s="44"/>
      <c r="AE3668" s="44"/>
    </row>
    <row r="3669" spans="1:31" x14ac:dyDescent="0.25">
      <c r="A3669" s="2"/>
      <c r="H3669" s="38"/>
      <c r="I3669" s="14"/>
      <c r="J3669" s="14"/>
      <c r="K3669" s="14"/>
      <c r="L3669" s="14"/>
      <c r="M3669" s="14"/>
      <c r="N3669" s="14"/>
      <c r="O3669" s="14"/>
      <c r="P3669" s="14"/>
      <c r="Q3669" s="14"/>
      <c r="V3669" s="45"/>
      <c r="W3669" s="44"/>
      <c r="X3669" s="44"/>
      <c r="Y3669" s="44"/>
      <c r="Z3669" s="44"/>
      <c r="AA3669" s="44"/>
      <c r="AB3669" s="44"/>
      <c r="AC3669" s="44"/>
      <c r="AD3669" s="44"/>
      <c r="AE3669" s="44"/>
    </row>
    <row r="3670" spans="1:31" x14ac:dyDescent="0.25">
      <c r="A3670" s="2"/>
      <c r="H3670" s="38"/>
      <c r="I3670" s="14"/>
      <c r="J3670" s="14"/>
      <c r="K3670" s="14"/>
      <c r="L3670" s="14"/>
      <c r="M3670" s="14"/>
      <c r="N3670" s="14"/>
      <c r="O3670" s="14"/>
      <c r="P3670" s="14"/>
      <c r="Q3670" s="14"/>
      <c r="V3670" s="45"/>
      <c r="W3670" s="44"/>
      <c r="X3670" s="44"/>
      <c r="Y3670" s="44"/>
      <c r="Z3670" s="44"/>
      <c r="AA3670" s="44"/>
      <c r="AB3670" s="44"/>
      <c r="AC3670" s="44"/>
      <c r="AD3670" s="44"/>
      <c r="AE3670" s="44"/>
    </row>
    <row r="3671" spans="1:31" x14ac:dyDescent="0.25">
      <c r="A3671" s="2"/>
      <c r="H3671" s="38"/>
      <c r="I3671" s="14"/>
      <c r="J3671" s="14"/>
      <c r="K3671" s="14"/>
      <c r="L3671" s="14"/>
      <c r="M3671" s="14"/>
      <c r="N3671" s="14"/>
      <c r="O3671" s="14"/>
      <c r="P3671" s="14"/>
      <c r="Q3671" s="14"/>
      <c r="V3671" s="45"/>
      <c r="W3671" s="44"/>
      <c r="X3671" s="44"/>
      <c r="Y3671" s="44"/>
      <c r="Z3671" s="44"/>
      <c r="AA3671" s="44"/>
      <c r="AB3671" s="44"/>
      <c r="AC3671" s="44"/>
      <c r="AD3671" s="44"/>
      <c r="AE3671" s="44"/>
    </row>
    <row r="3672" spans="1:31" x14ac:dyDescent="0.25">
      <c r="A3672" s="2"/>
      <c r="H3672" s="38"/>
      <c r="I3672" s="14"/>
      <c r="J3672" s="14"/>
      <c r="K3672" s="14"/>
      <c r="L3672" s="14"/>
      <c r="M3672" s="14"/>
      <c r="N3672" s="14"/>
      <c r="O3672" s="14"/>
      <c r="P3672" s="14"/>
      <c r="Q3672" s="14"/>
      <c r="V3672" s="45"/>
      <c r="W3672" s="44"/>
      <c r="X3672" s="44"/>
      <c r="Y3672" s="44"/>
      <c r="Z3672" s="44"/>
      <c r="AA3672" s="44"/>
      <c r="AB3672" s="44"/>
      <c r="AC3672" s="44"/>
      <c r="AD3672" s="44"/>
      <c r="AE3672" s="44"/>
    </row>
    <row r="3673" spans="1:31" x14ac:dyDescent="0.25">
      <c r="A3673" s="2"/>
      <c r="H3673" s="38"/>
      <c r="I3673" s="14"/>
      <c r="J3673" s="14"/>
      <c r="K3673" s="14"/>
      <c r="L3673" s="14"/>
      <c r="M3673" s="14"/>
      <c r="N3673" s="14"/>
      <c r="O3673" s="14"/>
      <c r="P3673" s="14"/>
      <c r="Q3673" s="14"/>
      <c r="V3673" s="45"/>
      <c r="W3673" s="44"/>
      <c r="X3673" s="44"/>
      <c r="Y3673" s="44"/>
      <c r="Z3673" s="44"/>
      <c r="AA3673" s="44"/>
      <c r="AB3673" s="44"/>
      <c r="AC3673" s="44"/>
      <c r="AD3673" s="44"/>
      <c r="AE3673" s="44"/>
    </row>
    <row r="3674" spans="1:31" x14ac:dyDescent="0.25">
      <c r="A3674" s="2"/>
      <c r="H3674" s="38"/>
      <c r="I3674" s="14"/>
      <c r="J3674" s="14"/>
      <c r="K3674" s="14"/>
      <c r="L3674" s="14"/>
      <c r="M3674" s="14"/>
      <c r="N3674" s="14"/>
      <c r="O3674" s="14"/>
      <c r="P3674" s="14"/>
      <c r="Q3674" s="14"/>
      <c r="V3674" s="45"/>
      <c r="W3674" s="44"/>
      <c r="X3674" s="44"/>
      <c r="Y3674" s="44"/>
      <c r="Z3674" s="44"/>
      <c r="AA3674" s="44"/>
      <c r="AB3674" s="44"/>
      <c r="AC3674" s="44"/>
      <c r="AD3674" s="44"/>
      <c r="AE3674" s="44"/>
    </row>
    <row r="3675" spans="1:31" x14ac:dyDescent="0.25">
      <c r="A3675" s="2"/>
      <c r="H3675" s="38"/>
      <c r="I3675" s="14"/>
      <c r="J3675" s="14"/>
      <c r="K3675" s="14"/>
      <c r="L3675" s="14"/>
      <c r="M3675" s="14"/>
      <c r="N3675" s="14"/>
      <c r="O3675" s="14"/>
      <c r="P3675" s="14"/>
      <c r="Q3675" s="14"/>
      <c r="V3675" s="45"/>
      <c r="W3675" s="44"/>
      <c r="X3675" s="44"/>
      <c r="Y3675" s="44"/>
      <c r="Z3675" s="44"/>
      <c r="AA3675" s="44"/>
      <c r="AB3675" s="44"/>
      <c r="AC3675" s="44"/>
      <c r="AD3675" s="44"/>
      <c r="AE3675" s="44"/>
    </row>
    <row r="3676" spans="1:31" x14ac:dyDescent="0.25">
      <c r="A3676" s="2"/>
      <c r="H3676" s="38"/>
      <c r="I3676" s="14"/>
      <c r="J3676" s="14"/>
      <c r="K3676" s="14"/>
      <c r="L3676" s="14"/>
      <c r="M3676" s="14"/>
      <c r="N3676" s="14"/>
      <c r="O3676" s="14"/>
      <c r="P3676" s="14"/>
      <c r="Q3676" s="14"/>
      <c r="V3676" s="45"/>
      <c r="W3676" s="44"/>
      <c r="X3676" s="44"/>
      <c r="Y3676" s="44"/>
      <c r="Z3676" s="44"/>
      <c r="AA3676" s="44"/>
      <c r="AB3676" s="44"/>
      <c r="AC3676" s="44"/>
      <c r="AD3676" s="44"/>
      <c r="AE3676" s="44"/>
    </row>
    <row r="3677" spans="1:31" x14ac:dyDescent="0.25">
      <c r="A3677" s="2"/>
      <c r="H3677" s="38"/>
      <c r="I3677" s="14"/>
      <c r="J3677" s="14"/>
      <c r="K3677" s="14"/>
      <c r="L3677" s="14"/>
      <c r="M3677" s="14"/>
      <c r="N3677" s="14"/>
      <c r="O3677" s="14"/>
      <c r="P3677" s="14"/>
      <c r="Q3677" s="14"/>
      <c r="V3677" s="45"/>
      <c r="W3677" s="44"/>
      <c r="X3677" s="44"/>
      <c r="Y3677" s="44"/>
      <c r="Z3677" s="44"/>
      <c r="AA3677" s="44"/>
      <c r="AB3677" s="44"/>
      <c r="AC3677" s="44"/>
      <c r="AD3677" s="44"/>
      <c r="AE3677" s="44"/>
    </row>
    <row r="3678" spans="1:31" x14ac:dyDescent="0.25">
      <c r="A3678" s="2"/>
      <c r="H3678" s="38"/>
      <c r="I3678" s="14"/>
      <c r="J3678" s="14"/>
      <c r="K3678" s="14"/>
      <c r="L3678" s="14"/>
      <c r="M3678" s="14"/>
      <c r="N3678" s="14"/>
      <c r="O3678" s="14"/>
      <c r="P3678" s="14"/>
      <c r="Q3678" s="14"/>
      <c r="V3678" s="45"/>
      <c r="W3678" s="44"/>
      <c r="X3678" s="44"/>
      <c r="Y3678" s="44"/>
      <c r="Z3678" s="44"/>
      <c r="AA3678" s="44"/>
      <c r="AB3678" s="44"/>
      <c r="AC3678" s="44"/>
      <c r="AD3678" s="44"/>
      <c r="AE3678" s="44"/>
    </row>
    <row r="3679" spans="1:31" x14ac:dyDescent="0.25">
      <c r="A3679" s="2"/>
      <c r="H3679" s="38"/>
      <c r="I3679" s="14"/>
      <c r="J3679" s="14"/>
      <c r="K3679" s="14"/>
      <c r="L3679" s="14"/>
      <c r="M3679" s="14"/>
      <c r="N3679" s="14"/>
      <c r="O3679" s="14"/>
      <c r="P3679" s="14"/>
      <c r="Q3679" s="14"/>
      <c r="V3679" s="45"/>
      <c r="W3679" s="44"/>
      <c r="X3679" s="44"/>
      <c r="Y3679" s="44"/>
      <c r="Z3679" s="44"/>
      <c r="AA3679" s="44"/>
      <c r="AB3679" s="44"/>
      <c r="AC3679" s="44"/>
      <c r="AD3679" s="44"/>
      <c r="AE3679" s="44"/>
    </row>
    <row r="3680" spans="1:31" x14ac:dyDescent="0.25">
      <c r="A3680" s="2"/>
      <c r="H3680" s="38"/>
      <c r="I3680" s="14"/>
      <c r="J3680" s="14"/>
      <c r="K3680" s="14"/>
      <c r="L3680" s="14"/>
      <c r="M3680" s="14"/>
      <c r="N3680" s="14"/>
      <c r="O3680" s="14"/>
      <c r="P3680" s="14"/>
      <c r="Q3680" s="14"/>
      <c r="V3680" s="45"/>
      <c r="W3680" s="44"/>
      <c r="X3680" s="44"/>
      <c r="Y3680" s="44"/>
      <c r="Z3680" s="44"/>
      <c r="AA3680" s="44"/>
      <c r="AB3680" s="44"/>
      <c r="AC3680" s="44"/>
      <c r="AD3680" s="44"/>
      <c r="AE3680" s="44"/>
    </row>
    <row r="3681" spans="1:31" x14ac:dyDescent="0.25">
      <c r="A3681" s="2"/>
      <c r="H3681" s="38"/>
      <c r="I3681" s="14"/>
      <c r="J3681" s="14"/>
      <c r="K3681" s="14"/>
      <c r="L3681" s="14"/>
      <c r="M3681" s="14"/>
      <c r="N3681" s="14"/>
      <c r="O3681" s="14"/>
      <c r="P3681" s="14"/>
      <c r="Q3681" s="14"/>
      <c r="V3681" s="45"/>
      <c r="W3681" s="44"/>
      <c r="X3681" s="44"/>
      <c r="Y3681" s="44"/>
      <c r="Z3681" s="44"/>
      <c r="AA3681" s="44"/>
      <c r="AB3681" s="44"/>
      <c r="AC3681" s="44"/>
      <c r="AD3681" s="44"/>
      <c r="AE3681" s="44"/>
    </row>
    <row r="3682" spans="1:31" x14ac:dyDescent="0.25">
      <c r="A3682" s="2"/>
      <c r="H3682" s="38"/>
      <c r="I3682" s="14"/>
      <c r="J3682" s="14"/>
      <c r="K3682" s="14"/>
      <c r="L3682" s="14"/>
      <c r="M3682" s="14"/>
      <c r="N3682" s="14"/>
      <c r="O3682" s="14"/>
      <c r="P3682" s="14"/>
      <c r="Q3682" s="14"/>
      <c r="V3682" s="45"/>
      <c r="W3682" s="44"/>
      <c r="X3682" s="44"/>
      <c r="Y3682" s="44"/>
      <c r="Z3682" s="44"/>
      <c r="AA3682" s="44"/>
      <c r="AB3682" s="44"/>
      <c r="AC3682" s="44"/>
      <c r="AD3682" s="44"/>
      <c r="AE3682" s="44"/>
    </row>
    <row r="3683" spans="1:31" x14ac:dyDescent="0.25">
      <c r="A3683" s="2"/>
      <c r="H3683" s="38"/>
      <c r="I3683" s="14"/>
      <c r="J3683" s="14"/>
      <c r="K3683" s="14"/>
      <c r="L3683" s="14"/>
      <c r="M3683" s="14"/>
      <c r="N3683" s="14"/>
      <c r="O3683" s="14"/>
      <c r="P3683" s="14"/>
      <c r="Q3683" s="14"/>
      <c r="V3683" s="45"/>
      <c r="W3683" s="44"/>
      <c r="X3683" s="44"/>
      <c r="Y3683" s="44"/>
      <c r="Z3683" s="44"/>
      <c r="AA3683" s="44"/>
      <c r="AB3683" s="44"/>
      <c r="AC3683" s="44"/>
      <c r="AD3683" s="44"/>
      <c r="AE3683" s="44"/>
    </row>
    <row r="3684" spans="1:31" x14ac:dyDescent="0.25">
      <c r="A3684" s="2"/>
      <c r="H3684" s="38"/>
      <c r="I3684" s="14"/>
      <c r="J3684" s="14"/>
      <c r="K3684" s="14"/>
      <c r="L3684" s="14"/>
      <c r="M3684" s="14"/>
      <c r="N3684" s="14"/>
      <c r="O3684" s="14"/>
      <c r="P3684" s="14"/>
      <c r="Q3684" s="14"/>
      <c r="V3684" s="45"/>
      <c r="W3684" s="44"/>
      <c r="X3684" s="44"/>
      <c r="Y3684" s="44"/>
      <c r="Z3684" s="44"/>
      <c r="AA3684" s="44"/>
      <c r="AB3684" s="44"/>
      <c r="AC3684" s="44"/>
      <c r="AD3684" s="44"/>
      <c r="AE3684" s="44"/>
    </row>
    <row r="3685" spans="1:31" x14ac:dyDescent="0.25">
      <c r="A3685" s="2"/>
      <c r="H3685" s="38"/>
      <c r="I3685" s="14"/>
      <c r="J3685" s="14"/>
      <c r="K3685" s="14"/>
      <c r="L3685" s="14"/>
      <c r="M3685" s="14"/>
      <c r="N3685" s="14"/>
      <c r="O3685" s="14"/>
      <c r="P3685" s="14"/>
      <c r="Q3685" s="14"/>
      <c r="V3685" s="45"/>
      <c r="W3685" s="44"/>
      <c r="X3685" s="44"/>
      <c r="Y3685" s="44"/>
      <c r="Z3685" s="44"/>
      <c r="AA3685" s="44"/>
      <c r="AB3685" s="44"/>
      <c r="AC3685" s="44"/>
      <c r="AD3685" s="44"/>
      <c r="AE3685" s="44"/>
    </row>
    <row r="3686" spans="1:31" x14ac:dyDescent="0.25">
      <c r="A3686" s="2"/>
      <c r="H3686" s="38"/>
      <c r="I3686" s="14"/>
      <c r="J3686" s="14"/>
      <c r="K3686" s="14"/>
      <c r="L3686" s="14"/>
      <c r="M3686" s="14"/>
      <c r="N3686" s="14"/>
      <c r="O3686" s="14"/>
      <c r="P3686" s="14"/>
      <c r="Q3686" s="14"/>
      <c r="V3686" s="45"/>
      <c r="W3686" s="44"/>
      <c r="X3686" s="44"/>
      <c r="Y3686" s="44"/>
      <c r="Z3686" s="44"/>
      <c r="AA3686" s="44"/>
      <c r="AB3686" s="44"/>
      <c r="AC3686" s="44"/>
      <c r="AD3686" s="44"/>
      <c r="AE3686" s="44"/>
    </row>
    <row r="3687" spans="1:31" x14ac:dyDescent="0.25">
      <c r="A3687" s="2"/>
      <c r="H3687" s="38"/>
      <c r="I3687" s="14"/>
      <c r="J3687" s="14"/>
      <c r="K3687" s="14"/>
      <c r="L3687" s="14"/>
      <c r="M3687" s="14"/>
      <c r="N3687" s="14"/>
      <c r="O3687" s="14"/>
      <c r="P3687" s="14"/>
      <c r="Q3687" s="14"/>
      <c r="V3687" s="45"/>
      <c r="W3687" s="44"/>
      <c r="X3687" s="44"/>
      <c r="Y3687" s="44"/>
      <c r="Z3687" s="44"/>
      <c r="AA3687" s="44"/>
      <c r="AB3687" s="44"/>
      <c r="AC3687" s="44"/>
      <c r="AD3687" s="44"/>
      <c r="AE3687" s="44"/>
    </row>
    <row r="3688" spans="1:31" x14ac:dyDescent="0.25">
      <c r="A3688" s="2"/>
      <c r="H3688" s="38"/>
      <c r="I3688" s="14"/>
      <c r="J3688" s="14"/>
      <c r="K3688" s="14"/>
      <c r="L3688" s="14"/>
      <c r="M3688" s="14"/>
      <c r="N3688" s="14"/>
      <c r="O3688" s="14"/>
      <c r="P3688" s="14"/>
      <c r="Q3688" s="14"/>
      <c r="V3688" s="45"/>
      <c r="W3688" s="44"/>
      <c r="X3688" s="44"/>
      <c r="Y3688" s="44"/>
      <c r="Z3688" s="44"/>
      <c r="AA3688" s="44"/>
      <c r="AB3688" s="44"/>
      <c r="AC3688" s="44"/>
      <c r="AD3688" s="44"/>
      <c r="AE3688" s="44"/>
    </row>
    <row r="3689" spans="1:31" x14ac:dyDescent="0.25">
      <c r="A3689" s="2"/>
      <c r="H3689" s="38"/>
      <c r="I3689" s="14"/>
      <c r="J3689" s="14"/>
      <c r="K3689" s="14"/>
      <c r="L3689" s="14"/>
      <c r="M3689" s="14"/>
      <c r="N3689" s="14"/>
      <c r="O3689" s="14"/>
      <c r="P3689" s="14"/>
      <c r="Q3689" s="14"/>
      <c r="V3689" s="45"/>
      <c r="W3689" s="44"/>
      <c r="X3689" s="44"/>
      <c r="Y3689" s="44"/>
      <c r="Z3689" s="44"/>
      <c r="AA3689" s="44"/>
      <c r="AB3689" s="44"/>
      <c r="AC3689" s="44"/>
      <c r="AD3689" s="44"/>
      <c r="AE3689" s="44"/>
    </row>
    <row r="3690" spans="1:31" x14ac:dyDescent="0.25">
      <c r="A3690" s="2"/>
      <c r="H3690" s="38"/>
      <c r="I3690" s="14"/>
      <c r="J3690" s="14"/>
      <c r="K3690" s="14"/>
      <c r="L3690" s="14"/>
      <c r="M3690" s="14"/>
      <c r="N3690" s="14"/>
      <c r="O3690" s="14"/>
      <c r="P3690" s="14"/>
      <c r="Q3690" s="14"/>
      <c r="V3690" s="45"/>
      <c r="W3690" s="44"/>
      <c r="X3690" s="44"/>
      <c r="Y3690" s="44"/>
      <c r="Z3690" s="44"/>
      <c r="AA3690" s="44"/>
      <c r="AB3690" s="44"/>
      <c r="AC3690" s="44"/>
      <c r="AD3690" s="44"/>
      <c r="AE3690" s="44"/>
    </row>
    <row r="3691" spans="1:31" x14ac:dyDescent="0.25">
      <c r="A3691" s="2"/>
      <c r="H3691" s="38"/>
      <c r="I3691" s="14"/>
      <c r="J3691" s="14"/>
      <c r="K3691" s="14"/>
      <c r="L3691" s="14"/>
      <c r="M3691" s="14"/>
      <c r="N3691" s="14"/>
      <c r="O3691" s="14"/>
      <c r="P3691" s="14"/>
      <c r="Q3691" s="14"/>
      <c r="V3691" s="45"/>
      <c r="W3691" s="44"/>
      <c r="X3691" s="44"/>
      <c r="Y3691" s="44"/>
      <c r="Z3691" s="44"/>
      <c r="AA3691" s="44"/>
      <c r="AB3691" s="44"/>
      <c r="AC3691" s="44"/>
      <c r="AD3691" s="44"/>
      <c r="AE3691" s="44"/>
    </row>
    <row r="3692" spans="1:31" x14ac:dyDescent="0.25">
      <c r="A3692" s="2"/>
      <c r="H3692" s="38"/>
      <c r="I3692" s="14"/>
      <c r="J3692" s="14"/>
      <c r="K3692" s="14"/>
      <c r="L3692" s="14"/>
      <c r="M3692" s="14"/>
      <c r="N3692" s="14"/>
      <c r="O3692" s="14"/>
      <c r="P3692" s="14"/>
      <c r="Q3692" s="14"/>
      <c r="V3692" s="45"/>
      <c r="W3692" s="44"/>
      <c r="X3692" s="44"/>
      <c r="Y3692" s="44"/>
      <c r="Z3692" s="44"/>
      <c r="AA3692" s="44"/>
      <c r="AB3692" s="44"/>
      <c r="AC3692" s="44"/>
      <c r="AD3692" s="44"/>
      <c r="AE3692" s="44"/>
    </row>
    <row r="3693" spans="1:31" x14ac:dyDescent="0.25">
      <c r="A3693" s="2"/>
      <c r="H3693" s="38"/>
      <c r="I3693" s="14"/>
      <c r="J3693" s="14"/>
      <c r="K3693" s="14"/>
      <c r="L3693" s="14"/>
      <c r="M3693" s="14"/>
      <c r="N3693" s="14"/>
      <c r="O3693" s="14"/>
      <c r="P3693" s="14"/>
      <c r="Q3693" s="14"/>
      <c r="V3693" s="45"/>
      <c r="W3693" s="44"/>
      <c r="X3693" s="44"/>
      <c r="Y3693" s="44"/>
      <c r="Z3693" s="44"/>
      <c r="AA3693" s="44"/>
      <c r="AB3693" s="44"/>
      <c r="AC3693" s="44"/>
      <c r="AD3693" s="44"/>
      <c r="AE3693" s="44"/>
    </row>
    <row r="3694" spans="1:31" x14ac:dyDescent="0.25">
      <c r="A3694" s="2"/>
      <c r="H3694" s="38"/>
      <c r="I3694" s="14"/>
      <c r="J3694" s="14"/>
      <c r="K3694" s="14"/>
      <c r="L3694" s="14"/>
      <c r="M3694" s="14"/>
      <c r="N3694" s="14"/>
      <c r="O3694" s="14"/>
      <c r="P3694" s="14"/>
      <c r="Q3694" s="14"/>
      <c r="V3694" s="45"/>
      <c r="W3694" s="44"/>
      <c r="X3694" s="44"/>
      <c r="Y3694" s="44"/>
      <c r="Z3694" s="44"/>
      <c r="AA3694" s="44"/>
      <c r="AB3694" s="44"/>
      <c r="AC3694" s="44"/>
      <c r="AD3694" s="44"/>
      <c r="AE3694" s="44"/>
    </row>
    <row r="3695" spans="1:31" x14ac:dyDescent="0.25">
      <c r="A3695" s="2"/>
      <c r="H3695" s="38"/>
      <c r="I3695" s="14"/>
      <c r="J3695" s="14"/>
      <c r="K3695" s="14"/>
      <c r="L3695" s="14"/>
      <c r="M3695" s="14"/>
      <c r="N3695" s="14"/>
      <c r="O3695" s="14"/>
      <c r="P3695" s="14"/>
      <c r="Q3695" s="14"/>
      <c r="V3695" s="45"/>
      <c r="W3695" s="44"/>
      <c r="X3695" s="44"/>
      <c r="Y3695" s="44"/>
      <c r="Z3695" s="44"/>
      <c r="AA3695" s="44"/>
      <c r="AB3695" s="44"/>
      <c r="AC3695" s="44"/>
      <c r="AD3695" s="44"/>
      <c r="AE3695" s="44"/>
    </row>
    <row r="3696" spans="1:31" x14ac:dyDescent="0.25">
      <c r="A3696" s="2"/>
      <c r="H3696" s="38"/>
      <c r="I3696" s="14"/>
      <c r="J3696" s="14"/>
      <c r="K3696" s="14"/>
      <c r="L3696" s="14"/>
      <c r="M3696" s="14"/>
      <c r="N3696" s="14"/>
      <c r="O3696" s="14"/>
      <c r="P3696" s="14"/>
      <c r="Q3696" s="14"/>
      <c r="V3696" s="45"/>
      <c r="W3696" s="44"/>
      <c r="X3696" s="44"/>
      <c r="Y3696" s="44"/>
      <c r="Z3696" s="44"/>
      <c r="AA3696" s="44"/>
      <c r="AB3696" s="44"/>
      <c r="AC3696" s="44"/>
      <c r="AD3696" s="44"/>
      <c r="AE3696" s="44"/>
    </row>
    <row r="3697" spans="1:31" x14ac:dyDescent="0.25">
      <c r="A3697" s="2"/>
      <c r="H3697" s="38"/>
      <c r="I3697" s="14"/>
      <c r="J3697" s="14"/>
      <c r="K3697" s="14"/>
      <c r="L3697" s="14"/>
      <c r="M3697" s="14"/>
      <c r="N3697" s="14"/>
      <c r="O3697" s="14"/>
      <c r="P3697" s="14"/>
      <c r="Q3697" s="14"/>
      <c r="V3697" s="45"/>
      <c r="W3697" s="44"/>
      <c r="X3697" s="44"/>
      <c r="Y3697" s="44"/>
      <c r="Z3697" s="44"/>
      <c r="AA3697" s="44"/>
      <c r="AB3697" s="44"/>
      <c r="AC3697" s="44"/>
      <c r="AD3697" s="44"/>
      <c r="AE3697" s="44"/>
    </row>
    <row r="3698" spans="1:31" x14ac:dyDescent="0.25">
      <c r="A3698" s="2"/>
      <c r="H3698" s="38"/>
      <c r="I3698" s="14"/>
      <c r="J3698" s="14"/>
      <c r="K3698" s="14"/>
      <c r="L3698" s="14"/>
      <c r="M3698" s="14"/>
      <c r="N3698" s="14"/>
      <c r="O3698" s="14"/>
      <c r="P3698" s="14"/>
      <c r="Q3698" s="14"/>
      <c r="V3698" s="45"/>
      <c r="W3698" s="44"/>
      <c r="X3698" s="44"/>
      <c r="Y3698" s="44"/>
      <c r="Z3698" s="44"/>
      <c r="AA3698" s="44"/>
      <c r="AB3698" s="44"/>
      <c r="AC3698" s="44"/>
      <c r="AD3698" s="44"/>
      <c r="AE3698" s="44"/>
    </row>
    <row r="3699" spans="1:31" x14ac:dyDescent="0.25">
      <c r="A3699" s="2"/>
      <c r="H3699" s="38"/>
      <c r="I3699" s="14"/>
      <c r="J3699" s="14"/>
      <c r="K3699" s="14"/>
      <c r="L3699" s="14"/>
      <c r="M3699" s="14"/>
      <c r="N3699" s="14"/>
      <c r="O3699" s="14"/>
      <c r="P3699" s="14"/>
      <c r="Q3699" s="14"/>
      <c r="V3699" s="45"/>
      <c r="W3699" s="44"/>
      <c r="X3699" s="44"/>
      <c r="Y3699" s="44"/>
      <c r="Z3699" s="44"/>
      <c r="AA3699" s="44"/>
      <c r="AB3699" s="44"/>
      <c r="AC3699" s="44"/>
      <c r="AD3699" s="44"/>
      <c r="AE3699" s="44"/>
    </row>
    <row r="3700" spans="1:31" x14ac:dyDescent="0.25">
      <c r="A3700" s="2"/>
      <c r="H3700" s="38"/>
      <c r="I3700" s="14"/>
      <c r="J3700" s="14"/>
      <c r="K3700" s="14"/>
      <c r="L3700" s="14"/>
      <c r="M3700" s="14"/>
      <c r="N3700" s="14"/>
      <c r="O3700" s="14"/>
      <c r="P3700" s="14"/>
      <c r="Q3700" s="14"/>
      <c r="V3700" s="45"/>
      <c r="W3700" s="44"/>
      <c r="X3700" s="44"/>
      <c r="Y3700" s="44"/>
      <c r="Z3700" s="44"/>
      <c r="AA3700" s="44"/>
      <c r="AB3700" s="44"/>
      <c r="AC3700" s="44"/>
      <c r="AD3700" s="44"/>
      <c r="AE3700" s="44"/>
    </row>
    <row r="3701" spans="1:31" x14ac:dyDescent="0.25">
      <c r="A3701" s="2"/>
      <c r="H3701" s="38"/>
      <c r="I3701" s="14"/>
      <c r="J3701" s="14"/>
      <c r="K3701" s="14"/>
      <c r="L3701" s="14"/>
      <c r="M3701" s="14"/>
      <c r="N3701" s="14"/>
      <c r="O3701" s="14"/>
      <c r="P3701" s="14"/>
      <c r="Q3701" s="14"/>
      <c r="V3701" s="45"/>
      <c r="W3701" s="44"/>
      <c r="X3701" s="44"/>
      <c r="Y3701" s="44"/>
      <c r="Z3701" s="44"/>
      <c r="AA3701" s="44"/>
      <c r="AB3701" s="44"/>
      <c r="AC3701" s="44"/>
      <c r="AD3701" s="44"/>
      <c r="AE3701" s="44"/>
    </row>
    <row r="3702" spans="1:31" x14ac:dyDescent="0.25">
      <c r="A3702" s="2"/>
      <c r="H3702" s="38"/>
      <c r="I3702" s="14"/>
      <c r="J3702" s="14"/>
      <c r="K3702" s="14"/>
      <c r="L3702" s="14"/>
      <c r="M3702" s="14"/>
      <c r="N3702" s="14"/>
      <c r="O3702" s="14"/>
      <c r="P3702" s="14"/>
      <c r="Q3702" s="14"/>
      <c r="V3702" s="45"/>
      <c r="W3702" s="44"/>
      <c r="X3702" s="44"/>
      <c r="Y3702" s="44"/>
      <c r="Z3702" s="44"/>
      <c r="AA3702" s="44"/>
      <c r="AB3702" s="44"/>
      <c r="AC3702" s="44"/>
      <c r="AD3702" s="44"/>
      <c r="AE3702" s="44"/>
    </row>
    <row r="3703" spans="1:31" x14ac:dyDescent="0.25">
      <c r="A3703" s="2"/>
      <c r="H3703" s="38"/>
      <c r="I3703" s="14"/>
      <c r="J3703" s="14"/>
      <c r="K3703" s="14"/>
      <c r="L3703" s="14"/>
      <c r="M3703" s="14"/>
      <c r="N3703" s="14"/>
      <c r="O3703" s="14"/>
      <c r="P3703" s="14"/>
      <c r="Q3703" s="14"/>
      <c r="V3703" s="45"/>
      <c r="W3703" s="44"/>
      <c r="X3703" s="44"/>
      <c r="Y3703" s="44"/>
      <c r="Z3703" s="44"/>
      <c r="AA3703" s="44"/>
      <c r="AB3703" s="44"/>
      <c r="AC3703" s="44"/>
      <c r="AD3703" s="44"/>
      <c r="AE3703" s="44"/>
    </row>
    <row r="3704" spans="1:31" x14ac:dyDescent="0.25">
      <c r="A3704" s="2"/>
      <c r="H3704" s="38"/>
      <c r="I3704" s="14"/>
      <c r="J3704" s="14"/>
      <c r="K3704" s="14"/>
      <c r="L3704" s="14"/>
      <c r="M3704" s="14"/>
      <c r="N3704" s="14"/>
      <c r="O3704" s="14"/>
      <c r="P3704" s="14"/>
      <c r="Q3704" s="14"/>
      <c r="V3704" s="45"/>
      <c r="W3704" s="44"/>
      <c r="X3704" s="44"/>
      <c r="Y3704" s="44"/>
      <c r="Z3704" s="44"/>
      <c r="AA3704" s="44"/>
      <c r="AB3704" s="44"/>
      <c r="AC3704" s="44"/>
      <c r="AD3704" s="44"/>
      <c r="AE3704" s="44"/>
    </row>
    <row r="3705" spans="1:31" x14ac:dyDescent="0.25">
      <c r="A3705" s="2"/>
      <c r="H3705" s="38"/>
      <c r="I3705" s="14"/>
      <c r="J3705" s="14"/>
      <c r="K3705" s="14"/>
      <c r="L3705" s="14"/>
      <c r="M3705" s="14"/>
      <c r="N3705" s="14"/>
      <c r="O3705" s="14"/>
      <c r="P3705" s="14"/>
      <c r="Q3705" s="14"/>
      <c r="V3705" s="45"/>
      <c r="W3705" s="44"/>
      <c r="X3705" s="44"/>
      <c r="Y3705" s="44"/>
      <c r="Z3705" s="44"/>
      <c r="AA3705" s="44"/>
      <c r="AB3705" s="44"/>
      <c r="AC3705" s="44"/>
      <c r="AD3705" s="44"/>
      <c r="AE3705" s="44"/>
    </row>
    <row r="3706" spans="1:31" x14ac:dyDescent="0.25">
      <c r="A3706" s="2"/>
      <c r="H3706" s="38"/>
      <c r="I3706" s="14"/>
      <c r="J3706" s="14"/>
      <c r="K3706" s="14"/>
      <c r="L3706" s="14"/>
      <c r="M3706" s="14"/>
      <c r="N3706" s="14"/>
      <c r="O3706" s="14"/>
      <c r="P3706" s="14"/>
      <c r="Q3706" s="14"/>
      <c r="V3706" s="45"/>
      <c r="W3706" s="44"/>
      <c r="X3706" s="44"/>
      <c r="Y3706" s="44"/>
      <c r="Z3706" s="44"/>
      <c r="AA3706" s="44"/>
      <c r="AB3706" s="44"/>
      <c r="AC3706" s="44"/>
      <c r="AD3706" s="44"/>
      <c r="AE3706" s="44"/>
    </row>
    <row r="3707" spans="1:31" x14ac:dyDescent="0.25">
      <c r="A3707" s="2"/>
      <c r="H3707" s="38"/>
      <c r="I3707" s="14"/>
      <c r="J3707" s="14"/>
      <c r="K3707" s="14"/>
      <c r="L3707" s="14"/>
      <c r="M3707" s="14"/>
      <c r="N3707" s="14"/>
      <c r="O3707" s="14"/>
      <c r="P3707" s="14"/>
      <c r="Q3707" s="14"/>
      <c r="V3707" s="45"/>
      <c r="W3707" s="44"/>
      <c r="X3707" s="44"/>
      <c r="Y3707" s="44"/>
      <c r="Z3707" s="44"/>
      <c r="AA3707" s="44"/>
      <c r="AB3707" s="44"/>
      <c r="AC3707" s="44"/>
      <c r="AD3707" s="44"/>
      <c r="AE3707" s="44"/>
    </row>
    <row r="3708" spans="1:31" x14ac:dyDescent="0.25">
      <c r="A3708" s="2"/>
      <c r="H3708" s="38"/>
      <c r="I3708" s="14"/>
      <c r="J3708" s="14"/>
      <c r="K3708" s="14"/>
      <c r="L3708" s="14"/>
      <c r="M3708" s="14"/>
      <c r="N3708" s="14"/>
      <c r="O3708" s="14"/>
      <c r="P3708" s="14"/>
      <c r="Q3708" s="14"/>
      <c r="V3708" s="45"/>
      <c r="W3708" s="44"/>
      <c r="X3708" s="44"/>
      <c r="Y3708" s="44"/>
      <c r="Z3708" s="44"/>
      <c r="AA3708" s="44"/>
      <c r="AB3708" s="44"/>
      <c r="AC3708" s="44"/>
      <c r="AD3708" s="44"/>
      <c r="AE3708" s="44"/>
    </row>
    <row r="3709" spans="1:31" x14ac:dyDescent="0.25">
      <c r="A3709" s="2"/>
      <c r="H3709" s="38"/>
      <c r="I3709" s="14"/>
      <c r="J3709" s="14"/>
      <c r="K3709" s="14"/>
      <c r="L3709" s="14"/>
      <c r="M3709" s="14"/>
      <c r="N3709" s="14"/>
      <c r="O3709" s="14"/>
      <c r="P3709" s="14"/>
      <c r="Q3709" s="14"/>
      <c r="V3709" s="45"/>
      <c r="W3709" s="44"/>
      <c r="X3709" s="44"/>
      <c r="Y3709" s="44"/>
      <c r="Z3709" s="44"/>
      <c r="AA3709" s="44"/>
      <c r="AB3709" s="44"/>
      <c r="AC3709" s="44"/>
      <c r="AD3709" s="44"/>
      <c r="AE3709" s="44"/>
    </row>
    <row r="3710" spans="1:31" x14ac:dyDescent="0.25">
      <c r="A3710" s="2"/>
      <c r="H3710" s="38"/>
      <c r="I3710" s="14"/>
      <c r="J3710" s="14"/>
      <c r="K3710" s="14"/>
      <c r="L3710" s="14"/>
      <c r="M3710" s="14"/>
      <c r="N3710" s="14"/>
      <c r="O3710" s="14"/>
      <c r="P3710" s="14"/>
      <c r="Q3710" s="14"/>
      <c r="V3710" s="45"/>
      <c r="W3710" s="44"/>
      <c r="X3710" s="44"/>
      <c r="Y3710" s="44"/>
      <c r="Z3710" s="44"/>
      <c r="AA3710" s="44"/>
      <c r="AB3710" s="44"/>
      <c r="AC3710" s="44"/>
      <c r="AD3710" s="44"/>
      <c r="AE3710" s="44"/>
    </row>
    <row r="3711" spans="1:31" x14ac:dyDescent="0.25">
      <c r="A3711" s="2"/>
      <c r="H3711" s="38"/>
      <c r="I3711" s="14"/>
      <c r="J3711" s="14"/>
      <c r="K3711" s="14"/>
      <c r="L3711" s="14"/>
      <c r="M3711" s="14"/>
      <c r="N3711" s="14"/>
      <c r="O3711" s="14"/>
      <c r="P3711" s="14"/>
      <c r="Q3711" s="14"/>
      <c r="V3711" s="45"/>
      <c r="W3711" s="44"/>
      <c r="X3711" s="44"/>
      <c r="Y3711" s="44"/>
      <c r="Z3711" s="44"/>
      <c r="AA3711" s="44"/>
      <c r="AB3711" s="44"/>
      <c r="AC3711" s="44"/>
      <c r="AD3711" s="44"/>
      <c r="AE3711" s="44"/>
    </row>
    <row r="3712" spans="1:31" x14ac:dyDescent="0.25">
      <c r="A3712" s="2"/>
      <c r="H3712" s="38"/>
      <c r="I3712" s="14"/>
      <c r="J3712" s="14"/>
      <c r="K3712" s="14"/>
      <c r="L3712" s="14"/>
      <c r="M3712" s="14"/>
      <c r="N3712" s="14"/>
      <c r="O3712" s="14"/>
      <c r="P3712" s="14"/>
      <c r="Q3712" s="14"/>
      <c r="V3712" s="45"/>
      <c r="W3712" s="44"/>
      <c r="X3712" s="44"/>
      <c r="Y3712" s="44"/>
      <c r="Z3712" s="44"/>
      <c r="AA3712" s="44"/>
      <c r="AB3712" s="44"/>
      <c r="AC3712" s="44"/>
      <c r="AD3712" s="44"/>
      <c r="AE3712" s="44"/>
    </row>
    <row r="3713" spans="1:31" x14ac:dyDescent="0.25">
      <c r="A3713" s="2"/>
      <c r="H3713" s="38"/>
      <c r="I3713" s="14"/>
      <c r="J3713" s="14"/>
      <c r="K3713" s="14"/>
      <c r="L3713" s="14"/>
      <c r="M3713" s="14"/>
      <c r="N3713" s="14"/>
      <c r="O3713" s="14"/>
      <c r="P3713" s="14"/>
      <c r="Q3713" s="14"/>
      <c r="V3713" s="45"/>
      <c r="W3713" s="44"/>
      <c r="X3713" s="44"/>
      <c r="Y3713" s="44"/>
      <c r="Z3713" s="44"/>
      <c r="AA3713" s="44"/>
      <c r="AB3713" s="44"/>
      <c r="AC3713" s="44"/>
      <c r="AD3713" s="44"/>
      <c r="AE3713" s="44"/>
    </row>
    <row r="3714" spans="1:31" x14ac:dyDescent="0.25">
      <c r="A3714" s="2"/>
      <c r="H3714" s="38"/>
      <c r="I3714" s="14"/>
      <c r="J3714" s="14"/>
      <c r="K3714" s="14"/>
      <c r="L3714" s="14"/>
      <c r="M3714" s="14"/>
      <c r="N3714" s="14"/>
      <c r="O3714" s="14"/>
      <c r="P3714" s="14"/>
      <c r="Q3714" s="14"/>
      <c r="V3714" s="45"/>
      <c r="W3714" s="44"/>
      <c r="X3714" s="44"/>
      <c r="Y3714" s="44"/>
      <c r="Z3714" s="44"/>
      <c r="AA3714" s="44"/>
      <c r="AB3714" s="44"/>
      <c r="AC3714" s="44"/>
      <c r="AD3714" s="44"/>
      <c r="AE3714" s="44"/>
    </row>
    <row r="3715" spans="1:31" x14ac:dyDescent="0.25">
      <c r="A3715" s="2"/>
      <c r="H3715" s="38"/>
      <c r="I3715" s="14"/>
      <c r="J3715" s="14"/>
      <c r="K3715" s="14"/>
      <c r="L3715" s="14"/>
      <c r="M3715" s="14"/>
      <c r="N3715" s="14"/>
      <c r="O3715" s="14"/>
      <c r="P3715" s="14"/>
      <c r="Q3715" s="14"/>
      <c r="V3715" s="45"/>
      <c r="W3715" s="44"/>
      <c r="X3715" s="44"/>
      <c r="Y3715" s="44"/>
      <c r="Z3715" s="44"/>
      <c r="AA3715" s="44"/>
      <c r="AB3715" s="44"/>
      <c r="AC3715" s="44"/>
      <c r="AD3715" s="44"/>
      <c r="AE3715" s="44"/>
    </row>
    <row r="3716" spans="1:31" x14ac:dyDescent="0.25">
      <c r="A3716" s="2"/>
      <c r="H3716" s="38"/>
      <c r="I3716" s="14"/>
      <c r="J3716" s="14"/>
      <c r="K3716" s="14"/>
      <c r="L3716" s="14"/>
      <c r="M3716" s="14"/>
      <c r="N3716" s="14"/>
      <c r="O3716" s="14"/>
      <c r="P3716" s="14"/>
      <c r="Q3716" s="14"/>
      <c r="V3716" s="45"/>
      <c r="W3716" s="44"/>
      <c r="X3716" s="44"/>
      <c r="Y3716" s="44"/>
      <c r="Z3716" s="44"/>
      <c r="AA3716" s="44"/>
      <c r="AB3716" s="44"/>
      <c r="AC3716" s="44"/>
      <c r="AD3716" s="44"/>
      <c r="AE3716" s="44"/>
    </row>
    <row r="3717" spans="1:31" x14ac:dyDescent="0.25">
      <c r="A3717" s="2"/>
      <c r="H3717" s="38"/>
      <c r="I3717" s="14"/>
      <c r="J3717" s="14"/>
      <c r="K3717" s="14"/>
      <c r="L3717" s="14"/>
      <c r="M3717" s="14"/>
      <c r="N3717" s="14"/>
      <c r="O3717" s="14"/>
      <c r="P3717" s="14"/>
      <c r="Q3717" s="14"/>
      <c r="V3717" s="45"/>
      <c r="W3717" s="44"/>
      <c r="X3717" s="44"/>
      <c r="Y3717" s="44"/>
      <c r="Z3717" s="44"/>
      <c r="AA3717" s="44"/>
      <c r="AB3717" s="44"/>
      <c r="AC3717" s="44"/>
      <c r="AD3717" s="44"/>
      <c r="AE3717" s="44"/>
    </row>
    <row r="3718" spans="1:31" x14ac:dyDescent="0.25">
      <c r="A3718" s="2"/>
      <c r="H3718" s="38"/>
      <c r="I3718" s="14"/>
      <c r="J3718" s="14"/>
      <c r="K3718" s="14"/>
      <c r="L3718" s="14"/>
      <c r="M3718" s="14"/>
      <c r="N3718" s="14"/>
      <c r="O3718" s="14"/>
      <c r="P3718" s="14"/>
      <c r="Q3718" s="14"/>
      <c r="V3718" s="45"/>
      <c r="W3718" s="44"/>
      <c r="X3718" s="44"/>
      <c r="Y3718" s="44"/>
      <c r="Z3718" s="44"/>
      <c r="AA3718" s="44"/>
      <c r="AB3718" s="44"/>
      <c r="AC3718" s="44"/>
      <c r="AD3718" s="44"/>
      <c r="AE3718" s="44"/>
    </row>
    <row r="3719" spans="1:31" x14ac:dyDescent="0.25">
      <c r="A3719" s="2"/>
      <c r="H3719" s="38"/>
      <c r="I3719" s="14"/>
      <c r="J3719" s="14"/>
      <c r="K3719" s="14"/>
      <c r="L3719" s="14"/>
      <c r="M3719" s="14"/>
      <c r="N3719" s="14"/>
      <c r="O3719" s="14"/>
      <c r="P3719" s="14"/>
      <c r="Q3719" s="14"/>
      <c r="V3719" s="45"/>
      <c r="W3719" s="44"/>
      <c r="X3719" s="44"/>
      <c r="Y3719" s="44"/>
      <c r="Z3719" s="44"/>
      <c r="AA3719" s="44"/>
      <c r="AB3719" s="44"/>
      <c r="AC3719" s="44"/>
      <c r="AD3719" s="44"/>
      <c r="AE3719" s="44"/>
    </row>
    <row r="3720" spans="1:31" x14ac:dyDescent="0.25">
      <c r="A3720" s="2"/>
      <c r="H3720" s="38"/>
      <c r="I3720" s="14"/>
      <c r="J3720" s="14"/>
      <c r="K3720" s="14"/>
      <c r="L3720" s="14"/>
      <c r="M3720" s="14"/>
      <c r="N3720" s="14"/>
      <c r="O3720" s="14"/>
      <c r="P3720" s="14"/>
      <c r="Q3720" s="14"/>
      <c r="V3720" s="45"/>
      <c r="W3720" s="44"/>
      <c r="X3720" s="44"/>
      <c r="Y3720" s="44"/>
      <c r="Z3720" s="44"/>
      <c r="AA3720" s="44"/>
      <c r="AB3720" s="44"/>
      <c r="AC3720" s="44"/>
      <c r="AD3720" s="44"/>
      <c r="AE3720" s="44"/>
    </row>
    <row r="3721" spans="1:31" x14ac:dyDescent="0.25">
      <c r="A3721" s="2"/>
      <c r="H3721" s="38"/>
      <c r="I3721" s="14"/>
      <c r="J3721" s="14"/>
      <c r="K3721" s="14"/>
      <c r="L3721" s="14"/>
      <c r="M3721" s="14"/>
      <c r="N3721" s="14"/>
      <c r="O3721" s="14"/>
      <c r="P3721" s="14"/>
      <c r="Q3721" s="14"/>
      <c r="V3721" s="45"/>
      <c r="W3721" s="44"/>
      <c r="X3721" s="44"/>
      <c r="Y3721" s="44"/>
      <c r="Z3721" s="44"/>
      <c r="AA3721" s="44"/>
      <c r="AB3721" s="44"/>
      <c r="AC3721" s="44"/>
      <c r="AD3721" s="44"/>
      <c r="AE3721" s="44"/>
    </row>
    <row r="3722" spans="1:31" x14ac:dyDescent="0.25">
      <c r="A3722" s="2"/>
      <c r="H3722" s="38"/>
      <c r="I3722" s="14"/>
      <c r="J3722" s="14"/>
      <c r="K3722" s="14"/>
      <c r="L3722" s="14"/>
      <c r="M3722" s="14"/>
      <c r="N3722" s="14"/>
      <c r="O3722" s="14"/>
      <c r="P3722" s="14"/>
      <c r="Q3722" s="14"/>
      <c r="V3722" s="45"/>
      <c r="W3722" s="44"/>
      <c r="X3722" s="44"/>
      <c r="Y3722" s="44"/>
      <c r="Z3722" s="44"/>
      <c r="AA3722" s="44"/>
      <c r="AB3722" s="44"/>
      <c r="AC3722" s="44"/>
      <c r="AD3722" s="44"/>
      <c r="AE3722" s="44"/>
    </row>
    <row r="3723" spans="1:31" x14ac:dyDescent="0.25">
      <c r="A3723" s="2"/>
      <c r="H3723" s="38"/>
      <c r="I3723" s="14"/>
      <c r="J3723" s="14"/>
      <c r="K3723" s="14"/>
      <c r="L3723" s="14"/>
      <c r="M3723" s="14"/>
      <c r="N3723" s="14"/>
      <c r="O3723" s="14"/>
      <c r="P3723" s="14"/>
      <c r="Q3723" s="14"/>
      <c r="V3723" s="45"/>
      <c r="W3723" s="44"/>
      <c r="X3723" s="44"/>
      <c r="Y3723" s="44"/>
      <c r="Z3723" s="44"/>
      <c r="AA3723" s="44"/>
      <c r="AB3723" s="44"/>
      <c r="AC3723" s="44"/>
      <c r="AD3723" s="44"/>
      <c r="AE3723" s="44"/>
    </row>
    <row r="3724" spans="1:31" x14ac:dyDescent="0.25">
      <c r="A3724" s="2"/>
      <c r="H3724" s="38"/>
      <c r="I3724" s="14"/>
      <c r="J3724" s="14"/>
      <c r="K3724" s="14"/>
      <c r="L3724" s="14"/>
      <c r="M3724" s="14"/>
      <c r="N3724" s="14"/>
      <c r="O3724" s="14"/>
      <c r="P3724" s="14"/>
      <c r="Q3724" s="14"/>
      <c r="V3724" s="45"/>
      <c r="W3724" s="44"/>
      <c r="X3724" s="44"/>
      <c r="Y3724" s="44"/>
      <c r="Z3724" s="44"/>
      <c r="AA3724" s="44"/>
      <c r="AB3724" s="44"/>
      <c r="AC3724" s="44"/>
      <c r="AD3724" s="44"/>
      <c r="AE3724" s="44"/>
    </row>
    <row r="3725" spans="1:31" x14ac:dyDescent="0.25">
      <c r="A3725" s="2"/>
      <c r="H3725" s="38"/>
      <c r="I3725" s="14"/>
      <c r="J3725" s="14"/>
      <c r="K3725" s="14"/>
      <c r="L3725" s="14"/>
      <c r="M3725" s="14"/>
      <c r="N3725" s="14"/>
      <c r="O3725" s="14"/>
      <c r="P3725" s="14"/>
      <c r="Q3725" s="14"/>
      <c r="V3725" s="45"/>
      <c r="W3725" s="44"/>
      <c r="X3725" s="44"/>
      <c r="Y3725" s="44"/>
      <c r="Z3725" s="44"/>
      <c r="AA3725" s="44"/>
      <c r="AB3725" s="44"/>
      <c r="AC3725" s="44"/>
      <c r="AD3725" s="44"/>
      <c r="AE3725" s="44"/>
    </row>
    <row r="3726" spans="1:31" x14ac:dyDescent="0.25">
      <c r="A3726" s="2"/>
      <c r="H3726" s="38"/>
      <c r="I3726" s="14"/>
      <c r="J3726" s="14"/>
      <c r="K3726" s="14"/>
      <c r="L3726" s="14"/>
      <c r="M3726" s="14"/>
      <c r="N3726" s="14"/>
      <c r="O3726" s="14"/>
      <c r="P3726" s="14"/>
      <c r="Q3726" s="14"/>
      <c r="V3726" s="45"/>
      <c r="W3726" s="44"/>
      <c r="X3726" s="44"/>
      <c r="Y3726" s="44"/>
      <c r="Z3726" s="44"/>
      <c r="AA3726" s="44"/>
      <c r="AB3726" s="44"/>
      <c r="AC3726" s="44"/>
      <c r="AD3726" s="44"/>
      <c r="AE3726" s="44"/>
    </row>
    <row r="3727" spans="1:31" x14ac:dyDescent="0.25">
      <c r="A3727" s="2"/>
      <c r="H3727" s="38"/>
      <c r="I3727" s="14"/>
      <c r="J3727" s="14"/>
      <c r="K3727" s="14"/>
      <c r="L3727" s="14"/>
      <c r="M3727" s="14"/>
      <c r="N3727" s="14"/>
      <c r="O3727" s="14"/>
      <c r="P3727" s="14"/>
      <c r="Q3727" s="14"/>
      <c r="V3727" s="45"/>
      <c r="W3727" s="44"/>
      <c r="X3727" s="44"/>
      <c r="Y3727" s="44"/>
      <c r="Z3727" s="44"/>
      <c r="AA3727" s="44"/>
      <c r="AB3727" s="44"/>
      <c r="AC3727" s="44"/>
      <c r="AD3727" s="44"/>
      <c r="AE3727" s="44"/>
    </row>
    <row r="3728" spans="1:31" x14ac:dyDescent="0.25">
      <c r="A3728" s="2"/>
      <c r="H3728" s="38"/>
      <c r="I3728" s="14"/>
      <c r="J3728" s="14"/>
      <c r="K3728" s="14"/>
      <c r="L3728" s="14"/>
      <c r="M3728" s="14"/>
      <c r="N3728" s="14"/>
      <c r="O3728" s="14"/>
      <c r="P3728" s="14"/>
      <c r="Q3728" s="14"/>
      <c r="V3728" s="45"/>
      <c r="W3728" s="44"/>
      <c r="X3728" s="44"/>
      <c r="Y3728" s="44"/>
      <c r="Z3728" s="44"/>
      <c r="AA3728" s="44"/>
      <c r="AB3728" s="44"/>
      <c r="AC3728" s="44"/>
      <c r="AD3728" s="44"/>
      <c r="AE3728" s="44"/>
    </row>
    <row r="3729" spans="1:31" x14ac:dyDescent="0.25">
      <c r="A3729" s="2"/>
      <c r="H3729" s="38"/>
      <c r="I3729" s="14"/>
      <c r="J3729" s="14"/>
      <c r="K3729" s="14"/>
      <c r="L3729" s="14"/>
      <c r="M3729" s="14"/>
      <c r="N3729" s="14"/>
      <c r="O3729" s="14"/>
      <c r="P3729" s="14"/>
      <c r="Q3729" s="14"/>
      <c r="V3729" s="45"/>
      <c r="W3729" s="44"/>
      <c r="X3729" s="44"/>
      <c r="Y3729" s="44"/>
      <c r="Z3729" s="44"/>
      <c r="AA3729" s="44"/>
      <c r="AB3729" s="44"/>
      <c r="AC3729" s="44"/>
      <c r="AD3729" s="44"/>
      <c r="AE3729" s="44"/>
    </row>
    <row r="3730" spans="1:31" x14ac:dyDescent="0.25">
      <c r="A3730" s="2"/>
      <c r="H3730" s="38"/>
      <c r="I3730" s="14"/>
      <c r="J3730" s="14"/>
      <c r="K3730" s="14"/>
      <c r="L3730" s="14"/>
      <c r="M3730" s="14"/>
      <c r="N3730" s="14"/>
      <c r="O3730" s="14"/>
      <c r="P3730" s="14"/>
      <c r="Q3730" s="14"/>
      <c r="V3730" s="45"/>
      <c r="W3730" s="44"/>
      <c r="X3730" s="44"/>
      <c r="Y3730" s="44"/>
      <c r="Z3730" s="44"/>
      <c r="AA3730" s="44"/>
      <c r="AB3730" s="44"/>
      <c r="AC3730" s="44"/>
      <c r="AD3730" s="44"/>
      <c r="AE3730" s="44"/>
    </row>
    <row r="3731" spans="1:31" x14ac:dyDescent="0.25">
      <c r="A3731" s="2"/>
      <c r="H3731" s="38"/>
      <c r="I3731" s="14"/>
      <c r="J3731" s="14"/>
      <c r="K3731" s="14"/>
      <c r="L3731" s="14"/>
      <c r="M3731" s="14"/>
      <c r="N3731" s="14"/>
      <c r="O3731" s="14"/>
      <c r="P3731" s="14"/>
      <c r="Q3731" s="14"/>
      <c r="V3731" s="45"/>
      <c r="W3731" s="44"/>
      <c r="X3731" s="44"/>
      <c r="Y3731" s="44"/>
      <c r="Z3731" s="44"/>
      <c r="AA3731" s="44"/>
      <c r="AB3731" s="44"/>
      <c r="AC3731" s="44"/>
      <c r="AD3731" s="44"/>
      <c r="AE3731" s="44"/>
    </row>
    <row r="3732" spans="1:31" x14ac:dyDescent="0.25">
      <c r="A3732" s="2"/>
      <c r="H3732" s="38"/>
      <c r="I3732" s="14"/>
      <c r="J3732" s="14"/>
      <c r="K3732" s="14"/>
      <c r="L3732" s="14"/>
      <c r="M3732" s="14"/>
      <c r="N3732" s="14"/>
      <c r="O3732" s="14"/>
      <c r="P3732" s="14"/>
      <c r="Q3732" s="14"/>
      <c r="V3732" s="45"/>
      <c r="W3732" s="44"/>
      <c r="X3732" s="44"/>
      <c r="Y3732" s="44"/>
      <c r="Z3732" s="44"/>
      <c r="AA3732" s="44"/>
      <c r="AB3732" s="44"/>
      <c r="AC3732" s="44"/>
      <c r="AD3732" s="44"/>
      <c r="AE3732" s="44"/>
    </row>
    <row r="3733" spans="1:31" x14ac:dyDescent="0.25">
      <c r="A3733" s="2"/>
      <c r="H3733" s="38"/>
      <c r="I3733" s="14"/>
      <c r="J3733" s="14"/>
      <c r="K3733" s="14"/>
      <c r="L3733" s="14"/>
      <c r="M3733" s="14"/>
      <c r="N3733" s="14"/>
      <c r="O3733" s="14"/>
      <c r="P3733" s="14"/>
      <c r="Q3733" s="14"/>
      <c r="V3733" s="45"/>
      <c r="W3733" s="44"/>
      <c r="X3733" s="44"/>
      <c r="Y3733" s="44"/>
      <c r="Z3733" s="44"/>
      <c r="AA3733" s="44"/>
      <c r="AB3733" s="44"/>
      <c r="AC3733" s="44"/>
      <c r="AD3733" s="44"/>
      <c r="AE3733" s="44"/>
    </row>
    <row r="3734" spans="1:31" x14ac:dyDescent="0.25">
      <c r="A3734" s="2"/>
      <c r="H3734" s="38"/>
      <c r="I3734" s="14"/>
      <c r="J3734" s="14"/>
      <c r="K3734" s="14"/>
      <c r="L3734" s="14"/>
      <c r="M3734" s="14"/>
      <c r="N3734" s="14"/>
      <c r="O3734" s="14"/>
      <c r="P3734" s="14"/>
      <c r="Q3734" s="14"/>
      <c r="V3734" s="45"/>
      <c r="W3734" s="44"/>
      <c r="X3734" s="44"/>
      <c r="Y3734" s="44"/>
      <c r="Z3734" s="44"/>
      <c r="AA3734" s="44"/>
      <c r="AB3734" s="44"/>
      <c r="AC3734" s="44"/>
      <c r="AD3734" s="44"/>
      <c r="AE3734" s="44"/>
    </row>
    <row r="3735" spans="1:31" x14ac:dyDescent="0.25">
      <c r="A3735" s="2"/>
      <c r="H3735" s="38"/>
      <c r="I3735" s="14"/>
      <c r="J3735" s="14"/>
      <c r="K3735" s="14"/>
      <c r="L3735" s="14"/>
      <c r="M3735" s="14"/>
      <c r="N3735" s="14"/>
      <c r="O3735" s="14"/>
      <c r="P3735" s="14"/>
      <c r="Q3735" s="14"/>
      <c r="V3735" s="45"/>
      <c r="W3735" s="44"/>
      <c r="X3735" s="44"/>
      <c r="Y3735" s="44"/>
      <c r="Z3735" s="44"/>
      <c r="AA3735" s="44"/>
      <c r="AB3735" s="44"/>
      <c r="AC3735" s="44"/>
      <c r="AD3735" s="44"/>
      <c r="AE3735" s="44"/>
    </row>
    <row r="3736" spans="1:31" x14ac:dyDescent="0.25">
      <c r="A3736" s="2"/>
      <c r="H3736" s="38"/>
      <c r="I3736" s="14"/>
      <c r="J3736" s="14"/>
      <c r="K3736" s="14"/>
      <c r="L3736" s="14"/>
      <c r="M3736" s="14"/>
      <c r="N3736" s="14"/>
      <c r="O3736" s="14"/>
      <c r="P3736" s="14"/>
      <c r="Q3736" s="14"/>
      <c r="V3736" s="45"/>
      <c r="W3736" s="44"/>
      <c r="X3736" s="44"/>
      <c r="Y3736" s="44"/>
      <c r="Z3736" s="44"/>
      <c r="AA3736" s="44"/>
      <c r="AB3736" s="44"/>
      <c r="AC3736" s="44"/>
      <c r="AD3736" s="44"/>
      <c r="AE3736" s="44"/>
    </row>
    <row r="3737" spans="1:31" x14ac:dyDescent="0.25">
      <c r="A3737" s="2"/>
      <c r="H3737" s="38"/>
      <c r="I3737" s="14"/>
      <c r="J3737" s="14"/>
      <c r="K3737" s="14"/>
      <c r="L3737" s="14"/>
      <c r="M3737" s="14"/>
      <c r="N3737" s="14"/>
      <c r="O3737" s="14"/>
      <c r="P3737" s="14"/>
      <c r="Q3737" s="14"/>
      <c r="V3737" s="45"/>
      <c r="W3737" s="44"/>
      <c r="X3737" s="44"/>
      <c r="Y3737" s="44"/>
      <c r="Z3737" s="44"/>
      <c r="AA3737" s="44"/>
      <c r="AB3737" s="44"/>
      <c r="AC3737" s="44"/>
      <c r="AD3737" s="44"/>
      <c r="AE3737" s="44"/>
    </row>
    <row r="3738" spans="1:31" x14ac:dyDescent="0.25">
      <c r="A3738" s="2"/>
      <c r="H3738" s="38"/>
      <c r="I3738" s="14"/>
      <c r="J3738" s="14"/>
      <c r="K3738" s="14"/>
      <c r="L3738" s="14"/>
      <c r="M3738" s="14"/>
      <c r="N3738" s="14"/>
      <c r="O3738" s="14"/>
      <c r="P3738" s="14"/>
      <c r="Q3738" s="14"/>
      <c r="V3738" s="45"/>
      <c r="W3738" s="44"/>
      <c r="X3738" s="44"/>
      <c r="Y3738" s="44"/>
      <c r="Z3738" s="44"/>
      <c r="AA3738" s="44"/>
      <c r="AB3738" s="44"/>
      <c r="AC3738" s="44"/>
      <c r="AD3738" s="44"/>
      <c r="AE3738" s="44"/>
    </row>
    <row r="3739" spans="1:31" x14ac:dyDescent="0.25">
      <c r="A3739" s="2"/>
      <c r="H3739" s="38"/>
      <c r="I3739" s="14"/>
      <c r="J3739" s="14"/>
      <c r="K3739" s="14"/>
      <c r="L3739" s="14"/>
      <c r="M3739" s="14"/>
      <c r="N3739" s="14"/>
      <c r="O3739" s="14"/>
      <c r="P3739" s="14"/>
      <c r="Q3739" s="14"/>
      <c r="V3739" s="45"/>
      <c r="W3739" s="44"/>
      <c r="X3739" s="44"/>
      <c r="Y3739" s="44"/>
      <c r="Z3739" s="44"/>
      <c r="AA3739" s="44"/>
      <c r="AB3739" s="44"/>
      <c r="AC3739" s="44"/>
      <c r="AD3739" s="44"/>
      <c r="AE3739" s="44"/>
    </row>
    <row r="3740" spans="1:31" x14ac:dyDescent="0.25">
      <c r="A3740" s="2"/>
      <c r="H3740" s="38"/>
      <c r="I3740" s="14"/>
      <c r="J3740" s="14"/>
      <c r="K3740" s="14"/>
      <c r="L3740" s="14"/>
      <c r="M3740" s="14"/>
      <c r="N3740" s="14"/>
      <c r="O3740" s="14"/>
      <c r="P3740" s="14"/>
      <c r="Q3740" s="14"/>
      <c r="V3740" s="45"/>
      <c r="W3740" s="44"/>
      <c r="X3740" s="44"/>
      <c r="Y3740" s="44"/>
      <c r="Z3740" s="44"/>
      <c r="AA3740" s="44"/>
      <c r="AB3740" s="44"/>
      <c r="AC3740" s="44"/>
      <c r="AD3740" s="44"/>
      <c r="AE3740" s="44"/>
    </row>
    <row r="3741" spans="1:31" x14ac:dyDescent="0.25">
      <c r="A3741" s="2"/>
      <c r="H3741" s="38"/>
      <c r="I3741" s="14"/>
      <c r="J3741" s="14"/>
      <c r="K3741" s="14"/>
      <c r="L3741" s="14"/>
      <c r="M3741" s="14"/>
      <c r="N3741" s="14"/>
      <c r="O3741" s="14"/>
      <c r="P3741" s="14"/>
      <c r="Q3741" s="14"/>
      <c r="V3741" s="45"/>
      <c r="W3741" s="44"/>
      <c r="X3741" s="44"/>
      <c r="Y3741" s="44"/>
      <c r="Z3741" s="44"/>
      <c r="AA3741" s="44"/>
      <c r="AB3741" s="44"/>
      <c r="AC3741" s="44"/>
      <c r="AD3741" s="44"/>
      <c r="AE3741" s="44"/>
    </row>
    <row r="3742" spans="1:31" x14ac:dyDescent="0.25">
      <c r="A3742" s="2"/>
      <c r="H3742" s="38"/>
      <c r="I3742" s="14"/>
      <c r="J3742" s="14"/>
      <c r="K3742" s="14"/>
      <c r="L3742" s="14"/>
      <c r="M3742" s="14"/>
      <c r="N3742" s="14"/>
      <c r="O3742" s="14"/>
      <c r="P3742" s="14"/>
      <c r="Q3742" s="14"/>
      <c r="V3742" s="45"/>
      <c r="W3742" s="44"/>
      <c r="X3742" s="44"/>
      <c r="Y3742" s="44"/>
      <c r="Z3742" s="44"/>
      <c r="AA3742" s="44"/>
      <c r="AB3742" s="44"/>
      <c r="AC3742" s="44"/>
      <c r="AD3742" s="44"/>
      <c r="AE3742" s="44"/>
    </row>
    <row r="3743" spans="1:31" x14ac:dyDescent="0.25">
      <c r="A3743" s="2"/>
      <c r="H3743" s="38"/>
      <c r="I3743" s="14"/>
      <c r="J3743" s="14"/>
      <c r="K3743" s="14"/>
      <c r="L3743" s="14"/>
      <c r="M3743" s="14"/>
      <c r="N3743" s="14"/>
      <c r="O3743" s="14"/>
      <c r="P3743" s="14"/>
      <c r="Q3743" s="14"/>
      <c r="V3743" s="45"/>
      <c r="W3743" s="44"/>
      <c r="X3743" s="44"/>
      <c r="Y3743" s="44"/>
      <c r="Z3743" s="44"/>
      <c r="AA3743" s="44"/>
      <c r="AB3743" s="44"/>
      <c r="AC3743" s="44"/>
      <c r="AD3743" s="44"/>
      <c r="AE3743" s="44"/>
    </row>
    <row r="3744" spans="1:31" x14ac:dyDescent="0.25">
      <c r="A3744" s="2"/>
      <c r="H3744" s="38"/>
      <c r="I3744" s="14"/>
      <c r="J3744" s="14"/>
      <c r="K3744" s="14"/>
      <c r="L3744" s="14"/>
      <c r="M3744" s="14"/>
      <c r="N3744" s="14"/>
      <c r="O3744" s="14"/>
      <c r="P3744" s="14"/>
      <c r="Q3744" s="14"/>
      <c r="V3744" s="45"/>
      <c r="W3744" s="44"/>
      <c r="X3744" s="44"/>
      <c r="Y3744" s="44"/>
      <c r="Z3744" s="44"/>
      <c r="AA3744" s="44"/>
      <c r="AB3744" s="44"/>
      <c r="AC3744" s="44"/>
      <c r="AD3744" s="44"/>
      <c r="AE3744" s="44"/>
    </row>
    <row r="3745" spans="1:31" x14ac:dyDescent="0.25">
      <c r="A3745" s="2"/>
      <c r="H3745" s="38"/>
      <c r="I3745" s="14"/>
      <c r="J3745" s="14"/>
      <c r="K3745" s="14"/>
      <c r="L3745" s="14"/>
      <c r="M3745" s="14"/>
      <c r="N3745" s="14"/>
      <c r="O3745" s="14"/>
      <c r="P3745" s="14"/>
      <c r="Q3745" s="14"/>
      <c r="V3745" s="45"/>
      <c r="W3745" s="44"/>
      <c r="X3745" s="44"/>
      <c r="Y3745" s="44"/>
      <c r="Z3745" s="44"/>
      <c r="AA3745" s="44"/>
      <c r="AB3745" s="44"/>
      <c r="AC3745" s="44"/>
      <c r="AD3745" s="44"/>
      <c r="AE3745" s="44"/>
    </row>
    <row r="3746" spans="1:31" x14ac:dyDescent="0.25">
      <c r="A3746" s="2"/>
      <c r="H3746" s="38"/>
      <c r="I3746" s="14"/>
      <c r="J3746" s="14"/>
      <c r="K3746" s="14"/>
      <c r="L3746" s="14"/>
      <c r="M3746" s="14"/>
      <c r="N3746" s="14"/>
      <c r="O3746" s="14"/>
      <c r="P3746" s="14"/>
      <c r="Q3746" s="14"/>
      <c r="V3746" s="45"/>
      <c r="W3746" s="44"/>
      <c r="X3746" s="44"/>
      <c r="Y3746" s="44"/>
      <c r="Z3746" s="44"/>
      <c r="AA3746" s="44"/>
      <c r="AB3746" s="44"/>
      <c r="AC3746" s="44"/>
      <c r="AD3746" s="44"/>
      <c r="AE3746" s="44"/>
    </row>
    <row r="3747" spans="1:31" x14ac:dyDescent="0.25">
      <c r="A3747" s="2"/>
      <c r="H3747" s="38"/>
      <c r="I3747" s="14"/>
      <c r="J3747" s="14"/>
      <c r="K3747" s="14"/>
      <c r="L3747" s="14"/>
      <c r="M3747" s="14"/>
      <c r="N3747" s="14"/>
      <c r="O3747" s="14"/>
      <c r="P3747" s="14"/>
      <c r="Q3747" s="14"/>
      <c r="V3747" s="45"/>
      <c r="W3747" s="44"/>
      <c r="X3747" s="44"/>
      <c r="Y3747" s="44"/>
      <c r="Z3747" s="44"/>
      <c r="AA3747" s="44"/>
      <c r="AB3747" s="44"/>
      <c r="AC3747" s="44"/>
      <c r="AD3747" s="44"/>
      <c r="AE3747" s="44"/>
    </row>
    <row r="3748" spans="1:31" x14ac:dyDescent="0.25">
      <c r="A3748" s="2"/>
      <c r="H3748" s="38"/>
      <c r="I3748" s="14"/>
      <c r="J3748" s="14"/>
      <c r="K3748" s="14"/>
      <c r="L3748" s="14"/>
      <c r="M3748" s="14"/>
      <c r="N3748" s="14"/>
      <c r="O3748" s="14"/>
      <c r="P3748" s="14"/>
      <c r="Q3748" s="14"/>
      <c r="V3748" s="45"/>
      <c r="W3748" s="44"/>
      <c r="X3748" s="44"/>
      <c r="Y3748" s="44"/>
      <c r="Z3748" s="44"/>
      <c r="AA3748" s="44"/>
      <c r="AB3748" s="44"/>
      <c r="AC3748" s="44"/>
      <c r="AD3748" s="44"/>
      <c r="AE3748" s="44"/>
    </row>
    <row r="3749" spans="1:31" x14ac:dyDescent="0.25">
      <c r="A3749" s="2"/>
      <c r="H3749" s="38"/>
      <c r="I3749" s="14"/>
      <c r="J3749" s="14"/>
      <c r="K3749" s="14"/>
      <c r="L3749" s="14"/>
      <c r="M3749" s="14"/>
      <c r="N3749" s="14"/>
      <c r="O3749" s="14"/>
      <c r="P3749" s="14"/>
      <c r="Q3749" s="14"/>
      <c r="V3749" s="45"/>
      <c r="W3749" s="44"/>
      <c r="X3749" s="44"/>
      <c r="Y3749" s="44"/>
      <c r="Z3749" s="44"/>
      <c r="AA3749" s="44"/>
      <c r="AB3749" s="44"/>
      <c r="AC3749" s="44"/>
      <c r="AD3749" s="44"/>
      <c r="AE3749" s="44"/>
    </row>
    <row r="3750" spans="1:31" x14ac:dyDescent="0.25">
      <c r="A3750" s="2"/>
      <c r="H3750" s="38"/>
      <c r="I3750" s="14"/>
      <c r="J3750" s="14"/>
      <c r="K3750" s="14"/>
      <c r="L3750" s="14"/>
      <c r="M3750" s="14"/>
      <c r="N3750" s="14"/>
      <c r="O3750" s="14"/>
      <c r="P3750" s="14"/>
      <c r="Q3750" s="14"/>
      <c r="V3750" s="45"/>
      <c r="W3750" s="44"/>
      <c r="X3750" s="44"/>
      <c r="Y3750" s="44"/>
      <c r="Z3750" s="44"/>
      <c r="AA3750" s="44"/>
      <c r="AB3750" s="44"/>
      <c r="AC3750" s="44"/>
      <c r="AD3750" s="44"/>
      <c r="AE3750" s="44"/>
    </row>
    <row r="3751" spans="1:31" x14ac:dyDescent="0.25">
      <c r="A3751" s="2"/>
      <c r="H3751" s="38"/>
      <c r="I3751" s="14"/>
      <c r="J3751" s="14"/>
      <c r="K3751" s="14"/>
      <c r="L3751" s="14"/>
      <c r="M3751" s="14"/>
      <c r="N3751" s="14"/>
      <c r="O3751" s="14"/>
      <c r="P3751" s="14"/>
      <c r="Q3751" s="14"/>
      <c r="V3751" s="45"/>
      <c r="W3751" s="44"/>
      <c r="X3751" s="44"/>
      <c r="Y3751" s="44"/>
      <c r="Z3751" s="44"/>
      <c r="AA3751" s="44"/>
      <c r="AB3751" s="44"/>
      <c r="AC3751" s="44"/>
      <c r="AD3751" s="44"/>
      <c r="AE3751" s="44"/>
    </row>
    <row r="3752" spans="1:31" x14ac:dyDescent="0.25">
      <c r="A3752" s="2"/>
      <c r="H3752" s="38"/>
      <c r="I3752" s="14"/>
      <c r="J3752" s="14"/>
      <c r="K3752" s="14"/>
      <c r="L3752" s="14"/>
      <c r="M3752" s="14"/>
      <c r="N3752" s="14"/>
      <c r="O3752" s="14"/>
      <c r="P3752" s="14"/>
      <c r="Q3752" s="14"/>
      <c r="V3752" s="45"/>
      <c r="W3752" s="44"/>
      <c r="X3752" s="44"/>
      <c r="Y3752" s="44"/>
      <c r="Z3752" s="44"/>
      <c r="AA3752" s="44"/>
      <c r="AB3752" s="44"/>
      <c r="AC3752" s="44"/>
      <c r="AD3752" s="44"/>
      <c r="AE3752" s="44"/>
    </row>
    <row r="3753" spans="1:31" x14ac:dyDescent="0.25">
      <c r="A3753" s="2"/>
      <c r="H3753" s="38"/>
      <c r="I3753" s="14"/>
      <c r="J3753" s="14"/>
      <c r="K3753" s="14"/>
      <c r="L3753" s="14"/>
      <c r="M3753" s="14"/>
      <c r="N3753" s="14"/>
      <c r="O3753" s="14"/>
      <c r="P3753" s="14"/>
      <c r="Q3753" s="14"/>
      <c r="V3753" s="45"/>
      <c r="W3753" s="44"/>
      <c r="X3753" s="44"/>
      <c r="Y3753" s="44"/>
      <c r="Z3753" s="44"/>
      <c r="AA3753" s="44"/>
      <c r="AB3753" s="44"/>
      <c r="AC3753" s="44"/>
      <c r="AD3753" s="44"/>
      <c r="AE3753" s="44"/>
    </row>
    <row r="3754" spans="1:31" x14ac:dyDescent="0.25">
      <c r="A3754" s="2"/>
      <c r="H3754" s="38"/>
      <c r="I3754" s="14"/>
      <c r="J3754" s="14"/>
      <c r="K3754" s="14"/>
      <c r="L3754" s="14"/>
      <c r="M3754" s="14"/>
      <c r="N3754" s="14"/>
      <c r="O3754" s="14"/>
      <c r="P3754" s="14"/>
      <c r="Q3754" s="14"/>
      <c r="V3754" s="45"/>
      <c r="W3754" s="44"/>
      <c r="X3754" s="44"/>
      <c r="Y3754" s="44"/>
      <c r="Z3754" s="44"/>
      <c r="AA3754" s="44"/>
      <c r="AB3754" s="44"/>
      <c r="AC3754" s="44"/>
      <c r="AD3754" s="44"/>
      <c r="AE3754" s="44"/>
    </row>
    <row r="3755" spans="1:31" x14ac:dyDescent="0.25">
      <c r="A3755" s="2"/>
      <c r="H3755" s="38"/>
      <c r="I3755" s="14"/>
      <c r="J3755" s="14"/>
      <c r="K3755" s="14"/>
      <c r="L3755" s="14"/>
      <c r="M3755" s="14"/>
      <c r="N3755" s="14"/>
      <c r="O3755" s="14"/>
      <c r="P3755" s="14"/>
      <c r="Q3755" s="14"/>
      <c r="V3755" s="45"/>
      <c r="W3755" s="44"/>
      <c r="X3755" s="44"/>
      <c r="Y3755" s="44"/>
      <c r="Z3755" s="44"/>
      <c r="AA3755" s="44"/>
      <c r="AB3755" s="44"/>
      <c r="AC3755" s="44"/>
      <c r="AD3755" s="44"/>
      <c r="AE3755" s="44"/>
    </row>
    <row r="3756" spans="1:31" x14ac:dyDescent="0.25">
      <c r="A3756" s="2"/>
      <c r="H3756" s="38"/>
      <c r="I3756" s="14"/>
      <c r="J3756" s="14"/>
      <c r="K3756" s="14"/>
      <c r="L3756" s="14"/>
      <c r="M3756" s="14"/>
      <c r="N3756" s="14"/>
      <c r="O3756" s="14"/>
      <c r="P3756" s="14"/>
      <c r="Q3756" s="14"/>
      <c r="V3756" s="45"/>
      <c r="W3756" s="44"/>
      <c r="X3756" s="44"/>
      <c r="Y3756" s="44"/>
      <c r="Z3756" s="44"/>
      <c r="AA3756" s="44"/>
      <c r="AB3756" s="44"/>
      <c r="AC3756" s="44"/>
      <c r="AD3756" s="44"/>
      <c r="AE3756" s="44"/>
    </row>
    <row r="3757" spans="1:31" x14ac:dyDescent="0.25">
      <c r="A3757" s="2"/>
      <c r="H3757" s="38"/>
      <c r="I3757" s="14"/>
      <c r="J3757" s="14"/>
      <c r="K3757" s="14"/>
      <c r="L3757" s="14"/>
      <c r="M3757" s="14"/>
      <c r="N3757" s="14"/>
      <c r="O3757" s="14"/>
      <c r="P3757" s="14"/>
      <c r="Q3757" s="14"/>
      <c r="V3757" s="45"/>
      <c r="W3757" s="44"/>
      <c r="X3757" s="44"/>
      <c r="Y3757" s="44"/>
      <c r="Z3757" s="44"/>
      <c r="AA3757" s="44"/>
      <c r="AB3757" s="44"/>
      <c r="AC3757" s="44"/>
      <c r="AD3757" s="44"/>
      <c r="AE3757" s="44"/>
    </row>
    <row r="3758" spans="1:31" x14ac:dyDescent="0.25">
      <c r="A3758" s="2"/>
      <c r="H3758" s="38"/>
      <c r="I3758" s="14"/>
      <c r="J3758" s="14"/>
      <c r="K3758" s="14"/>
      <c r="L3758" s="14"/>
      <c r="M3758" s="14"/>
      <c r="N3758" s="14"/>
      <c r="O3758" s="14"/>
      <c r="P3758" s="14"/>
      <c r="Q3758" s="14"/>
      <c r="V3758" s="45"/>
      <c r="W3758" s="44"/>
      <c r="X3758" s="44"/>
      <c r="Y3758" s="44"/>
      <c r="Z3758" s="44"/>
      <c r="AA3758" s="44"/>
      <c r="AB3758" s="44"/>
      <c r="AC3758" s="44"/>
      <c r="AD3758" s="44"/>
      <c r="AE3758" s="44"/>
    </row>
    <row r="3759" spans="1:31" x14ac:dyDescent="0.25">
      <c r="A3759" s="2"/>
      <c r="H3759" s="38"/>
      <c r="I3759" s="14"/>
      <c r="J3759" s="14"/>
      <c r="K3759" s="14"/>
      <c r="L3759" s="14"/>
      <c r="M3759" s="14"/>
      <c r="N3759" s="14"/>
      <c r="O3759" s="14"/>
      <c r="P3759" s="14"/>
      <c r="Q3759" s="14"/>
      <c r="V3759" s="45"/>
      <c r="W3759" s="44"/>
      <c r="X3759" s="44"/>
      <c r="Y3759" s="44"/>
      <c r="Z3759" s="44"/>
      <c r="AA3759" s="44"/>
      <c r="AB3759" s="44"/>
      <c r="AC3759" s="44"/>
      <c r="AD3759" s="44"/>
      <c r="AE3759" s="44"/>
    </row>
    <row r="3760" spans="1:31" x14ac:dyDescent="0.25">
      <c r="A3760" s="2"/>
      <c r="H3760" s="38"/>
      <c r="I3760" s="14"/>
      <c r="J3760" s="14"/>
      <c r="K3760" s="14"/>
      <c r="L3760" s="14"/>
      <c r="M3760" s="14"/>
      <c r="N3760" s="14"/>
      <c r="O3760" s="14"/>
      <c r="P3760" s="14"/>
      <c r="Q3760" s="14"/>
      <c r="V3760" s="45"/>
      <c r="W3760" s="44"/>
      <c r="X3760" s="44"/>
      <c r="Y3760" s="44"/>
      <c r="Z3760" s="44"/>
      <c r="AA3760" s="44"/>
      <c r="AB3760" s="44"/>
      <c r="AC3760" s="44"/>
      <c r="AD3760" s="44"/>
      <c r="AE3760" s="44"/>
    </row>
    <row r="3761" spans="1:31" x14ac:dyDescent="0.25">
      <c r="A3761" s="2"/>
      <c r="H3761" s="38"/>
      <c r="I3761" s="14"/>
      <c r="J3761" s="14"/>
      <c r="K3761" s="14"/>
      <c r="L3761" s="14"/>
      <c r="M3761" s="14"/>
      <c r="N3761" s="14"/>
      <c r="O3761" s="14"/>
      <c r="P3761" s="14"/>
      <c r="Q3761" s="14"/>
      <c r="V3761" s="45"/>
      <c r="W3761" s="44"/>
      <c r="X3761" s="44"/>
      <c r="Y3761" s="44"/>
      <c r="Z3761" s="44"/>
      <c r="AA3761" s="44"/>
      <c r="AB3761" s="44"/>
      <c r="AC3761" s="44"/>
      <c r="AD3761" s="44"/>
      <c r="AE3761" s="44"/>
    </row>
    <row r="3762" spans="1:31" x14ac:dyDescent="0.25">
      <c r="A3762" s="2"/>
      <c r="H3762" s="38"/>
      <c r="I3762" s="14"/>
      <c r="J3762" s="14"/>
      <c r="K3762" s="14"/>
      <c r="L3762" s="14"/>
      <c r="M3762" s="14"/>
      <c r="N3762" s="14"/>
      <c r="O3762" s="14"/>
      <c r="P3762" s="14"/>
      <c r="Q3762" s="14"/>
      <c r="V3762" s="45"/>
      <c r="W3762" s="44"/>
      <c r="X3762" s="44"/>
      <c r="Y3762" s="44"/>
      <c r="Z3762" s="44"/>
      <c r="AA3762" s="44"/>
      <c r="AB3762" s="44"/>
      <c r="AC3762" s="44"/>
      <c r="AD3762" s="44"/>
      <c r="AE3762" s="44"/>
    </row>
    <row r="3763" spans="1:31" x14ac:dyDescent="0.25">
      <c r="A3763" s="2"/>
      <c r="H3763" s="38"/>
      <c r="I3763" s="14"/>
      <c r="J3763" s="14"/>
      <c r="K3763" s="14"/>
      <c r="L3763" s="14"/>
      <c r="M3763" s="14"/>
      <c r="N3763" s="14"/>
      <c r="O3763" s="14"/>
      <c r="P3763" s="14"/>
      <c r="Q3763" s="14"/>
      <c r="V3763" s="45"/>
      <c r="W3763" s="44"/>
      <c r="X3763" s="44"/>
      <c r="Y3763" s="44"/>
      <c r="Z3763" s="44"/>
      <c r="AA3763" s="44"/>
      <c r="AB3763" s="44"/>
      <c r="AC3763" s="44"/>
      <c r="AD3763" s="44"/>
      <c r="AE3763" s="44"/>
    </row>
    <row r="3764" spans="1:31" x14ac:dyDescent="0.25">
      <c r="A3764" s="2"/>
      <c r="H3764" s="38"/>
      <c r="I3764" s="14"/>
      <c r="J3764" s="14"/>
      <c r="K3764" s="14"/>
      <c r="L3764" s="14"/>
      <c r="M3764" s="14"/>
      <c r="N3764" s="14"/>
      <c r="O3764" s="14"/>
      <c r="P3764" s="14"/>
      <c r="Q3764" s="14"/>
      <c r="V3764" s="45"/>
      <c r="W3764" s="44"/>
      <c r="X3764" s="44"/>
      <c r="Y3764" s="44"/>
      <c r="Z3764" s="44"/>
      <c r="AA3764" s="44"/>
      <c r="AB3764" s="44"/>
      <c r="AC3764" s="44"/>
      <c r="AD3764" s="44"/>
      <c r="AE3764" s="44"/>
    </row>
    <row r="3765" spans="1:31" x14ac:dyDescent="0.25">
      <c r="A3765" s="2"/>
      <c r="H3765" s="38"/>
      <c r="I3765" s="14"/>
      <c r="J3765" s="14"/>
      <c r="K3765" s="14"/>
      <c r="L3765" s="14"/>
      <c r="M3765" s="14"/>
      <c r="N3765" s="14"/>
      <c r="O3765" s="14"/>
      <c r="P3765" s="14"/>
      <c r="Q3765" s="14"/>
      <c r="V3765" s="45"/>
      <c r="W3765" s="44"/>
      <c r="X3765" s="44"/>
      <c r="Y3765" s="44"/>
      <c r="Z3765" s="44"/>
      <c r="AA3765" s="44"/>
      <c r="AB3765" s="44"/>
      <c r="AC3765" s="44"/>
      <c r="AD3765" s="44"/>
      <c r="AE3765" s="44"/>
    </row>
    <row r="3766" spans="1:31" x14ac:dyDescent="0.25">
      <c r="A3766" s="2"/>
      <c r="H3766" s="38"/>
      <c r="I3766" s="14"/>
      <c r="J3766" s="14"/>
      <c r="K3766" s="14"/>
      <c r="L3766" s="14"/>
      <c r="M3766" s="14"/>
      <c r="N3766" s="14"/>
      <c r="O3766" s="14"/>
      <c r="P3766" s="14"/>
      <c r="Q3766" s="14"/>
      <c r="V3766" s="45"/>
      <c r="W3766" s="44"/>
      <c r="X3766" s="44"/>
      <c r="Y3766" s="44"/>
      <c r="Z3766" s="44"/>
      <c r="AA3766" s="44"/>
      <c r="AB3766" s="44"/>
      <c r="AC3766" s="44"/>
      <c r="AD3766" s="44"/>
      <c r="AE3766" s="44"/>
    </row>
    <row r="3767" spans="1:31" x14ac:dyDescent="0.25">
      <c r="A3767" s="2"/>
      <c r="H3767" s="38"/>
      <c r="I3767" s="14"/>
      <c r="J3767" s="14"/>
      <c r="K3767" s="14"/>
      <c r="L3767" s="14"/>
      <c r="M3767" s="14"/>
      <c r="N3767" s="14"/>
      <c r="O3767" s="14"/>
      <c r="P3767" s="14"/>
      <c r="Q3767" s="14"/>
      <c r="V3767" s="45"/>
      <c r="W3767" s="44"/>
      <c r="X3767" s="44"/>
      <c r="Y3767" s="44"/>
      <c r="Z3767" s="44"/>
      <c r="AA3767" s="44"/>
      <c r="AB3767" s="44"/>
      <c r="AC3767" s="44"/>
      <c r="AD3767" s="44"/>
      <c r="AE3767" s="44"/>
    </row>
    <row r="3768" spans="1:31" x14ac:dyDescent="0.25">
      <c r="A3768" s="2"/>
      <c r="H3768" s="38"/>
      <c r="I3768" s="14"/>
      <c r="J3768" s="14"/>
      <c r="K3768" s="14"/>
      <c r="L3768" s="14"/>
      <c r="M3768" s="14"/>
      <c r="N3768" s="14"/>
      <c r="O3768" s="14"/>
      <c r="P3768" s="14"/>
      <c r="Q3768" s="14"/>
      <c r="V3768" s="45"/>
      <c r="W3768" s="44"/>
      <c r="X3768" s="44"/>
      <c r="Y3768" s="44"/>
      <c r="Z3768" s="44"/>
      <c r="AA3768" s="44"/>
      <c r="AB3768" s="44"/>
      <c r="AC3768" s="44"/>
      <c r="AD3768" s="44"/>
      <c r="AE3768" s="44"/>
    </row>
    <row r="3769" spans="1:31" x14ac:dyDescent="0.25">
      <c r="A3769" s="2"/>
      <c r="H3769" s="38"/>
      <c r="I3769" s="14"/>
      <c r="J3769" s="14"/>
      <c r="K3769" s="14"/>
      <c r="L3769" s="14"/>
      <c r="M3769" s="14"/>
      <c r="N3769" s="14"/>
      <c r="O3769" s="14"/>
      <c r="P3769" s="14"/>
      <c r="Q3769" s="14"/>
      <c r="V3769" s="45"/>
      <c r="W3769" s="44"/>
      <c r="X3769" s="44"/>
      <c r="Y3769" s="44"/>
      <c r="Z3769" s="44"/>
      <c r="AA3769" s="44"/>
      <c r="AB3769" s="44"/>
      <c r="AC3769" s="44"/>
      <c r="AD3769" s="44"/>
      <c r="AE3769" s="44"/>
    </row>
    <row r="3770" spans="1:31" x14ac:dyDescent="0.25">
      <c r="A3770" s="2"/>
      <c r="H3770" s="38"/>
      <c r="I3770" s="14"/>
      <c r="J3770" s="14"/>
      <c r="K3770" s="14"/>
      <c r="L3770" s="14"/>
      <c r="M3770" s="14"/>
      <c r="N3770" s="14"/>
      <c r="O3770" s="14"/>
      <c r="P3770" s="14"/>
      <c r="Q3770" s="14"/>
      <c r="V3770" s="45"/>
      <c r="W3770" s="44"/>
      <c r="X3770" s="44"/>
      <c r="Y3770" s="44"/>
      <c r="Z3770" s="44"/>
      <c r="AA3770" s="44"/>
      <c r="AB3770" s="44"/>
      <c r="AC3770" s="44"/>
      <c r="AD3770" s="44"/>
      <c r="AE3770" s="44"/>
    </row>
    <row r="3771" spans="1:31" x14ac:dyDescent="0.25">
      <c r="A3771" s="2"/>
      <c r="H3771" s="38"/>
      <c r="I3771" s="14"/>
      <c r="J3771" s="14"/>
      <c r="K3771" s="14"/>
      <c r="L3771" s="14"/>
      <c r="M3771" s="14"/>
      <c r="N3771" s="14"/>
      <c r="O3771" s="14"/>
      <c r="P3771" s="14"/>
      <c r="Q3771" s="14"/>
      <c r="V3771" s="45"/>
      <c r="W3771" s="44"/>
      <c r="X3771" s="44"/>
      <c r="Y3771" s="44"/>
      <c r="Z3771" s="44"/>
      <c r="AA3771" s="44"/>
      <c r="AB3771" s="44"/>
      <c r="AC3771" s="44"/>
      <c r="AD3771" s="44"/>
      <c r="AE3771" s="44"/>
    </row>
    <row r="3772" spans="1:31" x14ac:dyDescent="0.25">
      <c r="A3772" s="2"/>
      <c r="H3772" s="38"/>
      <c r="I3772" s="14"/>
      <c r="J3772" s="14"/>
      <c r="K3772" s="14"/>
      <c r="L3772" s="14"/>
      <c r="M3772" s="14"/>
      <c r="N3772" s="14"/>
      <c r="O3772" s="14"/>
      <c r="P3772" s="14"/>
      <c r="Q3772" s="14"/>
      <c r="V3772" s="45"/>
      <c r="W3772" s="44"/>
      <c r="X3772" s="44"/>
      <c r="Y3772" s="44"/>
      <c r="Z3772" s="44"/>
      <c r="AA3772" s="44"/>
      <c r="AB3772" s="44"/>
      <c r="AC3772" s="44"/>
      <c r="AD3772" s="44"/>
      <c r="AE3772" s="44"/>
    </row>
    <row r="3773" spans="1:31" x14ac:dyDescent="0.25">
      <c r="A3773" s="2"/>
      <c r="H3773" s="38"/>
      <c r="I3773" s="14"/>
      <c r="J3773" s="14"/>
      <c r="K3773" s="14"/>
      <c r="L3773" s="14"/>
      <c r="M3773" s="14"/>
      <c r="N3773" s="14"/>
      <c r="O3773" s="14"/>
      <c r="P3773" s="14"/>
      <c r="Q3773" s="14"/>
      <c r="V3773" s="45"/>
      <c r="W3773" s="44"/>
      <c r="X3773" s="44"/>
      <c r="Y3773" s="44"/>
      <c r="Z3773" s="44"/>
      <c r="AA3773" s="44"/>
      <c r="AB3773" s="44"/>
      <c r="AC3773" s="44"/>
      <c r="AD3773" s="44"/>
      <c r="AE3773" s="44"/>
    </row>
    <row r="3774" spans="1:31" x14ac:dyDescent="0.25">
      <c r="A3774" s="2"/>
      <c r="H3774" s="38"/>
      <c r="I3774" s="14"/>
      <c r="J3774" s="14"/>
      <c r="K3774" s="14"/>
      <c r="L3774" s="14"/>
      <c r="M3774" s="14"/>
      <c r="N3774" s="14"/>
      <c r="O3774" s="14"/>
      <c r="P3774" s="14"/>
      <c r="Q3774" s="14"/>
      <c r="V3774" s="45"/>
      <c r="W3774" s="44"/>
      <c r="X3774" s="44"/>
      <c r="Y3774" s="44"/>
      <c r="Z3774" s="44"/>
      <c r="AA3774" s="44"/>
      <c r="AB3774" s="44"/>
      <c r="AC3774" s="44"/>
      <c r="AD3774" s="44"/>
      <c r="AE3774" s="44"/>
    </row>
    <row r="3775" spans="1:31" x14ac:dyDescent="0.25">
      <c r="A3775" s="2"/>
      <c r="H3775" s="38"/>
      <c r="I3775" s="14"/>
      <c r="J3775" s="14"/>
      <c r="K3775" s="14"/>
      <c r="L3775" s="14"/>
      <c r="M3775" s="14"/>
      <c r="N3775" s="14"/>
      <c r="O3775" s="14"/>
      <c r="P3775" s="14"/>
      <c r="Q3775" s="14"/>
      <c r="V3775" s="45"/>
      <c r="W3775" s="44"/>
      <c r="X3775" s="44"/>
      <c r="Y3775" s="44"/>
      <c r="Z3775" s="44"/>
      <c r="AA3775" s="44"/>
      <c r="AB3775" s="44"/>
      <c r="AC3775" s="44"/>
      <c r="AD3775" s="44"/>
      <c r="AE3775" s="44"/>
    </row>
    <row r="3776" spans="1:31" x14ac:dyDescent="0.25">
      <c r="A3776" s="2"/>
      <c r="H3776" s="38"/>
      <c r="I3776" s="14"/>
      <c r="J3776" s="14"/>
      <c r="K3776" s="14"/>
      <c r="L3776" s="14"/>
      <c r="M3776" s="14"/>
      <c r="N3776" s="14"/>
      <c r="O3776" s="14"/>
      <c r="P3776" s="14"/>
      <c r="Q3776" s="14"/>
      <c r="V3776" s="45"/>
      <c r="W3776" s="44"/>
      <c r="X3776" s="44"/>
      <c r="Y3776" s="44"/>
      <c r="Z3776" s="44"/>
      <c r="AA3776" s="44"/>
      <c r="AB3776" s="44"/>
      <c r="AC3776" s="44"/>
      <c r="AD3776" s="44"/>
      <c r="AE3776" s="44"/>
    </row>
    <row r="3777" spans="1:31" x14ac:dyDescent="0.25">
      <c r="A3777" s="2"/>
      <c r="H3777" s="38"/>
      <c r="I3777" s="14"/>
      <c r="J3777" s="14"/>
      <c r="K3777" s="14"/>
      <c r="L3777" s="14"/>
      <c r="M3777" s="14"/>
      <c r="N3777" s="14"/>
      <c r="O3777" s="14"/>
      <c r="P3777" s="14"/>
      <c r="Q3777" s="14"/>
      <c r="V3777" s="45"/>
      <c r="W3777" s="44"/>
      <c r="X3777" s="44"/>
      <c r="Y3777" s="44"/>
      <c r="Z3777" s="44"/>
      <c r="AA3777" s="44"/>
      <c r="AB3777" s="44"/>
      <c r="AC3777" s="44"/>
      <c r="AD3777" s="44"/>
      <c r="AE3777" s="44"/>
    </row>
    <row r="3778" spans="1:31" x14ac:dyDescent="0.25">
      <c r="A3778" s="2"/>
      <c r="H3778" s="38"/>
      <c r="I3778" s="14"/>
      <c r="J3778" s="14"/>
      <c r="K3778" s="14"/>
      <c r="L3778" s="14"/>
      <c r="M3778" s="14"/>
      <c r="N3778" s="14"/>
      <c r="O3778" s="14"/>
      <c r="P3778" s="14"/>
      <c r="Q3778" s="14"/>
      <c r="V3778" s="45"/>
      <c r="W3778" s="44"/>
      <c r="X3778" s="44"/>
      <c r="Y3778" s="44"/>
      <c r="Z3778" s="44"/>
      <c r="AA3778" s="44"/>
      <c r="AB3778" s="44"/>
      <c r="AC3778" s="44"/>
      <c r="AD3778" s="44"/>
      <c r="AE3778" s="44"/>
    </row>
    <row r="3779" spans="1:31" x14ac:dyDescent="0.25">
      <c r="A3779" s="2"/>
      <c r="H3779" s="38"/>
      <c r="I3779" s="14"/>
      <c r="J3779" s="14"/>
      <c r="K3779" s="14"/>
      <c r="L3779" s="14"/>
      <c r="M3779" s="14"/>
      <c r="N3779" s="14"/>
      <c r="O3779" s="14"/>
      <c r="P3779" s="14"/>
      <c r="Q3779" s="14"/>
      <c r="V3779" s="45"/>
      <c r="W3779" s="44"/>
      <c r="X3779" s="44"/>
      <c r="Y3779" s="44"/>
      <c r="Z3779" s="44"/>
      <c r="AA3779" s="44"/>
      <c r="AB3779" s="44"/>
      <c r="AC3779" s="44"/>
      <c r="AD3779" s="44"/>
      <c r="AE3779" s="44"/>
    </row>
    <row r="3780" spans="1:31" x14ac:dyDescent="0.25">
      <c r="A3780" s="2"/>
      <c r="H3780" s="38"/>
      <c r="I3780" s="14"/>
      <c r="J3780" s="14"/>
      <c r="K3780" s="14"/>
      <c r="L3780" s="14"/>
      <c r="M3780" s="14"/>
      <c r="N3780" s="14"/>
      <c r="O3780" s="14"/>
      <c r="P3780" s="14"/>
      <c r="Q3780" s="14"/>
      <c r="V3780" s="45"/>
      <c r="W3780" s="44"/>
      <c r="X3780" s="44"/>
      <c r="Y3780" s="44"/>
      <c r="Z3780" s="44"/>
      <c r="AA3780" s="44"/>
      <c r="AB3780" s="44"/>
      <c r="AC3780" s="44"/>
      <c r="AD3780" s="44"/>
      <c r="AE3780" s="44"/>
    </row>
    <row r="3781" spans="1:31" x14ac:dyDescent="0.25">
      <c r="A3781" s="2"/>
      <c r="H3781" s="38"/>
      <c r="I3781" s="14"/>
      <c r="J3781" s="14"/>
      <c r="K3781" s="14"/>
      <c r="L3781" s="14"/>
      <c r="M3781" s="14"/>
      <c r="N3781" s="14"/>
      <c r="O3781" s="14"/>
      <c r="P3781" s="14"/>
      <c r="Q3781" s="14"/>
      <c r="V3781" s="45"/>
      <c r="W3781" s="44"/>
      <c r="X3781" s="44"/>
      <c r="Y3781" s="44"/>
      <c r="Z3781" s="44"/>
      <c r="AA3781" s="44"/>
      <c r="AB3781" s="44"/>
      <c r="AC3781" s="44"/>
      <c r="AD3781" s="44"/>
      <c r="AE3781" s="44"/>
    </row>
    <row r="3782" spans="1:31" x14ac:dyDescent="0.25">
      <c r="A3782" s="2"/>
      <c r="H3782" s="38"/>
      <c r="I3782" s="14"/>
      <c r="J3782" s="14"/>
      <c r="K3782" s="14"/>
      <c r="L3782" s="14"/>
      <c r="M3782" s="14"/>
      <c r="N3782" s="14"/>
      <c r="O3782" s="14"/>
      <c r="P3782" s="14"/>
      <c r="Q3782" s="14"/>
      <c r="V3782" s="45"/>
      <c r="W3782" s="44"/>
      <c r="X3782" s="44"/>
      <c r="Y3782" s="44"/>
      <c r="Z3782" s="44"/>
      <c r="AA3782" s="44"/>
      <c r="AB3782" s="44"/>
      <c r="AC3782" s="44"/>
      <c r="AD3782" s="44"/>
      <c r="AE3782" s="44"/>
    </row>
    <row r="3783" spans="1:31" x14ac:dyDescent="0.25">
      <c r="A3783" s="2"/>
      <c r="H3783" s="38"/>
      <c r="I3783" s="14"/>
      <c r="J3783" s="14"/>
      <c r="K3783" s="14"/>
      <c r="L3783" s="14"/>
      <c r="M3783" s="14"/>
      <c r="N3783" s="14"/>
      <c r="O3783" s="14"/>
      <c r="P3783" s="14"/>
      <c r="Q3783" s="14"/>
      <c r="V3783" s="45"/>
      <c r="W3783" s="44"/>
      <c r="X3783" s="44"/>
      <c r="Y3783" s="44"/>
      <c r="Z3783" s="44"/>
      <c r="AA3783" s="44"/>
      <c r="AB3783" s="44"/>
      <c r="AC3783" s="44"/>
      <c r="AD3783" s="44"/>
      <c r="AE3783" s="44"/>
    </row>
    <row r="3784" spans="1:31" x14ac:dyDescent="0.25">
      <c r="A3784" s="2"/>
      <c r="H3784" s="38"/>
      <c r="I3784" s="14"/>
      <c r="J3784" s="14"/>
      <c r="K3784" s="14"/>
      <c r="L3784" s="14"/>
      <c r="M3784" s="14"/>
      <c r="N3784" s="14"/>
      <c r="O3784" s="14"/>
      <c r="P3784" s="14"/>
      <c r="Q3784" s="14"/>
      <c r="V3784" s="45"/>
      <c r="W3784" s="44"/>
      <c r="X3784" s="44"/>
      <c r="Y3784" s="44"/>
      <c r="Z3784" s="44"/>
      <c r="AA3784" s="44"/>
      <c r="AB3784" s="44"/>
      <c r="AC3784" s="44"/>
      <c r="AD3784" s="44"/>
      <c r="AE3784" s="44"/>
    </row>
    <row r="3785" spans="1:31" x14ac:dyDescent="0.25">
      <c r="A3785" s="2"/>
      <c r="H3785" s="38"/>
      <c r="I3785" s="14"/>
      <c r="J3785" s="14"/>
      <c r="K3785" s="14"/>
      <c r="L3785" s="14"/>
      <c r="M3785" s="14"/>
      <c r="N3785" s="14"/>
      <c r="O3785" s="14"/>
      <c r="P3785" s="14"/>
      <c r="Q3785" s="14"/>
      <c r="V3785" s="45"/>
      <c r="W3785" s="44"/>
      <c r="X3785" s="44"/>
      <c r="Y3785" s="44"/>
      <c r="Z3785" s="44"/>
      <c r="AA3785" s="44"/>
      <c r="AB3785" s="44"/>
      <c r="AC3785" s="44"/>
      <c r="AD3785" s="44"/>
      <c r="AE3785" s="44"/>
    </row>
    <row r="3786" spans="1:31" x14ac:dyDescent="0.25">
      <c r="A3786" s="2"/>
      <c r="H3786" s="38"/>
      <c r="I3786" s="14"/>
      <c r="J3786" s="14"/>
      <c r="K3786" s="14"/>
      <c r="L3786" s="14"/>
      <c r="M3786" s="14"/>
      <c r="N3786" s="14"/>
      <c r="O3786" s="14"/>
      <c r="P3786" s="14"/>
      <c r="Q3786" s="14"/>
      <c r="V3786" s="45"/>
      <c r="W3786" s="44"/>
      <c r="X3786" s="44"/>
      <c r="Y3786" s="44"/>
      <c r="Z3786" s="44"/>
      <c r="AA3786" s="44"/>
      <c r="AB3786" s="44"/>
      <c r="AC3786" s="44"/>
      <c r="AD3786" s="44"/>
      <c r="AE3786" s="44"/>
    </row>
    <row r="3787" spans="1:31" x14ac:dyDescent="0.25">
      <c r="A3787" s="2"/>
      <c r="H3787" s="38"/>
      <c r="I3787" s="14"/>
      <c r="J3787" s="14"/>
      <c r="K3787" s="14"/>
      <c r="L3787" s="14"/>
      <c r="M3787" s="14"/>
      <c r="N3787" s="14"/>
      <c r="O3787" s="14"/>
      <c r="P3787" s="14"/>
      <c r="Q3787" s="14"/>
      <c r="V3787" s="45"/>
      <c r="W3787" s="44"/>
      <c r="X3787" s="44"/>
      <c r="Y3787" s="44"/>
      <c r="Z3787" s="44"/>
      <c r="AA3787" s="44"/>
      <c r="AB3787" s="44"/>
      <c r="AC3787" s="44"/>
      <c r="AD3787" s="44"/>
      <c r="AE3787" s="44"/>
    </row>
    <row r="3788" spans="1:31" x14ac:dyDescent="0.25">
      <c r="A3788" s="2"/>
      <c r="H3788" s="38"/>
      <c r="I3788" s="14"/>
      <c r="J3788" s="14"/>
      <c r="K3788" s="14"/>
      <c r="L3788" s="14"/>
      <c r="M3788" s="14"/>
      <c r="N3788" s="14"/>
      <c r="O3788" s="14"/>
      <c r="P3788" s="14"/>
      <c r="Q3788" s="14"/>
      <c r="V3788" s="45"/>
      <c r="W3788" s="44"/>
      <c r="X3788" s="44"/>
      <c r="Y3788" s="44"/>
      <c r="Z3788" s="44"/>
      <c r="AA3788" s="44"/>
      <c r="AB3788" s="44"/>
      <c r="AC3788" s="44"/>
      <c r="AD3788" s="44"/>
      <c r="AE3788" s="44"/>
    </row>
    <row r="3789" spans="1:31" x14ac:dyDescent="0.25">
      <c r="A3789" s="2"/>
      <c r="H3789" s="38"/>
      <c r="I3789" s="14"/>
      <c r="J3789" s="14"/>
      <c r="K3789" s="14"/>
      <c r="L3789" s="14"/>
      <c r="M3789" s="14"/>
      <c r="N3789" s="14"/>
      <c r="O3789" s="14"/>
      <c r="P3789" s="14"/>
      <c r="Q3789" s="14"/>
      <c r="V3789" s="45"/>
      <c r="W3789" s="44"/>
      <c r="X3789" s="44"/>
      <c r="Y3789" s="44"/>
      <c r="Z3789" s="44"/>
      <c r="AA3789" s="44"/>
      <c r="AB3789" s="44"/>
      <c r="AC3789" s="44"/>
      <c r="AD3789" s="44"/>
      <c r="AE3789" s="44"/>
    </row>
    <row r="3790" spans="1:31" x14ac:dyDescent="0.25">
      <c r="A3790" s="2"/>
      <c r="H3790" s="38"/>
      <c r="I3790" s="14"/>
      <c r="J3790" s="14"/>
      <c r="K3790" s="14"/>
      <c r="L3790" s="14"/>
      <c r="M3790" s="14"/>
      <c r="N3790" s="14"/>
      <c r="O3790" s="14"/>
      <c r="P3790" s="14"/>
      <c r="Q3790" s="14"/>
      <c r="V3790" s="45"/>
      <c r="W3790" s="44"/>
      <c r="X3790" s="44"/>
      <c r="Y3790" s="44"/>
      <c r="Z3790" s="44"/>
      <c r="AA3790" s="44"/>
      <c r="AB3790" s="44"/>
      <c r="AC3790" s="44"/>
      <c r="AD3790" s="44"/>
      <c r="AE3790" s="44"/>
    </row>
    <row r="3791" spans="1:31" x14ac:dyDescent="0.25">
      <c r="A3791" s="2"/>
      <c r="H3791" s="38"/>
      <c r="I3791" s="14"/>
      <c r="J3791" s="14"/>
      <c r="K3791" s="14"/>
      <c r="L3791" s="14"/>
      <c r="M3791" s="14"/>
      <c r="N3791" s="14"/>
      <c r="O3791" s="14"/>
      <c r="P3791" s="14"/>
      <c r="Q3791" s="14"/>
      <c r="V3791" s="45"/>
      <c r="W3791" s="44"/>
      <c r="X3791" s="44"/>
      <c r="Y3791" s="44"/>
      <c r="Z3791" s="44"/>
      <c r="AA3791" s="44"/>
      <c r="AB3791" s="44"/>
      <c r="AC3791" s="44"/>
      <c r="AD3791" s="44"/>
      <c r="AE3791" s="44"/>
    </row>
    <row r="3792" spans="1:31" x14ac:dyDescent="0.25">
      <c r="A3792" s="2"/>
      <c r="H3792" s="38"/>
      <c r="I3792" s="14"/>
      <c r="J3792" s="14"/>
      <c r="K3792" s="14"/>
      <c r="L3792" s="14"/>
      <c r="M3792" s="14"/>
      <c r="N3792" s="14"/>
      <c r="O3792" s="14"/>
      <c r="P3792" s="14"/>
      <c r="Q3792" s="14"/>
      <c r="V3792" s="45"/>
      <c r="W3792" s="44"/>
      <c r="X3792" s="44"/>
      <c r="Y3792" s="44"/>
      <c r="Z3792" s="44"/>
      <c r="AA3792" s="44"/>
      <c r="AB3792" s="44"/>
      <c r="AC3792" s="44"/>
      <c r="AD3792" s="44"/>
      <c r="AE3792" s="44"/>
    </row>
    <row r="3793" spans="1:31" x14ac:dyDescent="0.25">
      <c r="A3793" s="2"/>
      <c r="H3793" s="38"/>
      <c r="I3793" s="14"/>
      <c r="J3793" s="14"/>
      <c r="K3793" s="14"/>
      <c r="L3793" s="14"/>
      <c r="M3793" s="14"/>
      <c r="N3793" s="14"/>
      <c r="O3793" s="14"/>
      <c r="P3793" s="14"/>
      <c r="Q3793" s="14"/>
      <c r="V3793" s="45"/>
      <c r="W3793" s="44"/>
      <c r="X3793" s="44"/>
      <c r="Y3793" s="44"/>
      <c r="Z3793" s="44"/>
      <c r="AA3793" s="44"/>
      <c r="AB3793" s="44"/>
      <c r="AC3793" s="44"/>
      <c r="AD3793" s="44"/>
      <c r="AE3793" s="44"/>
    </row>
    <row r="3794" spans="1:31" x14ac:dyDescent="0.25">
      <c r="A3794" s="2"/>
      <c r="H3794" s="38"/>
      <c r="I3794" s="14"/>
      <c r="J3794" s="14"/>
      <c r="K3794" s="14"/>
      <c r="L3794" s="14"/>
      <c r="M3794" s="14"/>
      <c r="N3794" s="14"/>
      <c r="O3794" s="14"/>
      <c r="P3794" s="14"/>
      <c r="Q3794" s="14"/>
      <c r="V3794" s="45"/>
      <c r="W3794" s="44"/>
      <c r="X3794" s="44"/>
      <c r="Y3794" s="44"/>
      <c r="Z3794" s="44"/>
      <c r="AA3794" s="44"/>
      <c r="AB3794" s="44"/>
      <c r="AC3794" s="44"/>
      <c r="AD3794" s="44"/>
      <c r="AE3794" s="44"/>
    </row>
    <row r="3795" spans="1:31" x14ac:dyDescent="0.25">
      <c r="A3795" s="2"/>
      <c r="H3795" s="38"/>
      <c r="I3795" s="14"/>
      <c r="J3795" s="14"/>
      <c r="K3795" s="14"/>
      <c r="L3795" s="14"/>
      <c r="M3795" s="14"/>
      <c r="N3795" s="14"/>
      <c r="O3795" s="14"/>
      <c r="P3795" s="14"/>
      <c r="Q3795" s="14"/>
      <c r="V3795" s="45"/>
      <c r="W3795" s="44"/>
      <c r="X3795" s="44"/>
      <c r="Y3795" s="44"/>
      <c r="Z3795" s="44"/>
      <c r="AA3795" s="44"/>
      <c r="AB3795" s="44"/>
      <c r="AC3795" s="44"/>
      <c r="AD3795" s="44"/>
      <c r="AE3795" s="44"/>
    </row>
    <row r="3796" spans="1:31" x14ac:dyDescent="0.25">
      <c r="A3796" s="2"/>
      <c r="H3796" s="38"/>
      <c r="I3796" s="14"/>
      <c r="J3796" s="14"/>
      <c r="K3796" s="14"/>
      <c r="L3796" s="14"/>
      <c r="M3796" s="14"/>
      <c r="N3796" s="14"/>
      <c r="O3796" s="14"/>
      <c r="P3796" s="14"/>
      <c r="Q3796" s="14"/>
      <c r="V3796" s="45"/>
      <c r="W3796" s="44"/>
      <c r="X3796" s="44"/>
      <c r="Y3796" s="44"/>
      <c r="Z3796" s="44"/>
      <c r="AA3796" s="44"/>
      <c r="AB3796" s="44"/>
      <c r="AC3796" s="44"/>
      <c r="AD3796" s="44"/>
      <c r="AE3796" s="44"/>
    </row>
    <row r="3797" spans="1:31" x14ac:dyDescent="0.25">
      <c r="A3797" s="2"/>
      <c r="H3797" s="38"/>
      <c r="I3797" s="14"/>
      <c r="J3797" s="14"/>
      <c r="K3797" s="14"/>
      <c r="L3797" s="14"/>
      <c r="M3797" s="14"/>
      <c r="N3797" s="14"/>
      <c r="O3797" s="14"/>
      <c r="P3797" s="14"/>
      <c r="Q3797" s="14"/>
      <c r="V3797" s="45"/>
      <c r="W3797" s="44"/>
      <c r="X3797" s="44"/>
      <c r="Y3797" s="44"/>
      <c r="Z3797" s="44"/>
      <c r="AA3797" s="44"/>
      <c r="AB3797" s="44"/>
      <c r="AC3797" s="44"/>
      <c r="AD3797" s="44"/>
      <c r="AE3797" s="44"/>
    </row>
    <row r="3798" spans="1:31" x14ac:dyDescent="0.25">
      <c r="A3798" s="2"/>
      <c r="H3798" s="38"/>
      <c r="I3798" s="14"/>
      <c r="J3798" s="14"/>
      <c r="K3798" s="14"/>
      <c r="L3798" s="14"/>
      <c r="M3798" s="14"/>
      <c r="N3798" s="14"/>
      <c r="O3798" s="14"/>
      <c r="P3798" s="14"/>
      <c r="Q3798" s="14"/>
      <c r="V3798" s="45"/>
      <c r="W3798" s="44"/>
      <c r="X3798" s="44"/>
      <c r="Y3798" s="44"/>
      <c r="Z3798" s="44"/>
      <c r="AA3798" s="44"/>
      <c r="AB3798" s="44"/>
      <c r="AC3798" s="44"/>
      <c r="AD3798" s="44"/>
      <c r="AE3798" s="44"/>
    </row>
    <row r="3799" spans="1:31" x14ac:dyDescent="0.25">
      <c r="A3799" s="2"/>
      <c r="H3799" s="38"/>
      <c r="I3799" s="14"/>
      <c r="J3799" s="14"/>
      <c r="K3799" s="14"/>
      <c r="L3799" s="14"/>
      <c r="M3799" s="14"/>
      <c r="N3799" s="14"/>
      <c r="O3799" s="14"/>
      <c r="P3799" s="14"/>
      <c r="Q3799" s="14"/>
      <c r="V3799" s="45"/>
      <c r="W3799" s="44"/>
      <c r="X3799" s="44"/>
      <c r="Y3799" s="44"/>
      <c r="Z3799" s="44"/>
      <c r="AA3799" s="44"/>
      <c r="AB3799" s="44"/>
      <c r="AC3799" s="44"/>
      <c r="AD3799" s="44"/>
      <c r="AE3799" s="44"/>
    </row>
    <row r="3800" spans="1:31" x14ac:dyDescent="0.25">
      <c r="A3800" s="2"/>
      <c r="H3800" s="38"/>
      <c r="I3800" s="14"/>
      <c r="J3800" s="14"/>
      <c r="K3800" s="14"/>
      <c r="L3800" s="14"/>
      <c r="M3800" s="14"/>
      <c r="N3800" s="14"/>
      <c r="O3800" s="14"/>
      <c r="P3800" s="14"/>
      <c r="Q3800" s="14"/>
      <c r="V3800" s="45"/>
      <c r="W3800" s="44"/>
      <c r="X3800" s="44"/>
      <c r="Y3800" s="44"/>
      <c r="Z3800" s="44"/>
      <c r="AA3800" s="44"/>
      <c r="AB3800" s="44"/>
      <c r="AC3800" s="44"/>
      <c r="AD3800" s="44"/>
      <c r="AE3800" s="44"/>
    </row>
    <row r="3801" spans="1:31" x14ac:dyDescent="0.25">
      <c r="A3801" s="2"/>
      <c r="H3801" s="38"/>
      <c r="I3801" s="14"/>
      <c r="J3801" s="14"/>
      <c r="K3801" s="14"/>
      <c r="L3801" s="14"/>
      <c r="M3801" s="14"/>
      <c r="N3801" s="14"/>
      <c r="O3801" s="14"/>
      <c r="P3801" s="14"/>
      <c r="Q3801" s="14"/>
      <c r="V3801" s="45"/>
      <c r="W3801" s="44"/>
      <c r="X3801" s="44"/>
      <c r="Y3801" s="44"/>
      <c r="Z3801" s="44"/>
      <c r="AA3801" s="44"/>
      <c r="AB3801" s="44"/>
      <c r="AC3801" s="44"/>
      <c r="AD3801" s="44"/>
      <c r="AE3801" s="44"/>
    </row>
    <row r="3802" spans="1:31" x14ac:dyDescent="0.25">
      <c r="A3802" s="2"/>
      <c r="H3802" s="38"/>
      <c r="I3802" s="14"/>
      <c r="J3802" s="14"/>
      <c r="K3802" s="14"/>
      <c r="L3802" s="14"/>
      <c r="M3802" s="14"/>
      <c r="N3802" s="14"/>
      <c r="O3802" s="14"/>
      <c r="P3802" s="14"/>
      <c r="Q3802" s="14"/>
      <c r="V3802" s="45"/>
      <c r="W3802" s="44"/>
      <c r="X3802" s="44"/>
      <c r="Y3802" s="44"/>
      <c r="Z3802" s="44"/>
      <c r="AA3802" s="44"/>
      <c r="AB3802" s="44"/>
      <c r="AC3802" s="44"/>
      <c r="AD3802" s="44"/>
      <c r="AE3802" s="44"/>
    </row>
    <row r="3803" spans="1:31" x14ac:dyDescent="0.25">
      <c r="A3803" s="2"/>
      <c r="H3803" s="38"/>
      <c r="I3803" s="14"/>
      <c r="J3803" s="14"/>
      <c r="K3803" s="14"/>
      <c r="L3803" s="14"/>
      <c r="M3803" s="14"/>
      <c r="N3803" s="14"/>
      <c r="O3803" s="14"/>
      <c r="P3803" s="14"/>
      <c r="Q3803" s="14"/>
      <c r="V3803" s="45"/>
      <c r="W3803" s="44"/>
      <c r="X3803" s="44"/>
      <c r="Y3803" s="44"/>
      <c r="Z3803" s="44"/>
      <c r="AA3803" s="44"/>
      <c r="AB3803" s="44"/>
      <c r="AC3803" s="44"/>
      <c r="AD3803" s="44"/>
      <c r="AE3803" s="44"/>
    </row>
    <row r="3804" spans="1:31" x14ac:dyDescent="0.25">
      <c r="A3804" s="2"/>
      <c r="H3804" s="38"/>
      <c r="I3804" s="14"/>
      <c r="J3804" s="14"/>
      <c r="K3804" s="14"/>
      <c r="L3804" s="14"/>
      <c r="M3804" s="14"/>
      <c r="N3804" s="14"/>
      <c r="O3804" s="14"/>
      <c r="P3804" s="14"/>
      <c r="Q3804" s="14"/>
      <c r="V3804" s="45"/>
      <c r="W3804" s="44"/>
      <c r="X3804" s="44"/>
      <c r="Y3804" s="44"/>
      <c r="Z3804" s="44"/>
      <c r="AA3804" s="44"/>
      <c r="AB3804" s="44"/>
      <c r="AC3804" s="44"/>
      <c r="AD3804" s="44"/>
      <c r="AE3804" s="44"/>
    </row>
    <row r="3805" spans="1:31" x14ac:dyDescent="0.25">
      <c r="A3805" s="2"/>
      <c r="H3805" s="38"/>
      <c r="I3805" s="14"/>
      <c r="J3805" s="14"/>
      <c r="K3805" s="14"/>
      <c r="L3805" s="14"/>
      <c r="M3805" s="14"/>
      <c r="N3805" s="14"/>
      <c r="O3805" s="14"/>
      <c r="P3805" s="14"/>
      <c r="Q3805" s="14"/>
      <c r="V3805" s="45"/>
      <c r="W3805" s="44"/>
      <c r="X3805" s="44"/>
      <c r="Y3805" s="44"/>
      <c r="Z3805" s="44"/>
      <c r="AA3805" s="44"/>
      <c r="AB3805" s="44"/>
      <c r="AC3805" s="44"/>
      <c r="AD3805" s="44"/>
      <c r="AE3805" s="44"/>
    </row>
    <row r="3806" spans="1:31" x14ac:dyDescent="0.25">
      <c r="A3806" s="2"/>
      <c r="H3806" s="38"/>
      <c r="I3806" s="14"/>
      <c r="J3806" s="14"/>
      <c r="K3806" s="14"/>
      <c r="L3806" s="14"/>
      <c r="M3806" s="14"/>
      <c r="N3806" s="14"/>
      <c r="O3806" s="14"/>
      <c r="P3806" s="14"/>
      <c r="Q3806" s="14"/>
      <c r="V3806" s="45"/>
      <c r="W3806" s="44"/>
      <c r="X3806" s="44"/>
      <c r="Y3806" s="44"/>
      <c r="Z3806" s="44"/>
      <c r="AA3806" s="44"/>
      <c r="AB3806" s="44"/>
      <c r="AC3806" s="44"/>
      <c r="AD3806" s="44"/>
      <c r="AE3806" s="44"/>
    </row>
    <row r="3807" spans="1:31" x14ac:dyDescent="0.25">
      <c r="A3807" s="2"/>
      <c r="H3807" s="38"/>
      <c r="I3807" s="14"/>
      <c r="J3807" s="14"/>
      <c r="K3807" s="14"/>
      <c r="L3807" s="14"/>
      <c r="M3807" s="14"/>
      <c r="N3807" s="14"/>
      <c r="O3807" s="14"/>
      <c r="P3807" s="14"/>
      <c r="Q3807" s="14"/>
      <c r="V3807" s="45"/>
      <c r="W3807" s="44"/>
      <c r="X3807" s="44"/>
      <c r="Y3807" s="44"/>
      <c r="Z3807" s="44"/>
      <c r="AA3807" s="44"/>
      <c r="AB3807" s="44"/>
      <c r="AC3807" s="44"/>
      <c r="AD3807" s="44"/>
      <c r="AE3807" s="44"/>
    </row>
    <row r="3808" spans="1:31" x14ac:dyDescent="0.25">
      <c r="A3808" s="2"/>
      <c r="H3808" s="38"/>
      <c r="I3808" s="14"/>
      <c r="J3808" s="14"/>
      <c r="K3808" s="14"/>
      <c r="L3808" s="14"/>
      <c r="M3808" s="14"/>
      <c r="N3808" s="14"/>
      <c r="O3808" s="14"/>
      <c r="P3808" s="14"/>
      <c r="Q3808" s="14"/>
      <c r="V3808" s="45"/>
      <c r="W3808" s="44"/>
      <c r="X3808" s="44"/>
      <c r="Y3808" s="44"/>
      <c r="Z3808" s="44"/>
      <c r="AA3808" s="44"/>
      <c r="AB3808" s="44"/>
      <c r="AC3808" s="44"/>
      <c r="AD3808" s="44"/>
      <c r="AE3808" s="44"/>
    </row>
    <row r="3809" spans="1:31" x14ac:dyDescent="0.25">
      <c r="A3809" s="2"/>
      <c r="H3809" s="38"/>
      <c r="I3809" s="14"/>
      <c r="J3809" s="14"/>
      <c r="K3809" s="14"/>
      <c r="L3809" s="14"/>
      <c r="M3809" s="14"/>
      <c r="N3809" s="14"/>
      <c r="O3809" s="14"/>
      <c r="P3809" s="14"/>
      <c r="Q3809" s="14"/>
      <c r="V3809" s="45"/>
      <c r="W3809" s="44"/>
      <c r="X3809" s="44"/>
      <c r="Y3809" s="44"/>
      <c r="Z3809" s="44"/>
      <c r="AA3809" s="44"/>
      <c r="AB3809" s="44"/>
      <c r="AC3809" s="44"/>
      <c r="AD3809" s="44"/>
      <c r="AE3809" s="44"/>
    </row>
    <row r="3810" spans="1:31" x14ac:dyDescent="0.25">
      <c r="A3810" s="2"/>
      <c r="H3810" s="38"/>
      <c r="I3810" s="14"/>
      <c r="J3810" s="14"/>
      <c r="K3810" s="14"/>
      <c r="L3810" s="14"/>
      <c r="M3810" s="14"/>
      <c r="N3810" s="14"/>
      <c r="O3810" s="14"/>
      <c r="P3810" s="14"/>
      <c r="Q3810" s="14"/>
      <c r="V3810" s="45"/>
      <c r="W3810" s="44"/>
      <c r="X3810" s="44"/>
      <c r="Y3810" s="44"/>
      <c r="Z3810" s="44"/>
      <c r="AA3810" s="44"/>
      <c r="AB3810" s="44"/>
      <c r="AC3810" s="44"/>
      <c r="AD3810" s="44"/>
      <c r="AE3810" s="44"/>
    </row>
    <row r="3811" spans="1:31" x14ac:dyDescent="0.25">
      <c r="A3811" s="2"/>
      <c r="H3811" s="38"/>
      <c r="I3811" s="14"/>
      <c r="J3811" s="14"/>
      <c r="K3811" s="14"/>
      <c r="L3811" s="14"/>
      <c r="M3811" s="14"/>
      <c r="N3811" s="14"/>
      <c r="O3811" s="14"/>
      <c r="P3811" s="14"/>
      <c r="Q3811" s="14"/>
      <c r="V3811" s="45"/>
      <c r="W3811" s="44"/>
      <c r="X3811" s="44"/>
      <c r="Y3811" s="44"/>
      <c r="Z3811" s="44"/>
      <c r="AA3811" s="44"/>
      <c r="AB3811" s="44"/>
      <c r="AC3811" s="44"/>
      <c r="AD3811" s="44"/>
      <c r="AE3811" s="44"/>
    </row>
    <row r="3812" spans="1:31" x14ac:dyDescent="0.25">
      <c r="A3812" s="2"/>
      <c r="H3812" s="38"/>
      <c r="I3812" s="14"/>
      <c r="J3812" s="14"/>
      <c r="K3812" s="14"/>
      <c r="L3812" s="14"/>
      <c r="M3812" s="14"/>
      <c r="N3812" s="14"/>
      <c r="O3812" s="14"/>
      <c r="P3812" s="14"/>
      <c r="Q3812" s="14"/>
      <c r="V3812" s="45"/>
      <c r="W3812" s="44"/>
      <c r="X3812" s="44"/>
      <c r="Y3812" s="44"/>
      <c r="Z3812" s="44"/>
      <c r="AA3812" s="44"/>
      <c r="AB3812" s="44"/>
      <c r="AC3812" s="44"/>
      <c r="AD3812" s="44"/>
      <c r="AE3812" s="44"/>
    </row>
    <row r="3813" spans="1:31" x14ac:dyDescent="0.25">
      <c r="A3813" s="2"/>
      <c r="H3813" s="38"/>
      <c r="I3813" s="14"/>
      <c r="J3813" s="14"/>
      <c r="K3813" s="14"/>
      <c r="L3813" s="14"/>
      <c r="M3813" s="14"/>
      <c r="N3813" s="14"/>
      <c r="O3813" s="14"/>
      <c r="P3813" s="14"/>
      <c r="Q3813" s="14"/>
      <c r="V3813" s="45"/>
      <c r="W3813" s="44"/>
      <c r="X3813" s="44"/>
      <c r="Y3813" s="44"/>
      <c r="Z3813" s="44"/>
      <c r="AA3813" s="44"/>
      <c r="AB3813" s="44"/>
      <c r="AC3813" s="44"/>
      <c r="AD3813" s="44"/>
      <c r="AE3813" s="44"/>
    </row>
    <row r="3814" spans="1:31" x14ac:dyDescent="0.25">
      <c r="A3814" s="2"/>
      <c r="H3814" s="38"/>
      <c r="I3814" s="14"/>
      <c r="J3814" s="14"/>
      <c r="K3814" s="14"/>
      <c r="L3814" s="14"/>
      <c r="M3814" s="14"/>
      <c r="N3814" s="14"/>
      <c r="O3814" s="14"/>
      <c r="P3814" s="14"/>
      <c r="Q3814" s="14"/>
      <c r="V3814" s="45"/>
      <c r="W3814" s="44"/>
      <c r="X3814" s="44"/>
      <c r="Y3814" s="44"/>
      <c r="Z3814" s="44"/>
      <c r="AA3814" s="44"/>
      <c r="AB3814" s="44"/>
      <c r="AC3814" s="44"/>
      <c r="AD3814" s="44"/>
      <c r="AE3814" s="44"/>
    </row>
    <row r="3815" spans="1:31" x14ac:dyDescent="0.25">
      <c r="A3815" s="2"/>
      <c r="H3815" s="38"/>
      <c r="I3815" s="14"/>
      <c r="J3815" s="14"/>
      <c r="K3815" s="14"/>
      <c r="L3815" s="14"/>
      <c r="M3815" s="14"/>
      <c r="N3815" s="14"/>
      <c r="O3815" s="14"/>
      <c r="P3815" s="14"/>
      <c r="Q3815" s="14"/>
      <c r="V3815" s="45"/>
      <c r="W3815" s="44"/>
      <c r="X3815" s="44"/>
      <c r="Y3815" s="44"/>
      <c r="Z3815" s="44"/>
      <c r="AA3815" s="44"/>
      <c r="AB3815" s="44"/>
      <c r="AC3815" s="44"/>
      <c r="AD3815" s="44"/>
      <c r="AE3815" s="44"/>
    </row>
    <row r="3816" spans="1:31" x14ac:dyDescent="0.25">
      <c r="A3816" s="2"/>
      <c r="H3816" s="38"/>
      <c r="I3816" s="14"/>
      <c r="J3816" s="14"/>
      <c r="K3816" s="14"/>
      <c r="L3816" s="14"/>
      <c r="M3816" s="14"/>
      <c r="N3816" s="14"/>
      <c r="O3816" s="14"/>
      <c r="P3816" s="14"/>
      <c r="Q3816" s="14"/>
      <c r="V3816" s="45"/>
      <c r="W3816" s="44"/>
      <c r="X3816" s="44"/>
      <c r="Y3816" s="44"/>
      <c r="Z3816" s="44"/>
      <c r="AA3816" s="44"/>
      <c r="AB3816" s="44"/>
      <c r="AC3816" s="44"/>
      <c r="AD3816" s="44"/>
      <c r="AE3816" s="44"/>
    </row>
    <row r="3817" spans="1:31" x14ac:dyDescent="0.25">
      <c r="A3817" s="2"/>
      <c r="H3817" s="38"/>
      <c r="I3817" s="14"/>
      <c r="J3817" s="14"/>
      <c r="K3817" s="14"/>
      <c r="L3817" s="14"/>
      <c r="M3817" s="14"/>
      <c r="N3817" s="14"/>
      <c r="O3817" s="14"/>
      <c r="P3817" s="14"/>
      <c r="Q3817" s="14"/>
      <c r="V3817" s="45"/>
      <c r="W3817" s="44"/>
      <c r="X3817" s="44"/>
      <c r="Y3817" s="44"/>
      <c r="Z3817" s="44"/>
      <c r="AA3817" s="44"/>
      <c r="AB3817" s="44"/>
      <c r="AC3817" s="44"/>
      <c r="AD3817" s="44"/>
      <c r="AE3817" s="44"/>
    </row>
    <row r="3818" spans="1:31" x14ac:dyDescent="0.25">
      <c r="A3818" s="2"/>
      <c r="H3818" s="38"/>
      <c r="I3818" s="14"/>
      <c r="J3818" s="14"/>
      <c r="K3818" s="14"/>
      <c r="L3818" s="14"/>
      <c r="M3818" s="14"/>
      <c r="N3818" s="14"/>
      <c r="O3818" s="14"/>
      <c r="P3818" s="14"/>
      <c r="Q3818" s="14"/>
      <c r="V3818" s="45"/>
      <c r="W3818" s="44"/>
      <c r="X3818" s="44"/>
      <c r="Y3818" s="44"/>
      <c r="Z3818" s="44"/>
      <c r="AA3818" s="44"/>
      <c r="AB3818" s="44"/>
      <c r="AC3818" s="44"/>
      <c r="AD3818" s="44"/>
      <c r="AE3818" s="44"/>
    </row>
    <row r="3819" spans="1:31" x14ac:dyDescent="0.25">
      <c r="A3819" s="2"/>
      <c r="H3819" s="38"/>
      <c r="I3819" s="14"/>
      <c r="J3819" s="14"/>
      <c r="K3819" s="14"/>
      <c r="L3819" s="14"/>
      <c r="M3819" s="14"/>
      <c r="N3819" s="14"/>
      <c r="O3819" s="14"/>
      <c r="P3819" s="14"/>
      <c r="Q3819" s="14"/>
      <c r="V3819" s="45"/>
      <c r="W3819" s="44"/>
      <c r="X3819" s="44"/>
      <c r="Y3819" s="44"/>
      <c r="Z3819" s="44"/>
      <c r="AA3819" s="44"/>
      <c r="AB3819" s="44"/>
      <c r="AC3819" s="44"/>
      <c r="AD3819" s="44"/>
      <c r="AE3819" s="44"/>
    </row>
    <row r="3820" spans="1:31" x14ac:dyDescent="0.25">
      <c r="A3820" s="2"/>
      <c r="H3820" s="38"/>
      <c r="I3820" s="14"/>
      <c r="J3820" s="14"/>
      <c r="K3820" s="14"/>
      <c r="L3820" s="14"/>
      <c r="M3820" s="14"/>
      <c r="N3820" s="14"/>
      <c r="O3820" s="14"/>
      <c r="P3820" s="14"/>
      <c r="Q3820" s="14"/>
      <c r="V3820" s="45"/>
      <c r="W3820" s="44"/>
      <c r="X3820" s="44"/>
      <c r="Y3820" s="44"/>
      <c r="Z3820" s="44"/>
      <c r="AA3820" s="44"/>
      <c r="AB3820" s="44"/>
      <c r="AC3820" s="44"/>
      <c r="AD3820" s="44"/>
      <c r="AE3820" s="44"/>
    </row>
    <row r="3821" spans="1:31" x14ac:dyDescent="0.25">
      <c r="A3821" s="2"/>
      <c r="H3821" s="38"/>
      <c r="I3821" s="14"/>
      <c r="J3821" s="14"/>
      <c r="K3821" s="14"/>
      <c r="L3821" s="14"/>
      <c r="M3821" s="14"/>
      <c r="N3821" s="14"/>
      <c r="O3821" s="14"/>
      <c r="P3821" s="14"/>
      <c r="Q3821" s="14"/>
      <c r="V3821" s="45"/>
      <c r="W3821" s="44"/>
      <c r="X3821" s="44"/>
      <c r="Y3821" s="44"/>
      <c r="Z3821" s="44"/>
      <c r="AA3821" s="44"/>
      <c r="AB3821" s="44"/>
      <c r="AC3821" s="44"/>
      <c r="AD3821" s="44"/>
      <c r="AE3821" s="44"/>
    </row>
    <row r="3822" spans="1:31" x14ac:dyDescent="0.25">
      <c r="A3822" s="2"/>
      <c r="H3822" s="38"/>
      <c r="I3822" s="14"/>
      <c r="J3822" s="14"/>
      <c r="K3822" s="14"/>
      <c r="L3822" s="14"/>
      <c r="M3822" s="14"/>
      <c r="N3822" s="14"/>
      <c r="O3822" s="14"/>
      <c r="P3822" s="14"/>
      <c r="Q3822" s="14"/>
      <c r="V3822" s="45"/>
      <c r="W3822" s="44"/>
      <c r="X3822" s="44"/>
      <c r="Y3822" s="44"/>
      <c r="Z3822" s="44"/>
      <c r="AA3822" s="44"/>
      <c r="AB3822" s="44"/>
      <c r="AC3822" s="44"/>
      <c r="AD3822" s="44"/>
      <c r="AE3822" s="44"/>
    </row>
    <row r="3823" spans="1:31" x14ac:dyDescent="0.25">
      <c r="A3823" s="2"/>
      <c r="H3823" s="38"/>
      <c r="I3823" s="14"/>
      <c r="J3823" s="14"/>
      <c r="K3823" s="14"/>
      <c r="L3823" s="14"/>
      <c r="M3823" s="14"/>
      <c r="N3823" s="14"/>
      <c r="O3823" s="14"/>
      <c r="P3823" s="14"/>
      <c r="Q3823" s="14"/>
      <c r="V3823" s="45"/>
      <c r="W3823" s="44"/>
      <c r="X3823" s="44"/>
      <c r="Y3823" s="44"/>
      <c r="Z3823" s="44"/>
      <c r="AA3823" s="44"/>
      <c r="AB3823" s="44"/>
      <c r="AC3823" s="44"/>
      <c r="AD3823" s="44"/>
      <c r="AE3823" s="44"/>
    </row>
    <row r="3824" spans="1:31" x14ac:dyDescent="0.25">
      <c r="A3824" s="2"/>
      <c r="H3824" s="38"/>
      <c r="I3824" s="14"/>
      <c r="J3824" s="14"/>
      <c r="K3824" s="14"/>
      <c r="L3824" s="14"/>
      <c r="M3824" s="14"/>
      <c r="N3824" s="14"/>
      <c r="O3824" s="14"/>
      <c r="P3824" s="14"/>
      <c r="Q3824" s="14"/>
      <c r="V3824" s="45"/>
      <c r="W3824" s="44"/>
      <c r="X3824" s="44"/>
      <c r="Y3824" s="44"/>
      <c r="Z3824" s="44"/>
      <c r="AA3824" s="44"/>
      <c r="AB3824" s="44"/>
      <c r="AC3824" s="44"/>
      <c r="AD3824" s="44"/>
      <c r="AE3824" s="44"/>
    </row>
    <row r="3825" spans="1:31" x14ac:dyDescent="0.25">
      <c r="A3825" s="2"/>
      <c r="H3825" s="38"/>
      <c r="I3825" s="14"/>
      <c r="J3825" s="14"/>
      <c r="K3825" s="14"/>
      <c r="L3825" s="14"/>
      <c r="M3825" s="14"/>
      <c r="N3825" s="14"/>
      <c r="O3825" s="14"/>
      <c r="P3825" s="14"/>
      <c r="Q3825" s="14"/>
      <c r="V3825" s="45"/>
      <c r="W3825" s="44"/>
      <c r="X3825" s="44"/>
      <c r="Y3825" s="44"/>
      <c r="Z3825" s="44"/>
      <c r="AA3825" s="44"/>
      <c r="AB3825" s="44"/>
      <c r="AC3825" s="44"/>
      <c r="AD3825" s="44"/>
      <c r="AE3825" s="44"/>
    </row>
    <row r="3826" spans="1:31" x14ac:dyDescent="0.25">
      <c r="A3826" s="2"/>
      <c r="H3826" s="38"/>
      <c r="I3826" s="14"/>
      <c r="J3826" s="14"/>
      <c r="K3826" s="14"/>
      <c r="L3826" s="14"/>
      <c r="M3826" s="14"/>
      <c r="N3826" s="14"/>
      <c r="O3826" s="14"/>
      <c r="P3826" s="14"/>
      <c r="Q3826" s="14"/>
      <c r="V3826" s="45"/>
      <c r="W3826" s="44"/>
      <c r="X3826" s="44"/>
      <c r="Y3826" s="44"/>
      <c r="Z3826" s="44"/>
      <c r="AA3826" s="44"/>
      <c r="AB3826" s="44"/>
      <c r="AC3826" s="44"/>
      <c r="AD3826" s="44"/>
      <c r="AE3826" s="44"/>
    </row>
    <row r="3827" spans="1:31" x14ac:dyDescent="0.25">
      <c r="A3827" s="2"/>
      <c r="H3827" s="38"/>
      <c r="I3827" s="14"/>
      <c r="J3827" s="14"/>
      <c r="K3827" s="14"/>
      <c r="L3827" s="14"/>
      <c r="M3827" s="14"/>
      <c r="N3827" s="14"/>
      <c r="O3827" s="14"/>
      <c r="P3827" s="14"/>
      <c r="Q3827" s="14"/>
      <c r="V3827" s="45"/>
      <c r="W3827" s="44"/>
      <c r="X3827" s="44"/>
      <c r="Y3827" s="44"/>
      <c r="Z3827" s="44"/>
      <c r="AA3827" s="44"/>
      <c r="AB3827" s="44"/>
      <c r="AC3827" s="44"/>
      <c r="AD3827" s="44"/>
      <c r="AE3827" s="44"/>
    </row>
    <row r="3828" spans="1:31" x14ac:dyDescent="0.25">
      <c r="A3828" s="2"/>
      <c r="H3828" s="38"/>
      <c r="I3828" s="14"/>
      <c r="J3828" s="14"/>
      <c r="K3828" s="14"/>
      <c r="L3828" s="14"/>
      <c r="M3828" s="14"/>
      <c r="N3828" s="14"/>
      <c r="O3828" s="14"/>
      <c r="P3828" s="14"/>
      <c r="Q3828" s="14"/>
      <c r="V3828" s="45"/>
      <c r="W3828" s="44"/>
      <c r="X3828" s="44"/>
      <c r="Y3828" s="44"/>
      <c r="Z3828" s="44"/>
      <c r="AA3828" s="44"/>
      <c r="AB3828" s="44"/>
      <c r="AC3828" s="44"/>
      <c r="AD3828" s="44"/>
      <c r="AE3828" s="44"/>
    </row>
    <row r="3829" spans="1:31" x14ac:dyDescent="0.25">
      <c r="A3829" s="2"/>
      <c r="H3829" s="38"/>
      <c r="I3829" s="14"/>
      <c r="J3829" s="14"/>
      <c r="K3829" s="14"/>
      <c r="L3829" s="14"/>
      <c r="M3829" s="14"/>
      <c r="N3829" s="14"/>
      <c r="O3829" s="14"/>
      <c r="P3829" s="14"/>
      <c r="Q3829" s="14"/>
      <c r="V3829" s="45"/>
      <c r="W3829" s="44"/>
      <c r="X3829" s="44"/>
      <c r="Y3829" s="44"/>
      <c r="Z3829" s="44"/>
      <c r="AA3829" s="44"/>
      <c r="AB3829" s="44"/>
      <c r="AC3829" s="44"/>
      <c r="AD3829" s="44"/>
      <c r="AE3829" s="44"/>
    </row>
    <row r="3830" spans="1:31" x14ac:dyDescent="0.25">
      <c r="A3830" s="2"/>
      <c r="H3830" s="38"/>
      <c r="I3830" s="14"/>
      <c r="J3830" s="14"/>
      <c r="K3830" s="14"/>
      <c r="L3830" s="14"/>
      <c r="M3830" s="14"/>
      <c r="N3830" s="14"/>
      <c r="O3830" s="14"/>
      <c r="P3830" s="14"/>
      <c r="Q3830" s="14"/>
      <c r="V3830" s="45"/>
      <c r="W3830" s="44"/>
      <c r="X3830" s="44"/>
      <c r="Y3830" s="44"/>
      <c r="Z3830" s="44"/>
      <c r="AA3830" s="44"/>
      <c r="AB3830" s="44"/>
      <c r="AC3830" s="44"/>
      <c r="AD3830" s="44"/>
      <c r="AE3830" s="44"/>
    </row>
    <row r="3831" spans="1:31" x14ac:dyDescent="0.25">
      <c r="A3831" s="2"/>
      <c r="H3831" s="38"/>
      <c r="I3831" s="14"/>
      <c r="J3831" s="14"/>
      <c r="K3831" s="14"/>
      <c r="L3831" s="14"/>
      <c r="M3831" s="14"/>
      <c r="N3831" s="14"/>
      <c r="O3831" s="14"/>
      <c r="P3831" s="14"/>
      <c r="Q3831" s="14"/>
      <c r="V3831" s="45"/>
      <c r="W3831" s="44"/>
      <c r="X3831" s="44"/>
      <c r="Y3831" s="44"/>
      <c r="Z3831" s="44"/>
      <c r="AA3831" s="44"/>
      <c r="AB3831" s="44"/>
      <c r="AC3831" s="44"/>
      <c r="AD3831" s="44"/>
      <c r="AE3831" s="44"/>
    </row>
    <row r="3832" spans="1:31" x14ac:dyDescent="0.25">
      <c r="A3832" s="2"/>
      <c r="H3832" s="38"/>
      <c r="I3832" s="14"/>
      <c r="J3832" s="14"/>
      <c r="K3832" s="14"/>
      <c r="L3832" s="14"/>
      <c r="M3832" s="14"/>
      <c r="N3832" s="14"/>
      <c r="O3832" s="14"/>
      <c r="P3832" s="14"/>
      <c r="Q3832" s="14"/>
      <c r="V3832" s="45"/>
      <c r="W3832" s="44"/>
      <c r="X3832" s="44"/>
      <c r="Y3832" s="44"/>
      <c r="Z3832" s="44"/>
      <c r="AA3832" s="44"/>
      <c r="AB3832" s="44"/>
      <c r="AC3832" s="44"/>
      <c r="AD3832" s="44"/>
      <c r="AE3832" s="44"/>
    </row>
    <row r="3833" spans="1:31" x14ac:dyDescent="0.25">
      <c r="A3833" s="2"/>
      <c r="H3833" s="38"/>
      <c r="I3833" s="14"/>
      <c r="J3833" s="14"/>
      <c r="K3833" s="14"/>
      <c r="L3833" s="14"/>
      <c r="M3833" s="14"/>
      <c r="N3833" s="14"/>
      <c r="O3833" s="14"/>
      <c r="P3833" s="14"/>
      <c r="Q3833" s="14"/>
      <c r="V3833" s="45"/>
      <c r="W3833" s="44"/>
      <c r="X3833" s="44"/>
      <c r="Y3833" s="44"/>
      <c r="Z3833" s="44"/>
      <c r="AA3833" s="44"/>
      <c r="AB3833" s="44"/>
      <c r="AC3833" s="44"/>
      <c r="AD3833" s="44"/>
      <c r="AE3833" s="44"/>
    </row>
    <row r="3834" spans="1:31" x14ac:dyDescent="0.25">
      <c r="A3834" s="2"/>
      <c r="H3834" s="38"/>
      <c r="I3834" s="14"/>
      <c r="J3834" s="14"/>
      <c r="K3834" s="14"/>
      <c r="L3834" s="14"/>
      <c r="M3834" s="14"/>
      <c r="N3834" s="14"/>
      <c r="O3834" s="14"/>
      <c r="P3834" s="14"/>
      <c r="Q3834" s="14"/>
      <c r="V3834" s="45"/>
      <c r="W3834" s="44"/>
      <c r="X3834" s="44"/>
      <c r="Y3834" s="44"/>
      <c r="Z3834" s="44"/>
      <c r="AA3834" s="44"/>
      <c r="AB3834" s="44"/>
      <c r="AC3834" s="44"/>
      <c r="AD3834" s="44"/>
      <c r="AE3834" s="44"/>
    </row>
    <row r="3835" spans="1:31" x14ac:dyDescent="0.25">
      <c r="A3835" s="2"/>
      <c r="H3835" s="38"/>
      <c r="I3835" s="14"/>
      <c r="J3835" s="14"/>
      <c r="K3835" s="14"/>
      <c r="L3835" s="14"/>
      <c r="M3835" s="14"/>
      <c r="N3835" s="14"/>
      <c r="O3835" s="14"/>
      <c r="P3835" s="14"/>
      <c r="Q3835" s="14"/>
      <c r="V3835" s="45"/>
      <c r="W3835" s="44"/>
      <c r="X3835" s="44"/>
      <c r="Y3835" s="44"/>
      <c r="Z3835" s="44"/>
      <c r="AA3835" s="44"/>
      <c r="AB3835" s="44"/>
      <c r="AC3835" s="44"/>
      <c r="AD3835" s="44"/>
      <c r="AE3835" s="44"/>
    </row>
    <row r="3836" spans="1:31" x14ac:dyDescent="0.25">
      <c r="A3836" s="2"/>
      <c r="H3836" s="38"/>
      <c r="I3836" s="14"/>
      <c r="J3836" s="14"/>
      <c r="K3836" s="14"/>
      <c r="L3836" s="14"/>
      <c r="M3836" s="14"/>
      <c r="N3836" s="14"/>
      <c r="O3836" s="14"/>
      <c r="P3836" s="14"/>
      <c r="Q3836" s="14"/>
      <c r="V3836" s="45"/>
      <c r="W3836" s="44"/>
      <c r="X3836" s="44"/>
      <c r="Y3836" s="44"/>
      <c r="Z3836" s="44"/>
      <c r="AA3836" s="44"/>
      <c r="AB3836" s="44"/>
      <c r="AC3836" s="44"/>
      <c r="AD3836" s="44"/>
      <c r="AE3836" s="44"/>
    </row>
    <row r="3837" spans="1:31" x14ac:dyDescent="0.25">
      <c r="A3837" s="2"/>
      <c r="H3837" s="38"/>
      <c r="I3837" s="14"/>
      <c r="J3837" s="14"/>
      <c r="K3837" s="14"/>
      <c r="L3837" s="14"/>
      <c r="M3837" s="14"/>
      <c r="N3837" s="14"/>
      <c r="O3837" s="14"/>
      <c r="P3837" s="14"/>
      <c r="Q3837" s="14"/>
      <c r="V3837" s="45"/>
      <c r="W3837" s="44"/>
      <c r="X3837" s="44"/>
      <c r="Y3837" s="44"/>
      <c r="Z3837" s="44"/>
      <c r="AA3837" s="44"/>
      <c r="AB3837" s="44"/>
      <c r="AC3837" s="44"/>
      <c r="AD3837" s="44"/>
      <c r="AE3837" s="44"/>
    </row>
    <row r="3838" spans="1:31" x14ac:dyDescent="0.25">
      <c r="A3838" s="2"/>
      <c r="H3838" s="38"/>
      <c r="I3838" s="14"/>
      <c r="J3838" s="14"/>
      <c r="K3838" s="14"/>
      <c r="L3838" s="14"/>
      <c r="M3838" s="14"/>
      <c r="N3838" s="14"/>
      <c r="O3838" s="14"/>
      <c r="P3838" s="14"/>
      <c r="Q3838" s="14"/>
      <c r="V3838" s="45"/>
      <c r="W3838" s="44"/>
      <c r="X3838" s="44"/>
      <c r="Y3838" s="44"/>
      <c r="Z3838" s="44"/>
      <c r="AA3838" s="44"/>
      <c r="AB3838" s="44"/>
      <c r="AC3838" s="44"/>
      <c r="AD3838" s="44"/>
      <c r="AE3838" s="44"/>
    </row>
    <row r="3839" spans="1:31" x14ac:dyDescent="0.25">
      <c r="A3839" s="2"/>
      <c r="H3839" s="38"/>
      <c r="I3839" s="14"/>
      <c r="J3839" s="14"/>
      <c r="K3839" s="14"/>
      <c r="L3839" s="14"/>
      <c r="M3839" s="14"/>
      <c r="N3839" s="14"/>
      <c r="O3839" s="14"/>
      <c r="P3839" s="14"/>
      <c r="Q3839" s="14"/>
      <c r="V3839" s="45"/>
      <c r="W3839" s="44"/>
      <c r="X3839" s="44"/>
      <c r="Y3839" s="44"/>
      <c r="Z3839" s="44"/>
      <c r="AA3839" s="44"/>
      <c r="AB3839" s="44"/>
      <c r="AC3839" s="44"/>
      <c r="AD3839" s="44"/>
      <c r="AE3839" s="44"/>
    </row>
    <row r="3840" spans="1:31" x14ac:dyDescent="0.25">
      <c r="A3840" s="2"/>
      <c r="H3840" s="38"/>
      <c r="I3840" s="14"/>
      <c r="J3840" s="14"/>
      <c r="K3840" s="14"/>
      <c r="L3840" s="14"/>
      <c r="M3840" s="14"/>
      <c r="N3840" s="14"/>
      <c r="O3840" s="14"/>
      <c r="P3840" s="14"/>
      <c r="Q3840" s="14"/>
      <c r="V3840" s="45"/>
      <c r="W3840" s="44"/>
      <c r="X3840" s="44"/>
      <c r="Y3840" s="44"/>
      <c r="Z3840" s="44"/>
      <c r="AA3840" s="44"/>
      <c r="AB3840" s="44"/>
      <c r="AC3840" s="44"/>
      <c r="AD3840" s="44"/>
      <c r="AE3840" s="44"/>
    </row>
    <row r="3841" spans="1:31" x14ac:dyDescent="0.25">
      <c r="A3841" s="2"/>
      <c r="H3841" s="38"/>
      <c r="I3841" s="14"/>
      <c r="J3841" s="14"/>
      <c r="K3841" s="14"/>
      <c r="L3841" s="14"/>
      <c r="M3841" s="14"/>
      <c r="N3841" s="14"/>
      <c r="O3841" s="14"/>
      <c r="P3841" s="14"/>
      <c r="Q3841" s="14"/>
      <c r="V3841" s="45"/>
      <c r="W3841" s="44"/>
      <c r="X3841" s="44"/>
      <c r="Y3841" s="44"/>
      <c r="Z3841" s="44"/>
      <c r="AA3841" s="44"/>
      <c r="AB3841" s="44"/>
      <c r="AC3841" s="44"/>
      <c r="AD3841" s="44"/>
      <c r="AE3841" s="44"/>
    </row>
    <row r="3842" spans="1:31" x14ac:dyDescent="0.25">
      <c r="A3842" s="2"/>
      <c r="H3842" s="38"/>
      <c r="I3842" s="14"/>
      <c r="J3842" s="14"/>
      <c r="K3842" s="14"/>
      <c r="L3842" s="14"/>
      <c r="M3842" s="14"/>
      <c r="N3842" s="14"/>
      <c r="O3842" s="14"/>
      <c r="P3842" s="14"/>
      <c r="Q3842" s="14"/>
      <c r="V3842" s="45"/>
      <c r="W3842" s="44"/>
      <c r="X3842" s="44"/>
      <c r="Y3842" s="44"/>
      <c r="Z3842" s="44"/>
      <c r="AA3842" s="44"/>
      <c r="AB3842" s="44"/>
      <c r="AC3842" s="44"/>
      <c r="AD3842" s="44"/>
      <c r="AE3842" s="44"/>
    </row>
    <row r="3843" spans="1:31" x14ac:dyDescent="0.25">
      <c r="A3843" s="2"/>
      <c r="H3843" s="38"/>
      <c r="I3843" s="14"/>
      <c r="J3843" s="14"/>
      <c r="K3843" s="14"/>
      <c r="L3843" s="14"/>
      <c r="M3843" s="14"/>
      <c r="N3843" s="14"/>
      <c r="O3843" s="14"/>
      <c r="P3843" s="14"/>
      <c r="Q3843" s="14"/>
      <c r="V3843" s="45"/>
      <c r="W3843" s="44"/>
      <c r="X3843" s="44"/>
      <c r="Y3843" s="44"/>
      <c r="Z3843" s="44"/>
      <c r="AA3843" s="44"/>
      <c r="AB3843" s="44"/>
      <c r="AC3843" s="44"/>
      <c r="AD3843" s="44"/>
      <c r="AE3843" s="44"/>
    </row>
    <row r="3844" spans="1:31" x14ac:dyDescent="0.25">
      <c r="A3844" s="2"/>
      <c r="H3844" s="38"/>
      <c r="I3844" s="14"/>
      <c r="J3844" s="14"/>
      <c r="K3844" s="14"/>
      <c r="L3844" s="14"/>
      <c r="M3844" s="14"/>
      <c r="N3844" s="14"/>
      <c r="O3844" s="14"/>
      <c r="P3844" s="14"/>
      <c r="Q3844" s="14"/>
      <c r="V3844" s="45"/>
      <c r="W3844" s="44"/>
      <c r="X3844" s="44"/>
      <c r="Y3844" s="44"/>
      <c r="Z3844" s="44"/>
      <c r="AA3844" s="44"/>
      <c r="AB3844" s="44"/>
      <c r="AC3844" s="44"/>
      <c r="AD3844" s="44"/>
      <c r="AE3844" s="44"/>
    </row>
    <row r="3845" spans="1:31" x14ac:dyDescent="0.25">
      <c r="A3845" s="2"/>
      <c r="H3845" s="38"/>
      <c r="I3845" s="14"/>
      <c r="J3845" s="14"/>
      <c r="K3845" s="14"/>
      <c r="L3845" s="14"/>
      <c r="M3845" s="14"/>
      <c r="N3845" s="14"/>
      <c r="O3845" s="14"/>
      <c r="P3845" s="14"/>
      <c r="Q3845" s="14"/>
      <c r="V3845" s="45"/>
      <c r="W3845" s="44"/>
      <c r="X3845" s="44"/>
      <c r="Y3845" s="44"/>
      <c r="Z3845" s="44"/>
      <c r="AA3845" s="44"/>
      <c r="AB3845" s="44"/>
      <c r="AC3845" s="44"/>
      <c r="AD3845" s="44"/>
      <c r="AE3845" s="44"/>
    </row>
    <row r="3846" spans="1:31" x14ac:dyDescent="0.25">
      <c r="A3846" s="2"/>
      <c r="H3846" s="38"/>
      <c r="I3846" s="14"/>
      <c r="J3846" s="14"/>
      <c r="K3846" s="14"/>
      <c r="L3846" s="14"/>
      <c r="M3846" s="14"/>
      <c r="N3846" s="14"/>
      <c r="O3846" s="14"/>
      <c r="P3846" s="14"/>
      <c r="Q3846" s="14"/>
      <c r="V3846" s="45"/>
      <c r="W3846" s="44"/>
      <c r="X3846" s="44"/>
      <c r="Y3846" s="44"/>
      <c r="Z3846" s="44"/>
      <c r="AA3846" s="44"/>
      <c r="AB3846" s="44"/>
      <c r="AC3846" s="44"/>
      <c r="AD3846" s="44"/>
      <c r="AE3846" s="44"/>
    </row>
    <row r="3847" spans="1:31" x14ac:dyDescent="0.25">
      <c r="A3847" s="2"/>
      <c r="H3847" s="38"/>
      <c r="I3847" s="14"/>
      <c r="J3847" s="14"/>
      <c r="K3847" s="14"/>
      <c r="L3847" s="14"/>
      <c r="M3847" s="14"/>
      <c r="N3847" s="14"/>
      <c r="O3847" s="14"/>
      <c r="P3847" s="14"/>
      <c r="Q3847" s="14"/>
      <c r="V3847" s="45"/>
      <c r="W3847" s="44"/>
      <c r="X3847" s="44"/>
      <c r="Y3847" s="44"/>
      <c r="Z3847" s="44"/>
      <c r="AA3847" s="44"/>
      <c r="AB3847" s="44"/>
      <c r="AC3847" s="44"/>
      <c r="AD3847" s="44"/>
      <c r="AE3847" s="44"/>
    </row>
    <row r="3848" spans="1:31" x14ac:dyDescent="0.25">
      <c r="A3848" s="2"/>
      <c r="H3848" s="38"/>
      <c r="I3848" s="14"/>
      <c r="J3848" s="14"/>
      <c r="K3848" s="14"/>
      <c r="L3848" s="14"/>
      <c r="M3848" s="14"/>
      <c r="N3848" s="14"/>
      <c r="O3848" s="14"/>
      <c r="P3848" s="14"/>
      <c r="Q3848" s="14"/>
      <c r="V3848" s="45"/>
      <c r="W3848" s="44"/>
      <c r="X3848" s="44"/>
      <c r="Y3848" s="44"/>
      <c r="Z3848" s="44"/>
      <c r="AA3848" s="44"/>
      <c r="AB3848" s="44"/>
      <c r="AC3848" s="44"/>
      <c r="AD3848" s="44"/>
      <c r="AE3848" s="44"/>
    </row>
    <row r="3849" spans="1:31" x14ac:dyDescent="0.25">
      <c r="A3849" s="2"/>
      <c r="H3849" s="38"/>
      <c r="I3849" s="14"/>
      <c r="J3849" s="14"/>
      <c r="K3849" s="14"/>
      <c r="L3849" s="14"/>
      <c r="M3849" s="14"/>
      <c r="N3849" s="14"/>
      <c r="O3849" s="14"/>
      <c r="P3849" s="14"/>
      <c r="Q3849" s="14"/>
      <c r="V3849" s="45"/>
      <c r="W3849" s="44"/>
      <c r="X3849" s="44"/>
      <c r="Y3849" s="44"/>
      <c r="Z3849" s="44"/>
      <c r="AA3849" s="44"/>
      <c r="AB3849" s="44"/>
      <c r="AC3849" s="44"/>
      <c r="AD3849" s="44"/>
      <c r="AE3849" s="44"/>
    </row>
    <row r="3850" spans="1:31" x14ac:dyDescent="0.25">
      <c r="A3850" s="2"/>
      <c r="H3850" s="38"/>
      <c r="I3850" s="14"/>
      <c r="J3850" s="14"/>
      <c r="K3850" s="14"/>
      <c r="L3850" s="14"/>
      <c r="M3850" s="14"/>
      <c r="N3850" s="14"/>
      <c r="O3850" s="14"/>
      <c r="P3850" s="14"/>
      <c r="Q3850" s="14"/>
      <c r="V3850" s="45"/>
      <c r="W3850" s="44"/>
      <c r="X3850" s="44"/>
      <c r="Y3850" s="44"/>
      <c r="Z3850" s="44"/>
      <c r="AA3850" s="44"/>
      <c r="AB3850" s="44"/>
      <c r="AC3850" s="44"/>
      <c r="AD3850" s="44"/>
      <c r="AE3850" s="44"/>
    </row>
    <row r="3851" spans="1:31" x14ac:dyDescent="0.25">
      <c r="A3851" s="2"/>
      <c r="H3851" s="38"/>
      <c r="I3851" s="14"/>
      <c r="J3851" s="14"/>
      <c r="K3851" s="14"/>
      <c r="L3851" s="14"/>
      <c r="M3851" s="14"/>
      <c r="N3851" s="14"/>
      <c r="O3851" s="14"/>
      <c r="P3851" s="14"/>
      <c r="Q3851" s="14"/>
      <c r="V3851" s="45"/>
      <c r="W3851" s="44"/>
      <c r="X3851" s="44"/>
      <c r="Y3851" s="44"/>
      <c r="Z3851" s="44"/>
      <c r="AA3851" s="44"/>
      <c r="AB3851" s="44"/>
      <c r="AC3851" s="44"/>
      <c r="AD3851" s="44"/>
      <c r="AE3851" s="44"/>
    </row>
    <row r="3852" spans="1:31" x14ac:dyDescent="0.25">
      <c r="A3852" s="2"/>
      <c r="H3852" s="38"/>
      <c r="I3852" s="14"/>
      <c r="J3852" s="14"/>
      <c r="K3852" s="14"/>
      <c r="L3852" s="14"/>
      <c r="M3852" s="14"/>
      <c r="N3852" s="14"/>
      <c r="O3852" s="14"/>
      <c r="P3852" s="14"/>
      <c r="Q3852" s="14"/>
      <c r="V3852" s="45"/>
      <c r="W3852" s="44"/>
      <c r="X3852" s="44"/>
      <c r="Y3852" s="44"/>
      <c r="Z3852" s="44"/>
      <c r="AA3852" s="44"/>
      <c r="AB3852" s="44"/>
      <c r="AC3852" s="44"/>
      <c r="AD3852" s="44"/>
      <c r="AE3852" s="44"/>
    </row>
    <row r="3853" spans="1:31" x14ac:dyDescent="0.25">
      <c r="A3853" s="2"/>
      <c r="H3853" s="38"/>
      <c r="I3853" s="14"/>
      <c r="J3853" s="14"/>
      <c r="K3853" s="14"/>
      <c r="L3853" s="14"/>
      <c r="M3853" s="14"/>
      <c r="N3853" s="14"/>
      <c r="O3853" s="14"/>
      <c r="P3853" s="14"/>
      <c r="Q3853" s="14"/>
      <c r="V3853" s="45"/>
      <c r="W3853" s="44"/>
      <c r="X3853" s="44"/>
      <c r="Y3853" s="44"/>
      <c r="Z3853" s="44"/>
      <c r="AA3853" s="44"/>
      <c r="AB3853" s="44"/>
      <c r="AC3853" s="44"/>
      <c r="AD3853" s="44"/>
      <c r="AE3853" s="44"/>
    </row>
    <row r="3854" spans="1:31" x14ac:dyDescent="0.25">
      <c r="A3854" s="2"/>
      <c r="H3854" s="38"/>
      <c r="I3854" s="14"/>
      <c r="J3854" s="14"/>
      <c r="K3854" s="14"/>
      <c r="L3854" s="14"/>
      <c r="M3854" s="14"/>
      <c r="N3854" s="14"/>
      <c r="O3854" s="14"/>
      <c r="P3854" s="14"/>
      <c r="Q3854" s="14"/>
      <c r="V3854" s="45"/>
      <c r="W3854" s="44"/>
      <c r="X3854" s="44"/>
      <c r="Y3854" s="44"/>
      <c r="Z3854" s="44"/>
      <c r="AA3854" s="44"/>
      <c r="AB3854" s="44"/>
      <c r="AC3854" s="44"/>
      <c r="AD3854" s="44"/>
      <c r="AE3854" s="44"/>
    </row>
    <row r="3855" spans="1:31" x14ac:dyDescent="0.25">
      <c r="A3855" s="2"/>
      <c r="H3855" s="38"/>
      <c r="I3855" s="14"/>
      <c r="J3855" s="14"/>
      <c r="K3855" s="14"/>
      <c r="L3855" s="14"/>
      <c r="M3855" s="14"/>
      <c r="N3855" s="14"/>
      <c r="O3855" s="14"/>
      <c r="P3855" s="14"/>
      <c r="Q3855" s="14"/>
      <c r="V3855" s="45"/>
      <c r="W3855" s="44"/>
      <c r="X3855" s="44"/>
      <c r="Y3855" s="44"/>
      <c r="Z3855" s="44"/>
      <c r="AA3855" s="44"/>
      <c r="AB3855" s="44"/>
      <c r="AC3855" s="44"/>
      <c r="AD3855" s="44"/>
      <c r="AE3855" s="44"/>
    </row>
    <row r="3856" spans="1:31" x14ac:dyDescent="0.25">
      <c r="A3856" s="2"/>
      <c r="H3856" s="38"/>
      <c r="I3856" s="14"/>
      <c r="J3856" s="14"/>
      <c r="K3856" s="14"/>
      <c r="L3856" s="14"/>
      <c r="M3856" s="14"/>
      <c r="N3856" s="14"/>
      <c r="O3856" s="14"/>
      <c r="P3856" s="14"/>
      <c r="Q3856" s="14"/>
      <c r="V3856" s="45"/>
      <c r="W3856" s="44"/>
      <c r="X3856" s="44"/>
      <c r="Y3856" s="44"/>
      <c r="Z3856" s="44"/>
      <c r="AA3856" s="44"/>
      <c r="AB3856" s="44"/>
      <c r="AC3856" s="44"/>
      <c r="AD3856" s="44"/>
      <c r="AE3856" s="44"/>
    </row>
    <row r="3857" spans="1:31" x14ac:dyDescent="0.25">
      <c r="A3857" s="2"/>
      <c r="H3857" s="38"/>
      <c r="I3857" s="14"/>
      <c r="J3857" s="14"/>
      <c r="K3857" s="14"/>
      <c r="L3857" s="14"/>
      <c r="M3857" s="14"/>
      <c r="N3857" s="14"/>
      <c r="O3857" s="14"/>
      <c r="P3857" s="14"/>
      <c r="Q3857" s="14"/>
      <c r="V3857" s="45"/>
      <c r="W3857" s="44"/>
      <c r="X3857" s="44"/>
      <c r="Y3857" s="44"/>
      <c r="Z3857" s="44"/>
      <c r="AA3857" s="44"/>
      <c r="AB3857" s="44"/>
      <c r="AC3857" s="44"/>
      <c r="AD3857" s="44"/>
      <c r="AE3857" s="44"/>
    </row>
    <row r="3858" spans="1:31" x14ac:dyDescent="0.25">
      <c r="A3858" s="2"/>
      <c r="H3858" s="38"/>
      <c r="I3858" s="14"/>
      <c r="J3858" s="14"/>
      <c r="K3858" s="14"/>
      <c r="L3858" s="14"/>
      <c r="M3858" s="14"/>
      <c r="N3858" s="14"/>
      <c r="O3858" s="14"/>
      <c r="P3858" s="14"/>
      <c r="Q3858" s="14"/>
      <c r="V3858" s="45"/>
      <c r="W3858" s="44"/>
      <c r="X3858" s="44"/>
      <c r="Y3858" s="44"/>
      <c r="Z3858" s="44"/>
      <c r="AA3858" s="44"/>
      <c r="AB3858" s="44"/>
      <c r="AC3858" s="44"/>
      <c r="AD3858" s="44"/>
      <c r="AE3858" s="44"/>
    </row>
    <row r="3859" spans="1:31" x14ac:dyDescent="0.25">
      <c r="A3859" s="2"/>
      <c r="H3859" s="38"/>
      <c r="I3859" s="14"/>
      <c r="J3859" s="14"/>
      <c r="K3859" s="14"/>
      <c r="L3859" s="14"/>
      <c r="M3859" s="14"/>
      <c r="N3859" s="14"/>
      <c r="O3859" s="14"/>
      <c r="P3859" s="14"/>
      <c r="Q3859" s="14"/>
      <c r="V3859" s="45"/>
      <c r="W3859" s="44"/>
      <c r="X3859" s="44"/>
      <c r="Y3859" s="44"/>
      <c r="Z3859" s="44"/>
      <c r="AA3859" s="44"/>
      <c r="AB3859" s="44"/>
      <c r="AC3859" s="44"/>
      <c r="AD3859" s="44"/>
      <c r="AE3859" s="44"/>
    </row>
    <row r="3860" spans="1:31" x14ac:dyDescent="0.25">
      <c r="A3860" s="2"/>
      <c r="H3860" s="38"/>
      <c r="I3860" s="14"/>
      <c r="J3860" s="14"/>
      <c r="K3860" s="14"/>
      <c r="L3860" s="14"/>
      <c r="M3860" s="14"/>
      <c r="N3860" s="14"/>
      <c r="O3860" s="14"/>
      <c r="P3860" s="14"/>
      <c r="Q3860" s="14"/>
      <c r="V3860" s="45"/>
      <c r="W3860" s="44"/>
      <c r="X3860" s="44"/>
      <c r="Y3860" s="44"/>
      <c r="Z3860" s="44"/>
      <c r="AA3860" s="44"/>
      <c r="AB3860" s="44"/>
      <c r="AC3860" s="44"/>
      <c r="AD3860" s="44"/>
      <c r="AE3860" s="44"/>
    </row>
    <row r="3861" spans="1:31" x14ac:dyDescent="0.25">
      <c r="A3861" s="2"/>
      <c r="H3861" s="38"/>
      <c r="I3861" s="14"/>
      <c r="J3861" s="14"/>
      <c r="K3861" s="14"/>
      <c r="L3861" s="14"/>
      <c r="M3861" s="14"/>
      <c r="N3861" s="14"/>
      <c r="O3861" s="14"/>
      <c r="P3861" s="14"/>
      <c r="Q3861" s="14"/>
      <c r="V3861" s="45"/>
      <c r="W3861" s="44"/>
      <c r="X3861" s="44"/>
      <c r="Y3861" s="44"/>
      <c r="Z3861" s="44"/>
      <c r="AA3861" s="44"/>
      <c r="AB3861" s="44"/>
      <c r="AC3861" s="44"/>
      <c r="AD3861" s="44"/>
      <c r="AE3861" s="44"/>
    </row>
    <row r="3862" spans="1:31" x14ac:dyDescent="0.25">
      <c r="A3862" s="2"/>
      <c r="H3862" s="38"/>
      <c r="I3862" s="14"/>
      <c r="J3862" s="14"/>
      <c r="K3862" s="14"/>
      <c r="L3862" s="14"/>
      <c r="M3862" s="14"/>
      <c r="N3862" s="14"/>
      <c r="O3862" s="14"/>
      <c r="P3862" s="14"/>
      <c r="Q3862" s="14"/>
      <c r="V3862" s="45"/>
      <c r="W3862" s="44"/>
      <c r="X3862" s="44"/>
      <c r="Y3862" s="44"/>
      <c r="Z3862" s="44"/>
      <c r="AA3862" s="44"/>
      <c r="AB3862" s="44"/>
      <c r="AC3862" s="44"/>
      <c r="AD3862" s="44"/>
      <c r="AE3862" s="44"/>
    </row>
    <row r="3863" spans="1:31" x14ac:dyDescent="0.25">
      <c r="A3863" s="2"/>
      <c r="H3863" s="38"/>
      <c r="I3863" s="14"/>
      <c r="J3863" s="14"/>
      <c r="K3863" s="14"/>
      <c r="L3863" s="14"/>
      <c r="M3863" s="14"/>
      <c r="N3863" s="14"/>
      <c r="O3863" s="14"/>
      <c r="P3863" s="14"/>
      <c r="Q3863" s="14"/>
      <c r="V3863" s="45"/>
      <c r="W3863" s="44"/>
      <c r="X3863" s="44"/>
      <c r="Y3863" s="44"/>
      <c r="Z3863" s="44"/>
      <c r="AA3863" s="44"/>
      <c r="AB3863" s="44"/>
      <c r="AC3863" s="44"/>
      <c r="AD3863" s="44"/>
      <c r="AE3863" s="44"/>
    </row>
    <row r="3864" spans="1:31" x14ac:dyDescent="0.25">
      <c r="A3864" s="2"/>
      <c r="H3864" s="38"/>
      <c r="I3864" s="14"/>
      <c r="J3864" s="14"/>
      <c r="K3864" s="14"/>
      <c r="L3864" s="14"/>
      <c r="M3864" s="14"/>
      <c r="N3864" s="14"/>
      <c r="O3864" s="14"/>
      <c r="P3864" s="14"/>
      <c r="Q3864" s="14"/>
      <c r="V3864" s="45"/>
      <c r="W3864" s="44"/>
      <c r="X3864" s="44"/>
      <c r="Y3864" s="44"/>
      <c r="Z3864" s="44"/>
      <c r="AA3864" s="44"/>
      <c r="AB3864" s="44"/>
      <c r="AC3864" s="44"/>
      <c r="AD3864" s="44"/>
      <c r="AE3864" s="44"/>
    </row>
    <row r="3865" spans="1:31" x14ac:dyDescent="0.25">
      <c r="A3865" s="2"/>
      <c r="H3865" s="38"/>
      <c r="I3865" s="14"/>
      <c r="J3865" s="14"/>
      <c r="K3865" s="14"/>
      <c r="L3865" s="14"/>
      <c r="M3865" s="14"/>
      <c r="N3865" s="14"/>
      <c r="O3865" s="14"/>
      <c r="P3865" s="14"/>
      <c r="Q3865" s="14"/>
      <c r="V3865" s="45"/>
      <c r="W3865" s="44"/>
      <c r="X3865" s="44"/>
      <c r="Y3865" s="44"/>
      <c r="Z3865" s="44"/>
      <c r="AA3865" s="44"/>
      <c r="AB3865" s="44"/>
      <c r="AC3865" s="44"/>
      <c r="AD3865" s="44"/>
      <c r="AE3865" s="44"/>
    </row>
    <row r="3866" spans="1:31" x14ac:dyDescent="0.25">
      <c r="A3866" s="2"/>
      <c r="H3866" s="38"/>
      <c r="I3866" s="14"/>
      <c r="J3866" s="14"/>
      <c r="K3866" s="14"/>
      <c r="L3866" s="14"/>
      <c r="M3866" s="14"/>
      <c r="N3866" s="14"/>
      <c r="O3866" s="14"/>
      <c r="P3866" s="14"/>
      <c r="Q3866" s="14"/>
      <c r="V3866" s="45"/>
      <c r="W3866" s="44"/>
      <c r="X3866" s="44"/>
      <c r="Y3866" s="44"/>
      <c r="Z3866" s="44"/>
      <c r="AA3866" s="44"/>
      <c r="AB3866" s="44"/>
      <c r="AC3866" s="44"/>
      <c r="AD3866" s="44"/>
      <c r="AE3866" s="44"/>
    </row>
    <row r="3867" spans="1:31" x14ac:dyDescent="0.25">
      <c r="A3867" s="2"/>
      <c r="H3867" s="38"/>
      <c r="I3867" s="14"/>
      <c r="J3867" s="14"/>
      <c r="K3867" s="14"/>
      <c r="L3867" s="14"/>
      <c r="M3867" s="14"/>
      <c r="N3867" s="14"/>
      <c r="O3867" s="14"/>
      <c r="P3867" s="14"/>
      <c r="Q3867" s="14"/>
      <c r="V3867" s="45"/>
      <c r="W3867" s="44"/>
      <c r="X3867" s="44"/>
      <c r="Y3867" s="44"/>
      <c r="Z3867" s="44"/>
      <c r="AA3867" s="44"/>
      <c r="AB3867" s="44"/>
      <c r="AC3867" s="44"/>
      <c r="AD3867" s="44"/>
      <c r="AE3867" s="44"/>
    </row>
    <row r="3868" spans="1:31" x14ac:dyDescent="0.25">
      <c r="A3868" s="2"/>
      <c r="H3868" s="38"/>
      <c r="I3868" s="14"/>
      <c r="J3868" s="14"/>
      <c r="K3868" s="14"/>
      <c r="L3868" s="14"/>
      <c r="M3868" s="14"/>
      <c r="N3868" s="14"/>
      <c r="O3868" s="14"/>
      <c r="P3868" s="14"/>
      <c r="Q3868" s="14"/>
      <c r="V3868" s="45"/>
      <c r="W3868" s="44"/>
      <c r="X3868" s="44"/>
      <c r="Y3868" s="44"/>
      <c r="Z3868" s="44"/>
      <c r="AA3868" s="44"/>
      <c r="AB3868" s="44"/>
      <c r="AC3868" s="44"/>
      <c r="AD3868" s="44"/>
      <c r="AE3868" s="44"/>
    </row>
    <row r="3869" spans="1:31" x14ac:dyDescent="0.25">
      <c r="A3869" s="2"/>
      <c r="H3869" s="38"/>
      <c r="I3869" s="14"/>
      <c r="J3869" s="14"/>
      <c r="K3869" s="14"/>
      <c r="L3869" s="14"/>
      <c r="M3869" s="14"/>
      <c r="N3869" s="14"/>
      <c r="O3869" s="14"/>
      <c r="P3869" s="14"/>
      <c r="Q3869" s="14"/>
      <c r="V3869" s="45"/>
      <c r="W3869" s="44"/>
      <c r="X3869" s="44"/>
      <c r="Y3869" s="44"/>
      <c r="Z3869" s="44"/>
      <c r="AA3869" s="44"/>
      <c r="AB3869" s="44"/>
      <c r="AC3869" s="44"/>
      <c r="AD3869" s="44"/>
      <c r="AE3869" s="44"/>
    </row>
    <row r="3870" spans="1:31" x14ac:dyDescent="0.25">
      <c r="A3870" s="2"/>
      <c r="H3870" s="38"/>
      <c r="I3870" s="14"/>
      <c r="J3870" s="14"/>
      <c r="K3870" s="14"/>
      <c r="L3870" s="14"/>
      <c r="M3870" s="14"/>
      <c r="N3870" s="14"/>
      <c r="O3870" s="14"/>
      <c r="P3870" s="14"/>
      <c r="Q3870" s="14"/>
      <c r="V3870" s="45"/>
      <c r="W3870" s="44"/>
      <c r="X3870" s="44"/>
      <c r="Y3870" s="44"/>
      <c r="Z3870" s="44"/>
      <c r="AA3870" s="44"/>
      <c r="AB3870" s="44"/>
      <c r="AC3870" s="44"/>
      <c r="AD3870" s="44"/>
      <c r="AE3870" s="44"/>
    </row>
    <row r="3871" spans="1:31" x14ac:dyDescent="0.25">
      <c r="A3871" s="2"/>
      <c r="H3871" s="38"/>
      <c r="I3871" s="14"/>
      <c r="J3871" s="14"/>
      <c r="K3871" s="14"/>
      <c r="L3871" s="14"/>
      <c r="M3871" s="14"/>
      <c r="N3871" s="14"/>
      <c r="O3871" s="14"/>
      <c r="P3871" s="14"/>
      <c r="Q3871" s="14"/>
      <c r="V3871" s="45"/>
      <c r="W3871" s="44"/>
      <c r="X3871" s="44"/>
      <c r="Y3871" s="44"/>
      <c r="Z3871" s="44"/>
      <c r="AA3871" s="44"/>
      <c r="AB3871" s="44"/>
      <c r="AC3871" s="44"/>
      <c r="AD3871" s="44"/>
      <c r="AE3871" s="44"/>
    </row>
    <row r="3872" spans="1:31" x14ac:dyDescent="0.25">
      <c r="A3872" s="2"/>
      <c r="H3872" s="38"/>
      <c r="I3872" s="14"/>
      <c r="J3872" s="14"/>
      <c r="K3872" s="14"/>
      <c r="L3872" s="14"/>
      <c r="M3872" s="14"/>
      <c r="N3872" s="14"/>
      <c r="O3872" s="14"/>
      <c r="P3872" s="14"/>
      <c r="Q3872" s="14"/>
      <c r="V3872" s="45"/>
      <c r="W3872" s="44"/>
      <c r="X3872" s="44"/>
      <c r="Y3872" s="44"/>
      <c r="Z3872" s="44"/>
      <c r="AA3872" s="44"/>
      <c r="AB3872" s="44"/>
      <c r="AC3872" s="44"/>
      <c r="AD3872" s="44"/>
      <c r="AE3872" s="44"/>
    </row>
    <row r="3873" spans="1:31" x14ac:dyDescent="0.25">
      <c r="A3873" s="2"/>
      <c r="H3873" s="38"/>
      <c r="I3873" s="14"/>
      <c r="J3873" s="14"/>
      <c r="K3873" s="14"/>
      <c r="L3873" s="14"/>
      <c r="M3873" s="14"/>
      <c r="N3873" s="14"/>
      <c r="O3873" s="14"/>
      <c r="P3873" s="14"/>
      <c r="Q3873" s="14"/>
      <c r="V3873" s="45"/>
      <c r="W3873" s="44"/>
      <c r="X3873" s="44"/>
      <c r="Y3873" s="44"/>
      <c r="Z3873" s="44"/>
      <c r="AA3873" s="44"/>
      <c r="AB3873" s="44"/>
      <c r="AC3873" s="44"/>
      <c r="AD3873" s="44"/>
      <c r="AE3873" s="44"/>
    </row>
    <row r="3874" spans="1:31" x14ac:dyDescent="0.25">
      <c r="A3874" s="2"/>
      <c r="H3874" s="38"/>
      <c r="I3874" s="14"/>
      <c r="J3874" s="14"/>
      <c r="K3874" s="14"/>
      <c r="L3874" s="14"/>
      <c r="M3874" s="14"/>
      <c r="N3874" s="14"/>
      <c r="O3874" s="14"/>
      <c r="P3874" s="14"/>
      <c r="Q3874" s="14"/>
      <c r="V3874" s="45"/>
      <c r="W3874" s="44"/>
      <c r="X3874" s="44"/>
      <c r="Y3874" s="44"/>
      <c r="Z3874" s="44"/>
      <c r="AA3874" s="44"/>
      <c r="AB3874" s="44"/>
      <c r="AC3874" s="44"/>
      <c r="AD3874" s="44"/>
      <c r="AE3874" s="44"/>
    </row>
    <row r="3875" spans="1:31" x14ac:dyDescent="0.25">
      <c r="A3875" s="2"/>
      <c r="H3875" s="38"/>
      <c r="I3875" s="14"/>
      <c r="J3875" s="14"/>
      <c r="K3875" s="14"/>
      <c r="L3875" s="14"/>
      <c r="M3875" s="14"/>
      <c r="N3875" s="14"/>
      <c r="O3875" s="14"/>
      <c r="P3875" s="14"/>
      <c r="Q3875" s="14"/>
      <c r="V3875" s="45"/>
      <c r="W3875" s="44"/>
      <c r="X3875" s="44"/>
      <c r="Y3875" s="44"/>
      <c r="Z3875" s="44"/>
      <c r="AA3875" s="44"/>
      <c r="AB3875" s="44"/>
      <c r="AC3875" s="44"/>
      <c r="AD3875" s="44"/>
      <c r="AE3875" s="44"/>
    </row>
    <row r="3876" spans="1:31" x14ac:dyDescent="0.25">
      <c r="A3876" s="2"/>
      <c r="H3876" s="38"/>
      <c r="I3876" s="14"/>
      <c r="J3876" s="14"/>
      <c r="K3876" s="14"/>
      <c r="L3876" s="14"/>
      <c r="M3876" s="14"/>
      <c r="N3876" s="14"/>
      <c r="O3876" s="14"/>
      <c r="P3876" s="14"/>
      <c r="Q3876" s="14"/>
      <c r="V3876" s="45"/>
      <c r="W3876" s="44"/>
      <c r="X3876" s="44"/>
      <c r="Y3876" s="44"/>
      <c r="Z3876" s="44"/>
      <c r="AA3876" s="44"/>
      <c r="AB3876" s="44"/>
      <c r="AC3876" s="44"/>
      <c r="AD3876" s="44"/>
      <c r="AE3876" s="44"/>
    </row>
    <row r="3877" spans="1:31" x14ac:dyDescent="0.25">
      <c r="A3877" s="2"/>
      <c r="H3877" s="38"/>
      <c r="I3877" s="14"/>
      <c r="J3877" s="14"/>
      <c r="K3877" s="14"/>
      <c r="L3877" s="14"/>
      <c r="M3877" s="14"/>
      <c r="N3877" s="14"/>
      <c r="O3877" s="14"/>
      <c r="P3877" s="14"/>
      <c r="Q3877" s="14"/>
      <c r="V3877" s="45"/>
      <c r="W3877" s="44"/>
      <c r="X3877" s="44"/>
      <c r="Y3877" s="44"/>
      <c r="Z3877" s="44"/>
      <c r="AA3877" s="44"/>
      <c r="AB3877" s="44"/>
      <c r="AC3877" s="44"/>
      <c r="AD3877" s="44"/>
      <c r="AE3877" s="44"/>
    </row>
    <row r="3878" spans="1:31" x14ac:dyDescent="0.25">
      <c r="A3878" s="2"/>
      <c r="H3878" s="38"/>
      <c r="I3878" s="14"/>
      <c r="J3878" s="14"/>
      <c r="K3878" s="14"/>
      <c r="L3878" s="14"/>
      <c r="M3878" s="14"/>
      <c r="N3878" s="14"/>
      <c r="O3878" s="14"/>
      <c r="P3878" s="14"/>
      <c r="Q3878" s="14"/>
      <c r="V3878" s="45"/>
      <c r="W3878" s="44"/>
      <c r="X3878" s="44"/>
      <c r="Y3878" s="44"/>
      <c r="Z3878" s="44"/>
      <c r="AA3878" s="44"/>
      <c r="AB3878" s="44"/>
      <c r="AC3878" s="44"/>
      <c r="AD3878" s="44"/>
      <c r="AE3878" s="44"/>
    </row>
    <row r="3879" spans="1:31" x14ac:dyDescent="0.25">
      <c r="A3879" s="2"/>
      <c r="H3879" s="38"/>
      <c r="I3879" s="14"/>
      <c r="J3879" s="14"/>
      <c r="K3879" s="14"/>
      <c r="L3879" s="14"/>
      <c r="M3879" s="14"/>
      <c r="N3879" s="14"/>
      <c r="O3879" s="14"/>
      <c r="P3879" s="14"/>
      <c r="Q3879" s="14"/>
      <c r="V3879" s="45"/>
      <c r="W3879" s="44"/>
      <c r="X3879" s="44"/>
      <c r="Y3879" s="44"/>
      <c r="Z3879" s="44"/>
      <c r="AA3879" s="44"/>
      <c r="AB3879" s="44"/>
      <c r="AC3879" s="44"/>
      <c r="AD3879" s="44"/>
      <c r="AE3879" s="44"/>
    </row>
    <row r="3880" spans="1:31" x14ac:dyDescent="0.25">
      <c r="A3880" s="2"/>
      <c r="H3880" s="38"/>
      <c r="I3880" s="14"/>
      <c r="J3880" s="14"/>
      <c r="K3880" s="14"/>
      <c r="L3880" s="14"/>
      <c r="M3880" s="14"/>
      <c r="N3880" s="14"/>
      <c r="O3880" s="14"/>
      <c r="P3880" s="14"/>
      <c r="Q3880" s="14"/>
      <c r="V3880" s="45"/>
      <c r="W3880" s="44"/>
      <c r="X3880" s="44"/>
      <c r="Y3880" s="44"/>
      <c r="Z3880" s="44"/>
      <c r="AA3880" s="44"/>
      <c r="AB3880" s="44"/>
      <c r="AC3880" s="44"/>
      <c r="AD3880" s="44"/>
      <c r="AE3880" s="44"/>
    </row>
    <row r="3881" spans="1:31" x14ac:dyDescent="0.25">
      <c r="A3881" s="2"/>
      <c r="H3881" s="38"/>
      <c r="I3881" s="14"/>
      <c r="J3881" s="14"/>
      <c r="K3881" s="14"/>
      <c r="L3881" s="14"/>
      <c r="M3881" s="14"/>
      <c r="N3881" s="14"/>
      <c r="O3881" s="14"/>
      <c r="P3881" s="14"/>
      <c r="Q3881" s="14"/>
      <c r="V3881" s="45"/>
      <c r="W3881" s="44"/>
      <c r="X3881" s="44"/>
      <c r="Y3881" s="44"/>
      <c r="Z3881" s="44"/>
      <c r="AA3881" s="44"/>
      <c r="AB3881" s="44"/>
      <c r="AC3881" s="44"/>
      <c r="AD3881" s="44"/>
      <c r="AE3881" s="44"/>
    </row>
    <row r="3882" spans="1:31" x14ac:dyDescent="0.25">
      <c r="A3882" s="2"/>
      <c r="H3882" s="38"/>
      <c r="I3882" s="14"/>
      <c r="J3882" s="14"/>
      <c r="K3882" s="14"/>
      <c r="L3882" s="14"/>
      <c r="M3882" s="14"/>
      <c r="N3882" s="14"/>
      <c r="O3882" s="14"/>
      <c r="P3882" s="14"/>
      <c r="Q3882" s="14"/>
      <c r="V3882" s="45"/>
      <c r="W3882" s="44"/>
      <c r="X3882" s="44"/>
      <c r="Y3882" s="44"/>
      <c r="Z3882" s="44"/>
      <c r="AA3882" s="44"/>
      <c r="AB3882" s="44"/>
      <c r="AC3882" s="44"/>
      <c r="AD3882" s="44"/>
      <c r="AE3882" s="44"/>
    </row>
    <row r="3883" spans="1:31" x14ac:dyDescent="0.25">
      <c r="A3883" s="2"/>
      <c r="H3883" s="38"/>
      <c r="I3883" s="14"/>
      <c r="J3883" s="14"/>
      <c r="K3883" s="14"/>
      <c r="L3883" s="14"/>
      <c r="M3883" s="14"/>
      <c r="N3883" s="14"/>
      <c r="O3883" s="14"/>
      <c r="P3883" s="14"/>
      <c r="Q3883" s="14"/>
      <c r="V3883" s="45"/>
      <c r="W3883" s="44"/>
      <c r="X3883" s="44"/>
      <c r="Y3883" s="44"/>
      <c r="Z3883" s="44"/>
      <c r="AA3883" s="44"/>
      <c r="AB3883" s="44"/>
      <c r="AC3883" s="44"/>
      <c r="AD3883" s="44"/>
      <c r="AE3883" s="44"/>
    </row>
    <row r="3884" spans="1:31" x14ac:dyDescent="0.25">
      <c r="A3884" s="2"/>
      <c r="H3884" s="38"/>
      <c r="I3884" s="14"/>
      <c r="J3884" s="14"/>
      <c r="K3884" s="14"/>
      <c r="L3884" s="14"/>
      <c r="M3884" s="14"/>
      <c r="N3884" s="14"/>
      <c r="O3884" s="14"/>
      <c r="P3884" s="14"/>
      <c r="Q3884" s="14"/>
      <c r="V3884" s="45"/>
      <c r="W3884" s="44"/>
      <c r="X3884" s="44"/>
      <c r="Y3884" s="44"/>
      <c r="Z3884" s="44"/>
      <c r="AA3884" s="44"/>
      <c r="AB3884" s="44"/>
      <c r="AC3884" s="44"/>
      <c r="AD3884" s="44"/>
      <c r="AE3884" s="44"/>
    </row>
    <row r="3885" spans="1:31" x14ac:dyDescent="0.25">
      <c r="A3885" s="2"/>
      <c r="H3885" s="38"/>
      <c r="I3885" s="14"/>
      <c r="J3885" s="14"/>
      <c r="K3885" s="14"/>
      <c r="L3885" s="14"/>
      <c r="M3885" s="14"/>
      <c r="N3885" s="14"/>
      <c r="O3885" s="14"/>
      <c r="P3885" s="14"/>
      <c r="Q3885" s="14"/>
      <c r="V3885" s="45"/>
      <c r="W3885" s="44"/>
      <c r="X3885" s="44"/>
      <c r="Y3885" s="44"/>
      <c r="Z3885" s="44"/>
      <c r="AA3885" s="44"/>
      <c r="AB3885" s="44"/>
      <c r="AC3885" s="44"/>
      <c r="AD3885" s="44"/>
      <c r="AE3885" s="44"/>
    </row>
    <row r="3886" spans="1:31" x14ac:dyDescent="0.25">
      <c r="A3886" s="2"/>
      <c r="H3886" s="38"/>
      <c r="I3886" s="14"/>
      <c r="J3886" s="14"/>
      <c r="K3886" s="14"/>
      <c r="L3886" s="14"/>
      <c r="M3886" s="14"/>
      <c r="N3886" s="14"/>
      <c r="O3886" s="14"/>
      <c r="P3886" s="14"/>
      <c r="Q3886" s="14"/>
      <c r="V3886" s="45"/>
      <c r="W3886" s="44"/>
      <c r="X3886" s="44"/>
      <c r="Y3886" s="44"/>
      <c r="Z3886" s="44"/>
      <c r="AA3886" s="44"/>
      <c r="AB3886" s="44"/>
      <c r="AC3886" s="44"/>
      <c r="AD3886" s="44"/>
      <c r="AE3886" s="44"/>
    </row>
    <row r="3887" spans="1:31" x14ac:dyDescent="0.25">
      <c r="A3887" s="2"/>
      <c r="H3887" s="38"/>
      <c r="I3887" s="14"/>
      <c r="J3887" s="14"/>
      <c r="K3887" s="14"/>
      <c r="L3887" s="14"/>
      <c r="M3887" s="14"/>
      <c r="N3887" s="14"/>
      <c r="O3887" s="14"/>
      <c r="P3887" s="14"/>
      <c r="Q3887" s="14"/>
      <c r="V3887" s="45"/>
      <c r="W3887" s="44"/>
      <c r="X3887" s="44"/>
      <c r="Y3887" s="44"/>
      <c r="Z3887" s="44"/>
      <c r="AA3887" s="44"/>
      <c r="AB3887" s="44"/>
      <c r="AC3887" s="44"/>
      <c r="AD3887" s="44"/>
      <c r="AE3887" s="44"/>
    </row>
    <row r="3888" spans="1:31" x14ac:dyDescent="0.25">
      <c r="A3888" s="2"/>
      <c r="H3888" s="38"/>
      <c r="I3888" s="14"/>
      <c r="J3888" s="14"/>
      <c r="K3888" s="14"/>
      <c r="L3888" s="14"/>
      <c r="M3888" s="14"/>
      <c r="N3888" s="14"/>
      <c r="O3888" s="14"/>
      <c r="P3888" s="14"/>
      <c r="Q3888" s="14"/>
      <c r="V3888" s="45"/>
      <c r="W3888" s="44"/>
      <c r="X3888" s="44"/>
      <c r="Y3888" s="44"/>
      <c r="Z3888" s="44"/>
      <c r="AA3888" s="44"/>
      <c r="AB3888" s="44"/>
      <c r="AC3888" s="44"/>
      <c r="AD3888" s="44"/>
      <c r="AE3888" s="44"/>
    </row>
    <row r="3889" spans="1:31" x14ac:dyDescent="0.25">
      <c r="A3889" s="2"/>
      <c r="H3889" s="38"/>
      <c r="I3889" s="14"/>
      <c r="J3889" s="14"/>
      <c r="K3889" s="14"/>
      <c r="L3889" s="14"/>
      <c r="M3889" s="14"/>
      <c r="N3889" s="14"/>
      <c r="O3889" s="14"/>
      <c r="P3889" s="14"/>
      <c r="Q3889" s="14"/>
      <c r="V3889" s="45"/>
      <c r="W3889" s="44"/>
      <c r="X3889" s="44"/>
      <c r="Y3889" s="44"/>
      <c r="Z3889" s="44"/>
      <c r="AA3889" s="44"/>
      <c r="AB3889" s="44"/>
      <c r="AC3889" s="44"/>
      <c r="AD3889" s="44"/>
      <c r="AE3889" s="44"/>
    </row>
    <row r="3890" spans="1:31" x14ac:dyDescent="0.25">
      <c r="A3890" s="2"/>
      <c r="H3890" s="38"/>
      <c r="I3890" s="14"/>
      <c r="J3890" s="14"/>
      <c r="K3890" s="14"/>
      <c r="L3890" s="14"/>
      <c r="M3890" s="14"/>
      <c r="N3890" s="14"/>
      <c r="O3890" s="14"/>
      <c r="P3890" s="14"/>
      <c r="Q3890" s="14"/>
      <c r="V3890" s="45"/>
      <c r="W3890" s="44"/>
      <c r="X3890" s="44"/>
      <c r="Y3890" s="44"/>
      <c r="Z3890" s="44"/>
      <c r="AA3890" s="44"/>
      <c r="AB3890" s="44"/>
      <c r="AC3890" s="44"/>
      <c r="AD3890" s="44"/>
      <c r="AE3890" s="44"/>
    </row>
    <row r="3891" spans="1:31" x14ac:dyDescent="0.25">
      <c r="A3891" s="2"/>
      <c r="H3891" s="38"/>
      <c r="I3891" s="14"/>
      <c r="J3891" s="14"/>
      <c r="K3891" s="14"/>
      <c r="L3891" s="14"/>
      <c r="M3891" s="14"/>
      <c r="N3891" s="14"/>
      <c r="O3891" s="14"/>
      <c r="P3891" s="14"/>
      <c r="Q3891" s="14"/>
      <c r="V3891" s="45"/>
      <c r="W3891" s="44"/>
      <c r="X3891" s="44"/>
      <c r="Y3891" s="44"/>
      <c r="Z3891" s="44"/>
      <c r="AA3891" s="44"/>
      <c r="AB3891" s="44"/>
      <c r="AC3891" s="44"/>
      <c r="AD3891" s="44"/>
      <c r="AE3891" s="44"/>
    </row>
    <row r="3892" spans="1:31" x14ac:dyDescent="0.25">
      <c r="A3892" s="2"/>
      <c r="H3892" s="38"/>
      <c r="I3892" s="14"/>
      <c r="J3892" s="14"/>
      <c r="K3892" s="14"/>
      <c r="L3892" s="14"/>
      <c r="M3892" s="14"/>
      <c r="N3892" s="14"/>
      <c r="O3892" s="14"/>
      <c r="P3892" s="14"/>
      <c r="Q3892" s="14"/>
      <c r="V3892" s="45"/>
      <c r="W3892" s="44"/>
      <c r="X3892" s="44"/>
      <c r="Y3892" s="44"/>
      <c r="Z3892" s="44"/>
      <c r="AA3892" s="44"/>
      <c r="AB3892" s="44"/>
      <c r="AC3892" s="44"/>
      <c r="AD3892" s="44"/>
      <c r="AE3892" s="44"/>
    </row>
    <row r="3893" spans="1:31" x14ac:dyDescent="0.25">
      <c r="A3893" s="2"/>
      <c r="H3893" s="38"/>
      <c r="I3893" s="14"/>
      <c r="J3893" s="14"/>
      <c r="K3893" s="14"/>
      <c r="L3893" s="14"/>
      <c r="M3893" s="14"/>
      <c r="N3893" s="14"/>
      <c r="O3893" s="14"/>
      <c r="P3893" s="14"/>
      <c r="Q3893" s="14"/>
      <c r="V3893" s="45"/>
      <c r="W3893" s="44"/>
      <c r="X3893" s="44"/>
      <c r="Y3893" s="44"/>
      <c r="Z3893" s="44"/>
      <c r="AA3893" s="44"/>
      <c r="AB3893" s="44"/>
      <c r="AC3893" s="44"/>
      <c r="AD3893" s="44"/>
      <c r="AE3893" s="44"/>
    </row>
    <row r="3894" spans="1:31" x14ac:dyDescent="0.25">
      <c r="A3894" s="2"/>
      <c r="H3894" s="38"/>
      <c r="I3894" s="14"/>
      <c r="J3894" s="14"/>
      <c r="K3894" s="14"/>
      <c r="L3894" s="14"/>
      <c r="M3894" s="14"/>
      <c r="N3894" s="14"/>
      <c r="O3894" s="14"/>
      <c r="P3894" s="14"/>
      <c r="Q3894" s="14"/>
      <c r="V3894" s="45"/>
      <c r="W3894" s="44"/>
      <c r="X3894" s="44"/>
      <c r="Y3894" s="44"/>
      <c r="Z3894" s="44"/>
      <c r="AA3894" s="44"/>
      <c r="AB3894" s="44"/>
      <c r="AC3894" s="44"/>
      <c r="AD3894" s="44"/>
      <c r="AE3894" s="44"/>
    </row>
    <row r="3895" spans="1:31" x14ac:dyDescent="0.25">
      <c r="A3895" s="2"/>
      <c r="H3895" s="38"/>
      <c r="I3895" s="14"/>
      <c r="J3895" s="14"/>
      <c r="K3895" s="14"/>
      <c r="L3895" s="14"/>
      <c r="M3895" s="14"/>
      <c r="N3895" s="14"/>
      <c r="O3895" s="14"/>
      <c r="P3895" s="14"/>
      <c r="Q3895" s="14"/>
      <c r="V3895" s="45"/>
      <c r="W3895" s="44"/>
      <c r="X3895" s="44"/>
      <c r="Y3895" s="44"/>
      <c r="Z3895" s="44"/>
      <c r="AA3895" s="44"/>
      <c r="AB3895" s="44"/>
      <c r="AC3895" s="44"/>
      <c r="AD3895" s="44"/>
      <c r="AE3895" s="44"/>
    </row>
    <row r="3896" spans="1:31" x14ac:dyDescent="0.25">
      <c r="A3896" s="2"/>
      <c r="H3896" s="38"/>
      <c r="I3896" s="14"/>
      <c r="J3896" s="14"/>
      <c r="K3896" s="14"/>
      <c r="L3896" s="14"/>
      <c r="M3896" s="14"/>
      <c r="N3896" s="14"/>
      <c r="O3896" s="14"/>
      <c r="P3896" s="14"/>
      <c r="Q3896" s="14"/>
      <c r="V3896" s="45"/>
      <c r="W3896" s="44"/>
      <c r="X3896" s="44"/>
      <c r="Y3896" s="44"/>
      <c r="Z3896" s="44"/>
      <c r="AA3896" s="44"/>
      <c r="AB3896" s="44"/>
      <c r="AC3896" s="44"/>
      <c r="AD3896" s="44"/>
      <c r="AE3896" s="44"/>
    </row>
    <row r="3897" spans="1:31" x14ac:dyDescent="0.25">
      <c r="A3897" s="2"/>
      <c r="H3897" s="38"/>
      <c r="I3897" s="14"/>
      <c r="J3897" s="14"/>
      <c r="K3897" s="14"/>
      <c r="L3897" s="14"/>
      <c r="M3897" s="14"/>
      <c r="N3897" s="14"/>
      <c r="O3897" s="14"/>
      <c r="P3897" s="14"/>
      <c r="Q3897" s="14"/>
      <c r="V3897" s="45"/>
      <c r="W3897" s="44"/>
      <c r="X3897" s="44"/>
      <c r="Y3897" s="44"/>
      <c r="Z3897" s="44"/>
      <c r="AA3897" s="44"/>
      <c r="AB3897" s="44"/>
      <c r="AC3897" s="44"/>
      <c r="AD3897" s="44"/>
      <c r="AE3897" s="44"/>
    </row>
    <row r="3898" spans="1:31" x14ac:dyDescent="0.25">
      <c r="A3898" s="2"/>
      <c r="H3898" s="38"/>
      <c r="I3898" s="14"/>
      <c r="J3898" s="14"/>
      <c r="K3898" s="14"/>
      <c r="L3898" s="14"/>
      <c r="M3898" s="14"/>
      <c r="N3898" s="14"/>
      <c r="O3898" s="14"/>
      <c r="P3898" s="14"/>
      <c r="Q3898" s="14"/>
      <c r="V3898" s="45"/>
      <c r="W3898" s="44"/>
      <c r="X3898" s="44"/>
      <c r="Y3898" s="44"/>
      <c r="Z3898" s="44"/>
      <c r="AA3898" s="44"/>
      <c r="AB3898" s="44"/>
      <c r="AC3898" s="44"/>
      <c r="AD3898" s="44"/>
      <c r="AE3898" s="44"/>
    </row>
    <row r="3899" spans="1:31" x14ac:dyDescent="0.25">
      <c r="A3899" s="2"/>
      <c r="H3899" s="38"/>
      <c r="I3899" s="14"/>
      <c r="J3899" s="14"/>
      <c r="K3899" s="14"/>
      <c r="L3899" s="14"/>
      <c r="M3899" s="14"/>
      <c r="N3899" s="14"/>
      <c r="O3899" s="14"/>
      <c r="P3899" s="14"/>
      <c r="Q3899" s="14"/>
      <c r="V3899" s="45"/>
      <c r="W3899" s="44"/>
      <c r="X3899" s="44"/>
      <c r="Y3899" s="44"/>
      <c r="Z3899" s="44"/>
      <c r="AA3899" s="44"/>
      <c r="AB3899" s="44"/>
      <c r="AC3899" s="44"/>
      <c r="AD3899" s="44"/>
      <c r="AE3899" s="44"/>
    </row>
    <row r="3900" spans="1:31" x14ac:dyDescent="0.25">
      <c r="A3900" s="2"/>
      <c r="H3900" s="38"/>
      <c r="I3900" s="14"/>
      <c r="J3900" s="14"/>
      <c r="K3900" s="14"/>
      <c r="L3900" s="14"/>
      <c r="M3900" s="14"/>
      <c r="N3900" s="14"/>
      <c r="O3900" s="14"/>
      <c r="P3900" s="14"/>
      <c r="Q3900" s="14"/>
      <c r="V3900" s="45"/>
      <c r="W3900" s="44"/>
      <c r="X3900" s="44"/>
      <c r="Y3900" s="44"/>
      <c r="Z3900" s="44"/>
      <c r="AA3900" s="44"/>
      <c r="AB3900" s="44"/>
      <c r="AC3900" s="44"/>
      <c r="AD3900" s="44"/>
      <c r="AE3900" s="44"/>
    </row>
    <row r="3901" spans="1:31" x14ac:dyDescent="0.25">
      <c r="A3901" s="2"/>
      <c r="H3901" s="38"/>
      <c r="I3901" s="14"/>
      <c r="J3901" s="14"/>
      <c r="K3901" s="14"/>
      <c r="L3901" s="14"/>
      <c r="M3901" s="14"/>
      <c r="N3901" s="14"/>
      <c r="O3901" s="14"/>
      <c r="P3901" s="14"/>
      <c r="Q3901" s="14"/>
      <c r="V3901" s="45"/>
      <c r="W3901" s="44"/>
      <c r="X3901" s="44"/>
      <c r="Y3901" s="44"/>
      <c r="Z3901" s="44"/>
      <c r="AA3901" s="44"/>
      <c r="AB3901" s="44"/>
      <c r="AC3901" s="44"/>
      <c r="AD3901" s="44"/>
      <c r="AE3901" s="44"/>
    </row>
    <row r="3902" spans="1:31" x14ac:dyDescent="0.25">
      <c r="A3902" s="2"/>
      <c r="H3902" s="38"/>
      <c r="I3902" s="14"/>
      <c r="J3902" s="14"/>
      <c r="K3902" s="14"/>
      <c r="L3902" s="14"/>
      <c r="M3902" s="14"/>
      <c r="N3902" s="14"/>
      <c r="O3902" s="14"/>
      <c r="P3902" s="14"/>
      <c r="Q3902" s="14"/>
      <c r="V3902" s="45"/>
      <c r="W3902" s="44"/>
      <c r="X3902" s="44"/>
      <c r="Y3902" s="44"/>
      <c r="Z3902" s="44"/>
      <c r="AA3902" s="44"/>
      <c r="AB3902" s="44"/>
      <c r="AC3902" s="44"/>
      <c r="AD3902" s="44"/>
      <c r="AE3902" s="44"/>
    </row>
    <row r="3903" spans="1:31" x14ac:dyDescent="0.25">
      <c r="A3903" s="2"/>
      <c r="H3903" s="38"/>
      <c r="I3903" s="14"/>
      <c r="J3903" s="14"/>
      <c r="K3903" s="14"/>
      <c r="L3903" s="14"/>
      <c r="M3903" s="14"/>
      <c r="N3903" s="14"/>
      <c r="O3903" s="14"/>
      <c r="P3903" s="14"/>
      <c r="Q3903" s="14"/>
      <c r="V3903" s="45"/>
      <c r="W3903" s="44"/>
      <c r="X3903" s="44"/>
      <c r="Y3903" s="44"/>
      <c r="Z3903" s="44"/>
      <c r="AA3903" s="44"/>
      <c r="AB3903" s="44"/>
      <c r="AC3903" s="44"/>
      <c r="AD3903" s="44"/>
      <c r="AE3903" s="44"/>
    </row>
    <row r="3904" spans="1:31" x14ac:dyDescent="0.25">
      <c r="A3904" s="2"/>
      <c r="H3904" s="38"/>
      <c r="I3904" s="14"/>
      <c r="J3904" s="14"/>
      <c r="K3904" s="14"/>
      <c r="L3904" s="14"/>
      <c r="M3904" s="14"/>
      <c r="N3904" s="14"/>
      <c r="O3904" s="14"/>
      <c r="P3904" s="14"/>
      <c r="Q3904" s="14"/>
      <c r="V3904" s="45"/>
      <c r="W3904" s="44"/>
      <c r="X3904" s="44"/>
      <c r="Y3904" s="44"/>
      <c r="Z3904" s="44"/>
      <c r="AA3904" s="44"/>
      <c r="AB3904" s="44"/>
      <c r="AC3904" s="44"/>
      <c r="AD3904" s="44"/>
      <c r="AE3904" s="44"/>
    </row>
    <row r="3905" spans="1:31" x14ac:dyDescent="0.25">
      <c r="A3905" s="2"/>
      <c r="H3905" s="38"/>
      <c r="I3905" s="14"/>
      <c r="J3905" s="14"/>
      <c r="K3905" s="14"/>
      <c r="L3905" s="14"/>
      <c r="M3905" s="14"/>
      <c r="N3905" s="14"/>
      <c r="O3905" s="14"/>
      <c r="P3905" s="14"/>
      <c r="Q3905" s="14"/>
      <c r="V3905" s="45"/>
      <c r="W3905" s="44"/>
      <c r="X3905" s="44"/>
      <c r="Y3905" s="44"/>
      <c r="Z3905" s="44"/>
      <c r="AA3905" s="44"/>
      <c r="AB3905" s="44"/>
      <c r="AC3905" s="44"/>
      <c r="AD3905" s="44"/>
      <c r="AE3905" s="44"/>
    </row>
    <row r="3906" spans="1:31" x14ac:dyDescent="0.25">
      <c r="A3906" s="2"/>
      <c r="H3906" s="38"/>
      <c r="I3906" s="14"/>
      <c r="J3906" s="14"/>
      <c r="K3906" s="14"/>
      <c r="L3906" s="14"/>
      <c r="M3906" s="14"/>
      <c r="N3906" s="14"/>
      <c r="O3906" s="14"/>
      <c r="P3906" s="14"/>
      <c r="Q3906" s="14"/>
      <c r="V3906" s="45"/>
      <c r="W3906" s="44"/>
      <c r="X3906" s="44"/>
      <c r="Y3906" s="44"/>
      <c r="Z3906" s="44"/>
      <c r="AA3906" s="44"/>
      <c r="AB3906" s="44"/>
      <c r="AC3906" s="44"/>
      <c r="AD3906" s="44"/>
      <c r="AE3906" s="44"/>
    </row>
    <row r="3907" spans="1:31" x14ac:dyDescent="0.25">
      <c r="A3907" s="2"/>
      <c r="H3907" s="38"/>
      <c r="I3907" s="14"/>
      <c r="J3907" s="14"/>
      <c r="K3907" s="14"/>
      <c r="L3907" s="14"/>
      <c r="M3907" s="14"/>
      <c r="N3907" s="14"/>
      <c r="O3907" s="14"/>
      <c r="P3907" s="14"/>
      <c r="Q3907" s="14"/>
      <c r="V3907" s="45"/>
      <c r="W3907" s="44"/>
      <c r="X3907" s="44"/>
      <c r="Y3907" s="44"/>
      <c r="Z3907" s="44"/>
      <c r="AA3907" s="44"/>
      <c r="AB3907" s="44"/>
      <c r="AC3907" s="44"/>
      <c r="AD3907" s="44"/>
      <c r="AE3907" s="44"/>
    </row>
    <row r="3908" spans="1:31" x14ac:dyDescent="0.25">
      <c r="A3908" s="2"/>
      <c r="H3908" s="38"/>
      <c r="I3908" s="14"/>
      <c r="J3908" s="14"/>
      <c r="K3908" s="14"/>
      <c r="L3908" s="14"/>
      <c r="M3908" s="14"/>
      <c r="N3908" s="14"/>
      <c r="O3908" s="14"/>
      <c r="P3908" s="14"/>
      <c r="Q3908" s="14"/>
      <c r="V3908" s="45"/>
      <c r="W3908" s="44"/>
      <c r="X3908" s="44"/>
      <c r="Y3908" s="44"/>
      <c r="Z3908" s="44"/>
      <c r="AA3908" s="44"/>
      <c r="AB3908" s="44"/>
      <c r="AC3908" s="44"/>
      <c r="AD3908" s="44"/>
      <c r="AE3908" s="44"/>
    </row>
    <row r="3909" spans="1:31" x14ac:dyDescent="0.25">
      <c r="A3909" s="2"/>
      <c r="H3909" s="38"/>
      <c r="I3909" s="14"/>
      <c r="J3909" s="14"/>
      <c r="K3909" s="14"/>
      <c r="L3909" s="14"/>
      <c r="M3909" s="14"/>
      <c r="N3909" s="14"/>
      <c r="O3909" s="14"/>
      <c r="P3909" s="14"/>
      <c r="Q3909" s="14"/>
      <c r="V3909" s="45"/>
      <c r="W3909" s="44"/>
      <c r="X3909" s="44"/>
      <c r="Y3909" s="44"/>
      <c r="Z3909" s="44"/>
      <c r="AA3909" s="44"/>
      <c r="AB3909" s="44"/>
      <c r="AC3909" s="44"/>
      <c r="AD3909" s="44"/>
      <c r="AE3909" s="44"/>
    </row>
    <row r="3910" spans="1:31" x14ac:dyDescent="0.25">
      <c r="A3910" s="2"/>
      <c r="H3910" s="38"/>
      <c r="I3910" s="14"/>
      <c r="J3910" s="14"/>
      <c r="K3910" s="14"/>
      <c r="L3910" s="14"/>
      <c r="M3910" s="14"/>
      <c r="N3910" s="14"/>
      <c r="O3910" s="14"/>
      <c r="P3910" s="14"/>
      <c r="Q3910" s="14"/>
      <c r="V3910" s="45"/>
      <c r="W3910" s="44"/>
      <c r="X3910" s="44"/>
      <c r="Y3910" s="44"/>
      <c r="Z3910" s="44"/>
      <c r="AA3910" s="44"/>
      <c r="AB3910" s="44"/>
      <c r="AC3910" s="44"/>
      <c r="AD3910" s="44"/>
      <c r="AE3910" s="44"/>
    </row>
    <row r="3911" spans="1:31" x14ac:dyDescent="0.25">
      <c r="A3911" s="2"/>
      <c r="H3911" s="38"/>
      <c r="I3911" s="14"/>
      <c r="J3911" s="14"/>
      <c r="K3911" s="14"/>
      <c r="L3911" s="14"/>
      <c r="M3911" s="14"/>
      <c r="N3911" s="14"/>
      <c r="O3911" s="14"/>
      <c r="P3911" s="14"/>
      <c r="Q3911" s="14"/>
      <c r="V3911" s="45"/>
      <c r="W3911" s="44"/>
      <c r="X3911" s="44"/>
      <c r="Y3911" s="44"/>
      <c r="Z3911" s="44"/>
      <c r="AA3911" s="44"/>
      <c r="AB3911" s="44"/>
      <c r="AC3911" s="44"/>
      <c r="AD3911" s="44"/>
      <c r="AE3911" s="44"/>
    </row>
    <row r="3912" spans="1:31" x14ac:dyDescent="0.25">
      <c r="A3912" s="2"/>
      <c r="H3912" s="38"/>
      <c r="I3912" s="14"/>
      <c r="J3912" s="14"/>
      <c r="K3912" s="14"/>
      <c r="L3912" s="14"/>
      <c r="M3912" s="14"/>
      <c r="N3912" s="14"/>
      <c r="O3912" s="14"/>
      <c r="P3912" s="14"/>
      <c r="Q3912" s="14"/>
      <c r="V3912" s="45"/>
      <c r="W3912" s="44"/>
      <c r="X3912" s="44"/>
      <c r="Y3912" s="44"/>
      <c r="Z3912" s="44"/>
      <c r="AA3912" s="44"/>
      <c r="AB3912" s="44"/>
      <c r="AC3912" s="44"/>
      <c r="AD3912" s="44"/>
      <c r="AE3912" s="44"/>
    </row>
    <row r="3913" spans="1:31" x14ac:dyDescent="0.25">
      <c r="A3913" s="2"/>
      <c r="H3913" s="38"/>
      <c r="I3913" s="14"/>
      <c r="J3913" s="14"/>
      <c r="K3913" s="14"/>
      <c r="L3913" s="14"/>
      <c r="M3913" s="14"/>
      <c r="N3913" s="14"/>
      <c r="O3913" s="14"/>
      <c r="P3913" s="14"/>
      <c r="Q3913" s="14"/>
      <c r="V3913" s="45"/>
      <c r="W3913" s="44"/>
      <c r="X3913" s="44"/>
      <c r="Y3913" s="44"/>
      <c r="Z3913" s="44"/>
      <c r="AA3913" s="44"/>
      <c r="AB3913" s="44"/>
      <c r="AC3913" s="44"/>
      <c r="AD3913" s="44"/>
      <c r="AE3913" s="44"/>
    </row>
    <row r="3914" spans="1:31" x14ac:dyDescent="0.25">
      <c r="A3914" s="2"/>
      <c r="H3914" s="38"/>
      <c r="I3914" s="14"/>
      <c r="J3914" s="14"/>
      <c r="K3914" s="14"/>
      <c r="L3914" s="14"/>
      <c r="M3914" s="14"/>
      <c r="N3914" s="14"/>
      <c r="O3914" s="14"/>
      <c r="P3914" s="14"/>
      <c r="Q3914" s="14"/>
      <c r="V3914" s="45"/>
      <c r="W3914" s="44"/>
      <c r="X3914" s="44"/>
      <c r="Y3914" s="44"/>
      <c r="Z3914" s="44"/>
      <c r="AA3914" s="44"/>
      <c r="AB3914" s="44"/>
      <c r="AC3914" s="44"/>
      <c r="AD3914" s="44"/>
      <c r="AE3914" s="44"/>
    </row>
    <row r="3915" spans="1:31" x14ac:dyDescent="0.25">
      <c r="A3915" s="2"/>
      <c r="H3915" s="38"/>
      <c r="I3915" s="14"/>
      <c r="J3915" s="14"/>
      <c r="K3915" s="14"/>
      <c r="L3915" s="14"/>
      <c r="M3915" s="14"/>
      <c r="N3915" s="14"/>
      <c r="O3915" s="14"/>
      <c r="P3915" s="14"/>
      <c r="Q3915" s="14"/>
      <c r="V3915" s="45"/>
      <c r="W3915" s="44"/>
      <c r="X3915" s="44"/>
      <c r="Y3915" s="44"/>
      <c r="Z3915" s="44"/>
      <c r="AA3915" s="44"/>
      <c r="AB3915" s="44"/>
      <c r="AC3915" s="44"/>
      <c r="AD3915" s="44"/>
      <c r="AE3915" s="44"/>
    </row>
    <row r="3916" spans="1:31" x14ac:dyDescent="0.25">
      <c r="A3916" s="2"/>
      <c r="H3916" s="38"/>
      <c r="I3916" s="14"/>
      <c r="J3916" s="14"/>
      <c r="K3916" s="14"/>
      <c r="L3916" s="14"/>
      <c r="M3916" s="14"/>
      <c r="N3916" s="14"/>
      <c r="O3916" s="14"/>
      <c r="P3916" s="14"/>
      <c r="Q3916" s="14"/>
      <c r="V3916" s="45"/>
      <c r="W3916" s="44"/>
      <c r="X3916" s="44"/>
      <c r="Y3916" s="44"/>
      <c r="Z3916" s="44"/>
      <c r="AA3916" s="44"/>
      <c r="AB3916" s="44"/>
      <c r="AC3916" s="44"/>
      <c r="AD3916" s="44"/>
      <c r="AE3916" s="44"/>
    </row>
    <row r="3917" spans="1:31" x14ac:dyDescent="0.25">
      <c r="A3917" s="2"/>
      <c r="H3917" s="38"/>
      <c r="I3917" s="14"/>
      <c r="J3917" s="14"/>
      <c r="K3917" s="14"/>
      <c r="L3917" s="14"/>
      <c r="M3917" s="14"/>
      <c r="N3917" s="14"/>
      <c r="O3917" s="14"/>
      <c r="P3917" s="14"/>
      <c r="Q3917" s="14"/>
      <c r="V3917" s="45"/>
      <c r="W3917" s="44"/>
      <c r="X3917" s="44"/>
      <c r="Y3917" s="44"/>
      <c r="Z3917" s="44"/>
      <c r="AA3917" s="44"/>
      <c r="AB3917" s="44"/>
      <c r="AC3917" s="44"/>
      <c r="AD3917" s="44"/>
      <c r="AE3917" s="44"/>
    </row>
    <row r="3918" spans="1:31" x14ac:dyDescent="0.25">
      <c r="A3918" s="2"/>
      <c r="H3918" s="38"/>
      <c r="I3918" s="14"/>
      <c r="J3918" s="14"/>
      <c r="K3918" s="14"/>
      <c r="L3918" s="14"/>
      <c r="M3918" s="14"/>
      <c r="N3918" s="14"/>
      <c r="O3918" s="14"/>
      <c r="P3918" s="14"/>
      <c r="Q3918" s="14"/>
      <c r="V3918" s="45"/>
      <c r="W3918" s="44"/>
      <c r="X3918" s="44"/>
      <c r="Y3918" s="44"/>
      <c r="Z3918" s="44"/>
      <c r="AA3918" s="44"/>
      <c r="AB3918" s="44"/>
      <c r="AC3918" s="44"/>
      <c r="AD3918" s="44"/>
      <c r="AE3918" s="44"/>
    </row>
    <row r="3919" spans="1:31" x14ac:dyDescent="0.25">
      <c r="A3919" s="2"/>
      <c r="H3919" s="38"/>
      <c r="I3919" s="14"/>
      <c r="J3919" s="14"/>
      <c r="K3919" s="14"/>
      <c r="L3919" s="14"/>
      <c r="M3919" s="14"/>
      <c r="N3919" s="14"/>
      <c r="O3919" s="14"/>
      <c r="P3919" s="14"/>
      <c r="Q3919" s="14"/>
      <c r="V3919" s="45"/>
      <c r="W3919" s="44"/>
      <c r="X3919" s="44"/>
      <c r="Y3919" s="44"/>
      <c r="Z3919" s="44"/>
      <c r="AA3919" s="44"/>
      <c r="AB3919" s="44"/>
      <c r="AC3919" s="44"/>
      <c r="AD3919" s="44"/>
      <c r="AE3919" s="44"/>
    </row>
    <row r="3920" spans="1:31" x14ac:dyDescent="0.25">
      <c r="A3920" s="2"/>
      <c r="H3920" s="38"/>
      <c r="I3920" s="14"/>
      <c r="J3920" s="14"/>
      <c r="K3920" s="14"/>
      <c r="L3920" s="14"/>
      <c r="M3920" s="14"/>
      <c r="N3920" s="14"/>
      <c r="O3920" s="14"/>
      <c r="P3920" s="14"/>
      <c r="Q3920" s="14"/>
      <c r="V3920" s="45"/>
      <c r="W3920" s="44"/>
      <c r="X3920" s="44"/>
      <c r="Y3920" s="44"/>
      <c r="Z3920" s="44"/>
      <c r="AA3920" s="44"/>
      <c r="AB3920" s="44"/>
      <c r="AC3920" s="44"/>
      <c r="AD3920" s="44"/>
      <c r="AE3920" s="44"/>
    </row>
    <row r="3921" spans="1:31" x14ac:dyDescent="0.25">
      <c r="A3921" s="2"/>
      <c r="H3921" s="38"/>
      <c r="I3921" s="14"/>
      <c r="J3921" s="14"/>
      <c r="K3921" s="14"/>
      <c r="L3921" s="14"/>
      <c r="M3921" s="14"/>
      <c r="N3921" s="14"/>
      <c r="O3921" s="14"/>
      <c r="P3921" s="14"/>
      <c r="Q3921" s="14"/>
      <c r="V3921" s="45"/>
      <c r="W3921" s="44"/>
      <c r="X3921" s="44"/>
      <c r="Y3921" s="44"/>
      <c r="Z3921" s="44"/>
      <c r="AA3921" s="44"/>
      <c r="AB3921" s="44"/>
      <c r="AC3921" s="44"/>
      <c r="AD3921" s="44"/>
      <c r="AE3921" s="44"/>
    </row>
    <row r="3922" spans="1:31" x14ac:dyDescent="0.25">
      <c r="A3922" s="2"/>
      <c r="H3922" s="38"/>
      <c r="I3922" s="14"/>
      <c r="J3922" s="14"/>
      <c r="K3922" s="14"/>
      <c r="L3922" s="14"/>
      <c r="M3922" s="14"/>
      <c r="N3922" s="14"/>
      <c r="O3922" s="14"/>
      <c r="P3922" s="14"/>
      <c r="Q3922" s="14"/>
      <c r="V3922" s="45"/>
      <c r="W3922" s="44"/>
      <c r="X3922" s="44"/>
      <c r="Y3922" s="44"/>
      <c r="Z3922" s="44"/>
      <c r="AA3922" s="44"/>
      <c r="AB3922" s="44"/>
      <c r="AC3922" s="44"/>
      <c r="AD3922" s="44"/>
      <c r="AE3922" s="44"/>
    </row>
    <row r="3923" spans="1:31" x14ac:dyDescent="0.25">
      <c r="A3923" s="2"/>
      <c r="H3923" s="38"/>
      <c r="I3923" s="14"/>
      <c r="J3923" s="14"/>
      <c r="K3923" s="14"/>
      <c r="L3923" s="14"/>
      <c r="M3923" s="14"/>
      <c r="N3923" s="14"/>
      <c r="O3923" s="14"/>
      <c r="P3923" s="14"/>
      <c r="Q3923" s="14"/>
      <c r="V3923" s="45"/>
      <c r="W3923" s="44"/>
      <c r="X3923" s="44"/>
      <c r="Y3923" s="44"/>
      <c r="Z3923" s="44"/>
      <c r="AA3923" s="44"/>
      <c r="AB3923" s="44"/>
      <c r="AC3923" s="44"/>
      <c r="AD3923" s="44"/>
      <c r="AE3923" s="44"/>
    </row>
    <row r="3924" spans="1:31" x14ac:dyDescent="0.25">
      <c r="A3924" s="2"/>
      <c r="H3924" s="38"/>
      <c r="I3924" s="14"/>
      <c r="J3924" s="14"/>
      <c r="K3924" s="14"/>
      <c r="L3924" s="14"/>
      <c r="M3924" s="14"/>
      <c r="N3924" s="14"/>
      <c r="O3924" s="14"/>
      <c r="P3924" s="14"/>
      <c r="Q3924" s="14"/>
      <c r="V3924" s="45"/>
      <c r="W3924" s="44"/>
      <c r="X3924" s="44"/>
      <c r="Y3924" s="44"/>
      <c r="Z3924" s="44"/>
      <c r="AA3924" s="44"/>
      <c r="AB3924" s="44"/>
      <c r="AC3924" s="44"/>
      <c r="AD3924" s="44"/>
      <c r="AE3924" s="44"/>
    </row>
    <row r="3925" spans="1:31" x14ac:dyDescent="0.25">
      <c r="A3925" s="2"/>
      <c r="H3925" s="38"/>
      <c r="I3925" s="14"/>
      <c r="J3925" s="14"/>
      <c r="K3925" s="14"/>
      <c r="L3925" s="14"/>
      <c r="M3925" s="14"/>
      <c r="N3925" s="14"/>
      <c r="O3925" s="14"/>
      <c r="P3925" s="14"/>
      <c r="Q3925" s="14"/>
      <c r="V3925" s="45"/>
      <c r="W3925" s="44"/>
      <c r="X3925" s="44"/>
      <c r="Y3925" s="44"/>
      <c r="Z3925" s="44"/>
      <c r="AA3925" s="44"/>
      <c r="AB3925" s="44"/>
      <c r="AC3925" s="44"/>
      <c r="AD3925" s="44"/>
      <c r="AE3925" s="44"/>
    </row>
    <row r="3926" spans="1:31" x14ac:dyDescent="0.25">
      <c r="A3926" s="2"/>
      <c r="H3926" s="38"/>
      <c r="I3926" s="14"/>
      <c r="J3926" s="14"/>
      <c r="K3926" s="14"/>
      <c r="L3926" s="14"/>
      <c r="M3926" s="14"/>
      <c r="N3926" s="14"/>
      <c r="O3926" s="14"/>
      <c r="P3926" s="14"/>
      <c r="Q3926" s="14"/>
      <c r="V3926" s="45"/>
      <c r="W3926" s="44"/>
      <c r="X3926" s="44"/>
      <c r="Y3926" s="44"/>
      <c r="Z3926" s="44"/>
      <c r="AA3926" s="44"/>
      <c r="AB3926" s="44"/>
      <c r="AC3926" s="44"/>
      <c r="AD3926" s="44"/>
      <c r="AE3926" s="44"/>
    </row>
    <row r="3927" spans="1:31" x14ac:dyDescent="0.25">
      <c r="A3927" s="2"/>
      <c r="H3927" s="38"/>
      <c r="I3927" s="14"/>
      <c r="J3927" s="14"/>
      <c r="K3927" s="14"/>
      <c r="L3927" s="14"/>
      <c r="M3927" s="14"/>
      <c r="N3927" s="14"/>
      <c r="O3927" s="14"/>
      <c r="P3927" s="14"/>
      <c r="Q3927" s="14"/>
      <c r="V3927" s="45"/>
      <c r="W3927" s="44"/>
      <c r="X3927" s="44"/>
      <c r="Y3927" s="44"/>
      <c r="Z3927" s="44"/>
      <c r="AA3927" s="44"/>
      <c r="AB3927" s="44"/>
      <c r="AC3927" s="44"/>
      <c r="AD3927" s="44"/>
      <c r="AE3927" s="44"/>
    </row>
    <row r="3928" spans="1:31" x14ac:dyDescent="0.25">
      <c r="A3928" s="2"/>
      <c r="H3928" s="38"/>
      <c r="I3928" s="14"/>
      <c r="J3928" s="14"/>
      <c r="K3928" s="14"/>
      <c r="L3928" s="14"/>
      <c r="M3928" s="14"/>
      <c r="N3928" s="14"/>
      <c r="O3928" s="14"/>
      <c r="P3928" s="14"/>
      <c r="Q3928" s="14"/>
      <c r="V3928" s="45"/>
      <c r="W3928" s="44"/>
      <c r="X3928" s="44"/>
      <c r="Y3928" s="44"/>
      <c r="Z3928" s="44"/>
      <c r="AA3928" s="44"/>
      <c r="AB3928" s="44"/>
      <c r="AC3928" s="44"/>
      <c r="AD3928" s="44"/>
      <c r="AE3928" s="44"/>
    </row>
    <row r="3929" spans="1:31" x14ac:dyDescent="0.25">
      <c r="A3929" s="2"/>
      <c r="H3929" s="38"/>
      <c r="I3929" s="14"/>
      <c r="J3929" s="14"/>
      <c r="K3929" s="14"/>
      <c r="L3929" s="14"/>
      <c r="M3929" s="14"/>
      <c r="N3929" s="14"/>
      <c r="O3929" s="14"/>
      <c r="P3929" s="14"/>
      <c r="Q3929" s="14"/>
      <c r="V3929" s="45"/>
      <c r="W3929" s="44"/>
      <c r="X3929" s="44"/>
      <c r="Y3929" s="44"/>
      <c r="Z3929" s="44"/>
      <c r="AA3929" s="44"/>
      <c r="AB3929" s="44"/>
      <c r="AC3929" s="44"/>
      <c r="AD3929" s="44"/>
      <c r="AE3929" s="44"/>
    </row>
    <row r="3930" spans="1:31" x14ac:dyDescent="0.25">
      <c r="A3930" s="2"/>
      <c r="H3930" s="38"/>
      <c r="I3930" s="14"/>
      <c r="J3930" s="14"/>
      <c r="K3930" s="14"/>
      <c r="L3930" s="14"/>
      <c r="M3930" s="14"/>
      <c r="N3930" s="14"/>
      <c r="O3930" s="14"/>
      <c r="P3930" s="14"/>
      <c r="Q3930" s="14"/>
      <c r="V3930" s="45"/>
      <c r="W3930" s="44"/>
      <c r="X3930" s="44"/>
      <c r="Y3930" s="44"/>
      <c r="Z3930" s="44"/>
      <c r="AA3930" s="44"/>
      <c r="AB3930" s="44"/>
      <c r="AC3930" s="44"/>
      <c r="AD3930" s="44"/>
      <c r="AE3930" s="44"/>
    </row>
    <row r="3931" spans="1:31" x14ac:dyDescent="0.25">
      <c r="A3931" s="2"/>
      <c r="H3931" s="38"/>
      <c r="I3931" s="14"/>
      <c r="J3931" s="14"/>
      <c r="K3931" s="14"/>
      <c r="L3931" s="14"/>
      <c r="M3931" s="14"/>
      <c r="N3931" s="14"/>
      <c r="O3931" s="14"/>
      <c r="P3931" s="14"/>
      <c r="Q3931" s="14"/>
      <c r="V3931" s="45"/>
      <c r="W3931" s="44"/>
      <c r="X3931" s="44"/>
      <c r="Y3931" s="44"/>
      <c r="Z3931" s="44"/>
      <c r="AA3931" s="44"/>
      <c r="AB3931" s="44"/>
      <c r="AC3931" s="44"/>
      <c r="AD3931" s="44"/>
      <c r="AE3931" s="44"/>
    </row>
    <row r="3932" spans="1:31" x14ac:dyDescent="0.25">
      <c r="A3932" s="2"/>
      <c r="H3932" s="38"/>
      <c r="I3932" s="14"/>
      <c r="J3932" s="14"/>
      <c r="K3932" s="14"/>
      <c r="L3932" s="14"/>
      <c r="M3932" s="14"/>
      <c r="N3932" s="14"/>
      <c r="O3932" s="14"/>
      <c r="P3932" s="14"/>
      <c r="Q3932" s="14"/>
      <c r="V3932" s="45"/>
      <c r="W3932" s="44"/>
      <c r="X3932" s="44"/>
      <c r="Y3932" s="44"/>
      <c r="Z3932" s="44"/>
      <c r="AA3932" s="44"/>
      <c r="AB3932" s="44"/>
      <c r="AC3932" s="44"/>
      <c r="AD3932" s="44"/>
      <c r="AE3932" s="44"/>
    </row>
    <row r="3933" spans="1:31" x14ac:dyDescent="0.25">
      <c r="A3933" s="2"/>
      <c r="H3933" s="38"/>
      <c r="I3933" s="14"/>
      <c r="J3933" s="14"/>
      <c r="K3933" s="14"/>
      <c r="L3933" s="14"/>
      <c r="M3933" s="14"/>
      <c r="N3933" s="14"/>
      <c r="O3933" s="14"/>
      <c r="P3933" s="14"/>
      <c r="Q3933" s="14"/>
      <c r="V3933" s="45"/>
      <c r="W3933" s="44"/>
      <c r="X3933" s="44"/>
      <c r="Y3933" s="44"/>
      <c r="Z3933" s="44"/>
      <c r="AA3933" s="44"/>
      <c r="AB3933" s="44"/>
      <c r="AC3933" s="44"/>
      <c r="AD3933" s="44"/>
      <c r="AE3933" s="44"/>
    </row>
    <row r="3934" spans="1:31" x14ac:dyDescent="0.25">
      <c r="A3934" s="2"/>
      <c r="H3934" s="38"/>
      <c r="I3934" s="14"/>
      <c r="J3934" s="14"/>
      <c r="K3934" s="14"/>
      <c r="L3934" s="14"/>
      <c r="M3934" s="14"/>
      <c r="N3934" s="14"/>
      <c r="O3934" s="14"/>
      <c r="P3934" s="14"/>
      <c r="Q3934" s="14"/>
      <c r="V3934" s="45"/>
      <c r="W3934" s="44"/>
      <c r="X3934" s="44"/>
      <c r="Y3934" s="44"/>
      <c r="Z3934" s="44"/>
      <c r="AA3934" s="44"/>
      <c r="AB3934" s="44"/>
      <c r="AC3934" s="44"/>
      <c r="AD3934" s="44"/>
      <c r="AE3934" s="44"/>
    </row>
    <row r="3935" spans="1:31" x14ac:dyDescent="0.25">
      <c r="A3935" s="2"/>
      <c r="H3935" s="38"/>
      <c r="I3935" s="14"/>
      <c r="J3935" s="14"/>
      <c r="K3935" s="14"/>
      <c r="L3935" s="14"/>
      <c r="M3935" s="14"/>
      <c r="N3935" s="14"/>
      <c r="O3935" s="14"/>
      <c r="P3935" s="14"/>
      <c r="Q3935" s="14"/>
      <c r="V3935" s="45"/>
      <c r="W3935" s="44"/>
      <c r="X3935" s="44"/>
      <c r="Y3935" s="44"/>
      <c r="Z3935" s="44"/>
      <c r="AA3935" s="44"/>
      <c r="AB3935" s="44"/>
      <c r="AC3935" s="44"/>
      <c r="AD3935" s="44"/>
      <c r="AE3935" s="44"/>
    </row>
    <row r="3936" spans="1:31" x14ac:dyDescent="0.25">
      <c r="A3936" s="2"/>
      <c r="H3936" s="38"/>
      <c r="I3936" s="14"/>
      <c r="J3936" s="14"/>
      <c r="K3936" s="14"/>
      <c r="L3936" s="14"/>
      <c r="M3936" s="14"/>
      <c r="N3936" s="14"/>
      <c r="O3936" s="14"/>
      <c r="P3936" s="14"/>
      <c r="Q3936" s="14"/>
      <c r="V3936" s="45"/>
      <c r="W3936" s="44"/>
      <c r="X3936" s="44"/>
      <c r="Y3936" s="44"/>
      <c r="Z3936" s="44"/>
      <c r="AA3936" s="44"/>
      <c r="AB3936" s="44"/>
      <c r="AC3936" s="44"/>
      <c r="AD3936" s="44"/>
      <c r="AE3936" s="44"/>
    </row>
    <row r="3937" spans="1:31" x14ac:dyDescent="0.25">
      <c r="A3937" s="2"/>
      <c r="H3937" s="38"/>
      <c r="I3937" s="14"/>
      <c r="J3937" s="14"/>
      <c r="K3937" s="14"/>
      <c r="L3937" s="14"/>
      <c r="M3937" s="14"/>
      <c r="N3937" s="14"/>
      <c r="O3937" s="14"/>
      <c r="P3937" s="14"/>
      <c r="Q3937" s="14"/>
      <c r="V3937" s="45"/>
      <c r="W3937" s="44"/>
      <c r="X3937" s="44"/>
      <c r="Y3937" s="44"/>
      <c r="Z3937" s="44"/>
      <c r="AA3937" s="44"/>
      <c r="AB3937" s="44"/>
      <c r="AC3937" s="44"/>
      <c r="AD3937" s="44"/>
      <c r="AE3937" s="44"/>
    </row>
    <row r="3938" spans="1:31" x14ac:dyDescent="0.25">
      <c r="A3938" s="2"/>
      <c r="H3938" s="38"/>
      <c r="I3938" s="14"/>
      <c r="J3938" s="14"/>
      <c r="K3938" s="14"/>
      <c r="L3938" s="14"/>
      <c r="M3938" s="14"/>
      <c r="N3938" s="14"/>
      <c r="O3938" s="14"/>
      <c r="P3938" s="14"/>
      <c r="Q3938" s="14"/>
      <c r="V3938" s="45"/>
      <c r="W3938" s="44"/>
      <c r="X3938" s="44"/>
      <c r="Y3938" s="44"/>
      <c r="Z3938" s="44"/>
      <c r="AA3938" s="44"/>
      <c r="AB3938" s="44"/>
      <c r="AC3938" s="44"/>
      <c r="AD3938" s="44"/>
      <c r="AE3938" s="44"/>
    </row>
    <row r="3939" spans="1:31" x14ac:dyDescent="0.25">
      <c r="A3939" s="2"/>
      <c r="H3939" s="38"/>
      <c r="I3939" s="14"/>
      <c r="J3939" s="14"/>
      <c r="K3939" s="14"/>
      <c r="L3939" s="14"/>
      <c r="M3939" s="14"/>
      <c r="N3939" s="14"/>
      <c r="O3939" s="14"/>
      <c r="P3939" s="14"/>
      <c r="Q3939" s="14"/>
      <c r="V3939" s="45"/>
      <c r="W3939" s="44"/>
      <c r="X3939" s="44"/>
      <c r="Y3939" s="44"/>
      <c r="Z3939" s="44"/>
      <c r="AA3939" s="44"/>
      <c r="AB3939" s="44"/>
      <c r="AC3939" s="44"/>
      <c r="AD3939" s="44"/>
      <c r="AE3939" s="44"/>
    </row>
    <row r="3940" spans="1:31" x14ac:dyDescent="0.25">
      <c r="A3940" s="2"/>
      <c r="H3940" s="38"/>
      <c r="I3940" s="14"/>
      <c r="J3940" s="14"/>
      <c r="K3940" s="14"/>
      <c r="L3940" s="14"/>
      <c r="M3940" s="14"/>
      <c r="N3940" s="14"/>
      <c r="O3940" s="14"/>
      <c r="P3940" s="14"/>
      <c r="Q3940" s="14"/>
      <c r="V3940" s="45"/>
      <c r="W3940" s="44"/>
      <c r="X3940" s="44"/>
      <c r="Y3940" s="44"/>
      <c r="Z3940" s="44"/>
      <c r="AA3940" s="44"/>
      <c r="AB3940" s="44"/>
      <c r="AC3940" s="44"/>
      <c r="AD3940" s="44"/>
      <c r="AE3940" s="44"/>
    </row>
    <row r="3941" spans="1:31" x14ac:dyDescent="0.25">
      <c r="A3941" s="2"/>
      <c r="H3941" s="38"/>
      <c r="I3941" s="14"/>
      <c r="J3941" s="14"/>
      <c r="K3941" s="14"/>
      <c r="L3941" s="14"/>
      <c r="M3941" s="14"/>
      <c r="N3941" s="14"/>
      <c r="O3941" s="14"/>
      <c r="P3941" s="14"/>
      <c r="Q3941" s="14"/>
      <c r="V3941" s="45"/>
      <c r="W3941" s="44"/>
      <c r="X3941" s="44"/>
      <c r="Y3941" s="44"/>
      <c r="Z3941" s="44"/>
      <c r="AA3941" s="44"/>
      <c r="AB3941" s="44"/>
      <c r="AC3941" s="44"/>
      <c r="AD3941" s="44"/>
      <c r="AE3941" s="44"/>
    </row>
    <row r="3942" spans="1:31" x14ac:dyDescent="0.25">
      <c r="A3942" s="2"/>
      <c r="H3942" s="38"/>
      <c r="I3942" s="14"/>
      <c r="J3942" s="14"/>
      <c r="K3942" s="14"/>
      <c r="L3942" s="14"/>
      <c r="M3942" s="14"/>
      <c r="N3942" s="14"/>
      <c r="O3942" s="14"/>
      <c r="P3942" s="14"/>
      <c r="Q3942" s="14"/>
      <c r="V3942" s="45"/>
      <c r="W3942" s="44"/>
      <c r="X3942" s="44"/>
      <c r="Y3942" s="44"/>
      <c r="Z3942" s="44"/>
      <c r="AA3942" s="44"/>
      <c r="AB3942" s="44"/>
      <c r="AC3942" s="44"/>
      <c r="AD3942" s="44"/>
      <c r="AE3942" s="44"/>
    </row>
    <row r="3943" spans="1:31" x14ac:dyDescent="0.25">
      <c r="A3943" s="2"/>
      <c r="H3943" s="38"/>
      <c r="I3943" s="14"/>
      <c r="J3943" s="14"/>
      <c r="K3943" s="14"/>
      <c r="L3943" s="14"/>
      <c r="M3943" s="14"/>
      <c r="N3943" s="14"/>
      <c r="O3943" s="14"/>
      <c r="P3943" s="14"/>
      <c r="Q3943" s="14"/>
      <c r="V3943" s="45"/>
      <c r="W3943" s="44"/>
      <c r="X3943" s="44"/>
      <c r="Y3943" s="44"/>
      <c r="Z3943" s="44"/>
      <c r="AA3943" s="44"/>
      <c r="AB3943" s="44"/>
      <c r="AC3943" s="44"/>
      <c r="AD3943" s="44"/>
      <c r="AE3943" s="44"/>
    </row>
    <row r="3944" spans="1:31" x14ac:dyDescent="0.25">
      <c r="A3944" s="2"/>
      <c r="H3944" s="38"/>
      <c r="I3944" s="14"/>
      <c r="J3944" s="14"/>
      <c r="K3944" s="14"/>
      <c r="L3944" s="14"/>
      <c r="M3944" s="14"/>
      <c r="N3944" s="14"/>
      <c r="O3944" s="14"/>
      <c r="P3944" s="14"/>
      <c r="Q3944" s="14"/>
      <c r="V3944" s="45"/>
      <c r="W3944" s="44"/>
      <c r="X3944" s="44"/>
      <c r="Y3944" s="44"/>
      <c r="Z3944" s="44"/>
      <c r="AA3944" s="44"/>
      <c r="AB3944" s="44"/>
      <c r="AC3944" s="44"/>
      <c r="AD3944" s="44"/>
      <c r="AE3944" s="44"/>
    </row>
    <row r="3945" spans="1:31" x14ac:dyDescent="0.25">
      <c r="A3945" s="2"/>
      <c r="H3945" s="38"/>
      <c r="I3945" s="14"/>
      <c r="J3945" s="14"/>
      <c r="K3945" s="14"/>
      <c r="L3945" s="14"/>
      <c r="M3945" s="14"/>
      <c r="N3945" s="14"/>
      <c r="O3945" s="14"/>
      <c r="P3945" s="14"/>
      <c r="Q3945" s="14"/>
      <c r="V3945" s="45"/>
      <c r="W3945" s="44"/>
      <c r="X3945" s="44"/>
      <c r="Y3945" s="44"/>
      <c r="Z3945" s="44"/>
      <c r="AA3945" s="44"/>
      <c r="AB3945" s="44"/>
      <c r="AC3945" s="44"/>
      <c r="AD3945" s="44"/>
      <c r="AE3945" s="44"/>
    </row>
    <row r="3946" spans="1:31" x14ac:dyDescent="0.25">
      <c r="A3946" s="2"/>
      <c r="H3946" s="38"/>
      <c r="I3946" s="14"/>
      <c r="J3946" s="14"/>
      <c r="K3946" s="14"/>
      <c r="L3946" s="14"/>
      <c r="M3946" s="14"/>
      <c r="N3946" s="14"/>
      <c r="O3946" s="14"/>
      <c r="P3946" s="14"/>
      <c r="Q3946" s="14"/>
      <c r="V3946" s="45"/>
      <c r="W3946" s="44"/>
      <c r="X3946" s="44"/>
      <c r="Y3946" s="44"/>
      <c r="Z3946" s="44"/>
      <c r="AA3946" s="44"/>
      <c r="AB3946" s="44"/>
      <c r="AC3946" s="44"/>
      <c r="AD3946" s="44"/>
      <c r="AE3946" s="44"/>
    </row>
    <row r="3947" spans="1:31" x14ac:dyDescent="0.25">
      <c r="A3947" s="2"/>
      <c r="H3947" s="38"/>
      <c r="I3947" s="14"/>
      <c r="J3947" s="14"/>
      <c r="K3947" s="14"/>
      <c r="L3947" s="14"/>
      <c r="M3947" s="14"/>
      <c r="N3947" s="14"/>
      <c r="O3947" s="14"/>
      <c r="P3947" s="14"/>
      <c r="Q3947" s="14"/>
      <c r="V3947" s="45"/>
      <c r="W3947" s="44"/>
      <c r="X3947" s="44"/>
      <c r="Y3947" s="44"/>
      <c r="Z3947" s="44"/>
      <c r="AA3947" s="44"/>
      <c r="AB3947" s="44"/>
      <c r="AC3947" s="44"/>
      <c r="AD3947" s="44"/>
      <c r="AE3947" s="44"/>
    </row>
    <row r="3948" spans="1:31" x14ac:dyDescent="0.25">
      <c r="A3948" s="2"/>
      <c r="H3948" s="38"/>
      <c r="I3948" s="14"/>
      <c r="J3948" s="14"/>
      <c r="K3948" s="14"/>
      <c r="L3948" s="14"/>
      <c r="M3948" s="14"/>
      <c r="N3948" s="14"/>
      <c r="O3948" s="14"/>
      <c r="P3948" s="14"/>
      <c r="Q3948" s="14"/>
      <c r="V3948" s="45"/>
      <c r="W3948" s="44"/>
      <c r="X3948" s="44"/>
      <c r="Y3948" s="44"/>
      <c r="Z3948" s="44"/>
      <c r="AA3948" s="44"/>
      <c r="AB3948" s="44"/>
      <c r="AC3948" s="44"/>
      <c r="AD3948" s="44"/>
      <c r="AE3948" s="44"/>
    </row>
    <row r="3949" spans="1:31" x14ac:dyDescent="0.25">
      <c r="A3949" s="2"/>
      <c r="H3949" s="38"/>
      <c r="I3949" s="14"/>
      <c r="J3949" s="14"/>
      <c r="K3949" s="14"/>
      <c r="L3949" s="14"/>
      <c r="M3949" s="14"/>
      <c r="N3949" s="14"/>
      <c r="O3949" s="14"/>
      <c r="P3949" s="14"/>
      <c r="Q3949" s="14"/>
      <c r="V3949" s="45"/>
      <c r="W3949" s="44"/>
      <c r="X3949" s="44"/>
      <c r="Y3949" s="44"/>
      <c r="Z3949" s="44"/>
      <c r="AA3949" s="44"/>
      <c r="AB3949" s="44"/>
      <c r="AC3949" s="44"/>
      <c r="AD3949" s="44"/>
      <c r="AE3949" s="44"/>
    </row>
    <row r="3950" spans="1:31" x14ac:dyDescent="0.25">
      <c r="A3950" s="2"/>
      <c r="H3950" s="38"/>
      <c r="I3950" s="14"/>
      <c r="J3950" s="14"/>
      <c r="K3950" s="14"/>
      <c r="L3950" s="14"/>
      <c r="M3950" s="14"/>
      <c r="N3950" s="14"/>
      <c r="O3950" s="14"/>
      <c r="P3950" s="14"/>
      <c r="Q3950" s="14"/>
      <c r="V3950" s="45"/>
      <c r="W3950" s="44"/>
      <c r="X3950" s="44"/>
      <c r="Y3950" s="44"/>
      <c r="Z3950" s="44"/>
      <c r="AA3950" s="44"/>
      <c r="AB3950" s="44"/>
      <c r="AC3950" s="44"/>
      <c r="AD3950" s="44"/>
      <c r="AE3950" s="44"/>
    </row>
    <row r="3951" spans="1:31" x14ac:dyDescent="0.25">
      <c r="A3951" s="2"/>
      <c r="H3951" s="38"/>
      <c r="I3951" s="14"/>
      <c r="J3951" s="14"/>
      <c r="K3951" s="14"/>
      <c r="L3951" s="14"/>
      <c r="M3951" s="14"/>
      <c r="N3951" s="14"/>
      <c r="O3951" s="14"/>
      <c r="P3951" s="14"/>
      <c r="Q3951" s="14"/>
      <c r="V3951" s="45"/>
      <c r="W3951" s="44"/>
      <c r="X3951" s="44"/>
      <c r="Y3951" s="44"/>
      <c r="Z3951" s="44"/>
      <c r="AA3951" s="44"/>
      <c r="AB3951" s="44"/>
      <c r="AC3951" s="44"/>
      <c r="AD3951" s="44"/>
      <c r="AE3951" s="44"/>
    </row>
    <row r="3952" spans="1:31" x14ac:dyDescent="0.25">
      <c r="A3952" s="2"/>
      <c r="H3952" s="38"/>
      <c r="I3952" s="14"/>
      <c r="J3952" s="14"/>
      <c r="K3952" s="14"/>
      <c r="L3952" s="14"/>
      <c r="M3952" s="14"/>
      <c r="N3952" s="14"/>
      <c r="O3952" s="14"/>
      <c r="P3952" s="14"/>
      <c r="Q3952" s="14"/>
      <c r="V3952" s="45"/>
      <c r="W3952" s="44"/>
      <c r="X3952" s="44"/>
      <c r="Y3952" s="44"/>
      <c r="Z3952" s="44"/>
      <c r="AA3952" s="44"/>
      <c r="AB3952" s="44"/>
      <c r="AC3952" s="44"/>
      <c r="AD3952" s="44"/>
      <c r="AE3952" s="44"/>
    </row>
    <row r="3953" spans="1:31" x14ac:dyDescent="0.25">
      <c r="A3953" s="2"/>
      <c r="H3953" s="38"/>
      <c r="I3953" s="14"/>
      <c r="J3953" s="14"/>
      <c r="K3953" s="14"/>
      <c r="L3953" s="14"/>
      <c r="M3953" s="14"/>
      <c r="N3953" s="14"/>
      <c r="O3953" s="14"/>
      <c r="P3953" s="14"/>
      <c r="Q3953" s="14"/>
      <c r="V3953" s="45"/>
      <c r="W3953" s="44"/>
      <c r="X3953" s="44"/>
      <c r="Y3953" s="44"/>
      <c r="Z3953" s="44"/>
      <c r="AA3953" s="44"/>
      <c r="AB3953" s="44"/>
      <c r="AC3953" s="44"/>
      <c r="AD3953" s="44"/>
      <c r="AE3953" s="44"/>
    </row>
    <row r="3954" spans="1:31" x14ac:dyDescent="0.25">
      <c r="A3954" s="2"/>
      <c r="H3954" s="38"/>
      <c r="I3954" s="14"/>
      <c r="J3954" s="14"/>
      <c r="K3954" s="14"/>
      <c r="L3954" s="14"/>
      <c r="M3954" s="14"/>
      <c r="N3954" s="14"/>
      <c r="O3954" s="14"/>
      <c r="P3954" s="14"/>
      <c r="Q3954" s="14"/>
      <c r="V3954" s="45"/>
      <c r="W3954" s="44"/>
      <c r="X3954" s="44"/>
      <c r="Y3954" s="44"/>
      <c r="Z3954" s="44"/>
      <c r="AA3954" s="44"/>
      <c r="AB3954" s="44"/>
      <c r="AC3954" s="44"/>
      <c r="AD3954" s="44"/>
      <c r="AE3954" s="44"/>
    </row>
    <row r="3955" spans="1:31" x14ac:dyDescent="0.25">
      <c r="A3955" s="2"/>
      <c r="H3955" s="38"/>
      <c r="I3955" s="14"/>
      <c r="J3955" s="14"/>
      <c r="K3955" s="14"/>
      <c r="L3955" s="14"/>
      <c r="M3955" s="14"/>
      <c r="N3955" s="14"/>
      <c r="O3955" s="14"/>
      <c r="P3955" s="14"/>
      <c r="Q3955" s="14"/>
      <c r="V3955" s="45"/>
      <c r="W3955" s="44"/>
      <c r="X3955" s="44"/>
      <c r="Y3955" s="44"/>
      <c r="Z3955" s="44"/>
      <c r="AA3955" s="44"/>
      <c r="AB3955" s="44"/>
      <c r="AC3955" s="44"/>
      <c r="AD3955" s="44"/>
      <c r="AE3955" s="44"/>
    </row>
    <row r="3956" spans="1:31" x14ac:dyDescent="0.25">
      <c r="A3956" s="2"/>
      <c r="H3956" s="38"/>
      <c r="I3956" s="14"/>
      <c r="J3956" s="14"/>
      <c r="K3956" s="14"/>
      <c r="L3956" s="14"/>
      <c r="M3956" s="14"/>
      <c r="N3956" s="14"/>
      <c r="O3956" s="14"/>
      <c r="P3956" s="14"/>
      <c r="Q3956" s="14"/>
      <c r="V3956" s="45"/>
      <c r="W3956" s="44"/>
      <c r="X3956" s="44"/>
      <c r="Y3956" s="44"/>
      <c r="Z3956" s="44"/>
      <c r="AA3956" s="44"/>
      <c r="AB3956" s="44"/>
      <c r="AC3956" s="44"/>
      <c r="AD3956" s="44"/>
      <c r="AE3956" s="44"/>
    </row>
    <row r="3957" spans="1:31" x14ac:dyDescent="0.25">
      <c r="A3957" s="2"/>
      <c r="H3957" s="38"/>
      <c r="I3957" s="14"/>
      <c r="J3957" s="14"/>
      <c r="K3957" s="14"/>
      <c r="L3957" s="14"/>
      <c r="M3957" s="14"/>
      <c r="N3957" s="14"/>
      <c r="O3957" s="14"/>
      <c r="P3957" s="14"/>
      <c r="Q3957" s="14"/>
      <c r="V3957" s="45"/>
      <c r="W3957" s="44"/>
      <c r="X3957" s="44"/>
      <c r="Y3957" s="44"/>
      <c r="Z3957" s="44"/>
      <c r="AA3957" s="44"/>
      <c r="AB3957" s="44"/>
      <c r="AC3957" s="44"/>
      <c r="AD3957" s="44"/>
      <c r="AE3957" s="44"/>
    </row>
    <row r="3958" spans="1:31" x14ac:dyDescent="0.25">
      <c r="A3958" s="2"/>
      <c r="H3958" s="38"/>
      <c r="I3958" s="14"/>
      <c r="J3958" s="14"/>
      <c r="K3958" s="14"/>
      <c r="L3958" s="14"/>
      <c r="M3958" s="14"/>
      <c r="N3958" s="14"/>
      <c r="O3958" s="14"/>
      <c r="P3958" s="14"/>
      <c r="Q3958" s="14"/>
      <c r="V3958" s="45"/>
      <c r="W3958" s="44"/>
      <c r="X3958" s="44"/>
      <c r="Y3958" s="44"/>
      <c r="Z3958" s="44"/>
      <c r="AA3958" s="44"/>
      <c r="AB3958" s="44"/>
      <c r="AC3958" s="44"/>
      <c r="AD3958" s="44"/>
      <c r="AE3958" s="44"/>
    </row>
    <row r="3959" spans="1:31" x14ac:dyDescent="0.25">
      <c r="A3959" s="2"/>
      <c r="H3959" s="38"/>
      <c r="I3959" s="14"/>
      <c r="J3959" s="14"/>
      <c r="K3959" s="14"/>
      <c r="L3959" s="14"/>
      <c r="M3959" s="14"/>
      <c r="N3959" s="14"/>
      <c r="O3959" s="14"/>
      <c r="P3959" s="14"/>
      <c r="Q3959" s="14"/>
      <c r="V3959" s="45"/>
      <c r="W3959" s="44"/>
      <c r="X3959" s="44"/>
      <c r="Y3959" s="44"/>
      <c r="Z3959" s="44"/>
      <c r="AA3959" s="44"/>
      <c r="AB3959" s="44"/>
      <c r="AC3959" s="44"/>
      <c r="AD3959" s="44"/>
      <c r="AE3959" s="44"/>
    </row>
    <row r="3960" spans="1:31" x14ac:dyDescent="0.25">
      <c r="A3960" s="2"/>
      <c r="H3960" s="38"/>
      <c r="I3960" s="14"/>
      <c r="J3960" s="14"/>
      <c r="K3960" s="14"/>
      <c r="L3960" s="14"/>
      <c r="M3960" s="14"/>
      <c r="N3960" s="14"/>
      <c r="O3960" s="14"/>
      <c r="P3960" s="14"/>
      <c r="Q3960" s="14"/>
      <c r="V3960" s="45"/>
      <c r="W3960" s="44"/>
      <c r="X3960" s="44"/>
      <c r="Y3960" s="44"/>
      <c r="Z3960" s="44"/>
      <c r="AA3960" s="44"/>
      <c r="AB3960" s="44"/>
      <c r="AC3960" s="44"/>
      <c r="AD3960" s="44"/>
      <c r="AE3960" s="44"/>
    </row>
    <row r="3961" spans="1:31" x14ac:dyDescent="0.25">
      <c r="A3961" s="2"/>
      <c r="H3961" s="38"/>
      <c r="I3961" s="14"/>
      <c r="J3961" s="14"/>
      <c r="K3961" s="14"/>
      <c r="L3961" s="14"/>
      <c r="M3961" s="14"/>
      <c r="N3961" s="14"/>
      <c r="O3961" s="14"/>
      <c r="P3961" s="14"/>
      <c r="Q3961" s="14"/>
      <c r="V3961" s="45"/>
      <c r="W3961" s="44"/>
      <c r="X3961" s="44"/>
      <c r="Y3961" s="44"/>
      <c r="Z3961" s="44"/>
      <c r="AA3961" s="44"/>
      <c r="AB3961" s="44"/>
      <c r="AC3961" s="44"/>
      <c r="AD3961" s="44"/>
      <c r="AE3961" s="44"/>
    </row>
    <row r="3962" spans="1:31" x14ac:dyDescent="0.25">
      <c r="A3962" s="2"/>
      <c r="H3962" s="38"/>
      <c r="I3962" s="14"/>
      <c r="J3962" s="14"/>
      <c r="K3962" s="14"/>
      <c r="L3962" s="14"/>
      <c r="M3962" s="14"/>
      <c r="N3962" s="14"/>
      <c r="O3962" s="14"/>
      <c r="P3962" s="14"/>
      <c r="Q3962" s="14"/>
      <c r="V3962" s="45"/>
      <c r="W3962" s="44"/>
      <c r="X3962" s="44"/>
      <c r="Y3962" s="44"/>
      <c r="Z3962" s="44"/>
      <c r="AA3962" s="44"/>
      <c r="AB3962" s="44"/>
      <c r="AC3962" s="44"/>
      <c r="AD3962" s="44"/>
      <c r="AE3962" s="44"/>
    </row>
    <row r="3963" spans="1:31" x14ac:dyDescent="0.25">
      <c r="A3963" s="2"/>
      <c r="H3963" s="38"/>
      <c r="I3963" s="14"/>
      <c r="J3963" s="14"/>
      <c r="K3963" s="14"/>
      <c r="L3963" s="14"/>
      <c r="M3963" s="14"/>
      <c r="N3963" s="14"/>
      <c r="O3963" s="14"/>
      <c r="P3963" s="14"/>
      <c r="Q3963" s="14"/>
      <c r="V3963" s="45"/>
      <c r="W3963" s="44"/>
      <c r="X3963" s="44"/>
      <c r="Y3963" s="44"/>
      <c r="Z3963" s="44"/>
      <c r="AA3963" s="44"/>
      <c r="AB3963" s="44"/>
      <c r="AC3963" s="44"/>
      <c r="AD3963" s="44"/>
      <c r="AE3963" s="44"/>
    </row>
    <row r="3964" spans="1:31" x14ac:dyDescent="0.25">
      <c r="A3964" s="2"/>
      <c r="H3964" s="38"/>
      <c r="I3964" s="14"/>
      <c r="J3964" s="14"/>
      <c r="K3964" s="14"/>
      <c r="L3964" s="14"/>
      <c r="M3964" s="14"/>
      <c r="N3964" s="14"/>
      <c r="O3964" s="14"/>
      <c r="P3964" s="14"/>
      <c r="Q3964" s="14"/>
      <c r="V3964" s="45"/>
      <c r="W3964" s="44"/>
      <c r="X3964" s="44"/>
      <c r="Y3964" s="44"/>
      <c r="Z3964" s="44"/>
      <c r="AA3964" s="44"/>
      <c r="AB3964" s="44"/>
      <c r="AC3964" s="44"/>
      <c r="AD3964" s="44"/>
      <c r="AE3964" s="44"/>
    </row>
    <row r="3965" spans="1:31" x14ac:dyDescent="0.25">
      <c r="A3965" s="2"/>
      <c r="H3965" s="38"/>
      <c r="I3965" s="14"/>
      <c r="J3965" s="14"/>
      <c r="K3965" s="14"/>
      <c r="L3965" s="14"/>
      <c r="M3965" s="14"/>
      <c r="N3965" s="14"/>
      <c r="O3965" s="14"/>
      <c r="P3965" s="14"/>
      <c r="Q3965" s="14"/>
      <c r="V3965" s="45"/>
      <c r="W3965" s="44"/>
      <c r="X3965" s="44"/>
      <c r="Y3965" s="44"/>
      <c r="Z3965" s="44"/>
      <c r="AA3965" s="44"/>
      <c r="AB3965" s="44"/>
      <c r="AC3965" s="44"/>
      <c r="AD3965" s="44"/>
      <c r="AE3965" s="44"/>
    </row>
    <row r="3966" spans="1:31" x14ac:dyDescent="0.25">
      <c r="A3966" s="2"/>
      <c r="H3966" s="38"/>
      <c r="I3966" s="14"/>
      <c r="J3966" s="14"/>
      <c r="K3966" s="14"/>
      <c r="L3966" s="14"/>
      <c r="M3966" s="14"/>
      <c r="N3966" s="14"/>
      <c r="O3966" s="14"/>
      <c r="P3966" s="14"/>
      <c r="Q3966" s="14"/>
      <c r="V3966" s="45"/>
      <c r="W3966" s="44"/>
      <c r="X3966" s="44"/>
      <c r="Y3966" s="44"/>
      <c r="Z3966" s="44"/>
      <c r="AA3966" s="44"/>
      <c r="AB3966" s="44"/>
      <c r="AC3966" s="44"/>
      <c r="AD3966" s="44"/>
      <c r="AE3966" s="44"/>
    </row>
    <row r="3967" spans="1:31" x14ac:dyDescent="0.25">
      <c r="A3967" s="2"/>
      <c r="H3967" s="38"/>
      <c r="I3967" s="14"/>
      <c r="J3967" s="14"/>
      <c r="K3967" s="14"/>
      <c r="L3967" s="14"/>
      <c r="M3967" s="14"/>
      <c r="N3967" s="14"/>
      <c r="O3967" s="14"/>
      <c r="P3967" s="14"/>
      <c r="Q3967" s="14"/>
      <c r="V3967" s="45"/>
      <c r="W3967" s="44"/>
      <c r="X3967" s="44"/>
      <c r="Y3967" s="44"/>
      <c r="Z3967" s="44"/>
      <c r="AA3967" s="44"/>
      <c r="AB3967" s="44"/>
      <c r="AC3967" s="44"/>
      <c r="AD3967" s="44"/>
      <c r="AE3967" s="44"/>
    </row>
    <row r="3968" spans="1:31" x14ac:dyDescent="0.25">
      <c r="A3968" s="2"/>
      <c r="H3968" s="38"/>
      <c r="I3968" s="14"/>
      <c r="J3968" s="14"/>
      <c r="K3968" s="14"/>
      <c r="L3968" s="14"/>
      <c r="M3968" s="14"/>
      <c r="N3968" s="14"/>
      <c r="O3968" s="14"/>
      <c r="P3968" s="14"/>
      <c r="Q3968" s="14"/>
      <c r="V3968" s="45"/>
      <c r="W3968" s="44"/>
      <c r="X3968" s="44"/>
      <c r="Y3968" s="44"/>
      <c r="Z3968" s="44"/>
      <c r="AA3968" s="44"/>
      <c r="AB3968" s="44"/>
      <c r="AC3968" s="44"/>
      <c r="AD3968" s="44"/>
      <c r="AE3968" s="44"/>
    </row>
    <row r="3969" spans="1:31" x14ac:dyDescent="0.25">
      <c r="A3969" s="2"/>
      <c r="H3969" s="38"/>
      <c r="I3969" s="14"/>
      <c r="J3969" s="14"/>
      <c r="K3969" s="14"/>
      <c r="L3969" s="14"/>
      <c r="M3969" s="14"/>
      <c r="N3969" s="14"/>
      <c r="O3969" s="14"/>
      <c r="P3969" s="14"/>
      <c r="Q3969" s="14"/>
      <c r="V3969" s="45"/>
      <c r="W3969" s="44"/>
      <c r="X3969" s="44"/>
      <c r="Y3969" s="44"/>
      <c r="Z3969" s="44"/>
      <c r="AA3969" s="44"/>
      <c r="AB3969" s="44"/>
      <c r="AC3969" s="44"/>
      <c r="AD3969" s="44"/>
      <c r="AE3969" s="44"/>
    </row>
    <row r="3970" spans="1:31" x14ac:dyDescent="0.25">
      <c r="A3970" s="2"/>
      <c r="H3970" s="38"/>
      <c r="I3970" s="14"/>
      <c r="J3970" s="14"/>
      <c r="K3970" s="14"/>
      <c r="L3970" s="14"/>
      <c r="M3970" s="14"/>
      <c r="N3970" s="14"/>
      <c r="O3970" s="14"/>
      <c r="P3970" s="14"/>
      <c r="Q3970" s="14"/>
      <c r="V3970" s="45"/>
      <c r="W3970" s="44"/>
      <c r="X3970" s="44"/>
      <c r="Y3970" s="44"/>
      <c r="Z3970" s="44"/>
      <c r="AA3970" s="44"/>
      <c r="AB3970" s="44"/>
      <c r="AC3970" s="44"/>
      <c r="AD3970" s="44"/>
      <c r="AE3970" s="44"/>
    </row>
    <row r="3971" spans="1:31" x14ac:dyDescent="0.25">
      <c r="A3971" s="2"/>
      <c r="H3971" s="38"/>
      <c r="I3971" s="14"/>
      <c r="J3971" s="14"/>
      <c r="K3971" s="14"/>
      <c r="L3971" s="14"/>
      <c r="M3971" s="14"/>
      <c r="N3971" s="14"/>
      <c r="O3971" s="14"/>
      <c r="P3971" s="14"/>
      <c r="Q3971" s="14"/>
      <c r="V3971" s="45"/>
      <c r="W3971" s="44"/>
      <c r="X3971" s="44"/>
      <c r="Y3971" s="44"/>
      <c r="Z3971" s="44"/>
      <c r="AA3971" s="44"/>
      <c r="AB3971" s="44"/>
      <c r="AC3971" s="44"/>
      <c r="AD3971" s="44"/>
      <c r="AE3971" s="44"/>
    </row>
    <row r="3972" spans="1:31" x14ac:dyDescent="0.25">
      <c r="A3972" s="2"/>
      <c r="H3972" s="38"/>
      <c r="I3972" s="14"/>
      <c r="J3972" s="14"/>
      <c r="K3972" s="14"/>
      <c r="L3972" s="14"/>
      <c r="M3972" s="14"/>
      <c r="N3972" s="14"/>
      <c r="O3972" s="14"/>
      <c r="P3972" s="14"/>
      <c r="Q3972" s="14"/>
      <c r="V3972" s="45"/>
      <c r="W3972" s="44"/>
      <c r="X3972" s="44"/>
      <c r="Y3972" s="44"/>
      <c r="Z3972" s="44"/>
      <c r="AA3972" s="44"/>
      <c r="AB3972" s="44"/>
      <c r="AC3972" s="44"/>
      <c r="AD3972" s="44"/>
      <c r="AE3972" s="44"/>
    </row>
    <row r="3973" spans="1:31" x14ac:dyDescent="0.25">
      <c r="A3973" s="2"/>
      <c r="H3973" s="38"/>
      <c r="I3973" s="14"/>
      <c r="J3973" s="14"/>
      <c r="K3973" s="14"/>
      <c r="L3973" s="14"/>
      <c r="M3973" s="14"/>
      <c r="N3973" s="14"/>
      <c r="O3973" s="14"/>
      <c r="P3973" s="14"/>
      <c r="Q3973" s="14"/>
      <c r="V3973" s="45"/>
      <c r="W3973" s="44"/>
      <c r="X3973" s="44"/>
      <c r="Y3973" s="44"/>
      <c r="Z3973" s="44"/>
      <c r="AA3973" s="44"/>
      <c r="AB3973" s="44"/>
      <c r="AC3973" s="44"/>
      <c r="AD3973" s="44"/>
      <c r="AE3973" s="44"/>
    </row>
    <row r="3974" spans="1:31" x14ac:dyDescent="0.25">
      <c r="A3974" s="2"/>
      <c r="H3974" s="38"/>
      <c r="I3974" s="14"/>
      <c r="J3974" s="14"/>
      <c r="K3974" s="14"/>
      <c r="L3974" s="14"/>
      <c r="M3974" s="14"/>
      <c r="N3974" s="14"/>
      <c r="O3974" s="14"/>
      <c r="P3974" s="14"/>
      <c r="Q3974" s="14"/>
      <c r="V3974" s="45"/>
      <c r="W3974" s="44"/>
      <c r="X3974" s="44"/>
      <c r="Y3974" s="44"/>
      <c r="Z3974" s="44"/>
      <c r="AA3974" s="44"/>
      <c r="AB3974" s="44"/>
      <c r="AC3974" s="44"/>
      <c r="AD3974" s="44"/>
      <c r="AE3974" s="44"/>
    </row>
    <row r="3975" spans="1:31" x14ac:dyDescent="0.25">
      <c r="A3975" s="2"/>
      <c r="H3975" s="38"/>
      <c r="I3975" s="14"/>
      <c r="J3975" s="14"/>
      <c r="K3975" s="14"/>
      <c r="L3975" s="14"/>
      <c r="M3975" s="14"/>
      <c r="N3975" s="14"/>
      <c r="O3975" s="14"/>
      <c r="P3975" s="14"/>
      <c r="Q3975" s="14"/>
      <c r="V3975" s="45"/>
      <c r="W3975" s="44"/>
      <c r="X3975" s="44"/>
      <c r="Y3975" s="44"/>
      <c r="Z3975" s="44"/>
      <c r="AA3975" s="44"/>
      <c r="AB3975" s="44"/>
      <c r="AC3975" s="44"/>
      <c r="AD3975" s="44"/>
      <c r="AE3975" s="44"/>
    </row>
    <row r="3976" spans="1:31" x14ac:dyDescent="0.25">
      <c r="A3976" s="2"/>
      <c r="H3976" s="38"/>
      <c r="I3976" s="14"/>
      <c r="J3976" s="14"/>
      <c r="K3976" s="14"/>
      <c r="L3976" s="14"/>
      <c r="M3976" s="14"/>
      <c r="N3976" s="14"/>
      <c r="O3976" s="14"/>
      <c r="P3976" s="14"/>
      <c r="Q3976" s="14"/>
      <c r="V3976" s="45"/>
      <c r="W3976" s="44"/>
      <c r="X3976" s="44"/>
      <c r="Y3976" s="44"/>
      <c r="Z3976" s="44"/>
      <c r="AA3976" s="44"/>
      <c r="AB3976" s="44"/>
      <c r="AC3976" s="44"/>
      <c r="AD3976" s="44"/>
      <c r="AE3976" s="44"/>
    </row>
    <row r="3977" spans="1:31" x14ac:dyDescent="0.25">
      <c r="A3977" s="2"/>
      <c r="H3977" s="38"/>
      <c r="I3977" s="14"/>
      <c r="J3977" s="14"/>
      <c r="K3977" s="14"/>
      <c r="L3977" s="14"/>
      <c r="M3977" s="14"/>
      <c r="N3977" s="14"/>
      <c r="O3977" s="14"/>
      <c r="P3977" s="14"/>
      <c r="Q3977" s="14"/>
      <c r="V3977" s="45"/>
      <c r="W3977" s="44"/>
      <c r="X3977" s="44"/>
      <c r="Y3977" s="44"/>
      <c r="Z3977" s="44"/>
      <c r="AA3977" s="44"/>
      <c r="AB3977" s="44"/>
      <c r="AC3977" s="44"/>
      <c r="AD3977" s="44"/>
      <c r="AE3977" s="44"/>
    </row>
    <row r="3978" spans="1:31" x14ac:dyDescent="0.25">
      <c r="A3978" s="2"/>
      <c r="H3978" s="38"/>
      <c r="I3978" s="14"/>
      <c r="J3978" s="14"/>
      <c r="K3978" s="14"/>
      <c r="L3978" s="14"/>
      <c r="M3978" s="14"/>
      <c r="N3978" s="14"/>
      <c r="O3978" s="14"/>
      <c r="P3978" s="14"/>
      <c r="Q3978" s="14"/>
      <c r="V3978" s="45"/>
      <c r="W3978" s="44"/>
      <c r="X3978" s="44"/>
      <c r="Y3978" s="44"/>
      <c r="Z3978" s="44"/>
      <c r="AA3978" s="44"/>
      <c r="AB3978" s="44"/>
      <c r="AC3978" s="44"/>
      <c r="AD3978" s="44"/>
      <c r="AE3978" s="44"/>
    </row>
    <row r="3979" spans="1:31" x14ac:dyDescent="0.25">
      <c r="A3979" s="2"/>
      <c r="H3979" s="38"/>
      <c r="I3979" s="14"/>
      <c r="J3979" s="14"/>
      <c r="K3979" s="14"/>
      <c r="L3979" s="14"/>
      <c r="M3979" s="14"/>
      <c r="N3979" s="14"/>
      <c r="O3979" s="14"/>
      <c r="P3979" s="14"/>
      <c r="Q3979" s="14"/>
      <c r="V3979" s="45"/>
      <c r="W3979" s="44"/>
      <c r="X3979" s="44"/>
      <c r="Y3979" s="44"/>
      <c r="Z3979" s="44"/>
      <c r="AA3979" s="44"/>
      <c r="AB3979" s="44"/>
      <c r="AC3979" s="44"/>
      <c r="AD3979" s="44"/>
      <c r="AE3979" s="44"/>
    </row>
    <row r="3980" spans="1:31" x14ac:dyDescent="0.25">
      <c r="A3980" s="2"/>
      <c r="H3980" s="38"/>
      <c r="I3980" s="14"/>
      <c r="J3980" s="14"/>
      <c r="K3980" s="14"/>
      <c r="L3980" s="14"/>
      <c r="M3980" s="14"/>
      <c r="N3980" s="14"/>
      <c r="O3980" s="14"/>
      <c r="P3980" s="14"/>
      <c r="Q3980" s="14"/>
      <c r="V3980" s="45"/>
      <c r="W3980" s="44"/>
      <c r="X3980" s="44"/>
      <c r="Y3980" s="44"/>
      <c r="Z3980" s="44"/>
      <c r="AA3980" s="44"/>
      <c r="AB3980" s="44"/>
      <c r="AC3980" s="44"/>
      <c r="AD3980" s="44"/>
      <c r="AE3980" s="44"/>
    </row>
    <row r="3981" spans="1:31" x14ac:dyDescent="0.25">
      <c r="A3981" s="2"/>
      <c r="H3981" s="38"/>
      <c r="I3981" s="14"/>
      <c r="J3981" s="14"/>
      <c r="K3981" s="14"/>
      <c r="L3981" s="14"/>
      <c r="M3981" s="14"/>
      <c r="N3981" s="14"/>
      <c r="O3981" s="14"/>
      <c r="P3981" s="14"/>
      <c r="Q3981" s="14"/>
      <c r="V3981" s="45"/>
      <c r="W3981" s="44"/>
      <c r="X3981" s="44"/>
      <c r="Y3981" s="44"/>
      <c r="Z3981" s="44"/>
      <c r="AA3981" s="44"/>
      <c r="AB3981" s="44"/>
      <c r="AC3981" s="44"/>
      <c r="AD3981" s="44"/>
      <c r="AE3981" s="44"/>
    </row>
    <row r="3982" spans="1:31" x14ac:dyDescent="0.25">
      <c r="A3982" s="2"/>
      <c r="H3982" s="38"/>
      <c r="I3982" s="14"/>
      <c r="J3982" s="14"/>
      <c r="K3982" s="14"/>
      <c r="L3982" s="14"/>
      <c r="M3982" s="14"/>
      <c r="N3982" s="14"/>
      <c r="O3982" s="14"/>
      <c r="P3982" s="14"/>
      <c r="Q3982" s="14"/>
      <c r="V3982" s="45"/>
      <c r="W3982" s="44"/>
      <c r="X3982" s="44"/>
      <c r="Y3982" s="44"/>
      <c r="Z3982" s="44"/>
      <c r="AA3982" s="44"/>
      <c r="AB3982" s="44"/>
      <c r="AC3982" s="44"/>
      <c r="AD3982" s="44"/>
      <c r="AE3982" s="44"/>
    </row>
    <row r="3983" spans="1:31" x14ac:dyDescent="0.25">
      <c r="A3983" s="2"/>
      <c r="H3983" s="38"/>
      <c r="I3983" s="14"/>
      <c r="J3983" s="14"/>
      <c r="K3983" s="14"/>
      <c r="L3983" s="14"/>
      <c r="M3983" s="14"/>
      <c r="N3983" s="14"/>
      <c r="O3983" s="14"/>
      <c r="P3983" s="14"/>
      <c r="Q3983" s="14"/>
      <c r="V3983" s="45"/>
      <c r="W3983" s="44"/>
      <c r="X3983" s="44"/>
      <c r="Y3983" s="44"/>
      <c r="Z3983" s="44"/>
      <c r="AA3983" s="44"/>
      <c r="AB3983" s="44"/>
      <c r="AC3983" s="44"/>
      <c r="AD3983" s="44"/>
      <c r="AE3983" s="44"/>
    </row>
    <row r="3984" spans="1:31" x14ac:dyDescent="0.25">
      <c r="A3984" s="2"/>
      <c r="H3984" s="38"/>
      <c r="I3984" s="14"/>
      <c r="J3984" s="14"/>
      <c r="K3984" s="14"/>
      <c r="L3984" s="14"/>
      <c r="M3984" s="14"/>
      <c r="N3984" s="14"/>
      <c r="O3984" s="14"/>
      <c r="P3984" s="14"/>
      <c r="Q3984" s="14"/>
      <c r="V3984" s="45"/>
      <c r="W3984" s="44"/>
      <c r="X3984" s="44"/>
      <c r="Y3984" s="44"/>
      <c r="Z3984" s="44"/>
      <c r="AA3984" s="44"/>
      <c r="AB3984" s="44"/>
      <c r="AC3984" s="44"/>
      <c r="AD3984" s="44"/>
      <c r="AE3984" s="44"/>
    </row>
    <row r="3985" spans="1:31" x14ac:dyDescent="0.25">
      <c r="A3985" s="2"/>
      <c r="H3985" s="38"/>
      <c r="I3985" s="14"/>
      <c r="J3985" s="14"/>
      <c r="K3985" s="14"/>
      <c r="L3985" s="14"/>
      <c r="M3985" s="14"/>
      <c r="N3985" s="14"/>
      <c r="O3985" s="14"/>
      <c r="P3985" s="14"/>
      <c r="Q3985" s="14"/>
      <c r="V3985" s="45"/>
      <c r="W3985" s="44"/>
      <c r="X3985" s="44"/>
      <c r="Y3985" s="44"/>
      <c r="Z3985" s="44"/>
      <c r="AA3985" s="44"/>
      <c r="AB3985" s="44"/>
      <c r="AC3985" s="44"/>
      <c r="AD3985" s="44"/>
      <c r="AE3985" s="44"/>
    </row>
    <row r="3986" spans="1:31" x14ac:dyDescent="0.25">
      <c r="A3986" s="2"/>
      <c r="H3986" s="38"/>
      <c r="I3986" s="14"/>
      <c r="J3986" s="14"/>
      <c r="K3986" s="14"/>
      <c r="L3986" s="14"/>
      <c r="M3986" s="14"/>
      <c r="N3986" s="14"/>
      <c r="O3986" s="14"/>
      <c r="P3986" s="14"/>
      <c r="Q3986" s="14"/>
      <c r="V3986" s="45"/>
      <c r="W3986" s="44"/>
      <c r="X3986" s="44"/>
      <c r="Y3986" s="44"/>
      <c r="Z3986" s="44"/>
      <c r="AA3986" s="44"/>
      <c r="AB3986" s="44"/>
      <c r="AC3986" s="44"/>
      <c r="AD3986" s="44"/>
      <c r="AE3986" s="44"/>
    </row>
    <row r="3987" spans="1:31" x14ac:dyDescent="0.25">
      <c r="A3987" s="2"/>
      <c r="H3987" s="38"/>
      <c r="I3987" s="14"/>
      <c r="J3987" s="14"/>
      <c r="K3987" s="14"/>
      <c r="L3987" s="14"/>
      <c r="M3987" s="14"/>
      <c r="N3987" s="14"/>
      <c r="O3987" s="14"/>
      <c r="P3987" s="14"/>
      <c r="Q3987" s="14"/>
      <c r="V3987" s="45"/>
      <c r="W3987" s="44"/>
      <c r="X3987" s="44"/>
      <c r="Y3987" s="44"/>
      <c r="Z3987" s="44"/>
      <c r="AA3987" s="44"/>
      <c r="AB3987" s="44"/>
      <c r="AC3987" s="44"/>
      <c r="AD3987" s="44"/>
      <c r="AE3987" s="44"/>
    </row>
    <row r="3988" spans="1:31" x14ac:dyDescent="0.25">
      <c r="A3988" s="2"/>
      <c r="H3988" s="38"/>
      <c r="I3988" s="14"/>
      <c r="J3988" s="14"/>
      <c r="K3988" s="14"/>
      <c r="L3988" s="14"/>
      <c r="M3988" s="14"/>
      <c r="N3988" s="14"/>
      <c r="O3988" s="14"/>
      <c r="P3988" s="14"/>
      <c r="Q3988" s="14"/>
      <c r="V3988" s="45"/>
      <c r="W3988" s="44"/>
      <c r="X3988" s="44"/>
      <c r="Y3988" s="44"/>
      <c r="Z3988" s="44"/>
      <c r="AA3988" s="44"/>
      <c r="AB3988" s="44"/>
      <c r="AC3988" s="44"/>
      <c r="AD3988" s="44"/>
      <c r="AE3988" s="44"/>
    </row>
    <row r="3989" spans="1:31" x14ac:dyDescent="0.25">
      <c r="A3989" s="2"/>
      <c r="H3989" s="38"/>
      <c r="I3989" s="14"/>
      <c r="J3989" s="14"/>
      <c r="K3989" s="14"/>
      <c r="L3989" s="14"/>
      <c r="M3989" s="14"/>
      <c r="N3989" s="14"/>
      <c r="O3989" s="14"/>
      <c r="P3989" s="14"/>
      <c r="Q3989" s="14"/>
      <c r="V3989" s="45"/>
      <c r="W3989" s="44"/>
      <c r="X3989" s="44"/>
      <c r="Y3989" s="44"/>
      <c r="Z3989" s="44"/>
      <c r="AA3989" s="44"/>
      <c r="AB3989" s="44"/>
      <c r="AC3989" s="44"/>
      <c r="AD3989" s="44"/>
      <c r="AE3989" s="44"/>
    </row>
    <row r="3990" spans="1:31" x14ac:dyDescent="0.25">
      <c r="A3990" s="2"/>
      <c r="H3990" s="38"/>
      <c r="I3990" s="14"/>
      <c r="J3990" s="14"/>
      <c r="K3990" s="14"/>
      <c r="L3990" s="14"/>
      <c r="M3990" s="14"/>
      <c r="N3990" s="14"/>
      <c r="O3990" s="14"/>
      <c r="P3990" s="14"/>
      <c r="Q3990" s="14"/>
      <c r="V3990" s="45"/>
      <c r="W3990" s="44"/>
      <c r="X3990" s="44"/>
      <c r="Y3990" s="44"/>
      <c r="Z3990" s="44"/>
      <c r="AA3990" s="44"/>
      <c r="AB3990" s="44"/>
      <c r="AC3990" s="44"/>
      <c r="AD3990" s="44"/>
      <c r="AE3990" s="44"/>
    </row>
    <row r="3991" spans="1:31" x14ac:dyDescent="0.25">
      <c r="A3991" s="2"/>
      <c r="H3991" s="38"/>
      <c r="I3991" s="14"/>
      <c r="J3991" s="14"/>
      <c r="K3991" s="14"/>
      <c r="L3991" s="14"/>
      <c r="M3991" s="14"/>
      <c r="N3991" s="14"/>
      <c r="O3991" s="14"/>
      <c r="P3991" s="14"/>
      <c r="Q3991" s="14"/>
      <c r="V3991" s="45"/>
      <c r="W3991" s="44"/>
      <c r="X3991" s="44"/>
      <c r="Y3991" s="44"/>
      <c r="Z3991" s="44"/>
      <c r="AA3991" s="44"/>
      <c r="AB3991" s="44"/>
      <c r="AC3991" s="44"/>
      <c r="AD3991" s="44"/>
      <c r="AE3991" s="44"/>
    </row>
    <row r="3992" spans="1:31" x14ac:dyDescent="0.25">
      <c r="A3992" s="2"/>
      <c r="H3992" s="38"/>
      <c r="I3992" s="14"/>
      <c r="J3992" s="14"/>
      <c r="K3992" s="14"/>
      <c r="L3992" s="14"/>
      <c r="M3992" s="14"/>
      <c r="N3992" s="14"/>
      <c r="O3992" s="14"/>
      <c r="P3992" s="14"/>
      <c r="Q3992" s="14"/>
      <c r="V3992" s="45"/>
      <c r="W3992" s="44"/>
      <c r="X3992" s="44"/>
      <c r="Y3992" s="44"/>
      <c r="Z3992" s="44"/>
      <c r="AA3992" s="44"/>
      <c r="AB3992" s="44"/>
      <c r="AC3992" s="44"/>
      <c r="AD3992" s="44"/>
      <c r="AE3992" s="44"/>
    </row>
    <row r="3993" spans="1:31" x14ac:dyDescent="0.25">
      <c r="A3993" s="2"/>
      <c r="H3993" s="38"/>
      <c r="I3993" s="14"/>
      <c r="J3993" s="14"/>
      <c r="K3993" s="14"/>
      <c r="L3993" s="14"/>
      <c r="M3993" s="14"/>
      <c r="N3993" s="14"/>
      <c r="O3993" s="14"/>
      <c r="P3993" s="14"/>
      <c r="Q3993" s="14"/>
      <c r="V3993" s="45"/>
      <c r="W3993" s="44"/>
      <c r="X3993" s="44"/>
      <c r="Y3993" s="44"/>
      <c r="Z3993" s="44"/>
      <c r="AA3993" s="44"/>
      <c r="AB3993" s="44"/>
      <c r="AC3993" s="44"/>
      <c r="AD3993" s="44"/>
      <c r="AE3993" s="44"/>
    </row>
    <row r="3994" spans="1:31" x14ac:dyDescent="0.25">
      <c r="A3994" s="2"/>
      <c r="H3994" s="38"/>
      <c r="I3994" s="14"/>
      <c r="J3994" s="14"/>
      <c r="K3994" s="14"/>
      <c r="L3994" s="14"/>
      <c r="M3994" s="14"/>
      <c r="N3994" s="14"/>
      <c r="O3994" s="14"/>
      <c r="P3994" s="14"/>
      <c r="Q3994" s="14"/>
      <c r="V3994" s="45"/>
      <c r="W3994" s="44"/>
      <c r="X3994" s="44"/>
      <c r="Y3994" s="44"/>
      <c r="Z3994" s="44"/>
      <c r="AA3994" s="44"/>
      <c r="AB3994" s="44"/>
      <c r="AC3994" s="44"/>
      <c r="AD3994" s="44"/>
      <c r="AE3994" s="44"/>
    </row>
    <row r="3995" spans="1:31" x14ac:dyDescent="0.25">
      <c r="A3995" s="2"/>
      <c r="H3995" s="38"/>
      <c r="I3995" s="14"/>
      <c r="J3995" s="14"/>
      <c r="K3995" s="14"/>
      <c r="L3995" s="14"/>
      <c r="M3995" s="14"/>
      <c r="N3995" s="14"/>
      <c r="O3995" s="14"/>
      <c r="P3995" s="14"/>
      <c r="Q3995" s="14"/>
      <c r="V3995" s="45"/>
      <c r="W3995" s="44"/>
      <c r="X3995" s="44"/>
      <c r="Y3995" s="44"/>
      <c r="Z3995" s="44"/>
      <c r="AA3995" s="44"/>
      <c r="AB3995" s="44"/>
      <c r="AC3995" s="44"/>
      <c r="AD3995" s="44"/>
      <c r="AE3995" s="44"/>
    </row>
    <row r="3996" spans="1:31" x14ac:dyDescent="0.25">
      <c r="A3996" s="2"/>
      <c r="H3996" s="38"/>
      <c r="I3996" s="14"/>
      <c r="J3996" s="14"/>
      <c r="K3996" s="14"/>
      <c r="L3996" s="14"/>
      <c r="M3996" s="14"/>
      <c r="N3996" s="14"/>
      <c r="O3996" s="14"/>
      <c r="P3996" s="14"/>
      <c r="Q3996" s="14"/>
      <c r="V3996" s="45"/>
      <c r="W3996" s="44"/>
      <c r="X3996" s="44"/>
      <c r="Y3996" s="44"/>
      <c r="Z3996" s="44"/>
      <c r="AA3996" s="44"/>
      <c r="AB3996" s="44"/>
      <c r="AC3996" s="44"/>
      <c r="AD3996" s="44"/>
      <c r="AE3996" s="44"/>
    </row>
    <row r="3997" spans="1:31" x14ac:dyDescent="0.25">
      <c r="A3997" s="2"/>
      <c r="H3997" s="38"/>
      <c r="I3997" s="14"/>
      <c r="J3997" s="14"/>
      <c r="K3997" s="14"/>
      <c r="L3997" s="14"/>
      <c r="M3997" s="14"/>
      <c r="N3997" s="14"/>
      <c r="O3997" s="14"/>
      <c r="P3997" s="14"/>
      <c r="Q3997" s="14"/>
      <c r="V3997" s="45"/>
      <c r="W3997" s="44"/>
      <c r="X3997" s="44"/>
      <c r="Y3997" s="44"/>
      <c r="Z3997" s="44"/>
      <c r="AA3997" s="44"/>
      <c r="AB3997" s="44"/>
      <c r="AC3997" s="44"/>
      <c r="AD3997" s="44"/>
      <c r="AE3997" s="44"/>
    </row>
    <row r="3998" spans="1:31" x14ac:dyDescent="0.25">
      <c r="A3998" s="2"/>
      <c r="H3998" s="38"/>
      <c r="I3998" s="14"/>
      <c r="J3998" s="14"/>
      <c r="K3998" s="14"/>
      <c r="L3998" s="14"/>
      <c r="M3998" s="14"/>
      <c r="N3998" s="14"/>
      <c r="O3998" s="14"/>
      <c r="P3998" s="14"/>
      <c r="Q3998" s="14"/>
      <c r="V3998" s="45"/>
      <c r="W3998" s="44"/>
      <c r="X3998" s="44"/>
      <c r="Y3998" s="44"/>
      <c r="Z3998" s="44"/>
      <c r="AA3998" s="44"/>
      <c r="AB3998" s="44"/>
      <c r="AC3998" s="44"/>
      <c r="AD3998" s="44"/>
      <c r="AE3998" s="44"/>
    </row>
    <row r="3999" spans="1:31" x14ac:dyDescent="0.25">
      <c r="A3999" s="2"/>
      <c r="H3999" s="38"/>
      <c r="I3999" s="14"/>
      <c r="J3999" s="14"/>
      <c r="K3999" s="14"/>
      <c r="L3999" s="14"/>
      <c r="M3999" s="14"/>
      <c r="N3999" s="14"/>
      <c r="O3999" s="14"/>
      <c r="P3999" s="14"/>
      <c r="Q3999" s="14"/>
      <c r="V3999" s="45"/>
      <c r="W3999" s="44"/>
      <c r="X3999" s="44"/>
      <c r="Y3999" s="44"/>
      <c r="Z3999" s="44"/>
      <c r="AA3999" s="44"/>
      <c r="AB3999" s="44"/>
      <c r="AC3999" s="44"/>
      <c r="AD3999" s="44"/>
      <c r="AE3999" s="44"/>
    </row>
    <row r="4000" spans="1:31" x14ac:dyDescent="0.25">
      <c r="A4000" s="2"/>
      <c r="H4000" s="38"/>
      <c r="I4000" s="14"/>
      <c r="J4000" s="14"/>
      <c r="K4000" s="14"/>
      <c r="L4000" s="14"/>
      <c r="M4000" s="14"/>
      <c r="N4000" s="14"/>
      <c r="O4000" s="14"/>
      <c r="P4000" s="14"/>
      <c r="Q4000" s="14"/>
      <c r="V4000" s="45"/>
      <c r="W4000" s="44"/>
      <c r="X4000" s="44"/>
      <c r="Y4000" s="44"/>
      <c r="Z4000" s="44"/>
      <c r="AA4000" s="44"/>
      <c r="AB4000" s="44"/>
      <c r="AC4000" s="44"/>
      <c r="AD4000" s="44"/>
      <c r="AE4000" s="44"/>
    </row>
    <row r="4001" spans="1:31" x14ac:dyDescent="0.25">
      <c r="A4001" s="2"/>
      <c r="H4001" s="38"/>
      <c r="I4001" s="14"/>
      <c r="J4001" s="14"/>
      <c r="K4001" s="14"/>
      <c r="L4001" s="14"/>
      <c r="M4001" s="14"/>
      <c r="N4001" s="14"/>
      <c r="O4001" s="14"/>
      <c r="P4001" s="14"/>
      <c r="Q4001" s="14"/>
      <c r="V4001" s="45"/>
      <c r="W4001" s="44"/>
      <c r="X4001" s="44"/>
      <c r="Y4001" s="44"/>
      <c r="Z4001" s="44"/>
      <c r="AA4001" s="44"/>
      <c r="AB4001" s="44"/>
      <c r="AC4001" s="44"/>
      <c r="AD4001" s="44"/>
      <c r="AE4001" s="44"/>
    </row>
    <row r="4002" spans="1:31" x14ac:dyDescent="0.25">
      <c r="A4002" s="2"/>
      <c r="H4002" s="38"/>
      <c r="I4002" s="14"/>
      <c r="J4002" s="14"/>
      <c r="K4002" s="14"/>
      <c r="L4002" s="14"/>
      <c r="M4002" s="14"/>
      <c r="N4002" s="14"/>
      <c r="O4002" s="14"/>
      <c r="P4002" s="14"/>
      <c r="Q4002" s="14"/>
      <c r="V4002" s="45"/>
      <c r="W4002" s="44"/>
      <c r="X4002" s="44"/>
      <c r="Y4002" s="44"/>
      <c r="Z4002" s="44"/>
      <c r="AA4002" s="44"/>
      <c r="AB4002" s="44"/>
      <c r="AC4002" s="44"/>
      <c r="AD4002" s="44"/>
      <c r="AE4002" s="44"/>
    </row>
    <row r="4003" spans="1:31" x14ac:dyDescent="0.25">
      <c r="A4003" s="2"/>
      <c r="H4003" s="38"/>
      <c r="I4003" s="14"/>
      <c r="J4003" s="14"/>
      <c r="K4003" s="14"/>
      <c r="L4003" s="14"/>
      <c r="M4003" s="14"/>
      <c r="N4003" s="14"/>
      <c r="O4003" s="14"/>
      <c r="P4003" s="14"/>
      <c r="Q4003" s="14"/>
      <c r="V4003" s="45"/>
      <c r="W4003" s="44"/>
      <c r="X4003" s="44"/>
      <c r="Y4003" s="44"/>
      <c r="Z4003" s="44"/>
      <c r="AA4003" s="44"/>
      <c r="AB4003" s="44"/>
      <c r="AC4003" s="44"/>
      <c r="AD4003" s="44"/>
      <c r="AE4003" s="44"/>
    </row>
    <row r="4004" spans="1:31" x14ac:dyDescent="0.25">
      <c r="A4004" s="2"/>
      <c r="H4004" s="38"/>
      <c r="I4004" s="14"/>
      <c r="J4004" s="14"/>
      <c r="K4004" s="14"/>
      <c r="L4004" s="14"/>
      <c r="M4004" s="14"/>
      <c r="N4004" s="14"/>
      <c r="O4004" s="14"/>
      <c r="P4004" s="14"/>
      <c r="Q4004" s="14"/>
      <c r="V4004" s="45"/>
      <c r="W4004" s="44"/>
      <c r="X4004" s="44"/>
      <c r="Y4004" s="44"/>
      <c r="Z4004" s="44"/>
      <c r="AA4004" s="44"/>
      <c r="AB4004" s="44"/>
      <c r="AC4004" s="44"/>
      <c r="AD4004" s="44"/>
      <c r="AE4004" s="44"/>
    </row>
    <row r="4005" spans="1:31" x14ac:dyDescent="0.25">
      <c r="A4005" s="2"/>
      <c r="H4005" s="38"/>
      <c r="I4005" s="14"/>
      <c r="J4005" s="14"/>
      <c r="K4005" s="14"/>
      <c r="L4005" s="14"/>
      <c r="M4005" s="14"/>
      <c r="N4005" s="14"/>
      <c r="O4005" s="14"/>
      <c r="P4005" s="14"/>
      <c r="Q4005" s="14"/>
      <c r="V4005" s="45"/>
      <c r="W4005" s="44"/>
      <c r="X4005" s="44"/>
      <c r="Y4005" s="44"/>
      <c r="Z4005" s="44"/>
      <c r="AA4005" s="44"/>
      <c r="AB4005" s="44"/>
      <c r="AC4005" s="44"/>
      <c r="AD4005" s="44"/>
      <c r="AE4005" s="44"/>
    </row>
    <row r="4006" spans="1:31" x14ac:dyDescent="0.25">
      <c r="A4006" s="2"/>
      <c r="H4006" s="38"/>
      <c r="I4006" s="14"/>
      <c r="J4006" s="14"/>
      <c r="K4006" s="14"/>
      <c r="L4006" s="14"/>
      <c r="M4006" s="14"/>
      <c r="N4006" s="14"/>
      <c r="O4006" s="14"/>
      <c r="P4006" s="14"/>
      <c r="Q4006" s="14"/>
      <c r="V4006" s="45"/>
      <c r="W4006" s="44"/>
      <c r="X4006" s="44"/>
      <c r="Y4006" s="44"/>
      <c r="Z4006" s="44"/>
      <c r="AA4006" s="44"/>
      <c r="AB4006" s="44"/>
      <c r="AC4006" s="44"/>
      <c r="AD4006" s="44"/>
      <c r="AE4006" s="44"/>
    </row>
    <row r="4007" spans="1:31" x14ac:dyDescent="0.25">
      <c r="A4007" s="2"/>
      <c r="H4007" s="38"/>
      <c r="I4007" s="14"/>
      <c r="J4007" s="14"/>
      <c r="K4007" s="14"/>
      <c r="L4007" s="14"/>
      <c r="M4007" s="14"/>
      <c r="N4007" s="14"/>
      <c r="O4007" s="14"/>
      <c r="P4007" s="14"/>
      <c r="Q4007" s="14"/>
      <c r="V4007" s="45"/>
      <c r="W4007" s="44"/>
      <c r="X4007" s="44"/>
      <c r="Y4007" s="44"/>
      <c r="Z4007" s="44"/>
      <c r="AA4007" s="44"/>
      <c r="AB4007" s="44"/>
      <c r="AC4007" s="44"/>
      <c r="AD4007" s="44"/>
      <c r="AE4007" s="44"/>
    </row>
    <row r="4008" spans="1:31" x14ac:dyDescent="0.25">
      <c r="A4008" s="2"/>
      <c r="H4008" s="38"/>
      <c r="I4008" s="14"/>
      <c r="J4008" s="14"/>
      <c r="K4008" s="14"/>
      <c r="L4008" s="14"/>
      <c r="M4008" s="14"/>
      <c r="N4008" s="14"/>
      <c r="O4008" s="14"/>
      <c r="P4008" s="14"/>
      <c r="Q4008" s="14"/>
      <c r="V4008" s="45"/>
      <c r="W4008" s="44"/>
      <c r="X4008" s="44"/>
      <c r="Y4008" s="44"/>
      <c r="Z4008" s="44"/>
      <c r="AA4008" s="44"/>
      <c r="AB4008" s="44"/>
      <c r="AC4008" s="44"/>
      <c r="AD4008" s="44"/>
      <c r="AE4008" s="44"/>
    </row>
    <row r="4009" spans="1:31" x14ac:dyDescent="0.25">
      <c r="A4009" s="2"/>
      <c r="H4009" s="38"/>
      <c r="I4009" s="14"/>
      <c r="J4009" s="14"/>
      <c r="K4009" s="14"/>
      <c r="L4009" s="14"/>
      <c r="M4009" s="14"/>
      <c r="N4009" s="14"/>
      <c r="O4009" s="14"/>
      <c r="P4009" s="14"/>
      <c r="Q4009" s="14"/>
      <c r="V4009" s="45"/>
      <c r="W4009" s="44"/>
      <c r="X4009" s="44"/>
      <c r="Y4009" s="44"/>
      <c r="Z4009" s="44"/>
      <c r="AA4009" s="44"/>
      <c r="AB4009" s="44"/>
      <c r="AC4009" s="44"/>
      <c r="AD4009" s="44"/>
      <c r="AE4009" s="44"/>
    </row>
    <row r="4010" spans="1:31" x14ac:dyDescent="0.25">
      <c r="A4010" s="2"/>
      <c r="H4010" s="38"/>
      <c r="I4010" s="14"/>
      <c r="J4010" s="14"/>
      <c r="K4010" s="14"/>
      <c r="L4010" s="14"/>
      <c r="M4010" s="14"/>
      <c r="N4010" s="14"/>
      <c r="O4010" s="14"/>
      <c r="P4010" s="14"/>
      <c r="Q4010" s="14"/>
      <c r="V4010" s="45"/>
      <c r="W4010" s="44"/>
      <c r="X4010" s="44"/>
      <c r="Y4010" s="44"/>
      <c r="Z4010" s="44"/>
      <c r="AA4010" s="44"/>
      <c r="AB4010" s="44"/>
      <c r="AC4010" s="44"/>
      <c r="AD4010" s="44"/>
      <c r="AE4010" s="44"/>
    </row>
    <row r="4011" spans="1:31" x14ac:dyDescent="0.25">
      <c r="A4011" s="2"/>
      <c r="H4011" s="38"/>
      <c r="I4011" s="14"/>
      <c r="J4011" s="14"/>
      <c r="K4011" s="14"/>
      <c r="L4011" s="14"/>
      <c r="M4011" s="14"/>
      <c r="N4011" s="14"/>
      <c r="O4011" s="14"/>
      <c r="P4011" s="14"/>
      <c r="Q4011" s="14"/>
      <c r="V4011" s="45"/>
      <c r="W4011" s="44"/>
      <c r="X4011" s="44"/>
      <c r="Y4011" s="44"/>
      <c r="Z4011" s="44"/>
      <c r="AA4011" s="44"/>
      <c r="AB4011" s="44"/>
      <c r="AC4011" s="44"/>
      <c r="AD4011" s="44"/>
      <c r="AE4011" s="44"/>
    </row>
    <row r="4012" spans="1:31" x14ac:dyDescent="0.25">
      <c r="A4012" s="2"/>
      <c r="H4012" s="38"/>
      <c r="I4012" s="14"/>
      <c r="J4012" s="14"/>
      <c r="K4012" s="14"/>
      <c r="L4012" s="14"/>
      <c r="M4012" s="14"/>
      <c r="N4012" s="14"/>
      <c r="O4012" s="14"/>
      <c r="P4012" s="14"/>
      <c r="Q4012" s="14"/>
      <c r="V4012" s="45"/>
      <c r="W4012" s="44"/>
      <c r="X4012" s="44"/>
      <c r="Y4012" s="44"/>
      <c r="Z4012" s="44"/>
      <c r="AA4012" s="44"/>
      <c r="AB4012" s="44"/>
      <c r="AC4012" s="44"/>
      <c r="AD4012" s="44"/>
      <c r="AE4012" s="44"/>
    </row>
    <row r="4013" spans="1:31" x14ac:dyDescent="0.25">
      <c r="A4013" s="2"/>
      <c r="H4013" s="38"/>
      <c r="I4013" s="14"/>
      <c r="J4013" s="14"/>
      <c r="K4013" s="14"/>
      <c r="L4013" s="14"/>
      <c r="M4013" s="14"/>
      <c r="N4013" s="14"/>
      <c r="O4013" s="14"/>
      <c r="P4013" s="14"/>
      <c r="Q4013" s="14"/>
      <c r="V4013" s="45"/>
      <c r="W4013" s="44"/>
      <c r="X4013" s="44"/>
      <c r="Y4013" s="44"/>
      <c r="Z4013" s="44"/>
      <c r="AA4013" s="44"/>
      <c r="AB4013" s="44"/>
      <c r="AC4013" s="44"/>
      <c r="AD4013" s="44"/>
      <c r="AE4013" s="44"/>
    </row>
    <row r="4014" spans="1:31" x14ac:dyDescent="0.25">
      <c r="A4014" s="2"/>
      <c r="H4014" s="38"/>
      <c r="I4014" s="14"/>
      <c r="J4014" s="14"/>
      <c r="K4014" s="14"/>
      <c r="L4014" s="14"/>
      <c r="M4014" s="14"/>
      <c r="N4014" s="14"/>
      <c r="O4014" s="14"/>
      <c r="P4014" s="14"/>
      <c r="Q4014" s="14"/>
      <c r="V4014" s="45"/>
      <c r="W4014" s="44"/>
      <c r="X4014" s="44"/>
      <c r="Y4014" s="44"/>
      <c r="Z4014" s="44"/>
      <c r="AA4014" s="44"/>
      <c r="AB4014" s="44"/>
      <c r="AC4014" s="44"/>
      <c r="AD4014" s="44"/>
      <c r="AE4014" s="44"/>
    </row>
    <row r="4015" spans="1:31" x14ac:dyDescent="0.25">
      <c r="A4015" s="2"/>
      <c r="H4015" s="38"/>
      <c r="I4015" s="14"/>
      <c r="J4015" s="14"/>
      <c r="K4015" s="14"/>
      <c r="L4015" s="14"/>
      <c r="M4015" s="14"/>
      <c r="N4015" s="14"/>
      <c r="O4015" s="14"/>
      <c r="P4015" s="14"/>
      <c r="Q4015" s="14"/>
      <c r="V4015" s="45"/>
      <c r="W4015" s="44"/>
      <c r="X4015" s="44"/>
      <c r="Y4015" s="44"/>
      <c r="Z4015" s="44"/>
      <c r="AA4015" s="44"/>
      <c r="AB4015" s="44"/>
      <c r="AC4015" s="44"/>
      <c r="AD4015" s="44"/>
      <c r="AE4015" s="44"/>
    </row>
    <row r="4016" spans="1:31" x14ac:dyDescent="0.25">
      <c r="A4016" s="2"/>
      <c r="H4016" s="38"/>
      <c r="I4016" s="14"/>
      <c r="J4016" s="14"/>
      <c r="K4016" s="14"/>
      <c r="L4016" s="14"/>
      <c r="M4016" s="14"/>
      <c r="N4016" s="14"/>
      <c r="O4016" s="14"/>
      <c r="P4016" s="14"/>
      <c r="Q4016" s="14"/>
      <c r="V4016" s="45"/>
      <c r="W4016" s="44"/>
      <c r="X4016" s="44"/>
      <c r="Y4016" s="44"/>
      <c r="Z4016" s="44"/>
      <c r="AA4016" s="44"/>
      <c r="AB4016" s="44"/>
      <c r="AC4016" s="44"/>
      <c r="AD4016" s="44"/>
      <c r="AE4016" s="44"/>
    </row>
    <row r="4017" spans="1:31" x14ac:dyDescent="0.25">
      <c r="A4017" s="2"/>
      <c r="H4017" s="38"/>
      <c r="I4017" s="14"/>
      <c r="J4017" s="14"/>
      <c r="K4017" s="14"/>
      <c r="L4017" s="14"/>
      <c r="M4017" s="14"/>
      <c r="N4017" s="14"/>
      <c r="O4017" s="14"/>
      <c r="P4017" s="14"/>
      <c r="Q4017" s="14"/>
      <c r="V4017" s="45"/>
      <c r="W4017" s="44"/>
      <c r="X4017" s="44"/>
      <c r="Y4017" s="44"/>
      <c r="Z4017" s="44"/>
      <c r="AA4017" s="44"/>
      <c r="AB4017" s="44"/>
      <c r="AC4017" s="44"/>
      <c r="AD4017" s="44"/>
      <c r="AE4017" s="44"/>
    </row>
    <row r="4018" spans="1:31" x14ac:dyDescent="0.25">
      <c r="A4018" s="2"/>
      <c r="H4018" s="38"/>
      <c r="I4018" s="14"/>
      <c r="J4018" s="14"/>
      <c r="K4018" s="14"/>
      <c r="L4018" s="14"/>
      <c r="M4018" s="14"/>
      <c r="N4018" s="14"/>
      <c r="O4018" s="14"/>
      <c r="P4018" s="14"/>
      <c r="Q4018" s="14"/>
      <c r="V4018" s="45"/>
      <c r="W4018" s="44"/>
      <c r="X4018" s="44"/>
      <c r="Y4018" s="44"/>
      <c r="Z4018" s="44"/>
      <c r="AA4018" s="44"/>
      <c r="AB4018" s="44"/>
      <c r="AC4018" s="44"/>
      <c r="AD4018" s="44"/>
      <c r="AE4018" s="44"/>
    </row>
    <row r="4019" spans="1:31" x14ac:dyDescent="0.25">
      <c r="A4019" s="2"/>
      <c r="H4019" s="38"/>
      <c r="I4019" s="14"/>
      <c r="J4019" s="14"/>
      <c r="K4019" s="14"/>
      <c r="L4019" s="14"/>
      <c r="M4019" s="14"/>
      <c r="N4019" s="14"/>
      <c r="O4019" s="14"/>
      <c r="P4019" s="14"/>
      <c r="Q4019" s="14"/>
      <c r="V4019" s="45"/>
      <c r="W4019" s="44"/>
      <c r="X4019" s="44"/>
      <c r="Y4019" s="44"/>
      <c r="Z4019" s="44"/>
      <c r="AA4019" s="44"/>
      <c r="AB4019" s="44"/>
      <c r="AC4019" s="44"/>
      <c r="AD4019" s="44"/>
      <c r="AE4019" s="44"/>
    </row>
    <row r="4020" spans="1:31" x14ac:dyDescent="0.25">
      <c r="A4020" s="2"/>
      <c r="H4020" s="38"/>
      <c r="I4020" s="14"/>
      <c r="J4020" s="14"/>
      <c r="K4020" s="14"/>
      <c r="L4020" s="14"/>
      <c r="M4020" s="14"/>
      <c r="N4020" s="14"/>
      <c r="O4020" s="14"/>
      <c r="P4020" s="14"/>
      <c r="Q4020" s="14"/>
      <c r="V4020" s="45"/>
      <c r="W4020" s="44"/>
      <c r="X4020" s="44"/>
      <c r="Y4020" s="44"/>
      <c r="Z4020" s="44"/>
      <c r="AA4020" s="44"/>
      <c r="AB4020" s="44"/>
      <c r="AC4020" s="44"/>
      <c r="AD4020" s="44"/>
      <c r="AE4020" s="44"/>
    </row>
    <row r="4021" spans="1:31" x14ac:dyDescent="0.25">
      <c r="A4021" s="2"/>
      <c r="H4021" s="38"/>
      <c r="I4021" s="14"/>
      <c r="J4021" s="14"/>
      <c r="K4021" s="14"/>
      <c r="L4021" s="14"/>
      <c r="M4021" s="14"/>
      <c r="N4021" s="14"/>
      <c r="O4021" s="14"/>
      <c r="P4021" s="14"/>
      <c r="Q4021" s="14"/>
      <c r="V4021" s="45"/>
      <c r="W4021" s="44"/>
      <c r="X4021" s="44"/>
      <c r="Y4021" s="44"/>
      <c r="Z4021" s="44"/>
      <c r="AA4021" s="44"/>
      <c r="AB4021" s="44"/>
      <c r="AC4021" s="44"/>
      <c r="AD4021" s="44"/>
      <c r="AE4021" s="44"/>
    </row>
    <row r="4022" spans="1:31" x14ac:dyDescent="0.25">
      <c r="A4022" s="2"/>
      <c r="H4022" s="38"/>
      <c r="I4022" s="14"/>
      <c r="J4022" s="14"/>
      <c r="K4022" s="14"/>
      <c r="L4022" s="14"/>
      <c r="M4022" s="14"/>
      <c r="N4022" s="14"/>
      <c r="O4022" s="14"/>
      <c r="P4022" s="14"/>
      <c r="Q4022" s="14"/>
      <c r="V4022" s="45"/>
      <c r="W4022" s="44"/>
      <c r="X4022" s="44"/>
      <c r="Y4022" s="44"/>
      <c r="Z4022" s="44"/>
      <c r="AA4022" s="44"/>
      <c r="AB4022" s="44"/>
      <c r="AC4022" s="44"/>
      <c r="AD4022" s="44"/>
      <c r="AE4022" s="44"/>
    </row>
    <row r="4023" spans="1:31" x14ac:dyDescent="0.25">
      <c r="A4023" s="2"/>
      <c r="H4023" s="38"/>
      <c r="I4023" s="14"/>
      <c r="J4023" s="14"/>
      <c r="K4023" s="14"/>
      <c r="L4023" s="14"/>
      <c r="M4023" s="14"/>
      <c r="N4023" s="14"/>
      <c r="O4023" s="14"/>
      <c r="P4023" s="14"/>
      <c r="Q4023" s="14"/>
      <c r="V4023" s="45"/>
      <c r="W4023" s="44"/>
      <c r="X4023" s="44"/>
      <c r="Y4023" s="44"/>
      <c r="Z4023" s="44"/>
      <c r="AA4023" s="44"/>
      <c r="AB4023" s="44"/>
      <c r="AC4023" s="44"/>
      <c r="AD4023" s="44"/>
      <c r="AE4023" s="44"/>
    </row>
    <row r="4024" spans="1:31" x14ac:dyDescent="0.25">
      <c r="A4024" s="2"/>
      <c r="H4024" s="38"/>
      <c r="I4024" s="14"/>
      <c r="J4024" s="14"/>
      <c r="K4024" s="14"/>
      <c r="L4024" s="14"/>
      <c r="M4024" s="14"/>
      <c r="N4024" s="14"/>
      <c r="O4024" s="14"/>
      <c r="P4024" s="14"/>
      <c r="Q4024" s="14"/>
      <c r="V4024" s="45"/>
      <c r="W4024" s="44"/>
      <c r="X4024" s="44"/>
      <c r="Y4024" s="44"/>
      <c r="Z4024" s="44"/>
      <c r="AA4024" s="44"/>
      <c r="AB4024" s="44"/>
      <c r="AC4024" s="44"/>
      <c r="AD4024" s="44"/>
      <c r="AE4024" s="44"/>
    </row>
    <row r="4025" spans="1:31" x14ac:dyDescent="0.25">
      <c r="A4025" s="2"/>
      <c r="H4025" s="38"/>
      <c r="I4025" s="14"/>
      <c r="J4025" s="14"/>
      <c r="K4025" s="14"/>
      <c r="L4025" s="14"/>
      <c r="M4025" s="14"/>
      <c r="N4025" s="14"/>
      <c r="O4025" s="14"/>
      <c r="P4025" s="14"/>
      <c r="Q4025" s="14"/>
      <c r="V4025" s="45"/>
      <c r="W4025" s="44"/>
      <c r="X4025" s="44"/>
      <c r="Y4025" s="44"/>
      <c r="Z4025" s="44"/>
      <c r="AA4025" s="44"/>
      <c r="AB4025" s="44"/>
      <c r="AC4025" s="44"/>
      <c r="AD4025" s="44"/>
      <c r="AE4025" s="44"/>
    </row>
    <row r="4026" spans="1:31" x14ac:dyDescent="0.25">
      <c r="A4026" s="2"/>
      <c r="H4026" s="38"/>
      <c r="I4026" s="14"/>
      <c r="J4026" s="14"/>
      <c r="K4026" s="14"/>
      <c r="L4026" s="14"/>
      <c r="M4026" s="14"/>
      <c r="N4026" s="14"/>
      <c r="O4026" s="14"/>
      <c r="P4026" s="14"/>
      <c r="Q4026" s="14"/>
      <c r="V4026" s="45"/>
      <c r="W4026" s="44"/>
      <c r="X4026" s="44"/>
      <c r="Y4026" s="44"/>
      <c r="Z4026" s="44"/>
      <c r="AA4026" s="44"/>
      <c r="AB4026" s="44"/>
      <c r="AC4026" s="44"/>
      <c r="AD4026" s="44"/>
      <c r="AE4026" s="44"/>
    </row>
    <row r="4027" spans="1:31" x14ac:dyDescent="0.25">
      <c r="A4027" s="2"/>
      <c r="H4027" s="38"/>
      <c r="I4027" s="14"/>
      <c r="J4027" s="14"/>
      <c r="K4027" s="14"/>
      <c r="L4027" s="14"/>
      <c r="M4027" s="14"/>
      <c r="N4027" s="14"/>
      <c r="O4027" s="14"/>
      <c r="P4027" s="14"/>
      <c r="Q4027" s="14"/>
      <c r="V4027" s="45"/>
      <c r="W4027" s="44"/>
      <c r="X4027" s="44"/>
      <c r="Y4027" s="44"/>
      <c r="Z4027" s="44"/>
      <c r="AA4027" s="44"/>
      <c r="AB4027" s="44"/>
      <c r="AC4027" s="44"/>
      <c r="AD4027" s="44"/>
      <c r="AE4027" s="44"/>
    </row>
    <row r="4028" spans="1:31" x14ac:dyDescent="0.25">
      <c r="A4028" s="2"/>
      <c r="H4028" s="38"/>
      <c r="I4028" s="14"/>
      <c r="J4028" s="14"/>
      <c r="K4028" s="14"/>
      <c r="L4028" s="14"/>
      <c r="M4028" s="14"/>
      <c r="N4028" s="14"/>
      <c r="O4028" s="14"/>
      <c r="P4028" s="14"/>
      <c r="Q4028" s="14"/>
      <c r="V4028" s="45"/>
      <c r="W4028" s="44"/>
      <c r="X4028" s="44"/>
      <c r="Y4028" s="44"/>
      <c r="Z4028" s="44"/>
      <c r="AA4028" s="44"/>
      <c r="AB4028" s="44"/>
      <c r="AC4028" s="44"/>
      <c r="AD4028" s="44"/>
      <c r="AE4028" s="44"/>
    </row>
    <row r="4029" spans="1:31" x14ac:dyDescent="0.25">
      <c r="A4029" s="2"/>
      <c r="H4029" s="38"/>
      <c r="I4029" s="14"/>
      <c r="J4029" s="14"/>
      <c r="K4029" s="14"/>
      <c r="L4029" s="14"/>
      <c r="M4029" s="14"/>
      <c r="N4029" s="14"/>
      <c r="O4029" s="14"/>
      <c r="P4029" s="14"/>
      <c r="Q4029" s="14"/>
      <c r="V4029" s="45"/>
      <c r="W4029" s="44"/>
      <c r="X4029" s="44"/>
      <c r="Y4029" s="44"/>
      <c r="Z4029" s="44"/>
      <c r="AA4029" s="44"/>
      <c r="AB4029" s="44"/>
      <c r="AC4029" s="44"/>
      <c r="AD4029" s="44"/>
      <c r="AE4029" s="44"/>
    </row>
    <row r="4030" spans="1:31" x14ac:dyDescent="0.25">
      <c r="A4030" s="2"/>
      <c r="H4030" s="38"/>
      <c r="I4030" s="14"/>
      <c r="J4030" s="14"/>
      <c r="K4030" s="14"/>
      <c r="L4030" s="14"/>
      <c r="M4030" s="14"/>
      <c r="N4030" s="14"/>
      <c r="O4030" s="14"/>
      <c r="P4030" s="14"/>
      <c r="Q4030" s="14"/>
      <c r="V4030" s="45"/>
      <c r="W4030" s="44"/>
      <c r="X4030" s="44"/>
      <c r="Y4030" s="44"/>
      <c r="Z4030" s="44"/>
      <c r="AA4030" s="44"/>
      <c r="AB4030" s="44"/>
      <c r="AC4030" s="44"/>
      <c r="AD4030" s="44"/>
      <c r="AE4030" s="44"/>
    </row>
    <row r="4031" spans="1:31" x14ac:dyDescent="0.25">
      <c r="A4031" s="2"/>
      <c r="H4031" s="38"/>
      <c r="I4031" s="14"/>
      <c r="J4031" s="14"/>
      <c r="K4031" s="14"/>
      <c r="L4031" s="14"/>
      <c r="M4031" s="14"/>
      <c r="N4031" s="14"/>
      <c r="O4031" s="14"/>
      <c r="P4031" s="14"/>
      <c r="Q4031" s="14"/>
      <c r="V4031" s="45"/>
      <c r="W4031" s="44"/>
      <c r="X4031" s="44"/>
      <c r="Y4031" s="44"/>
      <c r="Z4031" s="44"/>
      <c r="AA4031" s="44"/>
      <c r="AB4031" s="44"/>
      <c r="AC4031" s="44"/>
      <c r="AD4031" s="44"/>
      <c r="AE4031" s="44"/>
    </row>
    <row r="4032" spans="1:31" x14ac:dyDescent="0.25">
      <c r="A4032" s="2"/>
      <c r="H4032" s="38"/>
      <c r="I4032" s="14"/>
      <c r="J4032" s="14"/>
      <c r="K4032" s="14"/>
      <c r="L4032" s="14"/>
      <c r="M4032" s="14"/>
      <c r="N4032" s="14"/>
      <c r="O4032" s="14"/>
      <c r="P4032" s="14"/>
      <c r="Q4032" s="14"/>
      <c r="V4032" s="45"/>
      <c r="W4032" s="44"/>
      <c r="X4032" s="44"/>
      <c r="Y4032" s="44"/>
      <c r="Z4032" s="44"/>
      <c r="AA4032" s="44"/>
      <c r="AB4032" s="44"/>
      <c r="AC4032" s="44"/>
      <c r="AD4032" s="44"/>
      <c r="AE4032" s="44"/>
    </row>
    <row r="4033" spans="1:31" x14ac:dyDescent="0.25">
      <c r="A4033" s="2"/>
      <c r="H4033" s="38"/>
      <c r="I4033" s="14"/>
      <c r="J4033" s="14"/>
      <c r="K4033" s="14"/>
      <c r="L4033" s="14"/>
      <c r="M4033" s="14"/>
      <c r="N4033" s="14"/>
      <c r="O4033" s="14"/>
      <c r="P4033" s="14"/>
      <c r="Q4033" s="14"/>
      <c r="V4033" s="45"/>
      <c r="W4033" s="44"/>
      <c r="X4033" s="44"/>
      <c r="Y4033" s="44"/>
      <c r="Z4033" s="44"/>
      <c r="AA4033" s="44"/>
      <c r="AB4033" s="44"/>
      <c r="AC4033" s="44"/>
      <c r="AD4033" s="44"/>
      <c r="AE4033" s="44"/>
    </row>
    <row r="4034" spans="1:31" x14ac:dyDescent="0.25">
      <c r="A4034" s="2"/>
      <c r="H4034" s="38"/>
      <c r="I4034" s="14"/>
      <c r="J4034" s="14"/>
      <c r="K4034" s="14"/>
      <c r="L4034" s="14"/>
      <c r="M4034" s="14"/>
      <c r="N4034" s="14"/>
      <c r="O4034" s="14"/>
      <c r="P4034" s="14"/>
      <c r="Q4034" s="14"/>
      <c r="V4034" s="45"/>
      <c r="W4034" s="44"/>
      <c r="X4034" s="44"/>
      <c r="Y4034" s="44"/>
      <c r="Z4034" s="44"/>
      <c r="AA4034" s="44"/>
      <c r="AB4034" s="44"/>
      <c r="AC4034" s="44"/>
      <c r="AD4034" s="44"/>
      <c r="AE4034" s="44"/>
    </row>
    <row r="4035" spans="1:31" x14ac:dyDescent="0.25">
      <c r="A4035" s="2"/>
      <c r="H4035" s="38"/>
      <c r="I4035" s="14"/>
      <c r="J4035" s="14"/>
      <c r="K4035" s="14"/>
      <c r="L4035" s="14"/>
      <c r="M4035" s="14"/>
      <c r="N4035" s="14"/>
      <c r="O4035" s="14"/>
      <c r="P4035" s="14"/>
      <c r="Q4035" s="14"/>
      <c r="V4035" s="45"/>
      <c r="W4035" s="44"/>
      <c r="X4035" s="44"/>
      <c r="Y4035" s="44"/>
      <c r="Z4035" s="44"/>
      <c r="AA4035" s="44"/>
      <c r="AB4035" s="44"/>
      <c r="AC4035" s="44"/>
      <c r="AD4035" s="44"/>
      <c r="AE4035" s="44"/>
    </row>
    <row r="4036" spans="1:31" x14ac:dyDescent="0.25">
      <c r="A4036" s="2"/>
      <c r="H4036" s="38"/>
      <c r="I4036" s="14"/>
      <c r="J4036" s="14"/>
      <c r="K4036" s="14"/>
      <c r="L4036" s="14"/>
      <c r="M4036" s="14"/>
      <c r="N4036" s="14"/>
      <c r="O4036" s="14"/>
      <c r="P4036" s="14"/>
      <c r="Q4036" s="14"/>
      <c r="V4036" s="45"/>
      <c r="W4036" s="44"/>
      <c r="X4036" s="44"/>
      <c r="Y4036" s="44"/>
      <c r="Z4036" s="44"/>
      <c r="AA4036" s="44"/>
      <c r="AB4036" s="44"/>
      <c r="AC4036" s="44"/>
      <c r="AD4036" s="44"/>
      <c r="AE4036" s="44"/>
    </row>
    <row r="4037" spans="1:31" x14ac:dyDescent="0.25">
      <c r="A4037" s="2"/>
      <c r="H4037" s="38"/>
      <c r="I4037" s="14"/>
      <c r="J4037" s="14"/>
      <c r="K4037" s="14"/>
      <c r="L4037" s="14"/>
      <c r="M4037" s="14"/>
      <c r="N4037" s="14"/>
      <c r="O4037" s="14"/>
      <c r="P4037" s="14"/>
      <c r="Q4037" s="14"/>
      <c r="V4037" s="45"/>
      <c r="W4037" s="44"/>
      <c r="X4037" s="44"/>
      <c r="Y4037" s="44"/>
      <c r="Z4037" s="44"/>
      <c r="AA4037" s="44"/>
      <c r="AB4037" s="44"/>
      <c r="AC4037" s="44"/>
      <c r="AD4037" s="44"/>
      <c r="AE4037" s="44"/>
    </row>
    <row r="4038" spans="1:31" x14ac:dyDescent="0.25">
      <c r="A4038" s="2"/>
      <c r="H4038" s="38"/>
      <c r="I4038" s="14"/>
      <c r="J4038" s="14"/>
      <c r="K4038" s="14"/>
      <c r="L4038" s="14"/>
      <c r="M4038" s="14"/>
      <c r="N4038" s="14"/>
      <c r="O4038" s="14"/>
      <c r="P4038" s="14"/>
      <c r="Q4038" s="14"/>
      <c r="V4038" s="45"/>
      <c r="W4038" s="44"/>
      <c r="X4038" s="44"/>
      <c r="Y4038" s="44"/>
      <c r="Z4038" s="44"/>
      <c r="AA4038" s="44"/>
      <c r="AB4038" s="44"/>
      <c r="AC4038" s="44"/>
      <c r="AD4038" s="44"/>
      <c r="AE4038" s="44"/>
    </row>
    <row r="4039" spans="1:31" x14ac:dyDescent="0.25">
      <c r="A4039" s="2"/>
      <c r="H4039" s="38"/>
      <c r="I4039" s="14"/>
      <c r="J4039" s="14"/>
      <c r="K4039" s="14"/>
      <c r="L4039" s="14"/>
      <c r="M4039" s="14"/>
      <c r="N4039" s="14"/>
      <c r="O4039" s="14"/>
      <c r="P4039" s="14"/>
      <c r="Q4039" s="14"/>
      <c r="V4039" s="45"/>
      <c r="W4039" s="44"/>
      <c r="X4039" s="44"/>
      <c r="Y4039" s="44"/>
      <c r="Z4039" s="44"/>
      <c r="AA4039" s="44"/>
      <c r="AB4039" s="44"/>
      <c r="AC4039" s="44"/>
      <c r="AD4039" s="44"/>
      <c r="AE4039" s="44"/>
    </row>
    <row r="4040" spans="1:31" x14ac:dyDescent="0.25">
      <c r="A4040" s="2"/>
      <c r="H4040" s="38"/>
      <c r="I4040" s="14"/>
      <c r="J4040" s="14"/>
      <c r="K4040" s="14"/>
      <c r="L4040" s="14"/>
      <c r="M4040" s="14"/>
      <c r="N4040" s="14"/>
      <c r="O4040" s="14"/>
      <c r="P4040" s="14"/>
      <c r="Q4040" s="14"/>
      <c r="V4040" s="45"/>
      <c r="W4040" s="44"/>
      <c r="X4040" s="44"/>
      <c r="Y4040" s="44"/>
      <c r="Z4040" s="44"/>
      <c r="AA4040" s="44"/>
      <c r="AB4040" s="44"/>
      <c r="AC4040" s="44"/>
      <c r="AD4040" s="44"/>
      <c r="AE4040" s="44"/>
    </row>
    <row r="4041" spans="1:31" x14ac:dyDescent="0.25">
      <c r="A4041" s="2"/>
      <c r="H4041" s="38"/>
      <c r="I4041" s="14"/>
      <c r="J4041" s="14"/>
      <c r="K4041" s="14"/>
      <c r="L4041" s="14"/>
      <c r="M4041" s="14"/>
      <c r="N4041" s="14"/>
      <c r="O4041" s="14"/>
      <c r="P4041" s="14"/>
      <c r="Q4041" s="14"/>
      <c r="V4041" s="45"/>
      <c r="W4041" s="44"/>
      <c r="X4041" s="44"/>
      <c r="Y4041" s="44"/>
      <c r="Z4041" s="44"/>
      <c r="AA4041" s="44"/>
      <c r="AB4041" s="44"/>
      <c r="AC4041" s="44"/>
      <c r="AD4041" s="44"/>
      <c r="AE4041" s="44"/>
    </row>
    <row r="4042" spans="1:31" x14ac:dyDescent="0.25">
      <c r="A4042" s="2"/>
      <c r="H4042" s="38"/>
      <c r="I4042" s="14"/>
      <c r="J4042" s="14"/>
      <c r="K4042" s="14"/>
      <c r="L4042" s="14"/>
      <c r="M4042" s="14"/>
      <c r="N4042" s="14"/>
      <c r="O4042" s="14"/>
      <c r="P4042" s="14"/>
      <c r="Q4042" s="14"/>
      <c r="V4042" s="45"/>
      <c r="W4042" s="44"/>
      <c r="X4042" s="44"/>
      <c r="Y4042" s="44"/>
      <c r="Z4042" s="44"/>
      <c r="AA4042" s="44"/>
      <c r="AB4042" s="44"/>
      <c r="AC4042" s="44"/>
      <c r="AD4042" s="44"/>
      <c r="AE4042" s="44"/>
    </row>
    <row r="4043" spans="1:31" x14ac:dyDescent="0.25">
      <c r="A4043" s="2"/>
      <c r="H4043" s="38"/>
      <c r="I4043" s="14"/>
      <c r="J4043" s="14"/>
      <c r="K4043" s="14"/>
      <c r="L4043" s="14"/>
      <c r="M4043" s="14"/>
      <c r="N4043" s="14"/>
      <c r="O4043" s="14"/>
      <c r="P4043" s="14"/>
      <c r="Q4043" s="14"/>
      <c r="V4043" s="45"/>
      <c r="W4043" s="44"/>
      <c r="X4043" s="44"/>
      <c r="Y4043" s="44"/>
      <c r="Z4043" s="44"/>
      <c r="AA4043" s="44"/>
      <c r="AB4043" s="44"/>
      <c r="AC4043" s="44"/>
      <c r="AD4043" s="44"/>
      <c r="AE4043" s="44"/>
    </row>
    <row r="4044" spans="1:31" x14ac:dyDescent="0.25">
      <c r="A4044" s="2"/>
      <c r="H4044" s="38"/>
      <c r="I4044" s="14"/>
      <c r="J4044" s="14"/>
      <c r="K4044" s="14"/>
      <c r="L4044" s="14"/>
      <c r="M4044" s="14"/>
      <c r="N4044" s="14"/>
      <c r="O4044" s="14"/>
      <c r="P4044" s="14"/>
      <c r="Q4044" s="14"/>
      <c r="V4044" s="45"/>
      <c r="W4044" s="44"/>
      <c r="X4044" s="44"/>
      <c r="Y4044" s="44"/>
      <c r="Z4044" s="44"/>
      <c r="AA4044" s="44"/>
      <c r="AB4044" s="44"/>
      <c r="AC4044" s="44"/>
      <c r="AD4044" s="44"/>
      <c r="AE4044" s="44"/>
    </row>
    <row r="4045" spans="1:31" x14ac:dyDescent="0.25">
      <c r="A4045" s="2"/>
      <c r="H4045" s="38"/>
      <c r="I4045" s="14"/>
      <c r="J4045" s="14"/>
      <c r="K4045" s="14"/>
      <c r="L4045" s="14"/>
      <c r="M4045" s="14"/>
      <c r="N4045" s="14"/>
      <c r="O4045" s="14"/>
      <c r="P4045" s="14"/>
      <c r="Q4045" s="14"/>
      <c r="V4045" s="45"/>
      <c r="W4045" s="44"/>
      <c r="X4045" s="44"/>
      <c r="Y4045" s="44"/>
      <c r="Z4045" s="44"/>
      <c r="AA4045" s="44"/>
      <c r="AB4045" s="44"/>
      <c r="AC4045" s="44"/>
      <c r="AD4045" s="44"/>
      <c r="AE4045" s="44"/>
    </row>
    <row r="4046" spans="1:31" x14ac:dyDescent="0.25">
      <c r="A4046" s="2"/>
      <c r="H4046" s="38"/>
      <c r="I4046" s="14"/>
      <c r="J4046" s="14"/>
      <c r="K4046" s="14"/>
      <c r="L4046" s="14"/>
      <c r="M4046" s="14"/>
      <c r="N4046" s="14"/>
      <c r="O4046" s="14"/>
      <c r="P4046" s="14"/>
      <c r="Q4046" s="14"/>
      <c r="V4046" s="45"/>
      <c r="W4046" s="44"/>
      <c r="X4046" s="44"/>
      <c r="Y4046" s="44"/>
      <c r="Z4046" s="44"/>
      <c r="AA4046" s="44"/>
      <c r="AB4046" s="44"/>
      <c r="AC4046" s="44"/>
      <c r="AD4046" s="44"/>
      <c r="AE4046" s="44"/>
    </row>
    <row r="4047" spans="1:31" x14ac:dyDescent="0.25">
      <c r="A4047" s="2"/>
      <c r="H4047" s="38"/>
      <c r="I4047" s="14"/>
      <c r="J4047" s="14"/>
      <c r="K4047" s="14"/>
      <c r="L4047" s="14"/>
      <c r="M4047" s="14"/>
      <c r="N4047" s="14"/>
      <c r="O4047" s="14"/>
      <c r="P4047" s="14"/>
      <c r="Q4047" s="14"/>
      <c r="V4047" s="45"/>
      <c r="W4047" s="44"/>
      <c r="X4047" s="44"/>
      <c r="Y4047" s="44"/>
      <c r="Z4047" s="44"/>
      <c r="AA4047" s="44"/>
      <c r="AB4047" s="44"/>
      <c r="AC4047" s="44"/>
      <c r="AD4047" s="44"/>
      <c r="AE4047" s="44"/>
    </row>
    <row r="4048" spans="1:31" x14ac:dyDescent="0.25">
      <c r="A4048" s="2"/>
      <c r="H4048" s="38"/>
      <c r="I4048" s="14"/>
      <c r="J4048" s="14"/>
      <c r="K4048" s="14"/>
      <c r="L4048" s="14"/>
      <c r="M4048" s="14"/>
      <c r="N4048" s="14"/>
      <c r="O4048" s="14"/>
      <c r="P4048" s="14"/>
      <c r="Q4048" s="14"/>
      <c r="V4048" s="45"/>
      <c r="W4048" s="44"/>
      <c r="X4048" s="44"/>
      <c r="Y4048" s="44"/>
      <c r="Z4048" s="44"/>
      <c r="AA4048" s="44"/>
      <c r="AB4048" s="44"/>
      <c r="AC4048" s="44"/>
      <c r="AD4048" s="44"/>
      <c r="AE4048" s="44"/>
    </row>
    <row r="4049" spans="1:31" x14ac:dyDescent="0.25">
      <c r="A4049" s="2"/>
      <c r="H4049" s="38"/>
      <c r="I4049" s="14"/>
      <c r="J4049" s="14"/>
      <c r="K4049" s="14"/>
      <c r="L4049" s="14"/>
      <c r="M4049" s="14"/>
      <c r="N4049" s="14"/>
      <c r="O4049" s="14"/>
      <c r="P4049" s="14"/>
      <c r="Q4049" s="14"/>
      <c r="V4049" s="45"/>
      <c r="W4049" s="44"/>
      <c r="X4049" s="44"/>
      <c r="Y4049" s="44"/>
      <c r="Z4049" s="44"/>
      <c r="AA4049" s="44"/>
      <c r="AB4049" s="44"/>
      <c r="AC4049" s="44"/>
      <c r="AD4049" s="44"/>
      <c r="AE4049" s="44"/>
    </row>
    <row r="4050" spans="1:31" x14ac:dyDescent="0.25">
      <c r="A4050" s="2"/>
      <c r="H4050" s="38"/>
      <c r="I4050" s="14"/>
      <c r="J4050" s="14"/>
      <c r="K4050" s="14"/>
      <c r="L4050" s="14"/>
      <c r="M4050" s="14"/>
      <c r="N4050" s="14"/>
      <c r="O4050" s="14"/>
      <c r="P4050" s="14"/>
      <c r="Q4050" s="14"/>
      <c r="V4050" s="45"/>
      <c r="W4050" s="44"/>
      <c r="X4050" s="44"/>
      <c r="Y4050" s="44"/>
      <c r="Z4050" s="44"/>
      <c r="AA4050" s="44"/>
      <c r="AB4050" s="44"/>
      <c r="AC4050" s="44"/>
      <c r="AD4050" s="44"/>
      <c r="AE4050" s="44"/>
    </row>
    <row r="4051" spans="1:31" x14ac:dyDescent="0.25">
      <c r="A4051" s="2"/>
      <c r="H4051" s="38"/>
      <c r="I4051" s="14"/>
      <c r="J4051" s="14"/>
      <c r="K4051" s="14"/>
      <c r="L4051" s="14"/>
      <c r="M4051" s="14"/>
      <c r="N4051" s="14"/>
      <c r="O4051" s="14"/>
      <c r="P4051" s="14"/>
      <c r="Q4051" s="14"/>
      <c r="V4051" s="45"/>
      <c r="W4051" s="44"/>
      <c r="X4051" s="44"/>
      <c r="Y4051" s="44"/>
      <c r="Z4051" s="44"/>
      <c r="AA4051" s="44"/>
      <c r="AB4051" s="44"/>
      <c r="AC4051" s="44"/>
      <c r="AD4051" s="44"/>
      <c r="AE4051" s="44"/>
    </row>
    <row r="4052" spans="1:31" x14ac:dyDescent="0.25">
      <c r="A4052" s="2"/>
      <c r="H4052" s="38"/>
      <c r="I4052" s="14"/>
      <c r="J4052" s="14"/>
      <c r="K4052" s="14"/>
      <c r="L4052" s="14"/>
      <c r="M4052" s="14"/>
      <c r="N4052" s="14"/>
      <c r="O4052" s="14"/>
      <c r="P4052" s="14"/>
      <c r="Q4052" s="14"/>
      <c r="V4052" s="45"/>
      <c r="W4052" s="44"/>
      <c r="X4052" s="44"/>
      <c r="Y4052" s="44"/>
      <c r="Z4052" s="44"/>
      <c r="AA4052" s="44"/>
      <c r="AB4052" s="44"/>
      <c r="AC4052" s="44"/>
      <c r="AD4052" s="44"/>
      <c r="AE4052" s="44"/>
    </row>
    <row r="4053" spans="1:31" x14ac:dyDescent="0.25">
      <c r="A4053" s="2"/>
      <c r="H4053" s="38"/>
      <c r="I4053" s="14"/>
      <c r="J4053" s="14"/>
      <c r="K4053" s="14"/>
      <c r="L4053" s="14"/>
      <c r="M4053" s="14"/>
      <c r="N4053" s="14"/>
      <c r="O4053" s="14"/>
      <c r="P4053" s="14"/>
      <c r="Q4053" s="14"/>
      <c r="V4053" s="45"/>
      <c r="W4053" s="44"/>
      <c r="X4053" s="44"/>
      <c r="Y4053" s="44"/>
      <c r="Z4053" s="44"/>
      <c r="AA4053" s="44"/>
      <c r="AB4053" s="44"/>
      <c r="AC4053" s="44"/>
      <c r="AD4053" s="44"/>
      <c r="AE4053" s="44"/>
    </row>
    <row r="4054" spans="1:31" x14ac:dyDescent="0.25">
      <c r="A4054" s="2"/>
      <c r="H4054" s="38"/>
      <c r="I4054" s="14"/>
      <c r="J4054" s="14"/>
      <c r="K4054" s="14"/>
      <c r="L4054" s="14"/>
      <c r="M4054" s="14"/>
      <c r="N4054" s="14"/>
      <c r="O4054" s="14"/>
      <c r="P4054" s="14"/>
      <c r="Q4054" s="14"/>
      <c r="V4054" s="45"/>
      <c r="W4054" s="44"/>
      <c r="X4054" s="44"/>
      <c r="Y4054" s="44"/>
      <c r="Z4054" s="44"/>
      <c r="AA4054" s="44"/>
      <c r="AB4054" s="44"/>
      <c r="AC4054" s="44"/>
      <c r="AD4054" s="44"/>
      <c r="AE4054" s="44"/>
    </row>
    <row r="4055" spans="1:31" x14ac:dyDescent="0.25">
      <c r="A4055" s="2"/>
      <c r="H4055" s="38"/>
      <c r="I4055" s="14"/>
      <c r="J4055" s="14"/>
      <c r="K4055" s="14"/>
      <c r="L4055" s="14"/>
      <c r="M4055" s="14"/>
      <c r="N4055" s="14"/>
      <c r="O4055" s="14"/>
      <c r="P4055" s="14"/>
      <c r="Q4055" s="14"/>
      <c r="V4055" s="45"/>
      <c r="W4055" s="44"/>
      <c r="X4055" s="44"/>
      <c r="Y4055" s="44"/>
      <c r="Z4055" s="44"/>
      <c r="AA4055" s="44"/>
      <c r="AB4055" s="44"/>
      <c r="AC4055" s="44"/>
      <c r="AD4055" s="44"/>
      <c r="AE4055" s="44"/>
    </row>
    <row r="4056" spans="1:31" x14ac:dyDescent="0.25">
      <c r="A4056" s="2"/>
      <c r="H4056" s="38"/>
      <c r="I4056" s="14"/>
      <c r="J4056" s="14"/>
      <c r="K4056" s="14"/>
      <c r="L4056" s="14"/>
      <c r="M4056" s="14"/>
      <c r="N4056" s="14"/>
      <c r="O4056" s="14"/>
      <c r="P4056" s="14"/>
      <c r="Q4056" s="14"/>
      <c r="V4056" s="45"/>
      <c r="W4056" s="44"/>
      <c r="X4056" s="44"/>
      <c r="Y4056" s="44"/>
      <c r="Z4056" s="44"/>
      <c r="AA4056" s="44"/>
      <c r="AB4056" s="44"/>
      <c r="AC4056" s="44"/>
      <c r="AD4056" s="44"/>
      <c r="AE4056" s="44"/>
    </row>
    <row r="4057" spans="1:31" x14ac:dyDescent="0.25">
      <c r="A4057" s="2"/>
      <c r="H4057" s="38"/>
      <c r="I4057" s="14"/>
      <c r="J4057" s="14"/>
      <c r="K4057" s="14"/>
      <c r="L4057" s="14"/>
      <c r="M4057" s="14"/>
      <c r="N4057" s="14"/>
      <c r="O4057" s="14"/>
      <c r="P4057" s="14"/>
      <c r="Q4057" s="14"/>
      <c r="V4057" s="45"/>
      <c r="W4057" s="44"/>
      <c r="X4057" s="44"/>
      <c r="Y4057" s="44"/>
      <c r="Z4057" s="44"/>
      <c r="AA4057" s="44"/>
      <c r="AB4057" s="44"/>
      <c r="AC4057" s="44"/>
      <c r="AD4057" s="44"/>
      <c r="AE4057" s="44"/>
    </row>
    <row r="4058" spans="1:31" x14ac:dyDescent="0.25">
      <c r="A4058" s="2"/>
      <c r="H4058" s="38"/>
      <c r="I4058" s="14"/>
      <c r="J4058" s="14"/>
      <c r="K4058" s="14"/>
      <c r="L4058" s="14"/>
      <c r="M4058" s="14"/>
      <c r="N4058" s="14"/>
      <c r="O4058" s="14"/>
      <c r="P4058" s="14"/>
      <c r="Q4058" s="14"/>
      <c r="V4058" s="45"/>
      <c r="W4058" s="44"/>
      <c r="X4058" s="44"/>
      <c r="Y4058" s="44"/>
      <c r="Z4058" s="44"/>
      <c r="AA4058" s="44"/>
      <c r="AB4058" s="44"/>
      <c r="AC4058" s="44"/>
      <c r="AD4058" s="44"/>
      <c r="AE4058" s="44"/>
    </row>
    <row r="4059" spans="1:31" x14ac:dyDescent="0.25">
      <c r="A4059" s="2"/>
      <c r="H4059" s="38"/>
      <c r="I4059" s="14"/>
      <c r="J4059" s="14"/>
      <c r="K4059" s="14"/>
      <c r="L4059" s="14"/>
      <c r="M4059" s="14"/>
      <c r="N4059" s="14"/>
      <c r="O4059" s="14"/>
      <c r="P4059" s="14"/>
      <c r="Q4059" s="14"/>
      <c r="V4059" s="45"/>
      <c r="W4059" s="44"/>
      <c r="X4059" s="44"/>
      <c r="Y4059" s="44"/>
      <c r="Z4059" s="44"/>
      <c r="AA4059" s="44"/>
      <c r="AB4059" s="44"/>
      <c r="AC4059" s="44"/>
      <c r="AD4059" s="44"/>
      <c r="AE4059" s="44"/>
    </row>
    <row r="4060" spans="1:31" x14ac:dyDescent="0.25">
      <c r="A4060" s="2"/>
      <c r="H4060" s="38"/>
      <c r="I4060" s="14"/>
      <c r="J4060" s="14"/>
      <c r="K4060" s="14"/>
      <c r="L4060" s="14"/>
      <c r="M4060" s="14"/>
      <c r="N4060" s="14"/>
      <c r="O4060" s="14"/>
      <c r="P4060" s="14"/>
      <c r="Q4060" s="14"/>
      <c r="V4060" s="45"/>
      <c r="W4060" s="44"/>
      <c r="X4060" s="44"/>
      <c r="Y4060" s="44"/>
      <c r="Z4060" s="44"/>
      <c r="AA4060" s="44"/>
      <c r="AB4060" s="44"/>
      <c r="AC4060" s="44"/>
      <c r="AD4060" s="44"/>
      <c r="AE4060" s="44"/>
    </row>
    <row r="4061" spans="1:31" x14ac:dyDescent="0.25">
      <c r="A4061" s="2"/>
      <c r="H4061" s="38"/>
      <c r="I4061" s="14"/>
      <c r="J4061" s="14"/>
      <c r="K4061" s="14"/>
      <c r="L4061" s="14"/>
      <c r="M4061" s="14"/>
      <c r="N4061" s="14"/>
      <c r="O4061" s="14"/>
      <c r="P4061" s="14"/>
      <c r="Q4061" s="14"/>
      <c r="V4061" s="45"/>
      <c r="W4061" s="44"/>
      <c r="X4061" s="44"/>
      <c r="Y4061" s="44"/>
      <c r="Z4061" s="44"/>
      <c r="AA4061" s="44"/>
      <c r="AB4061" s="44"/>
      <c r="AC4061" s="44"/>
      <c r="AD4061" s="44"/>
      <c r="AE4061" s="44"/>
    </row>
    <row r="4062" spans="1:31" x14ac:dyDescent="0.25">
      <c r="A4062" s="2"/>
      <c r="H4062" s="38"/>
      <c r="I4062" s="14"/>
      <c r="J4062" s="14"/>
      <c r="K4062" s="14"/>
      <c r="L4062" s="14"/>
      <c r="M4062" s="14"/>
      <c r="N4062" s="14"/>
      <c r="O4062" s="14"/>
      <c r="P4062" s="14"/>
      <c r="Q4062" s="14"/>
      <c r="V4062" s="45"/>
      <c r="W4062" s="44"/>
      <c r="X4062" s="44"/>
      <c r="Y4062" s="44"/>
      <c r="Z4062" s="44"/>
      <c r="AA4062" s="44"/>
      <c r="AB4062" s="44"/>
      <c r="AC4062" s="44"/>
      <c r="AD4062" s="44"/>
      <c r="AE4062" s="44"/>
    </row>
    <row r="4063" spans="1:31" x14ac:dyDescent="0.25">
      <c r="A4063" s="2"/>
      <c r="H4063" s="38"/>
      <c r="I4063" s="14"/>
      <c r="J4063" s="14"/>
      <c r="K4063" s="14"/>
      <c r="L4063" s="14"/>
      <c r="M4063" s="14"/>
      <c r="N4063" s="14"/>
      <c r="O4063" s="14"/>
      <c r="P4063" s="14"/>
      <c r="Q4063" s="14"/>
      <c r="V4063" s="45"/>
      <c r="W4063" s="44"/>
      <c r="X4063" s="44"/>
      <c r="Y4063" s="44"/>
      <c r="Z4063" s="44"/>
      <c r="AA4063" s="44"/>
      <c r="AB4063" s="44"/>
      <c r="AC4063" s="44"/>
      <c r="AD4063" s="44"/>
      <c r="AE4063" s="44"/>
    </row>
    <row r="4064" spans="1:31" x14ac:dyDescent="0.25">
      <c r="A4064" s="2"/>
      <c r="H4064" s="38"/>
      <c r="I4064" s="14"/>
      <c r="J4064" s="14"/>
      <c r="K4064" s="14"/>
      <c r="L4064" s="14"/>
      <c r="M4064" s="14"/>
      <c r="N4064" s="14"/>
      <c r="O4064" s="14"/>
      <c r="P4064" s="14"/>
      <c r="Q4064" s="14"/>
      <c r="V4064" s="45"/>
      <c r="W4064" s="44"/>
      <c r="X4064" s="44"/>
      <c r="Y4064" s="44"/>
      <c r="Z4064" s="44"/>
      <c r="AA4064" s="44"/>
      <c r="AB4064" s="44"/>
      <c r="AC4064" s="44"/>
      <c r="AD4064" s="44"/>
      <c r="AE4064" s="44"/>
    </row>
    <row r="4065" spans="1:31" x14ac:dyDescent="0.25">
      <c r="A4065" s="2"/>
      <c r="H4065" s="38"/>
      <c r="I4065" s="14"/>
      <c r="J4065" s="14"/>
      <c r="K4065" s="14"/>
      <c r="L4065" s="14"/>
      <c r="M4065" s="14"/>
      <c r="N4065" s="14"/>
      <c r="O4065" s="14"/>
      <c r="P4065" s="14"/>
      <c r="Q4065" s="14"/>
      <c r="V4065" s="45"/>
      <c r="W4065" s="44"/>
      <c r="X4065" s="44"/>
      <c r="Y4065" s="44"/>
      <c r="Z4065" s="44"/>
      <c r="AA4065" s="44"/>
      <c r="AB4065" s="44"/>
      <c r="AC4065" s="44"/>
      <c r="AD4065" s="44"/>
      <c r="AE4065" s="44"/>
    </row>
    <row r="4066" spans="1:31" x14ac:dyDescent="0.25">
      <c r="A4066" s="2"/>
      <c r="H4066" s="38"/>
      <c r="I4066" s="14"/>
      <c r="J4066" s="14"/>
      <c r="K4066" s="14"/>
      <c r="L4066" s="14"/>
      <c r="M4066" s="14"/>
      <c r="N4066" s="14"/>
      <c r="O4066" s="14"/>
      <c r="P4066" s="14"/>
      <c r="Q4066" s="14"/>
      <c r="V4066" s="45"/>
      <c r="W4066" s="44"/>
      <c r="X4066" s="44"/>
      <c r="Y4066" s="44"/>
      <c r="Z4066" s="44"/>
      <c r="AA4066" s="44"/>
      <c r="AB4066" s="44"/>
      <c r="AC4066" s="44"/>
      <c r="AD4066" s="44"/>
      <c r="AE4066" s="44"/>
    </row>
    <row r="4067" spans="1:31" x14ac:dyDescent="0.25">
      <c r="A4067" s="2"/>
      <c r="H4067" s="38"/>
      <c r="I4067" s="14"/>
      <c r="J4067" s="14"/>
      <c r="K4067" s="14"/>
      <c r="L4067" s="14"/>
      <c r="M4067" s="14"/>
      <c r="N4067" s="14"/>
      <c r="O4067" s="14"/>
      <c r="P4067" s="14"/>
      <c r="Q4067" s="14"/>
      <c r="V4067" s="45"/>
      <c r="W4067" s="44"/>
      <c r="X4067" s="44"/>
      <c r="Y4067" s="44"/>
      <c r="Z4067" s="44"/>
      <c r="AA4067" s="44"/>
      <c r="AB4067" s="44"/>
      <c r="AC4067" s="44"/>
      <c r="AD4067" s="44"/>
      <c r="AE4067" s="44"/>
    </row>
    <row r="4068" spans="1:31" x14ac:dyDescent="0.25">
      <c r="A4068" s="2"/>
      <c r="H4068" s="38"/>
      <c r="I4068" s="14"/>
      <c r="J4068" s="14"/>
      <c r="K4068" s="14"/>
      <c r="L4068" s="14"/>
      <c r="M4068" s="14"/>
      <c r="N4068" s="14"/>
      <c r="O4068" s="14"/>
      <c r="P4068" s="14"/>
      <c r="Q4068" s="14"/>
      <c r="V4068" s="45"/>
      <c r="W4068" s="44"/>
      <c r="X4068" s="44"/>
      <c r="Y4068" s="44"/>
      <c r="Z4068" s="44"/>
      <c r="AA4068" s="44"/>
      <c r="AB4068" s="44"/>
      <c r="AC4068" s="44"/>
      <c r="AD4068" s="44"/>
      <c r="AE4068" s="44"/>
    </row>
    <row r="4069" spans="1:31" x14ac:dyDescent="0.25">
      <c r="A4069" s="2"/>
      <c r="H4069" s="38"/>
      <c r="I4069" s="14"/>
      <c r="J4069" s="14"/>
      <c r="K4069" s="14"/>
      <c r="L4069" s="14"/>
      <c r="M4069" s="14"/>
      <c r="N4069" s="14"/>
      <c r="O4069" s="14"/>
      <c r="P4069" s="14"/>
      <c r="Q4069" s="14"/>
      <c r="V4069" s="45"/>
      <c r="W4069" s="44"/>
      <c r="X4069" s="44"/>
      <c r="Y4069" s="44"/>
      <c r="Z4069" s="44"/>
      <c r="AA4069" s="44"/>
      <c r="AB4069" s="44"/>
      <c r="AC4069" s="44"/>
      <c r="AD4069" s="44"/>
      <c r="AE4069" s="44"/>
    </row>
    <row r="4070" spans="1:31" x14ac:dyDescent="0.25">
      <c r="A4070" s="2"/>
      <c r="H4070" s="38"/>
      <c r="I4070" s="14"/>
      <c r="J4070" s="14"/>
      <c r="K4070" s="14"/>
      <c r="L4070" s="14"/>
      <c r="M4070" s="14"/>
      <c r="N4070" s="14"/>
      <c r="O4070" s="14"/>
      <c r="P4070" s="14"/>
      <c r="Q4070" s="14"/>
      <c r="V4070" s="45"/>
      <c r="W4070" s="44"/>
      <c r="X4070" s="44"/>
      <c r="Y4070" s="44"/>
      <c r="Z4070" s="44"/>
      <c r="AA4070" s="44"/>
      <c r="AB4070" s="44"/>
      <c r="AC4070" s="44"/>
      <c r="AD4070" s="44"/>
      <c r="AE4070" s="44"/>
    </row>
    <row r="4071" spans="1:31" x14ac:dyDescent="0.25">
      <c r="A4071" s="2"/>
      <c r="H4071" s="38"/>
      <c r="I4071" s="14"/>
      <c r="J4071" s="14"/>
      <c r="K4071" s="14"/>
      <c r="L4071" s="14"/>
      <c r="M4071" s="14"/>
      <c r="N4071" s="14"/>
      <c r="O4071" s="14"/>
      <c r="P4071" s="14"/>
      <c r="Q4071" s="14"/>
      <c r="V4071" s="45"/>
      <c r="W4071" s="44"/>
      <c r="X4071" s="44"/>
      <c r="Y4071" s="44"/>
      <c r="Z4071" s="44"/>
      <c r="AA4071" s="44"/>
      <c r="AB4071" s="44"/>
      <c r="AC4071" s="44"/>
      <c r="AD4071" s="44"/>
      <c r="AE4071" s="44"/>
    </row>
    <row r="4072" spans="1:31" x14ac:dyDescent="0.25">
      <c r="A4072" s="2"/>
      <c r="H4072" s="38"/>
      <c r="I4072" s="14"/>
      <c r="J4072" s="14"/>
      <c r="K4072" s="14"/>
      <c r="L4072" s="14"/>
      <c r="M4072" s="14"/>
      <c r="N4072" s="14"/>
      <c r="O4072" s="14"/>
      <c r="P4072" s="14"/>
      <c r="Q4072" s="14"/>
      <c r="V4072" s="45"/>
      <c r="W4072" s="44"/>
      <c r="X4072" s="44"/>
      <c r="Y4072" s="44"/>
      <c r="Z4072" s="44"/>
      <c r="AA4072" s="44"/>
      <c r="AB4072" s="44"/>
      <c r="AC4072" s="44"/>
      <c r="AD4072" s="44"/>
      <c r="AE4072" s="44"/>
    </row>
    <row r="4073" spans="1:31" x14ac:dyDescent="0.25">
      <c r="A4073" s="2"/>
      <c r="H4073" s="38"/>
      <c r="I4073" s="14"/>
      <c r="J4073" s="14"/>
      <c r="K4073" s="14"/>
      <c r="L4073" s="14"/>
      <c r="M4073" s="14"/>
      <c r="N4073" s="14"/>
      <c r="O4073" s="14"/>
      <c r="P4073" s="14"/>
      <c r="Q4073" s="14"/>
      <c r="V4073" s="45"/>
      <c r="W4073" s="44"/>
      <c r="X4073" s="44"/>
      <c r="Y4073" s="44"/>
      <c r="Z4073" s="44"/>
      <c r="AA4073" s="44"/>
      <c r="AB4073" s="44"/>
      <c r="AC4073" s="44"/>
      <c r="AD4073" s="44"/>
      <c r="AE4073" s="44"/>
    </row>
    <row r="4074" spans="1:31" x14ac:dyDescent="0.25">
      <c r="A4074" s="2"/>
      <c r="H4074" s="38"/>
      <c r="I4074" s="14"/>
      <c r="J4074" s="14"/>
      <c r="K4074" s="14"/>
      <c r="L4074" s="14"/>
      <c r="M4074" s="14"/>
      <c r="N4074" s="14"/>
      <c r="O4074" s="14"/>
      <c r="P4074" s="14"/>
      <c r="Q4074" s="14"/>
      <c r="V4074" s="45"/>
      <c r="W4074" s="44"/>
      <c r="X4074" s="44"/>
      <c r="Y4074" s="44"/>
      <c r="Z4074" s="44"/>
      <c r="AA4074" s="44"/>
      <c r="AB4074" s="44"/>
      <c r="AC4074" s="44"/>
      <c r="AD4074" s="44"/>
      <c r="AE4074" s="44"/>
    </row>
    <row r="4075" spans="1:31" x14ac:dyDescent="0.25">
      <c r="A4075" s="2"/>
      <c r="H4075" s="38"/>
      <c r="I4075" s="14"/>
      <c r="J4075" s="14"/>
      <c r="K4075" s="14"/>
      <c r="L4075" s="14"/>
      <c r="M4075" s="14"/>
      <c r="N4075" s="14"/>
      <c r="O4075" s="14"/>
      <c r="P4075" s="14"/>
      <c r="Q4075" s="14"/>
      <c r="V4075" s="45"/>
      <c r="W4075" s="44"/>
      <c r="X4075" s="44"/>
      <c r="Y4075" s="44"/>
      <c r="Z4075" s="44"/>
      <c r="AA4075" s="44"/>
      <c r="AB4075" s="44"/>
      <c r="AC4075" s="44"/>
      <c r="AD4075" s="44"/>
      <c r="AE4075" s="44"/>
    </row>
    <row r="4076" spans="1:31" x14ac:dyDescent="0.25">
      <c r="A4076" s="2"/>
      <c r="H4076" s="38"/>
      <c r="I4076" s="14"/>
      <c r="J4076" s="14"/>
      <c r="K4076" s="14"/>
      <c r="L4076" s="14"/>
      <c r="M4076" s="14"/>
      <c r="N4076" s="14"/>
      <c r="O4076" s="14"/>
      <c r="P4076" s="14"/>
      <c r="Q4076" s="14"/>
      <c r="V4076" s="45"/>
      <c r="W4076" s="44"/>
      <c r="X4076" s="44"/>
      <c r="Y4076" s="44"/>
      <c r="Z4076" s="44"/>
      <c r="AA4076" s="44"/>
      <c r="AB4076" s="44"/>
      <c r="AC4076" s="44"/>
      <c r="AD4076" s="44"/>
      <c r="AE4076" s="44"/>
    </row>
    <row r="4077" spans="1:31" x14ac:dyDescent="0.25">
      <c r="A4077" s="2"/>
      <c r="H4077" s="38"/>
      <c r="I4077" s="14"/>
      <c r="J4077" s="14"/>
      <c r="K4077" s="14"/>
      <c r="L4077" s="14"/>
      <c r="M4077" s="14"/>
      <c r="N4077" s="14"/>
      <c r="O4077" s="14"/>
      <c r="P4077" s="14"/>
      <c r="Q4077" s="14"/>
      <c r="V4077" s="45"/>
      <c r="W4077" s="44"/>
      <c r="X4077" s="44"/>
      <c r="Y4077" s="44"/>
      <c r="Z4077" s="44"/>
      <c r="AA4077" s="44"/>
      <c r="AB4077" s="44"/>
      <c r="AC4077" s="44"/>
      <c r="AD4077" s="44"/>
      <c r="AE4077" s="44"/>
    </row>
    <row r="4078" spans="1:31" x14ac:dyDescent="0.25">
      <c r="A4078" s="2"/>
      <c r="H4078" s="38"/>
      <c r="I4078" s="14"/>
      <c r="J4078" s="14"/>
      <c r="K4078" s="14"/>
      <c r="L4078" s="14"/>
      <c r="M4078" s="14"/>
      <c r="N4078" s="14"/>
      <c r="O4078" s="14"/>
      <c r="P4078" s="14"/>
      <c r="Q4078" s="14"/>
      <c r="V4078" s="45"/>
      <c r="W4078" s="44"/>
      <c r="X4078" s="44"/>
      <c r="Y4078" s="44"/>
      <c r="Z4078" s="44"/>
      <c r="AA4078" s="44"/>
      <c r="AB4078" s="44"/>
      <c r="AC4078" s="44"/>
      <c r="AD4078" s="44"/>
      <c r="AE4078" s="44"/>
    </row>
    <row r="4079" spans="1:31" x14ac:dyDescent="0.25">
      <c r="A4079" s="2"/>
      <c r="H4079" s="38"/>
      <c r="I4079" s="14"/>
      <c r="J4079" s="14"/>
      <c r="K4079" s="14"/>
      <c r="L4079" s="14"/>
      <c r="M4079" s="14"/>
      <c r="N4079" s="14"/>
      <c r="O4079" s="14"/>
      <c r="P4079" s="14"/>
      <c r="Q4079" s="14"/>
      <c r="V4079" s="45"/>
      <c r="W4079" s="44"/>
      <c r="X4079" s="44"/>
      <c r="Y4079" s="44"/>
      <c r="Z4079" s="44"/>
      <c r="AA4079" s="44"/>
      <c r="AB4079" s="44"/>
      <c r="AC4079" s="44"/>
      <c r="AD4079" s="44"/>
      <c r="AE4079" s="44"/>
    </row>
    <row r="4080" spans="1:31" x14ac:dyDescent="0.25">
      <c r="A4080" s="2"/>
      <c r="H4080" s="38"/>
      <c r="I4080" s="14"/>
      <c r="J4080" s="14"/>
      <c r="K4080" s="14"/>
      <c r="L4080" s="14"/>
      <c r="M4080" s="14"/>
      <c r="N4080" s="14"/>
      <c r="O4080" s="14"/>
      <c r="P4080" s="14"/>
      <c r="Q4080" s="14"/>
      <c r="V4080" s="45"/>
      <c r="W4080" s="44"/>
      <c r="X4080" s="44"/>
      <c r="Y4080" s="44"/>
      <c r="Z4080" s="44"/>
      <c r="AA4080" s="44"/>
      <c r="AB4080" s="44"/>
      <c r="AC4080" s="44"/>
      <c r="AD4080" s="44"/>
      <c r="AE4080" s="44"/>
    </row>
    <row r="4081" spans="1:31" x14ac:dyDescent="0.25">
      <c r="A4081" s="2"/>
      <c r="H4081" s="38"/>
      <c r="I4081" s="14"/>
      <c r="J4081" s="14"/>
      <c r="K4081" s="14"/>
      <c r="L4081" s="14"/>
      <c r="M4081" s="14"/>
      <c r="N4081" s="14"/>
      <c r="O4081" s="14"/>
      <c r="P4081" s="14"/>
      <c r="Q4081" s="14"/>
      <c r="V4081" s="45"/>
      <c r="W4081" s="44"/>
      <c r="X4081" s="44"/>
      <c r="Y4081" s="44"/>
      <c r="Z4081" s="44"/>
      <c r="AA4081" s="44"/>
      <c r="AB4081" s="44"/>
      <c r="AC4081" s="44"/>
      <c r="AD4081" s="44"/>
      <c r="AE4081" s="44"/>
    </row>
    <row r="4082" spans="1:31" x14ac:dyDescent="0.25">
      <c r="A4082" s="2"/>
      <c r="H4082" s="38"/>
      <c r="I4082" s="14"/>
      <c r="J4082" s="14"/>
      <c r="K4082" s="14"/>
      <c r="L4082" s="14"/>
      <c r="M4082" s="14"/>
      <c r="N4082" s="14"/>
      <c r="O4082" s="14"/>
      <c r="P4082" s="14"/>
      <c r="Q4082" s="14"/>
      <c r="V4082" s="45"/>
      <c r="W4082" s="44"/>
      <c r="X4082" s="44"/>
      <c r="Y4082" s="44"/>
      <c r="Z4082" s="44"/>
      <c r="AA4082" s="44"/>
      <c r="AB4082" s="44"/>
      <c r="AC4082" s="44"/>
      <c r="AD4082" s="44"/>
      <c r="AE4082" s="44"/>
    </row>
    <row r="4083" spans="1:31" x14ac:dyDescent="0.25">
      <c r="A4083" s="2"/>
      <c r="H4083" s="38"/>
      <c r="I4083" s="14"/>
      <c r="J4083" s="14"/>
      <c r="K4083" s="14"/>
      <c r="L4083" s="14"/>
      <c r="M4083" s="14"/>
      <c r="N4083" s="14"/>
      <c r="O4083" s="14"/>
      <c r="P4083" s="14"/>
      <c r="Q4083" s="14"/>
      <c r="V4083" s="45"/>
      <c r="W4083" s="44"/>
      <c r="X4083" s="44"/>
      <c r="Y4083" s="44"/>
      <c r="Z4083" s="44"/>
      <c r="AA4083" s="44"/>
      <c r="AB4083" s="44"/>
      <c r="AC4083" s="44"/>
      <c r="AD4083" s="44"/>
      <c r="AE4083" s="44"/>
    </row>
    <row r="4084" spans="1:31" x14ac:dyDescent="0.25">
      <c r="A4084" s="2"/>
      <c r="H4084" s="38"/>
      <c r="I4084" s="14"/>
      <c r="J4084" s="14"/>
      <c r="K4084" s="14"/>
      <c r="L4084" s="14"/>
      <c r="M4084" s="14"/>
      <c r="N4084" s="14"/>
      <c r="O4084" s="14"/>
      <c r="P4084" s="14"/>
      <c r="Q4084" s="14"/>
      <c r="V4084" s="45"/>
      <c r="W4084" s="44"/>
      <c r="X4084" s="44"/>
      <c r="Y4084" s="44"/>
      <c r="Z4084" s="44"/>
      <c r="AA4084" s="44"/>
      <c r="AB4084" s="44"/>
      <c r="AC4084" s="44"/>
      <c r="AD4084" s="44"/>
      <c r="AE4084" s="44"/>
    </row>
    <row r="4085" spans="1:31" x14ac:dyDescent="0.25">
      <c r="A4085" s="2"/>
      <c r="H4085" s="38"/>
      <c r="I4085" s="14"/>
      <c r="J4085" s="14"/>
      <c r="K4085" s="14"/>
      <c r="L4085" s="14"/>
      <c r="M4085" s="14"/>
      <c r="N4085" s="14"/>
      <c r="O4085" s="14"/>
      <c r="P4085" s="14"/>
      <c r="Q4085" s="14"/>
      <c r="V4085" s="45"/>
      <c r="W4085" s="44"/>
      <c r="X4085" s="44"/>
      <c r="Y4085" s="44"/>
      <c r="Z4085" s="44"/>
      <c r="AA4085" s="44"/>
      <c r="AB4085" s="44"/>
      <c r="AC4085" s="44"/>
      <c r="AD4085" s="44"/>
      <c r="AE4085" s="44"/>
    </row>
    <row r="4086" spans="1:31" x14ac:dyDescent="0.25">
      <c r="A4086" s="2"/>
      <c r="H4086" s="38"/>
      <c r="I4086" s="14"/>
      <c r="J4086" s="14"/>
      <c r="K4086" s="14"/>
      <c r="L4086" s="14"/>
      <c r="M4086" s="14"/>
      <c r="N4086" s="14"/>
      <c r="O4086" s="14"/>
      <c r="P4086" s="14"/>
      <c r="Q4086" s="14"/>
      <c r="V4086" s="45"/>
      <c r="W4086" s="44"/>
      <c r="X4086" s="44"/>
      <c r="Y4086" s="44"/>
      <c r="Z4086" s="44"/>
      <c r="AA4086" s="44"/>
      <c r="AB4086" s="44"/>
      <c r="AC4086" s="44"/>
      <c r="AD4086" s="44"/>
      <c r="AE4086" s="44"/>
    </row>
    <row r="4087" spans="1:31" x14ac:dyDescent="0.25">
      <c r="A4087" s="2"/>
      <c r="H4087" s="38"/>
      <c r="I4087" s="14"/>
      <c r="J4087" s="14"/>
      <c r="K4087" s="14"/>
      <c r="L4087" s="14"/>
      <c r="M4087" s="14"/>
      <c r="N4087" s="14"/>
      <c r="O4087" s="14"/>
      <c r="P4087" s="14"/>
      <c r="Q4087" s="14"/>
      <c r="V4087" s="45"/>
      <c r="W4087" s="44"/>
      <c r="X4087" s="44"/>
      <c r="Y4087" s="44"/>
      <c r="Z4087" s="44"/>
      <c r="AA4087" s="44"/>
      <c r="AB4087" s="44"/>
      <c r="AC4087" s="44"/>
      <c r="AD4087" s="44"/>
      <c r="AE4087" s="44"/>
    </row>
    <row r="4088" spans="1:31" x14ac:dyDescent="0.25">
      <c r="A4088" s="2"/>
      <c r="H4088" s="38"/>
      <c r="I4088" s="14"/>
      <c r="J4088" s="14"/>
      <c r="K4088" s="14"/>
      <c r="L4088" s="14"/>
      <c r="M4088" s="14"/>
      <c r="N4088" s="14"/>
      <c r="O4088" s="14"/>
      <c r="P4088" s="14"/>
      <c r="Q4088" s="14"/>
      <c r="V4088" s="45"/>
      <c r="W4088" s="44"/>
      <c r="X4088" s="44"/>
      <c r="Y4088" s="44"/>
      <c r="Z4088" s="44"/>
      <c r="AA4088" s="44"/>
      <c r="AB4088" s="44"/>
      <c r="AC4088" s="44"/>
      <c r="AD4088" s="44"/>
      <c r="AE4088" s="44"/>
    </row>
    <row r="4089" spans="1:31" x14ac:dyDescent="0.25">
      <c r="A4089" s="2"/>
      <c r="H4089" s="38"/>
      <c r="I4089" s="14"/>
      <c r="J4089" s="14"/>
      <c r="K4089" s="14"/>
      <c r="L4089" s="14"/>
      <c r="M4089" s="14"/>
      <c r="N4089" s="14"/>
      <c r="O4089" s="14"/>
      <c r="P4089" s="14"/>
      <c r="Q4089" s="14"/>
      <c r="V4089" s="45"/>
      <c r="W4089" s="44"/>
      <c r="X4089" s="44"/>
      <c r="Y4089" s="44"/>
      <c r="Z4089" s="44"/>
      <c r="AA4089" s="44"/>
      <c r="AB4089" s="44"/>
      <c r="AC4089" s="44"/>
      <c r="AD4089" s="44"/>
      <c r="AE4089" s="44"/>
    </row>
    <row r="4090" spans="1:31" x14ac:dyDescent="0.25">
      <c r="A4090" s="2"/>
      <c r="H4090" s="38"/>
      <c r="I4090" s="14"/>
      <c r="J4090" s="14"/>
      <c r="K4090" s="14"/>
      <c r="L4090" s="14"/>
      <c r="M4090" s="14"/>
      <c r="N4090" s="14"/>
      <c r="O4090" s="14"/>
      <c r="P4090" s="14"/>
      <c r="Q4090" s="14"/>
      <c r="V4090" s="45"/>
      <c r="W4090" s="44"/>
      <c r="X4090" s="44"/>
      <c r="Y4090" s="44"/>
      <c r="Z4090" s="44"/>
      <c r="AA4090" s="44"/>
      <c r="AB4090" s="44"/>
      <c r="AC4090" s="44"/>
      <c r="AD4090" s="44"/>
      <c r="AE4090" s="44"/>
    </row>
    <row r="4091" spans="1:31" x14ac:dyDescent="0.25">
      <c r="A4091" s="2"/>
      <c r="H4091" s="38"/>
      <c r="I4091" s="14"/>
      <c r="J4091" s="14"/>
      <c r="K4091" s="14"/>
      <c r="L4091" s="14"/>
      <c r="M4091" s="14"/>
      <c r="N4091" s="14"/>
      <c r="O4091" s="14"/>
      <c r="P4091" s="14"/>
      <c r="Q4091" s="14"/>
      <c r="V4091" s="45"/>
      <c r="W4091" s="44"/>
      <c r="X4091" s="44"/>
      <c r="Y4091" s="44"/>
      <c r="Z4091" s="44"/>
      <c r="AA4091" s="44"/>
      <c r="AB4091" s="44"/>
      <c r="AC4091" s="44"/>
      <c r="AD4091" s="44"/>
      <c r="AE4091" s="44"/>
    </row>
    <row r="4092" spans="1:31" x14ac:dyDescent="0.25">
      <c r="A4092" s="2"/>
      <c r="H4092" s="38"/>
      <c r="I4092" s="14"/>
      <c r="J4092" s="14"/>
      <c r="K4092" s="14"/>
      <c r="L4092" s="14"/>
      <c r="M4092" s="14"/>
      <c r="N4092" s="14"/>
      <c r="O4092" s="14"/>
      <c r="P4092" s="14"/>
      <c r="Q4092" s="14"/>
      <c r="V4092" s="45"/>
      <c r="W4092" s="44"/>
      <c r="X4092" s="44"/>
      <c r="Y4092" s="44"/>
      <c r="Z4092" s="44"/>
      <c r="AA4092" s="44"/>
      <c r="AB4092" s="44"/>
      <c r="AC4092" s="44"/>
      <c r="AD4092" s="44"/>
      <c r="AE4092" s="44"/>
    </row>
    <row r="4093" spans="1:31" x14ac:dyDescent="0.25">
      <c r="A4093" s="2"/>
      <c r="H4093" s="38"/>
      <c r="I4093" s="14"/>
      <c r="J4093" s="14"/>
      <c r="K4093" s="14"/>
      <c r="L4093" s="14"/>
      <c r="M4093" s="14"/>
      <c r="N4093" s="14"/>
      <c r="O4093" s="14"/>
      <c r="P4093" s="14"/>
      <c r="Q4093" s="14"/>
      <c r="V4093" s="45"/>
      <c r="W4093" s="44"/>
      <c r="X4093" s="44"/>
      <c r="Y4093" s="44"/>
      <c r="Z4093" s="44"/>
      <c r="AA4093" s="44"/>
      <c r="AB4093" s="44"/>
      <c r="AC4093" s="44"/>
      <c r="AD4093" s="44"/>
      <c r="AE4093" s="44"/>
    </row>
    <row r="4094" spans="1:31" x14ac:dyDescent="0.25">
      <c r="A4094" s="2"/>
      <c r="H4094" s="38"/>
      <c r="I4094" s="14"/>
      <c r="J4094" s="14"/>
      <c r="K4094" s="14"/>
      <c r="L4094" s="14"/>
      <c r="M4094" s="14"/>
      <c r="N4094" s="14"/>
      <c r="O4094" s="14"/>
      <c r="P4094" s="14"/>
      <c r="Q4094" s="14"/>
      <c r="V4094" s="45"/>
      <c r="W4094" s="44"/>
      <c r="X4094" s="44"/>
      <c r="Y4094" s="44"/>
      <c r="Z4094" s="44"/>
      <c r="AA4094" s="44"/>
      <c r="AB4094" s="44"/>
      <c r="AC4094" s="44"/>
      <c r="AD4094" s="44"/>
      <c r="AE4094" s="44"/>
    </row>
    <row r="4095" spans="1:31" x14ac:dyDescent="0.25">
      <c r="A4095" s="2"/>
      <c r="H4095" s="38"/>
      <c r="I4095" s="14"/>
      <c r="J4095" s="14"/>
      <c r="K4095" s="14"/>
      <c r="L4095" s="14"/>
      <c r="M4095" s="14"/>
      <c r="N4095" s="14"/>
      <c r="O4095" s="14"/>
      <c r="P4095" s="14"/>
      <c r="Q4095" s="14"/>
      <c r="V4095" s="45"/>
      <c r="W4095" s="44"/>
      <c r="X4095" s="44"/>
      <c r="Y4095" s="44"/>
      <c r="Z4095" s="44"/>
      <c r="AA4095" s="44"/>
      <c r="AB4095" s="44"/>
      <c r="AC4095" s="44"/>
      <c r="AD4095" s="44"/>
      <c r="AE4095" s="44"/>
    </row>
    <row r="4096" spans="1:31" x14ac:dyDescent="0.25">
      <c r="A4096" s="2"/>
      <c r="H4096" s="38"/>
      <c r="I4096" s="14"/>
      <c r="J4096" s="14"/>
      <c r="K4096" s="14"/>
      <c r="L4096" s="14"/>
      <c r="M4096" s="14"/>
      <c r="N4096" s="14"/>
      <c r="O4096" s="14"/>
      <c r="P4096" s="14"/>
      <c r="Q4096" s="14"/>
      <c r="V4096" s="45"/>
      <c r="W4096" s="44"/>
      <c r="X4096" s="44"/>
      <c r="Y4096" s="44"/>
      <c r="Z4096" s="44"/>
      <c r="AA4096" s="44"/>
      <c r="AB4096" s="44"/>
      <c r="AC4096" s="44"/>
      <c r="AD4096" s="44"/>
      <c r="AE4096" s="44"/>
    </row>
    <row r="4097" spans="1:31" x14ac:dyDescent="0.25">
      <c r="A4097" s="2"/>
      <c r="H4097" s="38"/>
      <c r="I4097" s="14"/>
      <c r="J4097" s="14"/>
      <c r="K4097" s="14"/>
      <c r="L4097" s="14"/>
      <c r="M4097" s="14"/>
      <c r="N4097" s="14"/>
      <c r="O4097" s="14"/>
      <c r="P4097" s="14"/>
      <c r="Q4097" s="14"/>
      <c r="V4097" s="45"/>
      <c r="W4097" s="44"/>
      <c r="X4097" s="44"/>
      <c r="Y4097" s="44"/>
      <c r="Z4097" s="44"/>
      <c r="AA4097" s="44"/>
      <c r="AB4097" s="44"/>
      <c r="AC4097" s="44"/>
      <c r="AD4097" s="44"/>
      <c r="AE4097" s="44"/>
    </row>
    <row r="4098" spans="1:31" x14ac:dyDescent="0.25">
      <c r="A4098" s="2"/>
      <c r="H4098" s="38"/>
      <c r="I4098" s="14"/>
      <c r="J4098" s="14"/>
      <c r="K4098" s="14"/>
      <c r="L4098" s="14"/>
      <c r="M4098" s="14"/>
      <c r="N4098" s="14"/>
      <c r="O4098" s="14"/>
      <c r="P4098" s="14"/>
      <c r="Q4098" s="14"/>
      <c r="V4098" s="45"/>
      <c r="W4098" s="44"/>
      <c r="X4098" s="44"/>
      <c r="Y4098" s="44"/>
      <c r="Z4098" s="44"/>
      <c r="AA4098" s="44"/>
      <c r="AB4098" s="44"/>
      <c r="AC4098" s="44"/>
      <c r="AD4098" s="44"/>
      <c r="AE4098" s="44"/>
    </row>
    <row r="4099" spans="1:31" x14ac:dyDescent="0.25">
      <c r="A4099" s="2"/>
      <c r="H4099" s="38"/>
      <c r="I4099" s="14"/>
      <c r="J4099" s="14"/>
      <c r="K4099" s="14"/>
      <c r="L4099" s="14"/>
      <c r="M4099" s="14"/>
      <c r="N4099" s="14"/>
      <c r="O4099" s="14"/>
      <c r="P4099" s="14"/>
      <c r="Q4099" s="14"/>
      <c r="V4099" s="45"/>
      <c r="W4099" s="44"/>
      <c r="X4099" s="44"/>
      <c r="Y4099" s="44"/>
      <c r="Z4099" s="44"/>
      <c r="AA4099" s="44"/>
      <c r="AB4099" s="44"/>
      <c r="AC4099" s="44"/>
      <c r="AD4099" s="44"/>
      <c r="AE4099" s="44"/>
    </row>
    <row r="4100" spans="1:31" x14ac:dyDescent="0.25">
      <c r="A4100" s="2"/>
      <c r="H4100" s="38"/>
      <c r="I4100" s="14"/>
      <c r="J4100" s="14"/>
      <c r="K4100" s="14"/>
      <c r="L4100" s="14"/>
      <c r="M4100" s="14"/>
      <c r="N4100" s="14"/>
      <c r="O4100" s="14"/>
      <c r="P4100" s="14"/>
      <c r="Q4100" s="14"/>
      <c r="V4100" s="45"/>
      <c r="W4100" s="44"/>
      <c r="X4100" s="44"/>
      <c r="Y4100" s="44"/>
      <c r="Z4100" s="44"/>
      <c r="AA4100" s="44"/>
      <c r="AB4100" s="44"/>
      <c r="AC4100" s="44"/>
      <c r="AD4100" s="44"/>
      <c r="AE4100" s="44"/>
    </row>
    <row r="4101" spans="1:31" x14ac:dyDescent="0.25">
      <c r="A4101" s="2"/>
      <c r="H4101" s="38"/>
      <c r="I4101" s="14"/>
      <c r="J4101" s="14"/>
      <c r="K4101" s="14"/>
      <c r="L4101" s="14"/>
      <c r="M4101" s="14"/>
      <c r="N4101" s="14"/>
      <c r="O4101" s="14"/>
      <c r="P4101" s="14"/>
      <c r="Q4101" s="14"/>
      <c r="V4101" s="45"/>
      <c r="W4101" s="44"/>
      <c r="X4101" s="44"/>
      <c r="Y4101" s="44"/>
      <c r="Z4101" s="44"/>
      <c r="AA4101" s="44"/>
      <c r="AB4101" s="44"/>
      <c r="AC4101" s="44"/>
      <c r="AD4101" s="44"/>
      <c r="AE4101" s="44"/>
    </row>
    <row r="4102" spans="1:31" x14ac:dyDescent="0.25">
      <c r="A4102" s="2"/>
      <c r="H4102" s="38"/>
      <c r="I4102" s="14"/>
      <c r="J4102" s="14"/>
      <c r="K4102" s="14"/>
      <c r="L4102" s="14"/>
      <c r="M4102" s="14"/>
      <c r="N4102" s="14"/>
      <c r="O4102" s="14"/>
      <c r="P4102" s="14"/>
      <c r="Q4102" s="14"/>
      <c r="V4102" s="45"/>
      <c r="W4102" s="44"/>
      <c r="X4102" s="44"/>
      <c r="Y4102" s="44"/>
      <c r="Z4102" s="44"/>
      <c r="AA4102" s="44"/>
      <c r="AB4102" s="44"/>
      <c r="AC4102" s="44"/>
      <c r="AD4102" s="44"/>
      <c r="AE4102" s="44"/>
    </row>
    <row r="4103" spans="1:31" x14ac:dyDescent="0.25">
      <c r="A4103" s="2"/>
      <c r="H4103" s="38"/>
      <c r="I4103" s="14"/>
      <c r="J4103" s="14"/>
      <c r="K4103" s="14"/>
      <c r="L4103" s="14"/>
      <c r="M4103" s="14"/>
      <c r="N4103" s="14"/>
      <c r="O4103" s="14"/>
      <c r="P4103" s="14"/>
      <c r="Q4103" s="14"/>
      <c r="V4103" s="45"/>
      <c r="W4103" s="44"/>
      <c r="X4103" s="44"/>
      <c r="Y4103" s="44"/>
      <c r="Z4103" s="44"/>
      <c r="AA4103" s="44"/>
      <c r="AB4103" s="44"/>
      <c r="AC4103" s="44"/>
      <c r="AD4103" s="44"/>
      <c r="AE4103" s="44"/>
    </row>
    <row r="4104" spans="1:31" x14ac:dyDescent="0.25">
      <c r="A4104" s="2"/>
      <c r="H4104" s="38"/>
      <c r="I4104" s="14"/>
      <c r="J4104" s="14"/>
      <c r="K4104" s="14"/>
      <c r="L4104" s="14"/>
      <c r="M4104" s="14"/>
      <c r="N4104" s="14"/>
      <c r="O4104" s="14"/>
      <c r="P4104" s="14"/>
      <c r="Q4104" s="14"/>
      <c r="V4104" s="45"/>
      <c r="W4104" s="44"/>
      <c r="X4104" s="44"/>
      <c r="Y4104" s="44"/>
      <c r="Z4104" s="44"/>
      <c r="AA4104" s="44"/>
      <c r="AB4104" s="44"/>
      <c r="AC4104" s="44"/>
      <c r="AD4104" s="44"/>
      <c r="AE4104" s="44"/>
    </row>
    <row r="4105" spans="1:31" x14ac:dyDescent="0.25">
      <c r="A4105" s="2"/>
      <c r="H4105" s="38"/>
      <c r="I4105" s="14"/>
      <c r="J4105" s="14"/>
      <c r="K4105" s="14"/>
      <c r="L4105" s="14"/>
      <c r="M4105" s="14"/>
      <c r="N4105" s="14"/>
      <c r="O4105" s="14"/>
      <c r="P4105" s="14"/>
      <c r="Q4105" s="14"/>
      <c r="V4105" s="45"/>
      <c r="W4105" s="44"/>
      <c r="X4105" s="44"/>
      <c r="Y4105" s="44"/>
      <c r="Z4105" s="44"/>
      <c r="AA4105" s="44"/>
      <c r="AB4105" s="44"/>
      <c r="AC4105" s="44"/>
      <c r="AD4105" s="44"/>
      <c r="AE4105" s="44"/>
    </row>
    <row r="4106" spans="1:31" x14ac:dyDescent="0.25">
      <c r="A4106" s="2"/>
      <c r="H4106" s="38"/>
      <c r="I4106" s="14"/>
      <c r="J4106" s="14"/>
      <c r="K4106" s="14"/>
      <c r="L4106" s="14"/>
      <c r="M4106" s="14"/>
      <c r="N4106" s="14"/>
      <c r="O4106" s="14"/>
      <c r="P4106" s="14"/>
      <c r="Q4106" s="14"/>
      <c r="V4106" s="45"/>
      <c r="W4106" s="44"/>
      <c r="X4106" s="44"/>
      <c r="Y4106" s="44"/>
      <c r="Z4106" s="44"/>
      <c r="AA4106" s="44"/>
      <c r="AB4106" s="44"/>
      <c r="AC4106" s="44"/>
      <c r="AD4106" s="44"/>
      <c r="AE4106" s="44"/>
    </row>
    <row r="4107" spans="1:31" x14ac:dyDescent="0.25">
      <c r="A4107" s="2"/>
      <c r="H4107" s="38"/>
      <c r="I4107" s="14"/>
      <c r="J4107" s="14"/>
      <c r="K4107" s="14"/>
      <c r="L4107" s="14"/>
      <c r="M4107" s="14"/>
      <c r="N4107" s="14"/>
      <c r="O4107" s="14"/>
      <c r="P4107" s="14"/>
      <c r="Q4107" s="14"/>
      <c r="V4107" s="45"/>
      <c r="W4107" s="44"/>
      <c r="X4107" s="44"/>
      <c r="Y4107" s="44"/>
      <c r="Z4107" s="44"/>
      <c r="AA4107" s="44"/>
      <c r="AB4107" s="44"/>
      <c r="AC4107" s="44"/>
      <c r="AD4107" s="44"/>
      <c r="AE4107" s="44"/>
    </row>
    <row r="4108" spans="1:31" x14ac:dyDescent="0.25">
      <c r="A4108" s="2"/>
      <c r="H4108" s="38"/>
      <c r="I4108" s="14"/>
      <c r="J4108" s="14"/>
      <c r="K4108" s="14"/>
      <c r="L4108" s="14"/>
      <c r="M4108" s="14"/>
      <c r="N4108" s="14"/>
      <c r="O4108" s="14"/>
      <c r="P4108" s="14"/>
      <c r="Q4108" s="14"/>
      <c r="V4108" s="45"/>
      <c r="W4108" s="44"/>
      <c r="X4108" s="44"/>
      <c r="Y4108" s="44"/>
      <c r="Z4108" s="44"/>
      <c r="AA4108" s="44"/>
      <c r="AB4108" s="44"/>
      <c r="AC4108" s="44"/>
      <c r="AD4108" s="44"/>
      <c r="AE4108" s="44"/>
    </row>
    <row r="4109" spans="1:31" x14ac:dyDescent="0.25">
      <c r="A4109" s="2"/>
      <c r="H4109" s="38"/>
      <c r="I4109" s="14"/>
      <c r="J4109" s="14"/>
      <c r="K4109" s="14"/>
      <c r="L4109" s="14"/>
      <c r="M4109" s="14"/>
      <c r="N4109" s="14"/>
      <c r="O4109" s="14"/>
      <c r="P4109" s="14"/>
      <c r="Q4109" s="14"/>
      <c r="V4109" s="45"/>
      <c r="W4109" s="44"/>
      <c r="X4109" s="44"/>
      <c r="Y4109" s="44"/>
      <c r="Z4109" s="44"/>
      <c r="AA4109" s="44"/>
      <c r="AB4109" s="44"/>
      <c r="AC4109" s="44"/>
      <c r="AD4109" s="44"/>
      <c r="AE4109" s="44"/>
    </row>
    <row r="4110" spans="1:31" x14ac:dyDescent="0.25">
      <c r="A4110" s="2"/>
      <c r="H4110" s="38"/>
      <c r="I4110" s="14"/>
      <c r="J4110" s="14"/>
      <c r="K4110" s="14"/>
      <c r="L4110" s="14"/>
      <c r="M4110" s="14"/>
      <c r="N4110" s="14"/>
      <c r="O4110" s="14"/>
      <c r="P4110" s="14"/>
      <c r="Q4110" s="14"/>
      <c r="V4110" s="45"/>
      <c r="W4110" s="44"/>
      <c r="X4110" s="44"/>
      <c r="Y4110" s="44"/>
      <c r="Z4110" s="44"/>
      <c r="AA4110" s="44"/>
      <c r="AB4110" s="44"/>
      <c r="AC4110" s="44"/>
      <c r="AD4110" s="44"/>
      <c r="AE4110" s="44"/>
    </row>
    <row r="4111" spans="1:31" x14ac:dyDescent="0.25">
      <c r="A4111" s="2"/>
      <c r="H4111" s="38"/>
      <c r="I4111" s="14"/>
      <c r="J4111" s="14"/>
      <c r="K4111" s="14"/>
      <c r="L4111" s="14"/>
      <c r="M4111" s="14"/>
      <c r="N4111" s="14"/>
      <c r="O4111" s="14"/>
      <c r="P4111" s="14"/>
      <c r="Q4111" s="14"/>
      <c r="V4111" s="45"/>
      <c r="W4111" s="44"/>
      <c r="X4111" s="44"/>
      <c r="Y4111" s="44"/>
      <c r="Z4111" s="44"/>
      <c r="AA4111" s="44"/>
      <c r="AB4111" s="44"/>
      <c r="AC4111" s="44"/>
      <c r="AD4111" s="44"/>
      <c r="AE4111" s="44"/>
    </row>
    <row r="4112" spans="1:31" x14ac:dyDescent="0.25">
      <c r="A4112" s="2"/>
      <c r="H4112" s="38"/>
      <c r="I4112" s="14"/>
      <c r="J4112" s="14"/>
      <c r="K4112" s="14"/>
      <c r="L4112" s="14"/>
      <c r="M4112" s="14"/>
      <c r="N4112" s="14"/>
      <c r="O4112" s="14"/>
      <c r="P4112" s="14"/>
      <c r="Q4112" s="14"/>
      <c r="V4112" s="45"/>
      <c r="W4112" s="44"/>
      <c r="X4112" s="44"/>
      <c r="Y4112" s="44"/>
      <c r="Z4112" s="44"/>
      <c r="AA4112" s="44"/>
      <c r="AB4112" s="44"/>
      <c r="AC4112" s="44"/>
      <c r="AD4112" s="44"/>
      <c r="AE4112" s="44"/>
    </row>
    <row r="4113" spans="1:31" x14ac:dyDescent="0.25">
      <c r="A4113" s="2"/>
      <c r="H4113" s="38"/>
      <c r="I4113" s="14"/>
      <c r="J4113" s="14"/>
      <c r="K4113" s="14"/>
      <c r="L4113" s="14"/>
      <c r="M4113" s="14"/>
      <c r="N4113" s="14"/>
      <c r="O4113" s="14"/>
      <c r="P4113" s="14"/>
      <c r="Q4113" s="14"/>
      <c r="V4113" s="45"/>
      <c r="W4113" s="44"/>
      <c r="X4113" s="44"/>
      <c r="Y4113" s="44"/>
      <c r="Z4113" s="44"/>
      <c r="AA4113" s="44"/>
      <c r="AB4113" s="44"/>
      <c r="AC4113" s="44"/>
      <c r="AD4113" s="44"/>
      <c r="AE4113" s="44"/>
    </row>
    <row r="4114" spans="1:31" x14ac:dyDescent="0.25">
      <c r="A4114" s="2"/>
      <c r="H4114" s="38"/>
      <c r="I4114" s="14"/>
      <c r="J4114" s="14"/>
      <c r="K4114" s="14"/>
      <c r="L4114" s="14"/>
      <c r="M4114" s="14"/>
      <c r="N4114" s="14"/>
      <c r="O4114" s="14"/>
      <c r="P4114" s="14"/>
      <c r="Q4114" s="14"/>
      <c r="V4114" s="45"/>
      <c r="W4114" s="44"/>
      <c r="X4114" s="44"/>
      <c r="Y4114" s="44"/>
      <c r="Z4114" s="44"/>
      <c r="AA4114" s="44"/>
      <c r="AB4114" s="44"/>
      <c r="AC4114" s="44"/>
      <c r="AD4114" s="44"/>
      <c r="AE4114" s="44"/>
    </row>
    <row r="4115" spans="1:31" x14ac:dyDescent="0.25">
      <c r="A4115" s="2"/>
      <c r="H4115" s="38"/>
      <c r="I4115" s="14"/>
      <c r="J4115" s="14"/>
      <c r="K4115" s="14"/>
      <c r="L4115" s="14"/>
      <c r="M4115" s="14"/>
      <c r="N4115" s="14"/>
      <c r="O4115" s="14"/>
      <c r="P4115" s="14"/>
      <c r="Q4115" s="14"/>
      <c r="V4115" s="45"/>
      <c r="W4115" s="44"/>
      <c r="X4115" s="44"/>
      <c r="Y4115" s="44"/>
      <c r="Z4115" s="44"/>
      <c r="AA4115" s="44"/>
      <c r="AB4115" s="44"/>
      <c r="AC4115" s="44"/>
      <c r="AD4115" s="44"/>
      <c r="AE4115" s="44"/>
    </row>
    <row r="4116" spans="1:31" x14ac:dyDescent="0.25">
      <c r="A4116" s="2"/>
      <c r="H4116" s="38"/>
      <c r="I4116" s="14"/>
      <c r="J4116" s="14"/>
      <c r="K4116" s="14"/>
      <c r="L4116" s="14"/>
      <c r="M4116" s="14"/>
      <c r="N4116" s="14"/>
      <c r="O4116" s="14"/>
      <c r="P4116" s="14"/>
      <c r="Q4116" s="14"/>
      <c r="V4116" s="45"/>
      <c r="W4116" s="44"/>
      <c r="X4116" s="44"/>
      <c r="Y4116" s="44"/>
      <c r="Z4116" s="44"/>
      <c r="AA4116" s="44"/>
      <c r="AB4116" s="44"/>
      <c r="AC4116" s="44"/>
      <c r="AD4116" s="44"/>
      <c r="AE4116" s="44"/>
    </row>
    <row r="4117" spans="1:31" x14ac:dyDescent="0.25">
      <c r="A4117" s="2"/>
      <c r="H4117" s="38"/>
      <c r="I4117" s="14"/>
      <c r="J4117" s="14"/>
      <c r="K4117" s="14"/>
      <c r="L4117" s="14"/>
      <c r="M4117" s="14"/>
      <c r="N4117" s="14"/>
      <c r="O4117" s="14"/>
      <c r="P4117" s="14"/>
      <c r="Q4117" s="14"/>
      <c r="V4117" s="45"/>
      <c r="W4117" s="44"/>
      <c r="X4117" s="44"/>
      <c r="Y4117" s="44"/>
      <c r="Z4117" s="44"/>
      <c r="AA4117" s="44"/>
      <c r="AB4117" s="44"/>
      <c r="AC4117" s="44"/>
      <c r="AD4117" s="44"/>
      <c r="AE4117" s="44"/>
    </row>
    <row r="4118" spans="1:31" x14ac:dyDescent="0.25">
      <c r="A4118" s="2"/>
      <c r="H4118" s="38"/>
      <c r="I4118" s="14"/>
      <c r="J4118" s="14"/>
      <c r="K4118" s="14"/>
      <c r="L4118" s="14"/>
      <c r="M4118" s="14"/>
      <c r="N4118" s="14"/>
      <c r="O4118" s="14"/>
      <c r="P4118" s="14"/>
      <c r="Q4118" s="14"/>
      <c r="V4118" s="45"/>
      <c r="W4118" s="44"/>
      <c r="X4118" s="44"/>
      <c r="Y4118" s="44"/>
      <c r="Z4118" s="44"/>
      <c r="AA4118" s="44"/>
      <c r="AB4118" s="44"/>
      <c r="AC4118" s="44"/>
      <c r="AD4118" s="44"/>
      <c r="AE4118" s="44"/>
    </row>
    <row r="4119" spans="1:31" x14ac:dyDescent="0.25">
      <c r="A4119" s="2"/>
      <c r="H4119" s="38"/>
      <c r="I4119" s="14"/>
      <c r="J4119" s="14"/>
      <c r="K4119" s="14"/>
      <c r="L4119" s="14"/>
      <c r="M4119" s="14"/>
      <c r="N4119" s="14"/>
      <c r="O4119" s="14"/>
      <c r="P4119" s="14"/>
      <c r="Q4119" s="14"/>
      <c r="V4119" s="45"/>
      <c r="W4119" s="44"/>
      <c r="X4119" s="44"/>
      <c r="Y4119" s="44"/>
      <c r="Z4119" s="44"/>
      <c r="AA4119" s="44"/>
      <c r="AB4119" s="44"/>
      <c r="AC4119" s="44"/>
      <c r="AD4119" s="44"/>
      <c r="AE4119" s="44"/>
    </row>
    <row r="4120" spans="1:31" x14ac:dyDescent="0.25">
      <c r="A4120" s="2"/>
      <c r="H4120" s="38"/>
      <c r="I4120" s="14"/>
      <c r="J4120" s="14"/>
      <c r="K4120" s="14"/>
      <c r="L4120" s="14"/>
      <c r="M4120" s="14"/>
      <c r="N4120" s="14"/>
      <c r="O4120" s="14"/>
      <c r="P4120" s="14"/>
      <c r="Q4120" s="14"/>
      <c r="V4120" s="45"/>
      <c r="W4120" s="44"/>
      <c r="X4120" s="44"/>
      <c r="Y4120" s="44"/>
      <c r="Z4120" s="44"/>
      <c r="AA4120" s="44"/>
      <c r="AB4120" s="44"/>
      <c r="AC4120" s="44"/>
      <c r="AD4120" s="44"/>
      <c r="AE4120" s="44"/>
    </row>
    <row r="4121" spans="1:31" x14ac:dyDescent="0.25">
      <c r="A4121" s="2"/>
      <c r="H4121" s="38"/>
      <c r="I4121" s="14"/>
      <c r="J4121" s="14"/>
      <c r="K4121" s="14"/>
      <c r="L4121" s="14"/>
      <c r="M4121" s="14"/>
      <c r="N4121" s="14"/>
      <c r="O4121" s="14"/>
      <c r="P4121" s="14"/>
      <c r="Q4121" s="14"/>
      <c r="V4121" s="45"/>
      <c r="W4121" s="44"/>
      <c r="X4121" s="44"/>
      <c r="Y4121" s="44"/>
      <c r="Z4121" s="44"/>
      <c r="AA4121" s="44"/>
      <c r="AB4121" s="44"/>
      <c r="AC4121" s="44"/>
      <c r="AD4121" s="44"/>
      <c r="AE4121" s="44"/>
    </row>
    <row r="4122" spans="1:31" x14ac:dyDescent="0.25">
      <c r="A4122" s="2"/>
      <c r="H4122" s="38"/>
      <c r="I4122" s="14"/>
      <c r="J4122" s="14"/>
      <c r="K4122" s="14"/>
      <c r="L4122" s="14"/>
      <c r="M4122" s="14"/>
      <c r="N4122" s="14"/>
      <c r="O4122" s="14"/>
      <c r="P4122" s="14"/>
      <c r="Q4122" s="14"/>
      <c r="V4122" s="45"/>
      <c r="W4122" s="44"/>
      <c r="X4122" s="44"/>
      <c r="Y4122" s="44"/>
      <c r="Z4122" s="44"/>
      <c r="AA4122" s="44"/>
      <c r="AB4122" s="44"/>
      <c r="AC4122" s="44"/>
      <c r="AD4122" s="44"/>
      <c r="AE4122" s="44"/>
    </row>
    <row r="4123" spans="1:31" x14ac:dyDescent="0.25">
      <c r="A4123" s="2"/>
      <c r="H4123" s="38"/>
      <c r="I4123" s="14"/>
      <c r="J4123" s="14"/>
      <c r="K4123" s="14"/>
      <c r="L4123" s="14"/>
      <c r="M4123" s="14"/>
      <c r="N4123" s="14"/>
      <c r="O4123" s="14"/>
      <c r="P4123" s="14"/>
      <c r="Q4123" s="14"/>
      <c r="V4123" s="45"/>
      <c r="W4123" s="44"/>
      <c r="X4123" s="44"/>
      <c r="Y4123" s="44"/>
      <c r="Z4123" s="44"/>
      <c r="AA4123" s="44"/>
      <c r="AB4123" s="44"/>
      <c r="AC4123" s="44"/>
      <c r="AD4123" s="44"/>
      <c r="AE4123" s="44"/>
    </row>
    <row r="4124" spans="1:31" x14ac:dyDescent="0.25">
      <c r="A4124" s="2"/>
      <c r="H4124" s="38"/>
      <c r="I4124" s="14"/>
      <c r="J4124" s="14"/>
      <c r="K4124" s="14"/>
      <c r="L4124" s="14"/>
      <c r="M4124" s="14"/>
      <c r="N4124" s="14"/>
      <c r="O4124" s="14"/>
      <c r="P4124" s="14"/>
      <c r="Q4124" s="14"/>
      <c r="V4124" s="45"/>
      <c r="W4124" s="44"/>
      <c r="X4124" s="44"/>
      <c r="Y4124" s="44"/>
      <c r="Z4124" s="44"/>
      <c r="AA4124" s="44"/>
      <c r="AB4124" s="44"/>
      <c r="AC4124" s="44"/>
      <c r="AD4124" s="44"/>
      <c r="AE4124" s="44"/>
    </row>
    <row r="4125" spans="1:31" x14ac:dyDescent="0.25">
      <c r="A4125" s="2"/>
      <c r="H4125" s="38"/>
      <c r="I4125" s="14"/>
      <c r="J4125" s="14"/>
      <c r="K4125" s="14"/>
      <c r="L4125" s="14"/>
      <c r="M4125" s="14"/>
      <c r="N4125" s="14"/>
      <c r="O4125" s="14"/>
      <c r="P4125" s="14"/>
      <c r="Q4125" s="14"/>
      <c r="V4125" s="45"/>
      <c r="W4125" s="44"/>
      <c r="X4125" s="44"/>
      <c r="Y4125" s="44"/>
      <c r="Z4125" s="44"/>
      <c r="AA4125" s="44"/>
      <c r="AB4125" s="44"/>
      <c r="AC4125" s="44"/>
      <c r="AD4125" s="44"/>
      <c r="AE4125" s="44"/>
    </row>
    <row r="4126" spans="1:31" x14ac:dyDescent="0.25">
      <c r="A4126" s="2"/>
      <c r="H4126" s="38"/>
      <c r="I4126" s="14"/>
      <c r="J4126" s="14"/>
      <c r="K4126" s="14"/>
      <c r="L4126" s="14"/>
      <c r="M4126" s="14"/>
      <c r="N4126" s="14"/>
      <c r="O4126" s="14"/>
      <c r="P4126" s="14"/>
      <c r="Q4126" s="14"/>
      <c r="V4126" s="45"/>
      <c r="W4126" s="44"/>
      <c r="X4126" s="44"/>
      <c r="Y4126" s="44"/>
      <c r="Z4126" s="44"/>
      <c r="AA4126" s="44"/>
      <c r="AB4126" s="44"/>
      <c r="AC4126" s="44"/>
      <c r="AD4126" s="44"/>
      <c r="AE4126" s="44"/>
    </row>
    <row r="4127" spans="1:31" x14ac:dyDescent="0.25">
      <c r="A4127" s="2"/>
      <c r="H4127" s="38"/>
      <c r="I4127" s="14"/>
      <c r="J4127" s="14"/>
      <c r="K4127" s="14"/>
      <c r="L4127" s="14"/>
      <c r="M4127" s="14"/>
      <c r="N4127" s="14"/>
      <c r="O4127" s="14"/>
      <c r="P4127" s="14"/>
      <c r="Q4127" s="14"/>
      <c r="V4127" s="45"/>
      <c r="W4127" s="44"/>
      <c r="X4127" s="44"/>
      <c r="Y4127" s="44"/>
      <c r="Z4127" s="44"/>
      <c r="AA4127" s="44"/>
      <c r="AB4127" s="44"/>
      <c r="AC4127" s="44"/>
      <c r="AD4127" s="44"/>
      <c r="AE4127" s="44"/>
    </row>
    <row r="4128" spans="1:31" x14ac:dyDescent="0.25">
      <c r="A4128" s="2"/>
      <c r="H4128" s="38"/>
      <c r="I4128" s="14"/>
      <c r="J4128" s="14"/>
      <c r="K4128" s="14"/>
      <c r="L4128" s="14"/>
      <c r="M4128" s="14"/>
      <c r="N4128" s="14"/>
      <c r="O4128" s="14"/>
      <c r="P4128" s="14"/>
      <c r="Q4128" s="14"/>
      <c r="V4128" s="45"/>
      <c r="W4128" s="44"/>
      <c r="X4128" s="44"/>
      <c r="Y4128" s="44"/>
      <c r="Z4128" s="44"/>
      <c r="AA4128" s="44"/>
      <c r="AB4128" s="44"/>
      <c r="AC4128" s="44"/>
      <c r="AD4128" s="44"/>
      <c r="AE4128" s="44"/>
    </row>
    <row r="4129" spans="1:31" x14ac:dyDescent="0.25">
      <c r="A4129" s="2"/>
      <c r="H4129" s="38"/>
      <c r="I4129" s="14"/>
      <c r="J4129" s="14"/>
      <c r="K4129" s="14"/>
      <c r="L4129" s="14"/>
      <c r="M4129" s="14"/>
      <c r="N4129" s="14"/>
      <c r="O4129" s="14"/>
      <c r="P4129" s="14"/>
      <c r="Q4129" s="14"/>
      <c r="V4129" s="45"/>
      <c r="W4129" s="44"/>
      <c r="X4129" s="44"/>
      <c r="Y4129" s="44"/>
      <c r="Z4129" s="44"/>
      <c r="AA4129" s="44"/>
      <c r="AB4129" s="44"/>
      <c r="AC4129" s="44"/>
      <c r="AD4129" s="44"/>
      <c r="AE4129" s="44"/>
    </row>
    <row r="4130" spans="1:31" x14ac:dyDescent="0.25">
      <c r="A4130" s="2"/>
      <c r="H4130" s="38"/>
      <c r="I4130" s="14"/>
      <c r="J4130" s="14"/>
      <c r="K4130" s="14"/>
      <c r="L4130" s="14"/>
      <c r="M4130" s="14"/>
      <c r="N4130" s="14"/>
      <c r="O4130" s="14"/>
      <c r="P4130" s="14"/>
      <c r="Q4130" s="14"/>
      <c r="V4130" s="45"/>
      <c r="W4130" s="44"/>
      <c r="X4130" s="44"/>
      <c r="Y4130" s="44"/>
      <c r="Z4130" s="44"/>
      <c r="AA4130" s="44"/>
      <c r="AB4130" s="44"/>
      <c r="AC4130" s="44"/>
      <c r="AD4130" s="44"/>
      <c r="AE4130" s="44"/>
    </row>
    <row r="4131" spans="1:31" x14ac:dyDescent="0.25">
      <c r="A4131" s="2"/>
      <c r="H4131" s="38"/>
      <c r="I4131" s="14"/>
      <c r="J4131" s="14"/>
      <c r="K4131" s="14"/>
      <c r="L4131" s="14"/>
      <c r="M4131" s="14"/>
      <c r="N4131" s="14"/>
      <c r="O4131" s="14"/>
      <c r="P4131" s="14"/>
      <c r="Q4131" s="14"/>
      <c r="V4131" s="45"/>
      <c r="W4131" s="44"/>
      <c r="X4131" s="44"/>
      <c r="Y4131" s="44"/>
      <c r="Z4131" s="44"/>
      <c r="AA4131" s="44"/>
      <c r="AB4131" s="44"/>
      <c r="AC4131" s="44"/>
      <c r="AD4131" s="44"/>
      <c r="AE4131" s="44"/>
    </row>
    <row r="4132" spans="1:31" x14ac:dyDescent="0.25">
      <c r="A4132" s="2"/>
      <c r="H4132" s="38"/>
      <c r="I4132" s="14"/>
      <c r="J4132" s="14"/>
      <c r="K4132" s="14"/>
      <c r="L4132" s="14"/>
      <c r="M4132" s="14"/>
      <c r="N4132" s="14"/>
      <c r="O4132" s="14"/>
      <c r="P4132" s="14"/>
      <c r="Q4132" s="14"/>
      <c r="V4132" s="45"/>
      <c r="W4132" s="44"/>
      <c r="X4132" s="44"/>
      <c r="Y4132" s="44"/>
      <c r="Z4132" s="44"/>
      <c r="AA4132" s="44"/>
      <c r="AB4132" s="44"/>
      <c r="AC4132" s="44"/>
      <c r="AD4132" s="44"/>
      <c r="AE4132" s="44"/>
    </row>
    <row r="4133" spans="1:31" x14ac:dyDescent="0.25">
      <c r="A4133" s="2"/>
      <c r="H4133" s="38"/>
      <c r="I4133" s="14"/>
      <c r="J4133" s="14"/>
      <c r="K4133" s="14"/>
      <c r="L4133" s="14"/>
      <c r="M4133" s="14"/>
      <c r="N4133" s="14"/>
      <c r="O4133" s="14"/>
      <c r="P4133" s="14"/>
      <c r="Q4133" s="14"/>
      <c r="V4133" s="45"/>
      <c r="W4133" s="44"/>
      <c r="X4133" s="44"/>
      <c r="Y4133" s="44"/>
      <c r="Z4133" s="44"/>
      <c r="AA4133" s="44"/>
      <c r="AB4133" s="44"/>
      <c r="AC4133" s="44"/>
      <c r="AD4133" s="44"/>
      <c r="AE4133" s="44"/>
    </row>
    <row r="4134" spans="1:31" x14ac:dyDescent="0.25">
      <c r="A4134" s="2"/>
      <c r="H4134" s="38"/>
      <c r="I4134" s="14"/>
      <c r="J4134" s="14"/>
      <c r="K4134" s="14"/>
      <c r="L4134" s="14"/>
      <c r="M4134" s="14"/>
      <c r="N4134" s="14"/>
      <c r="O4134" s="14"/>
      <c r="P4134" s="14"/>
      <c r="Q4134" s="14"/>
      <c r="V4134" s="45"/>
      <c r="W4134" s="44"/>
      <c r="X4134" s="44"/>
      <c r="Y4134" s="44"/>
      <c r="Z4134" s="44"/>
      <c r="AA4134" s="44"/>
      <c r="AB4134" s="44"/>
      <c r="AC4134" s="44"/>
      <c r="AD4134" s="44"/>
      <c r="AE4134" s="44"/>
    </row>
    <row r="4135" spans="1:31" x14ac:dyDescent="0.25">
      <c r="A4135" s="2"/>
      <c r="H4135" s="38"/>
      <c r="I4135" s="14"/>
      <c r="J4135" s="14"/>
      <c r="K4135" s="14"/>
      <c r="L4135" s="14"/>
      <c r="M4135" s="14"/>
      <c r="N4135" s="14"/>
      <c r="O4135" s="14"/>
      <c r="P4135" s="14"/>
      <c r="Q4135" s="14"/>
      <c r="V4135" s="45"/>
      <c r="W4135" s="44"/>
      <c r="X4135" s="44"/>
      <c r="Y4135" s="44"/>
      <c r="Z4135" s="44"/>
      <c r="AA4135" s="44"/>
      <c r="AB4135" s="44"/>
      <c r="AC4135" s="44"/>
      <c r="AD4135" s="44"/>
      <c r="AE4135" s="44"/>
    </row>
    <row r="4136" spans="1:31" x14ac:dyDescent="0.25">
      <c r="A4136" s="2"/>
      <c r="H4136" s="38"/>
      <c r="I4136" s="14"/>
      <c r="J4136" s="14"/>
      <c r="K4136" s="14"/>
      <c r="L4136" s="14"/>
      <c r="M4136" s="14"/>
      <c r="N4136" s="14"/>
      <c r="O4136" s="14"/>
      <c r="P4136" s="14"/>
      <c r="Q4136" s="14"/>
      <c r="V4136" s="45"/>
      <c r="W4136" s="44"/>
      <c r="X4136" s="44"/>
      <c r="Y4136" s="44"/>
      <c r="Z4136" s="44"/>
      <c r="AA4136" s="44"/>
      <c r="AB4136" s="44"/>
      <c r="AC4136" s="44"/>
      <c r="AD4136" s="44"/>
      <c r="AE4136" s="44"/>
    </row>
    <row r="4137" spans="1:31" x14ac:dyDescent="0.25">
      <c r="A4137" s="2"/>
      <c r="H4137" s="38"/>
      <c r="I4137" s="14"/>
      <c r="J4137" s="14"/>
      <c r="K4137" s="14"/>
      <c r="L4137" s="14"/>
      <c r="M4137" s="14"/>
      <c r="N4137" s="14"/>
      <c r="O4137" s="14"/>
      <c r="P4137" s="14"/>
      <c r="Q4137" s="14"/>
      <c r="V4137" s="45"/>
      <c r="W4137" s="44"/>
      <c r="X4137" s="44"/>
      <c r="Y4137" s="44"/>
      <c r="Z4137" s="44"/>
      <c r="AA4137" s="44"/>
      <c r="AB4137" s="44"/>
      <c r="AC4137" s="44"/>
      <c r="AD4137" s="44"/>
      <c r="AE4137" s="44"/>
    </row>
    <row r="4138" spans="1:31" x14ac:dyDescent="0.25">
      <c r="A4138" s="2"/>
      <c r="H4138" s="38"/>
      <c r="I4138" s="14"/>
      <c r="J4138" s="14"/>
      <c r="K4138" s="14"/>
      <c r="L4138" s="14"/>
      <c r="M4138" s="14"/>
      <c r="N4138" s="14"/>
      <c r="O4138" s="14"/>
      <c r="P4138" s="14"/>
      <c r="Q4138" s="14"/>
      <c r="V4138" s="45"/>
      <c r="W4138" s="44"/>
      <c r="X4138" s="44"/>
      <c r="Y4138" s="44"/>
      <c r="Z4138" s="44"/>
      <c r="AA4138" s="44"/>
      <c r="AB4138" s="44"/>
      <c r="AC4138" s="44"/>
      <c r="AD4138" s="44"/>
      <c r="AE4138" s="44"/>
    </row>
    <row r="4139" spans="1:31" x14ac:dyDescent="0.25">
      <c r="A4139" s="2"/>
      <c r="H4139" s="38"/>
      <c r="I4139" s="14"/>
      <c r="J4139" s="14"/>
      <c r="K4139" s="14"/>
      <c r="L4139" s="14"/>
      <c r="M4139" s="14"/>
      <c r="N4139" s="14"/>
      <c r="O4139" s="14"/>
      <c r="P4139" s="14"/>
      <c r="Q4139" s="14"/>
      <c r="V4139" s="45"/>
      <c r="W4139" s="44"/>
      <c r="X4139" s="44"/>
      <c r="Y4139" s="44"/>
      <c r="Z4139" s="44"/>
      <c r="AA4139" s="44"/>
      <c r="AB4139" s="44"/>
      <c r="AC4139" s="44"/>
      <c r="AD4139" s="44"/>
      <c r="AE4139" s="44"/>
    </row>
    <row r="4140" spans="1:31" x14ac:dyDescent="0.25">
      <c r="A4140" s="2"/>
      <c r="H4140" s="38"/>
      <c r="I4140" s="14"/>
      <c r="J4140" s="14"/>
      <c r="K4140" s="14"/>
      <c r="L4140" s="14"/>
      <c r="M4140" s="14"/>
      <c r="N4140" s="14"/>
      <c r="O4140" s="14"/>
      <c r="P4140" s="14"/>
      <c r="Q4140" s="14"/>
      <c r="V4140" s="45"/>
      <c r="W4140" s="44"/>
      <c r="X4140" s="44"/>
      <c r="Y4140" s="44"/>
      <c r="Z4140" s="44"/>
      <c r="AA4140" s="44"/>
      <c r="AB4140" s="44"/>
      <c r="AC4140" s="44"/>
      <c r="AD4140" s="44"/>
      <c r="AE4140" s="44"/>
    </row>
    <row r="4141" spans="1:31" x14ac:dyDescent="0.25">
      <c r="A4141" s="2"/>
      <c r="H4141" s="38"/>
      <c r="I4141" s="14"/>
      <c r="J4141" s="14"/>
      <c r="K4141" s="14"/>
      <c r="L4141" s="14"/>
      <c r="M4141" s="14"/>
      <c r="N4141" s="14"/>
      <c r="O4141" s="14"/>
      <c r="P4141" s="14"/>
      <c r="Q4141" s="14"/>
      <c r="V4141" s="45"/>
      <c r="W4141" s="44"/>
      <c r="X4141" s="44"/>
      <c r="Y4141" s="44"/>
      <c r="Z4141" s="44"/>
      <c r="AA4141" s="44"/>
      <c r="AB4141" s="44"/>
      <c r="AC4141" s="44"/>
      <c r="AD4141" s="44"/>
      <c r="AE4141" s="44"/>
    </row>
    <row r="4142" spans="1:31" x14ac:dyDescent="0.25">
      <c r="A4142" s="2"/>
      <c r="H4142" s="38"/>
      <c r="I4142" s="14"/>
      <c r="J4142" s="14"/>
      <c r="K4142" s="14"/>
      <c r="L4142" s="14"/>
      <c r="M4142" s="14"/>
      <c r="N4142" s="14"/>
      <c r="O4142" s="14"/>
      <c r="P4142" s="14"/>
      <c r="Q4142" s="14"/>
      <c r="V4142" s="45"/>
      <c r="W4142" s="44"/>
      <c r="X4142" s="44"/>
      <c r="Y4142" s="44"/>
      <c r="Z4142" s="44"/>
      <c r="AA4142" s="44"/>
      <c r="AB4142" s="44"/>
      <c r="AC4142" s="44"/>
      <c r="AD4142" s="44"/>
      <c r="AE4142" s="44"/>
    </row>
    <row r="4143" spans="1:31" x14ac:dyDescent="0.25">
      <c r="A4143" s="2"/>
      <c r="H4143" s="38"/>
      <c r="I4143" s="14"/>
      <c r="J4143" s="14"/>
      <c r="K4143" s="14"/>
      <c r="L4143" s="14"/>
      <c r="M4143" s="14"/>
      <c r="N4143" s="14"/>
      <c r="O4143" s="14"/>
      <c r="P4143" s="14"/>
      <c r="Q4143" s="14"/>
      <c r="V4143" s="45"/>
      <c r="W4143" s="44"/>
      <c r="X4143" s="44"/>
      <c r="Y4143" s="44"/>
      <c r="Z4143" s="44"/>
      <c r="AA4143" s="44"/>
      <c r="AB4143" s="44"/>
      <c r="AC4143" s="44"/>
      <c r="AD4143" s="44"/>
      <c r="AE4143" s="44"/>
    </row>
    <row r="4144" spans="1:31" x14ac:dyDescent="0.25">
      <c r="A4144" s="2"/>
      <c r="H4144" s="38"/>
      <c r="I4144" s="14"/>
      <c r="J4144" s="14"/>
      <c r="K4144" s="14"/>
      <c r="L4144" s="14"/>
      <c r="M4144" s="14"/>
      <c r="N4144" s="14"/>
      <c r="O4144" s="14"/>
      <c r="P4144" s="14"/>
      <c r="Q4144" s="14"/>
      <c r="V4144" s="45"/>
      <c r="W4144" s="44"/>
      <c r="X4144" s="44"/>
      <c r="Y4144" s="44"/>
      <c r="Z4144" s="44"/>
      <c r="AA4144" s="44"/>
      <c r="AB4144" s="44"/>
      <c r="AC4144" s="44"/>
      <c r="AD4144" s="44"/>
      <c r="AE4144" s="44"/>
    </row>
    <row r="4145" spans="1:31" x14ac:dyDescent="0.25">
      <c r="A4145" s="2"/>
      <c r="H4145" s="38"/>
      <c r="I4145" s="14"/>
      <c r="J4145" s="14"/>
      <c r="K4145" s="14"/>
      <c r="L4145" s="14"/>
      <c r="M4145" s="14"/>
      <c r="N4145" s="14"/>
      <c r="O4145" s="14"/>
      <c r="P4145" s="14"/>
      <c r="Q4145" s="14"/>
      <c r="V4145" s="45"/>
      <c r="W4145" s="44"/>
      <c r="X4145" s="44"/>
      <c r="Y4145" s="44"/>
      <c r="Z4145" s="44"/>
      <c r="AA4145" s="44"/>
      <c r="AB4145" s="44"/>
      <c r="AC4145" s="44"/>
      <c r="AD4145" s="44"/>
      <c r="AE4145" s="44"/>
    </row>
    <row r="4146" spans="1:31" x14ac:dyDescent="0.25">
      <c r="A4146" s="2"/>
      <c r="H4146" s="38"/>
      <c r="I4146" s="14"/>
      <c r="J4146" s="14"/>
      <c r="K4146" s="14"/>
      <c r="L4146" s="14"/>
      <c r="M4146" s="14"/>
      <c r="N4146" s="14"/>
      <c r="O4146" s="14"/>
      <c r="P4146" s="14"/>
      <c r="Q4146" s="14"/>
      <c r="V4146" s="45"/>
      <c r="W4146" s="44"/>
      <c r="X4146" s="44"/>
      <c r="Y4146" s="44"/>
      <c r="Z4146" s="44"/>
      <c r="AA4146" s="44"/>
      <c r="AB4146" s="44"/>
      <c r="AC4146" s="44"/>
      <c r="AD4146" s="44"/>
      <c r="AE4146" s="44"/>
    </row>
    <row r="4147" spans="1:31" x14ac:dyDescent="0.25">
      <c r="A4147" s="2"/>
      <c r="H4147" s="38"/>
      <c r="I4147" s="14"/>
      <c r="J4147" s="14"/>
      <c r="K4147" s="14"/>
      <c r="L4147" s="14"/>
      <c r="M4147" s="14"/>
      <c r="N4147" s="14"/>
      <c r="O4147" s="14"/>
      <c r="P4147" s="14"/>
      <c r="Q4147" s="14"/>
      <c r="V4147" s="45"/>
      <c r="W4147" s="44"/>
      <c r="X4147" s="44"/>
      <c r="Y4147" s="44"/>
      <c r="Z4147" s="44"/>
      <c r="AA4147" s="44"/>
      <c r="AB4147" s="44"/>
      <c r="AC4147" s="44"/>
      <c r="AD4147" s="44"/>
      <c r="AE4147" s="44"/>
    </row>
    <row r="4148" spans="1:31" x14ac:dyDescent="0.25">
      <c r="A4148" s="2"/>
      <c r="H4148" s="38"/>
      <c r="I4148" s="14"/>
      <c r="J4148" s="14"/>
      <c r="K4148" s="14"/>
      <c r="L4148" s="14"/>
      <c r="M4148" s="14"/>
      <c r="N4148" s="14"/>
      <c r="O4148" s="14"/>
      <c r="P4148" s="14"/>
      <c r="Q4148" s="14"/>
      <c r="V4148" s="45"/>
      <c r="W4148" s="44"/>
      <c r="X4148" s="44"/>
      <c r="Y4148" s="44"/>
      <c r="Z4148" s="44"/>
      <c r="AA4148" s="44"/>
      <c r="AB4148" s="44"/>
      <c r="AC4148" s="44"/>
      <c r="AD4148" s="44"/>
      <c r="AE4148" s="44"/>
    </row>
    <row r="4149" spans="1:31" x14ac:dyDescent="0.25">
      <c r="A4149" s="2"/>
      <c r="H4149" s="38"/>
      <c r="I4149" s="14"/>
      <c r="J4149" s="14"/>
      <c r="K4149" s="14"/>
      <c r="L4149" s="14"/>
      <c r="M4149" s="14"/>
      <c r="N4149" s="14"/>
      <c r="O4149" s="14"/>
      <c r="P4149" s="14"/>
      <c r="Q4149" s="14"/>
      <c r="V4149" s="45"/>
      <c r="W4149" s="44"/>
      <c r="X4149" s="44"/>
      <c r="Y4149" s="44"/>
      <c r="Z4149" s="44"/>
      <c r="AA4149" s="44"/>
      <c r="AB4149" s="44"/>
      <c r="AC4149" s="44"/>
      <c r="AD4149" s="44"/>
      <c r="AE4149" s="44"/>
    </row>
    <row r="4150" spans="1:31" x14ac:dyDescent="0.25">
      <c r="A4150" s="2"/>
      <c r="H4150" s="38"/>
      <c r="I4150" s="14"/>
      <c r="J4150" s="14"/>
      <c r="K4150" s="14"/>
      <c r="L4150" s="14"/>
      <c r="M4150" s="14"/>
      <c r="N4150" s="14"/>
      <c r="O4150" s="14"/>
      <c r="P4150" s="14"/>
      <c r="Q4150" s="14"/>
      <c r="V4150" s="45"/>
      <c r="W4150" s="44"/>
      <c r="X4150" s="44"/>
      <c r="Y4150" s="44"/>
      <c r="Z4150" s="44"/>
      <c r="AA4150" s="44"/>
      <c r="AB4150" s="44"/>
      <c r="AC4150" s="44"/>
      <c r="AD4150" s="44"/>
      <c r="AE4150" s="44"/>
    </row>
    <row r="4151" spans="1:31" x14ac:dyDescent="0.25">
      <c r="A4151" s="2"/>
      <c r="H4151" s="38"/>
      <c r="I4151" s="14"/>
      <c r="J4151" s="14"/>
      <c r="K4151" s="14"/>
      <c r="L4151" s="14"/>
      <c r="M4151" s="14"/>
      <c r="N4151" s="14"/>
      <c r="O4151" s="14"/>
      <c r="P4151" s="14"/>
      <c r="Q4151" s="14"/>
      <c r="V4151" s="45"/>
      <c r="W4151" s="44"/>
      <c r="X4151" s="44"/>
      <c r="Y4151" s="44"/>
      <c r="Z4151" s="44"/>
      <c r="AA4151" s="44"/>
      <c r="AB4151" s="44"/>
      <c r="AC4151" s="44"/>
      <c r="AD4151" s="44"/>
      <c r="AE4151" s="44"/>
    </row>
    <row r="4152" spans="1:31" x14ac:dyDescent="0.25">
      <c r="A4152" s="2"/>
      <c r="H4152" s="38"/>
      <c r="I4152" s="14"/>
      <c r="J4152" s="14"/>
      <c r="K4152" s="14"/>
      <c r="L4152" s="14"/>
      <c r="M4152" s="14"/>
      <c r="N4152" s="14"/>
      <c r="O4152" s="14"/>
      <c r="P4152" s="14"/>
      <c r="Q4152" s="14"/>
      <c r="V4152" s="45"/>
      <c r="W4152" s="44"/>
      <c r="X4152" s="44"/>
      <c r="Y4152" s="44"/>
      <c r="Z4152" s="44"/>
      <c r="AA4152" s="44"/>
      <c r="AB4152" s="44"/>
      <c r="AC4152" s="44"/>
      <c r="AD4152" s="44"/>
      <c r="AE4152" s="44"/>
    </row>
    <row r="4153" spans="1:31" x14ac:dyDescent="0.25">
      <c r="A4153" s="2"/>
      <c r="H4153" s="38"/>
      <c r="I4153" s="14"/>
      <c r="J4153" s="14"/>
      <c r="K4153" s="14"/>
      <c r="L4153" s="14"/>
      <c r="M4153" s="14"/>
      <c r="N4153" s="14"/>
      <c r="O4153" s="14"/>
      <c r="P4153" s="14"/>
      <c r="Q4153" s="14"/>
      <c r="V4153" s="45"/>
      <c r="W4153" s="44"/>
      <c r="X4153" s="44"/>
      <c r="Y4153" s="44"/>
      <c r="Z4153" s="44"/>
      <c r="AA4153" s="44"/>
      <c r="AB4153" s="44"/>
      <c r="AC4153" s="44"/>
      <c r="AD4153" s="44"/>
      <c r="AE4153" s="44"/>
    </row>
    <row r="4154" spans="1:31" x14ac:dyDescent="0.25">
      <c r="A4154" s="2"/>
      <c r="H4154" s="38"/>
      <c r="I4154" s="14"/>
      <c r="J4154" s="14"/>
      <c r="K4154" s="14"/>
      <c r="L4154" s="14"/>
      <c r="M4154" s="14"/>
      <c r="N4154" s="14"/>
      <c r="O4154" s="14"/>
      <c r="P4154" s="14"/>
      <c r="Q4154" s="14"/>
      <c r="V4154" s="45"/>
      <c r="W4154" s="44"/>
      <c r="X4154" s="44"/>
      <c r="Y4154" s="44"/>
      <c r="Z4154" s="44"/>
      <c r="AA4154" s="44"/>
      <c r="AB4154" s="44"/>
      <c r="AC4154" s="44"/>
      <c r="AD4154" s="44"/>
      <c r="AE4154" s="44"/>
    </row>
    <row r="4155" spans="1:31" x14ac:dyDescent="0.25">
      <c r="A4155" s="2"/>
      <c r="H4155" s="38"/>
      <c r="I4155" s="14"/>
      <c r="J4155" s="14"/>
      <c r="K4155" s="14"/>
      <c r="L4155" s="14"/>
      <c r="M4155" s="14"/>
      <c r="N4155" s="14"/>
      <c r="O4155" s="14"/>
      <c r="P4155" s="14"/>
      <c r="Q4155" s="14"/>
      <c r="V4155" s="45"/>
      <c r="W4155" s="44"/>
      <c r="X4155" s="44"/>
      <c r="Y4155" s="44"/>
      <c r="Z4155" s="44"/>
      <c r="AA4155" s="44"/>
      <c r="AB4155" s="44"/>
      <c r="AC4155" s="44"/>
      <c r="AD4155" s="44"/>
      <c r="AE4155" s="44"/>
    </row>
    <row r="4156" spans="1:31" x14ac:dyDescent="0.25">
      <c r="A4156" s="2"/>
      <c r="H4156" s="38"/>
      <c r="I4156" s="14"/>
      <c r="J4156" s="14"/>
      <c r="K4156" s="14"/>
      <c r="L4156" s="14"/>
      <c r="M4156" s="14"/>
      <c r="N4156" s="14"/>
      <c r="O4156" s="14"/>
      <c r="P4156" s="14"/>
      <c r="Q4156" s="14"/>
      <c r="V4156" s="45"/>
      <c r="W4156" s="44"/>
      <c r="X4156" s="44"/>
      <c r="Y4156" s="44"/>
      <c r="Z4156" s="44"/>
      <c r="AA4156" s="44"/>
      <c r="AB4156" s="44"/>
      <c r="AC4156" s="44"/>
      <c r="AD4156" s="44"/>
      <c r="AE4156" s="44"/>
    </row>
    <row r="4157" spans="1:31" x14ac:dyDescent="0.25">
      <c r="A4157" s="2"/>
      <c r="H4157" s="38"/>
      <c r="I4157" s="14"/>
      <c r="J4157" s="14"/>
      <c r="K4157" s="14"/>
      <c r="L4157" s="14"/>
      <c r="M4157" s="14"/>
      <c r="N4157" s="14"/>
      <c r="O4157" s="14"/>
      <c r="P4157" s="14"/>
      <c r="Q4157" s="14"/>
      <c r="V4157" s="45"/>
      <c r="W4157" s="44"/>
      <c r="X4157" s="44"/>
      <c r="Y4157" s="44"/>
      <c r="Z4157" s="44"/>
      <c r="AA4157" s="44"/>
      <c r="AB4157" s="44"/>
      <c r="AC4157" s="44"/>
      <c r="AD4157" s="44"/>
      <c r="AE4157" s="44"/>
    </row>
    <row r="4158" spans="1:31" x14ac:dyDescent="0.25">
      <c r="A4158" s="2"/>
      <c r="H4158" s="38"/>
      <c r="I4158" s="14"/>
      <c r="J4158" s="14"/>
      <c r="K4158" s="14"/>
      <c r="L4158" s="14"/>
      <c r="M4158" s="14"/>
      <c r="N4158" s="14"/>
      <c r="O4158" s="14"/>
      <c r="P4158" s="14"/>
      <c r="Q4158" s="14"/>
      <c r="V4158" s="45"/>
      <c r="W4158" s="44"/>
      <c r="X4158" s="44"/>
      <c r="Y4158" s="44"/>
      <c r="Z4158" s="44"/>
      <c r="AA4158" s="44"/>
      <c r="AB4158" s="44"/>
      <c r="AC4158" s="44"/>
      <c r="AD4158" s="44"/>
      <c r="AE4158" s="44"/>
    </row>
    <row r="4159" spans="1:31" x14ac:dyDescent="0.25">
      <c r="A4159" s="2"/>
      <c r="H4159" s="38"/>
      <c r="I4159" s="14"/>
      <c r="J4159" s="14"/>
      <c r="K4159" s="14"/>
      <c r="L4159" s="14"/>
      <c r="M4159" s="14"/>
      <c r="N4159" s="14"/>
      <c r="O4159" s="14"/>
      <c r="P4159" s="14"/>
      <c r="Q4159" s="14"/>
      <c r="V4159" s="45"/>
      <c r="W4159" s="44"/>
      <c r="X4159" s="44"/>
      <c r="Y4159" s="44"/>
      <c r="Z4159" s="44"/>
      <c r="AA4159" s="44"/>
      <c r="AB4159" s="44"/>
      <c r="AC4159" s="44"/>
      <c r="AD4159" s="44"/>
      <c r="AE4159" s="44"/>
    </row>
    <row r="4160" spans="1:31" x14ac:dyDescent="0.25">
      <c r="A4160" s="2"/>
      <c r="H4160" s="38"/>
      <c r="I4160" s="14"/>
      <c r="J4160" s="14"/>
      <c r="K4160" s="14"/>
      <c r="L4160" s="14"/>
      <c r="M4160" s="14"/>
      <c r="N4160" s="14"/>
      <c r="O4160" s="14"/>
      <c r="P4160" s="14"/>
      <c r="Q4160" s="14"/>
      <c r="V4160" s="45"/>
      <c r="W4160" s="44"/>
      <c r="X4160" s="44"/>
      <c r="Y4160" s="44"/>
      <c r="Z4160" s="44"/>
      <c r="AA4160" s="44"/>
      <c r="AB4160" s="44"/>
      <c r="AC4160" s="44"/>
      <c r="AD4160" s="44"/>
      <c r="AE4160" s="44"/>
    </row>
    <row r="4161" spans="1:31" x14ac:dyDescent="0.25">
      <c r="A4161" s="2"/>
      <c r="H4161" s="38"/>
      <c r="I4161" s="14"/>
      <c r="J4161" s="14"/>
      <c r="K4161" s="14"/>
      <c r="L4161" s="14"/>
      <c r="M4161" s="14"/>
      <c r="N4161" s="14"/>
      <c r="O4161" s="14"/>
      <c r="P4161" s="14"/>
      <c r="Q4161" s="14"/>
      <c r="V4161" s="45"/>
      <c r="W4161" s="44"/>
      <c r="X4161" s="44"/>
      <c r="Y4161" s="44"/>
      <c r="Z4161" s="44"/>
      <c r="AA4161" s="44"/>
      <c r="AB4161" s="44"/>
      <c r="AC4161" s="44"/>
      <c r="AD4161" s="44"/>
      <c r="AE4161" s="44"/>
    </row>
    <row r="4162" spans="1:31" x14ac:dyDescent="0.25">
      <c r="A4162" s="2"/>
      <c r="H4162" s="38"/>
      <c r="I4162" s="14"/>
      <c r="J4162" s="14"/>
      <c r="K4162" s="14"/>
      <c r="L4162" s="14"/>
      <c r="M4162" s="14"/>
      <c r="N4162" s="14"/>
      <c r="O4162" s="14"/>
      <c r="P4162" s="14"/>
      <c r="Q4162" s="14"/>
      <c r="V4162" s="45"/>
      <c r="W4162" s="44"/>
      <c r="X4162" s="44"/>
      <c r="Y4162" s="44"/>
      <c r="Z4162" s="44"/>
      <c r="AA4162" s="44"/>
      <c r="AB4162" s="44"/>
      <c r="AC4162" s="44"/>
      <c r="AD4162" s="44"/>
      <c r="AE4162" s="44"/>
    </row>
    <row r="4163" spans="1:31" x14ac:dyDescent="0.25">
      <c r="A4163" s="2"/>
      <c r="H4163" s="38"/>
      <c r="I4163" s="14"/>
      <c r="J4163" s="14"/>
      <c r="K4163" s="14"/>
      <c r="L4163" s="14"/>
      <c r="M4163" s="14"/>
      <c r="N4163" s="14"/>
      <c r="O4163" s="14"/>
      <c r="P4163" s="14"/>
      <c r="Q4163" s="14"/>
      <c r="V4163" s="45"/>
      <c r="W4163" s="44"/>
      <c r="X4163" s="44"/>
      <c r="Y4163" s="44"/>
      <c r="Z4163" s="44"/>
      <c r="AA4163" s="44"/>
      <c r="AB4163" s="44"/>
      <c r="AC4163" s="44"/>
      <c r="AD4163" s="44"/>
      <c r="AE4163" s="44"/>
    </row>
    <row r="4164" spans="1:31" x14ac:dyDescent="0.25">
      <c r="A4164" s="2"/>
      <c r="H4164" s="38"/>
      <c r="I4164" s="14"/>
      <c r="J4164" s="14"/>
      <c r="K4164" s="14"/>
      <c r="L4164" s="14"/>
      <c r="M4164" s="14"/>
      <c r="N4164" s="14"/>
      <c r="O4164" s="14"/>
      <c r="P4164" s="14"/>
      <c r="Q4164" s="14"/>
      <c r="V4164" s="45"/>
      <c r="W4164" s="44"/>
      <c r="X4164" s="44"/>
      <c r="Y4164" s="44"/>
      <c r="Z4164" s="44"/>
      <c r="AA4164" s="44"/>
      <c r="AB4164" s="44"/>
      <c r="AC4164" s="44"/>
      <c r="AD4164" s="44"/>
      <c r="AE4164" s="44"/>
    </row>
    <row r="4165" spans="1:31" x14ac:dyDescent="0.25">
      <c r="A4165" s="2"/>
      <c r="H4165" s="38"/>
      <c r="I4165" s="14"/>
      <c r="J4165" s="14"/>
      <c r="K4165" s="14"/>
      <c r="L4165" s="14"/>
      <c r="M4165" s="14"/>
      <c r="N4165" s="14"/>
      <c r="O4165" s="14"/>
      <c r="P4165" s="14"/>
      <c r="Q4165" s="14"/>
      <c r="V4165" s="45"/>
      <c r="W4165" s="44"/>
      <c r="X4165" s="44"/>
      <c r="Y4165" s="44"/>
      <c r="Z4165" s="44"/>
      <c r="AA4165" s="44"/>
      <c r="AB4165" s="44"/>
      <c r="AC4165" s="44"/>
      <c r="AD4165" s="44"/>
      <c r="AE4165" s="44"/>
    </row>
    <row r="4166" spans="1:31" x14ac:dyDescent="0.25">
      <c r="A4166" s="2"/>
      <c r="H4166" s="38"/>
      <c r="I4166" s="14"/>
      <c r="J4166" s="14"/>
      <c r="K4166" s="14"/>
      <c r="L4166" s="14"/>
      <c r="M4166" s="14"/>
      <c r="N4166" s="14"/>
      <c r="O4166" s="14"/>
      <c r="P4166" s="14"/>
      <c r="Q4166" s="14"/>
      <c r="V4166" s="45"/>
      <c r="W4166" s="44"/>
      <c r="X4166" s="44"/>
      <c r="Y4166" s="44"/>
      <c r="Z4166" s="44"/>
      <c r="AA4166" s="44"/>
      <c r="AB4166" s="44"/>
      <c r="AC4166" s="44"/>
      <c r="AD4166" s="44"/>
      <c r="AE4166" s="44"/>
    </row>
    <row r="4167" spans="1:31" x14ac:dyDescent="0.25">
      <c r="A4167" s="2"/>
      <c r="H4167" s="38"/>
      <c r="I4167" s="14"/>
      <c r="J4167" s="14"/>
      <c r="K4167" s="14"/>
      <c r="L4167" s="14"/>
      <c r="M4167" s="14"/>
      <c r="N4167" s="14"/>
      <c r="O4167" s="14"/>
      <c r="P4167" s="14"/>
      <c r="Q4167" s="14"/>
      <c r="V4167" s="45"/>
      <c r="W4167" s="44"/>
      <c r="X4167" s="44"/>
      <c r="Y4167" s="44"/>
      <c r="Z4167" s="44"/>
      <c r="AA4167" s="44"/>
      <c r="AB4167" s="44"/>
      <c r="AC4167" s="44"/>
      <c r="AD4167" s="44"/>
      <c r="AE4167" s="44"/>
    </row>
    <row r="4168" spans="1:31" x14ac:dyDescent="0.25">
      <c r="A4168" s="2"/>
      <c r="H4168" s="38"/>
      <c r="I4168" s="14"/>
      <c r="J4168" s="14"/>
      <c r="K4168" s="14"/>
      <c r="L4168" s="14"/>
      <c r="M4168" s="14"/>
      <c r="N4168" s="14"/>
      <c r="O4168" s="14"/>
      <c r="P4168" s="14"/>
      <c r="Q4168" s="14"/>
      <c r="V4168" s="45"/>
      <c r="W4168" s="44"/>
      <c r="X4168" s="44"/>
      <c r="Y4168" s="44"/>
      <c r="Z4168" s="44"/>
      <c r="AA4168" s="44"/>
      <c r="AB4168" s="44"/>
      <c r="AC4168" s="44"/>
      <c r="AD4168" s="44"/>
      <c r="AE4168" s="44"/>
    </row>
    <row r="4169" spans="1:31" x14ac:dyDescent="0.25">
      <c r="A4169" s="2"/>
      <c r="H4169" s="38"/>
      <c r="I4169" s="14"/>
      <c r="J4169" s="14"/>
      <c r="K4169" s="14"/>
      <c r="L4169" s="14"/>
      <c r="M4169" s="14"/>
      <c r="N4169" s="14"/>
      <c r="O4169" s="14"/>
      <c r="P4169" s="14"/>
      <c r="Q4169" s="14"/>
      <c r="V4169" s="45"/>
      <c r="W4169" s="44"/>
      <c r="X4169" s="44"/>
      <c r="Y4169" s="44"/>
      <c r="Z4169" s="44"/>
      <c r="AA4169" s="44"/>
      <c r="AB4169" s="44"/>
      <c r="AC4169" s="44"/>
      <c r="AD4169" s="44"/>
      <c r="AE4169" s="44"/>
    </row>
    <row r="4170" spans="1:31" x14ac:dyDescent="0.25">
      <c r="A4170" s="2"/>
      <c r="H4170" s="38"/>
      <c r="I4170" s="14"/>
      <c r="J4170" s="14"/>
      <c r="K4170" s="14"/>
      <c r="L4170" s="14"/>
      <c r="M4170" s="14"/>
      <c r="N4170" s="14"/>
      <c r="O4170" s="14"/>
      <c r="P4170" s="14"/>
      <c r="Q4170" s="14"/>
      <c r="V4170" s="45"/>
      <c r="W4170" s="44"/>
      <c r="X4170" s="44"/>
      <c r="Y4170" s="44"/>
      <c r="Z4170" s="44"/>
      <c r="AA4170" s="44"/>
      <c r="AB4170" s="44"/>
      <c r="AC4170" s="44"/>
      <c r="AD4170" s="44"/>
      <c r="AE4170" s="44"/>
    </row>
    <row r="4171" spans="1:31" x14ac:dyDescent="0.25">
      <c r="A4171" s="2"/>
      <c r="H4171" s="38"/>
      <c r="I4171" s="14"/>
      <c r="J4171" s="14"/>
      <c r="K4171" s="14"/>
      <c r="L4171" s="14"/>
      <c r="M4171" s="14"/>
      <c r="N4171" s="14"/>
      <c r="O4171" s="14"/>
      <c r="P4171" s="14"/>
      <c r="Q4171" s="14"/>
      <c r="V4171" s="45"/>
      <c r="W4171" s="44"/>
      <c r="X4171" s="44"/>
      <c r="Y4171" s="44"/>
      <c r="Z4171" s="44"/>
      <c r="AA4171" s="44"/>
      <c r="AB4171" s="44"/>
      <c r="AC4171" s="44"/>
      <c r="AD4171" s="44"/>
      <c r="AE4171" s="44"/>
    </row>
    <row r="4172" spans="1:31" x14ac:dyDescent="0.25">
      <c r="A4172" s="2"/>
      <c r="H4172" s="38"/>
      <c r="I4172" s="14"/>
      <c r="J4172" s="14"/>
      <c r="K4172" s="14"/>
      <c r="L4172" s="14"/>
      <c r="M4172" s="14"/>
      <c r="N4172" s="14"/>
      <c r="O4172" s="14"/>
      <c r="P4172" s="14"/>
      <c r="Q4172" s="14"/>
      <c r="V4172" s="45"/>
      <c r="W4172" s="44"/>
      <c r="X4172" s="44"/>
      <c r="Y4172" s="44"/>
      <c r="Z4172" s="44"/>
      <c r="AA4172" s="44"/>
      <c r="AB4172" s="44"/>
      <c r="AC4172" s="44"/>
      <c r="AD4172" s="44"/>
      <c r="AE4172" s="44"/>
    </row>
    <row r="4173" spans="1:31" x14ac:dyDescent="0.25">
      <c r="A4173" s="2"/>
      <c r="H4173" s="38"/>
      <c r="I4173" s="14"/>
      <c r="J4173" s="14"/>
      <c r="K4173" s="14"/>
      <c r="L4173" s="14"/>
      <c r="M4173" s="14"/>
      <c r="N4173" s="14"/>
      <c r="O4173" s="14"/>
      <c r="P4173" s="14"/>
      <c r="Q4173" s="14"/>
      <c r="V4173" s="45"/>
      <c r="W4173" s="44"/>
      <c r="X4173" s="44"/>
      <c r="Y4173" s="44"/>
      <c r="Z4173" s="44"/>
      <c r="AA4173" s="44"/>
      <c r="AB4173" s="44"/>
      <c r="AC4173" s="44"/>
      <c r="AD4173" s="44"/>
      <c r="AE4173" s="44"/>
    </row>
    <row r="4174" spans="1:31" x14ac:dyDescent="0.25">
      <c r="A4174" s="2"/>
      <c r="H4174" s="38"/>
      <c r="I4174" s="14"/>
      <c r="J4174" s="14"/>
      <c r="K4174" s="14"/>
      <c r="L4174" s="14"/>
      <c r="M4174" s="14"/>
      <c r="N4174" s="14"/>
      <c r="O4174" s="14"/>
      <c r="P4174" s="14"/>
      <c r="Q4174" s="14"/>
      <c r="V4174" s="45"/>
      <c r="W4174" s="44"/>
      <c r="X4174" s="44"/>
      <c r="Y4174" s="44"/>
      <c r="Z4174" s="44"/>
      <c r="AA4174" s="44"/>
      <c r="AB4174" s="44"/>
      <c r="AC4174" s="44"/>
      <c r="AD4174" s="44"/>
      <c r="AE4174" s="44"/>
    </row>
    <row r="4175" spans="1:31" x14ac:dyDescent="0.25">
      <c r="A4175" s="2"/>
      <c r="H4175" s="38"/>
      <c r="I4175" s="14"/>
      <c r="J4175" s="14"/>
      <c r="K4175" s="14"/>
      <c r="L4175" s="14"/>
      <c r="M4175" s="14"/>
      <c r="N4175" s="14"/>
      <c r="O4175" s="14"/>
      <c r="P4175" s="14"/>
      <c r="Q4175" s="14"/>
      <c r="V4175" s="45"/>
      <c r="W4175" s="44"/>
      <c r="X4175" s="44"/>
      <c r="Y4175" s="44"/>
      <c r="Z4175" s="44"/>
      <c r="AA4175" s="44"/>
      <c r="AB4175" s="44"/>
      <c r="AC4175" s="44"/>
      <c r="AD4175" s="44"/>
      <c r="AE4175" s="44"/>
    </row>
    <row r="4176" spans="1:31" x14ac:dyDescent="0.25">
      <c r="A4176" s="2"/>
      <c r="H4176" s="38"/>
      <c r="I4176" s="14"/>
      <c r="J4176" s="14"/>
      <c r="K4176" s="14"/>
      <c r="L4176" s="14"/>
      <c r="M4176" s="14"/>
      <c r="N4176" s="14"/>
      <c r="O4176" s="14"/>
      <c r="P4176" s="14"/>
      <c r="Q4176" s="14"/>
      <c r="V4176" s="45"/>
      <c r="W4176" s="44"/>
      <c r="X4176" s="44"/>
      <c r="Y4176" s="44"/>
      <c r="Z4176" s="44"/>
      <c r="AA4176" s="44"/>
      <c r="AB4176" s="44"/>
      <c r="AC4176" s="44"/>
      <c r="AD4176" s="44"/>
      <c r="AE4176" s="44"/>
    </row>
    <row r="4177" spans="1:31" x14ac:dyDescent="0.25">
      <c r="A4177" s="2"/>
      <c r="H4177" s="38"/>
      <c r="I4177" s="14"/>
      <c r="J4177" s="14"/>
      <c r="K4177" s="14"/>
      <c r="L4177" s="14"/>
      <c r="M4177" s="14"/>
      <c r="N4177" s="14"/>
      <c r="O4177" s="14"/>
      <c r="P4177" s="14"/>
      <c r="Q4177" s="14"/>
      <c r="V4177" s="45"/>
      <c r="W4177" s="44"/>
      <c r="X4177" s="44"/>
      <c r="Y4177" s="44"/>
      <c r="Z4177" s="44"/>
      <c r="AA4177" s="44"/>
      <c r="AB4177" s="44"/>
      <c r="AC4177" s="44"/>
      <c r="AD4177" s="44"/>
      <c r="AE4177" s="44"/>
    </row>
    <row r="4178" spans="1:31" x14ac:dyDescent="0.25">
      <c r="A4178" s="2"/>
      <c r="H4178" s="38"/>
      <c r="I4178" s="14"/>
      <c r="J4178" s="14"/>
      <c r="K4178" s="14"/>
      <c r="L4178" s="14"/>
      <c r="M4178" s="14"/>
      <c r="N4178" s="14"/>
      <c r="O4178" s="14"/>
      <c r="P4178" s="14"/>
      <c r="Q4178" s="14"/>
      <c r="V4178" s="45"/>
      <c r="W4178" s="44"/>
      <c r="X4178" s="44"/>
      <c r="Y4178" s="44"/>
      <c r="Z4178" s="44"/>
      <c r="AA4178" s="44"/>
      <c r="AB4178" s="44"/>
      <c r="AC4178" s="44"/>
      <c r="AD4178" s="44"/>
      <c r="AE4178" s="44"/>
    </row>
    <row r="4179" spans="1:31" x14ac:dyDescent="0.25">
      <c r="A4179" s="2"/>
      <c r="H4179" s="38"/>
      <c r="I4179" s="14"/>
      <c r="J4179" s="14"/>
      <c r="K4179" s="14"/>
      <c r="L4179" s="14"/>
      <c r="M4179" s="14"/>
      <c r="N4179" s="14"/>
      <c r="O4179" s="14"/>
      <c r="P4179" s="14"/>
      <c r="Q4179" s="14"/>
      <c r="V4179" s="45"/>
      <c r="W4179" s="44"/>
      <c r="X4179" s="44"/>
      <c r="Y4179" s="44"/>
      <c r="Z4179" s="44"/>
      <c r="AA4179" s="44"/>
      <c r="AB4179" s="44"/>
      <c r="AC4179" s="44"/>
      <c r="AD4179" s="44"/>
      <c r="AE4179" s="44"/>
    </row>
    <row r="4180" spans="1:31" x14ac:dyDescent="0.25">
      <c r="A4180" s="2"/>
      <c r="H4180" s="38"/>
      <c r="I4180" s="14"/>
      <c r="J4180" s="14"/>
      <c r="K4180" s="14"/>
      <c r="L4180" s="14"/>
      <c r="M4180" s="14"/>
      <c r="N4180" s="14"/>
      <c r="O4180" s="14"/>
      <c r="P4180" s="14"/>
      <c r="Q4180" s="14"/>
      <c r="V4180" s="45"/>
      <c r="W4180" s="44"/>
      <c r="X4180" s="44"/>
      <c r="Y4180" s="44"/>
      <c r="Z4180" s="44"/>
      <c r="AA4180" s="44"/>
      <c r="AB4180" s="44"/>
      <c r="AC4180" s="44"/>
      <c r="AD4180" s="44"/>
      <c r="AE4180" s="44"/>
    </row>
    <row r="4181" spans="1:31" x14ac:dyDescent="0.25">
      <c r="A4181" s="2"/>
      <c r="H4181" s="38"/>
      <c r="I4181" s="14"/>
      <c r="J4181" s="14"/>
      <c r="K4181" s="14"/>
      <c r="L4181" s="14"/>
      <c r="M4181" s="14"/>
      <c r="N4181" s="14"/>
      <c r="O4181" s="14"/>
      <c r="P4181" s="14"/>
      <c r="Q4181" s="14"/>
      <c r="V4181" s="45"/>
      <c r="W4181" s="44"/>
      <c r="X4181" s="44"/>
      <c r="Y4181" s="44"/>
      <c r="Z4181" s="44"/>
      <c r="AA4181" s="44"/>
      <c r="AB4181" s="44"/>
      <c r="AC4181" s="44"/>
      <c r="AD4181" s="44"/>
      <c r="AE4181" s="44"/>
    </row>
    <row r="4182" spans="1:31" x14ac:dyDescent="0.25">
      <c r="A4182" s="2"/>
      <c r="H4182" s="38"/>
      <c r="I4182" s="14"/>
      <c r="J4182" s="14"/>
      <c r="K4182" s="14"/>
      <c r="L4182" s="14"/>
      <c r="M4182" s="14"/>
      <c r="N4182" s="14"/>
      <c r="O4182" s="14"/>
      <c r="P4182" s="14"/>
      <c r="Q4182" s="14"/>
      <c r="V4182" s="45"/>
      <c r="W4182" s="44"/>
      <c r="X4182" s="44"/>
      <c r="Y4182" s="44"/>
      <c r="Z4182" s="44"/>
      <c r="AA4182" s="44"/>
      <c r="AB4182" s="44"/>
      <c r="AC4182" s="44"/>
      <c r="AD4182" s="44"/>
      <c r="AE4182" s="44"/>
    </row>
    <row r="4183" spans="1:31" x14ac:dyDescent="0.25">
      <c r="A4183" s="2"/>
      <c r="H4183" s="38"/>
      <c r="I4183" s="14"/>
      <c r="J4183" s="14"/>
      <c r="K4183" s="14"/>
      <c r="L4183" s="14"/>
      <c r="M4183" s="14"/>
      <c r="N4183" s="14"/>
      <c r="O4183" s="14"/>
      <c r="P4183" s="14"/>
      <c r="Q4183" s="14"/>
      <c r="V4183" s="45"/>
      <c r="W4183" s="44"/>
      <c r="X4183" s="44"/>
      <c r="Y4183" s="44"/>
      <c r="Z4183" s="44"/>
      <c r="AA4183" s="44"/>
      <c r="AB4183" s="44"/>
      <c r="AC4183" s="44"/>
      <c r="AD4183" s="44"/>
      <c r="AE4183" s="44"/>
    </row>
    <row r="4184" spans="1:31" x14ac:dyDescent="0.25">
      <c r="A4184" s="2"/>
      <c r="H4184" s="38"/>
      <c r="I4184" s="14"/>
      <c r="J4184" s="14"/>
      <c r="K4184" s="14"/>
      <c r="L4184" s="14"/>
      <c r="M4184" s="14"/>
      <c r="N4184" s="14"/>
      <c r="O4184" s="14"/>
      <c r="P4184" s="14"/>
      <c r="Q4184" s="14"/>
      <c r="V4184" s="45"/>
      <c r="W4184" s="44"/>
      <c r="X4184" s="44"/>
      <c r="Y4184" s="44"/>
      <c r="Z4184" s="44"/>
      <c r="AA4184" s="44"/>
      <c r="AB4184" s="44"/>
      <c r="AC4184" s="44"/>
      <c r="AD4184" s="44"/>
      <c r="AE4184" s="44"/>
    </row>
    <row r="4185" spans="1:31" x14ac:dyDescent="0.25">
      <c r="A4185" s="2"/>
      <c r="H4185" s="38"/>
      <c r="I4185" s="14"/>
      <c r="J4185" s="14"/>
      <c r="K4185" s="14"/>
      <c r="L4185" s="14"/>
      <c r="M4185" s="14"/>
      <c r="N4185" s="14"/>
      <c r="O4185" s="14"/>
      <c r="P4185" s="14"/>
      <c r="Q4185" s="14"/>
      <c r="V4185" s="45"/>
      <c r="W4185" s="44"/>
      <c r="X4185" s="44"/>
      <c r="Y4185" s="44"/>
      <c r="Z4185" s="44"/>
      <c r="AA4185" s="44"/>
      <c r="AB4185" s="44"/>
      <c r="AC4185" s="44"/>
      <c r="AD4185" s="44"/>
      <c r="AE4185" s="44"/>
    </row>
    <row r="4186" spans="1:31" x14ac:dyDescent="0.25">
      <c r="A4186" s="2"/>
      <c r="H4186" s="38"/>
      <c r="I4186" s="14"/>
      <c r="J4186" s="14"/>
      <c r="K4186" s="14"/>
      <c r="L4186" s="14"/>
      <c r="M4186" s="14"/>
      <c r="N4186" s="14"/>
      <c r="O4186" s="14"/>
      <c r="P4186" s="14"/>
      <c r="Q4186" s="14"/>
      <c r="V4186" s="45"/>
      <c r="W4186" s="44"/>
      <c r="X4186" s="44"/>
      <c r="Y4186" s="44"/>
      <c r="Z4186" s="44"/>
      <c r="AA4186" s="44"/>
      <c r="AB4186" s="44"/>
      <c r="AC4186" s="44"/>
      <c r="AD4186" s="44"/>
      <c r="AE4186" s="44"/>
    </row>
    <row r="4187" spans="1:31" x14ac:dyDescent="0.25">
      <c r="A4187" s="2"/>
      <c r="H4187" s="38"/>
      <c r="I4187" s="14"/>
      <c r="J4187" s="14"/>
      <c r="K4187" s="14"/>
      <c r="L4187" s="14"/>
      <c r="M4187" s="14"/>
      <c r="N4187" s="14"/>
      <c r="O4187" s="14"/>
      <c r="P4187" s="14"/>
      <c r="Q4187" s="14"/>
      <c r="V4187" s="45"/>
      <c r="W4187" s="44"/>
      <c r="X4187" s="44"/>
      <c r="Y4187" s="44"/>
      <c r="Z4187" s="44"/>
      <c r="AA4187" s="44"/>
      <c r="AB4187" s="44"/>
      <c r="AC4187" s="44"/>
      <c r="AD4187" s="44"/>
      <c r="AE4187" s="44"/>
    </row>
    <row r="4188" spans="1:31" x14ac:dyDescent="0.25">
      <c r="A4188" s="2"/>
      <c r="H4188" s="38"/>
      <c r="I4188" s="14"/>
      <c r="J4188" s="14"/>
      <c r="K4188" s="14"/>
      <c r="L4188" s="14"/>
      <c r="M4188" s="14"/>
      <c r="N4188" s="14"/>
      <c r="O4188" s="14"/>
      <c r="P4188" s="14"/>
      <c r="Q4188" s="14"/>
      <c r="V4188" s="45"/>
      <c r="W4188" s="44"/>
      <c r="X4188" s="44"/>
      <c r="Y4188" s="44"/>
      <c r="Z4188" s="44"/>
      <c r="AA4188" s="44"/>
      <c r="AB4188" s="44"/>
      <c r="AC4188" s="44"/>
      <c r="AD4188" s="44"/>
      <c r="AE4188" s="44"/>
    </row>
    <row r="4189" spans="1:31" x14ac:dyDescent="0.25">
      <c r="A4189" s="2"/>
      <c r="H4189" s="38"/>
      <c r="I4189" s="14"/>
      <c r="J4189" s="14"/>
      <c r="K4189" s="14"/>
      <c r="L4189" s="14"/>
      <c r="M4189" s="14"/>
      <c r="N4189" s="14"/>
      <c r="O4189" s="14"/>
      <c r="P4189" s="14"/>
      <c r="Q4189" s="14"/>
      <c r="V4189" s="45"/>
      <c r="W4189" s="44"/>
      <c r="X4189" s="44"/>
      <c r="Y4189" s="44"/>
      <c r="Z4189" s="44"/>
      <c r="AA4189" s="44"/>
      <c r="AB4189" s="44"/>
      <c r="AC4189" s="44"/>
      <c r="AD4189" s="44"/>
      <c r="AE4189" s="44"/>
    </row>
    <row r="4190" spans="1:31" x14ac:dyDescent="0.25">
      <c r="A4190" s="2"/>
      <c r="H4190" s="38"/>
      <c r="I4190" s="14"/>
      <c r="J4190" s="14"/>
      <c r="K4190" s="14"/>
      <c r="L4190" s="14"/>
      <c r="M4190" s="14"/>
      <c r="N4190" s="14"/>
      <c r="O4190" s="14"/>
      <c r="P4190" s="14"/>
      <c r="Q4190" s="14"/>
      <c r="V4190" s="45"/>
      <c r="W4190" s="44"/>
      <c r="X4190" s="44"/>
      <c r="Y4190" s="44"/>
      <c r="Z4190" s="44"/>
      <c r="AA4190" s="44"/>
      <c r="AB4190" s="44"/>
      <c r="AC4190" s="44"/>
      <c r="AD4190" s="44"/>
      <c r="AE4190" s="44"/>
    </row>
    <row r="4191" spans="1:31" x14ac:dyDescent="0.25">
      <c r="A4191" s="2"/>
      <c r="H4191" s="38"/>
      <c r="I4191" s="14"/>
      <c r="J4191" s="14"/>
      <c r="K4191" s="14"/>
      <c r="L4191" s="14"/>
      <c r="M4191" s="14"/>
      <c r="N4191" s="14"/>
      <c r="O4191" s="14"/>
      <c r="P4191" s="14"/>
      <c r="Q4191" s="14"/>
      <c r="V4191" s="45"/>
      <c r="W4191" s="44"/>
      <c r="X4191" s="44"/>
      <c r="Y4191" s="44"/>
      <c r="Z4191" s="44"/>
      <c r="AA4191" s="44"/>
      <c r="AB4191" s="44"/>
      <c r="AC4191" s="44"/>
      <c r="AD4191" s="44"/>
      <c r="AE4191" s="44"/>
    </row>
    <row r="4192" spans="1:31" x14ac:dyDescent="0.25">
      <c r="A4192" s="2"/>
      <c r="H4192" s="38"/>
      <c r="I4192" s="14"/>
      <c r="J4192" s="14"/>
      <c r="K4192" s="14"/>
      <c r="L4192" s="14"/>
      <c r="M4192" s="14"/>
      <c r="N4192" s="14"/>
      <c r="O4192" s="14"/>
      <c r="P4192" s="14"/>
      <c r="Q4192" s="14"/>
      <c r="V4192" s="45"/>
      <c r="W4192" s="44"/>
      <c r="X4192" s="44"/>
      <c r="Y4192" s="44"/>
      <c r="Z4192" s="44"/>
      <c r="AA4192" s="44"/>
      <c r="AB4192" s="44"/>
      <c r="AC4192" s="44"/>
      <c r="AD4192" s="44"/>
      <c r="AE4192" s="44"/>
    </row>
    <row r="4193" spans="1:31" x14ac:dyDescent="0.25">
      <c r="A4193" s="2"/>
      <c r="H4193" s="38"/>
      <c r="I4193" s="14"/>
      <c r="J4193" s="14"/>
      <c r="K4193" s="14"/>
      <c r="L4193" s="14"/>
      <c r="M4193" s="14"/>
      <c r="N4193" s="14"/>
      <c r="O4193" s="14"/>
      <c r="P4193" s="14"/>
      <c r="Q4193" s="14"/>
      <c r="V4193" s="45"/>
      <c r="W4193" s="44"/>
      <c r="X4193" s="44"/>
      <c r="Y4193" s="44"/>
      <c r="Z4193" s="44"/>
      <c r="AA4193" s="44"/>
      <c r="AB4193" s="44"/>
      <c r="AC4193" s="44"/>
      <c r="AD4193" s="44"/>
      <c r="AE4193" s="44"/>
    </row>
    <row r="4194" spans="1:31" x14ac:dyDescent="0.25">
      <c r="A4194" s="2"/>
      <c r="H4194" s="38"/>
      <c r="I4194" s="14"/>
      <c r="J4194" s="14"/>
      <c r="K4194" s="14"/>
      <c r="L4194" s="14"/>
      <c r="M4194" s="14"/>
      <c r="N4194" s="14"/>
      <c r="O4194" s="14"/>
      <c r="P4194" s="14"/>
      <c r="Q4194" s="14"/>
      <c r="V4194" s="45"/>
      <c r="W4194" s="44"/>
      <c r="X4194" s="44"/>
      <c r="Y4194" s="44"/>
      <c r="Z4194" s="44"/>
      <c r="AA4194" s="44"/>
      <c r="AB4194" s="44"/>
      <c r="AC4194" s="44"/>
      <c r="AD4194" s="44"/>
      <c r="AE4194" s="44"/>
    </row>
    <row r="4195" spans="1:31" x14ac:dyDescent="0.25">
      <c r="A4195" s="2"/>
      <c r="H4195" s="38"/>
      <c r="I4195" s="14"/>
      <c r="J4195" s="14"/>
      <c r="K4195" s="14"/>
      <c r="L4195" s="14"/>
      <c r="M4195" s="14"/>
      <c r="N4195" s="14"/>
      <c r="O4195" s="14"/>
      <c r="P4195" s="14"/>
      <c r="Q4195" s="14"/>
      <c r="V4195" s="45"/>
      <c r="W4195" s="44"/>
      <c r="X4195" s="44"/>
      <c r="Y4195" s="44"/>
      <c r="Z4195" s="44"/>
      <c r="AA4195" s="44"/>
      <c r="AB4195" s="44"/>
      <c r="AC4195" s="44"/>
      <c r="AD4195" s="44"/>
      <c r="AE4195" s="44"/>
    </row>
    <row r="4196" spans="1:31" x14ac:dyDescent="0.25">
      <c r="A4196" s="2"/>
      <c r="H4196" s="38"/>
      <c r="I4196" s="14"/>
      <c r="J4196" s="14"/>
      <c r="K4196" s="14"/>
      <c r="L4196" s="14"/>
      <c r="M4196" s="14"/>
      <c r="N4196" s="14"/>
      <c r="O4196" s="14"/>
      <c r="P4196" s="14"/>
      <c r="Q4196" s="14"/>
      <c r="V4196" s="45"/>
      <c r="W4196" s="44"/>
      <c r="X4196" s="44"/>
      <c r="Y4196" s="44"/>
      <c r="Z4196" s="44"/>
      <c r="AA4196" s="44"/>
      <c r="AB4196" s="44"/>
      <c r="AC4196" s="44"/>
      <c r="AD4196" s="44"/>
      <c r="AE4196" s="44"/>
    </row>
    <row r="4197" spans="1:31" x14ac:dyDescent="0.25">
      <c r="A4197" s="2"/>
      <c r="H4197" s="38"/>
      <c r="I4197" s="14"/>
      <c r="J4197" s="14"/>
      <c r="K4197" s="14"/>
      <c r="L4197" s="14"/>
      <c r="M4197" s="14"/>
      <c r="N4197" s="14"/>
      <c r="O4197" s="14"/>
      <c r="P4197" s="14"/>
      <c r="Q4197" s="14"/>
      <c r="V4197" s="45"/>
      <c r="W4197" s="44"/>
      <c r="X4197" s="44"/>
      <c r="Y4197" s="44"/>
      <c r="Z4197" s="44"/>
      <c r="AA4197" s="44"/>
      <c r="AB4197" s="44"/>
      <c r="AC4197" s="44"/>
      <c r="AD4197" s="44"/>
      <c r="AE4197" s="44"/>
    </row>
    <row r="4198" spans="1:31" x14ac:dyDescent="0.25">
      <c r="A4198" s="2"/>
      <c r="H4198" s="38"/>
      <c r="I4198" s="14"/>
      <c r="J4198" s="14"/>
      <c r="K4198" s="14"/>
      <c r="L4198" s="14"/>
      <c r="M4198" s="14"/>
      <c r="N4198" s="14"/>
      <c r="O4198" s="14"/>
      <c r="P4198" s="14"/>
      <c r="Q4198" s="14"/>
      <c r="V4198" s="45"/>
      <c r="W4198" s="44"/>
      <c r="X4198" s="44"/>
      <c r="Y4198" s="44"/>
      <c r="Z4198" s="44"/>
      <c r="AA4198" s="44"/>
      <c r="AB4198" s="44"/>
      <c r="AC4198" s="44"/>
      <c r="AD4198" s="44"/>
      <c r="AE4198" s="44"/>
    </row>
    <row r="4199" spans="1:31" x14ac:dyDescent="0.25">
      <c r="A4199" s="2"/>
      <c r="H4199" s="38"/>
      <c r="I4199" s="14"/>
      <c r="J4199" s="14"/>
      <c r="K4199" s="14"/>
      <c r="L4199" s="14"/>
      <c r="M4199" s="14"/>
      <c r="N4199" s="14"/>
      <c r="O4199" s="14"/>
      <c r="P4199" s="14"/>
      <c r="Q4199" s="14"/>
      <c r="V4199" s="45"/>
      <c r="W4199" s="44"/>
      <c r="X4199" s="44"/>
      <c r="Y4199" s="44"/>
      <c r="Z4199" s="44"/>
      <c r="AA4199" s="44"/>
      <c r="AB4199" s="44"/>
      <c r="AC4199" s="44"/>
      <c r="AD4199" s="44"/>
      <c r="AE4199" s="44"/>
    </row>
    <row r="4200" spans="1:31" x14ac:dyDescent="0.25">
      <c r="A4200" s="2"/>
      <c r="H4200" s="38"/>
      <c r="I4200" s="14"/>
      <c r="J4200" s="14"/>
      <c r="K4200" s="14"/>
      <c r="L4200" s="14"/>
      <c r="M4200" s="14"/>
      <c r="N4200" s="14"/>
      <c r="O4200" s="14"/>
      <c r="P4200" s="14"/>
      <c r="Q4200" s="14"/>
      <c r="V4200" s="45"/>
      <c r="W4200" s="44"/>
      <c r="X4200" s="44"/>
      <c r="Y4200" s="44"/>
      <c r="Z4200" s="44"/>
      <c r="AA4200" s="44"/>
      <c r="AB4200" s="44"/>
      <c r="AC4200" s="44"/>
      <c r="AD4200" s="44"/>
      <c r="AE4200" s="44"/>
    </row>
    <row r="4201" spans="1:31" x14ac:dyDescent="0.25">
      <c r="A4201" s="2"/>
      <c r="H4201" s="38"/>
      <c r="I4201" s="14"/>
      <c r="J4201" s="14"/>
      <c r="K4201" s="14"/>
      <c r="L4201" s="14"/>
      <c r="M4201" s="14"/>
      <c r="N4201" s="14"/>
      <c r="O4201" s="14"/>
      <c r="P4201" s="14"/>
      <c r="Q4201" s="14"/>
      <c r="V4201" s="45"/>
      <c r="W4201" s="44"/>
      <c r="X4201" s="44"/>
      <c r="Y4201" s="44"/>
      <c r="Z4201" s="44"/>
      <c r="AA4201" s="44"/>
      <c r="AB4201" s="44"/>
      <c r="AC4201" s="44"/>
      <c r="AD4201" s="44"/>
      <c r="AE4201" s="44"/>
    </row>
    <row r="4202" spans="1:31" x14ac:dyDescent="0.25">
      <c r="A4202" s="2"/>
      <c r="H4202" s="38"/>
      <c r="I4202" s="14"/>
      <c r="J4202" s="14"/>
      <c r="K4202" s="14"/>
      <c r="L4202" s="14"/>
      <c r="M4202" s="14"/>
      <c r="N4202" s="14"/>
      <c r="O4202" s="14"/>
      <c r="P4202" s="14"/>
      <c r="Q4202" s="14"/>
      <c r="V4202" s="45"/>
      <c r="W4202" s="44"/>
      <c r="X4202" s="44"/>
      <c r="Y4202" s="44"/>
      <c r="Z4202" s="44"/>
      <c r="AA4202" s="44"/>
      <c r="AB4202" s="44"/>
      <c r="AC4202" s="44"/>
      <c r="AD4202" s="44"/>
      <c r="AE4202" s="44"/>
    </row>
    <row r="4203" spans="1:31" x14ac:dyDescent="0.25">
      <c r="A4203" s="2"/>
      <c r="H4203" s="38"/>
      <c r="I4203" s="14"/>
      <c r="J4203" s="14"/>
      <c r="K4203" s="14"/>
      <c r="L4203" s="14"/>
      <c r="M4203" s="14"/>
      <c r="N4203" s="14"/>
      <c r="O4203" s="14"/>
      <c r="P4203" s="14"/>
      <c r="Q4203" s="14"/>
      <c r="V4203" s="45"/>
      <c r="W4203" s="44"/>
      <c r="X4203" s="44"/>
      <c r="Y4203" s="44"/>
      <c r="Z4203" s="44"/>
      <c r="AA4203" s="44"/>
      <c r="AB4203" s="44"/>
      <c r="AC4203" s="44"/>
      <c r="AD4203" s="44"/>
      <c r="AE4203" s="44"/>
    </row>
    <row r="4204" spans="1:31" x14ac:dyDescent="0.25">
      <c r="A4204" s="2"/>
      <c r="H4204" s="38"/>
      <c r="I4204" s="14"/>
      <c r="J4204" s="14"/>
      <c r="K4204" s="14"/>
      <c r="L4204" s="14"/>
      <c r="M4204" s="14"/>
      <c r="N4204" s="14"/>
      <c r="O4204" s="14"/>
      <c r="P4204" s="14"/>
      <c r="Q4204" s="14"/>
      <c r="V4204" s="45"/>
      <c r="W4204" s="44"/>
      <c r="X4204" s="44"/>
      <c r="Y4204" s="44"/>
      <c r="Z4204" s="44"/>
      <c r="AA4204" s="44"/>
      <c r="AB4204" s="44"/>
      <c r="AC4204" s="44"/>
      <c r="AD4204" s="44"/>
      <c r="AE4204" s="44"/>
    </row>
    <row r="4205" spans="1:31" x14ac:dyDescent="0.25">
      <c r="A4205" s="2"/>
      <c r="H4205" s="38"/>
      <c r="I4205" s="14"/>
      <c r="J4205" s="14"/>
      <c r="K4205" s="14"/>
      <c r="L4205" s="14"/>
      <c r="M4205" s="14"/>
      <c r="N4205" s="14"/>
      <c r="O4205" s="14"/>
      <c r="P4205" s="14"/>
      <c r="Q4205" s="14"/>
      <c r="V4205" s="45"/>
      <c r="W4205" s="44"/>
      <c r="X4205" s="44"/>
      <c r="Y4205" s="44"/>
      <c r="Z4205" s="44"/>
      <c r="AA4205" s="44"/>
      <c r="AB4205" s="44"/>
      <c r="AC4205" s="44"/>
      <c r="AD4205" s="44"/>
      <c r="AE4205" s="44"/>
    </row>
    <row r="4206" spans="1:31" x14ac:dyDescent="0.25">
      <c r="A4206" s="2"/>
      <c r="H4206" s="38"/>
      <c r="I4206" s="14"/>
      <c r="J4206" s="14"/>
      <c r="K4206" s="14"/>
      <c r="L4206" s="14"/>
      <c r="M4206" s="14"/>
      <c r="N4206" s="14"/>
      <c r="O4206" s="14"/>
      <c r="P4206" s="14"/>
      <c r="Q4206" s="14"/>
      <c r="V4206" s="45"/>
      <c r="W4206" s="44"/>
      <c r="X4206" s="44"/>
      <c r="Y4206" s="44"/>
      <c r="Z4206" s="44"/>
      <c r="AA4206" s="44"/>
      <c r="AB4206" s="44"/>
      <c r="AC4206" s="44"/>
      <c r="AD4206" s="44"/>
      <c r="AE4206" s="44"/>
    </row>
    <row r="4207" spans="1:31" x14ac:dyDescent="0.25">
      <c r="A4207" s="2"/>
      <c r="H4207" s="38"/>
      <c r="I4207" s="14"/>
      <c r="J4207" s="14"/>
      <c r="K4207" s="14"/>
      <c r="L4207" s="14"/>
      <c r="M4207" s="14"/>
      <c r="N4207" s="14"/>
      <c r="O4207" s="14"/>
      <c r="P4207" s="14"/>
      <c r="Q4207" s="14"/>
      <c r="V4207" s="45"/>
      <c r="W4207" s="44"/>
      <c r="X4207" s="44"/>
      <c r="Y4207" s="44"/>
      <c r="Z4207" s="44"/>
      <c r="AA4207" s="44"/>
      <c r="AB4207" s="44"/>
      <c r="AC4207" s="44"/>
      <c r="AD4207" s="44"/>
      <c r="AE4207" s="44"/>
    </row>
    <row r="4208" spans="1:31" x14ac:dyDescent="0.25">
      <c r="A4208" s="2"/>
      <c r="H4208" s="38"/>
      <c r="I4208" s="14"/>
      <c r="J4208" s="14"/>
      <c r="K4208" s="14"/>
      <c r="L4208" s="14"/>
      <c r="M4208" s="14"/>
      <c r="N4208" s="14"/>
      <c r="O4208" s="14"/>
      <c r="P4208" s="14"/>
      <c r="Q4208" s="14"/>
      <c r="V4208" s="45"/>
      <c r="W4208" s="44"/>
      <c r="X4208" s="44"/>
      <c r="Y4208" s="44"/>
      <c r="Z4208" s="44"/>
      <c r="AA4208" s="44"/>
      <c r="AB4208" s="44"/>
      <c r="AC4208" s="44"/>
      <c r="AD4208" s="44"/>
      <c r="AE4208" s="44"/>
    </row>
    <row r="4209" spans="1:31" x14ac:dyDescent="0.25">
      <c r="A4209" s="2"/>
      <c r="H4209" s="38"/>
      <c r="I4209" s="14"/>
      <c r="J4209" s="14"/>
      <c r="K4209" s="14"/>
      <c r="L4209" s="14"/>
      <c r="M4209" s="14"/>
      <c r="N4209" s="14"/>
      <c r="O4209" s="14"/>
      <c r="P4209" s="14"/>
      <c r="Q4209" s="14"/>
      <c r="V4209" s="45"/>
      <c r="W4209" s="44"/>
      <c r="X4209" s="44"/>
      <c r="Y4209" s="44"/>
      <c r="Z4209" s="44"/>
      <c r="AA4209" s="44"/>
      <c r="AB4209" s="44"/>
      <c r="AC4209" s="44"/>
      <c r="AD4209" s="44"/>
      <c r="AE4209" s="44"/>
    </row>
    <row r="4210" spans="1:31" x14ac:dyDescent="0.25">
      <c r="A4210" s="2"/>
      <c r="H4210" s="38"/>
      <c r="I4210" s="14"/>
      <c r="J4210" s="14"/>
      <c r="K4210" s="14"/>
      <c r="L4210" s="14"/>
      <c r="M4210" s="14"/>
      <c r="N4210" s="14"/>
      <c r="O4210" s="14"/>
      <c r="P4210" s="14"/>
      <c r="Q4210" s="14"/>
      <c r="V4210" s="45"/>
      <c r="W4210" s="44"/>
      <c r="X4210" s="44"/>
      <c r="Y4210" s="44"/>
      <c r="Z4210" s="44"/>
      <c r="AA4210" s="44"/>
      <c r="AB4210" s="44"/>
      <c r="AC4210" s="44"/>
      <c r="AD4210" s="44"/>
      <c r="AE4210" s="44"/>
    </row>
    <row r="4211" spans="1:31" x14ac:dyDescent="0.25">
      <c r="A4211" s="2"/>
      <c r="H4211" s="38"/>
      <c r="I4211" s="14"/>
      <c r="J4211" s="14"/>
      <c r="K4211" s="14"/>
      <c r="L4211" s="14"/>
      <c r="M4211" s="14"/>
      <c r="N4211" s="14"/>
      <c r="O4211" s="14"/>
      <c r="P4211" s="14"/>
      <c r="Q4211" s="14"/>
      <c r="V4211" s="45"/>
      <c r="W4211" s="44"/>
      <c r="X4211" s="44"/>
      <c r="Y4211" s="44"/>
      <c r="Z4211" s="44"/>
      <c r="AA4211" s="44"/>
      <c r="AB4211" s="44"/>
      <c r="AC4211" s="44"/>
      <c r="AD4211" s="44"/>
      <c r="AE4211" s="44"/>
    </row>
    <row r="4212" spans="1:31" x14ac:dyDescent="0.25">
      <c r="A4212" s="2"/>
      <c r="H4212" s="38"/>
      <c r="I4212" s="14"/>
      <c r="J4212" s="14"/>
      <c r="K4212" s="14"/>
      <c r="L4212" s="14"/>
      <c r="M4212" s="14"/>
      <c r="N4212" s="14"/>
      <c r="O4212" s="14"/>
      <c r="P4212" s="14"/>
      <c r="Q4212" s="14"/>
      <c r="V4212" s="45"/>
      <c r="W4212" s="44"/>
      <c r="X4212" s="44"/>
      <c r="Y4212" s="44"/>
      <c r="Z4212" s="44"/>
      <c r="AA4212" s="44"/>
      <c r="AB4212" s="44"/>
      <c r="AC4212" s="44"/>
      <c r="AD4212" s="44"/>
      <c r="AE4212" s="44"/>
    </row>
    <row r="4213" spans="1:31" x14ac:dyDescent="0.25">
      <c r="A4213" s="2"/>
      <c r="H4213" s="38"/>
      <c r="I4213" s="14"/>
      <c r="J4213" s="14"/>
      <c r="K4213" s="14"/>
      <c r="L4213" s="14"/>
      <c r="M4213" s="14"/>
      <c r="N4213" s="14"/>
      <c r="O4213" s="14"/>
      <c r="P4213" s="14"/>
      <c r="Q4213" s="14"/>
      <c r="V4213" s="45"/>
      <c r="W4213" s="44"/>
      <c r="X4213" s="44"/>
      <c r="Y4213" s="44"/>
      <c r="Z4213" s="44"/>
      <c r="AA4213" s="44"/>
      <c r="AB4213" s="44"/>
      <c r="AC4213" s="44"/>
      <c r="AD4213" s="44"/>
      <c r="AE4213" s="44"/>
    </row>
    <row r="4214" spans="1:31" x14ac:dyDescent="0.25">
      <c r="A4214" s="2"/>
      <c r="H4214" s="38"/>
      <c r="I4214" s="14"/>
      <c r="J4214" s="14"/>
      <c r="K4214" s="14"/>
      <c r="L4214" s="14"/>
      <c r="M4214" s="14"/>
      <c r="N4214" s="14"/>
      <c r="O4214" s="14"/>
      <c r="P4214" s="14"/>
      <c r="Q4214" s="14"/>
      <c r="V4214" s="45"/>
      <c r="W4214" s="44"/>
      <c r="X4214" s="44"/>
      <c r="Y4214" s="44"/>
      <c r="Z4214" s="44"/>
      <c r="AA4214" s="44"/>
      <c r="AB4214" s="44"/>
      <c r="AC4214" s="44"/>
      <c r="AD4214" s="44"/>
      <c r="AE4214" s="44"/>
    </row>
    <row r="4215" spans="1:31" x14ac:dyDescent="0.25">
      <c r="A4215" s="2"/>
      <c r="H4215" s="38"/>
      <c r="I4215" s="14"/>
      <c r="J4215" s="14"/>
      <c r="K4215" s="14"/>
      <c r="L4215" s="14"/>
      <c r="M4215" s="14"/>
      <c r="N4215" s="14"/>
      <c r="O4215" s="14"/>
      <c r="P4215" s="14"/>
      <c r="Q4215" s="14"/>
      <c r="V4215" s="45"/>
      <c r="W4215" s="44"/>
      <c r="X4215" s="44"/>
      <c r="Y4215" s="44"/>
      <c r="Z4215" s="44"/>
      <c r="AA4215" s="44"/>
      <c r="AB4215" s="44"/>
      <c r="AC4215" s="44"/>
      <c r="AD4215" s="44"/>
      <c r="AE4215" s="44"/>
    </row>
    <row r="4216" spans="1:31" x14ac:dyDescent="0.25">
      <c r="A4216" s="2"/>
      <c r="H4216" s="38"/>
      <c r="I4216" s="14"/>
      <c r="J4216" s="14"/>
      <c r="K4216" s="14"/>
      <c r="L4216" s="14"/>
      <c r="M4216" s="14"/>
      <c r="N4216" s="14"/>
      <c r="O4216" s="14"/>
      <c r="P4216" s="14"/>
      <c r="Q4216" s="14"/>
      <c r="V4216" s="45"/>
      <c r="W4216" s="44"/>
      <c r="X4216" s="44"/>
      <c r="Y4216" s="44"/>
      <c r="Z4216" s="44"/>
      <c r="AA4216" s="44"/>
      <c r="AB4216" s="44"/>
      <c r="AC4216" s="44"/>
      <c r="AD4216" s="44"/>
      <c r="AE4216" s="44"/>
    </row>
    <row r="4217" spans="1:31" x14ac:dyDescent="0.25">
      <c r="A4217" s="2"/>
      <c r="H4217" s="38"/>
      <c r="I4217" s="14"/>
      <c r="J4217" s="14"/>
      <c r="K4217" s="14"/>
      <c r="L4217" s="14"/>
      <c r="M4217" s="14"/>
      <c r="N4217" s="14"/>
      <c r="O4217" s="14"/>
      <c r="P4217" s="14"/>
      <c r="Q4217" s="14"/>
      <c r="V4217" s="45"/>
      <c r="W4217" s="44"/>
      <c r="X4217" s="44"/>
      <c r="Y4217" s="44"/>
      <c r="Z4217" s="44"/>
      <c r="AA4217" s="44"/>
      <c r="AB4217" s="44"/>
      <c r="AC4217" s="44"/>
      <c r="AD4217" s="44"/>
      <c r="AE4217" s="44"/>
    </row>
    <row r="4218" spans="1:31" x14ac:dyDescent="0.25">
      <c r="A4218" s="2"/>
      <c r="H4218" s="38"/>
      <c r="I4218" s="14"/>
      <c r="J4218" s="14"/>
      <c r="K4218" s="14"/>
      <c r="L4218" s="14"/>
      <c r="M4218" s="14"/>
      <c r="N4218" s="14"/>
      <c r="O4218" s="14"/>
      <c r="P4218" s="14"/>
      <c r="Q4218" s="14"/>
      <c r="V4218" s="45"/>
      <c r="W4218" s="44"/>
      <c r="X4218" s="44"/>
      <c r="Y4218" s="44"/>
      <c r="Z4218" s="44"/>
      <c r="AA4218" s="44"/>
      <c r="AB4218" s="44"/>
      <c r="AC4218" s="44"/>
      <c r="AD4218" s="44"/>
      <c r="AE4218" s="44"/>
    </row>
    <row r="4219" spans="1:31" x14ac:dyDescent="0.25">
      <c r="A4219" s="2"/>
      <c r="H4219" s="38"/>
      <c r="I4219" s="14"/>
      <c r="J4219" s="14"/>
      <c r="K4219" s="14"/>
      <c r="L4219" s="14"/>
      <c r="M4219" s="14"/>
      <c r="N4219" s="14"/>
      <c r="O4219" s="14"/>
      <c r="P4219" s="14"/>
      <c r="Q4219" s="14"/>
      <c r="V4219" s="45"/>
      <c r="W4219" s="44"/>
      <c r="X4219" s="44"/>
      <c r="Y4219" s="44"/>
      <c r="Z4219" s="44"/>
      <c r="AA4219" s="44"/>
      <c r="AB4219" s="44"/>
      <c r="AC4219" s="44"/>
      <c r="AD4219" s="44"/>
      <c r="AE4219" s="44"/>
    </row>
    <row r="4220" spans="1:31" x14ac:dyDescent="0.25">
      <c r="A4220" s="2"/>
      <c r="H4220" s="38"/>
      <c r="I4220" s="14"/>
      <c r="J4220" s="14"/>
      <c r="K4220" s="14"/>
      <c r="L4220" s="14"/>
      <c r="M4220" s="14"/>
      <c r="N4220" s="14"/>
      <c r="O4220" s="14"/>
      <c r="P4220" s="14"/>
      <c r="Q4220" s="14"/>
      <c r="V4220" s="45"/>
      <c r="W4220" s="44"/>
      <c r="X4220" s="44"/>
      <c r="Y4220" s="44"/>
      <c r="Z4220" s="44"/>
      <c r="AA4220" s="44"/>
      <c r="AB4220" s="44"/>
      <c r="AC4220" s="44"/>
      <c r="AD4220" s="44"/>
      <c r="AE4220" s="44"/>
    </row>
    <row r="4221" spans="1:31" x14ac:dyDescent="0.25">
      <c r="A4221" s="2"/>
      <c r="H4221" s="38"/>
      <c r="I4221" s="14"/>
      <c r="J4221" s="14"/>
      <c r="K4221" s="14"/>
      <c r="L4221" s="14"/>
      <c r="M4221" s="14"/>
      <c r="N4221" s="14"/>
      <c r="O4221" s="14"/>
      <c r="P4221" s="14"/>
      <c r="Q4221" s="14"/>
      <c r="V4221" s="45"/>
      <c r="W4221" s="44"/>
      <c r="X4221" s="44"/>
      <c r="Y4221" s="44"/>
      <c r="Z4221" s="44"/>
      <c r="AA4221" s="44"/>
      <c r="AB4221" s="44"/>
      <c r="AC4221" s="44"/>
      <c r="AD4221" s="44"/>
      <c r="AE4221" s="44"/>
    </row>
    <row r="4222" spans="1:31" x14ac:dyDescent="0.25">
      <c r="A4222" s="2"/>
      <c r="H4222" s="38"/>
      <c r="I4222" s="14"/>
      <c r="J4222" s="14"/>
      <c r="K4222" s="14"/>
      <c r="L4222" s="14"/>
      <c r="M4222" s="14"/>
      <c r="N4222" s="14"/>
      <c r="O4222" s="14"/>
      <c r="P4222" s="14"/>
      <c r="Q4222" s="14"/>
      <c r="V4222" s="45"/>
      <c r="W4222" s="44"/>
      <c r="X4222" s="44"/>
      <c r="Y4222" s="44"/>
      <c r="Z4222" s="44"/>
      <c r="AA4222" s="44"/>
      <c r="AB4222" s="44"/>
      <c r="AC4222" s="44"/>
      <c r="AD4222" s="44"/>
      <c r="AE4222" s="44"/>
    </row>
    <row r="4223" spans="1:31" x14ac:dyDescent="0.25">
      <c r="A4223" s="2"/>
      <c r="H4223" s="38"/>
      <c r="I4223" s="14"/>
      <c r="J4223" s="14"/>
      <c r="K4223" s="14"/>
      <c r="L4223" s="14"/>
      <c r="M4223" s="14"/>
      <c r="N4223" s="14"/>
      <c r="O4223" s="14"/>
      <c r="P4223" s="14"/>
      <c r="Q4223" s="14"/>
      <c r="V4223" s="45"/>
      <c r="W4223" s="44"/>
      <c r="X4223" s="44"/>
      <c r="Y4223" s="44"/>
      <c r="Z4223" s="44"/>
      <c r="AA4223" s="44"/>
      <c r="AB4223" s="44"/>
      <c r="AC4223" s="44"/>
      <c r="AD4223" s="44"/>
      <c r="AE4223" s="44"/>
    </row>
    <row r="4224" spans="1:31" x14ac:dyDescent="0.25">
      <c r="A4224" s="2"/>
      <c r="H4224" s="38"/>
      <c r="I4224" s="14"/>
      <c r="J4224" s="14"/>
      <c r="K4224" s="14"/>
      <c r="L4224" s="14"/>
      <c r="M4224" s="14"/>
      <c r="N4224" s="14"/>
      <c r="O4224" s="14"/>
      <c r="P4224" s="14"/>
      <c r="Q4224" s="14"/>
      <c r="V4224" s="45"/>
      <c r="W4224" s="44"/>
      <c r="X4224" s="44"/>
      <c r="Y4224" s="44"/>
      <c r="Z4224" s="44"/>
      <c r="AA4224" s="44"/>
      <c r="AB4224" s="44"/>
      <c r="AC4224" s="44"/>
      <c r="AD4224" s="44"/>
      <c r="AE4224" s="44"/>
    </row>
    <row r="4225" spans="1:31" x14ac:dyDescent="0.25">
      <c r="A4225" s="2"/>
      <c r="H4225" s="38"/>
      <c r="I4225" s="14"/>
      <c r="J4225" s="14"/>
      <c r="K4225" s="14"/>
      <c r="L4225" s="14"/>
      <c r="M4225" s="14"/>
      <c r="N4225" s="14"/>
      <c r="O4225" s="14"/>
      <c r="P4225" s="14"/>
      <c r="Q4225" s="14"/>
      <c r="V4225" s="45"/>
      <c r="W4225" s="44"/>
      <c r="X4225" s="44"/>
      <c r="Y4225" s="44"/>
      <c r="Z4225" s="44"/>
      <c r="AA4225" s="44"/>
      <c r="AB4225" s="44"/>
      <c r="AC4225" s="44"/>
      <c r="AD4225" s="44"/>
      <c r="AE4225" s="44"/>
    </row>
    <row r="4226" spans="1:31" x14ac:dyDescent="0.25">
      <c r="A4226" s="2"/>
      <c r="H4226" s="38"/>
      <c r="I4226" s="14"/>
      <c r="J4226" s="14"/>
      <c r="K4226" s="14"/>
      <c r="L4226" s="14"/>
      <c r="M4226" s="14"/>
      <c r="N4226" s="14"/>
      <c r="O4226" s="14"/>
      <c r="P4226" s="14"/>
      <c r="Q4226" s="14"/>
      <c r="V4226" s="45"/>
      <c r="W4226" s="44"/>
      <c r="X4226" s="44"/>
      <c r="Y4226" s="44"/>
      <c r="Z4226" s="44"/>
      <c r="AA4226" s="44"/>
      <c r="AB4226" s="44"/>
      <c r="AC4226" s="44"/>
      <c r="AD4226" s="44"/>
      <c r="AE4226" s="44"/>
    </row>
    <row r="4227" spans="1:31" x14ac:dyDescent="0.25">
      <c r="A4227" s="2"/>
      <c r="H4227" s="38"/>
      <c r="I4227" s="14"/>
      <c r="J4227" s="14"/>
      <c r="K4227" s="14"/>
      <c r="L4227" s="14"/>
      <c r="M4227" s="14"/>
      <c r="N4227" s="14"/>
      <c r="O4227" s="14"/>
      <c r="P4227" s="14"/>
      <c r="Q4227" s="14"/>
      <c r="V4227" s="45"/>
      <c r="W4227" s="44"/>
      <c r="X4227" s="44"/>
      <c r="Y4227" s="44"/>
      <c r="Z4227" s="44"/>
      <c r="AA4227" s="44"/>
      <c r="AB4227" s="44"/>
      <c r="AC4227" s="44"/>
      <c r="AD4227" s="44"/>
      <c r="AE4227" s="44"/>
    </row>
    <row r="4228" spans="1:31" x14ac:dyDescent="0.25">
      <c r="A4228" s="2"/>
      <c r="H4228" s="38"/>
      <c r="I4228" s="14"/>
      <c r="J4228" s="14"/>
      <c r="K4228" s="14"/>
      <c r="L4228" s="14"/>
      <c r="M4228" s="14"/>
      <c r="N4228" s="14"/>
      <c r="O4228" s="14"/>
      <c r="P4228" s="14"/>
      <c r="Q4228" s="14"/>
      <c r="V4228" s="45"/>
      <c r="W4228" s="44"/>
      <c r="X4228" s="44"/>
      <c r="Y4228" s="44"/>
      <c r="Z4228" s="44"/>
      <c r="AA4228" s="44"/>
      <c r="AB4228" s="44"/>
      <c r="AC4228" s="44"/>
      <c r="AD4228" s="44"/>
      <c r="AE4228" s="44"/>
    </row>
    <row r="4229" spans="1:31" x14ac:dyDescent="0.25">
      <c r="A4229" s="2"/>
      <c r="H4229" s="38"/>
      <c r="I4229" s="14"/>
      <c r="J4229" s="14"/>
      <c r="K4229" s="14"/>
      <c r="L4229" s="14"/>
      <c r="M4229" s="14"/>
      <c r="N4229" s="14"/>
      <c r="O4229" s="14"/>
      <c r="P4229" s="14"/>
      <c r="Q4229" s="14"/>
      <c r="V4229" s="45"/>
      <c r="W4229" s="44"/>
      <c r="X4229" s="44"/>
      <c r="Y4229" s="44"/>
      <c r="Z4229" s="44"/>
      <c r="AA4229" s="44"/>
      <c r="AB4229" s="44"/>
      <c r="AC4229" s="44"/>
      <c r="AD4229" s="44"/>
      <c r="AE4229" s="44"/>
    </row>
    <row r="4230" spans="1:31" x14ac:dyDescent="0.25">
      <c r="A4230" s="2"/>
      <c r="H4230" s="38"/>
      <c r="I4230" s="14"/>
      <c r="J4230" s="14"/>
      <c r="K4230" s="14"/>
      <c r="L4230" s="14"/>
      <c r="M4230" s="14"/>
      <c r="N4230" s="14"/>
      <c r="O4230" s="14"/>
      <c r="P4230" s="14"/>
      <c r="Q4230" s="14"/>
      <c r="V4230" s="45"/>
      <c r="W4230" s="44"/>
      <c r="X4230" s="44"/>
      <c r="Y4230" s="44"/>
      <c r="Z4230" s="44"/>
      <c r="AA4230" s="44"/>
      <c r="AB4230" s="44"/>
      <c r="AC4230" s="44"/>
      <c r="AD4230" s="44"/>
      <c r="AE4230" s="44"/>
    </row>
    <row r="4231" spans="1:31" x14ac:dyDescent="0.25">
      <c r="A4231" s="2"/>
      <c r="H4231" s="38"/>
      <c r="I4231" s="14"/>
      <c r="J4231" s="14"/>
      <c r="K4231" s="14"/>
      <c r="L4231" s="14"/>
      <c r="M4231" s="14"/>
      <c r="N4231" s="14"/>
      <c r="O4231" s="14"/>
      <c r="P4231" s="14"/>
      <c r="Q4231" s="14"/>
      <c r="V4231" s="45"/>
      <c r="W4231" s="44"/>
      <c r="X4231" s="44"/>
      <c r="Y4231" s="44"/>
      <c r="Z4231" s="44"/>
      <c r="AA4231" s="44"/>
      <c r="AB4231" s="44"/>
      <c r="AC4231" s="44"/>
      <c r="AD4231" s="44"/>
      <c r="AE4231" s="44"/>
    </row>
    <row r="4232" spans="1:31" x14ac:dyDescent="0.25">
      <c r="A4232" s="2"/>
      <c r="H4232" s="38"/>
      <c r="I4232" s="14"/>
      <c r="J4232" s="14"/>
      <c r="K4232" s="14"/>
      <c r="L4232" s="14"/>
      <c r="M4232" s="14"/>
      <c r="N4232" s="14"/>
      <c r="O4232" s="14"/>
      <c r="P4232" s="14"/>
      <c r="Q4232" s="14"/>
      <c r="V4232" s="45"/>
      <c r="W4232" s="44"/>
      <c r="X4232" s="44"/>
      <c r="Y4232" s="44"/>
      <c r="Z4232" s="44"/>
      <c r="AA4232" s="44"/>
      <c r="AB4232" s="44"/>
      <c r="AC4232" s="44"/>
      <c r="AD4232" s="44"/>
      <c r="AE4232" s="44"/>
    </row>
    <row r="4233" spans="1:31" x14ac:dyDescent="0.25">
      <c r="A4233" s="2"/>
      <c r="H4233" s="38"/>
      <c r="I4233" s="14"/>
      <c r="J4233" s="14"/>
      <c r="K4233" s="14"/>
      <c r="L4233" s="14"/>
      <c r="M4233" s="14"/>
      <c r="N4233" s="14"/>
      <c r="O4233" s="14"/>
      <c r="P4233" s="14"/>
      <c r="Q4233" s="14"/>
      <c r="V4233" s="45"/>
      <c r="W4233" s="44"/>
      <c r="X4233" s="44"/>
      <c r="Y4233" s="44"/>
      <c r="Z4233" s="44"/>
      <c r="AA4233" s="44"/>
      <c r="AB4233" s="44"/>
      <c r="AC4233" s="44"/>
      <c r="AD4233" s="44"/>
      <c r="AE4233" s="44"/>
    </row>
    <row r="4234" spans="1:31" x14ac:dyDescent="0.25">
      <c r="A4234" s="2"/>
      <c r="H4234" s="38"/>
      <c r="I4234" s="14"/>
      <c r="J4234" s="14"/>
      <c r="K4234" s="14"/>
      <c r="L4234" s="14"/>
      <c r="M4234" s="14"/>
      <c r="N4234" s="14"/>
      <c r="O4234" s="14"/>
      <c r="P4234" s="14"/>
      <c r="Q4234" s="14"/>
      <c r="V4234" s="45"/>
      <c r="W4234" s="44"/>
      <c r="X4234" s="44"/>
      <c r="Y4234" s="44"/>
      <c r="Z4234" s="44"/>
      <c r="AA4234" s="44"/>
      <c r="AB4234" s="44"/>
      <c r="AC4234" s="44"/>
      <c r="AD4234" s="44"/>
      <c r="AE4234" s="44"/>
    </row>
    <row r="4235" spans="1:31" x14ac:dyDescent="0.25">
      <c r="A4235" s="2"/>
      <c r="H4235" s="38"/>
      <c r="I4235" s="14"/>
      <c r="J4235" s="14"/>
      <c r="K4235" s="14"/>
      <c r="L4235" s="14"/>
      <c r="M4235" s="14"/>
      <c r="N4235" s="14"/>
      <c r="O4235" s="14"/>
      <c r="P4235" s="14"/>
      <c r="Q4235" s="14"/>
      <c r="V4235" s="45"/>
      <c r="W4235" s="44"/>
      <c r="X4235" s="44"/>
      <c r="Y4235" s="44"/>
      <c r="Z4235" s="44"/>
      <c r="AA4235" s="44"/>
      <c r="AB4235" s="44"/>
      <c r="AC4235" s="44"/>
      <c r="AD4235" s="44"/>
      <c r="AE4235" s="44"/>
    </row>
    <row r="4236" spans="1:31" x14ac:dyDescent="0.25">
      <c r="A4236" s="2"/>
      <c r="H4236" s="38"/>
      <c r="I4236" s="14"/>
      <c r="J4236" s="14"/>
      <c r="K4236" s="14"/>
      <c r="L4236" s="14"/>
      <c r="M4236" s="14"/>
      <c r="N4236" s="14"/>
      <c r="O4236" s="14"/>
      <c r="P4236" s="14"/>
      <c r="Q4236" s="14"/>
      <c r="V4236" s="45"/>
      <c r="W4236" s="44"/>
      <c r="X4236" s="44"/>
      <c r="Y4236" s="44"/>
      <c r="Z4236" s="44"/>
      <c r="AA4236" s="44"/>
      <c r="AB4236" s="44"/>
      <c r="AC4236" s="44"/>
      <c r="AD4236" s="44"/>
      <c r="AE4236" s="44"/>
    </row>
    <row r="4237" spans="1:31" x14ac:dyDescent="0.25">
      <c r="A4237" s="2"/>
      <c r="H4237" s="38"/>
      <c r="I4237" s="14"/>
      <c r="J4237" s="14"/>
      <c r="K4237" s="14"/>
      <c r="L4237" s="14"/>
      <c r="M4237" s="14"/>
      <c r="N4237" s="14"/>
      <c r="O4237" s="14"/>
      <c r="P4237" s="14"/>
      <c r="Q4237" s="14"/>
      <c r="V4237" s="45"/>
      <c r="W4237" s="44"/>
      <c r="X4237" s="44"/>
      <c r="Y4237" s="44"/>
      <c r="Z4237" s="44"/>
      <c r="AA4237" s="44"/>
      <c r="AB4237" s="44"/>
      <c r="AC4237" s="44"/>
      <c r="AD4237" s="44"/>
      <c r="AE4237" s="44"/>
    </row>
    <row r="4238" spans="1:31" x14ac:dyDescent="0.25">
      <c r="A4238" s="2"/>
      <c r="H4238" s="38"/>
      <c r="I4238" s="14"/>
      <c r="J4238" s="14"/>
      <c r="K4238" s="14"/>
      <c r="L4238" s="14"/>
      <c r="M4238" s="14"/>
      <c r="N4238" s="14"/>
      <c r="O4238" s="14"/>
      <c r="P4238" s="14"/>
      <c r="Q4238" s="14"/>
      <c r="V4238" s="45"/>
      <c r="W4238" s="44"/>
      <c r="X4238" s="44"/>
      <c r="Y4238" s="44"/>
      <c r="Z4238" s="44"/>
      <c r="AA4238" s="44"/>
      <c r="AB4238" s="44"/>
      <c r="AC4238" s="44"/>
      <c r="AD4238" s="44"/>
      <c r="AE4238" s="44"/>
    </row>
    <row r="4239" spans="1:31" x14ac:dyDescent="0.25">
      <c r="A4239" s="2"/>
      <c r="H4239" s="38"/>
      <c r="I4239" s="14"/>
      <c r="J4239" s="14"/>
      <c r="K4239" s="14"/>
      <c r="L4239" s="14"/>
      <c r="M4239" s="14"/>
      <c r="N4239" s="14"/>
      <c r="O4239" s="14"/>
      <c r="P4239" s="14"/>
      <c r="Q4239" s="14"/>
      <c r="V4239" s="45"/>
      <c r="W4239" s="44"/>
      <c r="X4239" s="44"/>
      <c r="Y4239" s="44"/>
      <c r="Z4239" s="44"/>
      <c r="AA4239" s="44"/>
      <c r="AB4239" s="44"/>
      <c r="AC4239" s="44"/>
      <c r="AD4239" s="44"/>
      <c r="AE4239" s="44"/>
    </row>
    <row r="4240" spans="1:31" x14ac:dyDescent="0.25">
      <c r="A4240" s="2"/>
      <c r="H4240" s="38"/>
      <c r="I4240" s="14"/>
      <c r="J4240" s="14"/>
      <c r="K4240" s="14"/>
      <c r="L4240" s="14"/>
      <c r="M4240" s="14"/>
      <c r="N4240" s="14"/>
      <c r="O4240" s="14"/>
      <c r="P4240" s="14"/>
      <c r="Q4240" s="14"/>
      <c r="V4240" s="45"/>
      <c r="W4240" s="44"/>
      <c r="X4240" s="44"/>
      <c r="Y4240" s="44"/>
      <c r="Z4240" s="44"/>
      <c r="AA4240" s="44"/>
      <c r="AB4240" s="44"/>
      <c r="AC4240" s="44"/>
      <c r="AD4240" s="44"/>
      <c r="AE4240" s="44"/>
    </row>
    <row r="4241" spans="1:31" x14ac:dyDescent="0.25">
      <c r="A4241" s="2"/>
      <c r="H4241" s="38"/>
      <c r="I4241" s="14"/>
      <c r="J4241" s="14"/>
      <c r="K4241" s="14"/>
      <c r="L4241" s="14"/>
      <c r="M4241" s="14"/>
      <c r="N4241" s="14"/>
      <c r="O4241" s="14"/>
      <c r="P4241" s="14"/>
      <c r="Q4241" s="14"/>
      <c r="V4241" s="45"/>
      <c r="W4241" s="44"/>
      <c r="X4241" s="44"/>
      <c r="Y4241" s="44"/>
      <c r="Z4241" s="44"/>
      <c r="AA4241" s="44"/>
      <c r="AB4241" s="44"/>
      <c r="AC4241" s="44"/>
      <c r="AD4241" s="44"/>
      <c r="AE4241" s="44"/>
    </row>
    <row r="4242" spans="1:31" x14ac:dyDescent="0.25">
      <c r="A4242" s="2"/>
      <c r="H4242" s="38"/>
      <c r="I4242" s="14"/>
      <c r="J4242" s="14"/>
      <c r="K4242" s="14"/>
      <c r="L4242" s="14"/>
      <c r="M4242" s="14"/>
      <c r="N4242" s="14"/>
      <c r="O4242" s="14"/>
      <c r="P4242" s="14"/>
      <c r="Q4242" s="14"/>
      <c r="V4242" s="45"/>
      <c r="W4242" s="44"/>
      <c r="X4242" s="44"/>
      <c r="Y4242" s="44"/>
      <c r="Z4242" s="44"/>
      <c r="AA4242" s="44"/>
      <c r="AB4242" s="44"/>
      <c r="AC4242" s="44"/>
      <c r="AD4242" s="44"/>
      <c r="AE4242" s="44"/>
    </row>
    <row r="4243" spans="1:31" x14ac:dyDescent="0.25">
      <c r="A4243" s="2"/>
      <c r="H4243" s="38"/>
      <c r="I4243" s="14"/>
      <c r="J4243" s="14"/>
      <c r="K4243" s="14"/>
      <c r="L4243" s="14"/>
      <c r="M4243" s="14"/>
      <c r="N4243" s="14"/>
      <c r="O4243" s="14"/>
      <c r="P4243" s="14"/>
      <c r="Q4243" s="14"/>
      <c r="V4243" s="45"/>
      <c r="W4243" s="44"/>
      <c r="X4243" s="44"/>
      <c r="Y4243" s="44"/>
      <c r="Z4243" s="44"/>
      <c r="AA4243" s="44"/>
      <c r="AB4243" s="44"/>
      <c r="AC4243" s="44"/>
      <c r="AD4243" s="44"/>
      <c r="AE4243" s="44"/>
    </row>
    <row r="4244" spans="1:31" x14ac:dyDescent="0.25">
      <c r="A4244" s="2"/>
      <c r="H4244" s="38"/>
      <c r="I4244" s="14"/>
      <c r="J4244" s="14"/>
      <c r="K4244" s="14"/>
      <c r="L4244" s="14"/>
      <c r="M4244" s="14"/>
      <c r="N4244" s="14"/>
      <c r="O4244" s="14"/>
      <c r="P4244" s="14"/>
      <c r="Q4244" s="14"/>
      <c r="V4244" s="45"/>
      <c r="W4244" s="44"/>
      <c r="X4244" s="44"/>
      <c r="Y4244" s="44"/>
      <c r="Z4244" s="44"/>
      <c r="AA4244" s="44"/>
      <c r="AB4244" s="44"/>
      <c r="AC4244" s="44"/>
      <c r="AD4244" s="44"/>
      <c r="AE4244" s="44"/>
    </row>
    <row r="4245" spans="1:31" x14ac:dyDescent="0.25">
      <c r="A4245" s="2"/>
      <c r="H4245" s="38"/>
      <c r="I4245" s="14"/>
      <c r="J4245" s="14"/>
      <c r="K4245" s="14"/>
      <c r="L4245" s="14"/>
      <c r="M4245" s="14"/>
      <c r="N4245" s="14"/>
      <c r="O4245" s="14"/>
      <c r="P4245" s="14"/>
      <c r="Q4245" s="14"/>
      <c r="V4245" s="45"/>
      <c r="W4245" s="44"/>
      <c r="X4245" s="44"/>
      <c r="Y4245" s="44"/>
      <c r="Z4245" s="44"/>
      <c r="AA4245" s="44"/>
      <c r="AB4245" s="44"/>
      <c r="AC4245" s="44"/>
      <c r="AD4245" s="44"/>
      <c r="AE4245" s="44"/>
    </row>
    <row r="4246" spans="1:31" x14ac:dyDescent="0.25">
      <c r="A4246" s="2"/>
      <c r="H4246" s="38"/>
      <c r="I4246" s="14"/>
      <c r="J4246" s="14"/>
      <c r="K4246" s="14"/>
      <c r="L4246" s="14"/>
      <c r="M4246" s="14"/>
      <c r="N4246" s="14"/>
      <c r="O4246" s="14"/>
      <c r="P4246" s="14"/>
      <c r="Q4246" s="14"/>
      <c r="V4246" s="45"/>
      <c r="W4246" s="44"/>
      <c r="X4246" s="44"/>
      <c r="Y4246" s="44"/>
      <c r="Z4246" s="44"/>
      <c r="AA4246" s="44"/>
      <c r="AB4246" s="44"/>
      <c r="AC4246" s="44"/>
      <c r="AD4246" s="44"/>
      <c r="AE4246" s="44"/>
    </row>
    <row r="4247" spans="1:31" x14ac:dyDescent="0.25">
      <c r="A4247" s="2"/>
      <c r="H4247" s="38"/>
      <c r="I4247" s="14"/>
      <c r="J4247" s="14"/>
      <c r="K4247" s="14"/>
      <c r="L4247" s="14"/>
      <c r="M4247" s="14"/>
      <c r="N4247" s="14"/>
      <c r="O4247" s="14"/>
      <c r="P4247" s="14"/>
      <c r="Q4247" s="14"/>
      <c r="V4247" s="45"/>
      <c r="W4247" s="44"/>
      <c r="X4247" s="44"/>
      <c r="Y4247" s="44"/>
      <c r="Z4247" s="44"/>
      <c r="AA4247" s="44"/>
      <c r="AB4247" s="44"/>
      <c r="AC4247" s="44"/>
      <c r="AD4247" s="44"/>
      <c r="AE4247" s="44"/>
    </row>
    <row r="4248" spans="1:31" x14ac:dyDescent="0.25">
      <c r="A4248" s="2"/>
      <c r="H4248" s="38"/>
      <c r="I4248" s="14"/>
      <c r="J4248" s="14"/>
      <c r="K4248" s="14"/>
      <c r="L4248" s="14"/>
      <c r="M4248" s="14"/>
      <c r="N4248" s="14"/>
      <c r="O4248" s="14"/>
      <c r="P4248" s="14"/>
      <c r="Q4248" s="14"/>
      <c r="V4248" s="45"/>
      <c r="W4248" s="44"/>
      <c r="X4248" s="44"/>
      <c r="Y4248" s="44"/>
      <c r="Z4248" s="44"/>
      <c r="AA4248" s="44"/>
      <c r="AB4248" s="44"/>
      <c r="AC4248" s="44"/>
      <c r="AD4248" s="44"/>
      <c r="AE4248" s="44"/>
    </row>
    <row r="4249" spans="1:31" x14ac:dyDescent="0.25">
      <c r="A4249" s="2"/>
      <c r="H4249" s="38"/>
      <c r="I4249" s="14"/>
      <c r="J4249" s="14"/>
      <c r="K4249" s="14"/>
      <c r="L4249" s="14"/>
      <c r="M4249" s="14"/>
      <c r="N4249" s="14"/>
      <c r="O4249" s="14"/>
      <c r="P4249" s="14"/>
      <c r="Q4249" s="14"/>
      <c r="V4249" s="45"/>
      <c r="W4249" s="44"/>
      <c r="X4249" s="44"/>
      <c r="Y4249" s="44"/>
      <c r="Z4249" s="44"/>
      <c r="AA4249" s="44"/>
      <c r="AB4249" s="44"/>
      <c r="AC4249" s="44"/>
      <c r="AD4249" s="44"/>
      <c r="AE4249" s="44"/>
    </row>
    <row r="4250" spans="1:31" x14ac:dyDescent="0.25">
      <c r="A4250" s="2"/>
      <c r="H4250" s="38"/>
      <c r="I4250" s="14"/>
      <c r="J4250" s="14"/>
      <c r="K4250" s="14"/>
      <c r="L4250" s="14"/>
      <c r="M4250" s="14"/>
      <c r="N4250" s="14"/>
      <c r="O4250" s="14"/>
      <c r="P4250" s="14"/>
      <c r="Q4250" s="14"/>
      <c r="V4250" s="45"/>
      <c r="W4250" s="44"/>
      <c r="X4250" s="44"/>
      <c r="Y4250" s="44"/>
      <c r="Z4250" s="44"/>
      <c r="AA4250" s="44"/>
      <c r="AB4250" s="44"/>
      <c r="AC4250" s="44"/>
      <c r="AD4250" s="44"/>
      <c r="AE4250" s="44"/>
    </row>
    <row r="4251" spans="1:31" x14ac:dyDescent="0.25">
      <c r="A4251" s="2"/>
      <c r="H4251" s="38"/>
      <c r="I4251" s="14"/>
      <c r="J4251" s="14"/>
      <c r="K4251" s="14"/>
      <c r="L4251" s="14"/>
      <c r="M4251" s="14"/>
      <c r="N4251" s="14"/>
      <c r="O4251" s="14"/>
      <c r="P4251" s="14"/>
      <c r="Q4251" s="14"/>
      <c r="V4251" s="45"/>
      <c r="W4251" s="44"/>
      <c r="X4251" s="44"/>
      <c r="Y4251" s="44"/>
      <c r="Z4251" s="44"/>
      <c r="AA4251" s="44"/>
      <c r="AB4251" s="44"/>
      <c r="AC4251" s="44"/>
      <c r="AD4251" s="44"/>
      <c r="AE4251" s="44"/>
    </row>
    <row r="4252" spans="1:31" x14ac:dyDescent="0.25">
      <c r="A4252" s="2"/>
      <c r="H4252" s="38"/>
      <c r="I4252" s="14"/>
      <c r="J4252" s="14"/>
      <c r="K4252" s="14"/>
      <c r="L4252" s="14"/>
      <c r="M4252" s="14"/>
      <c r="N4252" s="14"/>
      <c r="O4252" s="14"/>
      <c r="P4252" s="14"/>
      <c r="Q4252" s="14"/>
      <c r="V4252" s="45"/>
      <c r="W4252" s="44"/>
      <c r="X4252" s="44"/>
      <c r="Y4252" s="44"/>
      <c r="Z4252" s="44"/>
      <c r="AA4252" s="44"/>
      <c r="AB4252" s="44"/>
      <c r="AC4252" s="44"/>
      <c r="AD4252" s="44"/>
      <c r="AE4252" s="44"/>
    </row>
    <row r="4253" spans="1:31" x14ac:dyDescent="0.25">
      <c r="A4253" s="2"/>
      <c r="H4253" s="38"/>
      <c r="I4253" s="14"/>
      <c r="J4253" s="14"/>
      <c r="K4253" s="14"/>
      <c r="L4253" s="14"/>
      <c r="M4253" s="14"/>
      <c r="N4253" s="14"/>
      <c r="O4253" s="14"/>
      <c r="P4253" s="14"/>
      <c r="Q4253" s="14"/>
      <c r="V4253" s="45"/>
      <c r="W4253" s="44"/>
      <c r="X4253" s="44"/>
      <c r="Y4253" s="44"/>
      <c r="Z4253" s="44"/>
      <c r="AA4253" s="44"/>
      <c r="AB4253" s="44"/>
      <c r="AC4253" s="44"/>
      <c r="AD4253" s="44"/>
      <c r="AE4253" s="44"/>
    </row>
    <row r="4254" spans="1:31" x14ac:dyDescent="0.25">
      <c r="A4254" s="2"/>
      <c r="H4254" s="38"/>
      <c r="I4254" s="14"/>
      <c r="J4254" s="14"/>
      <c r="K4254" s="14"/>
      <c r="L4254" s="14"/>
      <c r="M4254" s="14"/>
      <c r="N4254" s="14"/>
      <c r="O4254" s="14"/>
      <c r="P4254" s="14"/>
      <c r="Q4254" s="14"/>
      <c r="V4254" s="45"/>
      <c r="W4254" s="44"/>
      <c r="X4254" s="44"/>
      <c r="Y4254" s="44"/>
      <c r="Z4254" s="44"/>
      <c r="AA4254" s="44"/>
      <c r="AB4254" s="44"/>
      <c r="AC4254" s="44"/>
      <c r="AD4254" s="44"/>
      <c r="AE4254" s="44"/>
    </row>
    <row r="4255" spans="1:31" x14ac:dyDescent="0.25">
      <c r="A4255" s="2"/>
      <c r="H4255" s="38"/>
      <c r="I4255" s="14"/>
      <c r="J4255" s="14"/>
      <c r="K4255" s="14"/>
      <c r="L4255" s="14"/>
      <c r="M4255" s="14"/>
      <c r="N4255" s="14"/>
      <c r="O4255" s="14"/>
      <c r="P4255" s="14"/>
      <c r="Q4255" s="14"/>
      <c r="V4255" s="45"/>
      <c r="W4255" s="44"/>
      <c r="X4255" s="44"/>
      <c r="Y4255" s="44"/>
      <c r="Z4255" s="44"/>
      <c r="AA4255" s="44"/>
      <c r="AB4255" s="44"/>
      <c r="AC4255" s="44"/>
      <c r="AD4255" s="44"/>
      <c r="AE4255" s="44"/>
    </row>
    <row r="4256" spans="1:31" x14ac:dyDescent="0.25">
      <c r="A4256" s="2"/>
      <c r="H4256" s="38"/>
      <c r="I4256" s="14"/>
      <c r="J4256" s="14"/>
      <c r="K4256" s="14"/>
      <c r="L4256" s="14"/>
      <c r="M4256" s="14"/>
      <c r="N4256" s="14"/>
      <c r="O4256" s="14"/>
      <c r="P4256" s="14"/>
      <c r="Q4256" s="14"/>
      <c r="V4256" s="45"/>
      <c r="W4256" s="44"/>
      <c r="X4256" s="44"/>
      <c r="Y4256" s="44"/>
      <c r="Z4256" s="44"/>
      <c r="AA4256" s="44"/>
      <c r="AB4256" s="44"/>
      <c r="AC4256" s="44"/>
      <c r="AD4256" s="44"/>
      <c r="AE4256" s="44"/>
    </row>
    <row r="4257" spans="1:31" x14ac:dyDescent="0.25">
      <c r="A4257" s="2"/>
      <c r="H4257" s="38"/>
      <c r="I4257" s="14"/>
      <c r="J4257" s="14"/>
      <c r="K4257" s="14"/>
      <c r="L4257" s="14"/>
      <c r="M4257" s="14"/>
      <c r="N4257" s="14"/>
      <c r="O4257" s="14"/>
      <c r="P4257" s="14"/>
      <c r="Q4257" s="14"/>
      <c r="V4257" s="45"/>
      <c r="W4257" s="44"/>
      <c r="X4257" s="44"/>
      <c r="Y4257" s="44"/>
      <c r="Z4257" s="44"/>
      <c r="AA4257" s="44"/>
      <c r="AB4257" s="44"/>
      <c r="AC4257" s="44"/>
      <c r="AD4257" s="44"/>
      <c r="AE4257" s="44"/>
    </row>
    <row r="4258" spans="1:31" x14ac:dyDescent="0.25">
      <c r="A4258" s="2"/>
      <c r="H4258" s="38"/>
      <c r="I4258" s="14"/>
      <c r="J4258" s="14"/>
      <c r="K4258" s="14"/>
      <c r="L4258" s="14"/>
      <c r="M4258" s="14"/>
      <c r="N4258" s="14"/>
      <c r="O4258" s="14"/>
      <c r="P4258" s="14"/>
      <c r="Q4258" s="14"/>
      <c r="V4258" s="45"/>
      <c r="W4258" s="44"/>
      <c r="X4258" s="44"/>
      <c r="Y4258" s="44"/>
      <c r="Z4258" s="44"/>
      <c r="AA4258" s="44"/>
      <c r="AB4258" s="44"/>
      <c r="AC4258" s="44"/>
      <c r="AD4258" s="44"/>
      <c r="AE4258" s="44"/>
    </row>
    <row r="4259" spans="1:31" x14ac:dyDescent="0.25">
      <c r="A4259" s="2"/>
      <c r="H4259" s="38"/>
      <c r="I4259" s="14"/>
      <c r="J4259" s="14"/>
      <c r="K4259" s="14"/>
      <c r="L4259" s="14"/>
      <c r="M4259" s="14"/>
      <c r="N4259" s="14"/>
      <c r="O4259" s="14"/>
      <c r="P4259" s="14"/>
      <c r="Q4259" s="14"/>
      <c r="V4259" s="45"/>
      <c r="W4259" s="44"/>
      <c r="X4259" s="44"/>
      <c r="Y4259" s="44"/>
      <c r="Z4259" s="44"/>
      <c r="AA4259" s="44"/>
      <c r="AB4259" s="44"/>
      <c r="AC4259" s="44"/>
      <c r="AD4259" s="44"/>
      <c r="AE4259" s="44"/>
    </row>
    <row r="4260" spans="1:31" x14ac:dyDescent="0.25">
      <c r="A4260" s="2"/>
      <c r="H4260" s="38"/>
      <c r="I4260" s="14"/>
      <c r="J4260" s="14"/>
      <c r="K4260" s="14"/>
      <c r="L4260" s="14"/>
      <c r="M4260" s="14"/>
      <c r="N4260" s="14"/>
      <c r="O4260" s="14"/>
      <c r="P4260" s="14"/>
      <c r="Q4260" s="14"/>
      <c r="V4260" s="45"/>
      <c r="W4260" s="44"/>
      <c r="X4260" s="44"/>
      <c r="Y4260" s="44"/>
      <c r="Z4260" s="44"/>
      <c r="AA4260" s="44"/>
      <c r="AB4260" s="44"/>
      <c r="AC4260" s="44"/>
      <c r="AD4260" s="44"/>
      <c r="AE4260" s="44"/>
    </row>
    <row r="4261" spans="1:31" x14ac:dyDescent="0.25">
      <c r="A4261" s="2"/>
      <c r="H4261" s="38"/>
      <c r="I4261" s="14"/>
      <c r="J4261" s="14"/>
      <c r="K4261" s="14"/>
      <c r="L4261" s="14"/>
      <c r="M4261" s="14"/>
      <c r="N4261" s="14"/>
      <c r="O4261" s="14"/>
      <c r="P4261" s="14"/>
      <c r="Q4261" s="14"/>
      <c r="V4261" s="45"/>
      <c r="W4261" s="44"/>
      <c r="X4261" s="44"/>
      <c r="Y4261" s="44"/>
      <c r="Z4261" s="44"/>
      <c r="AA4261" s="44"/>
      <c r="AB4261" s="44"/>
      <c r="AC4261" s="44"/>
      <c r="AD4261" s="44"/>
      <c r="AE4261" s="44"/>
    </row>
    <row r="4262" spans="1:31" x14ac:dyDescent="0.25">
      <c r="A4262" s="2"/>
      <c r="H4262" s="38"/>
      <c r="I4262" s="14"/>
      <c r="J4262" s="14"/>
      <c r="K4262" s="14"/>
      <c r="L4262" s="14"/>
      <c r="M4262" s="14"/>
      <c r="N4262" s="14"/>
      <c r="O4262" s="14"/>
      <c r="P4262" s="14"/>
      <c r="Q4262" s="14"/>
      <c r="V4262" s="45"/>
      <c r="W4262" s="44"/>
      <c r="X4262" s="44"/>
      <c r="Y4262" s="44"/>
      <c r="Z4262" s="44"/>
      <c r="AA4262" s="44"/>
      <c r="AB4262" s="44"/>
      <c r="AC4262" s="44"/>
      <c r="AD4262" s="44"/>
      <c r="AE4262" s="44"/>
    </row>
    <row r="4263" spans="1:31" x14ac:dyDescent="0.25">
      <c r="A4263" s="2"/>
      <c r="H4263" s="38"/>
      <c r="I4263" s="14"/>
      <c r="J4263" s="14"/>
      <c r="K4263" s="14"/>
      <c r="L4263" s="14"/>
      <c r="M4263" s="14"/>
      <c r="N4263" s="14"/>
      <c r="O4263" s="14"/>
      <c r="P4263" s="14"/>
      <c r="Q4263" s="14"/>
      <c r="V4263" s="45"/>
      <c r="W4263" s="44"/>
      <c r="X4263" s="44"/>
      <c r="Y4263" s="44"/>
      <c r="Z4263" s="44"/>
      <c r="AA4263" s="44"/>
      <c r="AB4263" s="44"/>
      <c r="AC4263" s="44"/>
      <c r="AD4263" s="44"/>
      <c r="AE4263" s="44"/>
    </row>
    <row r="4264" spans="1:31" x14ac:dyDescent="0.25">
      <c r="A4264" s="2"/>
      <c r="H4264" s="38"/>
      <c r="I4264" s="14"/>
      <c r="J4264" s="14"/>
      <c r="K4264" s="14"/>
      <c r="L4264" s="14"/>
      <c r="M4264" s="14"/>
      <c r="N4264" s="14"/>
      <c r="O4264" s="14"/>
      <c r="P4264" s="14"/>
      <c r="Q4264" s="14"/>
      <c r="V4264" s="45"/>
      <c r="W4264" s="44"/>
      <c r="X4264" s="44"/>
      <c r="Y4264" s="44"/>
      <c r="Z4264" s="44"/>
      <c r="AA4264" s="44"/>
      <c r="AB4264" s="44"/>
      <c r="AC4264" s="44"/>
      <c r="AD4264" s="44"/>
      <c r="AE4264" s="44"/>
    </row>
    <row r="4265" spans="1:31" x14ac:dyDescent="0.25">
      <c r="A4265" s="2"/>
      <c r="H4265" s="38"/>
      <c r="I4265" s="14"/>
      <c r="J4265" s="14"/>
      <c r="K4265" s="14"/>
      <c r="L4265" s="14"/>
      <c r="M4265" s="14"/>
      <c r="N4265" s="14"/>
      <c r="O4265" s="14"/>
      <c r="P4265" s="14"/>
      <c r="Q4265" s="14"/>
      <c r="V4265" s="45"/>
      <c r="W4265" s="44"/>
      <c r="X4265" s="44"/>
      <c r="Y4265" s="44"/>
      <c r="Z4265" s="44"/>
      <c r="AA4265" s="44"/>
      <c r="AB4265" s="44"/>
      <c r="AC4265" s="44"/>
      <c r="AD4265" s="44"/>
      <c r="AE4265" s="44"/>
    </row>
    <row r="4266" spans="1:31" x14ac:dyDescent="0.25">
      <c r="A4266" s="2"/>
      <c r="H4266" s="38"/>
      <c r="I4266" s="14"/>
      <c r="J4266" s="14"/>
      <c r="K4266" s="14"/>
      <c r="L4266" s="14"/>
      <c r="M4266" s="14"/>
      <c r="N4266" s="14"/>
      <c r="O4266" s="14"/>
      <c r="P4266" s="14"/>
      <c r="Q4266" s="14"/>
      <c r="V4266" s="45"/>
      <c r="W4266" s="44"/>
      <c r="X4266" s="44"/>
      <c r="Y4266" s="44"/>
      <c r="Z4266" s="44"/>
      <c r="AA4266" s="44"/>
      <c r="AB4266" s="44"/>
      <c r="AC4266" s="44"/>
      <c r="AD4266" s="44"/>
      <c r="AE4266" s="44"/>
    </row>
    <row r="4267" spans="1:31" x14ac:dyDescent="0.25">
      <c r="A4267" s="2"/>
      <c r="H4267" s="38"/>
      <c r="I4267" s="14"/>
      <c r="J4267" s="14"/>
      <c r="K4267" s="14"/>
      <c r="L4267" s="14"/>
      <c r="M4267" s="14"/>
      <c r="N4267" s="14"/>
      <c r="O4267" s="14"/>
      <c r="P4267" s="14"/>
      <c r="Q4267" s="14"/>
      <c r="V4267" s="45"/>
      <c r="W4267" s="44"/>
      <c r="X4267" s="44"/>
      <c r="Y4267" s="44"/>
      <c r="Z4267" s="44"/>
      <c r="AA4267" s="44"/>
      <c r="AB4267" s="44"/>
      <c r="AC4267" s="44"/>
      <c r="AD4267" s="44"/>
      <c r="AE4267" s="44"/>
    </row>
    <row r="4268" spans="1:31" x14ac:dyDescent="0.25">
      <c r="A4268" s="2"/>
      <c r="H4268" s="38"/>
      <c r="I4268" s="14"/>
      <c r="J4268" s="14"/>
      <c r="K4268" s="14"/>
      <c r="L4268" s="14"/>
      <c r="M4268" s="14"/>
      <c r="N4268" s="14"/>
      <c r="O4268" s="14"/>
      <c r="P4268" s="14"/>
      <c r="Q4268" s="14"/>
      <c r="V4268" s="45"/>
      <c r="W4268" s="44"/>
      <c r="X4268" s="44"/>
      <c r="Y4268" s="44"/>
      <c r="Z4268" s="44"/>
      <c r="AA4268" s="44"/>
      <c r="AB4268" s="44"/>
      <c r="AC4268" s="44"/>
      <c r="AD4268" s="44"/>
      <c r="AE4268" s="44"/>
    </row>
    <row r="4269" spans="1:31" x14ac:dyDescent="0.25">
      <c r="A4269" s="2"/>
      <c r="H4269" s="38"/>
      <c r="I4269" s="14"/>
      <c r="J4269" s="14"/>
      <c r="K4269" s="14"/>
      <c r="L4269" s="14"/>
      <c r="M4269" s="14"/>
      <c r="N4269" s="14"/>
      <c r="O4269" s="14"/>
      <c r="P4269" s="14"/>
      <c r="Q4269" s="14"/>
      <c r="V4269" s="45"/>
      <c r="W4269" s="44"/>
      <c r="X4269" s="44"/>
      <c r="Y4269" s="44"/>
      <c r="Z4269" s="44"/>
      <c r="AA4269" s="44"/>
      <c r="AB4269" s="44"/>
      <c r="AC4269" s="44"/>
      <c r="AD4269" s="44"/>
      <c r="AE4269" s="44"/>
    </row>
    <row r="4270" spans="1:31" x14ac:dyDescent="0.25">
      <c r="A4270" s="2"/>
      <c r="H4270" s="38"/>
      <c r="I4270" s="14"/>
      <c r="J4270" s="14"/>
      <c r="K4270" s="14"/>
      <c r="L4270" s="14"/>
      <c r="M4270" s="14"/>
      <c r="N4270" s="14"/>
      <c r="O4270" s="14"/>
      <c r="P4270" s="14"/>
      <c r="Q4270" s="14"/>
      <c r="V4270" s="45"/>
      <c r="W4270" s="44"/>
      <c r="X4270" s="44"/>
      <c r="Y4270" s="44"/>
      <c r="Z4270" s="44"/>
      <c r="AA4270" s="44"/>
      <c r="AB4270" s="44"/>
      <c r="AC4270" s="44"/>
      <c r="AD4270" s="44"/>
      <c r="AE4270" s="44"/>
    </row>
    <row r="4271" spans="1:31" x14ac:dyDescent="0.25">
      <c r="A4271" s="2"/>
      <c r="H4271" s="38"/>
      <c r="I4271" s="14"/>
      <c r="J4271" s="14"/>
      <c r="K4271" s="14"/>
      <c r="L4271" s="14"/>
      <c r="M4271" s="14"/>
      <c r="N4271" s="14"/>
      <c r="O4271" s="14"/>
      <c r="P4271" s="14"/>
      <c r="Q4271" s="14"/>
      <c r="V4271" s="45"/>
      <c r="W4271" s="44"/>
      <c r="X4271" s="44"/>
      <c r="Y4271" s="44"/>
      <c r="Z4271" s="44"/>
      <c r="AA4271" s="44"/>
      <c r="AB4271" s="44"/>
      <c r="AC4271" s="44"/>
      <c r="AD4271" s="44"/>
      <c r="AE4271" s="44"/>
    </row>
    <row r="4272" spans="1:31" x14ac:dyDescent="0.25">
      <c r="A4272" s="2"/>
      <c r="H4272" s="38"/>
      <c r="I4272" s="14"/>
      <c r="J4272" s="14"/>
      <c r="K4272" s="14"/>
      <c r="L4272" s="14"/>
      <c r="M4272" s="14"/>
      <c r="N4272" s="14"/>
      <c r="O4272" s="14"/>
      <c r="P4272" s="14"/>
      <c r="Q4272" s="14"/>
      <c r="V4272" s="45"/>
      <c r="W4272" s="44"/>
      <c r="X4272" s="44"/>
      <c r="Y4272" s="44"/>
      <c r="Z4272" s="44"/>
      <c r="AA4272" s="44"/>
      <c r="AB4272" s="44"/>
      <c r="AC4272" s="44"/>
      <c r="AD4272" s="44"/>
      <c r="AE4272" s="44"/>
    </row>
    <row r="4273" spans="1:31" x14ac:dyDescent="0.25">
      <c r="A4273" s="2"/>
      <c r="H4273" s="38"/>
      <c r="I4273" s="14"/>
      <c r="J4273" s="14"/>
      <c r="K4273" s="14"/>
      <c r="L4273" s="14"/>
      <c r="M4273" s="14"/>
      <c r="N4273" s="14"/>
      <c r="O4273" s="14"/>
      <c r="P4273" s="14"/>
      <c r="Q4273" s="14"/>
      <c r="V4273" s="45"/>
      <c r="W4273" s="44"/>
      <c r="X4273" s="44"/>
      <c r="Y4273" s="44"/>
      <c r="Z4273" s="44"/>
      <c r="AA4273" s="44"/>
      <c r="AB4273" s="44"/>
      <c r="AC4273" s="44"/>
      <c r="AD4273" s="44"/>
      <c r="AE4273" s="44"/>
    </row>
    <row r="4274" spans="1:31" x14ac:dyDescent="0.25">
      <c r="A4274" s="2"/>
      <c r="H4274" s="38"/>
      <c r="I4274" s="14"/>
      <c r="J4274" s="14"/>
      <c r="K4274" s="14"/>
      <c r="L4274" s="14"/>
      <c r="M4274" s="14"/>
      <c r="N4274" s="14"/>
      <c r="O4274" s="14"/>
      <c r="P4274" s="14"/>
      <c r="Q4274" s="14"/>
      <c r="V4274" s="45"/>
      <c r="W4274" s="44"/>
      <c r="X4274" s="44"/>
      <c r="Y4274" s="44"/>
      <c r="Z4274" s="44"/>
      <c r="AA4274" s="44"/>
      <c r="AB4274" s="44"/>
      <c r="AC4274" s="44"/>
      <c r="AD4274" s="44"/>
      <c r="AE4274" s="44"/>
    </row>
    <row r="4275" spans="1:31" x14ac:dyDescent="0.25">
      <c r="A4275" s="2"/>
      <c r="H4275" s="38"/>
      <c r="I4275" s="14"/>
      <c r="J4275" s="14"/>
      <c r="K4275" s="14"/>
      <c r="L4275" s="14"/>
      <c r="M4275" s="14"/>
      <c r="N4275" s="14"/>
      <c r="O4275" s="14"/>
      <c r="P4275" s="14"/>
      <c r="Q4275" s="14"/>
      <c r="V4275" s="45"/>
      <c r="W4275" s="44"/>
      <c r="X4275" s="44"/>
      <c r="Y4275" s="44"/>
      <c r="Z4275" s="44"/>
      <c r="AA4275" s="44"/>
      <c r="AB4275" s="44"/>
      <c r="AC4275" s="44"/>
      <c r="AD4275" s="44"/>
      <c r="AE4275" s="44"/>
    </row>
    <row r="4276" spans="1:31" x14ac:dyDescent="0.25">
      <c r="A4276" s="2"/>
      <c r="H4276" s="38"/>
      <c r="I4276" s="14"/>
      <c r="J4276" s="14"/>
      <c r="K4276" s="14"/>
      <c r="L4276" s="14"/>
      <c r="M4276" s="14"/>
      <c r="N4276" s="14"/>
      <c r="O4276" s="14"/>
      <c r="P4276" s="14"/>
      <c r="Q4276" s="14"/>
      <c r="V4276" s="45"/>
      <c r="W4276" s="44"/>
      <c r="X4276" s="44"/>
      <c r="Y4276" s="44"/>
      <c r="Z4276" s="44"/>
      <c r="AA4276" s="44"/>
      <c r="AB4276" s="44"/>
      <c r="AC4276" s="44"/>
      <c r="AD4276" s="44"/>
      <c r="AE4276" s="44"/>
    </row>
    <row r="4277" spans="1:31" x14ac:dyDescent="0.25">
      <c r="A4277" s="2"/>
      <c r="H4277" s="38"/>
      <c r="I4277" s="14"/>
      <c r="J4277" s="14"/>
      <c r="K4277" s="14"/>
      <c r="L4277" s="14"/>
      <c r="M4277" s="14"/>
      <c r="N4277" s="14"/>
      <c r="O4277" s="14"/>
      <c r="P4277" s="14"/>
      <c r="Q4277" s="14"/>
      <c r="V4277" s="45"/>
      <c r="W4277" s="44"/>
      <c r="X4277" s="44"/>
      <c r="Y4277" s="44"/>
      <c r="Z4277" s="44"/>
      <c r="AA4277" s="44"/>
      <c r="AB4277" s="44"/>
      <c r="AC4277" s="44"/>
      <c r="AD4277" s="44"/>
      <c r="AE4277" s="44"/>
    </row>
    <row r="4278" spans="1:31" x14ac:dyDescent="0.25">
      <c r="A4278" s="2"/>
      <c r="H4278" s="38"/>
      <c r="I4278" s="14"/>
      <c r="J4278" s="14"/>
      <c r="K4278" s="14"/>
      <c r="L4278" s="14"/>
      <c r="M4278" s="14"/>
      <c r="N4278" s="14"/>
      <c r="O4278" s="14"/>
      <c r="P4278" s="14"/>
      <c r="Q4278" s="14"/>
      <c r="V4278" s="45"/>
      <c r="W4278" s="44"/>
      <c r="X4278" s="44"/>
      <c r="Y4278" s="44"/>
      <c r="Z4278" s="44"/>
      <c r="AA4278" s="44"/>
      <c r="AB4278" s="44"/>
      <c r="AC4278" s="44"/>
      <c r="AD4278" s="44"/>
      <c r="AE4278" s="44"/>
    </row>
    <row r="4279" spans="1:31" x14ac:dyDescent="0.25">
      <c r="A4279" s="2"/>
      <c r="H4279" s="38"/>
      <c r="I4279" s="14"/>
      <c r="J4279" s="14"/>
      <c r="K4279" s="14"/>
      <c r="L4279" s="14"/>
      <c r="M4279" s="14"/>
      <c r="N4279" s="14"/>
      <c r="O4279" s="14"/>
      <c r="P4279" s="14"/>
      <c r="Q4279" s="14"/>
      <c r="V4279" s="45"/>
      <c r="W4279" s="44"/>
      <c r="X4279" s="44"/>
      <c r="Y4279" s="44"/>
      <c r="Z4279" s="44"/>
      <c r="AA4279" s="44"/>
      <c r="AB4279" s="44"/>
      <c r="AC4279" s="44"/>
      <c r="AD4279" s="44"/>
      <c r="AE4279" s="44"/>
    </row>
    <row r="4280" spans="1:31" x14ac:dyDescent="0.25">
      <c r="A4280" s="2"/>
      <c r="H4280" s="38"/>
      <c r="I4280" s="14"/>
      <c r="J4280" s="14"/>
      <c r="K4280" s="14"/>
      <c r="L4280" s="14"/>
      <c r="M4280" s="14"/>
      <c r="N4280" s="14"/>
      <c r="O4280" s="14"/>
      <c r="P4280" s="14"/>
      <c r="Q4280" s="14"/>
      <c r="V4280" s="45"/>
      <c r="W4280" s="44"/>
      <c r="X4280" s="44"/>
      <c r="Y4280" s="44"/>
      <c r="Z4280" s="44"/>
      <c r="AA4280" s="44"/>
      <c r="AB4280" s="44"/>
      <c r="AC4280" s="44"/>
      <c r="AD4280" s="44"/>
      <c r="AE4280" s="44"/>
    </row>
    <row r="4281" spans="1:31" x14ac:dyDescent="0.25">
      <c r="A4281" s="2"/>
      <c r="H4281" s="38"/>
      <c r="I4281" s="14"/>
      <c r="J4281" s="14"/>
      <c r="K4281" s="14"/>
      <c r="L4281" s="14"/>
      <c r="M4281" s="14"/>
      <c r="N4281" s="14"/>
      <c r="O4281" s="14"/>
      <c r="P4281" s="14"/>
      <c r="Q4281" s="14"/>
      <c r="V4281" s="45"/>
      <c r="W4281" s="44"/>
      <c r="X4281" s="44"/>
      <c r="Y4281" s="44"/>
      <c r="Z4281" s="44"/>
      <c r="AA4281" s="44"/>
      <c r="AB4281" s="44"/>
      <c r="AC4281" s="44"/>
      <c r="AD4281" s="44"/>
      <c r="AE4281" s="44"/>
    </row>
    <row r="4282" spans="1:31" x14ac:dyDescent="0.25">
      <c r="A4282" s="2"/>
      <c r="H4282" s="38"/>
      <c r="I4282" s="14"/>
      <c r="J4282" s="14"/>
      <c r="K4282" s="14"/>
      <c r="L4282" s="14"/>
      <c r="M4282" s="14"/>
      <c r="N4282" s="14"/>
      <c r="O4282" s="14"/>
      <c r="P4282" s="14"/>
      <c r="Q4282" s="14"/>
      <c r="V4282" s="45"/>
      <c r="W4282" s="44"/>
      <c r="X4282" s="44"/>
      <c r="Y4282" s="44"/>
      <c r="Z4282" s="44"/>
      <c r="AA4282" s="44"/>
      <c r="AB4282" s="44"/>
      <c r="AC4282" s="44"/>
      <c r="AD4282" s="44"/>
      <c r="AE4282" s="44"/>
    </row>
    <row r="4283" spans="1:31" x14ac:dyDescent="0.25">
      <c r="A4283" s="2"/>
      <c r="H4283" s="38"/>
      <c r="I4283" s="14"/>
      <c r="J4283" s="14"/>
      <c r="K4283" s="14"/>
      <c r="L4283" s="14"/>
      <c r="M4283" s="14"/>
      <c r="N4283" s="14"/>
      <c r="O4283" s="14"/>
      <c r="P4283" s="14"/>
      <c r="Q4283" s="14"/>
      <c r="V4283" s="45"/>
      <c r="W4283" s="44"/>
      <c r="X4283" s="44"/>
      <c r="Y4283" s="44"/>
      <c r="Z4283" s="44"/>
      <c r="AA4283" s="44"/>
      <c r="AB4283" s="44"/>
      <c r="AC4283" s="44"/>
      <c r="AD4283" s="44"/>
      <c r="AE4283" s="44"/>
    </row>
    <row r="4284" spans="1:31" x14ac:dyDescent="0.25">
      <c r="A4284" s="2"/>
      <c r="H4284" s="38"/>
      <c r="I4284" s="14"/>
      <c r="J4284" s="14"/>
      <c r="K4284" s="14"/>
      <c r="L4284" s="14"/>
      <c r="M4284" s="14"/>
      <c r="N4284" s="14"/>
      <c r="O4284" s="14"/>
      <c r="P4284" s="14"/>
      <c r="Q4284" s="14"/>
      <c r="V4284" s="45"/>
      <c r="W4284" s="44"/>
      <c r="X4284" s="44"/>
      <c r="Y4284" s="44"/>
      <c r="Z4284" s="44"/>
      <c r="AA4284" s="44"/>
      <c r="AB4284" s="44"/>
      <c r="AC4284" s="44"/>
      <c r="AD4284" s="44"/>
      <c r="AE4284" s="44"/>
    </row>
    <row r="4285" spans="1:31" x14ac:dyDescent="0.25">
      <c r="A4285" s="2"/>
      <c r="H4285" s="38"/>
      <c r="I4285" s="14"/>
      <c r="J4285" s="14"/>
      <c r="K4285" s="14"/>
      <c r="L4285" s="14"/>
      <c r="M4285" s="14"/>
      <c r="N4285" s="14"/>
      <c r="O4285" s="14"/>
      <c r="P4285" s="14"/>
      <c r="Q4285" s="14"/>
      <c r="V4285" s="45"/>
      <c r="W4285" s="44"/>
      <c r="X4285" s="44"/>
      <c r="Y4285" s="44"/>
      <c r="Z4285" s="44"/>
      <c r="AA4285" s="44"/>
      <c r="AB4285" s="44"/>
      <c r="AC4285" s="44"/>
      <c r="AD4285" s="44"/>
      <c r="AE4285" s="44"/>
    </row>
    <row r="4286" spans="1:31" x14ac:dyDescent="0.25">
      <c r="A4286" s="2"/>
      <c r="H4286" s="38"/>
      <c r="I4286" s="14"/>
      <c r="J4286" s="14"/>
      <c r="K4286" s="14"/>
      <c r="L4286" s="14"/>
      <c r="M4286" s="14"/>
      <c r="N4286" s="14"/>
      <c r="O4286" s="14"/>
      <c r="P4286" s="14"/>
      <c r="Q4286" s="14"/>
      <c r="V4286" s="45"/>
      <c r="W4286" s="44"/>
      <c r="X4286" s="44"/>
      <c r="Y4286" s="44"/>
      <c r="Z4286" s="44"/>
      <c r="AA4286" s="44"/>
      <c r="AB4286" s="44"/>
      <c r="AC4286" s="44"/>
      <c r="AD4286" s="44"/>
      <c r="AE4286" s="44"/>
    </row>
    <row r="4287" spans="1:31" x14ac:dyDescent="0.25">
      <c r="A4287" s="2"/>
      <c r="H4287" s="38"/>
      <c r="I4287" s="14"/>
      <c r="J4287" s="14"/>
      <c r="K4287" s="14"/>
      <c r="L4287" s="14"/>
      <c r="M4287" s="14"/>
      <c r="N4287" s="14"/>
      <c r="O4287" s="14"/>
      <c r="P4287" s="14"/>
      <c r="Q4287" s="14"/>
      <c r="V4287" s="45"/>
      <c r="W4287" s="44"/>
      <c r="X4287" s="44"/>
      <c r="Y4287" s="44"/>
      <c r="Z4287" s="44"/>
      <c r="AA4287" s="44"/>
      <c r="AB4287" s="44"/>
      <c r="AC4287" s="44"/>
      <c r="AD4287" s="44"/>
      <c r="AE4287" s="44"/>
    </row>
    <row r="4288" spans="1:31" x14ac:dyDescent="0.25">
      <c r="A4288" s="2"/>
      <c r="H4288" s="38"/>
      <c r="I4288" s="14"/>
      <c r="J4288" s="14"/>
      <c r="K4288" s="14"/>
      <c r="L4288" s="14"/>
      <c r="M4288" s="14"/>
      <c r="N4288" s="14"/>
      <c r="O4288" s="14"/>
      <c r="P4288" s="14"/>
      <c r="Q4288" s="14"/>
      <c r="V4288" s="45"/>
      <c r="W4288" s="44"/>
      <c r="X4288" s="44"/>
      <c r="Y4288" s="44"/>
      <c r="Z4288" s="44"/>
      <c r="AA4288" s="44"/>
      <c r="AB4288" s="44"/>
      <c r="AC4288" s="44"/>
      <c r="AD4288" s="44"/>
      <c r="AE4288" s="44"/>
    </row>
    <row r="4289" spans="1:31" x14ac:dyDescent="0.25">
      <c r="A4289" s="2"/>
      <c r="H4289" s="38"/>
      <c r="I4289" s="14"/>
      <c r="J4289" s="14"/>
      <c r="K4289" s="14"/>
      <c r="L4289" s="14"/>
      <c r="M4289" s="14"/>
      <c r="N4289" s="14"/>
      <c r="O4289" s="14"/>
      <c r="P4289" s="14"/>
      <c r="Q4289" s="14"/>
      <c r="V4289" s="45"/>
      <c r="W4289" s="44"/>
      <c r="X4289" s="44"/>
      <c r="Y4289" s="44"/>
      <c r="Z4289" s="44"/>
      <c r="AA4289" s="44"/>
      <c r="AB4289" s="44"/>
      <c r="AC4289" s="44"/>
      <c r="AD4289" s="44"/>
      <c r="AE4289" s="44"/>
    </row>
    <row r="4290" spans="1:31" x14ac:dyDescent="0.25">
      <c r="A4290" s="2"/>
      <c r="H4290" s="38"/>
      <c r="I4290" s="14"/>
      <c r="J4290" s="14"/>
      <c r="K4290" s="14"/>
      <c r="L4290" s="14"/>
      <c r="M4290" s="14"/>
      <c r="N4290" s="14"/>
      <c r="O4290" s="14"/>
      <c r="P4290" s="14"/>
      <c r="Q4290" s="14"/>
      <c r="V4290" s="45"/>
      <c r="W4290" s="44"/>
      <c r="X4290" s="44"/>
      <c r="Y4290" s="44"/>
      <c r="Z4290" s="44"/>
      <c r="AA4290" s="44"/>
      <c r="AB4290" s="44"/>
      <c r="AC4290" s="44"/>
      <c r="AD4290" s="44"/>
      <c r="AE4290" s="44"/>
    </row>
    <row r="4291" spans="1:31" x14ac:dyDescent="0.25">
      <c r="A4291" s="2"/>
      <c r="H4291" s="38"/>
      <c r="I4291" s="14"/>
      <c r="J4291" s="14"/>
      <c r="K4291" s="14"/>
      <c r="L4291" s="14"/>
      <c r="M4291" s="14"/>
      <c r="N4291" s="14"/>
      <c r="O4291" s="14"/>
      <c r="P4291" s="14"/>
      <c r="Q4291" s="14"/>
      <c r="V4291" s="45"/>
      <c r="W4291" s="44"/>
      <c r="X4291" s="44"/>
      <c r="Y4291" s="44"/>
      <c r="Z4291" s="44"/>
      <c r="AA4291" s="44"/>
      <c r="AB4291" s="44"/>
      <c r="AC4291" s="44"/>
      <c r="AD4291" s="44"/>
      <c r="AE4291" s="44"/>
    </row>
    <row r="4292" spans="1:31" x14ac:dyDescent="0.25">
      <c r="A4292" s="2"/>
      <c r="H4292" s="38"/>
      <c r="I4292" s="14"/>
      <c r="J4292" s="14"/>
      <c r="K4292" s="14"/>
      <c r="L4292" s="14"/>
      <c r="M4292" s="14"/>
      <c r="N4292" s="14"/>
      <c r="O4292" s="14"/>
      <c r="P4292" s="14"/>
      <c r="Q4292" s="14"/>
      <c r="V4292" s="45"/>
      <c r="W4292" s="44"/>
      <c r="X4292" s="44"/>
      <c r="Y4292" s="44"/>
      <c r="Z4292" s="44"/>
      <c r="AA4292" s="44"/>
      <c r="AB4292" s="44"/>
      <c r="AC4292" s="44"/>
      <c r="AD4292" s="44"/>
      <c r="AE4292" s="44"/>
    </row>
    <row r="4293" spans="1:31" x14ac:dyDescent="0.25">
      <c r="A4293" s="2"/>
      <c r="H4293" s="38"/>
      <c r="I4293" s="14"/>
      <c r="J4293" s="14"/>
      <c r="K4293" s="14"/>
      <c r="L4293" s="14"/>
      <c r="M4293" s="14"/>
      <c r="N4293" s="14"/>
      <c r="O4293" s="14"/>
      <c r="P4293" s="14"/>
      <c r="Q4293" s="14"/>
      <c r="V4293" s="45"/>
      <c r="W4293" s="44"/>
      <c r="X4293" s="44"/>
      <c r="Y4293" s="44"/>
      <c r="Z4293" s="44"/>
      <c r="AA4293" s="44"/>
      <c r="AB4293" s="44"/>
      <c r="AC4293" s="44"/>
      <c r="AD4293" s="44"/>
      <c r="AE4293" s="44"/>
    </row>
    <row r="4294" spans="1:31" x14ac:dyDescent="0.25">
      <c r="A4294" s="2"/>
      <c r="H4294" s="38"/>
      <c r="I4294" s="14"/>
      <c r="J4294" s="14"/>
      <c r="K4294" s="14"/>
      <c r="L4294" s="14"/>
      <c r="M4294" s="14"/>
      <c r="N4294" s="14"/>
      <c r="O4294" s="14"/>
      <c r="P4294" s="14"/>
      <c r="Q4294" s="14"/>
      <c r="V4294" s="45"/>
      <c r="W4294" s="44"/>
      <c r="X4294" s="44"/>
      <c r="Y4294" s="44"/>
      <c r="Z4294" s="44"/>
      <c r="AA4294" s="44"/>
      <c r="AB4294" s="44"/>
      <c r="AC4294" s="44"/>
      <c r="AD4294" s="44"/>
      <c r="AE4294" s="44"/>
    </row>
    <row r="4295" spans="1:31" x14ac:dyDescent="0.25">
      <c r="A4295" s="2"/>
      <c r="H4295" s="38"/>
      <c r="I4295" s="14"/>
      <c r="J4295" s="14"/>
      <c r="K4295" s="14"/>
      <c r="L4295" s="14"/>
      <c r="M4295" s="14"/>
      <c r="N4295" s="14"/>
      <c r="O4295" s="14"/>
      <c r="P4295" s="14"/>
      <c r="Q4295" s="14"/>
      <c r="V4295" s="45"/>
      <c r="W4295" s="44"/>
      <c r="X4295" s="44"/>
      <c r="Y4295" s="44"/>
      <c r="Z4295" s="44"/>
      <c r="AA4295" s="44"/>
      <c r="AB4295" s="44"/>
      <c r="AC4295" s="44"/>
      <c r="AD4295" s="44"/>
      <c r="AE4295" s="44"/>
    </row>
    <row r="4296" spans="1:31" x14ac:dyDescent="0.25">
      <c r="A4296" s="2"/>
      <c r="H4296" s="38"/>
      <c r="I4296" s="14"/>
      <c r="J4296" s="14"/>
      <c r="K4296" s="14"/>
      <c r="L4296" s="14"/>
      <c r="M4296" s="14"/>
      <c r="N4296" s="14"/>
      <c r="O4296" s="14"/>
      <c r="P4296" s="14"/>
      <c r="Q4296" s="14"/>
      <c r="V4296" s="45"/>
      <c r="W4296" s="44"/>
      <c r="X4296" s="44"/>
      <c r="Y4296" s="44"/>
      <c r="Z4296" s="44"/>
      <c r="AA4296" s="44"/>
      <c r="AB4296" s="44"/>
      <c r="AC4296" s="44"/>
      <c r="AD4296" s="44"/>
      <c r="AE4296" s="44"/>
    </row>
    <row r="4297" spans="1:31" x14ac:dyDescent="0.25">
      <c r="A4297" s="2"/>
      <c r="H4297" s="38"/>
      <c r="I4297" s="14"/>
      <c r="J4297" s="14"/>
      <c r="K4297" s="14"/>
      <c r="L4297" s="14"/>
      <c r="M4297" s="14"/>
      <c r="N4297" s="14"/>
      <c r="O4297" s="14"/>
      <c r="P4297" s="14"/>
      <c r="Q4297" s="14"/>
      <c r="V4297" s="45"/>
      <c r="W4297" s="44"/>
      <c r="X4297" s="44"/>
      <c r="Y4297" s="44"/>
      <c r="Z4297" s="44"/>
      <c r="AA4297" s="44"/>
      <c r="AB4297" s="44"/>
      <c r="AC4297" s="44"/>
      <c r="AD4297" s="44"/>
      <c r="AE4297" s="44"/>
    </row>
    <row r="4298" spans="1:31" x14ac:dyDescent="0.25">
      <c r="A4298" s="2"/>
      <c r="H4298" s="38"/>
      <c r="I4298" s="14"/>
      <c r="J4298" s="14"/>
      <c r="K4298" s="14"/>
      <c r="L4298" s="14"/>
      <c r="M4298" s="14"/>
      <c r="N4298" s="14"/>
      <c r="O4298" s="14"/>
      <c r="P4298" s="14"/>
      <c r="Q4298" s="14"/>
      <c r="V4298" s="45"/>
      <c r="W4298" s="44"/>
      <c r="X4298" s="44"/>
      <c r="Y4298" s="44"/>
      <c r="Z4298" s="44"/>
      <c r="AA4298" s="44"/>
      <c r="AB4298" s="44"/>
      <c r="AC4298" s="44"/>
      <c r="AD4298" s="44"/>
      <c r="AE4298" s="44"/>
    </row>
    <row r="4299" spans="1:31" x14ac:dyDescent="0.25">
      <c r="A4299" s="2"/>
      <c r="H4299" s="38"/>
      <c r="I4299" s="14"/>
      <c r="J4299" s="14"/>
      <c r="K4299" s="14"/>
      <c r="L4299" s="14"/>
      <c r="M4299" s="14"/>
      <c r="N4299" s="14"/>
      <c r="O4299" s="14"/>
      <c r="P4299" s="14"/>
      <c r="Q4299" s="14"/>
      <c r="V4299" s="45"/>
      <c r="W4299" s="44"/>
      <c r="X4299" s="44"/>
      <c r="Y4299" s="44"/>
      <c r="Z4299" s="44"/>
      <c r="AA4299" s="44"/>
      <c r="AB4299" s="44"/>
      <c r="AC4299" s="44"/>
      <c r="AD4299" s="44"/>
      <c r="AE4299" s="44"/>
    </row>
    <row r="4300" spans="1:31" x14ac:dyDescent="0.25">
      <c r="A4300" s="2"/>
      <c r="H4300" s="38"/>
      <c r="I4300" s="14"/>
      <c r="J4300" s="14"/>
      <c r="K4300" s="14"/>
      <c r="L4300" s="14"/>
      <c r="M4300" s="14"/>
      <c r="N4300" s="14"/>
      <c r="O4300" s="14"/>
      <c r="P4300" s="14"/>
      <c r="Q4300" s="14"/>
      <c r="V4300" s="45"/>
      <c r="W4300" s="44"/>
      <c r="X4300" s="44"/>
      <c r="Y4300" s="44"/>
      <c r="Z4300" s="44"/>
      <c r="AA4300" s="44"/>
      <c r="AB4300" s="44"/>
      <c r="AC4300" s="44"/>
      <c r="AD4300" s="44"/>
      <c r="AE4300" s="44"/>
    </row>
    <row r="4301" spans="1:31" x14ac:dyDescent="0.25">
      <c r="A4301" s="2"/>
      <c r="H4301" s="38"/>
      <c r="I4301" s="14"/>
      <c r="J4301" s="14"/>
      <c r="K4301" s="14"/>
      <c r="L4301" s="14"/>
      <c r="M4301" s="14"/>
      <c r="N4301" s="14"/>
      <c r="O4301" s="14"/>
      <c r="P4301" s="14"/>
      <c r="Q4301" s="14"/>
      <c r="V4301" s="45"/>
      <c r="W4301" s="44"/>
      <c r="X4301" s="44"/>
      <c r="Y4301" s="44"/>
      <c r="Z4301" s="44"/>
      <c r="AA4301" s="44"/>
      <c r="AB4301" s="44"/>
      <c r="AC4301" s="44"/>
      <c r="AD4301" s="44"/>
      <c r="AE4301" s="44"/>
    </row>
    <row r="4302" spans="1:31" x14ac:dyDescent="0.25">
      <c r="A4302" s="2"/>
      <c r="H4302" s="38"/>
      <c r="I4302" s="14"/>
      <c r="J4302" s="14"/>
      <c r="K4302" s="14"/>
      <c r="L4302" s="14"/>
      <c r="M4302" s="14"/>
      <c r="N4302" s="14"/>
      <c r="O4302" s="14"/>
      <c r="P4302" s="14"/>
      <c r="Q4302" s="14"/>
      <c r="V4302" s="45"/>
      <c r="W4302" s="44"/>
      <c r="X4302" s="44"/>
      <c r="Y4302" s="44"/>
      <c r="Z4302" s="44"/>
      <c r="AA4302" s="44"/>
      <c r="AB4302" s="44"/>
      <c r="AC4302" s="44"/>
      <c r="AD4302" s="44"/>
      <c r="AE4302" s="44"/>
    </row>
    <row r="4303" spans="1:31" x14ac:dyDescent="0.25">
      <c r="A4303" s="2"/>
      <c r="H4303" s="38"/>
      <c r="I4303" s="14"/>
      <c r="J4303" s="14"/>
      <c r="K4303" s="14"/>
      <c r="L4303" s="14"/>
      <c r="M4303" s="14"/>
      <c r="N4303" s="14"/>
      <c r="O4303" s="14"/>
      <c r="P4303" s="14"/>
      <c r="Q4303" s="14"/>
      <c r="V4303" s="45"/>
      <c r="W4303" s="44"/>
      <c r="X4303" s="44"/>
      <c r="Y4303" s="44"/>
      <c r="Z4303" s="44"/>
      <c r="AA4303" s="44"/>
      <c r="AB4303" s="44"/>
      <c r="AC4303" s="44"/>
      <c r="AD4303" s="44"/>
      <c r="AE4303" s="44"/>
    </row>
    <row r="4304" spans="1:31" x14ac:dyDescent="0.25">
      <c r="A4304" s="2"/>
      <c r="H4304" s="38"/>
      <c r="I4304" s="14"/>
      <c r="J4304" s="14"/>
      <c r="K4304" s="14"/>
      <c r="L4304" s="14"/>
      <c r="M4304" s="14"/>
      <c r="N4304" s="14"/>
      <c r="O4304" s="14"/>
      <c r="P4304" s="14"/>
      <c r="Q4304" s="14"/>
      <c r="V4304" s="45"/>
      <c r="W4304" s="44"/>
      <c r="X4304" s="44"/>
      <c r="Y4304" s="44"/>
      <c r="Z4304" s="44"/>
      <c r="AA4304" s="44"/>
      <c r="AB4304" s="44"/>
      <c r="AC4304" s="44"/>
      <c r="AD4304" s="44"/>
      <c r="AE4304" s="44"/>
    </row>
    <row r="4305" spans="1:31" x14ac:dyDescent="0.25">
      <c r="A4305" s="2"/>
      <c r="H4305" s="38"/>
      <c r="I4305" s="14"/>
      <c r="J4305" s="14"/>
      <c r="K4305" s="14"/>
      <c r="L4305" s="14"/>
      <c r="M4305" s="14"/>
      <c r="N4305" s="14"/>
      <c r="O4305" s="14"/>
      <c r="P4305" s="14"/>
      <c r="Q4305" s="14"/>
      <c r="V4305" s="45"/>
      <c r="W4305" s="44"/>
      <c r="X4305" s="44"/>
      <c r="Y4305" s="44"/>
      <c r="Z4305" s="44"/>
      <c r="AA4305" s="44"/>
      <c r="AB4305" s="44"/>
      <c r="AC4305" s="44"/>
      <c r="AD4305" s="44"/>
      <c r="AE4305" s="44"/>
    </row>
    <row r="4306" spans="1:31" x14ac:dyDescent="0.25">
      <c r="A4306" s="2"/>
      <c r="H4306" s="38"/>
      <c r="I4306" s="14"/>
      <c r="J4306" s="14"/>
      <c r="K4306" s="14"/>
      <c r="L4306" s="14"/>
      <c r="M4306" s="14"/>
      <c r="N4306" s="14"/>
      <c r="O4306" s="14"/>
      <c r="P4306" s="14"/>
      <c r="Q4306" s="14"/>
      <c r="V4306" s="45"/>
      <c r="W4306" s="44"/>
      <c r="X4306" s="44"/>
      <c r="Y4306" s="44"/>
      <c r="Z4306" s="44"/>
      <c r="AA4306" s="44"/>
      <c r="AB4306" s="44"/>
      <c r="AC4306" s="44"/>
      <c r="AD4306" s="44"/>
      <c r="AE4306" s="44"/>
    </row>
    <row r="4307" spans="1:31" x14ac:dyDescent="0.25">
      <c r="A4307" s="2"/>
      <c r="H4307" s="38"/>
      <c r="I4307" s="14"/>
      <c r="J4307" s="14"/>
      <c r="K4307" s="14"/>
      <c r="L4307" s="14"/>
      <c r="M4307" s="14"/>
      <c r="N4307" s="14"/>
      <c r="O4307" s="14"/>
      <c r="P4307" s="14"/>
      <c r="Q4307" s="14"/>
      <c r="V4307" s="45"/>
      <c r="W4307" s="44"/>
      <c r="X4307" s="44"/>
      <c r="Y4307" s="44"/>
      <c r="Z4307" s="44"/>
      <c r="AA4307" s="44"/>
      <c r="AB4307" s="44"/>
      <c r="AC4307" s="44"/>
      <c r="AD4307" s="44"/>
      <c r="AE4307" s="44"/>
    </row>
    <row r="4308" spans="1:31" x14ac:dyDescent="0.25">
      <c r="A4308" s="2"/>
      <c r="H4308" s="38"/>
      <c r="I4308" s="14"/>
      <c r="J4308" s="14"/>
      <c r="K4308" s="14"/>
      <c r="L4308" s="14"/>
      <c r="M4308" s="14"/>
      <c r="N4308" s="14"/>
      <c r="O4308" s="14"/>
      <c r="P4308" s="14"/>
      <c r="Q4308" s="14"/>
      <c r="V4308" s="45"/>
      <c r="W4308" s="44"/>
      <c r="X4308" s="44"/>
      <c r="Y4308" s="44"/>
      <c r="Z4308" s="44"/>
      <c r="AA4308" s="44"/>
      <c r="AB4308" s="44"/>
      <c r="AC4308" s="44"/>
      <c r="AD4308" s="44"/>
      <c r="AE4308" s="44"/>
    </row>
    <row r="4309" spans="1:31" x14ac:dyDescent="0.25">
      <c r="A4309" s="2"/>
      <c r="H4309" s="38"/>
      <c r="I4309" s="14"/>
      <c r="J4309" s="14"/>
      <c r="K4309" s="14"/>
      <c r="L4309" s="14"/>
      <c r="M4309" s="14"/>
      <c r="N4309" s="14"/>
      <c r="O4309" s="14"/>
      <c r="P4309" s="14"/>
      <c r="Q4309" s="14"/>
      <c r="V4309" s="45"/>
      <c r="W4309" s="44"/>
      <c r="X4309" s="44"/>
      <c r="Y4309" s="44"/>
      <c r="Z4309" s="44"/>
      <c r="AA4309" s="44"/>
      <c r="AB4309" s="44"/>
      <c r="AC4309" s="44"/>
      <c r="AD4309" s="44"/>
      <c r="AE4309" s="44"/>
    </row>
    <row r="4310" spans="1:31" x14ac:dyDescent="0.25">
      <c r="A4310" s="2"/>
      <c r="H4310" s="38"/>
      <c r="I4310" s="14"/>
      <c r="J4310" s="14"/>
      <c r="K4310" s="14"/>
      <c r="L4310" s="14"/>
      <c r="M4310" s="14"/>
      <c r="N4310" s="14"/>
      <c r="O4310" s="14"/>
      <c r="P4310" s="14"/>
      <c r="Q4310" s="14"/>
      <c r="V4310" s="45"/>
      <c r="W4310" s="44"/>
      <c r="X4310" s="44"/>
      <c r="Y4310" s="44"/>
      <c r="Z4310" s="44"/>
      <c r="AA4310" s="44"/>
      <c r="AB4310" s="44"/>
      <c r="AC4310" s="44"/>
      <c r="AD4310" s="44"/>
      <c r="AE4310" s="44"/>
    </row>
    <row r="4311" spans="1:31" x14ac:dyDescent="0.25">
      <c r="A4311" s="2"/>
      <c r="H4311" s="38"/>
      <c r="I4311" s="14"/>
      <c r="J4311" s="14"/>
      <c r="K4311" s="14"/>
      <c r="L4311" s="14"/>
      <c r="M4311" s="14"/>
      <c r="N4311" s="14"/>
      <c r="O4311" s="14"/>
      <c r="P4311" s="14"/>
      <c r="Q4311" s="14"/>
      <c r="V4311" s="45"/>
      <c r="W4311" s="44"/>
      <c r="X4311" s="44"/>
      <c r="Y4311" s="44"/>
      <c r="Z4311" s="44"/>
      <c r="AA4311" s="44"/>
      <c r="AB4311" s="44"/>
      <c r="AC4311" s="44"/>
      <c r="AD4311" s="44"/>
      <c r="AE4311" s="44"/>
    </row>
    <row r="4312" spans="1:31" x14ac:dyDescent="0.25">
      <c r="A4312" s="2"/>
      <c r="H4312" s="38"/>
      <c r="I4312" s="14"/>
      <c r="J4312" s="14"/>
      <c r="K4312" s="14"/>
      <c r="L4312" s="14"/>
      <c r="M4312" s="14"/>
      <c r="N4312" s="14"/>
      <c r="O4312" s="14"/>
      <c r="P4312" s="14"/>
      <c r="Q4312" s="14"/>
      <c r="V4312" s="45"/>
      <c r="W4312" s="44"/>
      <c r="X4312" s="44"/>
      <c r="Y4312" s="44"/>
      <c r="Z4312" s="44"/>
      <c r="AA4312" s="44"/>
      <c r="AB4312" s="44"/>
      <c r="AC4312" s="44"/>
      <c r="AD4312" s="44"/>
      <c r="AE4312" s="44"/>
    </row>
    <row r="4313" spans="1:31" x14ac:dyDescent="0.25">
      <c r="A4313" s="2"/>
      <c r="H4313" s="38"/>
      <c r="I4313" s="14"/>
      <c r="J4313" s="14"/>
      <c r="K4313" s="14"/>
      <c r="L4313" s="14"/>
      <c r="M4313" s="14"/>
      <c r="N4313" s="14"/>
      <c r="O4313" s="14"/>
      <c r="P4313" s="14"/>
      <c r="Q4313" s="14"/>
      <c r="V4313" s="45"/>
      <c r="W4313" s="44"/>
      <c r="X4313" s="44"/>
      <c r="Y4313" s="44"/>
      <c r="Z4313" s="44"/>
      <c r="AA4313" s="44"/>
      <c r="AB4313" s="44"/>
      <c r="AC4313" s="44"/>
      <c r="AD4313" s="44"/>
      <c r="AE4313" s="44"/>
    </row>
    <row r="4314" spans="1:31" x14ac:dyDescent="0.25">
      <c r="A4314" s="2"/>
      <c r="H4314" s="38"/>
      <c r="I4314" s="14"/>
      <c r="J4314" s="14"/>
      <c r="K4314" s="14"/>
      <c r="L4314" s="14"/>
      <c r="M4314" s="14"/>
      <c r="N4314" s="14"/>
      <c r="O4314" s="14"/>
      <c r="P4314" s="14"/>
      <c r="Q4314" s="14"/>
      <c r="V4314" s="45"/>
      <c r="W4314" s="44"/>
      <c r="X4314" s="44"/>
      <c r="Y4314" s="44"/>
      <c r="Z4314" s="44"/>
      <c r="AA4314" s="44"/>
      <c r="AB4314" s="44"/>
      <c r="AC4314" s="44"/>
      <c r="AD4314" s="44"/>
      <c r="AE4314" s="44"/>
    </row>
    <row r="4315" spans="1:31" x14ac:dyDescent="0.25">
      <c r="A4315" s="2"/>
      <c r="H4315" s="38"/>
      <c r="I4315" s="14"/>
      <c r="J4315" s="14"/>
      <c r="K4315" s="14"/>
      <c r="L4315" s="14"/>
      <c r="M4315" s="14"/>
      <c r="N4315" s="14"/>
      <c r="O4315" s="14"/>
      <c r="P4315" s="14"/>
      <c r="Q4315" s="14"/>
      <c r="V4315" s="45"/>
      <c r="W4315" s="44"/>
      <c r="X4315" s="44"/>
      <c r="Y4315" s="44"/>
      <c r="Z4315" s="44"/>
      <c r="AA4315" s="44"/>
      <c r="AB4315" s="44"/>
      <c r="AC4315" s="44"/>
      <c r="AD4315" s="44"/>
      <c r="AE4315" s="44"/>
    </row>
    <row r="4316" spans="1:31" x14ac:dyDescent="0.25">
      <c r="A4316" s="2"/>
      <c r="H4316" s="38"/>
      <c r="I4316" s="14"/>
      <c r="J4316" s="14"/>
      <c r="K4316" s="14"/>
      <c r="L4316" s="14"/>
      <c r="M4316" s="14"/>
      <c r="N4316" s="14"/>
      <c r="O4316" s="14"/>
      <c r="P4316" s="14"/>
      <c r="Q4316" s="14"/>
      <c r="V4316" s="45"/>
      <c r="W4316" s="44"/>
      <c r="X4316" s="44"/>
      <c r="Y4316" s="44"/>
      <c r="Z4316" s="44"/>
      <c r="AA4316" s="44"/>
      <c r="AB4316" s="44"/>
      <c r="AC4316" s="44"/>
      <c r="AD4316" s="44"/>
      <c r="AE4316" s="44"/>
    </row>
    <row r="4317" spans="1:31" x14ac:dyDescent="0.25">
      <c r="A4317" s="2"/>
      <c r="H4317" s="38"/>
      <c r="I4317" s="14"/>
      <c r="J4317" s="14"/>
      <c r="K4317" s="14"/>
      <c r="L4317" s="14"/>
      <c r="M4317" s="14"/>
      <c r="N4317" s="14"/>
      <c r="O4317" s="14"/>
      <c r="P4317" s="14"/>
      <c r="Q4317" s="14"/>
      <c r="V4317" s="45"/>
      <c r="W4317" s="44"/>
      <c r="X4317" s="44"/>
      <c r="Y4317" s="44"/>
      <c r="Z4317" s="44"/>
      <c r="AA4317" s="44"/>
      <c r="AB4317" s="44"/>
      <c r="AC4317" s="44"/>
      <c r="AD4317" s="44"/>
      <c r="AE4317" s="44"/>
    </row>
    <row r="4318" spans="1:31" x14ac:dyDescent="0.25">
      <c r="A4318" s="2"/>
      <c r="H4318" s="38"/>
      <c r="I4318" s="14"/>
      <c r="J4318" s="14"/>
      <c r="K4318" s="14"/>
      <c r="L4318" s="14"/>
      <c r="M4318" s="14"/>
      <c r="N4318" s="14"/>
      <c r="O4318" s="14"/>
      <c r="P4318" s="14"/>
      <c r="Q4318" s="14"/>
      <c r="V4318" s="45"/>
      <c r="W4318" s="44"/>
      <c r="X4318" s="44"/>
      <c r="Y4318" s="44"/>
      <c r="Z4318" s="44"/>
      <c r="AA4318" s="44"/>
      <c r="AB4318" s="44"/>
      <c r="AC4318" s="44"/>
      <c r="AD4318" s="44"/>
      <c r="AE4318" s="44"/>
    </row>
    <row r="4319" spans="1:31" x14ac:dyDescent="0.25">
      <c r="A4319" s="2"/>
      <c r="H4319" s="38"/>
      <c r="I4319" s="14"/>
      <c r="J4319" s="14"/>
      <c r="K4319" s="14"/>
      <c r="L4319" s="14"/>
      <c r="M4319" s="14"/>
      <c r="N4319" s="14"/>
      <c r="O4319" s="14"/>
      <c r="P4319" s="14"/>
      <c r="Q4319" s="14"/>
      <c r="V4319" s="45"/>
      <c r="W4319" s="44"/>
      <c r="X4319" s="44"/>
      <c r="Y4319" s="44"/>
      <c r="Z4319" s="44"/>
      <c r="AA4319" s="44"/>
      <c r="AB4319" s="44"/>
      <c r="AC4319" s="44"/>
      <c r="AD4319" s="44"/>
      <c r="AE4319" s="44"/>
    </row>
    <row r="4320" spans="1:31" x14ac:dyDescent="0.25">
      <c r="A4320" s="2"/>
      <c r="H4320" s="38"/>
      <c r="I4320" s="14"/>
      <c r="J4320" s="14"/>
      <c r="K4320" s="14"/>
      <c r="L4320" s="14"/>
      <c r="M4320" s="14"/>
      <c r="N4320" s="14"/>
      <c r="O4320" s="14"/>
      <c r="P4320" s="14"/>
      <c r="Q4320" s="14"/>
      <c r="V4320" s="45"/>
      <c r="W4320" s="44"/>
      <c r="X4320" s="44"/>
      <c r="Y4320" s="44"/>
      <c r="Z4320" s="44"/>
      <c r="AA4320" s="44"/>
      <c r="AB4320" s="44"/>
      <c r="AC4320" s="44"/>
      <c r="AD4320" s="44"/>
      <c r="AE4320" s="44"/>
    </row>
    <row r="4321" spans="1:31" x14ac:dyDescent="0.25">
      <c r="A4321" s="2"/>
      <c r="H4321" s="38"/>
      <c r="I4321" s="14"/>
      <c r="J4321" s="14"/>
      <c r="K4321" s="14"/>
      <c r="L4321" s="14"/>
      <c r="M4321" s="14"/>
      <c r="N4321" s="14"/>
      <c r="O4321" s="14"/>
      <c r="P4321" s="14"/>
      <c r="Q4321" s="14"/>
      <c r="V4321" s="45"/>
      <c r="W4321" s="44"/>
      <c r="X4321" s="44"/>
      <c r="Y4321" s="44"/>
      <c r="Z4321" s="44"/>
      <c r="AA4321" s="44"/>
      <c r="AB4321" s="44"/>
      <c r="AC4321" s="44"/>
      <c r="AD4321" s="44"/>
      <c r="AE4321" s="44"/>
    </row>
    <row r="4322" spans="1:31" x14ac:dyDescent="0.25">
      <c r="A4322" s="2"/>
      <c r="H4322" s="38"/>
      <c r="I4322" s="14"/>
      <c r="J4322" s="14"/>
      <c r="K4322" s="14"/>
      <c r="L4322" s="14"/>
      <c r="M4322" s="14"/>
      <c r="N4322" s="14"/>
      <c r="O4322" s="14"/>
      <c r="P4322" s="14"/>
      <c r="Q4322" s="14"/>
      <c r="V4322" s="45"/>
      <c r="W4322" s="44"/>
      <c r="X4322" s="44"/>
      <c r="Y4322" s="44"/>
      <c r="Z4322" s="44"/>
      <c r="AA4322" s="44"/>
      <c r="AB4322" s="44"/>
      <c r="AC4322" s="44"/>
      <c r="AD4322" s="44"/>
      <c r="AE4322" s="44"/>
    </row>
    <row r="4323" spans="1:31" x14ac:dyDescent="0.25">
      <c r="A4323" s="2"/>
      <c r="H4323" s="38"/>
      <c r="I4323" s="14"/>
      <c r="J4323" s="14"/>
      <c r="K4323" s="14"/>
      <c r="L4323" s="14"/>
      <c r="M4323" s="14"/>
      <c r="N4323" s="14"/>
      <c r="O4323" s="14"/>
      <c r="P4323" s="14"/>
      <c r="Q4323" s="14"/>
      <c r="V4323" s="45"/>
      <c r="W4323" s="44"/>
      <c r="X4323" s="44"/>
      <c r="Y4323" s="44"/>
      <c r="Z4323" s="44"/>
      <c r="AA4323" s="44"/>
      <c r="AB4323" s="44"/>
      <c r="AC4323" s="44"/>
      <c r="AD4323" s="44"/>
      <c r="AE4323" s="44"/>
    </row>
    <row r="4324" spans="1:31" x14ac:dyDescent="0.25">
      <c r="A4324" s="2"/>
      <c r="H4324" s="38"/>
      <c r="I4324" s="14"/>
      <c r="J4324" s="14"/>
      <c r="K4324" s="14"/>
      <c r="L4324" s="14"/>
      <c r="M4324" s="14"/>
      <c r="N4324" s="14"/>
      <c r="O4324" s="14"/>
      <c r="P4324" s="14"/>
      <c r="Q4324" s="14"/>
      <c r="V4324" s="45"/>
      <c r="W4324" s="44"/>
      <c r="X4324" s="44"/>
      <c r="Y4324" s="44"/>
      <c r="Z4324" s="44"/>
      <c r="AA4324" s="44"/>
      <c r="AB4324" s="44"/>
      <c r="AC4324" s="44"/>
      <c r="AD4324" s="44"/>
      <c r="AE4324" s="44"/>
    </row>
    <row r="4325" spans="1:31" x14ac:dyDescent="0.25">
      <c r="A4325" s="2"/>
      <c r="H4325" s="38"/>
      <c r="I4325" s="14"/>
      <c r="J4325" s="14"/>
      <c r="K4325" s="14"/>
      <c r="L4325" s="14"/>
      <c r="M4325" s="14"/>
      <c r="N4325" s="14"/>
      <c r="O4325" s="14"/>
      <c r="P4325" s="14"/>
      <c r="Q4325" s="14"/>
      <c r="V4325" s="45"/>
      <c r="W4325" s="44"/>
      <c r="X4325" s="44"/>
      <c r="Y4325" s="44"/>
      <c r="Z4325" s="44"/>
      <c r="AA4325" s="44"/>
      <c r="AB4325" s="44"/>
      <c r="AC4325" s="44"/>
      <c r="AD4325" s="44"/>
      <c r="AE4325" s="44"/>
    </row>
    <row r="4326" spans="1:31" x14ac:dyDescent="0.25">
      <c r="A4326" s="2"/>
      <c r="H4326" s="38"/>
      <c r="I4326" s="14"/>
      <c r="J4326" s="14"/>
      <c r="K4326" s="14"/>
      <c r="L4326" s="14"/>
      <c r="M4326" s="14"/>
      <c r="N4326" s="14"/>
      <c r="O4326" s="14"/>
      <c r="P4326" s="14"/>
      <c r="Q4326" s="14"/>
      <c r="V4326" s="45"/>
      <c r="W4326" s="44"/>
      <c r="X4326" s="44"/>
      <c r="Y4326" s="44"/>
      <c r="Z4326" s="44"/>
      <c r="AA4326" s="44"/>
      <c r="AB4326" s="44"/>
      <c r="AC4326" s="44"/>
      <c r="AD4326" s="44"/>
      <c r="AE4326" s="44"/>
    </row>
    <row r="4327" spans="1:31" x14ac:dyDescent="0.25">
      <c r="A4327" s="2"/>
      <c r="H4327" s="38"/>
      <c r="I4327" s="14"/>
      <c r="J4327" s="14"/>
      <c r="K4327" s="14"/>
      <c r="L4327" s="14"/>
      <c r="M4327" s="14"/>
      <c r="N4327" s="14"/>
      <c r="O4327" s="14"/>
      <c r="P4327" s="14"/>
      <c r="Q4327" s="14"/>
      <c r="V4327" s="45"/>
      <c r="W4327" s="44"/>
      <c r="X4327" s="44"/>
      <c r="Y4327" s="44"/>
      <c r="Z4327" s="44"/>
      <c r="AA4327" s="44"/>
      <c r="AB4327" s="44"/>
      <c r="AC4327" s="44"/>
      <c r="AD4327" s="44"/>
      <c r="AE4327" s="44"/>
    </row>
    <row r="4328" spans="1:31" x14ac:dyDescent="0.25">
      <c r="A4328" s="2"/>
      <c r="H4328" s="38"/>
      <c r="I4328" s="14"/>
      <c r="J4328" s="14"/>
      <c r="K4328" s="14"/>
      <c r="L4328" s="14"/>
      <c r="M4328" s="14"/>
      <c r="N4328" s="14"/>
      <c r="O4328" s="14"/>
      <c r="P4328" s="14"/>
      <c r="Q4328" s="14"/>
      <c r="V4328" s="45"/>
      <c r="W4328" s="44"/>
      <c r="X4328" s="44"/>
      <c r="Y4328" s="44"/>
      <c r="Z4328" s="44"/>
      <c r="AA4328" s="44"/>
      <c r="AB4328" s="44"/>
      <c r="AC4328" s="44"/>
      <c r="AD4328" s="44"/>
      <c r="AE4328" s="44"/>
    </row>
    <row r="4329" spans="1:31" x14ac:dyDescent="0.25">
      <c r="A4329" s="2"/>
      <c r="H4329" s="38"/>
      <c r="I4329" s="14"/>
      <c r="J4329" s="14"/>
      <c r="K4329" s="14"/>
      <c r="L4329" s="14"/>
      <c r="M4329" s="14"/>
      <c r="N4329" s="14"/>
      <c r="O4329" s="14"/>
      <c r="P4329" s="14"/>
      <c r="Q4329" s="14"/>
      <c r="V4329" s="45"/>
      <c r="W4329" s="44"/>
      <c r="X4329" s="44"/>
      <c r="Y4329" s="44"/>
      <c r="Z4329" s="44"/>
      <c r="AA4329" s="44"/>
      <c r="AB4329" s="44"/>
      <c r="AC4329" s="44"/>
      <c r="AD4329" s="44"/>
      <c r="AE4329" s="44"/>
    </row>
    <row r="4330" spans="1:31" x14ac:dyDescent="0.25">
      <c r="A4330" s="2"/>
      <c r="H4330" s="38"/>
      <c r="I4330" s="14"/>
      <c r="J4330" s="14"/>
      <c r="K4330" s="14"/>
      <c r="L4330" s="14"/>
      <c r="M4330" s="14"/>
      <c r="N4330" s="14"/>
      <c r="O4330" s="14"/>
      <c r="P4330" s="14"/>
      <c r="Q4330" s="14"/>
      <c r="V4330" s="45"/>
      <c r="W4330" s="44"/>
      <c r="X4330" s="44"/>
      <c r="Y4330" s="44"/>
      <c r="Z4330" s="44"/>
      <c r="AA4330" s="44"/>
      <c r="AB4330" s="44"/>
      <c r="AC4330" s="44"/>
      <c r="AD4330" s="44"/>
      <c r="AE4330" s="44"/>
    </row>
    <row r="4331" spans="1:31" x14ac:dyDescent="0.25">
      <c r="A4331" s="2"/>
      <c r="H4331" s="38"/>
      <c r="I4331" s="14"/>
      <c r="J4331" s="14"/>
      <c r="K4331" s="14"/>
      <c r="L4331" s="14"/>
      <c r="M4331" s="14"/>
      <c r="N4331" s="14"/>
      <c r="O4331" s="14"/>
      <c r="P4331" s="14"/>
      <c r="Q4331" s="14"/>
      <c r="V4331" s="45"/>
      <c r="W4331" s="44"/>
      <c r="X4331" s="44"/>
      <c r="Y4331" s="44"/>
      <c r="Z4331" s="44"/>
      <c r="AA4331" s="44"/>
      <c r="AB4331" s="44"/>
      <c r="AC4331" s="44"/>
      <c r="AD4331" s="44"/>
      <c r="AE4331" s="44"/>
    </row>
    <row r="4332" spans="1:31" x14ac:dyDescent="0.25">
      <c r="A4332" s="2"/>
      <c r="H4332" s="38"/>
      <c r="I4332" s="14"/>
      <c r="J4332" s="14"/>
      <c r="K4332" s="14"/>
      <c r="L4332" s="14"/>
      <c r="M4332" s="14"/>
      <c r="N4332" s="14"/>
      <c r="O4332" s="14"/>
      <c r="P4332" s="14"/>
      <c r="Q4332" s="14"/>
      <c r="V4332" s="45"/>
      <c r="W4332" s="44"/>
      <c r="X4332" s="44"/>
      <c r="Y4332" s="44"/>
      <c r="Z4332" s="44"/>
      <c r="AA4332" s="44"/>
      <c r="AB4332" s="44"/>
      <c r="AC4332" s="44"/>
      <c r="AD4332" s="44"/>
      <c r="AE4332" s="44"/>
    </row>
    <row r="4333" spans="1:31" x14ac:dyDescent="0.25">
      <c r="A4333" s="2"/>
      <c r="H4333" s="38"/>
      <c r="I4333" s="14"/>
      <c r="J4333" s="14"/>
      <c r="K4333" s="14"/>
      <c r="L4333" s="14"/>
      <c r="M4333" s="14"/>
      <c r="N4333" s="14"/>
      <c r="O4333" s="14"/>
      <c r="P4333" s="14"/>
      <c r="Q4333" s="14"/>
      <c r="V4333" s="45"/>
      <c r="W4333" s="44"/>
      <c r="X4333" s="44"/>
      <c r="Y4333" s="44"/>
      <c r="Z4333" s="44"/>
      <c r="AA4333" s="44"/>
      <c r="AB4333" s="44"/>
      <c r="AC4333" s="44"/>
      <c r="AD4333" s="44"/>
      <c r="AE4333" s="44"/>
    </row>
    <row r="4334" spans="1:31" x14ac:dyDescent="0.25">
      <c r="A4334" s="2"/>
      <c r="H4334" s="38"/>
      <c r="I4334" s="14"/>
      <c r="J4334" s="14"/>
      <c r="K4334" s="14"/>
      <c r="L4334" s="14"/>
      <c r="M4334" s="14"/>
      <c r="N4334" s="14"/>
      <c r="O4334" s="14"/>
      <c r="P4334" s="14"/>
      <c r="Q4334" s="14"/>
      <c r="V4334" s="45"/>
      <c r="W4334" s="44"/>
      <c r="X4334" s="44"/>
      <c r="Y4334" s="44"/>
      <c r="Z4334" s="44"/>
      <c r="AA4334" s="44"/>
      <c r="AB4334" s="44"/>
      <c r="AC4334" s="44"/>
      <c r="AD4334" s="44"/>
      <c r="AE4334" s="44"/>
    </row>
    <row r="4335" spans="1:31" x14ac:dyDescent="0.25">
      <c r="A4335" s="2"/>
      <c r="H4335" s="38"/>
      <c r="I4335" s="14"/>
      <c r="J4335" s="14"/>
      <c r="K4335" s="14"/>
      <c r="L4335" s="14"/>
      <c r="M4335" s="14"/>
      <c r="N4335" s="14"/>
      <c r="O4335" s="14"/>
      <c r="P4335" s="14"/>
      <c r="Q4335" s="14"/>
      <c r="V4335" s="45"/>
      <c r="W4335" s="44"/>
      <c r="X4335" s="44"/>
      <c r="Y4335" s="44"/>
      <c r="Z4335" s="44"/>
      <c r="AA4335" s="44"/>
      <c r="AB4335" s="44"/>
      <c r="AC4335" s="44"/>
      <c r="AD4335" s="44"/>
      <c r="AE4335" s="44"/>
    </row>
    <row r="4336" spans="1:31" x14ac:dyDescent="0.25">
      <c r="A4336" s="2"/>
      <c r="H4336" s="38"/>
      <c r="I4336" s="14"/>
      <c r="J4336" s="14"/>
      <c r="K4336" s="14"/>
      <c r="L4336" s="14"/>
      <c r="M4336" s="14"/>
      <c r="N4336" s="14"/>
      <c r="O4336" s="14"/>
      <c r="P4336" s="14"/>
      <c r="Q4336" s="14"/>
      <c r="V4336" s="45"/>
      <c r="W4336" s="44"/>
      <c r="X4336" s="44"/>
      <c r="Y4336" s="44"/>
      <c r="Z4336" s="44"/>
      <c r="AA4336" s="44"/>
      <c r="AB4336" s="44"/>
      <c r="AC4336" s="44"/>
      <c r="AD4336" s="44"/>
      <c r="AE4336" s="44"/>
    </row>
    <row r="4337" spans="1:31" x14ac:dyDescent="0.25">
      <c r="A4337" s="2"/>
      <c r="H4337" s="38"/>
      <c r="I4337" s="14"/>
      <c r="J4337" s="14"/>
      <c r="K4337" s="14"/>
      <c r="L4337" s="14"/>
      <c r="M4337" s="14"/>
      <c r="N4337" s="14"/>
      <c r="O4337" s="14"/>
      <c r="P4337" s="14"/>
      <c r="Q4337" s="14"/>
      <c r="V4337" s="45"/>
      <c r="W4337" s="44"/>
      <c r="X4337" s="44"/>
      <c r="Y4337" s="44"/>
      <c r="Z4337" s="44"/>
      <c r="AA4337" s="44"/>
      <c r="AB4337" s="44"/>
      <c r="AC4337" s="44"/>
      <c r="AD4337" s="44"/>
      <c r="AE4337" s="44"/>
    </row>
    <row r="4338" spans="1:31" x14ac:dyDescent="0.25">
      <c r="A4338" s="2"/>
      <c r="H4338" s="38"/>
      <c r="I4338" s="14"/>
      <c r="J4338" s="14"/>
      <c r="K4338" s="14"/>
      <c r="L4338" s="14"/>
      <c r="M4338" s="14"/>
      <c r="N4338" s="14"/>
      <c r="O4338" s="14"/>
      <c r="P4338" s="14"/>
      <c r="Q4338" s="14"/>
      <c r="V4338" s="45"/>
      <c r="W4338" s="44"/>
      <c r="X4338" s="44"/>
      <c r="Y4338" s="44"/>
      <c r="Z4338" s="44"/>
      <c r="AA4338" s="44"/>
      <c r="AB4338" s="44"/>
      <c r="AC4338" s="44"/>
      <c r="AD4338" s="44"/>
      <c r="AE4338" s="44"/>
    </row>
    <row r="4339" spans="1:31" x14ac:dyDescent="0.25">
      <c r="A4339" s="2"/>
      <c r="H4339" s="38"/>
      <c r="I4339" s="14"/>
      <c r="J4339" s="14"/>
      <c r="K4339" s="14"/>
      <c r="L4339" s="14"/>
      <c r="M4339" s="14"/>
      <c r="N4339" s="14"/>
      <c r="O4339" s="14"/>
      <c r="P4339" s="14"/>
      <c r="Q4339" s="14"/>
      <c r="V4339" s="45"/>
      <c r="W4339" s="44"/>
      <c r="X4339" s="44"/>
      <c r="Y4339" s="44"/>
      <c r="Z4339" s="44"/>
      <c r="AA4339" s="44"/>
      <c r="AB4339" s="44"/>
      <c r="AC4339" s="44"/>
      <c r="AD4339" s="44"/>
      <c r="AE4339" s="44"/>
    </row>
    <row r="4340" spans="1:31" x14ac:dyDescent="0.25">
      <c r="A4340" s="2"/>
      <c r="H4340" s="38"/>
      <c r="I4340" s="14"/>
      <c r="J4340" s="14"/>
      <c r="K4340" s="14"/>
      <c r="L4340" s="14"/>
      <c r="M4340" s="14"/>
      <c r="N4340" s="14"/>
      <c r="O4340" s="14"/>
      <c r="P4340" s="14"/>
      <c r="Q4340" s="14"/>
      <c r="V4340" s="45"/>
      <c r="W4340" s="44"/>
      <c r="X4340" s="44"/>
      <c r="Y4340" s="44"/>
      <c r="Z4340" s="44"/>
      <c r="AA4340" s="44"/>
      <c r="AB4340" s="44"/>
      <c r="AC4340" s="44"/>
      <c r="AD4340" s="44"/>
      <c r="AE4340" s="44"/>
    </row>
    <row r="4341" spans="1:31" x14ac:dyDescent="0.25">
      <c r="A4341" s="2"/>
      <c r="H4341" s="38"/>
      <c r="I4341" s="14"/>
      <c r="J4341" s="14"/>
      <c r="K4341" s="14"/>
      <c r="L4341" s="14"/>
      <c r="M4341" s="14"/>
      <c r="N4341" s="14"/>
      <c r="O4341" s="14"/>
      <c r="P4341" s="14"/>
      <c r="Q4341" s="14"/>
      <c r="V4341" s="45"/>
      <c r="W4341" s="44"/>
      <c r="X4341" s="44"/>
      <c r="Y4341" s="44"/>
      <c r="Z4341" s="44"/>
      <c r="AA4341" s="44"/>
      <c r="AB4341" s="44"/>
      <c r="AC4341" s="44"/>
      <c r="AD4341" s="44"/>
      <c r="AE4341" s="44"/>
    </row>
    <row r="4342" spans="1:31" x14ac:dyDescent="0.25">
      <c r="A4342" s="2"/>
      <c r="H4342" s="38"/>
      <c r="I4342" s="14"/>
      <c r="J4342" s="14"/>
      <c r="K4342" s="14"/>
      <c r="L4342" s="14"/>
      <c r="M4342" s="14"/>
      <c r="N4342" s="14"/>
      <c r="O4342" s="14"/>
      <c r="P4342" s="14"/>
      <c r="Q4342" s="14"/>
      <c r="V4342" s="45"/>
      <c r="W4342" s="44"/>
      <c r="X4342" s="44"/>
      <c r="Y4342" s="44"/>
      <c r="Z4342" s="44"/>
      <c r="AA4342" s="44"/>
      <c r="AB4342" s="44"/>
      <c r="AC4342" s="44"/>
      <c r="AD4342" s="44"/>
      <c r="AE4342" s="44"/>
    </row>
    <row r="4343" spans="1:31" x14ac:dyDescent="0.25">
      <c r="A4343" s="2"/>
      <c r="H4343" s="38"/>
      <c r="I4343" s="14"/>
      <c r="J4343" s="14"/>
      <c r="K4343" s="14"/>
      <c r="L4343" s="14"/>
      <c r="M4343" s="14"/>
      <c r="N4343" s="14"/>
      <c r="O4343" s="14"/>
      <c r="P4343" s="14"/>
      <c r="Q4343" s="14"/>
      <c r="V4343" s="45"/>
      <c r="W4343" s="44"/>
      <c r="X4343" s="44"/>
      <c r="Y4343" s="44"/>
      <c r="Z4343" s="44"/>
      <c r="AA4343" s="44"/>
      <c r="AB4343" s="44"/>
      <c r="AC4343" s="44"/>
      <c r="AD4343" s="44"/>
      <c r="AE4343" s="44"/>
    </row>
    <row r="4344" spans="1:31" x14ac:dyDescent="0.25">
      <c r="A4344" s="2"/>
      <c r="H4344" s="38"/>
      <c r="I4344" s="14"/>
      <c r="J4344" s="14"/>
      <c r="K4344" s="14"/>
      <c r="L4344" s="14"/>
      <c r="M4344" s="14"/>
      <c r="N4344" s="14"/>
      <c r="O4344" s="14"/>
      <c r="P4344" s="14"/>
      <c r="Q4344" s="14"/>
      <c r="V4344" s="45"/>
      <c r="W4344" s="44"/>
      <c r="X4344" s="44"/>
      <c r="Y4344" s="44"/>
      <c r="Z4344" s="44"/>
      <c r="AA4344" s="44"/>
      <c r="AB4344" s="44"/>
      <c r="AC4344" s="44"/>
      <c r="AD4344" s="44"/>
      <c r="AE4344" s="44"/>
    </row>
    <row r="4345" spans="1:31" x14ac:dyDescent="0.25">
      <c r="A4345" s="2"/>
      <c r="H4345" s="38"/>
      <c r="I4345" s="14"/>
      <c r="J4345" s="14"/>
      <c r="K4345" s="14"/>
      <c r="L4345" s="14"/>
      <c r="M4345" s="14"/>
      <c r="N4345" s="14"/>
      <c r="O4345" s="14"/>
      <c r="P4345" s="14"/>
      <c r="Q4345" s="14"/>
      <c r="V4345" s="45"/>
      <c r="W4345" s="44"/>
      <c r="X4345" s="44"/>
      <c r="Y4345" s="44"/>
      <c r="Z4345" s="44"/>
      <c r="AA4345" s="44"/>
      <c r="AB4345" s="44"/>
      <c r="AC4345" s="44"/>
      <c r="AD4345" s="44"/>
      <c r="AE4345" s="44"/>
    </row>
    <row r="4346" spans="1:31" x14ac:dyDescent="0.25">
      <c r="A4346" s="2"/>
      <c r="H4346" s="38"/>
      <c r="I4346" s="14"/>
      <c r="J4346" s="14"/>
      <c r="K4346" s="14"/>
      <c r="L4346" s="14"/>
      <c r="M4346" s="14"/>
      <c r="N4346" s="14"/>
      <c r="O4346" s="14"/>
      <c r="P4346" s="14"/>
      <c r="Q4346" s="14"/>
      <c r="V4346" s="45"/>
      <c r="W4346" s="44"/>
      <c r="X4346" s="44"/>
      <c r="Y4346" s="44"/>
      <c r="Z4346" s="44"/>
      <c r="AA4346" s="44"/>
      <c r="AB4346" s="44"/>
      <c r="AC4346" s="44"/>
      <c r="AD4346" s="44"/>
      <c r="AE4346" s="44"/>
    </row>
    <row r="4347" spans="1:31" x14ac:dyDescent="0.25">
      <c r="A4347" s="2"/>
      <c r="H4347" s="38"/>
      <c r="I4347" s="14"/>
      <c r="J4347" s="14"/>
      <c r="K4347" s="14"/>
      <c r="L4347" s="14"/>
      <c r="M4347" s="14"/>
      <c r="N4347" s="14"/>
      <c r="O4347" s="14"/>
      <c r="P4347" s="14"/>
      <c r="Q4347" s="14"/>
      <c r="V4347" s="45"/>
      <c r="W4347" s="44"/>
      <c r="X4347" s="44"/>
      <c r="Y4347" s="44"/>
      <c r="Z4347" s="44"/>
      <c r="AA4347" s="44"/>
      <c r="AB4347" s="44"/>
      <c r="AC4347" s="44"/>
      <c r="AD4347" s="44"/>
      <c r="AE4347" s="44"/>
    </row>
    <row r="4348" spans="1:31" x14ac:dyDescent="0.25">
      <c r="A4348" s="2"/>
      <c r="H4348" s="38"/>
      <c r="I4348" s="14"/>
      <c r="J4348" s="14"/>
      <c r="K4348" s="14"/>
      <c r="L4348" s="14"/>
      <c r="M4348" s="14"/>
      <c r="N4348" s="14"/>
      <c r="O4348" s="14"/>
      <c r="P4348" s="14"/>
      <c r="Q4348" s="14"/>
      <c r="V4348" s="45"/>
      <c r="W4348" s="44"/>
      <c r="X4348" s="44"/>
      <c r="Y4348" s="44"/>
      <c r="Z4348" s="44"/>
      <c r="AA4348" s="44"/>
      <c r="AB4348" s="44"/>
      <c r="AC4348" s="44"/>
      <c r="AD4348" s="44"/>
      <c r="AE4348" s="44"/>
    </row>
    <row r="4349" spans="1:31" x14ac:dyDescent="0.25">
      <c r="A4349" s="2"/>
      <c r="H4349" s="38"/>
      <c r="I4349" s="14"/>
      <c r="J4349" s="14"/>
      <c r="K4349" s="14"/>
      <c r="L4349" s="14"/>
      <c r="M4349" s="14"/>
      <c r="N4349" s="14"/>
      <c r="O4349" s="14"/>
      <c r="P4349" s="14"/>
      <c r="Q4349" s="14"/>
      <c r="V4349" s="45"/>
      <c r="W4349" s="44"/>
      <c r="X4349" s="44"/>
      <c r="Y4349" s="44"/>
      <c r="Z4349" s="44"/>
      <c r="AA4349" s="44"/>
      <c r="AB4349" s="44"/>
      <c r="AC4349" s="44"/>
      <c r="AD4349" s="44"/>
      <c r="AE4349" s="44"/>
    </row>
    <row r="4350" spans="1:31" x14ac:dyDescent="0.25">
      <c r="A4350" s="2"/>
      <c r="H4350" s="38"/>
      <c r="I4350" s="14"/>
      <c r="J4350" s="14"/>
      <c r="K4350" s="14"/>
      <c r="L4350" s="14"/>
      <c r="M4350" s="14"/>
      <c r="N4350" s="14"/>
      <c r="O4350" s="14"/>
      <c r="P4350" s="14"/>
      <c r="Q4350" s="14"/>
      <c r="V4350" s="45"/>
      <c r="W4350" s="44"/>
      <c r="X4350" s="44"/>
      <c r="Y4350" s="44"/>
      <c r="Z4350" s="44"/>
      <c r="AA4350" s="44"/>
      <c r="AB4350" s="44"/>
      <c r="AC4350" s="44"/>
      <c r="AD4350" s="44"/>
      <c r="AE4350" s="44"/>
    </row>
    <row r="4351" spans="1:31" x14ac:dyDescent="0.25">
      <c r="A4351" s="2"/>
      <c r="H4351" s="38"/>
      <c r="I4351" s="14"/>
      <c r="J4351" s="14"/>
      <c r="K4351" s="14"/>
      <c r="L4351" s="14"/>
      <c r="M4351" s="14"/>
      <c r="N4351" s="14"/>
      <c r="O4351" s="14"/>
      <c r="P4351" s="14"/>
      <c r="Q4351" s="14"/>
      <c r="V4351" s="45"/>
      <c r="W4351" s="44"/>
      <c r="X4351" s="44"/>
      <c r="Y4351" s="44"/>
      <c r="Z4351" s="44"/>
      <c r="AA4351" s="44"/>
      <c r="AB4351" s="44"/>
      <c r="AC4351" s="44"/>
      <c r="AD4351" s="44"/>
      <c r="AE4351" s="44"/>
    </row>
    <row r="4352" spans="1:31" x14ac:dyDescent="0.25">
      <c r="A4352" s="2"/>
      <c r="H4352" s="38"/>
      <c r="I4352" s="14"/>
      <c r="J4352" s="14"/>
      <c r="K4352" s="14"/>
      <c r="L4352" s="14"/>
      <c r="M4352" s="14"/>
      <c r="N4352" s="14"/>
      <c r="O4352" s="14"/>
      <c r="P4352" s="14"/>
      <c r="Q4352" s="14"/>
      <c r="V4352" s="45"/>
      <c r="W4352" s="44"/>
      <c r="X4352" s="44"/>
      <c r="Y4352" s="44"/>
      <c r="Z4352" s="44"/>
      <c r="AA4352" s="44"/>
      <c r="AB4352" s="44"/>
      <c r="AC4352" s="44"/>
      <c r="AD4352" s="44"/>
      <c r="AE4352" s="44"/>
    </row>
    <row r="4353" spans="1:31" x14ac:dyDescent="0.25">
      <c r="A4353" s="2"/>
      <c r="H4353" s="38"/>
      <c r="I4353" s="14"/>
      <c r="J4353" s="14"/>
      <c r="K4353" s="14"/>
      <c r="L4353" s="14"/>
      <c r="M4353" s="14"/>
      <c r="N4353" s="14"/>
      <c r="O4353" s="14"/>
      <c r="P4353" s="14"/>
      <c r="Q4353" s="14"/>
      <c r="V4353" s="45"/>
      <c r="W4353" s="44"/>
      <c r="X4353" s="44"/>
      <c r="Y4353" s="44"/>
      <c r="Z4353" s="44"/>
      <c r="AA4353" s="44"/>
      <c r="AB4353" s="44"/>
      <c r="AC4353" s="44"/>
      <c r="AD4353" s="44"/>
      <c r="AE4353" s="44"/>
    </row>
    <row r="4354" spans="1:31" x14ac:dyDescent="0.25">
      <c r="A4354" s="2"/>
      <c r="H4354" s="38"/>
      <c r="I4354" s="14"/>
      <c r="J4354" s="14"/>
      <c r="K4354" s="14"/>
      <c r="L4354" s="14"/>
      <c r="M4354" s="14"/>
      <c r="N4354" s="14"/>
      <c r="O4354" s="14"/>
      <c r="P4354" s="14"/>
      <c r="Q4354" s="14"/>
      <c r="V4354" s="45"/>
      <c r="W4354" s="44"/>
      <c r="X4354" s="44"/>
      <c r="Y4354" s="44"/>
      <c r="Z4354" s="44"/>
      <c r="AA4354" s="44"/>
      <c r="AB4354" s="44"/>
      <c r="AC4354" s="44"/>
      <c r="AD4354" s="44"/>
      <c r="AE4354" s="44"/>
    </row>
    <row r="4355" spans="1:31" x14ac:dyDescent="0.25">
      <c r="A4355" s="2"/>
      <c r="H4355" s="38"/>
      <c r="I4355" s="14"/>
      <c r="J4355" s="14"/>
      <c r="K4355" s="14"/>
      <c r="L4355" s="14"/>
      <c r="M4355" s="14"/>
      <c r="N4355" s="14"/>
      <c r="O4355" s="14"/>
      <c r="P4355" s="14"/>
      <c r="Q4355" s="14"/>
      <c r="V4355" s="45"/>
      <c r="W4355" s="44"/>
      <c r="X4355" s="44"/>
      <c r="Y4355" s="44"/>
      <c r="Z4355" s="44"/>
      <c r="AA4355" s="44"/>
      <c r="AB4355" s="44"/>
      <c r="AC4355" s="44"/>
      <c r="AD4355" s="44"/>
      <c r="AE4355" s="44"/>
    </row>
    <row r="4356" spans="1:31" x14ac:dyDescent="0.25">
      <c r="A4356" s="2"/>
      <c r="H4356" s="38"/>
      <c r="I4356" s="14"/>
      <c r="J4356" s="14"/>
      <c r="K4356" s="14"/>
      <c r="L4356" s="14"/>
      <c r="M4356" s="14"/>
      <c r="N4356" s="14"/>
      <c r="O4356" s="14"/>
      <c r="P4356" s="14"/>
      <c r="Q4356" s="14"/>
      <c r="V4356" s="45"/>
      <c r="W4356" s="44"/>
      <c r="X4356" s="44"/>
      <c r="Y4356" s="44"/>
      <c r="Z4356" s="44"/>
      <c r="AA4356" s="44"/>
      <c r="AB4356" s="44"/>
      <c r="AC4356" s="44"/>
      <c r="AD4356" s="44"/>
      <c r="AE4356" s="44"/>
    </row>
    <row r="4357" spans="1:31" x14ac:dyDescent="0.25">
      <c r="A4357" s="2"/>
      <c r="H4357" s="38"/>
      <c r="I4357" s="14"/>
      <c r="J4357" s="14"/>
      <c r="K4357" s="14"/>
      <c r="L4357" s="14"/>
      <c r="M4357" s="14"/>
      <c r="N4357" s="14"/>
      <c r="O4357" s="14"/>
      <c r="P4357" s="14"/>
      <c r="Q4357" s="14"/>
      <c r="V4357" s="45"/>
      <c r="W4357" s="44"/>
      <c r="X4357" s="44"/>
      <c r="Y4357" s="44"/>
      <c r="Z4357" s="44"/>
      <c r="AA4357" s="44"/>
      <c r="AB4357" s="44"/>
      <c r="AC4357" s="44"/>
      <c r="AD4357" s="44"/>
      <c r="AE4357" s="44"/>
    </row>
    <row r="4358" spans="1:31" x14ac:dyDescent="0.25">
      <c r="A4358" s="2"/>
      <c r="H4358" s="38"/>
      <c r="I4358" s="14"/>
      <c r="J4358" s="14"/>
      <c r="K4358" s="14"/>
      <c r="L4358" s="14"/>
      <c r="M4358" s="14"/>
      <c r="N4358" s="14"/>
      <c r="O4358" s="14"/>
      <c r="P4358" s="14"/>
      <c r="Q4358" s="14"/>
      <c r="V4358" s="45"/>
      <c r="W4358" s="44"/>
      <c r="X4358" s="44"/>
      <c r="Y4358" s="44"/>
      <c r="Z4358" s="44"/>
      <c r="AA4358" s="44"/>
      <c r="AB4358" s="44"/>
      <c r="AC4358" s="44"/>
      <c r="AD4358" s="44"/>
      <c r="AE4358" s="44"/>
    </row>
    <row r="4359" spans="1:31" x14ac:dyDescent="0.25">
      <c r="A4359" s="2"/>
      <c r="H4359" s="38"/>
      <c r="I4359" s="14"/>
      <c r="J4359" s="14"/>
      <c r="K4359" s="14"/>
      <c r="L4359" s="14"/>
      <c r="M4359" s="14"/>
      <c r="N4359" s="14"/>
      <c r="O4359" s="14"/>
      <c r="P4359" s="14"/>
      <c r="Q4359" s="14"/>
      <c r="V4359" s="45"/>
      <c r="W4359" s="44"/>
      <c r="X4359" s="44"/>
      <c r="Y4359" s="44"/>
      <c r="Z4359" s="44"/>
      <c r="AA4359" s="44"/>
      <c r="AB4359" s="44"/>
      <c r="AC4359" s="44"/>
      <c r="AD4359" s="44"/>
      <c r="AE4359" s="44"/>
    </row>
    <row r="4360" spans="1:31" x14ac:dyDescent="0.25">
      <c r="A4360" s="2"/>
      <c r="H4360" s="38"/>
      <c r="I4360" s="14"/>
      <c r="J4360" s="14"/>
      <c r="K4360" s="14"/>
      <c r="L4360" s="14"/>
      <c r="M4360" s="14"/>
      <c r="N4360" s="14"/>
      <c r="O4360" s="14"/>
      <c r="P4360" s="14"/>
      <c r="Q4360" s="14"/>
      <c r="V4360" s="45"/>
      <c r="W4360" s="44"/>
      <c r="X4360" s="44"/>
      <c r="Y4360" s="44"/>
      <c r="Z4360" s="44"/>
      <c r="AA4360" s="44"/>
      <c r="AB4360" s="44"/>
      <c r="AC4360" s="44"/>
      <c r="AD4360" s="44"/>
      <c r="AE4360" s="44"/>
    </row>
    <row r="4361" spans="1:31" x14ac:dyDescent="0.25">
      <c r="A4361" s="2"/>
      <c r="H4361" s="38"/>
      <c r="I4361" s="14"/>
      <c r="J4361" s="14"/>
      <c r="K4361" s="14"/>
      <c r="L4361" s="14"/>
      <c r="M4361" s="14"/>
      <c r="N4361" s="14"/>
      <c r="O4361" s="14"/>
      <c r="P4361" s="14"/>
      <c r="Q4361" s="14"/>
      <c r="V4361" s="45"/>
      <c r="W4361" s="44"/>
      <c r="X4361" s="44"/>
      <c r="Y4361" s="44"/>
      <c r="Z4361" s="44"/>
      <c r="AA4361" s="44"/>
      <c r="AB4361" s="44"/>
      <c r="AC4361" s="44"/>
      <c r="AD4361" s="44"/>
      <c r="AE4361" s="44"/>
    </row>
    <row r="4362" spans="1:31" x14ac:dyDescent="0.25">
      <c r="A4362" s="2"/>
      <c r="H4362" s="38"/>
      <c r="I4362" s="14"/>
      <c r="J4362" s="14"/>
      <c r="K4362" s="14"/>
      <c r="L4362" s="14"/>
      <c r="M4362" s="14"/>
      <c r="N4362" s="14"/>
      <c r="O4362" s="14"/>
      <c r="P4362" s="14"/>
      <c r="Q4362" s="14"/>
      <c r="V4362" s="45"/>
      <c r="W4362" s="44"/>
      <c r="X4362" s="44"/>
      <c r="Y4362" s="44"/>
      <c r="Z4362" s="44"/>
      <c r="AA4362" s="44"/>
      <c r="AB4362" s="44"/>
      <c r="AC4362" s="44"/>
      <c r="AD4362" s="44"/>
      <c r="AE4362" s="44"/>
    </row>
    <row r="4363" spans="1:31" x14ac:dyDescent="0.25">
      <c r="A4363" s="2"/>
      <c r="H4363" s="38"/>
      <c r="I4363" s="14"/>
      <c r="J4363" s="14"/>
      <c r="K4363" s="14"/>
      <c r="L4363" s="14"/>
      <c r="M4363" s="14"/>
      <c r="N4363" s="14"/>
      <c r="O4363" s="14"/>
      <c r="P4363" s="14"/>
      <c r="Q4363" s="14"/>
      <c r="V4363" s="45"/>
      <c r="W4363" s="44"/>
      <c r="X4363" s="44"/>
      <c r="Y4363" s="44"/>
      <c r="Z4363" s="44"/>
      <c r="AA4363" s="44"/>
      <c r="AB4363" s="44"/>
      <c r="AC4363" s="44"/>
      <c r="AD4363" s="44"/>
      <c r="AE4363" s="44"/>
    </row>
    <row r="4364" spans="1:31" x14ac:dyDescent="0.25">
      <c r="A4364" s="2"/>
      <c r="H4364" s="38"/>
      <c r="I4364" s="14"/>
      <c r="J4364" s="14"/>
      <c r="K4364" s="14"/>
      <c r="L4364" s="14"/>
      <c r="M4364" s="14"/>
      <c r="N4364" s="14"/>
      <c r="O4364" s="14"/>
      <c r="P4364" s="14"/>
      <c r="Q4364" s="14"/>
      <c r="V4364" s="45"/>
      <c r="W4364" s="44"/>
      <c r="X4364" s="44"/>
      <c r="Y4364" s="44"/>
      <c r="Z4364" s="44"/>
      <c r="AA4364" s="44"/>
      <c r="AB4364" s="44"/>
      <c r="AC4364" s="44"/>
      <c r="AD4364" s="44"/>
      <c r="AE4364" s="44"/>
    </row>
    <row r="4365" spans="1:31" x14ac:dyDescent="0.25">
      <c r="A4365" s="2"/>
      <c r="H4365" s="38"/>
      <c r="I4365" s="14"/>
      <c r="J4365" s="14"/>
      <c r="K4365" s="14"/>
      <c r="L4365" s="14"/>
      <c r="M4365" s="14"/>
      <c r="N4365" s="14"/>
      <c r="O4365" s="14"/>
      <c r="P4365" s="14"/>
      <c r="Q4365" s="14"/>
      <c r="V4365" s="45"/>
      <c r="W4365" s="44"/>
      <c r="X4365" s="44"/>
      <c r="Y4365" s="44"/>
      <c r="Z4365" s="44"/>
      <c r="AA4365" s="44"/>
      <c r="AB4365" s="44"/>
      <c r="AC4365" s="44"/>
      <c r="AD4365" s="44"/>
      <c r="AE4365" s="44"/>
    </row>
    <row r="4366" spans="1:31" x14ac:dyDescent="0.25">
      <c r="A4366" s="2"/>
      <c r="H4366" s="38"/>
      <c r="I4366" s="14"/>
      <c r="J4366" s="14"/>
      <c r="K4366" s="14"/>
      <c r="L4366" s="14"/>
      <c r="M4366" s="14"/>
      <c r="N4366" s="14"/>
      <c r="O4366" s="14"/>
      <c r="P4366" s="14"/>
      <c r="Q4366" s="14"/>
      <c r="V4366" s="45"/>
      <c r="W4366" s="44"/>
      <c r="X4366" s="44"/>
      <c r="Y4366" s="44"/>
      <c r="Z4366" s="44"/>
      <c r="AA4366" s="44"/>
      <c r="AB4366" s="44"/>
      <c r="AC4366" s="44"/>
      <c r="AD4366" s="44"/>
      <c r="AE4366" s="44"/>
    </row>
    <row r="4367" spans="1:31" x14ac:dyDescent="0.25">
      <c r="A4367" s="2"/>
      <c r="H4367" s="38"/>
      <c r="I4367" s="14"/>
      <c r="J4367" s="14"/>
      <c r="K4367" s="14"/>
      <c r="L4367" s="14"/>
      <c r="M4367" s="14"/>
      <c r="N4367" s="14"/>
      <c r="O4367" s="14"/>
      <c r="P4367" s="14"/>
      <c r="Q4367" s="14"/>
      <c r="V4367" s="45"/>
      <c r="W4367" s="44"/>
      <c r="X4367" s="44"/>
      <c r="Y4367" s="44"/>
      <c r="Z4367" s="44"/>
      <c r="AA4367" s="44"/>
      <c r="AB4367" s="44"/>
      <c r="AC4367" s="44"/>
      <c r="AD4367" s="44"/>
      <c r="AE4367" s="44"/>
    </row>
    <row r="4368" spans="1:31" x14ac:dyDescent="0.25">
      <c r="A4368" s="2"/>
      <c r="H4368" s="38"/>
      <c r="I4368" s="14"/>
      <c r="J4368" s="14"/>
      <c r="K4368" s="14"/>
      <c r="L4368" s="14"/>
      <c r="M4368" s="14"/>
      <c r="N4368" s="14"/>
      <c r="O4368" s="14"/>
      <c r="P4368" s="14"/>
      <c r="Q4368" s="14"/>
      <c r="V4368" s="45"/>
      <c r="W4368" s="44"/>
      <c r="X4368" s="44"/>
      <c r="Y4368" s="44"/>
      <c r="Z4368" s="44"/>
      <c r="AA4368" s="44"/>
      <c r="AB4368" s="44"/>
      <c r="AC4368" s="44"/>
      <c r="AD4368" s="44"/>
      <c r="AE4368" s="44"/>
    </row>
    <row r="4369" spans="1:31" x14ac:dyDescent="0.25">
      <c r="A4369" s="2"/>
      <c r="H4369" s="38"/>
      <c r="I4369" s="14"/>
      <c r="J4369" s="14"/>
      <c r="K4369" s="14"/>
      <c r="L4369" s="14"/>
      <c r="M4369" s="14"/>
      <c r="N4369" s="14"/>
      <c r="O4369" s="14"/>
      <c r="P4369" s="14"/>
      <c r="Q4369" s="14"/>
      <c r="V4369" s="45"/>
      <c r="W4369" s="44"/>
      <c r="X4369" s="44"/>
      <c r="Y4369" s="44"/>
      <c r="Z4369" s="44"/>
      <c r="AA4369" s="44"/>
      <c r="AB4369" s="44"/>
      <c r="AC4369" s="44"/>
      <c r="AD4369" s="44"/>
      <c r="AE4369" s="44"/>
    </row>
    <row r="4370" spans="1:31" x14ac:dyDescent="0.25">
      <c r="A4370" s="2"/>
      <c r="H4370" s="38"/>
      <c r="I4370" s="14"/>
      <c r="J4370" s="14"/>
      <c r="K4370" s="14"/>
      <c r="L4370" s="14"/>
      <c r="M4370" s="14"/>
      <c r="N4370" s="14"/>
      <c r="O4370" s="14"/>
      <c r="P4370" s="14"/>
      <c r="Q4370" s="14"/>
      <c r="V4370" s="45"/>
      <c r="W4370" s="44"/>
      <c r="X4370" s="44"/>
      <c r="Y4370" s="44"/>
      <c r="Z4370" s="44"/>
      <c r="AA4370" s="44"/>
      <c r="AB4370" s="44"/>
      <c r="AC4370" s="44"/>
      <c r="AD4370" s="44"/>
      <c r="AE4370" s="44"/>
    </row>
    <row r="4371" spans="1:31" x14ac:dyDescent="0.25">
      <c r="A4371" s="2"/>
      <c r="H4371" s="38"/>
      <c r="I4371" s="14"/>
      <c r="J4371" s="14"/>
      <c r="K4371" s="14"/>
      <c r="L4371" s="14"/>
      <c r="M4371" s="14"/>
      <c r="N4371" s="14"/>
      <c r="O4371" s="14"/>
      <c r="P4371" s="14"/>
      <c r="Q4371" s="14"/>
      <c r="V4371" s="45"/>
      <c r="W4371" s="44"/>
      <c r="X4371" s="44"/>
      <c r="Y4371" s="44"/>
      <c r="Z4371" s="44"/>
      <c r="AA4371" s="44"/>
      <c r="AB4371" s="44"/>
      <c r="AC4371" s="44"/>
      <c r="AD4371" s="44"/>
      <c r="AE4371" s="44"/>
    </row>
    <row r="4372" spans="1:31" x14ac:dyDescent="0.25">
      <c r="A4372" s="2"/>
      <c r="H4372" s="38"/>
      <c r="I4372" s="14"/>
      <c r="J4372" s="14"/>
      <c r="K4372" s="14"/>
      <c r="L4372" s="14"/>
      <c r="M4372" s="14"/>
      <c r="N4372" s="14"/>
      <c r="O4372" s="14"/>
      <c r="P4372" s="14"/>
      <c r="Q4372" s="14"/>
      <c r="V4372" s="45"/>
      <c r="W4372" s="44"/>
      <c r="X4372" s="44"/>
      <c r="Y4372" s="44"/>
      <c r="Z4372" s="44"/>
      <c r="AA4372" s="44"/>
      <c r="AB4372" s="44"/>
      <c r="AC4372" s="44"/>
      <c r="AD4372" s="44"/>
      <c r="AE4372" s="44"/>
    </row>
    <row r="4373" spans="1:31" x14ac:dyDescent="0.25">
      <c r="A4373" s="2"/>
      <c r="H4373" s="38"/>
      <c r="I4373" s="14"/>
      <c r="J4373" s="14"/>
      <c r="K4373" s="14"/>
      <c r="L4373" s="14"/>
      <c r="M4373" s="14"/>
      <c r="N4373" s="14"/>
      <c r="O4373" s="14"/>
      <c r="P4373" s="14"/>
      <c r="Q4373" s="14"/>
      <c r="V4373" s="45"/>
      <c r="W4373" s="44"/>
      <c r="X4373" s="44"/>
      <c r="Y4373" s="44"/>
      <c r="Z4373" s="44"/>
      <c r="AA4373" s="44"/>
      <c r="AB4373" s="44"/>
      <c r="AC4373" s="44"/>
      <c r="AD4373" s="44"/>
      <c r="AE4373" s="44"/>
    </row>
    <row r="4374" spans="1:31" x14ac:dyDescent="0.25">
      <c r="A4374" s="2"/>
      <c r="H4374" s="38"/>
      <c r="I4374" s="14"/>
      <c r="J4374" s="14"/>
      <c r="K4374" s="14"/>
      <c r="L4374" s="14"/>
      <c r="M4374" s="14"/>
      <c r="N4374" s="14"/>
      <c r="O4374" s="14"/>
      <c r="P4374" s="14"/>
      <c r="Q4374" s="14"/>
      <c r="V4374" s="45"/>
      <c r="W4374" s="44"/>
      <c r="X4374" s="44"/>
      <c r="Y4374" s="44"/>
      <c r="Z4374" s="44"/>
      <c r="AA4374" s="44"/>
      <c r="AB4374" s="44"/>
      <c r="AC4374" s="44"/>
      <c r="AD4374" s="44"/>
      <c r="AE4374" s="44"/>
    </row>
    <row r="4375" spans="1:31" x14ac:dyDescent="0.25">
      <c r="A4375" s="2"/>
      <c r="H4375" s="38"/>
      <c r="I4375" s="14"/>
      <c r="J4375" s="14"/>
      <c r="K4375" s="14"/>
      <c r="L4375" s="14"/>
      <c r="M4375" s="14"/>
      <c r="N4375" s="14"/>
      <c r="O4375" s="14"/>
      <c r="P4375" s="14"/>
      <c r="Q4375" s="14"/>
      <c r="V4375" s="45"/>
      <c r="W4375" s="44"/>
      <c r="X4375" s="44"/>
      <c r="Y4375" s="44"/>
      <c r="Z4375" s="44"/>
      <c r="AA4375" s="44"/>
      <c r="AB4375" s="44"/>
      <c r="AC4375" s="44"/>
      <c r="AD4375" s="44"/>
      <c r="AE4375" s="44"/>
    </row>
    <row r="4376" spans="1:31" x14ac:dyDescent="0.25">
      <c r="A4376" s="2"/>
      <c r="H4376" s="38"/>
      <c r="I4376" s="14"/>
      <c r="J4376" s="14"/>
      <c r="K4376" s="14"/>
      <c r="L4376" s="14"/>
      <c r="M4376" s="14"/>
      <c r="N4376" s="14"/>
      <c r="O4376" s="14"/>
      <c r="P4376" s="14"/>
      <c r="Q4376" s="14"/>
      <c r="V4376" s="45"/>
      <c r="W4376" s="44"/>
      <c r="X4376" s="44"/>
      <c r="Y4376" s="44"/>
      <c r="Z4376" s="44"/>
      <c r="AA4376" s="44"/>
      <c r="AB4376" s="44"/>
      <c r="AC4376" s="44"/>
      <c r="AD4376" s="44"/>
      <c r="AE4376" s="44"/>
    </row>
    <row r="4377" spans="1:31" x14ac:dyDescent="0.25">
      <c r="A4377" s="2"/>
      <c r="H4377" s="38"/>
      <c r="I4377" s="14"/>
      <c r="J4377" s="14"/>
      <c r="K4377" s="14"/>
      <c r="L4377" s="14"/>
      <c r="M4377" s="14"/>
      <c r="N4377" s="14"/>
      <c r="O4377" s="14"/>
      <c r="P4377" s="14"/>
      <c r="Q4377" s="14"/>
      <c r="V4377" s="45"/>
      <c r="W4377" s="44"/>
      <c r="X4377" s="44"/>
      <c r="Y4377" s="44"/>
      <c r="Z4377" s="44"/>
      <c r="AA4377" s="44"/>
      <c r="AB4377" s="44"/>
      <c r="AC4377" s="44"/>
      <c r="AD4377" s="44"/>
      <c r="AE4377" s="44"/>
    </row>
    <row r="4378" spans="1:31" x14ac:dyDescent="0.25">
      <c r="A4378" s="2"/>
      <c r="H4378" s="38"/>
      <c r="I4378" s="14"/>
      <c r="J4378" s="14"/>
      <c r="K4378" s="14"/>
      <c r="L4378" s="14"/>
      <c r="M4378" s="14"/>
      <c r="N4378" s="14"/>
      <c r="O4378" s="14"/>
      <c r="P4378" s="14"/>
      <c r="Q4378" s="14"/>
      <c r="V4378" s="45"/>
      <c r="W4378" s="44"/>
      <c r="X4378" s="44"/>
      <c r="Y4378" s="44"/>
      <c r="Z4378" s="44"/>
      <c r="AA4378" s="44"/>
      <c r="AB4378" s="44"/>
      <c r="AC4378" s="44"/>
      <c r="AD4378" s="44"/>
      <c r="AE4378" s="44"/>
    </row>
    <row r="4379" spans="1:31" x14ac:dyDescent="0.25">
      <c r="A4379" s="2"/>
      <c r="H4379" s="38"/>
      <c r="I4379" s="14"/>
      <c r="J4379" s="14"/>
      <c r="K4379" s="14"/>
      <c r="L4379" s="14"/>
      <c r="M4379" s="14"/>
      <c r="N4379" s="14"/>
      <c r="O4379" s="14"/>
      <c r="P4379" s="14"/>
      <c r="Q4379" s="14"/>
      <c r="V4379" s="45"/>
      <c r="W4379" s="44"/>
      <c r="X4379" s="44"/>
      <c r="Y4379" s="44"/>
      <c r="Z4379" s="44"/>
      <c r="AA4379" s="44"/>
      <c r="AB4379" s="44"/>
      <c r="AC4379" s="44"/>
      <c r="AD4379" s="44"/>
      <c r="AE4379" s="44"/>
    </row>
    <row r="4380" spans="1:31" x14ac:dyDescent="0.25">
      <c r="A4380" s="2"/>
      <c r="H4380" s="38"/>
      <c r="I4380" s="14"/>
      <c r="J4380" s="14"/>
      <c r="K4380" s="14"/>
      <c r="L4380" s="14"/>
      <c r="M4380" s="14"/>
      <c r="N4380" s="14"/>
      <c r="O4380" s="14"/>
      <c r="P4380" s="14"/>
      <c r="Q4380" s="14"/>
      <c r="V4380" s="45"/>
      <c r="W4380" s="44"/>
      <c r="X4380" s="44"/>
      <c r="Y4380" s="44"/>
      <c r="Z4380" s="44"/>
      <c r="AA4380" s="44"/>
      <c r="AB4380" s="44"/>
      <c r="AC4380" s="44"/>
      <c r="AD4380" s="44"/>
      <c r="AE4380" s="44"/>
    </row>
    <row r="4381" spans="1:31" x14ac:dyDescent="0.25">
      <c r="A4381" s="2"/>
      <c r="H4381" s="38"/>
      <c r="I4381" s="14"/>
      <c r="J4381" s="14"/>
      <c r="K4381" s="14"/>
      <c r="L4381" s="14"/>
      <c r="M4381" s="14"/>
      <c r="N4381" s="14"/>
      <c r="O4381" s="14"/>
      <c r="P4381" s="14"/>
      <c r="Q4381" s="14"/>
      <c r="V4381" s="45"/>
      <c r="W4381" s="44"/>
      <c r="X4381" s="44"/>
      <c r="Y4381" s="44"/>
      <c r="Z4381" s="44"/>
      <c r="AA4381" s="44"/>
      <c r="AB4381" s="44"/>
      <c r="AC4381" s="44"/>
      <c r="AD4381" s="44"/>
      <c r="AE4381" s="44"/>
    </row>
    <row r="4382" spans="1:31" x14ac:dyDescent="0.25">
      <c r="A4382" s="2"/>
      <c r="H4382" s="38"/>
      <c r="I4382" s="14"/>
      <c r="J4382" s="14"/>
      <c r="K4382" s="14"/>
      <c r="L4382" s="14"/>
      <c r="M4382" s="14"/>
      <c r="N4382" s="14"/>
      <c r="O4382" s="14"/>
      <c r="P4382" s="14"/>
      <c r="Q4382" s="14"/>
      <c r="V4382" s="45"/>
      <c r="W4382" s="44"/>
      <c r="X4382" s="44"/>
      <c r="Y4382" s="44"/>
      <c r="Z4382" s="44"/>
      <c r="AA4382" s="44"/>
      <c r="AB4382" s="44"/>
      <c r="AC4382" s="44"/>
      <c r="AD4382" s="44"/>
      <c r="AE4382" s="44"/>
    </row>
    <row r="4383" spans="1:31" x14ac:dyDescent="0.25">
      <c r="A4383" s="2"/>
      <c r="H4383" s="38"/>
      <c r="I4383" s="14"/>
      <c r="J4383" s="14"/>
      <c r="K4383" s="14"/>
      <c r="L4383" s="14"/>
      <c r="M4383" s="14"/>
      <c r="N4383" s="14"/>
      <c r="O4383" s="14"/>
      <c r="P4383" s="14"/>
      <c r="Q4383" s="14"/>
      <c r="V4383" s="45"/>
      <c r="W4383" s="44"/>
      <c r="X4383" s="44"/>
      <c r="Y4383" s="44"/>
      <c r="Z4383" s="44"/>
      <c r="AA4383" s="44"/>
      <c r="AB4383" s="44"/>
      <c r="AC4383" s="44"/>
      <c r="AD4383" s="44"/>
      <c r="AE4383" s="44"/>
    </row>
    <row r="4384" spans="1:31" x14ac:dyDescent="0.25">
      <c r="A4384" s="2"/>
      <c r="H4384" s="38"/>
      <c r="I4384" s="14"/>
      <c r="J4384" s="14"/>
      <c r="K4384" s="14"/>
      <c r="L4384" s="14"/>
      <c r="M4384" s="14"/>
      <c r="N4384" s="14"/>
      <c r="O4384" s="14"/>
      <c r="P4384" s="14"/>
      <c r="Q4384" s="14"/>
      <c r="V4384" s="45"/>
      <c r="W4384" s="44"/>
      <c r="X4384" s="44"/>
      <c r="Y4384" s="44"/>
      <c r="Z4384" s="44"/>
      <c r="AA4384" s="44"/>
      <c r="AB4384" s="44"/>
      <c r="AC4384" s="44"/>
      <c r="AD4384" s="44"/>
      <c r="AE4384" s="44"/>
    </row>
    <row r="4385" spans="1:31" x14ac:dyDescent="0.25">
      <c r="A4385" s="2"/>
      <c r="H4385" s="38"/>
      <c r="I4385" s="14"/>
      <c r="J4385" s="14"/>
      <c r="K4385" s="14"/>
      <c r="L4385" s="14"/>
      <c r="M4385" s="14"/>
      <c r="N4385" s="14"/>
      <c r="O4385" s="14"/>
      <c r="P4385" s="14"/>
      <c r="Q4385" s="14"/>
      <c r="V4385" s="45"/>
      <c r="W4385" s="44"/>
      <c r="X4385" s="44"/>
      <c r="Y4385" s="44"/>
      <c r="Z4385" s="44"/>
      <c r="AA4385" s="44"/>
      <c r="AB4385" s="44"/>
      <c r="AC4385" s="44"/>
      <c r="AD4385" s="44"/>
      <c r="AE4385" s="44"/>
    </row>
    <row r="4386" spans="1:31" x14ac:dyDescent="0.25">
      <c r="A4386" s="2"/>
      <c r="H4386" s="38"/>
      <c r="I4386" s="14"/>
      <c r="J4386" s="14"/>
      <c r="K4386" s="14"/>
      <c r="L4386" s="14"/>
      <c r="M4386" s="14"/>
      <c r="N4386" s="14"/>
      <c r="O4386" s="14"/>
      <c r="P4386" s="14"/>
      <c r="Q4386" s="14"/>
      <c r="V4386" s="45"/>
      <c r="W4386" s="44"/>
      <c r="X4386" s="44"/>
      <c r="Y4386" s="44"/>
      <c r="Z4386" s="44"/>
      <c r="AA4386" s="44"/>
      <c r="AB4386" s="44"/>
      <c r="AC4386" s="44"/>
      <c r="AD4386" s="44"/>
      <c r="AE4386" s="44"/>
    </row>
    <row r="4387" spans="1:31" x14ac:dyDescent="0.25">
      <c r="A4387" s="2"/>
      <c r="H4387" s="38"/>
      <c r="I4387" s="14"/>
      <c r="J4387" s="14"/>
      <c r="K4387" s="14"/>
      <c r="L4387" s="14"/>
      <c r="M4387" s="14"/>
      <c r="N4387" s="14"/>
      <c r="O4387" s="14"/>
      <c r="P4387" s="14"/>
      <c r="Q4387" s="14"/>
      <c r="V4387" s="45"/>
      <c r="W4387" s="44"/>
      <c r="X4387" s="44"/>
      <c r="Y4387" s="44"/>
      <c r="Z4387" s="44"/>
      <c r="AA4387" s="44"/>
      <c r="AB4387" s="44"/>
      <c r="AC4387" s="44"/>
      <c r="AD4387" s="44"/>
      <c r="AE4387" s="44"/>
    </row>
    <row r="4388" spans="1:31" x14ac:dyDescent="0.25">
      <c r="A4388" s="2"/>
      <c r="H4388" s="38"/>
      <c r="I4388" s="14"/>
      <c r="J4388" s="14"/>
      <c r="K4388" s="14"/>
      <c r="L4388" s="14"/>
      <c r="M4388" s="14"/>
      <c r="N4388" s="14"/>
      <c r="O4388" s="14"/>
      <c r="P4388" s="14"/>
      <c r="Q4388" s="14"/>
      <c r="V4388" s="45"/>
      <c r="W4388" s="44"/>
      <c r="X4388" s="44"/>
      <c r="Y4388" s="44"/>
      <c r="Z4388" s="44"/>
      <c r="AA4388" s="44"/>
      <c r="AB4388" s="44"/>
      <c r="AC4388" s="44"/>
      <c r="AD4388" s="44"/>
      <c r="AE4388" s="44"/>
    </row>
    <row r="4389" spans="1:31" x14ac:dyDescent="0.25">
      <c r="A4389" s="2"/>
      <c r="H4389" s="38"/>
      <c r="I4389" s="14"/>
      <c r="J4389" s="14"/>
      <c r="K4389" s="14"/>
      <c r="L4389" s="14"/>
      <c r="M4389" s="14"/>
      <c r="N4389" s="14"/>
      <c r="O4389" s="14"/>
      <c r="P4389" s="14"/>
      <c r="Q4389" s="14"/>
      <c r="V4389" s="45"/>
      <c r="W4389" s="44"/>
      <c r="X4389" s="44"/>
      <c r="Y4389" s="44"/>
      <c r="Z4389" s="44"/>
      <c r="AA4389" s="44"/>
      <c r="AB4389" s="44"/>
      <c r="AC4389" s="44"/>
      <c r="AD4389" s="44"/>
      <c r="AE4389" s="44"/>
    </row>
    <row r="4390" spans="1:31" x14ac:dyDescent="0.25">
      <c r="A4390" s="2"/>
      <c r="H4390" s="38"/>
      <c r="I4390" s="14"/>
      <c r="J4390" s="14"/>
      <c r="K4390" s="14"/>
      <c r="L4390" s="14"/>
      <c r="M4390" s="14"/>
      <c r="N4390" s="14"/>
      <c r="O4390" s="14"/>
      <c r="P4390" s="14"/>
      <c r="Q4390" s="14"/>
      <c r="V4390" s="45"/>
      <c r="W4390" s="44"/>
      <c r="X4390" s="44"/>
      <c r="Y4390" s="44"/>
      <c r="Z4390" s="44"/>
      <c r="AA4390" s="44"/>
      <c r="AB4390" s="44"/>
      <c r="AC4390" s="44"/>
      <c r="AD4390" s="44"/>
      <c r="AE4390" s="44"/>
    </row>
    <row r="4391" spans="1:31" x14ac:dyDescent="0.25">
      <c r="A4391" s="2"/>
      <c r="H4391" s="38"/>
      <c r="I4391" s="14"/>
      <c r="J4391" s="14"/>
      <c r="K4391" s="14"/>
      <c r="L4391" s="14"/>
      <c r="M4391" s="14"/>
      <c r="N4391" s="14"/>
      <c r="O4391" s="14"/>
      <c r="P4391" s="14"/>
      <c r="Q4391" s="14"/>
      <c r="V4391" s="45"/>
      <c r="W4391" s="44"/>
      <c r="X4391" s="44"/>
      <c r="Y4391" s="44"/>
      <c r="Z4391" s="44"/>
      <c r="AA4391" s="44"/>
      <c r="AB4391" s="44"/>
      <c r="AC4391" s="44"/>
      <c r="AD4391" s="44"/>
      <c r="AE4391" s="44"/>
    </row>
    <row r="4392" spans="1:31" x14ac:dyDescent="0.25">
      <c r="A4392" s="2"/>
      <c r="H4392" s="38"/>
      <c r="I4392" s="14"/>
      <c r="J4392" s="14"/>
      <c r="K4392" s="14"/>
      <c r="L4392" s="14"/>
      <c r="M4392" s="14"/>
      <c r="N4392" s="14"/>
      <c r="O4392" s="14"/>
      <c r="P4392" s="14"/>
      <c r="Q4392" s="14"/>
      <c r="V4392" s="45"/>
      <c r="W4392" s="44"/>
      <c r="X4392" s="44"/>
      <c r="Y4392" s="44"/>
      <c r="Z4392" s="44"/>
      <c r="AA4392" s="44"/>
      <c r="AB4392" s="44"/>
      <c r="AC4392" s="44"/>
      <c r="AD4392" s="44"/>
      <c r="AE4392" s="44"/>
    </row>
    <row r="4393" spans="1:31" x14ac:dyDescent="0.25">
      <c r="A4393" s="2"/>
      <c r="H4393" s="38"/>
      <c r="I4393" s="14"/>
      <c r="J4393" s="14"/>
      <c r="K4393" s="14"/>
      <c r="L4393" s="14"/>
      <c r="M4393" s="14"/>
      <c r="N4393" s="14"/>
      <c r="O4393" s="14"/>
      <c r="P4393" s="14"/>
      <c r="Q4393" s="14"/>
      <c r="V4393" s="45"/>
      <c r="W4393" s="44"/>
      <c r="X4393" s="44"/>
      <c r="Y4393" s="44"/>
      <c r="Z4393" s="44"/>
      <c r="AA4393" s="44"/>
      <c r="AB4393" s="44"/>
      <c r="AC4393" s="44"/>
      <c r="AD4393" s="44"/>
      <c r="AE4393" s="44"/>
    </row>
    <row r="4394" spans="1:31" x14ac:dyDescent="0.25">
      <c r="A4394" s="2"/>
      <c r="H4394" s="38"/>
      <c r="I4394" s="14"/>
      <c r="J4394" s="14"/>
      <c r="K4394" s="14"/>
      <c r="L4394" s="14"/>
      <c r="M4394" s="14"/>
      <c r="N4394" s="14"/>
      <c r="O4394" s="14"/>
      <c r="P4394" s="14"/>
      <c r="Q4394" s="14"/>
      <c r="V4394" s="45"/>
      <c r="W4394" s="44"/>
      <c r="X4394" s="44"/>
      <c r="Y4394" s="44"/>
      <c r="Z4394" s="44"/>
      <c r="AA4394" s="44"/>
      <c r="AB4394" s="44"/>
      <c r="AC4394" s="44"/>
      <c r="AD4394" s="44"/>
      <c r="AE4394" s="44"/>
    </row>
    <row r="4395" spans="1:31" x14ac:dyDescent="0.25">
      <c r="A4395" s="2"/>
      <c r="H4395" s="38"/>
      <c r="I4395" s="14"/>
      <c r="J4395" s="14"/>
      <c r="K4395" s="14"/>
      <c r="L4395" s="14"/>
      <c r="M4395" s="14"/>
      <c r="N4395" s="14"/>
      <c r="O4395" s="14"/>
      <c r="P4395" s="14"/>
      <c r="Q4395" s="14"/>
      <c r="V4395" s="45"/>
      <c r="W4395" s="44"/>
      <c r="X4395" s="44"/>
      <c r="Y4395" s="44"/>
      <c r="Z4395" s="44"/>
      <c r="AA4395" s="44"/>
      <c r="AB4395" s="44"/>
      <c r="AC4395" s="44"/>
      <c r="AD4395" s="44"/>
      <c r="AE4395" s="44"/>
    </row>
    <row r="4396" spans="1:31" x14ac:dyDescent="0.25">
      <c r="A4396" s="2"/>
      <c r="H4396" s="38"/>
      <c r="I4396" s="14"/>
      <c r="J4396" s="14"/>
      <c r="K4396" s="14"/>
      <c r="L4396" s="14"/>
      <c r="M4396" s="14"/>
      <c r="N4396" s="14"/>
      <c r="O4396" s="14"/>
      <c r="P4396" s="14"/>
      <c r="Q4396" s="14"/>
      <c r="V4396" s="45"/>
      <c r="W4396" s="44"/>
      <c r="X4396" s="44"/>
      <c r="Y4396" s="44"/>
      <c r="Z4396" s="44"/>
      <c r="AA4396" s="44"/>
      <c r="AB4396" s="44"/>
      <c r="AC4396" s="44"/>
      <c r="AD4396" s="44"/>
      <c r="AE4396" s="44"/>
    </row>
    <row r="4397" spans="1:31" x14ac:dyDescent="0.25">
      <c r="A4397" s="2"/>
      <c r="H4397" s="38"/>
      <c r="I4397" s="14"/>
      <c r="J4397" s="14"/>
      <c r="K4397" s="14"/>
      <c r="L4397" s="14"/>
      <c r="M4397" s="14"/>
      <c r="N4397" s="14"/>
      <c r="O4397" s="14"/>
      <c r="P4397" s="14"/>
      <c r="Q4397" s="14"/>
      <c r="V4397" s="45"/>
      <c r="W4397" s="44"/>
      <c r="X4397" s="44"/>
      <c r="Y4397" s="44"/>
      <c r="Z4397" s="44"/>
      <c r="AA4397" s="44"/>
      <c r="AB4397" s="44"/>
      <c r="AC4397" s="44"/>
      <c r="AD4397" s="44"/>
      <c r="AE4397" s="44"/>
    </row>
    <row r="4398" spans="1:31" x14ac:dyDescent="0.25">
      <c r="A4398" s="2"/>
      <c r="H4398" s="38"/>
      <c r="I4398" s="14"/>
      <c r="J4398" s="14"/>
      <c r="K4398" s="14"/>
      <c r="L4398" s="14"/>
      <c r="M4398" s="14"/>
      <c r="N4398" s="14"/>
      <c r="O4398" s="14"/>
      <c r="P4398" s="14"/>
      <c r="Q4398" s="14"/>
      <c r="V4398" s="45"/>
      <c r="W4398" s="44"/>
      <c r="X4398" s="44"/>
      <c r="Y4398" s="44"/>
      <c r="Z4398" s="44"/>
      <c r="AA4398" s="44"/>
      <c r="AB4398" s="44"/>
      <c r="AC4398" s="44"/>
      <c r="AD4398" s="44"/>
      <c r="AE4398" s="44"/>
    </row>
    <row r="4399" spans="1:31" x14ac:dyDescent="0.25">
      <c r="A4399" s="2"/>
      <c r="H4399" s="38"/>
      <c r="I4399" s="14"/>
      <c r="J4399" s="14"/>
      <c r="K4399" s="14"/>
      <c r="L4399" s="14"/>
      <c r="M4399" s="14"/>
      <c r="N4399" s="14"/>
      <c r="O4399" s="14"/>
      <c r="P4399" s="14"/>
      <c r="Q4399" s="14"/>
      <c r="V4399" s="45"/>
      <c r="W4399" s="44"/>
      <c r="X4399" s="44"/>
      <c r="Y4399" s="44"/>
      <c r="Z4399" s="44"/>
      <c r="AA4399" s="44"/>
      <c r="AB4399" s="44"/>
      <c r="AC4399" s="44"/>
      <c r="AD4399" s="44"/>
      <c r="AE4399" s="44"/>
    </row>
    <row r="4400" spans="1:31" x14ac:dyDescent="0.25">
      <c r="A4400" s="2"/>
      <c r="H4400" s="38"/>
      <c r="I4400" s="14"/>
      <c r="J4400" s="14"/>
      <c r="K4400" s="14"/>
      <c r="L4400" s="14"/>
      <c r="M4400" s="14"/>
      <c r="N4400" s="14"/>
      <c r="O4400" s="14"/>
      <c r="P4400" s="14"/>
      <c r="Q4400" s="14"/>
      <c r="V4400" s="45"/>
      <c r="W4400" s="44"/>
      <c r="X4400" s="44"/>
      <c r="Y4400" s="44"/>
      <c r="Z4400" s="44"/>
      <c r="AA4400" s="44"/>
      <c r="AB4400" s="44"/>
      <c r="AC4400" s="44"/>
      <c r="AD4400" s="44"/>
      <c r="AE4400" s="44"/>
    </row>
    <row r="4401" spans="1:31" x14ac:dyDescent="0.25">
      <c r="A4401" s="2"/>
      <c r="H4401" s="38"/>
      <c r="I4401" s="14"/>
      <c r="J4401" s="14"/>
      <c r="K4401" s="14"/>
      <c r="L4401" s="14"/>
      <c r="M4401" s="14"/>
      <c r="N4401" s="14"/>
      <c r="O4401" s="14"/>
      <c r="P4401" s="14"/>
      <c r="Q4401" s="14"/>
      <c r="V4401" s="45"/>
      <c r="W4401" s="44"/>
      <c r="X4401" s="44"/>
      <c r="Y4401" s="44"/>
      <c r="Z4401" s="44"/>
      <c r="AA4401" s="44"/>
      <c r="AB4401" s="44"/>
      <c r="AC4401" s="44"/>
      <c r="AD4401" s="44"/>
      <c r="AE4401" s="44"/>
    </row>
    <row r="4402" spans="1:31" x14ac:dyDescent="0.25">
      <c r="A4402" s="2"/>
      <c r="H4402" s="38"/>
      <c r="I4402" s="14"/>
      <c r="J4402" s="14"/>
      <c r="K4402" s="14"/>
      <c r="L4402" s="14"/>
      <c r="M4402" s="14"/>
      <c r="N4402" s="14"/>
      <c r="O4402" s="14"/>
      <c r="P4402" s="14"/>
      <c r="Q4402" s="14"/>
      <c r="V4402" s="45"/>
      <c r="W4402" s="44"/>
      <c r="X4402" s="44"/>
      <c r="Y4402" s="44"/>
      <c r="Z4402" s="44"/>
      <c r="AA4402" s="44"/>
      <c r="AB4402" s="44"/>
      <c r="AC4402" s="44"/>
      <c r="AD4402" s="44"/>
      <c r="AE4402" s="44"/>
    </row>
    <row r="4403" spans="1:31" x14ac:dyDescent="0.25">
      <c r="A4403" s="2"/>
      <c r="H4403" s="38"/>
      <c r="I4403" s="14"/>
      <c r="J4403" s="14"/>
      <c r="K4403" s="14"/>
      <c r="L4403" s="14"/>
      <c r="M4403" s="14"/>
      <c r="N4403" s="14"/>
      <c r="O4403" s="14"/>
      <c r="P4403" s="14"/>
      <c r="Q4403" s="14"/>
      <c r="V4403" s="45"/>
      <c r="W4403" s="44"/>
      <c r="X4403" s="44"/>
      <c r="Y4403" s="44"/>
      <c r="Z4403" s="44"/>
      <c r="AA4403" s="44"/>
      <c r="AB4403" s="44"/>
      <c r="AC4403" s="44"/>
      <c r="AD4403" s="44"/>
      <c r="AE4403" s="44"/>
    </row>
    <row r="4404" spans="1:31" x14ac:dyDescent="0.25">
      <c r="A4404" s="2"/>
      <c r="H4404" s="38"/>
      <c r="I4404" s="14"/>
      <c r="J4404" s="14"/>
      <c r="K4404" s="14"/>
      <c r="L4404" s="14"/>
      <c r="M4404" s="14"/>
      <c r="N4404" s="14"/>
      <c r="O4404" s="14"/>
      <c r="P4404" s="14"/>
      <c r="Q4404" s="14"/>
      <c r="V4404" s="45"/>
      <c r="W4404" s="44"/>
      <c r="X4404" s="44"/>
      <c r="Y4404" s="44"/>
      <c r="Z4404" s="44"/>
      <c r="AA4404" s="44"/>
      <c r="AB4404" s="44"/>
      <c r="AC4404" s="44"/>
      <c r="AD4404" s="44"/>
      <c r="AE4404" s="44"/>
    </row>
    <row r="4405" spans="1:31" x14ac:dyDescent="0.25">
      <c r="A4405" s="2"/>
      <c r="H4405" s="38"/>
      <c r="I4405" s="14"/>
      <c r="J4405" s="14"/>
      <c r="K4405" s="14"/>
      <c r="L4405" s="14"/>
      <c r="M4405" s="14"/>
      <c r="N4405" s="14"/>
      <c r="O4405" s="14"/>
      <c r="P4405" s="14"/>
      <c r="Q4405" s="14"/>
      <c r="V4405" s="45"/>
      <c r="W4405" s="44"/>
      <c r="X4405" s="44"/>
      <c r="Y4405" s="44"/>
      <c r="Z4405" s="44"/>
      <c r="AA4405" s="44"/>
      <c r="AB4405" s="44"/>
      <c r="AC4405" s="44"/>
      <c r="AD4405" s="44"/>
      <c r="AE4405" s="44"/>
    </row>
    <row r="4406" spans="1:31" x14ac:dyDescent="0.25">
      <c r="A4406" s="2"/>
      <c r="H4406" s="38"/>
      <c r="I4406" s="14"/>
      <c r="J4406" s="14"/>
      <c r="K4406" s="14"/>
      <c r="L4406" s="14"/>
      <c r="M4406" s="14"/>
      <c r="N4406" s="14"/>
      <c r="O4406" s="14"/>
      <c r="P4406" s="14"/>
      <c r="Q4406" s="14"/>
      <c r="V4406" s="45"/>
      <c r="W4406" s="44"/>
      <c r="X4406" s="44"/>
      <c r="Y4406" s="44"/>
      <c r="Z4406" s="44"/>
      <c r="AA4406" s="44"/>
      <c r="AB4406" s="44"/>
      <c r="AC4406" s="44"/>
      <c r="AD4406" s="44"/>
      <c r="AE4406" s="44"/>
    </row>
    <row r="4407" spans="1:31" x14ac:dyDescent="0.25">
      <c r="A4407" s="2"/>
      <c r="H4407" s="38"/>
      <c r="I4407" s="14"/>
      <c r="J4407" s="14"/>
      <c r="K4407" s="14"/>
      <c r="L4407" s="14"/>
      <c r="M4407" s="14"/>
      <c r="N4407" s="14"/>
      <c r="O4407" s="14"/>
      <c r="P4407" s="14"/>
      <c r="Q4407" s="14"/>
      <c r="V4407" s="45"/>
      <c r="W4407" s="44"/>
      <c r="X4407" s="44"/>
      <c r="Y4407" s="44"/>
      <c r="Z4407" s="44"/>
      <c r="AA4407" s="44"/>
      <c r="AB4407" s="44"/>
      <c r="AC4407" s="44"/>
      <c r="AD4407" s="44"/>
      <c r="AE4407" s="44"/>
    </row>
    <row r="4408" spans="1:31" x14ac:dyDescent="0.25">
      <c r="A4408" s="2"/>
      <c r="H4408" s="38"/>
      <c r="I4408" s="14"/>
      <c r="J4408" s="14"/>
      <c r="K4408" s="14"/>
      <c r="L4408" s="14"/>
      <c r="M4408" s="14"/>
      <c r="N4408" s="14"/>
      <c r="O4408" s="14"/>
      <c r="P4408" s="14"/>
      <c r="Q4408" s="14"/>
      <c r="V4408" s="45"/>
      <c r="W4408" s="44"/>
      <c r="X4408" s="44"/>
      <c r="Y4408" s="44"/>
      <c r="Z4408" s="44"/>
      <c r="AA4408" s="44"/>
      <c r="AB4408" s="44"/>
      <c r="AC4408" s="44"/>
      <c r="AD4408" s="44"/>
      <c r="AE4408" s="44"/>
    </row>
    <row r="4409" spans="1:31" x14ac:dyDescent="0.25">
      <c r="A4409" s="2"/>
      <c r="H4409" s="38"/>
      <c r="I4409" s="14"/>
      <c r="J4409" s="14"/>
      <c r="K4409" s="14"/>
      <c r="L4409" s="14"/>
      <c r="M4409" s="14"/>
      <c r="N4409" s="14"/>
      <c r="O4409" s="14"/>
      <c r="P4409" s="14"/>
      <c r="Q4409" s="14"/>
      <c r="V4409" s="45"/>
      <c r="W4409" s="44"/>
      <c r="X4409" s="44"/>
      <c r="Y4409" s="44"/>
      <c r="Z4409" s="44"/>
      <c r="AA4409" s="44"/>
      <c r="AB4409" s="44"/>
      <c r="AC4409" s="44"/>
      <c r="AD4409" s="44"/>
      <c r="AE4409" s="44"/>
    </row>
    <row r="4410" spans="1:31" x14ac:dyDescent="0.25">
      <c r="A4410" s="2"/>
      <c r="H4410" s="38"/>
      <c r="I4410" s="14"/>
      <c r="J4410" s="14"/>
      <c r="K4410" s="14"/>
      <c r="L4410" s="14"/>
      <c r="M4410" s="14"/>
      <c r="N4410" s="14"/>
      <c r="O4410" s="14"/>
      <c r="P4410" s="14"/>
      <c r="Q4410" s="14"/>
      <c r="V4410" s="45"/>
      <c r="W4410" s="44"/>
      <c r="X4410" s="44"/>
      <c r="Y4410" s="44"/>
      <c r="Z4410" s="44"/>
      <c r="AA4410" s="44"/>
      <c r="AB4410" s="44"/>
      <c r="AC4410" s="44"/>
      <c r="AD4410" s="44"/>
      <c r="AE4410" s="44"/>
    </row>
    <row r="4411" spans="1:31" x14ac:dyDescent="0.25">
      <c r="A4411" s="2"/>
      <c r="H4411" s="38"/>
      <c r="I4411" s="14"/>
      <c r="J4411" s="14"/>
      <c r="K4411" s="14"/>
      <c r="L4411" s="14"/>
      <c r="M4411" s="14"/>
      <c r="N4411" s="14"/>
      <c r="O4411" s="14"/>
      <c r="P4411" s="14"/>
      <c r="Q4411" s="14"/>
      <c r="V4411" s="45"/>
      <c r="W4411" s="44"/>
      <c r="X4411" s="44"/>
      <c r="Y4411" s="44"/>
      <c r="Z4411" s="44"/>
      <c r="AA4411" s="44"/>
      <c r="AB4411" s="44"/>
      <c r="AC4411" s="44"/>
      <c r="AD4411" s="44"/>
      <c r="AE4411" s="44"/>
    </row>
    <row r="4412" spans="1:31" x14ac:dyDescent="0.25">
      <c r="A4412" s="2"/>
      <c r="H4412" s="38"/>
      <c r="I4412" s="14"/>
      <c r="J4412" s="14"/>
      <c r="K4412" s="14"/>
      <c r="L4412" s="14"/>
      <c r="M4412" s="14"/>
      <c r="N4412" s="14"/>
      <c r="O4412" s="14"/>
      <c r="P4412" s="14"/>
      <c r="Q4412" s="14"/>
      <c r="V4412" s="45"/>
      <c r="W4412" s="44"/>
      <c r="X4412" s="44"/>
      <c r="Y4412" s="44"/>
      <c r="Z4412" s="44"/>
      <c r="AA4412" s="44"/>
      <c r="AB4412" s="44"/>
      <c r="AC4412" s="44"/>
      <c r="AD4412" s="44"/>
      <c r="AE4412" s="44"/>
    </row>
    <row r="4413" spans="1:31" x14ac:dyDescent="0.25">
      <c r="A4413" s="2"/>
      <c r="H4413" s="38"/>
      <c r="I4413" s="14"/>
      <c r="J4413" s="14"/>
      <c r="K4413" s="14"/>
      <c r="L4413" s="14"/>
      <c r="M4413" s="14"/>
      <c r="N4413" s="14"/>
      <c r="O4413" s="14"/>
      <c r="P4413" s="14"/>
      <c r="Q4413" s="14"/>
      <c r="V4413" s="45"/>
      <c r="W4413" s="44"/>
      <c r="X4413" s="44"/>
      <c r="Y4413" s="44"/>
      <c r="Z4413" s="44"/>
      <c r="AA4413" s="44"/>
      <c r="AB4413" s="44"/>
      <c r="AC4413" s="44"/>
      <c r="AD4413" s="44"/>
      <c r="AE4413" s="44"/>
    </row>
    <row r="4414" spans="1:31" x14ac:dyDescent="0.25">
      <c r="A4414" s="2"/>
      <c r="H4414" s="38"/>
      <c r="I4414" s="14"/>
      <c r="J4414" s="14"/>
      <c r="K4414" s="14"/>
      <c r="L4414" s="14"/>
      <c r="M4414" s="14"/>
      <c r="N4414" s="14"/>
      <c r="O4414" s="14"/>
      <c r="P4414" s="14"/>
      <c r="Q4414" s="14"/>
      <c r="V4414" s="45"/>
      <c r="W4414" s="44"/>
      <c r="X4414" s="44"/>
      <c r="Y4414" s="44"/>
      <c r="Z4414" s="44"/>
      <c r="AA4414" s="44"/>
      <c r="AB4414" s="44"/>
      <c r="AC4414" s="44"/>
      <c r="AD4414" s="44"/>
      <c r="AE4414" s="44"/>
    </row>
    <row r="4415" spans="1:31" x14ac:dyDescent="0.25">
      <c r="A4415" s="2"/>
      <c r="H4415" s="38"/>
      <c r="I4415" s="14"/>
      <c r="J4415" s="14"/>
      <c r="K4415" s="14"/>
      <c r="L4415" s="14"/>
      <c r="M4415" s="14"/>
      <c r="N4415" s="14"/>
      <c r="O4415" s="14"/>
      <c r="P4415" s="14"/>
      <c r="Q4415" s="14"/>
      <c r="V4415" s="45"/>
      <c r="W4415" s="44"/>
      <c r="X4415" s="44"/>
      <c r="Y4415" s="44"/>
      <c r="Z4415" s="44"/>
      <c r="AA4415" s="44"/>
      <c r="AB4415" s="44"/>
      <c r="AC4415" s="44"/>
      <c r="AD4415" s="44"/>
      <c r="AE4415" s="44"/>
    </row>
    <row r="4416" spans="1:31" x14ac:dyDescent="0.25">
      <c r="A4416" s="2"/>
      <c r="H4416" s="38"/>
      <c r="I4416" s="14"/>
      <c r="J4416" s="14"/>
      <c r="K4416" s="14"/>
      <c r="L4416" s="14"/>
      <c r="M4416" s="14"/>
      <c r="N4416" s="14"/>
      <c r="O4416" s="14"/>
      <c r="P4416" s="14"/>
      <c r="Q4416" s="14"/>
      <c r="V4416" s="45"/>
      <c r="W4416" s="44"/>
      <c r="X4416" s="44"/>
      <c r="Y4416" s="44"/>
      <c r="Z4416" s="44"/>
      <c r="AA4416" s="44"/>
      <c r="AB4416" s="44"/>
      <c r="AC4416" s="44"/>
      <c r="AD4416" s="44"/>
      <c r="AE4416" s="44"/>
    </row>
    <row r="4417" spans="1:31" x14ac:dyDescent="0.25">
      <c r="A4417" s="2"/>
      <c r="H4417" s="38"/>
      <c r="I4417" s="14"/>
      <c r="J4417" s="14"/>
      <c r="K4417" s="14"/>
      <c r="L4417" s="14"/>
      <c r="M4417" s="14"/>
      <c r="N4417" s="14"/>
      <c r="O4417" s="14"/>
      <c r="P4417" s="14"/>
      <c r="Q4417" s="14"/>
      <c r="V4417" s="45"/>
      <c r="W4417" s="44"/>
      <c r="X4417" s="44"/>
      <c r="Y4417" s="44"/>
      <c r="Z4417" s="44"/>
      <c r="AA4417" s="44"/>
      <c r="AB4417" s="44"/>
      <c r="AC4417" s="44"/>
      <c r="AD4417" s="44"/>
      <c r="AE4417" s="44"/>
    </row>
    <row r="4418" spans="1:31" x14ac:dyDescent="0.25">
      <c r="A4418" s="2"/>
      <c r="H4418" s="38"/>
      <c r="I4418" s="14"/>
      <c r="J4418" s="14"/>
      <c r="K4418" s="14"/>
      <c r="L4418" s="14"/>
      <c r="M4418" s="14"/>
      <c r="N4418" s="14"/>
      <c r="O4418" s="14"/>
      <c r="P4418" s="14"/>
      <c r="Q4418" s="14"/>
      <c r="V4418" s="45"/>
      <c r="W4418" s="44"/>
      <c r="X4418" s="44"/>
      <c r="Y4418" s="44"/>
      <c r="Z4418" s="44"/>
      <c r="AA4418" s="44"/>
      <c r="AB4418" s="44"/>
      <c r="AC4418" s="44"/>
      <c r="AD4418" s="44"/>
      <c r="AE4418" s="44"/>
    </row>
    <row r="4419" spans="1:31" x14ac:dyDescent="0.25">
      <c r="A4419" s="2"/>
      <c r="H4419" s="38"/>
      <c r="I4419" s="14"/>
      <c r="J4419" s="14"/>
      <c r="K4419" s="14"/>
      <c r="L4419" s="14"/>
      <c r="M4419" s="14"/>
      <c r="N4419" s="14"/>
      <c r="O4419" s="14"/>
      <c r="P4419" s="14"/>
      <c r="Q4419" s="14"/>
      <c r="V4419" s="45"/>
      <c r="W4419" s="44"/>
      <c r="X4419" s="44"/>
      <c r="Y4419" s="44"/>
      <c r="Z4419" s="44"/>
      <c r="AA4419" s="44"/>
      <c r="AB4419" s="44"/>
      <c r="AC4419" s="44"/>
      <c r="AD4419" s="44"/>
      <c r="AE4419" s="44"/>
    </row>
    <row r="4420" spans="1:31" x14ac:dyDescent="0.25">
      <c r="A4420" s="2"/>
      <c r="H4420" s="38"/>
      <c r="I4420" s="14"/>
      <c r="J4420" s="14"/>
      <c r="K4420" s="14"/>
      <c r="L4420" s="14"/>
      <c r="M4420" s="14"/>
      <c r="N4420" s="14"/>
      <c r="O4420" s="14"/>
      <c r="P4420" s="14"/>
      <c r="Q4420" s="14"/>
      <c r="V4420" s="45"/>
      <c r="W4420" s="44"/>
      <c r="X4420" s="44"/>
      <c r="Y4420" s="44"/>
      <c r="Z4420" s="44"/>
      <c r="AA4420" s="44"/>
      <c r="AB4420" s="44"/>
      <c r="AC4420" s="44"/>
      <c r="AD4420" s="44"/>
      <c r="AE4420" s="44"/>
    </row>
    <row r="4421" spans="1:31" x14ac:dyDescent="0.25">
      <c r="A4421" s="2"/>
      <c r="H4421" s="38"/>
      <c r="I4421" s="14"/>
      <c r="J4421" s="14"/>
      <c r="K4421" s="14"/>
      <c r="L4421" s="14"/>
      <c r="M4421" s="14"/>
      <c r="N4421" s="14"/>
      <c r="O4421" s="14"/>
      <c r="P4421" s="14"/>
      <c r="Q4421" s="14"/>
      <c r="V4421" s="45"/>
      <c r="W4421" s="44"/>
      <c r="X4421" s="44"/>
      <c r="Y4421" s="44"/>
      <c r="Z4421" s="44"/>
      <c r="AA4421" s="44"/>
      <c r="AB4421" s="44"/>
      <c r="AC4421" s="44"/>
      <c r="AD4421" s="44"/>
      <c r="AE4421" s="44"/>
    </row>
    <row r="4422" spans="1:31" x14ac:dyDescent="0.25">
      <c r="A4422" s="2"/>
      <c r="H4422" s="38"/>
      <c r="I4422" s="14"/>
      <c r="J4422" s="14"/>
      <c r="K4422" s="14"/>
      <c r="L4422" s="14"/>
      <c r="M4422" s="14"/>
      <c r="N4422" s="14"/>
      <c r="O4422" s="14"/>
      <c r="P4422" s="14"/>
      <c r="Q4422" s="14"/>
      <c r="V4422" s="45"/>
      <c r="W4422" s="44"/>
      <c r="X4422" s="44"/>
      <c r="Y4422" s="44"/>
      <c r="Z4422" s="44"/>
      <c r="AA4422" s="44"/>
      <c r="AB4422" s="44"/>
      <c r="AC4422" s="44"/>
      <c r="AD4422" s="44"/>
      <c r="AE4422" s="44"/>
    </row>
    <row r="4423" spans="1:31" x14ac:dyDescent="0.25">
      <c r="A4423" s="2"/>
      <c r="H4423" s="38"/>
      <c r="I4423" s="14"/>
      <c r="J4423" s="14"/>
      <c r="K4423" s="14"/>
      <c r="L4423" s="14"/>
      <c r="M4423" s="14"/>
      <c r="N4423" s="14"/>
      <c r="O4423" s="14"/>
      <c r="P4423" s="14"/>
      <c r="Q4423" s="14"/>
      <c r="V4423" s="45"/>
      <c r="W4423" s="44"/>
      <c r="X4423" s="44"/>
      <c r="Y4423" s="44"/>
      <c r="Z4423" s="44"/>
      <c r="AA4423" s="44"/>
      <c r="AB4423" s="44"/>
      <c r="AC4423" s="44"/>
      <c r="AD4423" s="44"/>
      <c r="AE4423" s="44"/>
    </row>
    <row r="4424" spans="1:31" x14ac:dyDescent="0.25">
      <c r="A4424" s="2"/>
      <c r="H4424" s="38"/>
      <c r="I4424" s="14"/>
      <c r="J4424" s="14"/>
      <c r="K4424" s="14"/>
      <c r="L4424" s="14"/>
      <c r="M4424" s="14"/>
      <c r="N4424" s="14"/>
      <c r="O4424" s="14"/>
      <c r="P4424" s="14"/>
      <c r="Q4424" s="14"/>
      <c r="V4424" s="45"/>
      <c r="W4424" s="44"/>
      <c r="X4424" s="44"/>
      <c r="Y4424" s="44"/>
      <c r="Z4424" s="44"/>
      <c r="AA4424" s="44"/>
      <c r="AB4424" s="44"/>
      <c r="AC4424" s="44"/>
      <c r="AD4424" s="44"/>
      <c r="AE4424" s="44"/>
    </row>
    <row r="4425" spans="1:31" x14ac:dyDescent="0.25">
      <c r="A4425" s="2"/>
      <c r="H4425" s="38"/>
      <c r="I4425" s="14"/>
      <c r="J4425" s="14"/>
      <c r="K4425" s="14"/>
      <c r="L4425" s="14"/>
      <c r="M4425" s="14"/>
      <c r="N4425" s="14"/>
      <c r="O4425" s="14"/>
      <c r="P4425" s="14"/>
      <c r="Q4425" s="14"/>
      <c r="V4425" s="45"/>
      <c r="W4425" s="44"/>
      <c r="X4425" s="44"/>
      <c r="Y4425" s="44"/>
      <c r="Z4425" s="44"/>
      <c r="AA4425" s="44"/>
      <c r="AB4425" s="44"/>
      <c r="AC4425" s="44"/>
      <c r="AD4425" s="44"/>
      <c r="AE4425" s="44"/>
    </row>
    <row r="4426" spans="1:31" x14ac:dyDescent="0.25">
      <c r="A4426" s="2"/>
      <c r="H4426" s="38"/>
      <c r="I4426" s="14"/>
      <c r="J4426" s="14"/>
      <c r="K4426" s="14"/>
      <c r="L4426" s="14"/>
      <c r="M4426" s="14"/>
      <c r="N4426" s="14"/>
      <c r="O4426" s="14"/>
      <c r="P4426" s="14"/>
      <c r="Q4426" s="14"/>
      <c r="V4426" s="45"/>
      <c r="W4426" s="44"/>
      <c r="X4426" s="44"/>
      <c r="Y4426" s="44"/>
      <c r="Z4426" s="44"/>
      <c r="AA4426" s="44"/>
      <c r="AB4426" s="44"/>
      <c r="AC4426" s="44"/>
      <c r="AD4426" s="44"/>
      <c r="AE4426" s="44"/>
    </row>
    <row r="4427" spans="1:31" x14ac:dyDescent="0.25">
      <c r="A4427" s="2"/>
      <c r="H4427" s="38"/>
      <c r="I4427" s="14"/>
      <c r="J4427" s="14"/>
      <c r="K4427" s="14"/>
      <c r="L4427" s="14"/>
      <c r="M4427" s="14"/>
      <c r="N4427" s="14"/>
      <c r="O4427" s="14"/>
      <c r="P4427" s="14"/>
      <c r="Q4427" s="14"/>
      <c r="V4427" s="45"/>
      <c r="W4427" s="44"/>
      <c r="X4427" s="44"/>
      <c r="Y4427" s="44"/>
      <c r="Z4427" s="44"/>
      <c r="AA4427" s="44"/>
      <c r="AB4427" s="44"/>
      <c r="AC4427" s="44"/>
      <c r="AD4427" s="44"/>
      <c r="AE4427" s="44"/>
    </row>
    <row r="4428" spans="1:31" x14ac:dyDescent="0.25">
      <c r="A4428" s="2"/>
      <c r="H4428" s="38"/>
      <c r="I4428" s="14"/>
      <c r="J4428" s="14"/>
      <c r="K4428" s="14"/>
      <c r="L4428" s="14"/>
      <c r="M4428" s="14"/>
      <c r="N4428" s="14"/>
      <c r="O4428" s="14"/>
      <c r="P4428" s="14"/>
      <c r="Q4428" s="14"/>
      <c r="V4428" s="45"/>
      <c r="W4428" s="44"/>
      <c r="X4428" s="44"/>
      <c r="Y4428" s="44"/>
      <c r="Z4428" s="44"/>
      <c r="AA4428" s="44"/>
      <c r="AB4428" s="44"/>
      <c r="AC4428" s="44"/>
      <c r="AD4428" s="44"/>
      <c r="AE4428" s="44"/>
    </row>
    <row r="4429" spans="1:31" x14ac:dyDescent="0.25">
      <c r="A4429" s="2"/>
      <c r="H4429" s="38"/>
      <c r="I4429" s="14"/>
      <c r="J4429" s="14"/>
      <c r="K4429" s="14"/>
      <c r="L4429" s="14"/>
      <c r="M4429" s="14"/>
      <c r="N4429" s="14"/>
      <c r="O4429" s="14"/>
      <c r="P4429" s="14"/>
      <c r="Q4429" s="14"/>
      <c r="V4429" s="45"/>
      <c r="W4429" s="44"/>
      <c r="X4429" s="44"/>
      <c r="Y4429" s="44"/>
      <c r="Z4429" s="44"/>
      <c r="AA4429" s="44"/>
      <c r="AB4429" s="44"/>
      <c r="AC4429" s="44"/>
      <c r="AD4429" s="44"/>
      <c r="AE4429" s="44"/>
    </row>
    <row r="4430" spans="1:31" x14ac:dyDescent="0.25">
      <c r="A4430" s="2"/>
      <c r="H4430" s="38"/>
      <c r="I4430" s="14"/>
      <c r="J4430" s="14"/>
      <c r="K4430" s="14"/>
      <c r="L4430" s="14"/>
      <c r="M4430" s="14"/>
      <c r="N4430" s="14"/>
      <c r="O4430" s="14"/>
      <c r="P4430" s="14"/>
      <c r="Q4430" s="14"/>
      <c r="V4430" s="45"/>
      <c r="W4430" s="44"/>
      <c r="X4430" s="44"/>
      <c r="Y4430" s="44"/>
      <c r="Z4430" s="44"/>
      <c r="AA4430" s="44"/>
      <c r="AB4430" s="44"/>
      <c r="AC4430" s="44"/>
      <c r="AD4430" s="44"/>
      <c r="AE4430" s="44"/>
    </row>
    <row r="4431" spans="1:31" x14ac:dyDescent="0.25">
      <c r="A4431" s="2"/>
      <c r="H4431" s="38"/>
      <c r="I4431" s="14"/>
      <c r="J4431" s="14"/>
      <c r="K4431" s="14"/>
      <c r="L4431" s="14"/>
      <c r="M4431" s="14"/>
      <c r="N4431" s="14"/>
      <c r="O4431" s="14"/>
      <c r="P4431" s="14"/>
      <c r="Q4431" s="14"/>
      <c r="V4431" s="45"/>
      <c r="W4431" s="44"/>
      <c r="X4431" s="44"/>
      <c r="Y4431" s="44"/>
      <c r="Z4431" s="44"/>
      <c r="AA4431" s="44"/>
      <c r="AB4431" s="44"/>
      <c r="AC4431" s="44"/>
      <c r="AD4431" s="44"/>
      <c r="AE4431" s="44"/>
    </row>
    <row r="4432" spans="1:31" x14ac:dyDescent="0.25">
      <c r="A4432" s="2"/>
      <c r="H4432" s="38"/>
      <c r="I4432" s="14"/>
      <c r="J4432" s="14"/>
      <c r="K4432" s="14"/>
      <c r="L4432" s="14"/>
      <c r="M4432" s="14"/>
      <c r="N4432" s="14"/>
      <c r="O4432" s="14"/>
      <c r="P4432" s="14"/>
      <c r="Q4432" s="14"/>
      <c r="V4432" s="45"/>
      <c r="W4432" s="44"/>
      <c r="X4432" s="44"/>
      <c r="Y4432" s="44"/>
      <c r="Z4432" s="44"/>
      <c r="AA4432" s="44"/>
      <c r="AB4432" s="44"/>
      <c r="AC4432" s="44"/>
      <c r="AD4432" s="44"/>
      <c r="AE4432" s="44"/>
    </row>
    <row r="4433" spans="1:31" x14ac:dyDescent="0.25">
      <c r="A4433" s="2"/>
      <c r="H4433" s="38"/>
      <c r="I4433" s="14"/>
      <c r="J4433" s="14"/>
      <c r="K4433" s="14"/>
      <c r="L4433" s="14"/>
      <c r="M4433" s="14"/>
      <c r="N4433" s="14"/>
      <c r="O4433" s="14"/>
      <c r="P4433" s="14"/>
      <c r="Q4433" s="14"/>
      <c r="V4433" s="45"/>
      <c r="W4433" s="44"/>
      <c r="X4433" s="44"/>
      <c r="Y4433" s="44"/>
      <c r="Z4433" s="44"/>
      <c r="AA4433" s="44"/>
      <c r="AB4433" s="44"/>
      <c r="AC4433" s="44"/>
      <c r="AD4433" s="44"/>
      <c r="AE4433" s="44"/>
    </row>
    <row r="4434" spans="1:31" x14ac:dyDescent="0.25">
      <c r="A4434" s="2"/>
      <c r="H4434" s="38"/>
      <c r="I4434" s="14"/>
      <c r="J4434" s="14"/>
      <c r="K4434" s="14"/>
      <c r="L4434" s="14"/>
      <c r="M4434" s="14"/>
      <c r="N4434" s="14"/>
      <c r="O4434" s="14"/>
      <c r="P4434" s="14"/>
      <c r="Q4434" s="14"/>
      <c r="V4434" s="45"/>
      <c r="W4434" s="44"/>
      <c r="X4434" s="44"/>
      <c r="Y4434" s="44"/>
      <c r="Z4434" s="44"/>
      <c r="AA4434" s="44"/>
      <c r="AB4434" s="44"/>
      <c r="AC4434" s="44"/>
      <c r="AD4434" s="44"/>
      <c r="AE4434" s="44"/>
    </row>
    <row r="4435" spans="1:31" x14ac:dyDescent="0.25">
      <c r="A4435" s="2"/>
      <c r="H4435" s="38"/>
      <c r="I4435" s="14"/>
      <c r="J4435" s="14"/>
      <c r="K4435" s="14"/>
      <c r="L4435" s="14"/>
      <c r="M4435" s="14"/>
      <c r="N4435" s="14"/>
      <c r="O4435" s="14"/>
      <c r="P4435" s="14"/>
      <c r="Q4435" s="14"/>
      <c r="V4435" s="45"/>
      <c r="W4435" s="44"/>
      <c r="X4435" s="44"/>
      <c r="Y4435" s="44"/>
      <c r="Z4435" s="44"/>
      <c r="AA4435" s="44"/>
      <c r="AB4435" s="44"/>
      <c r="AC4435" s="44"/>
      <c r="AD4435" s="44"/>
      <c r="AE4435" s="44"/>
    </row>
    <row r="4436" spans="1:31" x14ac:dyDescent="0.25">
      <c r="A4436" s="2"/>
      <c r="H4436" s="38"/>
      <c r="I4436" s="14"/>
      <c r="J4436" s="14"/>
      <c r="K4436" s="14"/>
      <c r="L4436" s="14"/>
      <c r="M4436" s="14"/>
      <c r="N4436" s="14"/>
      <c r="O4436" s="14"/>
      <c r="P4436" s="14"/>
      <c r="Q4436" s="14"/>
      <c r="V4436" s="45"/>
      <c r="W4436" s="44"/>
      <c r="X4436" s="44"/>
      <c r="Y4436" s="44"/>
      <c r="Z4436" s="44"/>
      <c r="AA4436" s="44"/>
      <c r="AB4436" s="44"/>
      <c r="AC4436" s="44"/>
      <c r="AD4436" s="44"/>
      <c r="AE4436" s="44"/>
    </row>
    <row r="4437" spans="1:31" x14ac:dyDescent="0.25">
      <c r="A4437" s="2"/>
      <c r="H4437" s="38"/>
      <c r="I4437" s="14"/>
      <c r="J4437" s="14"/>
      <c r="K4437" s="14"/>
      <c r="L4437" s="14"/>
      <c r="M4437" s="14"/>
      <c r="N4437" s="14"/>
      <c r="O4437" s="14"/>
      <c r="P4437" s="14"/>
      <c r="Q4437" s="14"/>
      <c r="V4437" s="45"/>
      <c r="W4437" s="44"/>
      <c r="X4437" s="44"/>
      <c r="Y4437" s="44"/>
      <c r="Z4437" s="44"/>
      <c r="AA4437" s="44"/>
      <c r="AB4437" s="44"/>
      <c r="AC4437" s="44"/>
      <c r="AD4437" s="44"/>
      <c r="AE4437" s="44"/>
    </row>
    <row r="4438" spans="1:31" x14ac:dyDescent="0.25">
      <c r="A4438" s="2"/>
      <c r="H4438" s="38"/>
      <c r="I4438" s="14"/>
      <c r="J4438" s="14"/>
      <c r="K4438" s="14"/>
      <c r="L4438" s="14"/>
      <c r="M4438" s="14"/>
      <c r="N4438" s="14"/>
      <c r="O4438" s="14"/>
      <c r="P4438" s="14"/>
      <c r="Q4438" s="14"/>
      <c r="V4438" s="45"/>
      <c r="W4438" s="44"/>
      <c r="X4438" s="44"/>
      <c r="Y4438" s="44"/>
      <c r="Z4438" s="44"/>
      <c r="AA4438" s="44"/>
      <c r="AB4438" s="44"/>
      <c r="AC4438" s="44"/>
      <c r="AD4438" s="44"/>
      <c r="AE4438" s="44"/>
    </row>
    <row r="4439" spans="1:31" x14ac:dyDescent="0.25">
      <c r="A4439" s="2"/>
      <c r="H4439" s="38"/>
      <c r="I4439" s="14"/>
      <c r="J4439" s="14"/>
      <c r="K4439" s="14"/>
      <c r="L4439" s="14"/>
      <c r="M4439" s="14"/>
      <c r="N4439" s="14"/>
      <c r="O4439" s="14"/>
      <c r="P4439" s="14"/>
      <c r="Q4439" s="14"/>
      <c r="V4439" s="45"/>
      <c r="W4439" s="44"/>
      <c r="X4439" s="44"/>
      <c r="Y4439" s="44"/>
      <c r="Z4439" s="44"/>
      <c r="AA4439" s="44"/>
      <c r="AB4439" s="44"/>
      <c r="AC4439" s="44"/>
      <c r="AD4439" s="44"/>
      <c r="AE4439" s="44"/>
    </row>
    <row r="4440" spans="1:31" x14ac:dyDescent="0.25">
      <c r="A4440" s="2"/>
      <c r="H4440" s="38"/>
      <c r="I4440" s="14"/>
      <c r="J4440" s="14"/>
      <c r="K4440" s="14"/>
      <c r="L4440" s="14"/>
      <c r="M4440" s="14"/>
      <c r="N4440" s="14"/>
      <c r="O4440" s="14"/>
      <c r="P4440" s="14"/>
      <c r="Q4440" s="14"/>
      <c r="V4440" s="45"/>
      <c r="W4440" s="44"/>
      <c r="X4440" s="44"/>
      <c r="Y4440" s="44"/>
      <c r="Z4440" s="44"/>
      <c r="AA4440" s="44"/>
      <c r="AB4440" s="44"/>
      <c r="AC4440" s="44"/>
      <c r="AD4440" s="44"/>
      <c r="AE4440" s="44"/>
    </row>
    <row r="4441" spans="1:31" x14ac:dyDescent="0.25">
      <c r="A4441" s="2"/>
      <c r="H4441" s="38"/>
      <c r="I4441" s="14"/>
      <c r="J4441" s="14"/>
      <c r="K4441" s="14"/>
      <c r="L4441" s="14"/>
      <c r="M4441" s="14"/>
      <c r="N4441" s="14"/>
      <c r="O4441" s="14"/>
      <c r="P4441" s="14"/>
      <c r="Q4441" s="14"/>
      <c r="V4441" s="45"/>
      <c r="W4441" s="44"/>
      <c r="X4441" s="44"/>
      <c r="Y4441" s="44"/>
      <c r="Z4441" s="44"/>
      <c r="AA4441" s="44"/>
      <c r="AB4441" s="44"/>
      <c r="AC4441" s="44"/>
      <c r="AD4441" s="44"/>
      <c r="AE4441" s="44"/>
    </row>
    <row r="4442" spans="1:31" x14ac:dyDescent="0.25">
      <c r="A4442" s="2"/>
      <c r="H4442" s="38"/>
      <c r="I4442" s="14"/>
      <c r="J4442" s="14"/>
      <c r="K4442" s="14"/>
      <c r="L4442" s="14"/>
      <c r="M4442" s="14"/>
      <c r="N4442" s="14"/>
      <c r="O4442" s="14"/>
      <c r="P4442" s="14"/>
      <c r="Q4442" s="14"/>
      <c r="V4442" s="45"/>
      <c r="W4442" s="44"/>
      <c r="X4442" s="44"/>
      <c r="Y4442" s="44"/>
      <c r="Z4442" s="44"/>
      <c r="AA4442" s="44"/>
      <c r="AB4442" s="44"/>
      <c r="AC4442" s="44"/>
      <c r="AD4442" s="44"/>
      <c r="AE4442" s="44"/>
    </row>
    <row r="4443" spans="1:31" x14ac:dyDescent="0.25">
      <c r="A4443" s="2"/>
      <c r="H4443" s="38"/>
      <c r="I4443" s="14"/>
      <c r="J4443" s="14"/>
      <c r="K4443" s="14"/>
      <c r="L4443" s="14"/>
      <c r="M4443" s="14"/>
      <c r="N4443" s="14"/>
      <c r="O4443" s="14"/>
      <c r="P4443" s="14"/>
      <c r="Q4443" s="14"/>
      <c r="V4443" s="45"/>
      <c r="W4443" s="44"/>
      <c r="X4443" s="44"/>
      <c r="Y4443" s="44"/>
      <c r="Z4443" s="44"/>
      <c r="AA4443" s="44"/>
      <c r="AB4443" s="44"/>
      <c r="AC4443" s="44"/>
      <c r="AD4443" s="44"/>
      <c r="AE4443" s="44"/>
    </row>
    <row r="4444" spans="1:31" x14ac:dyDescent="0.25">
      <c r="A4444" s="2"/>
      <c r="H4444" s="38"/>
      <c r="I4444" s="14"/>
      <c r="J4444" s="14"/>
      <c r="K4444" s="14"/>
      <c r="L4444" s="14"/>
      <c r="M4444" s="14"/>
      <c r="N4444" s="14"/>
      <c r="O4444" s="14"/>
      <c r="P4444" s="14"/>
      <c r="Q4444" s="14"/>
      <c r="V4444" s="45"/>
      <c r="W4444" s="44"/>
      <c r="X4444" s="44"/>
      <c r="Y4444" s="44"/>
      <c r="Z4444" s="44"/>
      <c r="AA4444" s="44"/>
      <c r="AB4444" s="44"/>
      <c r="AC4444" s="44"/>
      <c r="AD4444" s="44"/>
      <c r="AE4444" s="44"/>
    </row>
    <row r="4445" spans="1:31" x14ac:dyDescent="0.25">
      <c r="A4445" s="2"/>
      <c r="H4445" s="38"/>
      <c r="I4445" s="14"/>
      <c r="J4445" s="14"/>
      <c r="K4445" s="14"/>
      <c r="L4445" s="14"/>
      <c r="M4445" s="14"/>
      <c r="N4445" s="14"/>
      <c r="O4445" s="14"/>
      <c r="P4445" s="14"/>
      <c r="Q4445" s="14"/>
      <c r="V4445" s="45"/>
      <c r="W4445" s="44"/>
      <c r="X4445" s="44"/>
      <c r="Y4445" s="44"/>
      <c r="Z4445" s="44"/>
      <c r="AA4445" s="44"/>
      <c r="AB4445" s="44"/>
      <c r="AC4445" s="44"/>
      <c r="AD4445" s="44"/>
      <c r="AE4445" s="44"/>
    </row>
    <row r="4446" spans="1:31" x14ac:dyDescent="0.25">
      <c r="A4446" s="2"/>
      <c r="H4446" s="38"/>
      <c r="I4446" s="14"/>
      <c r="J4446" s="14"/>
      <c r="K4446" s="14"/>
      <c r="L4446" s="14"/>
      <c r="M4446" s="14"/>
      <c r="N4446" s="14"/>
      <c r="O4446" s="14"/>
      <c r="P4446" s="14"/>
      <c r="Q4446" s="14"/>
      <c r="V4446" s="45"/>
      <c r="W4446" s="44"/>
      <c r="X4446" s="44"/>
      <c r="Y4446" s="44"/>
      <c r="Z4446" s="44"/>
      <c r="AA4446" s="44"/>
      <c r="AB4446" s="44"/>
      <c r="AC4446" s="44"/>
      <c r="AD4446" s="44"/>
      <c r="AE4446" s="44"/>
    </row>
    <row r="4447" spans="1:31" x14ac:dyDescent="0.25">
      <c r="A4447" s="2"/>
      <c r="H4447" s="38"/>
      <c r="I4447" s="14"/>
      <c r="J4447" s="14"/>
      <c r="K4447" s="14"/>
      <c r="L4447" s="14"/>
      <c r="M4447" s="14"/>
      <c r="N4447" s="14"/>
      <c r="O4447" s="14"/>
      <c r="P4447" s="14"/>
      <c r="Q4447" s="14"/>
      <c r="V4447" s="45"/>
      <c r="W4447" s="44"/>
      <c r="X4447" s="44"/>
      <c r="Y4447" s="44"/>
      <c r="Z4447" s="44"/>
      <c r="AA4447" s="44"/>
      <c r="AB4447" s="44"/>
      <c r="AC4447" s="44"/>
      <c r="AD4447" s="44"/>
      <c r="AE4447" s="44"/>
    </row>
    <row r="4448" spans="1:31" x14ac:dyDescent="0.25">
      <c r="A4448" s="2"/>
      <c r="H4448" s="38"/>
      <c r="I4448" s="14"/>
      <c r="J4448" s="14"/>
      <c r="K4448" s="14"/>
      <c r="L4448" s="14"/>
      <c r="M4448" s="14"/>
      <c r="N4448" s="14"/>
      <c r="O4448" s="14"/>
      <c r="P4448" s="14"/>
      <c r="Q4448" s="14"/>
      <c r="V4448" s="45"/>
      <c r="W4448" s="44"/>
      <c r="X4448" s="44"/>
      <c r="Y4448" s="44"/>
      <c r="Z4448" s="44"/>
      <c r="AA4448" s="44"/>
      <c r="AB4448" s="44"/>
      <c r="AC4448" s="44"/>
      <c r="AD4448" s="44"/>
      <c r="AE4448" s="44"/>
    </row>
    <row r="4449" spans="1:31" x14ac:dyDescent="0.25">
      <c r="A4449" s="2"/>
      <c r="H4449" s="38"/>
      <c r="I4449" s="14"/>
      <c r="J4449" s="14"/>
      <c r="K4449" s="14"/>
      <c r="L4449" s="14"/>
      <c r="M4449" s="14"/>
      <c r="N4449" s="14"/>
      <c r="O4449" s="14"/>
      <c r="P4449" s="14"/>
      <c r="Q4449" s="14"/>
      <c r="V4449" s="45"/>
      <c r="W4449" s="44"/>
      <c r="X4449" s="44"/>
      <c r="Y4449" s="44"/>
      <c r="Z4449" s="44"/>
      <c r="AA4449" s="44"/>
      <c r="AB4449" s="44"/>
      <c r="AC4449" s="44"/>
      <c r="AD4449" s="44"/>
      <c r="AE4449" s="44"/>
    </row>
    <row r="4450" spans="1:31" x14ac:dyDescent="0.25">
      <c r="A4450" s="2"/>
      <c r="H4450" s="38"/>
      <c r="I4450" s="14"/>
      <c r="J4450" s="14"/>
      <c r="K4450" s="14"/>
      <c r="L4450" s="14"/>
      <c r="M4450" s="14"/>
      <c r="N4450" s="14"/>
      <c r="O4450" s="14"/>
      <c r="P4450" s="14"/>
      <c r="Q4450" s="14"/>
      <c r="V4450" s="45"/>
      <c r="W4450" s="44"/>
      <c r="X4450" s="44"/>
      <c r="Y4450" s="44"/>
      <c r="Z4450" s="44"/>
      <c r="AA4450" s="44"/>
      <c r="AB4450" s="44"/>
      <c r="AC4450" s="44"/>
      <c r="AD4450" s="44"/>
      <c r="AE4450" s="44"/>
    </row>
    <row r="4451" spans="1:31" x14ac:dyDescent="0.25">
      <c r="A4451" s="2"/>
      <c r="H4451" s="38"/>
      <c r="I4451" s="14"/>
      <c r="J4451" s="14"/>
      <c r="K4451" s="14"/>
      <c r="L4451" s="14"/>
      <c r="M4451" s="14"/>
      <c r="N4451" s="14"/>
      <c r="O4451" s="14"/>
      <c r="P4451" s="14"/>
      <c r="Q4451" s="14"/>
      <c r="V4451" s="45"/>
      <c r="W4451" s="44"/>
      <c r="X4451" s="44"/>
      <c r="Y4451" s="44"/>
      <c r="Z4451" s="44"/>
      <c r="AA4451" s="44"/>
      <c r="AB4451" s="44"/>
      <c r="AC4451" s="44"/>
      <c r="AD4451" s="44"/>
      <c r="AE4451" s="44"/>
    </row>
    <row r="4452" spans="1:31" x14ac:dyDescent="0.25">
      <c r="A4452" s="2"/>
      <c r="H4452" s="38"/>
      <c r="I4452" s="14"/>
      <c r="J4452" s="14"/>
      <c r="K4452" s="14"/>
      <c r="L4452" s="14"/>
      <c r="M4452" s="14"/>
      <c r="N4452" s="14"/>
      <c r="O4452" s="14"/>
      <c r="P4452" s="14"/>
      <c r="Q4452" s="14"/>
      <c r="V4452" s="45"/>
      <c r="W4452" s="44"/>
      <c r="X4452" s="44"/>
      <c r="Y4452" s="44"/>
      <c r="Z4452" s="44"/>
      <c r="AA4452" s="44"/>
      <c r="AB4452" s="44"/>
      <c r="AC4452" s="44"/>
      <c r="AD4452" s="44"/>
      <c r="AE4452" s="44"/>
    </row>
    <row r="4453" spans="1:31" x14ac:dyDescent="0.25">
      <c r="A4453" s="2"/>
      <c r="H4453" s="38"/>
      <c r="I4453" s="14"/>
      <c r="J4453" s="14"/>
      <c r="K4453" s="14"/>
      <c r="L4453" s="14"/>
      <c r="M4453" s="14"/>
      <c r="N4453" s="14"/>
      <c r="O4453" s="14"/>
      <c r="P4453" s="14"/>
      <c r="Q4453" s="14"/>
      <c r="V4453" s="45"/>
      <c r="W4453" s="44"/>
      <c r="X4453" s="44"/>
      <c r="Y4453" s="44"/>
      <c r="Z4453" s="44"/>
      <c r="AA4453" s="44"/>
      <c r="AB4453" s="44"/>
      <c r="AC4453" s="44"/>
      <c r="AD4453" s="44"/>
      <c r="AE4453" s="44"/>
    </row>
    <row r="4454" spans="1:31" x14ac:dyDescent="0.25">
      <c r="A4454" s="2"/>
      <c r="H4454" s="38"/>
      <c r="I4454" s="14"/>
      <c r="J4454" s="14"/>
      <c r="K4454" s="14"/>
      <c r="L4454" s="14"/>
      <c r="M4454" s="14"/>
      <c r="N4454" s="14"/>
      <c r="O4454" s="14"/>
      <c r="P4454" s="14"/>
      <c r="Q4454" s="14"/>
      <c r="V4454" s="45"/>
      <c r="W4454" s="44"/>
      <c r="X4454" s="44"/>
      <c r="Y4454" s="44"/>
      <c r="Z4454" s="44"/>
      <c r="AA4454" s="44"/>
      <c r="AB4454" s="44"/>
      <c r="AC4454" s="44"/>
      <c r="AD4454" s="44"/>
      <c r="AE4454" s="44"/>
    </row>
    <row r="4455" spans="1:31" x14ac:dyDescent="0.25">
      <c r="A4455" s="2"/>
      <c r="H4455" s="38"/>
      <c r="I4455" s="14"/>
      <c r="J4455" s="14"/>
      <c r="K4455" s="14"/>
      <c r="L4455" s="14"/>
      <c r="M4455" s="14"/>
      <c r="N4455" s="14"/>
      <c r="O4455" s="14"/>
      <c r="P4455" s="14"/>
      <c r="Q4455" s="14"/>
      <c r="V4455" s="45"/>
      <c r="W4455" s="44"/>
      <c r="X4455" s="44"/>
      <c r="Y4455" s="44"/>
      <c r="Z4455" s="44"/>
      <c r="AA4455" s="44"/>
      <c r="AB4455" s="44"/>
      <c r="AC4455" s="44"/>
      <c r="AD4455" s="44"/>
      <c r="AE4455" s="44"/>
    </row>
    <row r="4456" spans="1:31" x14ac:dyDescent="0.25">
      <c r="A4456" s="2"/>
      <c r="H4456" s="38"/>
      <c r="I4456" s="14"/>
      <c r="J4456" s="14"/>
      <c r="K4456" s="14"/>
      <c r="L4456" s="14"/>
      <c r="M4456" s="14"/>
      <c r="N4456" s="14"/>
      <c r="O4456" s="14"/>
      <c r="P4456" s="14"/>
      <c r="Q4456" s="14"/>
      <c r="V4456" s="45"/>
      <c r="W4456" s="44"/>
      <c r="X4456" s="44"/>
      <c r="Y4456" s="44"/>
      <c r="Z4456" s="44"/>
      <c r="AA4456" s="44"/>
      <c r="AB4456" s="44"/>
      <c r="AC4456" s="44"/>
      <c r="AD4456" s="44"/>
      <c r="AE4456" s="44"/>
    </row>
    <row r="4457" spans="1:31" x14ac:dyDescent="0.25">
      <c r="A4457" s="2"/>
      <c r="H4457" s="38"/>
      <c r="I4457" s="14"/>
      <c r="J4457" s="14"/>
      <c r="K4457" s="14"/>
      <c r="L4457" s="14"/>
      <c r="M4457" s="14"/>
      <c r="N4457" s="14"/>
      <c r="O4457" s="14"/>
      <c r="P4457" s="14"/>
      <c r="Q4457" s="14"/>
      <c r="V4457" s="45"/>
      <c r="W4457" s="44"/>
      <c r="X4457" s="44"/>
      <c r="Y4457" s="44"/>
      <c r="Z4457" s="44"/>
      <c r="AA4457" s="44"/>
      <c r="AB4457" s="44"/>
      <c r="AC4457" s="44"/>
      <c r="AD4457" s="44"/>
      <c r="AE4457" s="44"/>
    </row>
    <row r="4458" spans="1:31" x14ac:dyDescent="0.25">
      <c r="A4458" s="2"/>
      <c r="H4458" s="38"/>
      <c r="I4458" s="14"/>
      <c r="J4458" s="14"/>
      <c r="K4458" s="14"/>
      <c r="L4458" s="14"/>
      <c r="M4458" s="14"/>
      <c r="N4458" s="14"/>
      <c r="O4458" s="14"/>
      <c r="P4458" s="14"/>
      <c r="Q4458" s="14"/>
      <c r="V4458" s="45"/>
      <c r="W4458" s="44"/>
      <c r="X4458" s="44"/>
      <c r="Y4458" s="44"/>
      <c r="Z4458" s="44"/>
      <c r="AA4458" s="44"/>
      <c r="AB4458" s="44"/>
      <c r="AC4458" s="44"/>
      <c r="AD4458" s="44"/>
      <c r="AE4458" s="44"/>
    </row>
    <row r="4459" spans="1:31" x14ac:dyDescent="0.25">
      <c r="A4459" s="2"/>
      <c r="H4459" s="38"/>
      <c r="I4459" s="14"/>
      <c r="J4459" s="14"/>
      <c r="K4459" s="14"/>
      <c r="L4459" s="14"/>
      <c r="M4459" s="14"/>
      <c r="N4459" s="14"/>
      <c r="O4459" s="14"/>
      <c r="P4459" s="14"/>
      <c r="Q4459" s="14"/>
      <c r="V4459" s="45"/>
      <c r="W4459" s="44"/>
      <c r="X4459" s="44"/>
      <c r="Y4459" s="44"/>
      <c r="Z4459" s="44"/>
      <c r="AA4459" s="44"/>
      <c r="AB4459" s="44"/>
      <c r="AC4459" s="44"/>
      <c r="AD4459" s="44"/>
      <c r="AE4459" s="44"/>
    </row>
    <row r="4460" spans="1:31" x14ac:dyDescent="0.25">
      <c r="A4460" s="2"/>
      <c r="H4460" s="38"/>
      <c r="I4460" s="14"/>
      <c r="J4460" s="14"/>
      <c r="K4460" s="14"/>
      <c r="L4460" s="14"/>
      <c r="M4460" s="14"/>
      <c r="N4460" s="14"/>
      <c r="O4460" s="14"/>
      <c r="P4460" s="14"/>
      <c r="Q4460" s="14"/>
      <c r="V4460" s="45"/>
      <c r="W4460" s="44"/>
      <c r="X4460" s="44"/>
      <c r="Y4460" s="44"/>
      <c r="Z4460" s="44"/>
      <c r="AA4460" s="44"/>
      <c r="AB4460" s="44"/>
      <c r="AC4460" s="44"/>
      <c r="AD4460" s="44"/>
      <c r="AE4460" s="44"/>
    </row>
    <row r="4461" spans="1:31" x14ac:dyDescent="0.25">
      <c r="A4461" s="2"/>
      <c r="H4461" s="38"/>
      <c r="I4461" s="14"/>
      <c r="J4461" s="14"/>
      <c r="K4461" s="14"/>
      <c r="L4461" s="14"/>
      <c r="M4461" s="14"/>
      <c r="N4461" s="14"/>
      <c r="O4461" s="14"/>
      <c r="P4461" s="14"/>
      <c r="Q4461" s="14"/>
      <c r="V4461" s="45"/>
      <c r="W4461" s="44"/>
      <c r="X4461" s="44"/>
      <c r="Y4461" s="44"/>
      <c r="Z4461" s="44"/>
      <c r="AA4461" s="44"/>
      <c r="AB4461" s="44"/>
      <c r="AC4461" s="44"/>
      <c r="AD4461" s="44"/>
      <c r="AE4461" s="44"/>
    </row>
    <row r="4462" spans="1:31" x14ac:dyDescent="0.25">
      <c r="A4462" s="2"/>
      <c r="H4462" s="38"/>
      <c r="I4462" s="14"/>
      <c r="J4462" s="14"/>
      <c r="K4462" s="14"/>
      <c r="L4462" s="14"/>
      <c r="M4462" s="14"/>
      <c r="N4462" s="14"/>
      <c r="O4462" s="14"/>
      <c r="P4462" s="14"/>
      <c r="Q4462" s="14"/>
      <c r="V4462" s="45"/>
      <c r="W4462" s="44"/>
      <c r="X4462" s="44"/>
      <c r="Y4462" s="44"/>
      <c r="Z4462" s="44"/>
      <c r="AA4462" s="44"/>
      <c r="AB4462" s="44"/>
      <c r="AC4462" s="44"/>
      <c r="AD4462" s="44"/>
      <c r="AE4462" s="44"/>
    </row>
    <row r="4463" spans="1:31" x14ac:dyDescent="0.25">
      <c r="A4463" s="2"/>
      <c r="H4463" s="38"/>
      <c r="I4463" s="14"/>
      <c r="J4463" s="14"/>
      <c r="K4463" s="14"/>
      <c r="L4463" s="14"/>
      <c r="M4463" s="14"/>
      <c r="N4463" s="14"/>
      <c r="O4463" s="14"/>
      <c r="P4463" s="14"/>
      <c r="Q4463" s="14"/>
      <c r="V4463" s="45"/>
      <c r="W4463" s="44"/>
      <c r="X4463" s="44"/>
      <c r="Y4463" s="44"/>
      <c r="Z4463" s="44"/>
      <c r="AA4463" s="44"/>
      <c r="AB4463" s="44"/>
      <c r="AC4463" s="44"/>
      <c r="AD4463" s="44"/>
      <c r="AE4463" s="44"/>
    </row>
    <row r="4464" spans="1:31" x14ac:dyDescent="0.25">
      <c r="A4464" s="2"/>
      <c r="H4464" s="38"/>
      <c r="I4464" s="14"/>
      <c r="J4464" s="14"/>
      <c r="K4464" s="14"/>
      <c r="L4464" s="14"/>
      <c r="M4464" s="14"/>
      <c r="N4464" s="14"/>
      <c r="O4464" s="14"/>
      <c r="P4464" s="14"/>
      <c r="Q4464" s="14"/>
      <c r="V4464" s="45"/>
      <c r="W4464" s="44"/>
      <c r="X4464" s="44"/>
      <c r="Y4464" s="44"/>
      <c r="Z4464" s="44"/>
      <c r="AA4464" s="44"/>
      <c r="AB4464" s="44"/>
      <c r="AC4464" s="44"/>
      <c r="AD4464" s="44"/>
      <c r="AE4464" s="44"/>
    </row>
    <row r="4465" spans="1:31" x14ac:dyDescent="0.25">
      <c r="A4465" s="2"/>
      <c r="H4465" s="38"/>
      <c r="I4465" s="14"/>
      <c r="J4465" s="14"/>
      <c r="K4465" s="14"/>
      <c r="L4465" s="14"/>
      <c r="M4465" s="14"/>
      <c r="N4465" s="14"/>
      <c r="O4465" s="14"/>
      <c r="P4465" s="14"/>
      <c r="Q4465" s="14"/>
      <c r="V4465" s="45"/>
      <c r="W4465" s="44"/>
      <c r="X4465" s="44"/>
      <c r="Y4465" s="44"/>
      <c r="Z4465" s="44"/>
      <c r="AA4465" s="44"/>
      <c r="AB4465" s="44"/>
      <c r="AC4465" s="44"/>
      <c r="AD4465" s="44"/>
      <c r="AE4465" s="44"/>
    </row>
    <row r="4466" spans="1:31" x14ac:dyDescent="0.25">
      <c r="A4466" s="2"/>
      <c r="H4466" s="38"/>
      <c r="I4466" s="14"/>
      <c r="J4466" s="14"/>
      <c r="K4466" s="14"/>
      <c r="L4466" s="14"/>
      <c r="M4466" s="14"/>
      <c r="N4466" s="14"/>
      <c r="O4466" s="14"/>
      <c r="P4466" s="14"/>
      <c r="Q4466" s="14"/>
      <c r="V4466" s="45"/>
      <c r="W4466" s="44"/>
      <c r="X4466" s="44"/>
      <c r="Y4466" s="44"/>
      <c r="Z4466" s="44"/>
      <c r="AA4466" s="44"/>
      <c r="AB4466" s="44"/>
      <c r="AC4466" s="44"/>
      <c r="AD4466" s="44"/>
      <c r="AE4466" s="44"/>
    </row>
    <row r="4467" spans="1:31" x14ac:dyDescent="0.25">
      <c r="A4467" s="2"/>
      <c r="H4467" s="38"/>
      <c r="I4467" s="14"/>
      <c r="J4467" s="14"/>
      <c r="K4467" s="14"/>
      <c r="L4467" s="14"/>
      <c r="M4467" s="14"/>
      <c r="N4467" s="14"/>
      <c r="O4467" s="14"/>
      <c r="P4467" s="14"/>
      <c r="Q4467" s="14"/>
      <c r="V4467" s="45"/>
      <c r="W4467" s="44"/>
      <c r="X4467" s="44"/>
      <c r="Y4467" s="44"/>
      <c r="Z4467" s="44"/>
      <c r="AA4467" s="44"/>
      <c r="AB4467" s="44"/>
      <c r="AC4467" s="44"/>
      <c r="AD4467" s="44"/>
      <c r="AE4467" s="44"/>
    </row>
    <row r="4468" spans="1:31" x14ac:dyDescent="0.25">
      <c r="A4468" s="2"/>
      <c r="H4468" s="38"/>
      <c r="I4468" s="14"/>
      <c r="J4468" s="14"/>
      <c r="K4468" s="14"/>
      <c r="L4468" s="14"/>
      <c r="M4468" s="14"/>
      <c r="N4468" s="14"/>
      <c r="O4468" s="14"/>
      <c r="P4468" s="14"/>
      <c r="Q4468" s="14"/>
      <c r="V4468" s="45"/>
      <c r="W4468" s="44"/>
      <c r="X4468" s="44"/>
      <c r="Y4468" s="44"/>
      <c r="Z4468" s="44"/>
      <c r="AA4468" s="44"/>
      <c r="AB4468" s="44"/>
      <c r="AC4468" s="44"/>
      <c r="AD4468" s="44"/>
      <c r="AE4468" s="44"/>
    </row>
    <row r="4469" spans="1:31" x14ac:dyDescent="0.25">
      <c r="A4469" s="2"/>
      <c r="H4469" s="38"/>
      <c r="I4469" s="14"/>
      <c r="J4469" s="14"/>
      <c r="K4469" s="14"/>
      <c r="L4469" s="14"/>
      <c r="M4469" s="14"/>
      <c r="N4469" s="14"/>
      <c r="O4469" s="14"/>
      <c r="P4469" s="14"/>
      <c r="Q4469" s="14"/>
      <c r="V4469" s="45"/>
      <c r="W4469" s="44"/>
      <c r="X4469" s="44"/>
      <c r="Y4469" s="44"/>
      <c r="Z4469" s="44"/>
      <c r="AA4469" s="44"/>
      <c r="AB4469" s="44"/>
      <c r="AC4469" s="44"/>
      <c r="AD4469" s="44"/>
      <c r="AE4469" s="44"/>
    </row>
    <row r="4470" spans="1:31" x14ac:dyDescent="0.25">
      <c r="A4470" s="2"/>
      <c r="H4470" s="38"/>
      <c r="I4470" s="14"/>
      <c r="J4470" s="14"/>
      <c r="K4470" s="14"/>
      <c r="L4470" s="14"/>
      <c r="M4470" s="14"/>
      <c r="N4470" s="14"/>
      <c r="O4470" s="14"/>
      <c r="P4470" s="14"/>
      <c r="Q4470" s="14"/>
      <c r="V4470" s="45"/>
      <c r="W4470" s="44"/>
      <c r="X4470" s="44"/>
      <c r="Y4470" s="44"/>
      <c r="Z4470" s="44"/>
      <c r="AA4470" s="44"/>
      <c r="AB4470" s="44"/>
      <c r="AC4470" s="44"/>
      <c r="AD4470" s="44"/>
      <c r="AE4470" s="44"/>
    </row>
    <row r="4471" spans="1:31" x14ac:dyDescent="0.25">
      <c r="A4471" s="2"/>
      <c r="H4471" s="38"/>
      <c r="I4471" s="14"/>
      <c r="J4471" s="14"/>
      <c r="K4471" s="14"/>
      <c r="L4471" s="14"/>
      <c r="M4471" s="14"/>
      <c r="N4471" s="14"/>
      <c r="O4471" s="14"/>
      <c r="P4471" s="14"/>
      <c r="Q4471" s="14"/>
      <c r="V4471" s="45"/>
      <c r="W4471" s="44"/>
      <c r="X4471" s="44"/>
      <c r="Y4471" s="44"/>
      <c r="Z4471" s="44"/>
      <c r="AA4471" s="44"/>
      <c r="AB4471" s="44"/>
      <c r="AC4471" s="44"/>
      <c r="AD4471" s="44"/>
      <c r="AE4471" s="44"/>
    </row>
    <row r="4472" spans="1:31" x14ac:dyDescent="0.25">
      <c r="A4472" s="2"/>
      <c r="H4472" s="38"/>
      <c r="I4472" s="14"/>
      <c r="J4472" s="14"/>
      <c r="K4472" s="14"/>
      <c r="L4472" s="14"/>
      <c r="M4472" s="14"/>
      <c r="N4472" s="14"/>
      <c r="O4472" s="14"/>
      <c r="P4472" s="14"/>
      <c r="Q4472" s="14"/>
      <c r="V4472" s="45"/>
      <c r="W4472" s="44"/>
      <c r="X4472" s="44"/>
      <c r="Y4472" s="44"/>
      <c r="Z4472" s="44"/>
      <c r="AA4472" s="44"/>
      <c r="AB4472" s="44"/>
      <c r="AC4472" s="44"/>
      <c r="AD4472" s="44"/>
      <c r="AE4472" s="44"/>
    </row>
    <row r="4473" spans="1:31" x14ac:dyDescent="0.25">
      <c r="A4473" s="2"/>
      <c r="H4473" s="38"/>
      <c r="I4473" s="14"/>
      <c r="J4473" s="14"/>
      <c r="K4473" s="14"/>
      <c r="L4473" s="14"/>
      <c r="M4473" s="14"/>
      <c r="N4473" s="14"/>
      <c r="O4473" s="14"/>
      <c r="P4473" s="14"/>
      <c r="Q4473" s="14"/>
      <c r="V4473" s="45"/>
      <c r="W4473" s="44"/>
      <c r="X4473" s="44"/>
      <c r="Y4473" s="44"/>
      <c r="Z4473" s="44"/>
      <c r="AA4473" s="44"/>
      <c r="AB4473" s="44"/>
      <c r="AC4473" s="44"/>
      <c r="AD4473" s="44"/>
      <c r="AE4473" s="44"/>
    </row>
    <row r="4474" spans="1:31" x14ac:dyDescent="0.25">
      <c r="A4474" s="2"/>
      <c r="H4474" s="38"/>
      <c r="I4474" s="14"/>
      <c r="J4474" s="14"/>
      <c r="K4474" s="14"/>
      <c r="L4474" s="14"/>
      <c r="M4474" s="14"/>
      <c r="N4474" s="14"/>
      <c r="O4474" s="14"/>
      <c r="P4474" s="14"/>
      <c r="Q4474" s="14"/>
      <c r="V4474" s="45"/>
      <c r="W4474" s="44"/>
      <c r="X4474" s="44"/>
      <c r="Y4474" s="44"/>
      <c r="Z4474" s="44"/>
      <c r="AA4474" s="44"/>
      <c r="AB4474" s="44"/>
      <c r="AC4474" s="44"/>
      <c r="AD4474" s="44"/>
      <c r="AE4474" s="44"/>
    </row>
    <row r="4475" spans="1:31" x14ac:dyDescent="0.25">
      <c r="A4475" s="2"/>
      <c r="H4475" s="38"/>
      <c r="I4475" s="14"/>
      <c r="J4475" s="14"/>
      <c r="K4475" s="14"/>
      <c r="L4475" s="14"/>
      <c r="M4475" s="14"/>
      <c r="N4475" s="14"/>
      <c r="O4475" s="14"/>
      <c r="P4475" s="14"/>
      <c r="Q4475" s="14"/>
      <c r="V4475" s="45"/>
      <c r="W4475" s="44"/>
      <c r="X4475" s="44"/>
      <c r="Y4475" s="44"/>
      <c r="Z4475" s="44"/>
      <c r="AA4475" s="44"/>
      <c r="AB4475" s="44"/>
      <c r="AC4475" s="44"/>
      <c r="AD4475" s="44"/>
      <c r="AE4475" s="44"/>
    </row>
    <row r="4476" spans="1:31" x14ac:dyDescent="0.25">
      <c r="A4476" s="2"/>
      <c r="H4476" s="38"/>
      <c r="I4476" s="14"/>
      <c r="J4476" s="14"/>
      <c r="K4476" s="14"/>
      <c r="L4476" s="14"/>
      <c r="M4476" s="14"/>
      <c r="N4476" s="14"/>
      <c r="O4476" s="14"/>
      <c r="P4476" s="14"/>
      <c r="Q4476" s="14"/>
      <c r="V4476" s="45"/>
      <c r="W4476" s="44"/>
      <c r="X4476" s="44"/>
      <c r="Y4476" s="44"/>
      <c r="Z4476" s="44"/>
      <c r="AA4476" s="44"/>
      <c r="AB4476" s="44"/>
      <c r="AC4476" s="44"/>
      <c r="AD4476" s="44"/>
      <c r="AE4476" s="44"/>
    </row>
    <row r="4477" spans="1:31" x14ac:dyDescent="0.25">
      <c r="A4477" s="2"/>
      <c r="H4477" s="38"/>
      <c r="I4477" s="14"/>
      <c r="J4477" s="14"/>
      <c r="K4477" s="14"/>
      <c r="L4477" s="14"/>
      <c r="M4477" s="14"/>
      <c r="N4477" s="14"/>
      <c r="O4477" s="14"/>
      <c r="P4477" s="14"/>
      <c r="Q4477" s="14"/>
      <c r="V4477" s="45"/>
      <c r="W4477" s="44"/>
      <c r="X4477" s="44"/>
      <c r="Y4477" s="44"/>
      <c r="Z4477" s="44"/>
      <c r="AA4477" s="44"/>
      <c r="AB4477" s="44"/>
      <c r="AC4477" s="44"/>
      <c r="AD4477" s="44"/>
      <c r="AE4477" s="44"/>
    </row>
    <row r="4478" spans="1:31" x14ac:dyDescent="0.25">
      <c r="A4478" s="2"/>
      <c r="H4478" s="38"/>
      <c r="I4478" s="14"/>
      <c r="J4478" s="14"/>
      <c r="K4478" s="14"/>
      <c r="L4478" s="14"/>
      <c r="M4478" s="14"/>
      <c r="N4478" s="14"/>
      <c r="O4478" s="14"/>
      <c r="P4478" s="14"/>
      <c r="Q4478" s="14"/>
      <c r="V4478" s="45"/>
      <c r="W4478" s="44"/>
      <c r="X4478" s="44"/>
      <c r="Y4478" s="44"/>
      <c r="Z4478" s="44"/>
      <c r="AA4478" s="44"/>
      <c r="AB4478" s="44"/>
      <c r="AC4478" s="44"/>
      <c r="AD4478" s="44"/>
      <c r="AE4478" s="44"/>
    </row>
    <row r="4479" spans="1:31" x14ac:dyDescent="0.25">
      <c r="A4479" s="2"/>
      <c r="H4479" s="38"/>
      <c r="I4479" s="14"/>
      <c r="J4479" s="14"/>
      <c r="K4479" s="14"/>
      <c r="L4479" s="14"/>
      <c r="M4479" s="14"/>
      <c r="N4479" s="14"/>
      <c r="O4479" s="14"/>
      <c r="P4479" s="14"/>
      <c r="Q4479" s="14"/>
      <c r="V4479" s="45"/>
      <c r="W4479" s="44"/>
      <c r="X4479" s="44"/>
      <c r="Y4479" s="44"/>
      <c r="Z4479" s="44"/>
      <c r="AA4479" s="44"/>
      <c r="AB4479" s="44"/>
      <c r="AC4479" s="44"/>
      <c r="AD4479" s="44"/>
      <c r="AE4479" s="44"/>
    </row>
    <row r="4480" spans="1:31" x14ac:dyDescent="0.25">
      <c r="A4480" s="2"/>
      <c r="H4480" s="38"/>
      <c r="I4480" s="14"/>
      <c r="J4480" s="14"/>
      <c r="K4480" s="14"/>
      <c r="L4480" s="14"/>
      <c r="M4480" s="14"/>
      <c r="N4480" s="14"/>
      <c r="O4480" s="14"/>
      <c r="P4480" s="14"/>
      <c r="Q4480" s="14"/>
      <c r="V4480" s="45"/>
      <c r="W4480" s="44"/>
      <c r="X4480" s="44"/>
      <c r="Y4480" s="44"/>
      <c r="Z4480" s="44"/>
      <c r="AA4480" s="44"/>
      <c r="AB4480" s="44"/>
      <c r="AC4480" s="44"/>
      <c r="AD4480" s="44"/>
      <c r="AE4480" s="44"/>
    </row>
    <row r="4481" spans="1:31" x14ac:dyDescent="0.25">
      <c r="A4481" s="2"/>
      <c r="H4481" s="38"/>
      <c r="I4481" s="14"/>
      <c r="J4481" s="14"/>
      <c r="K4481" s="14"/>
      <c r="L4481" s="14"/>
      <c r="M4481" s="14"/>
      <c r="N4481" s="14"/>
      <c r="O4481" s="14"/>
      <c r="P4481" s="14"/>
      <c r="Q4481" s="14"/>
      <c r="V4481" s="45"/>
      <c r="W4481" s="44"/>
      <c r="X4481" s="44"/>
      <c r="Y4481" s="44"/>
      <c r="Z4481" s="44"/>
      <c r="AA4481" s="44"/>
      <c r="AB4481" s="44"/>
      <c r="AC4481" s="44"/>
      <c r="AD4481" s="44"/>
      <c r="AE4481" s="44"/>
    </row>
    <row r="4482" spans="1:31" x14ac:dyDescent="0.25">
      <c r="A4482" s="2"/>
      <c r="H4482" s="38"/>
      <c r="I4482" s="14"/>
      <c r="J4482" s="14"/>
      <c r="K4482" s="14"/>
      <c r="L4482" s="14"/>
      <c r="M4482" s="14"/>
      <c r="N4482" s="14"/>
      <c r="O4482" s="14"/>
      <c r="P4482" s="14"/>
      <c r="Q4482" s="14"/>
      <c r="V4482" s="45"/>
      <c r="W4482" s="44"/>
      <c r="X4482" s="44"/>
      <c r="Y4482" s="44"/>
      <c r="Z4482" s="44"/>
      <c r="AA4482" s="44"/>
      <c r="AB4482" s="44"/>
      <c r="AC4482" s="44"/>
      <c r="AD4482" s="44"/>
      <c r="AE4482" s="44"/>
    </row>
    <row r="4483" spans="1:31" x14ac:dyDescent="0.25">
      <c r="A4483" s="2"/>
      <c r="H4483" s="38"/>
      <c r="I4483" s="14"/>
      <c r="J4483" s="14"/>
      <c r="K4483" s="14"/>
      <c r="L4483" s="14"/>
      <c r="M4483" s="14"/>
      <c r="N4483" s="14"/>
      <c r="O4483" s="14"/>
      <c r="P4483" s="14"/>
      <c r="Q4483" s="14"/>
      <c r="V4483" s="45"/>
      <c r="W4483" s="44"/>
      <c r="X4483" s="44"/>
      <c r="Y4483" s="44"/>
      <c r="Z4483" s="44"/>
      <c r="AA4483" s="44"/>
      <c r="AB4483" s="44"/>
      <c r="AC4483" s="44"/>
      <c r="AD4483" s="44"/>
      <c r="AE4483" s="44"/>
    </row>
    <row r="4484" spans="1:31" x14ac:dyDescent="0.25">
      <c r="A4484" s="2"/>
      <c r="H4484" s="38"/>
      <c r="I4484" s="14"/>
      <c r="J4484" s="14"/>
      <c r="K4484" s="14"/>
      <c r="L4484" s="14"/>
      <c r="M4484" s="14"/>
      <c r="N4484" s="14"/>
      <c r="O4484" s="14"/>
      <c r="P4484" s="14"/>
      <c r="Q4484" s="14"/>
      <c r="V4484" s="45"/>
      <c r="W4484" s="44"/>
      <c r="X4484" s="44"/>
      <c r="Y4484" s="44"/>
      <c r="Z4484" s="44"/>
      <c r="AA4484" s="44"/>
      <c r="AB4484" s="44"/>
      <c r="AC4484" s="44"/>
      <c r="AD4484" s="44"/>
      <c r="AE4484" s="44"/>
    </row>
    <row r="4485" spans="1:31" x14ac:dyDescent="0.25">
      <c r="A4485" s="2"/>
      <c r="H4485" s="38"/>
      <c r="I4485" s="14"/>
      <c r="J4485" s="14"/>
      <c r="K4485" s="14"/>
      <c r="L4485" s="14"/>
      <c r="M4485" s="14"/>
      <c r="N4485" s="14"/>
      <c r="O4485" s="14"/>
      <c r="P4485" s="14"/>
      <c r="Q4485" s="14"/>
      <c r="V4485" s="45"/>
      <c r="W4485" s="44"/>
      <c r="X4485" s="44"/>
      <c r="Y4485" s="44"/>
      <c r="Z4485" s="44"/>
      <c r="AA4485" s="44"/>
      <c r="AB4485" s="44"/>
      <c r="AC4485" s="44"/>
      <c r="AD4485" s="44"/>
      <c r="AE4485" s="44"/>
    </row>
    <row r="4486" spans="1:31" x14ac:dyDescent="0.25">
      <c r="A4486" s="2"/>
      <c r="H4486" s="38"/>
      <c r="I4486" s="14"/>
      <c r="J4486" s="14"/>
      <c r="K4486" s="14"/>
      <c r="L4486" s="14"/>
      <c r="M4486" s="14"/>
      <c r="N4486" s="14"/>
      <c r="O4486" s="14"/>
      <c r="P4486" s="14"/>
      <c r="Q4486" s="14"/>
      <c r="V4486" s="45"/>
      <c r="W4486" s="44"/>
      <c r="X4486" s="44"/>
      <c r="Y4486" s="44"/>
      <c r="Z4486" s="44"/>
      <c r="AA4486" s="44"/>
      <c r="AB4486" s="44"/>
      <c r="AC4486" s="44"/>
      <c r="AD4486" s="44"/>
      <c r="AE4486" s="44"/>
    </row>
    <row r="4487" spans="1:31" x14ac:dyDescent="0.25">
      <c r="A4487" s="2"/>
      <c r="H4487" s="38"/>
      <c r="I4487" s="14"/>
      <c r="J4487" s="14"/>
      <c r="K4487" s="14"/>
      <c r="L4487" s="14"/>
      <c r="M4487" s="14"/>
      <c r="N4487" s="14"/>
      <c r="O4487" s="14"/>
      <c r="P4487" s="14"/>
      <c r="Q4487" s="14"/>
      <c r="V4487" s="45"/>
      <c r="W4487" s="44"/>
      <c r="X4487" s="44"/>
      <c r="Y4487" s="44"/>
      <c r="Z4487" s="44"/>
      <c r="AA4487" s="44"/>
      <c r="AB4487" s="44"/>
      <c r="AC4487" s="44"/>
      <c r="AD4487" s="44"/>
      <c r="AE4487" s="44"/>
    </row>
    <row r="4488" spans="1:31" x14ac:dyDescent="0.25">
      <c r="A4488" s="2"/>
      <c r="H4488" s="38"/>
      <c r="I4488" s="14"/>
      <c r="J4488" s="14"/>
      <c r="K4488" s="14"/>
      <c r="L4488" s="14"/>
      <c r="M4488" s="14"/>
      <c r="N4488" s="14"/>
      <c r="O4488" s="14"/>
      <c r="P4488" s="14"/>
      <c r="Q4488" s="14"/>
      <c r="V4488" s="45"/>
      <c r="W4488" s="44"/>
      <c r="X4488" s="44"/>
      <c r="Y4488" s="44"/>
      <c r="Z4488" s="44"/>
      <c r="AA4488" s="44"/>
      <c r="AB4488" s="44"/>
      <c r="AC4488" s="44"/>
      <c r="AD4488" s="44"/>
      <c r="AE4488" s="44"/>
    </row>
    <row r="4489" spans="1:31" x14ac:dyDescent="0.25">
      <c r="A4489" s="2"/>
      <c r="H4489" s="38"/>
      <c r="I4489" s="14"/>
      <c r="J4489" s="14"/>
      <c r="K4489" s="14"/>
      <c r="L4489" s="14"/>
      <c r="M4489" s="14"/>
      <c r="N4489" s="14"/>
      <c r="O4489" s="14"/>
      <c r="P4489" s="14"/>
      <c r="Q4489" s="14"/>
      <c r="V4489" s="45"/>
      <c r="W4489" s="44"/>
      <c r="X4489" s="44"/>
      <c r="Y4489" s="44"/>
      <c r="Z4489" s="44"/>
      <c r="AA4489" s="44"/>
      <c r="AB4489" s="44"/>
      <c r="AC4489" s="44"/>
      <c r="AD4489" s="44"/>
      <c r="AE4489" s="44"/>
    </row>
    <row r="4490" spans="1:31" x14ac:dyDescent="0.25">
      <c r="A4490" s="2"/>
      <c r="H4490" s="38"/>
      <c r="I4490" s="14"/>
      <c r="J4490" s="14"/>
      <c r="K4490" s="14"/>
      <c r="L4490" s="14"/>
      <c r="M4490" s="14"/>
      <c r="N4490" s="14"/>
      <c r="O4490" s="14"/>
      <c r="P4490" s="14"/>
      <c r="Q4490" s="14"/>
      <c r="V4490" s="45"/>
      <c r="W4490" s="44"/>
      <c r="X4490" s="44"/>
      <c r="Y4490" s="44"/>
      <c r="Z4490" s="44"/>
      <c r="AA4490" s="44"/>
      <c r="AB4490" s="44"/>
      <c r="AC4490" s="44"/>
      <c r="AD4490" s="44"/>
      <c r="AE4490" s="44"/>
    </row>
    <row r="4491" spans="1:31" x14ac:dyDescent="0.25">
      <c r="A4491" s="2"/>
      <c r="H4491" s="38"/>
      <c r="I4491" s="14"/>
      <c r="J4491" s="14"/>
      <c r="K4491" s="14"/>
      <c r="L4491" s="14"/>
      <c r="M4491" s="14"/>
      <c r="N4491" s="14"/>
      <c r="O4491" s="14"/>
      <c r="P4491" s="14"/>
      <c r="Q4491" s="14"/>
      <c r="V4491" s="45"/>
      <c r="W4491" s="44"/>
      <c r="X4491" s="44"/>
      <c r="Y4491" s="44"/>
      <c r="Z4491" s="44"/>
      <c r="AA4491" s="44"/>
      <c r="AB4491" s="44"/>
      <c r="AC4491" s="44"/>
      <c r="AD4491" s="44"/>
      <c r="AE4491" s="44"/>
    </row>
    <row r="4492" spans="1:31" x14ac:dyDescent="0.25">
      <c r="A4492" s="2"/>
      <c r="H4492" s="38"/>
      <c r="I4492" s="14"/>
      <c r="J4492" s="14"/>
      <c r="K4492" s="14"/>
      <c r="L4492" s="14"/>
      <c r="M4492" s="14"/>
      <c r="N4492" s="14"/>
      <c r="O4492" s="14"/>
      <c r="P4492" s="14"/>
      <c r="Q4492" s="14"/>
      <c r="V4492" s="45"/>
      <c r="W4492" s="44"/>
      <c r="X4492" s="44"/>
      <c r="Y4492" s="44"/>
      <c r="Z4492" s="44"/>
      <c r="AA4492" s="44"/>
      <c r="AB4492" s="44"/>
      <c r="AC4492" s="44"/>
      <c r="AD4492" s="44"/>
      <c r="AE4492" s="44"/>
    </row>
    <row r="4493" spans="1:31" x14ac:dyDescent="0.25">
      <c r="A4493" s="2"/>
      <c r="H4493" s="38"/>
      <c r="I4493" s="14"/>
      <c r="J4493" s="14"/>
      <c r="K4493" s="14"/>
      <c r="L4493" s="14"/>
      <c r="M4493" s="14"/>
      <c r="N4493" s="14"/>
      <c r="O4493" s="14"/>
      <c r="P4493" s="14"/>
      <c r="Q4493" s="14"/>
      <c r="V4493" s="45"/>
      <c r="W4493" s="44"/>
      <c r="X4493" s="44"/>
      <c r="Y4493" s="44"/>
      <c r="Z4493" s="44"/>
      <c r="AA4493" s="44"/>
      <c r="AB4493" s="44"/>
      <c r="AC4493" s="44"/>
      <c r="AD4493" s="44"/>
      <c r="AE4493" s="44"/>
    </row>
    <row r="4494" spans="1:31" x14ac:dyDescent="0.25">
      <c r="A4494" s="2"/>
      <c r="H4494" s="38"/>
      <c r="I4494" s="14"/>
      <c r="J4494" s="14"/>
      <c r="K4494" s="14"/>
      <c r="L4494" s="14"/>
      <c r="M4494" s="14"/>
      <c r="N4494" s="14"/>
      <c r="O4494" s="14"/>
      <c r="P4494" s="14"/>
      <c r="Q4494" s="14"/>
      <c r="V4494" s="45"/>
      <c r="W4494" s="44"/>
      <c r="X4494" s="44"/>
      <c r="Y4494" s="44"/>
      <c r="Z4494" s="44"/>
      <c r="AA4494" s="44"/>
      <c r="AB4494" s="44"/>
      <c r="AC4494" s="44"/>
      <c r="AD4494" s="44"/>
      <c r="AE4494" s="44"/>
    </row>
    <row r="4495" spans="1:31" x14ac:dyDescent="0.25">
      <c r="A4495" s="2"/>
      <c r="H4495" s="38"/>
      <c r="I4495" s="14"/>
      <c r="J4495" s="14"/>
      <c r="K4495" s="14"/>
      <c r="L4495" s="14"/>
      <c r="M4495" s="14"/>
      <c r="N4495" s="14"/>
      <c r="O4495" s="14"/>
      <c r="P4495" s="14"/>
      <c r="Q4495" s="14"/>
      <c r="V4495" s="45"/>
      <c r="W4495" s="44"/>
      <c r="X4495" s="44"/>
      <c r="Y4495" s="44"/>
      <c r="Z4495" s="44"/>
      <c r="AA4495" s="44"/>
      <c r="AB4495" s="44"/>
      <c r="AC4495" s="44"/>
      <c r="AD4495" s="44"/>
      <c r="AE4495" s="44"/>
    </row>
    <row r="4496" spans="1:31" x14ac:dyDescent="0.25">
      <c r="A4496" s="2"/>
      <c r="H4496" s="38"/>
      <c r="I4496" s="14"/>
      <c r="J4496" s="14"/>
      <c r="K4496" s="14"/>
      <c r="L4496" s="14"/>
      <c r="M4496" s="14"/>
      <c r="N4496" s="14"/>
      <c r="O4496" s="14"/>
      <c r="P4496" s="14"/>
      <c r="Q4496" s="14"/>
      <c r="V4496" s="45"/>
      <c r="W4496" s="44"/>
      <c r="X4496" s="44"/>
      <c r="Y4496" s="44"/>
      <c r="Z4496" s="44"/>
      <c r="AA4496" s="44"/>
      <c r="AB4496" s="44"/>
      <c r="AC4496" s="44"/>
      <c r="AD4496" s="44"/>
      <c r="AE4496" s="44"/>
    </row>
    <row r="4497" spans="1:31" x14ac:dyDescent="0.25">
      <c r="A4497" s="2"/>
      <c r="H4497" s="38"/>
      <c r="I4497" s="14"/>
      <c r="J4497" s="14"/>
      <c r="K4497" s="14"/>
      <c r="L4497" s="14"/>
      <c r="M4497" s="14"/>
      <c r="N4497" s="14"/>
      <c r="O4497" s="14"/>
      <c r="P4497" s="14"/>
      <c r="Q4497" s="14"/>
      <c r="V4497" s="45"/>
      <c r="W4497" s="44"/>
      <c r="X4497" s="44"/>
      <c r="Y4497" s="44"/>
      <c r="Z4497" s="44"/>
      <c r="AA4497" s="44"/>
      <c r="AB4497" s="44"/>
      <c r="AC4497" s="44"/>
      <c r="AD4497" s="44"/>
      <c r="AE4497" s="44"/>
    </row>
    <row r="4498" spans="1:31" x14ac:dyDescent="0.25">
      <c r="A4498" s="2"/>
      <c r="H4498" s="38"/>
      <c r="I4498" s="14"/>
      <c r="J4498" s="14"/>
      <c r="K4498" s="14"/>
      <c r="L4498" s="14"/>
      <c r="M4498" s="14"/>
      <c r="N4498" s="14"/>
      <c r="O4498" s="14"/>
      <c r="P4498" s="14"/>
      <c r="Q4498" s="14"/>
      <c r="V4498" s="45"/>
      <c r="W4498" s="44"/>
      <c r="X4498" s="44"/>
      <c r="Y4498" s="44"/>
      <c r="Z4498" s="44"/>
      <c r="AA4498" s="44"/>
      <c r="AB4498" s="44"/>
      <c r="AC4498" s="44"/>
      <c r="AD4498" s="44"/>
      <c r="AE4498" s="44"/>
    </row>
    <row r="4499" spans="1:31" x14ac:dyDescent="0.25">
      <c r="A4499" s="2"/>
      <c r="H4499" s="38"/>
      <c r="I4499" s="14"/>
      <c r="J4499" s="14"/>
      <c r="K4499" s="14"/>
      <c r="L4499" s="14"/>
      <c r="M4499" s="14"/>
      <c r="N4499" s="14"/>
      <c r="O4499" s="14"/>
      <c r="P4499" s="14"/>
      <c r="Q4499" s="14"/>
      <c r="V4499" s="45"/>
      <c r="W4499" s="44"/>
      <c r="X4499" s="44"/>
      <c r="Y4499" s="44"/>
      <c r="Z4499" s="44"/>
      <c r="AA4499" s="44"/>
      <c r="AB4499" s="44"/>
      <c r="AC4499" s="44"/>
      <c r="AD4499" s="44"/>
      <c r="AE4499" s="44"/>
    </row>
    <row r="4500" spans="1:31" x14ac:dyDescent="0.25">
      <c r="A4500" s="2"/>
      <c r="H4500" s="38"/>
      <c r="I4500" s="14"/>
      <c r="J4500" s="14"/>
      <c r="K4500" s="14"/>
      <c r="L4500" s="14"/>
      <c r="M4500" s="14"/>
      <c r="N4500" s="14"/>
      <c r="O4500" s="14"/>
      <c r="P4500" s="14"/>
      <c r="Q4500" s="14"/>
      <c r="V4500" s="45"/>
      <c r="W4500" s="44"/>
      <c r="X4500" s="44"/>
      <c r="Y4500" s="44"/>
      <c r="Z4500" s="44"/>
      <c r="AA4500" s="44"/>
      <c r="AB4500" s="44"/>
      <c r="AC4500" s="44"/>
      <c r="AD4500" s="44"/>
      <c r="AE4500" s="44"/>
    </row>
    <row r="4501" spans="1:31" x14ac:dyDescent="0.25">
      <c r="A4501" s="2"/>
      <c r="H4501" s="38"/>
      <c r="I4501" s="14"/>
      <c r="J4501" s="14"/>
      <c r="K4501" s="14"/>
      <c r="L4501" s="14"/>
      <c r="M4501" s="14"/>
      <c r="N4501" s="14"/>
      <c r="O4501" s="14"/>
      <c r="P4501" s="14"/>
      <c r="Q4501" s="14"/>
      <c r="V4501" s="45"/>
      <c r="W4501" s="44"/>
      <c r="X4501" s="44"/>
      <c r="Y4501" s="44"/>
      <c r="Z4501" s="44"/>
      <c r="AA4501" s="44"/>
      <c r="AB4501" s="44"/>
      <c r="AC4501" s="44"/>
      <c r="AD4501" s="44"/>
      <c r="AE4501" s="44"/>
    </row>
    <row r="4502" spans="1:31" x14ac:dyDescent="0.25">
      <c r="A4502" s="2"/>
      <c r="H4502" s="38"/>
      <c r="I4502" s="14"/>
      <c r="J4502" s="14"/>
      <c r="K4502" s="14"/>
      <c r="L4502" s="14"/>
      <c r="M4502" s="14"/>
      <c r="N4502" s="14"/>
      <c r="O4502" s="14"/>
      <c r="P4502" s="14"/>
      <c r="Q4502" s="14"/>
      <c r="V4502" s="45"/>
      <c r="W4502" s="44"/>
      <c r="X4502" s="44"/>
      <c r="Y4502" s="44"/>
      <c r="Z4502" s="44"/>
      <c r="AA4502" s="44"/>
      <c r="AB4502" s="44"/>
      <c r="AC4502" s="44"/>
      <c r="AD4502" s="44"/>
      <c r="AE4502" s="44"/>
    </row>
    <row r="4503" spans="1:31" x14ac:dyDescent="0.25">
      <c r="A4503" s="2"/>
      <c r="H4503" s="38"/>
      <c r="I4503" s="14"/>
      <c r="J4503" s="14"/>
      <c r="K4503" s="14"/>
      <c r="L4503" s="14"/>
      <c r="M4503" s="14"/>
      <c r="N4503" s="14"/>
      <c r="O4503" s="14"/>
      <c r="P4503" s="14"/>
      <c r="Q4503" s="14"/>
      <c r="V4503" s="45"/>
      <c r="W4503" s="44"/>
      <c r="X4503" s="44"/>
      <c r="Y4503" s="44"/>
      <c r="Z4503" s="44"/>
      <c r="AA4503" s="44"/>
      <c r="AB4503" s="44"/>
      <c r="AC4503" s="44"/>
      <c r="AD4503" s="44"/>
      <c r="AE4503" s="44"/>
    </row>
    <row r="4504" spans="1:31" x14ac:dyDescent="0.25">
      <c r="A4504" s="2"/>
      <c r="H4504" s="38"/>
      <c r="I4504" s="14"/>
      <c r="J4504" s="14"/>
      <c r="K4504" s="14"/>
      <c r="L4504" s="14"/>
      <c r="M4504" s="14"/>
      <c r="N4504" s="14"/>
      <c r="O4504" s="14"/>
      <c r="P4504" s="14"/>
      <c r="Q4504" s="14"/>
      <c r="V4504" s="45"/>
      <c r="W4504" s="44"/>
      <c r="X4504" s="44"/>
      <c r="Y4504" s="44"/>
      <c r="Z4504" s="44"/>
      <c r="AA4504" s="44"/>
      <c r="AB4504" s="44"/>
      <c r="AC4504" s="44"/>
      <c r="AD4504" s="44"/>
      <c r="AE4504" s="44"/>
    </row>
    <row r="4505" spans="1:31" x14ac:dyDescent="0.25">
      <c r="A4505" s="2"/>
      <c r="H4505" s="38"/>
      <c r="I4505" s="14"/>
      <c r="J4505" s="14"/>
      <c r="K4505" s="14"/>
      <c r="L4505" s="14"/>
      <c r="M4505" s="14"/>
      <c r="N4505" s="14"/>
      <c r="O4505" s="14"/>
      <c r="P4505" s="14"/>
      <c r="Q4505" s="14"/>
      <c r="V4505" s="45"/>
      <c r="W4505" s="44"/>
      <c r="X4505" s="44"/>
      <c r="Y4505" s="44"/>
      <c r="Z4505" s="44"/>
      <c r="AA4505" s="44"/>
      <c r="AB4505" s="44"/>
      <c r="AC4505" s="44"/>
      <c r="AD4505" s="44"/>
      <c r="AE4505" s="44"/>
    </row>
    <row r="4506" spans="1:31" x14ac:dyDescent="0.25">
      <c r="A4506" s="2"/>
      <c r="H4506" s="38"/>
      <c r="I4506" s="14"/>
      <c r="J4506" s="14"/>
      <c r="K4506" s="14"/>
      <c r="L4506" s="14"/>
      <c r="M4506" s="14"/>
      <c r="N4506" s="14"/>
      <c r="O4506" s="14"/>
      <c r="P4506" s="14"/>
      <c r="Q4506" s="14"/>
      <c r="V4506" s="45"/>
      <c r="W4506" s="44"/>
      <c r="X4506" s="44"/>
      <c r="Y4506" s="44"/>
      <c r="Z4506" s="44"/>
      <c r="AA4506" s="44"/>
      <c r="AB4506" s="44"/>
      <c r="AC4506" s="44"/>
      <c r="AD4506" s="44"/>
      <c r="AE4506" s="44"/>
    </row>
    <row r="4507" spans="1:31" x14ac:dyDescent="0.25">
      <c r="A4507" s="2"/>
      <c r="H4507" s="38"/>
      <c r="I4507" s="14"/>
      <c r="J4507" s="14"/>
      <c r="K4507" s="14"/>
      <c r="L4507" s="14"/>
      <c r="M4507" s="14"/>
      <c r="N4507" s="14"/>
      <c r="O4507" s="14"/>
      <c r="P4507" s="14"/>
      <c r="Q4507" s="14"/>
      <c r="V4507" s="45"/>
      <c r="W4507" s="44"/>
      <c r="X4507" s="44"/>
      <c r="Y4507" s="44"/>
      <c r="Z4507" s="44"/>
      <c r="AA4507" s="44"/>
      <c r="AB4507" s="44"/>
      <c r="AC4507" s="44"/>
      <c r="AD4507" s="44"/>
      <c r="AE4507" s="44"/>
    </row>
    <row r="4508" spans="1:31" x14ac:dyDescent="0.25">
      <c r="A4508" s="2"/>
      <c r="H4508" s="38"/>
      <c r="I4508" s="14"/>
      <c r="J4508" s="14"/>
      <c r="K4508" s="14"/>
      <c r="L4508" s="14"/>
      <c r="M4508" s="14"/>
      <c r="N4508" s="14"/>
      <c r="O4508" s="14"/>
      <c r="P4508" s="14"/>
      <c r="Q4508" s="14"/>
      <c r="V4508" s="45"/>
      <c r="W4508" s="44"/>
      <c r="X4508" s="44"/>
      <c r="Y4508" s="44"/>
      <c r="Z4508" s="44"/>
      <c r="AA4508" s="44"/>
      <c r="AB4508" s="44"/>
      <c r="AC4508" s="44"/>
      <c r="AD4508" s="44"/>
      <c r="AE4508" s="44"/>
    </row>
    <row r="4509" spans="1:31" x14ac:dyDescent="0.25">
      <c r="A4509" s="2"/>
      <c r="H4509" s="38"/>
      <c r="I4509" s="14"/>
      <c r="J4509" s="14"/>
      <c r="K4509" s="14"/>
      <c r="L4509" s="14"/>
      <c r="M4509" s="14"/>
      <c r="N4509" s="14"/>
      <c r="O4509" s="14"/>
      <c r="P4509" s="14"/>
      <c r="Q4509" s="14"/>
      <c r="V4509" s="45"/>
      <c r="W4509" s="44"/>
      <c r="X4509" s="44"/>
      <c r="Y4509" s="44"/>
      <c r="Z4509" s="44"/>
      <c r="AA4509" s="44"/>
      <c r="AB4509" s="44"/>
      <c r="AC4509" s="44"/>
      <c r="AD4509" s="44"/>
      <c r="AE4509" s="44"/>
    </row>
    <row r="4510" spans="1:31" x14ac:dyDescent="0.25">
      <c r="A4510" s="2"/>
      <c r="H4510" s="38"/>
      <c r="I4510" s="14"/>
      <c r="J4510" s="14"/>
      <c r="K4510" s="14"/>
      <c r="L4510" s="14"/>
      <c r="M4510" s="14"/>
      <c r="N4510" s="14"/>
      <c r="O4510" s="14"/>
      <c r="P4510" s="14"/>
      <c r="Q4510" s="14"/>
      <c r="V4510" s="45"/>
      <c r="W4510" s="44"/>
      <c r="X4510" s="44"/>
      <c r="Y4510" s="44"/>
      <c r="Z4510" s="44"/>
      <c r="AA4510" s="44"/>
      <c r="AB4510" s="44"/>
      <c r="AC4510" s="44"/>
      <c r="AD4510" s="44"/>
      <c r="AE4510" s="44"/>
    </row>
    <row r="4511" spans="1:31" x14ac:dyDescent="0.25">
      <c r="A4511" s="2"/>
      <c r="H4511" s="38"/>
      <c r="I4511" s="14"/>
      <c r="J4511" s="14"/>
      <c r="K4511" s="14"/>
      <c r="L4511" s="14"/>
      <c r="M4511" s="14"/>
      <c r="N4511" s="14"/>
      <c r="O4511" s="14"/>
      <c r="P4511" s="14"/>
      <c r="Q4511" s="14"/>
      <c r="V4511" s="45"/>
      <c r="W4511" s="44"/>
      <c r="X4511" s="44"/>
      <c r="Y4511" s="44"/>
      <c r="Z4511" s="44"/>
      <c r="AA4511" s="44"/>
      <c r="AB4511" s="44"/>
      <c r="AC4511" s="44"/>
      <c r="AD4511" s="44"/>
      <c r="AE4511" s="44"/>
    </row>
    <row r="4512" spans="1:31" x14ac:dyDescent="0.25">
      <c r="A4512" s="2"/>
      <c r="H4512" s="38"/>
      <c r="I4512" s="14"/>
      <c r="J4512" s="14"/>
      <c r="K4512" s="14"/>
      <c r="L4512" s="14"/>
      <c r="M4512" s="14"/>
      <c r="N4512" s="14"/>
      <c r="O4512" s="14"/>
      <c r="P4512" s="14"/>
      <c r="Q4512" s="14"/>
      <c r="V4512" s="45"/>
      <c r="W4512" s="44"/>
      <c r="X4512" s="44"/>
      <c r="Y4512" s="44"/>
      <c r="Z4512" s="44"/>
      <c r="AA4512" s="44"/>
      <c r="AB4512" s="44"/>
      <c r="AC4512" s="44"/>
      <c r="AD4512" s="44"/>
      <c r="AE4512" s="44"/>
    </row>
    <row r="4513" spans="1:31" x14ac:dyDescent="0.25">
      <c r="A4513" s="2"/>
      <c r="H4513" s="38"/>
      <c r="I4513" s="14"/>
      <c r="J4513" s="14"/>
      <c r="K4513" s="14"/>
      <c r="L4513" s="14"/>
      <c r="M4513" s="14"/>
      <c r="N4513" s="14"/>
      <c r="O4513" s="14"/>
      <c r="P4513" s="14"/>
      <c r="Q4513" s="14"/>
      <c r="V4513" s="45"/>
      <c r="W4513" s="44"/>
      <c r="X4513" s="44"/>
      <c r="Y4513" s="44"/>
      <c r="Z4513" s="44"/>
      <c r="AA4513" s="44"/>
      <c r="AB4513" s="44"/>
      <c r="AC4513" s="44"/>
      <c r="AD4513" s="44"/>
      <c r="AE4513" s="44"/>
    </row>
    <row r="4514" spans="1:31" x14ac:dyDescent="0.25">
      <c r="A4514" s="2"/>
      <c r="H4514" s="38"/>
      <c r="I4514" s="14"/>
      <c r="J4514" s="14"/>
      <c r="K4514" s="14"/>
      <c r="L4514" s="14"/>
      <c r="M4514" s="14"/>
      <c r="N4514" s="14"/>
      <c r="O4514" s="14"/>
      <c r="P4514" s="14"/>
      <c r="Q4514" s="14"/>
      <c r="V4514" s="45"/>
      <c r="W4514" s="44"/>
      <c r="X4514" s="44"/>
      <c r="Y4514" s="44"/>
      <c r="Z4514" s="44"/>
      <c r="AA4514" s="44"/>
      <c r="AB4514" s="44"/>
      <c r="AC4514" s="44"/>
      <c r="AD4514" s="44"/>
      <c r="AE4514" s="44"/>
    </row>
    <row r="4515" spans="1:31" x14ac:dyDescent="0.25">
      <c r="A4515" s="2"/>
      <c r="H4515" s="38"/>
      <c r="I4515" s="14"/>
      <c r="J4515" s="14"/>
      <c r="K4515" s="14"/>
      <c r="L4515" s="14"/>
      <c r="M4515" s="14"/>
      <c r="N4515" s="14"/>
      <c r="O4515" s="14"/>
      <c r="P4515" s="14"/>
      <c r="Q4515" s="14"/>
      <c r="V4515" s="45"/>
      <c r="W4515" s="44"/>
      <c r="X4515" s="44"/>
      <c r="Y4515" s="44"/>
      <c r="Z4515" s="44"/>
      <c r="AA4515" s="44"/>
      <c r="AB4515" s="44"/>
      <c r="AC4515" s="44"/>
      <c r="AD4515" s="44"/>
      <c r="AE4515" s="44"/>
    </row>
    <row r="4516" spans="1:31" x14ac:dyDescent="0.25">
      <c r="A4516" s="2"/>
      <c r="H4516" s="38"/>
      <c r="I4516" s="14"/>
      <c r="J4516" s="14"/>
      <c r="K4516" s="14"/>
      <c r="L4516" s="14"/>
      <c r="M4516" s="14"/>
      <c r="N4516" s="14"/>
      <c r="O4516" s="14"/>
      <c r="P4516" s="14"/>
      <c r="Q4516" s="14"/>
      <c r="V4516" s="45"/>
      <c r="W4516" s="44"/>
      <c r="X4516" s="44"/>
      <c r="Y4516" s="44"/>
      <c r="Z4516" s="44"/>
      <c r="AA4516" s="44"/>
      <c r="AB4516" s="44"/>
      <c r="AC4516" s="44"/>
      <c r="AD4516" s="44"/>
      <c r="AE4516" s="44"/>
    </row>
    <row r="4517" spans="1:31" x14ac:dyDescent="0.25">
      <c r="A4517" s="2"/>
      <c r="H4517" s="38"/>
      <c r="I4517" s="14"/>
      <c r="J4517" s="14"/>
      <c r="K4517" s="14"/>
      <c r="L4517" s="14"/>
      <c r="M4517" s="14"/>
      <c r="N4517" s="14"/>
      <c r="O4517" s="14"/>
      <c r="P4517" s="14"/>
      <c r="Q4517" s="14"/>
      <c r="V4517" s="45"/>
      <c r="W4517" s="44"/>
      <c r="X4517" s="44"/>
      <c r="Y4517" s="44"/>
      <c r="Z4517" s="44"/>
      <c r="AA4517" s="44"/>
      <c r="AB4517" s="44"/>
      <c r="AC4517" s="44"/>
      <c r="AD4517" s="44"/>
      <c r="AE4517" s="44"/>
    </row>
    <row r="4518" spans="1:31" x14ac:dyDescent="0.25">
      <c r="A4518" s="2"/>
      <c r="H4518" s="38"/>
      <c r="I4518" s="14"/>
      <c r="J4518" s="14"/>
      <c r="K4518" s="14"/>
      <c r="L4518" s="14"/>
      <c r="M4518" s="14"/>
      <c r="N4518" s="14"/>
      <c r="O4518" s="14"/>
      <c r="P4518" s="14"/>
      <c r="Q4518" s="14"/>
      <c r="V4518" s="45"/>
      <c r="W4518" s="44"/>
      <c r="X4518" s="44"/>
      <c r="Y4518" s="44"/>
      <c r="Z4518" s="44"/>
      <c r="AA4518" s="44"/>
      <c r="AB4518" s="44"/>
      <c r="AC4518" s="44"/>
      <c r="AD4518" s="44"/>
      <c r="AE4518" s="44"/>
    </row>
    <row r="4519" spans="1:31" x14ac:dyDescent="0.25">
      <c r="A4519" s="2"/>
      <c r="H4519" s="38"/>
      <c r="I4519" s="14"/>
      <c r="J4519" s="14"/>
      <c r="K4519" s="14"/>
      <c r="L4519" s="14"/>
      <c r="M4519" s="14"/>
      <c r="N4519" s="14"/>
      <c r="O4519" s="14"/>
      <c r="P4519" s="14"/>
      <c r="Q4519" s="14"/>
      <c r="V4519" s="45"/>
      <c r="W4519" s="44"/>
      <c r="X4519" s="44"/>
      <c r="Y4519" s="44"/>
      <c r="Z4519" s="44"/>
      <c r="AA4519" s="44"/>
      <c r="AB4519" s="44"/>
      <c r="AC4519" s="44"/>
      <c r="AD4519" s="44"/>
      <c r="AE4519" s="44"/>
    </row>
    <row r="4520" spans="1:31" x14ac:dyDescent="0.25">
      <c r="A4520" s="2"/>
      <c r="H4520" s="38"/>
      <c r="I4520" s="14"/>
      <c r="J4520" s="14"/>
      <c r="K4520" s="14"/>
      <c r="L4520" s="14"/>
      <c r="M4520" s="14"/>
      <c r="N4520" s="14"/>
      <c r="O4520" s="14"/>
      <c r="P4520" s="14"/>
      <c r="Q4520" s="14"/>
      <c r="V4520" s="45"/>
      <c r="W4520" s="44"/>
      <c r="X4520" s="44"/>
      <c r="Y4520" s="44"/>
      <c r="Z4520" s="44"/>
      <c r="AA4520" s="44"/>
      <c r="AB4520" s="44"/>
      <c r="AC4520" s="44"/>
      <c r="AD4520" s="44"/>
      <c r="AE4520" s="44"/>
    </row>
    <row r="4521" spans="1:31" x14ac:dyDescent="0.25">
      <c r="A4521" s="2"/>
      <c r="H4521" s="38"/>
      <c r="I4521" s="14"/>
      <c r="J4521" s="14"/>
      <c r="K4521" s="14"/>
      <c r="L4521" s="14"/>
      <c r="M4521" s="14"/>
      <c r="N4521" s="14"/>
      <c r="O4521" s="14"/>
      <c r="P4521" s="14"/>
      <c r="Q4521" s="14"/>
      <c r="V4521" s="45"/>
      <c r="W4521" s="44"/>
      <c r="X4521" s="44"/>
      <c r="Y4521" s="44"/>
      <c r="Z4521" s="44"/>
      <c r="AA4521" s="44"/>
      <c r="AB4521" s="44"/>
      <c r="AC4521" s="44"/>
      <c r="AD4521" s="44"/>
      <c r="AE4521" s="44"/>
    </row>
    <row r="4522" spans="1:31" x14ac:dyDescent="0.25">
      <c r="A4522" s="2"/>
      <c r="H4522" s="38"/>
      <c r="I4522" s="14"/>
      <c r="J4522" s="14"/>
      <c r="K4522" s="14"/>
      <c r="L4522" s="14"/>
      <c r="M4522" s="14"/>
      <c r="N4522" s="14"/>
      <c r="O4522" s="14"/>
      <c r="P4522" s="14"/>
      <c r="Q4522" s="14"/>
      <c r="V4522" s="45"/>
      <c r="W4522" s="44"/>
      <c r="X4522" s="44"/>
      <c r="Y4522" s="44"/>
      <c r="Z4522" s="44"/>
      <c r="AA4522" s="44"/>
      <c r="AB4522" s="44"/>
      <c r="AC4522" s="44"/>
      <c r="AD4522" s="44"/>
      <c r="AE4522" s="44"/>
    </row>
    <row r="4523" spans="1:31" x14ac:dyDescent="0.25">
      <c r="A4523" s="2"/>
      <c r="H4523" s="38"/>
      <c r="I4523" s="14"/>
      <c r="J4523" s="14"/>
      <c r="K4523" s="14"/>
      <c r="L4523" s="14"/>
      <c r="M4523" s="14"/>
      <c r="N4523" s="14"/>
      <c r="O4523" s="14"/>
      <c r="P4523" s="14"/>
      <c r="Q4523" s="14"/>
      <c r="V4523" s="45"/>
      <c r="W4523" s="44"/>
      <c r="X4523" s="44"/>
      <c r="Y4523" s="44"/>
      <c r="Z4523" s="44"/>
      <c r="AA4523" s="44"/>
      <c r="AB4523" s="44"/>
      <c r="AC4523" s="44"/>
      <c r="AD4523" s="44"/>
      <c r="AE4523" s="44"/>
    </row>
    <row r="4524" spans="1:31" x14ac:dyDescent="0.25">
      <c r="A4524" s="2"/>
      <c r="H4524" s="38"/>
      <c r="I4524" s="14"/>
      <c r="J4524" s="14"/>
      <c r="K4524" s="14"/>
      <c r="L4524" s="14"/>
      <c r="M4524" s="14"/>
      <c r="N4524" s="14"/>
      <c r="O4524" s="14"/>
      <c r="P4524" s="14"/>
      <c r="Q4524" s="14"/>
      <c r="V4524" s="45"/>
      <c r="W4524" s="44"/>
      <c r="X4524" s="44"/>
      <c r="Y4524" s="44"/>
      <c r="Z4524" s="44"/>
      <c r="AA4524" s="44"/>
      <c r="AB4524" s="44"/>
      <c r="AC4524" s="44"/>
      <c r="AD4524" s="44"/>
      <c r="AE4524" s="44"/>
    </row>
    <row r="4525" spans="1:31" x14ac:dyDescent="0.25">
      <c r="A4525" s="2"/>
      <c r="H4525" s="38"/>
      <c r="I4525" s="14"/>
      <c r="J4525" s="14"/>
      <c r="K4525" s="14"/>
      <c r="L4525" s="14"/>
      <c r="M4525" s="14"/>
      <c r="N4525" s="14"/>
      <c r="O4525" s="14"/>
      <c r="P4525" s="14"/>
      <c r="Q4525" s="14"/>
      <c r="V4525" s="45"/>
      <c r="W4525" s="44"/>
      <c r="X4525" s="44"/>
      <c r="Y4525" s="44"/>
      <c r="Z4525" s="44"/>
      <c r="AA4525" s="44"/>
      <c r="AB4525" s="44"/>
      <c r="AC4525" s="44"/>
      <c r="AD4525" s="44"/>
      <c r="AE4525" s="44"/>
    </row>
    <row r="4526" spans="1:31" x14ac:dyDescent="0.25">
      <c r="A4526" s="2"/>
      <c r="H4526" s="38"/>
      <c r="I4526" s="14"/>
      <c r="J4526" s="14"/>
      <c r="K4526" s="14"/>
      <c r="L4526" s="14"/>
      <c r="M4526" s="14"/>
      <c r="N4526" s="14"/>
      <c r="O4526" s="14"/>
      <c r="P4526" s="14"/>
      <c r="Q4526" s="14"/>
      <c r="V4526" s="45"/>
      <c r="W4526" s="44"/>
      <c r="X4526" s="44"/>
      <c r="Y4526" s="44"/>
      <c r="Z4526" s="44"/>
      <c r="AA4526" s="44"/>
      <c r="AB4526" s="44"/>
      <c r="AC4526" s="44"/>
      <c r="AD4526" s="44"/>
      <c r="AE4526" s="44"/>
    </row>
    <row r="4527" spans="1:31" x14ac:dyDescent="0.25">
      <c r="A4527" s="2"/>
      <c r="H4527" s="38"/>
      <c r="I4527" s="14"/>
      <c r="J4527" s="14"/>
      <c r="K4527" s="14"/>
      <c r="L4527" s="14"/>
      <c r="M4527" s="14"/>
      <c r="N4527" s="14"/>
      <c r="O4527" s="14"/>
      <c r="P4527" s="14"/>
      <c r="Q4527" s="14"/>
      <c r="V4527" s="45"/>
      <c r="W4527" s="44"/>
      <c r="X4527" s="44"/>
      <c r="Y4527" s="44"/>
      <c r="Z4527" s="44"/>
      <c r="AA4527" s="44"/>
      <c r="AB4527" s="44"/>
      <c r="AC4527" s="44"/>
      <c r="AD4527" s="44"/>
      <c r="AE4527" s="44"/>
    </row>
    <row r="4528" spans="1:31" x14ac:dyDescent="0.25">
      <c r="A4528" s="2"/>
      <c r="H4528" s="38"/>
      <c r="I4528" s="14"/>
      <c r="J4528" s="14"/>
      <c r="K4528" s="14"/>
      <c r="L4528" s="14"/>
      <c r="M4528" s="14"/>
      <c r="N4528" s="14"/>
      <c r="O4528" s="14"/>
      <c r="P4528" s="14"/>
      <c r="Q4528" s="14"/>
      <c r="V4528" s="45"/>
      <c r="W4528" s="44"/>
      <c r="X4528" s="44"/>
      <c r="Y4528" s="44"/>
      <c r="Z4528" s="44"/>
      <c r="AA4528" s="44"/>
      <c r="AB4528" s="44"/>
      <c r="AC4528" s="44"/>
      <c r="AD4528" s="44"/>
      <c r="AE4528" s="44"/>
    </row>
    <row r="4529" spans="1:31" x14ac:dyDescent="0.25">
      <c r="A4529" s="2"/>
      <c r="H4529" s="38"/>
      <c r="I4529" s="14"/>
      <c r="J4529" s="14"/>
      <c r="K4529" s="14"/>
      <c r="L4529" s="14"/>
      <c r="M4529" s="14"/>
      <c r="N4529" s="14"/>
      <c r="O4529" s="14"/>
      <c r="P4529" s="14"/>
      <c r="Q4529" s="14"/>
      <c r="V4529" s="45"/>
      <c r="W4529" s="44"/>
      <c r="X4529" s="44"/>
      <c r="Y4529" s="44"/>
      <c r="Z4529" s="44"/>
      <c r="AA4529" s="44"/>
      <c r="AB4529" s="44"/>
      <c r="AC4529" s="44"/>
      <c r="AD4529" s="44"/>
      <c r="AE4529" s="44"/>
    </row>
    <row r="4530" spans="1:31" x14ac:dyDescent="0.25">
      <c r="A4530" s="2"/>
      <c r="H4530" s="38"/>
      <c r="I4530" s="14"/>
      <c r="J4530" s="14"/>
      <c r="K4530" s="14"/>
      <c r="L4530" s="14"/>
      <c r="M4530" s="14"/>
      <c r="N4530" s="14"/>
      <c r="O4530" s="14"/>
      <c r="P4530" s="14"/>
      <c r="Q4530" s="14"/>
      <c r="V4530" s="45"/>
      <c r="W4530" s="44"/>
      <c r="X4530" s="44"/>
      <c r="Y4530" s="44"/>
      <c r="Z4530" s="44"/>
      <c r="AA4530" s="44"/>
      <c r="AB4530" s="44"/>
      <c r="AC4530" s="44"/>
      <c r="AD4530" s="44"/>
      <c r="AE4530" s="44"/>
    </row>
    <row r="4531" spans="1:31" x14ac:dyDescent="0.25">
      <c r="A4531" s="2"/>
      <c r="H4531" s="38"/>
      <c r="I4531" s="14"/>
      <c r="J4531" s="14"/>
      <c r="K4531" s="14"/>
      <c r="L4531" s="14"/>
      <c r="M4531" s="14"/>
      <c r="N4531" s="14"/>
      <c r="O4531" s="14"/>
      <c r="P4531" s="14"/>
      <c r="Q4531" s="14"/>
      <c r="V4531" s="45"/>
      <c r="W4531" s="44"/>
      <c r="X4531" s="44"/>
      <c r="Y4531" s="44"/>
      <c r="Z4531" s="44"/>
      <c r="AA4531" s="44"/>
      <c r="AB4531" s="44"/>
      <c r="AC4531" s="44"/>
      <c r="AD4531" s="44"/>
      <c r="AE4531" s="44"/>
    </row>
    <row r="4532" spans="1:31" x14ac:dyDescent="0.25">
      <c r="A4532" s="2"/>
      <c r="H4532" s="38"/>
      <c r="I4532" s="14"/>
      <c r="J4532" s="14"/>
      <c r="K4532" s="14"/>
      <c r="L4532" s="14"/>
      <c r="M4532" s="14"/>
      <c r="N4532" s="14"/>
      <c r="O4532" s="14"/>
      <c r="P4532" s="14"/>
      <c r="Q4532" s="14"/>
      <c r="V4532" s="45"/>
      <c r="W4532" s="44"/>
      <c r="X4532" s="44"/>
      <c r="Y4532" s="44"/>
      <c r="Z4532" s="44"/>
      <c r="AA4532" s="44"/>
      <c r="AB4532" s="44"/>
      <c r="AC4532" s="44"/>
      <c r="AD4532" s="44"/>
      <c r="AE4532" s="44"/>
    </row>
    <row r="4533" spans="1:31" x14ac:dyDescent="0.25">
      <c r="A4533" s="2"/>
      <c r="H4533" s="38"/>
      <c r="I4533" s="14"/>
      <c r="J4533" s="14"/>
      <c r="K4533" s="14"/>
      <c r="L4533" s="14"/>
      <c r="M4533" s="14"/>
      <c r="N4533" s="14"/>
      <c r="O4533" s="14"/>
      <c r="P4533" s="14"/>
      <c r="Q4533" s="14"/>
      <c r="V4533" s="45"/>
      <c r="W4533" s="44"/>
      <c r="X4533" s="44"/>
      <c r="Y4533" s="44"/>
      <c r="Z4533" s="44"/>
      <c r="AA4533" s="44"/>
      <c r="AB4533" s="44"/>
      <c r="AC4533" s="44"/>
      <c r="AD4533" s="44"/>
      <c r="AE4533" s="44"/>
    </row>
    <row r="4534" spans="1:31" x14ac:dyDescent="0.25">
      <c r="A4534" s="2"/>
      <c r="H4534" s="38"/>
      <c r="I4534" s="14"/>
      <c r="J4534" s="14"/>
      <c r="K4534" s="14"/>
      <c r="L4534" s="14"/>
      <c r="M4534" s="14"/>
      <c r="N4534" s="14"/>
      <c r="O4534" s="14"/>
      <c r="P4534" s="14"/>
      <c r="Q4534" s="14"/>
      <c r="V4534" s="45"/>
      <c r="W4534" s="44"/>
      <c r="X4534" s="44"/>
      <c r="Y4534" s="44"/>
      <c r="Z4534" s="44"/>
      <c r="AA4534" s="44"/>
      <c r="AB4534" s="44"/>
      <c r="AC4534" s="44"/>
      <c r="AD4534" s="44"/>
      <c r="AE4534" s="44"/>
    </row>
    <row r="4535" spans="1:31" x14ac:dyDescent="0.25">
      <c r="A4535" s="2"/>
      <c r="H4535" s="38"/>
      <c r="I4535" s="14"/>
      <c r="J4535" s="14"/>
      <c r="K4535" s="14"/>
      <c r="L4535" s="14"/>
      <c r="M4535" s="14"/>
      <c r="N4535" s="14"/>
      <c r="O4535" s="14"/>
      <c r="P4535" s="14"/>
      <c r="Q4535" s="14"/>
      <c r="V4535" s="45"/>
      <c r="W4535" s="44"/>
      <c r="X4535" s="44"/>
      <c r="Y4535" s="44"/>
      <c r="Z4535" s="44"/>
      <c r="AA4535" s="44"/>
      <c r="AB4535" s="44"/>
      <c r="AC4535" s="44"/>
      <c r="AD4535" s="44"/>
      <c r="AE4535" s="44"/>
    </row>
    <row r="4536" spans="1:31" x14ac:dyDescent="0.25">
      <c r="A4536" s="2"/>
      <c r="H4536" s="38"/>
      <c r="I4536" s="14"/>
      <c r="J4536" s="14"/>
      <c r="K4536" s="14"/>
      <c r="L4536" s="14"/>
      <c r="M4536" s="14"/>
      <c r="N4536" s="14"/>
      <c r="O4536" s="14"/>
      <c r="P4536" s="14"/>
      <c r="Q4536" s="14"/>
      <c r="V4536" s="45"/>
      <c r="W4536" s="44"/>
      <c r="X4536" s="44"/>
      <c r="Y4536" s="44"/>
      <c r="Z4536" s="44"/>
      <c r="AA4536" s="44"/>
      <c r="AB4536" s="44"/>
      <c r="AC4536" s="44"/>
      <c r="AD4536" s="44"/>
      <c r="AE4536" s="44"/>
    </row>
    <row r="4537" spans="1:31" x14ac:dyDescent="0.25">
      <c r="A4537" s="2"/>
      <c r="H4537" s="38"/>
      <c r="I4537" s="14"/>
      <c r="J4537" s="14"/>
      <c r="K4537" s="14"/>
      <c r="L4537" s="14"/>
      <c r="M4537" s="14"/>
      <c r="N4537" s="14"/>
      <c r="O4537" s="14"/>
      <c r="P4537" s="14"/>
      <c r="Q4537" s="14"/>
      <c r="V4537" s="45"/>
      <c r="W4537" s="44"/>
      <c r="X4537" s="44"/>
      <c r="Y4537" s="44"/>
      <c r="Z4537" s="44"/>
      <c r="AA4537" s="44"/>
      <c r="AB4537" s="44"/>
      <c r="AC4537" s="44"/>
      <c r="AD4537" s="44"/>
      <c r="AE4537" s="44"/>
    </row>
    <row r="4538" spans="1:31" x14ac:dyDescent="0.25">
      <c r="A4538" s="2"/>
      <c r="H4538" s="38"/>
      <c r="I4538" s="14"/>
      <c r="J4538" s="14"/>
      <c r="K4538" s="14"/>
      <c r="L4538" s="14"/>
      <c r="M4538" s="14"/>
      <c r="N4538" s="14"/>
      <c r="O4538" s="14"/>
      <c r="P4538" s="14"/>
      <c r="Q4538" s="14"/>
      <c r="V4538" s="45"/>
      <c r="W4538" s="44"/>
      <c r="X4538" s="44"/>
      <c r="Y4538" s="44"/>
      <c r="Z4538" s="44"/>
      <c r="AA4538" s="44"/>
      <c r="AB4538" s="44"/>
      <c r="AC4538" s="44"/>
      <c r="AD4538" s="44"/>
      <c r="AE4538" s="44"/>
    </row>
    <row r="4539" spans="1:31" x14ac:dyDescent="0.25">
      <c r="A4539" s="2"/>
      <c r="H4539" s="38"/>
      <c r="I4539" s="14"/>
      <c r="J4539" s="14"/>
      <c r="K4539" s="14"/>
      <c r="L4539" s="14"/>
      <c r="M4539" s="14"/>
      <c r="N4539" s="14"/>
      <c r="O4539" s="14"/>
      <c r="P4539" s="14"/>
      <c r="Q4539" s="14"/>
      <c r="V4539" s="45"/>
      <c r="W4539" s="44"/>
      <c r="X4539" s="44"/>
      <c r="Y4539" s="44"/>
      <c r="Z4539" s="44"/>
      <c r="AA4539" s="44"/>
      <c r="AB4539" s="44"/>
      <c r="AC4539" s="44"/>
      <c r="AD4539" s="44"/>
      <c r="AE4539" s="44"/>
    </row>
    <row r="4540" spans="1:31" x14ac:dyDescent="0.25">
      <c r="A4540" s="2"/>
      <c r="H4540" s="38"/>
      <c r="I4540" s="14"/>
      <c r="J4540" s="14"/>
      <c r="K4540" s="14"/>
      <c r="L4540" s="14"/>
      <c r="M4540" s="14"/>
      <c r="N4540" s="14"/>
      <c r="O4540" s="14"/>
      <c r="P4540" s="14"/>
      <c r="Q4540" s="14"/>
      <c r="V4540" s="45"/>
      <c r="W4540" s="44"/>
      <c r="X4540" s="44"/>
      <c r="Y4540" s="44"/>
      <c r="Z4540" s="44"/>
      <c r="AA4540" s="44"/>
      <c r="AB4540" s="44"/>
      <c r="AC4540" s="44"/>
      <c r="AD4540" s="44"/>
      <c r="AE4540" s="44"/>
    </row>
    <row r="4541" spans="1:31" x14ac:dyDescent="0.25">
      <c r="A4541" s="2"/>
      <c r="H4541" s="38"/>
      <c r="I4541" s="14"/>
      <c r="J4541" s="14"/>
      <c r="K4541" s="14"/>
      <c r="L4541" s="14"/>
      <c r="M4541" s="14"/>
      <c r="N4541" s="14"/>
      <c r="O4541" s="14"/>
      <c r="P4541" s="14"/>
      <c r="Q4541" s="14"/>
      <c r="V4541" s="45"/>
      <c r="W4541" s="44"/>
      <c r="X4541" s="44"/>
      <c r="Y4541" s="44"/>
      <c r="Z4541" s="44"/>
      <c r="AA4541" s="44"/>
      <c r="AB4541" s="44"/>
      <c r="AC4541" s="44"/>
      <c r="AD4541" s="44"/>
      <c r="AE4541" s="44"/>
    </row>
    <row r="4542" spans="1:31" x14ac:dyDescent="0.25">
      <c r="A4542" s="2"/>
      <c r="H4542" s="38"/>
      <c r="I4542" s="14"/>
      <c r="J4542" s="14"/>
      <c r="K4542" s="14"/>
      <c r="L4542" s="14"/>
      <c r="M4542" s="14"/>
      <c r="N4542" s="14"/>
      <c r="O4542" s="14"/>
      <c r="P4542" s="14"/>
      <c r="Q4542" s="14"/>
      <c r="V4542" s="45"/>
      <c r="W4542" s="44"/>
      <c r="X4542" s="44"/>
      <c r="Y4542" s="44"/>
      <c r="Z4542" s="44"/>
      <c r="AA4542" s="44"/>
      <c r="AB4542" s="44"/>
      <c r="AC4542" s="44"/>
      <c r="AD4542" s="44"/>
      <c r="AE4542" s="44"/>
    </row>
    <row r="4543" spans="1:31" x14ac:dyDescent="0.25">
      <c r="A4543" s="2"/>
      <c r="H4543" s="38"/>
      <c r="I4543" s="14"/>
      <c r="J4543" s="14"/>
      <c r="K4543" s="14"/>
      <c r="L4543" s="14"/>
      <c r="M4543" s="14"/>
      <c r="N4543" s="14"/>
      <c r="O4543" s="14"/>
      <c r="P4543" s="14"/>
      <c r="Q4543" s="14"/>
      <c r="V4543" s="45"/>
      <c r="W4543" s="44"/>
      <c r="X4543" s="44"/>
      <c r="Y4543" s="44"/>
      <c r="Z4543" s="44"/>
      <c r="AA4543" s="44"/>
      <c r="AB4543" s="44"/>
      <c r="AC4543" s="44"/>
      <c r="AD4543" s="44"/>
      <c r="AE4543" s="44"/>
    </row>
    <row r="4544" spans="1:31" x14ac:dyDescent="0.25">
      <c r="A4544" s="2"/>
      <c r="H4544" s="38"/>
      <c r="I4544" s="14"/>
      <c r="J4544" s="14"/>
      <c r="K4544" s="14"/>
      <c r="L4544" s="14"/>
      <c r="M4544" s="14"/>
      <c r="N4544" s="14"/>
      <c r="O4544" s="14"/>
      <c r="P4544" s="14"/>
      <c r="Q4544" s="14"/>
      <c r="V4544" s="45"/>
      <c r="W4544" s="44"/>
      <c r="X4544" s="44"/>
      <c r="Y4544" s="44"/>
      <c r="Z4544" s="44"/>
      <c r="AA4544" s="44"/>
      <c r="AB4544" s="44"/>
      <c r="AC4544" s="44"/>
      <c r="AD4544" s="44"/>
      <c r="AE4544" s="44"/>
    </row>
    <row r="4545" spans="1:31" x14ac:dyDescent="0.25">
      <c r="A4545" s="2"/>
      <c r="H4545" s="38"/>
      <c r="I4545" s="14"/>
      <c r="J4545" s="14"/>
      <c r="K4545" s="14"/>
      <c r="L4545" s="14"/>
      <c r="M4545" s="14"/>
      <c r="N4545" s="14"/>
      <c r="O4545" s="14"/>
      <c r="P4545" s="14"/>
      <c r="Q4545" s="14"/>
      <c r="V4545" s="45"/>
      <c r="W4545" s="44"/>
      <c r="X4545" s="44"/>
      <c r="Y4545" s="44"/>
      <c r="Z4545" s="44"/>
      <c r="AA4545" s="44"/>
      <c r="AB4545" s="44"/>
      <c r="AC4545" s="44"/>
      <c r="AD4545" s="44"/>
      <c r="AE4545" s="44"/>
    </row>
    <row r="4546" spans="1:31" x14ac:dyDescent="0.25">
      <c r="A4546" s="2"/>
      <c r="H4546" s="38"/>
      <c r="I4546" s="14"/>
      <c r="J4546" s="14"/>
      <c r="K4546" s="14"/>
      <c r="L4546" s="14"/>
      <c r="M4546" s="14"/>
      <c r="N4546" s="14"/>
      <c r="O4546" s="14"/>
      <c r="P4546" s="14"/>
      <c r="Q4546" s="14"/>
      <c r="V4546" s="45"/>
      <c r="W4546" s="44"/>
      <c r="X4546" s="44"/>
      <c r="Y4546" s="44"/>
      <c r="Z4546" s="44"/>
      <c r="AA4546" s="44"/>
      <c r="AB4546" s="44"/>
      <c r="AC4546" s="44"/>
      <c r="AD4546" s="44"/>
      <c r="AE4546" s="44"/>
    </row>
    <row r="4547" spans="1:31" x14ac:dyDescent="0.25">
      <c r="A4547" s="2"/>
      <c r="H4547" s="38"/>
      <c r="I4547" s="14"/>
      <c r="J4547" s="14"/>
      <c r="K4547" s="14"/>
      <c r="L4547" s="14"/>
      <c r="M4547" s="14"/>
      <c r="N4547" s="14"/>
      <c r="O4547" s="14"/>
      <c r="P4547" s="14"/>
      <c r="Q4547" s="14"/>
      <c r="V4547" s="45"/>
      <c r="W4547" s="44"/>
      <c r="X4547" s="44"/>
      <c r="Y4547" s="44"/>
      <c r="Z4547" s="44"/>
      <c r="AA4547" s="44"/>
      <c r="AB4547" s="44"/>
      <c r="AC4547" s="44"/>
      <c r="AD4547" s="44"/>
      <c r="AE4547" s="44"/>
    </row>
    <row r="4548" spans="1:31" x14ac:dyDescent="0.25">
      <c r="A4548" s="2"/>
      <c r="H4548" s="38"/>
      <c r="I4548" s="14"/>
      <c r="J4548" s="14"/>
      <c r="K4548" s="14"/>
      <c r="L4548" s="14"/>
      <c r="M4548" s="14"/>
      <c r="N4548" s="14"/>
      <c r="O4548" s="14"/>
      <c r="P4548" s="14"/>
      <c r="Q4548" s="14"/>
      <c r="V4548" s="45"/>
      <c r="W4548" s="44"/>
      <c r="X4548" s="44"/>
      <c r="Y4548" s="44"/>
      <c r="Z4548" s="44"/>
      <c r="AA4548" s="44"/>
      <c r="AB4548" s="44"/>
      <c r="AC4548" s="44"/>
      <c r="AD4548" s="44"/>
      <c r="AE4548" s="44"/>
    </row>
    <row r="4549" spans="1:31" x14ac:dyDescent="0.25">
      <c r="A4549" s="2"/>
      <c r="H4549" s="38"/>
      <c r="I4549" s="14"/>
      <c r="J4549" s="14"/>
      <c r="K4549" s="14"/>
      <c r="L4549" s="14"/>
      <c r="M4549" s="14"/>
      <c r="N4549" s="14"/>
      <c r="O4549" s="14"/>
      <c r="P4549" s="14"/>
      <c r="Q4549" s="14"/>
      <c r="V4549" s="45"/>
      <c r="W4549" s="44"/>
      <c r="X4549" s="44"/>
      <c r="Y4549" s="44"/>
      <c r="Z4549" s="44"/>
      <c r="AA4549" s="44"/>
      <c r="AB4549" s="44"/>
      <c r="AC4549" s="44"/>
      <c r="AD4549" s="44"/>
      <c r="AE4549" s="44"/>
    </row>
    <row r="4550" spans="1:31" x14ac:dyDescent="0.25">
      <c r="A4550" s="2"/>
      <c r="H4550" s="38"/>
      <c r="I4550" s="14"/>
      <c r="J4550" s="14"/>
      <c r="K4550" s="14"/>
      <c r="L4550" s="14"/>
      <c r="M4550" s="14"/>
      <c r="N4550" s="14"/>
      <c r="O4550" s="14"/>
      <c r="P4550" s="14"/>
      <c r="Q4550" s="14"/>
      <c r="V4550" s="45"/>
      <c r="W4550" s="44"/>
      <c r="X4550" s="44"/>
      <c r="Y4550" s="44"/>
      <c r="Z4550" s="44"/>
      <c r="AA4550" s="44"/>
      <c r="AB4550" s="44"/>
      <c r="AC4550" s="44"/>
      <c r="AD4550" s="44"/>
      <c r="AE4550" s="44"/>
    </row>
    <row r="4551" spans="1:31" x14ac:dyDescent="0.25">
      <c r="A4551" s="2"/>
      <c r="H4551" s="38"/>
      <c r="I4551" s="14"/>
      <c r="J4551" s="14"/>
      <c r="K4551" s="14"/>
      <c r="L4551" s="14"/>
      <c r="M4551" s="14"/>
      <c r="N4551" s="14"/>
      <c r="O4551" s="14"/>
      <c r="P4551" s="14"/>
      <c r="Q4551" s="14"/>
      <c r="V4551" s="45"/>
      <c r="W4551" s="44"/>
      <c r="X4551" s="44"/>
      <c r="Y4551" s="44"/>
      <c r="Z4551" s="44"/>
      <c r="AA4551" s="44"/>
      <c r="AB4551" s="44"/>
      <c r="AC4551" s="44"/>
      <c r="AD4551" s="44"/>
      <c r="AE4551" s="44"/>
    </row>
    <row r="4552" spans="1:31" x14ac:dyDescent="0.25">
      <c r="A4552" s="2"/>
      <c r="H4552" s="38"/>
      <c r="I4552" s="14"/>
      <c r="J4552" s="14"/>
      <c r="K4552" s="14"/>
      <c r="L4552" s="14"/>
      <c r="M4552" s="14"/>
      <c r="N4552" s="14"/>
      <c r="O4552" s="14"/>
      <c r="P4552" s="14"/>
      <c r="Q4552" s="14"/>
      <c r="V4552" s="45"/>
      <c r="W4552" s="44"/>
      <c r="X4552" s="44"/>
      <c r="Y4552" s="44"/>
      <c r="Z4552" s="44"/>
      <c r="AA4552" s="44"/>
      <c r="AB4552" s="44"/>
      <c r="AC4552" s="44"/>
      <c r="AD4552" s="44"/>
      <c r="AE4552" s="44"/>
    </row>
    <row r="4553" spans="1:31" x14ac:dyDescent="0.25">
      <c r="A4553" s="2"/>
      <c r="H4553" s="38"/>
      <c r="I4553" s="14"/>
      <c r="J4553" s="14"/>
      <c r="K4553" s="14"/>
      <c r="L4553" s="14"/>
      <c r="M4553" s="14"/>
      <c r="N4553" s="14"/>
      <c r="O4553" s="14"/>
      <c r="P4553" s="14"/>
      <c r="Q4553" s="14"/>
      <c r="V4553" s="45"/>
      <c r="W4553" s="44"/>
      <c r="X4553" s="44"/>
      <c r="Y4553" s="44"/>
      <c r="Z4553" s="44"/>
      <c r="AA4553" s="44"/>
      <c r="AB4553" s="44"/>
      <c r="AC4553" s="44"/>
      <c r="AD4553" s="44"/>
      <c r="AE4553" s="44"/>
    </row>
    <row r="4554" spans="1:31" x14ac:dyDescent="0.25">
      <c r="A4554" s="2"/>
      <c r="H4554" s="38"/>
      <c r="I4554" s="14"/>
      <c r="J4554" s="14"/>
      <c r="K4554" s="14"/>
      <c r="L4554" s="14"/>
      <c r="M4554" s="14"/>
      <c r="N4554" s="14"/>
      <c r="O4554" s="14"/>
      <c r="P4554" s="14"/>
      <c r="Q4554" s="14"/>
      <c r="V4554" s="45"/>
      <c r="W4554" s="44"/>
      <c r="X4554" s="44"/>
      <c r="Y4554" s="44"/>
      <c r="Z4554" s="44"/>
      <c r="AA4554" s="44"/>
      <c r="AB4554" s="44"/>
      <c r="AC4554" s="44"/>
      <c r="AD4554" s="44"/>
      <c r="AE4554" s="44"/>
    </row>
    <row r="4555" spans="1:31" x14ac:dyDescent="0.25">
      <c r="A4555" s="2"/>
      <c r="H4555" s="38"/>
      <c r="I4555" s="14"/>
      <c r="J4555" s="14"/>
      <c r="K4555" s="14"/>
      <c r="L4555" s="14"/>
      <c r="M4555" s="14"/>
      <c r="N4555" s="14"/>
      <c r="O4555" s="14"/>
      <c r="P4555" s="14"/>
      <c r="Q4555" s="14"/>
      <c r="V4555" s="45"/>
      <c r="W4555" s="44"/>
      <c r="X4555" s="44"/>
      <c r="Y4555" s="44"/>
      <c r="Z4555" s="44"/>
      <c r="AA4555" s="44"/>
      <c r="AB4555" s="44"/>
      <c r="AC4555" s="44"/>
      <c r="AD4555" s="44"/>
      <c r="AE4555" s="44"/>
    </row>
    <row r="4556" spans="1:31" x14ac:dyDescent="0.25">
      <c r="A4556" s="2"/>
      <c r="H4556" s="38"/>
      <c r="I4556" s="14"/>
      <c r="J4556" s="14"/>
      <c r="K4556" s="14"/>
      <c r="L4556" s="14"/>
      <c r="M4556" s="14"/>
      <c r="N4556" s="14"/>
      <c r="O4556" s="14"/>
      <c r="P4556" s="14"/>
      <c r="Q4556" s="14"/>
      <c r="V4556" s="45"/>
      <c r="W4556" s="44"/>
      <c r="X4556" s="44"/>
      <c r="Y4556" s="44"/>
      <c r="Z4556" s="44"/>
      <c r="AA4556" s="44"/>
      <c r="AB4556" s="44"/>
      <c r="AC4556" s="44"/>
      <c r="AD4556" s="44"/>
      <c r="AE4556" s="44"/>
    </row>
    <row r="4557" spans="1:31" x14ac:dyDescent="0.25">
      <c r="A4557" s="2"/>
      <c r="H4557" s="38"/>
      <c r="I4557" s="14"/>
      <c r="J4557" s="14"/>
      <c r="K4557" s="14"/>
      <c r="L4557" s="14"/>
      <c r="M4557" s="14"/>
      <c r="N4557" s="14"/>
      <c r="O4557" s="14"/>
      <c r="P4557" s="14"/>
      <c r="Q4557" s="14"/>
      <c r="V4557" s="45"/>
      <c r="W4557" s="44"/>
      <c r="X4557" s="44"/>
      <c r="Y4557" s="44"/>
      <c r="Z4557" s="44"/>
      <c r="AA4557" s="44"/>
      <c r="AB4557" s="44"/>
      <c r="AC4557" s="44"/>
      <c r="AD4557" s="44"/>
      <c r="AE4557" s="44"/>
    </row>
    <row r="4558" spans="1:31" x14ac:dyDescent="0.25">
      <c r="A4558" s="2"/>
      <c r="H4558" s="38"/>
      <c r="I4558" s="14"/>
      <c r="J4558" s="14"/>
      <c r="K4558" s="14"/>
      <c r="L4558" s="14"/>
      <c r="M4558" s="14"/>
      <c r="N4558" s="14"/>
      <c r="O4558" s="14"/>
      <c r="P4558" s="14"/>
      <c r="Q4558" s="14"/>
      <c r="V4558" s="45"/>
      <c r="W4558" s="44"/>
      <c r="X4558" s="44"/>
      <c r="Y4558" s="44"/>
      <c r="Z4558" s="44"/>
      <c r="AA4558" s="44"/>
      <c r="AB4558" s="44"/>
      <c r="AC4558" s="44"/>
      <c r="AD4558" s="44"/>
      <c r="AE4558" s="44"/>
    </row>
    <row r="4559" spans="1:31" x14ac:dyDescent="0.25">
      <c r="A4559" s="2"/>
      <c r="H4559" s="38"/>
      <c r="I4559" s="14"/>
      <c r="J4559" s="14"/>
      <c r="K4559" s="14"/>
      <c r="L4559" s="14"/>
      <c r="M4559" s="14"/>
      <c r="N4559" s="14"/>
      <c r="O4559" s="14"/>
      <c r="P4559" s="14"/>
      <c r="Q4559" s="14"/>
      <c r="V4559" s="45"/>
      <c r="W4559" s="44"/>
      <c r="X4559" s="44"/>
      <c r="Y4559" s="44"/>
      <c r="Z4559" s="44"/>
      <c r="AA4559" s="44"/>
      <c r="AB4559" s="44"/>
      <c r="AC4559" s="44"/>
      <c r="AD4559" s="44"/>
      <c r="AE4559" s="44"/>
    </row>
    <row r="4560" spans="1:31" x14ac:dyDescent="0.25">
      <c r="A4560" s="2"/>
      <c r="H4560" s="38"/>
      <c r="I4560" s="14"/>
      <c r="J4560" s="14"/>
      <c r="K4560" s="14"/>
      <c r="L4560" s="14"/>
      <c r="M4560" s="14"/>
      <c r="N4560" s="14"/>
      <c r="O4560" s="14"/>
      <c r="P4560" s="14"/>
      <c r="Q4560" s="14"/>
      <c r="V4560" s="45"/>
      <c r="W4560" s="44"/>
      <c r="X4560" s="44"/>
      <c r="Y4560" s="44"/>
      <c r="Z4560" s="44"/>
      <c r="AA4560" s="44"/>
      <c r="AB4560" s="44"/>
      <c r="AC4560" s="44"/>
      <c r="AD4560" s="44"/>
      <c r="AE4560" s="44"/>
    </row>
    <row r="4561" spans="1:31" x14ac:dyDescent="0.25">
      <c r="A4561" s="2"/>
      <c r="H4561" s="38"/>
      <c r="I4561" s="14"/>
      <c r="J4561" s="14"/>
      <c r="K4561" s="14"/>
      <c r="L4561" s="14"/>
      <c r="M4561" s="14"/>
      <c r="N4561" s="14"/>
      <c r="O4561" s="14"/>
      <c r="P4561" s="14"/>
      <c r="Q4561" s="14"/>
      <c r="V4561" s="45"/>
      <c r="W4561" s="44"/>
      <c r="X4561" s="44"/>
      <c r="Y4561" s="44"/>
      <c r="Z4561" s="44"/>
      <c r="AA4561" s="44"/>
      <c r="AB4561" s="44"/>
      <c r="AC4561" s="44"/>
      <c r="AD4561" s="44"/>
      <c r="AE4561" s="44"/>
    </row>
    <row r="4562" spans="1:31" x14ac:dyDescent="0.25">
      <c r="A4562" s="2"/>
      <c r="H4562" s="38"/>
      <c r="I4562" s="14"/>
      <c r="J4562" s="14"/>
      <c r="K4562" s="14"/>
      <c r="L4562" s="14"/>
      <c r="M4562" s="14"/>
      <c r="N4562" s="14"/>
      <c r="O4562" s="14"/>
      <c r="P4562" s="14"/>
      <c r="Q4562" s="14"/>
      <c r="V4562" s="45"/>
      <c r="W4562" s="44"/>
      <c r="X4562" s="44"/>
      <c r="Y4562" s="44"/>
      <c r="Z4562" s="44"/>
      <c r="AA4562" s="44"/>
      <c r="AB4562" s="44"/>
      <c r="AC4562" s="44"/>
      <c r="AD4562" s="44"/>
      <c r="AE4562" s="44"/>
    </row>
    <row r="4563" spans="1:31" x14ac:dyDescent="0.25">
      <c r="A4563" s="2"/>
      <c r="H4563" s="38"/>
      <c r="I4563" s="14"/>
      <c r="J4563" s="14"/>
      <c r="K4563" s="14"/>
      <c r="L4563" s="14"/>
      <c r="M4563" s="14"/>
      <c r="N4563" s="14"/>
      <c r="O4563" s="14"/>
      <c r="P4563" s="14"/>
      <c r="Q4563" s="14"/>
      <c r="V4563" s="45"/>
      <c r="W4563" s="44"/>
      <c r="X4563" s="44"/>
      <c r="Y4563" s="44"/>
      <c r="Z4563" s="44"/>
      <c r="AA4563" s="44"/>
      <c r="AB4563" s="44"/>
      <c r="AC4563" s="44"/>
      <c r="AD4563" s="44"/>
      <c r="AE4563" s="44"/>
    </row>
    <row r="4564" spans="1:31" x14ac:dyDescent="0.25">
      <c r="A4564" s="2"/>
      <c r="H4564" s="38"/>
      <c r="I4564" s="14"/>
      <c r="J4564" s="14"/>
      <c r="K4564" s="14"/>
      <c r="L4564" s="14"/>
      <c r="M4564" s="14"/>
      <c r="N4564" s="14"/>
      <c r="O4564" s="14"/>
      <c r="P4564" s="14"/>
      <c r="Q4564" s="14"/>
      <c r="V4564" s="45"/>
      <c r="W4564" s="44"/>
      <c r="X4564" s="44"/>
      <c r="Y4564" s="44"/>
      <c r="Z4564" s="44"/>
      <c r="AA4564" s="44"/>
      <c r="AB4564" s="44"/>
      <c r="AC4564" s="44"/>
      <c r="AD4564" s="44"/>
      <c r="AE4564" s="44"/>
    </row>
    <row r="4565" spans="1:31" x14ac:dyDescent="0.25">
      <c r="A4565" s="2"/>
      <c r="H4565" s="38"/>
      <c r="I4565" s="14"/>
      <c r="J4565" s="14"/>
      <c r="K4565" s="14"/>
      <c r="L4565" s="14"/>
      <c r="M4565" s="14"/>
      <c r="N4565" s="14"/>
      <c r="O4565" s="14"/>
      <c r="P4565" s="14"/>
      <c r="Q4565" s="14"/>
      <c r="V4565" s="45"/>
      <c r="W4565" s="44"/>
      <c r="X4565" s="44"/>
      <c r="Y4565" s="44"/>
      <c r="Z4565" s="44"/>
      <c r="AA4565" s="44"/>
      <c r="AB4565" s="44"/>
      <c r="AC4565" s="44"/>
      <c r="AD4565" s="44"/>
      <c r="AE4565" s="44"/>
    </row>
    <row r="4566" spans="1:31" x14ac:dyDescent="0.25">
      <c r="A4566" s="2"/>
      <c r="H4566" s="38"/>
      <c r="I4566" s="14"/>
      <c r="J4566" s="14"/>
      <c r="K4566" s="14"/>
      <c r="L4566" s="14"/>
      <c r="M4566" s="14"/>
      <c r="N4566" s="14"/>
      <c r="O4566" s="14"/>
      <c r="P4566" s="14"/>
      <c r="Q4566" s="14"/>
      <c r="V4566" s="45"/>
      <c r="W4566" s="44"/>
      <c r="X4566" s="44"/>
      <c r="Y4566" s="44"/>
      <c r="Z4566" s="44"/>
      <c r="AA4566" s="44"/>
      <c r="AB4566" s="44"/>
      <c r="AC4566" s="44"/>
      <c r="AD4566" s="44"/>
      <c r="AE4566" s="44"/>
    </row>
    <row r="4567" spans="1:31" x14ac:dyDescent="0.25">
      <c r="A4567" s="2"/>
      <c r="H4567" s="38"/>
      <c r="I4567" s="14"/>
      <c r="J4567" s="14"/>
      <c r="K4567" s="14"/>
      <c r="L4567" s="14"/>
      <c r="M4567" s="14"/>
      <c r="N4567" s="14"/>
      <c r="O4567" s="14"/>
      <c r="P4567" s="14"/>
      <c r="Q4567" s="14"/>
      <c r="V4567" s="45"/>
      <c r="W4567" s="44"/>
      <c r="X4567" s="44"/>
      <c r="Y4567" s="44"/>
      <c r="Z4567" s="44"/>
      <c r="AA4567" s="44"/>
      <c r="AB4567" s="44"/>
      <c r="AC4567" s="44"/>
      <c r="AD4567" s="44"/>
      <c r="AE4567" s="44"/>
    </row>
    <row r="4568" spans="1:31" x14ac:dyDescent="0.25">
      <c r="A4568" s="2"/>
      <c r="H4568" s="38"/>
      <c r="I4568" s="14"/>
      <c r="J4568" s="14"/>
      <c r="K4568" s="14"/>
      <c r="L4568" s="14"/>
      <c r="M4568" s="14"/>
      <c r="N4568" s="14"/>
      <c r="O4568" s="14"/>
      <c r="P4568" s="14"/>
      <c r="Q4568" s="14"/>
      <c r="V4568" s="45"/>
      <c r="W4568" s="44"/>
      <c r="X4568" s="44"/>
      <c r="Y4568" s="44"/>
      <c r="Z4568" s="44"/>
      <c r="AA4568" s="44"/>
      <c r="AB4568" s="44"/>
      <c r="AC4568" s="44"/>
      <c r="AD4568" s="44"/>
      <c r="AE4568" s="44"/>
    </row>
    <row r="4569" spans="1:31" x14ac:dyDescent="0.25">
      <c r="A4569" s="2"/>
      <c r="H4569" s="38"/>
      <c r="I4569" s="14"/>
      <c r="J4569" s="14"/>
      <c r="K4569" s="14"/>
      <c r="L4569" s="14"/>
      <c r="M4569" s="14"/>
      <c r="N4569" s="14"/>
      <c r="O4569" s="14"/>
      <c r="P4569" s="14"/>
      <c r="Q4569" s="14"/>
      <c r="V4569" s="45"/>
      <c r="W4569" s="44"/>
      <c r="X4569" s="44"/>
      <c r="Y4569" s="44"/>
      <c r="Z4569" s="44"/>
      <c r="AA4569" s="44"/>
      <c r="AB4569" s="44"/>
      <c r="AC4569" s="44"/>
      <c r="AD4569" s="44"/>
      <c r="AE4569" s="44"/>
    </row>
    <row r="4570" spans="1:31" x14ac:dyDescent="0.25">
      <c r="A4570" s="2"/>
      <c r="H4570" s="38"/>
      <c r="I4570" s="14"/>
      <c r="J4570" s="14"/>
      <c r="K4570" s="14"/>
      <c r="L4570" s="14"/>
      <c r="M4570" s="14"/>
      <c r="N4570" s="14"/>
      <c r="O4570" s="14"/>
      <c r="P4570" s="14"/>
      <c r="Q4570" s="14"/>
      <c r="V4570" s="45"/>
      <c r="W4570" s="44"/>
      <c r="X4570" s="44"/>
      <c r="Y4570" s="44"/>
      <c r="Z4570" s="44"/>
      <c r="AA4570" s="44"/>
      <c r="AB4570" s="44"/>
      <c r="AC4570" s="44"/>
      <c r="AD4570" s="44"/>
      <c r="AE4570" s="44"/>
    </row>
    <row r="4571" spans="1:31" x14ac:dyDescent="0.25">
      <c r="A4571" s="2"/>
      <c r="H4571" s="38"/>
      <c r="I4571" s="14"/>
      <c r="J4571" s="14"/>
      <c r="K4571" s="14"/>
      <c r="L4571" s="14"/>
      <c r="M4571" s="14"/>
      <c r="N4571" s="14"/>
      <c r="O4571" s="14"/>
      <c r="P4571" s="14"/>
      <c r="Q4571" s="14"/>
      <c r="V4571" s="45"/>
      <c r="W4571" s="44"/>
      <c r="X4571" s="44"/>
      <c r="Y4571" s="44"/>
      <c r="Z4571" s="44"/>
      <c r="AA4571" s="44"/>
      <c r="AB4571" s="44"/>
      <c r="AC4571" s="44"/>
      <c r="AD4571" s="44"/>
      <c r="AE4571" s="44"/>
    </row>
    <row r="4572" spans="1:31" x14ac:dyDescent="0.25">
      <c r="A4572" s="2"/>
      <c r="H4572" s="38"/>
      <c r="I4572" s="14"/>
      <c r="J4572" s="14"/>
      <c r="K4572" s="14"/>
      <c r="L4572" s="14"/>
      <c r="M4572" s="14"/>
      <c r="N4572" s="14"/>
      <c r="O4572" s="14"/>
      <c r="P4572" s="14"/>
      <c r="Q4572" s="14"/>
      <c r="V4572" s="45"/>
      <c r="W4572" s="44"/>
      <c r="X4572" s="44"/>
      <c r="Y4572" s="44"/>
      <c r="Z4572" s="44"/>
      <c r="AA4572" s="44"/>
      <c r="AB4572" s="44"/>
      <c r="AC4572" s="44"/>
      <c r="AD4572" s="44"/>
      <c r="AE4572" s="44"/>
    </row>
    <row r="4573" spans="1:31" x14ac:dyDescent="0.25">
      <c r="A4573" s="2"/>
      <c r="H4573" s="38"/>
      <c r="I4573" s="14"/>
      <c r="J4573" s="14"/>
      <c r="K4573" s="14"/>
      <c r="L4573" s="14"/>
      <c r="M4573" s="14"/>
      <c r="N4573" s="14"/>
      <c r="O4573" s="14"/>
      <c r="P4573" s="14"/>
      <c r="Q4573" s="14"/>
      <c r="V4573" s="45"/>
      <c r="W4573" s="44"/>
      <c r="X4573" s="44"/>
      <c r="Y4573" s="44"/>
      <c r="Z4573" s="44"/>
      <c r="AA4573" s="44"/>
      <c r="AB4573" s="44"/>
      <c r="AC4573" s="44"/>
      <c r="AD4573" s="44"/>
      <c r="AE4573" s="44"/>
    </row>
    <row r="4574" spans="1:31" x14ac:dyDescent="0.25">
      <c r="A4574" s="2"/>
      <c r="H4574" s="38"/>
      <c r="I4574" s="14"/>
      <c r="J4574" s="14"/>
      <c r="K4574" s="14"/>
      <c r="L4574" s="14"/>
      <c r="M4574" s="14"/>
      <c r="N4574" s="14"/>
      <c r="O4574" s="14"/>
      <c r="P4574" s="14"/>
      <c r="Q4574" s="14"/>
      <c r="V4574" s="45"/>
      <c r="W4574" s="44"/>
      <c r="X4574" s="44"/>
      <c r="Y4574" s="44"/>
      <c r="Z4574" s="44"/>
      <c r="AA4574" s="44"/>
      <c r="AB4574" s="44"/>
      <c r="AC4574" s="44"/>
      <c r="AD4574" s="44"/>
      <c r="AE4574" s="44"/>
    </row>
    <row r="4575" spans="1:31" x14ac:dyDescent="0.25">
      <c r="A4575" s="2"/>
      <c r="H4575" s="38"/>
      <c r="I4575" s="14"/>
      <c r="J4575" s="14"/>
      <c r="K4575" s="14"/>
      <c r="L4575" s="14"/>
      <c r="M4575" s="14"/>
      <c r="N4575" s="14"/>
      <c r="O4575" s="14"/>
      <c r="P4575" s="14"/>
      <c r="Q4575" s="14"/>
      <c r="V4575" s="45"/>
      <c r="W4575" s="44"/>
      <c r="X4575" s="44"/>
      <c r="Y4575" s="44"/>
      <c r="Z4575" s="44"/>
      <c r="AA4575" s="44"/>
      <c r="AB4575" s="44"/>
      <c r="AC4575" s="44"/>
      <c r="AD4575" s="44"/>
      <c r="AE4575" s="44"/>
    </row>
    <row r="4576" spans="1:31" x14ac:dyDescent="0.25">
      <c r="A4576" s="2"/>
      <c r="H4576" s="38"/>
      <c r="I4576" s="14"/>
      <c r="J4576" s="14"/>
      <c r="K4576" s="14"/>
      <c r="L4576" s="14"/>
      <c r="M4576" s="14"/>
      <c r="N4576" s="14"/>
      <c r="O4576" s="14"/>
      <c r="P4576" s="14"/>
      <c r="Q4576" s="14"/>
      <c r="V4576" s="45"/>
      <c r="W4576" s="44"/>
      <c r="X4576" s="44"/>
      <c r="Y4576" s="44"/>
      <c r="Z4576" s="44"/>
      <c r="AA4576" s="44"/>
      <c r="AB4576" s="44"/>
      <c r="AC4576" s="44"/>
      <c r="AD4576" s="44"/>
      <c r="AE4576" s="44"/>
    </row>
    <row r="4577" spans="1:31" x14ac:dyDescent="0.25">
      <c r="A4577" s="2"/>
      <c r="H4577" s="38"/>
      <c r="I4577" s="14"/>
      <c r="J4577" s="14"/>
      <c r="K4577" s="14"/>
      <c r="L4577" s="14"/>
      <c r="M4577" s="14"/>
      <c r="N4577" s="14"/>
      <c r="O4577" s="14"/>
      <c r="P4577" s="14"/>
      <c r="Q4577" s="14"/>
      <c r="V4577" s="45"/>
      <c r="W4577" s="44"/>
      <c r="X4577" s="44"/>
      <c r="Y4577" s="44"/>
      <c r="Z4577" s="44"/>
      <c r="AA4577" s="44"/>
      <c r="AB4577" s="44"/>
      <c r="AC4577" s="44"/>
      <c r="AD4577" s="44"/>
      <c r="AE4577" s="44"/>
    </row>
    <row r="4578" spans="1:31" x14ac:dyDescent="0.25">
      <c r="A4578" s="2"/>
      <c r="H4578" s="38"/>
      <c r="I4578" s="14"/>
      <c r="J4578" s="14"/>
      <c r="K4578" s="14"/>
      <c r="L4578" s="14"/>
      <c r="M4578" s="14"/>
      <c r="N4578" s="14"/>
      <c r="O4578" s="14"/>
      <c r="P4578" s="14"/>
      <c r="Q4578" s="14"/>
      <c r="V4578" s="45"/>
      <c r="W4578" s="44"/>
      <c r="X4578" s="44"/>
      <c r="Y4578" s="44"/>
      <c r="Z4578" s="44"/>
      <c r="AA4578" s="44"/>
      <c r="AB4578" s="44"/>
      <c r="AC4578" s="44"/>
      <c r="AD4578" s="44"/>
      <c r="AE4578" s="44"/>
    </row>
    <row r="4579" spans="1:31" x14ac:dyDescent="0.25">
      <c r="A4579" s="2"/>
      <c r="H4579" s="38"/>
      <c r="I4579" s="14"/>
      <c r="J4579" s="14"/>
      <c r="K4579" s="14"/>
      <c r="L4579" s="14"/>
      <c r="M4579" s="14"/>
      <c r="N4579" s="14"/>
      <c r="O4579" s="14"/>
      <c r="P4579" s="14"/>
      <c r="Q4579" s="14"/>
      <c r="V4579" s="45"/>
      <c r="W4579" s="44"/>
      <c r="X4579" s="44"/>
      <c r="Y4579" s="44"/>
      <c r="Z4579" s="44"/>
      <c r="AA4579" s="44"/>
      <c r="AB4579" s="44"/>
      <c r="AC4579" s="44"/>
      <c r="AD4579" s="44"/>
      <c r="AE4579" s="44"/>
    </row>
    <row r="4580" spans="1:31" x14ac:dyDescent="0.25">
      <c r="A4580" s="2"/>
      <c r="H4580" s="38"/>
      <c r="I4580" s="14"/>
      <c r="J4580" s="14"/>
      <c r="K4580" s="14"/>
      <c r="L4580" s="14"/>
      <c r="M4580" s="14"/>
      <c r="N4580" s="14"/>
      <c r="O4580" s="14"/>
      <c r="P4580" s="14"/>
      <c r="Q4580" s="14"/>
      <c r="V4580" s="45"/>
      <c r="W4580" s="44"/>
      <c r="X4580" s="44"/>
      <c r="Y4580" s="44"/>
      <c r="Z4580" s="44"/>
      <c r="AA4580" s="44"/>
      <c r="AB4580" s="44"/>
      <c r="AC4580" s="44"/>
      <c r="AD4580" s="44"/>
      <c r="AE4580" s="44"/>
    </row>
    <row r="4581" spans="1:31" x14ac:dyDescent="0.25">
      <c r="A4581" s="2"/>
      <c r="H4581" s="38"/>
      <c r="I4581" s="14"/>
      <c r="J4581" s="14"/>
      <c r="K4581" s="14"/>
      <c r="L4581" s="14"/>
      <c r="M4581" s="14"/>
      <c r="N4581" s="14"/>
      <c r="O4581" s="14"/>
      <c r="P4581" s="14"/>
      <c r="Q4581" s="14"/>
      <c r="V4581" s="45"/>
      <c r="W4581" s="44"/>
      <c r="X4581" s="44"/>
      <c r="Y4581" s="44"/>
      <c r="Z4581" s="44"/>
      <c r="AA4581" s="44"/>
      <c r="AB4581" s="44"/>
      <c r="AC4581" s="44"/>
      <c r="AD4581" s="44"/>
      <c r="AE4581" s="44"/>
    </row>
    <row r="4582" spans="1:31" x14ac:dyDescent="0.25">
      <c r="A4582" s="2"/>
      <c r="H4582" s="38"/>
      <c r="I4582" s="14"/>
      <c r="J4582" s="14"/>
      <c r="K4582" s="14"/>
      <c r="L4582" s="14"/>
      <c r="M4582" s="14"/>
      <c r="N4582" s="14"/>
      <c r="O4582" s="14"/>
      <c r="P4582" s="14"/>
      <c r="Q4582" s="14"/>
      <c r="V4582" s="45"/>
      <c r="W4582" s="44"/>
      <c r="X4582" s="44"/>
      <c r="Y4582" s="44"/>
      <c r="Z4582" s="44"/>
      <c r="AA4582" s="44"/>
      <c r="AB4582" s="44"/>
      <c r="AC4582" s="44"/>
      <c r="AD4582" s="44"/>
      <c r="AE4582" s="44"/>
    </row>
    <row r="4583" spans="1:31" x14ac:dyDescent="0.25">
      <c r="A4583" s="2"/>
      <c r="H4583" s="38"/>
      <c r="I4583" s="14"/>
      <c r="J4583" s="14"/>
      <c r="K4583" s="14"/>
      <c r="L4583" s="14"/>
      <c r="M4583" s="14"/>
      <c r="N4583" s="14"/>
      <c r="O4583" s="14"/>
      <c r="P4583" s="14"/>
      <c r="Q4583" s="14"/>
      <c r="V4583" s="45"/>
      <c r="W4583" s="44"/>
      <c r="X4583" s="44"/>
      <c r="Y4583" s="44"/>
      <c r="Z4583" s="44"/>
      <c r="AA4583" s="44"/>
      <c r="AB4583" s="44"/>
      <c r="AC4583" s="44"/>
      <c r="AD4583" s="44"/>
      <c r="AE4583" s="44"/>
    </row>
    <row r="4584" spans="1:31" x14ac:dyDescent="0.25">
      <c r="A4584" s="2"/>
      <c r="H4584" s="38"/>
      <c r="I4584" s="14"/>
      <c r="J4584" s="14"/>
      <c r="K4584" s="14"/>
      <c r="L4584" s="14"/>
      <c r="M4584" s="14"/>
      <c r="N4584" s="14"/>
      <c r="O4584" s="14"/>
      <c r="P4584" s="14"/>
      <c r="Q4584" s="14"/>
      <c r="V4584" s="45"/>
      <c r="W4584" s="44"/>
      <c r="X4584" s="44"/>
      <c r="Y4584" s="44"/>
      <c r="Z4584" s="44"/>
      <c r="AA4584" s="44"/>
      <c r="AB4584" s="44"/>
      <c r="AC4584" s="44"/>
      <c r="AD4584" s="44"/>
      <c r="AE4584" s="44"/>
    </row>
    <row r="4585" spans="1:31" x14ac:dyDescent="0.25">
      <c r="A4585" s="2"/>
      <c r="H4585" s="38"/>
      <c r="I4585" s="14"/>
      <c r="J4585" s="14"/>
      <c r="K4585" s="14"/>
      <c r="L4585" s="14"/>
      <c r="M4585" s="14"/>
      <c r="N4585" s="14"/>
      <c r="O4585" s="14"/>
      <c r="P4585" s="14"/>
      <c r="Q4585" s="14"/>
      <c r="V4585" s="45"/>
      <c r="W4585" s="44"/>
      <c r="X4585" s="44"/>
      <c r="Y4585" s="44"/>
      <c r="Z4585" s="44"/>
      <c r="AA4585" s="44"/>
      <c r="AB4585" s="44"/>
      <c r="AC4585" s="44"/>
      <c r="AD4585" s="44"/>
      <c r="AE4585" s="44"/>
    </row>
    <row r="4586" spans="1:31" x14ac:dyDescent="0.25">
      <c r="A4586" s="2"/>
      <c r="H4586" s="38"/>
      <c r="I4586" s="14"/>
      <c r="J4586" s="14"/>
      <c r="K4586" s="14"/>
      <c r="L4586" s="14"/>
      <c r="M4586" s="14"/>
      <c r="N4586" s="14"/>
      <c r="O4586" s="14"/>
      <c r="P4586" s="14"/>
      <c r="Q4586" s="14"/>
      <c r="V4586" s="45"/>
      <c r="W4586" s="44"/>
      <c r="X4586" s="44"/>
      <c r="Y4586" s="44"/>
      <c r="Z4586" s="44"/>
      <c r="AA4586" s="44"/>
      <c r="AB4586" s="44"/>
      <c r="AC4586" s="44"/>
      <c r="AD4586" s="44"/>
      <c r="AE4586" s="44"/>
    </row>
    <row r="4587" spans="1:31" x14ac:dyDescent="0.25">
      <c r="A4587" s="2"/>
      <c r="H4587" s="38"/>
      <c r="I4587" s="14"/>
      <c r="J4587" s="14"/>
      <c r="K4587" s="14"/>
      <c r="L4587" s="14"/>
      <c r="M4587" s="14"/>
      <c r="N4587" s="14"/>
      <c r="O4587" s="14"/>
      <c r="P4587" s="14"/>
      <c r="Q4587" s="14"/>
      <c r="V4587" s="45"/>
      <c r="W4587" s="44"/>
      <c r="X4587" s="44"/>
      <c r="Y4587" s="44"/>
      <c r="Z4587" s="44"/>
      <c r="AA4587" s="44"/>
      <c r="AB4587" s="44"/>
      <c r="AC4587" s="44"/>
      <c r="AD4587" s="44"/>
      <c r="AE4587" s="44"/>
    </row>
    <row r="4588" spans="1:31" x14ac:dyDescent="0.25">
      <c r="A4588" s="2"/>
      <c r="H4588" s="38"/>
      <c r="I4588" s="14"/>
      <c r="J4588" s="14"/>
      <c r="K4588" s="14"/>
      <c r="L4588" s="14"/>
      <c r="M4588" s="14"/>
      <c r="N4588" s="14"/>
      <c r="O4588" s="14"/>
      <c r="P4588" s="14"/>
      <c r="Q4588" s="14"/>
      <c r="V4588" s="45"/>
      <c r="W4588" s="44"/>
      <c r="X4588" s="44"/>
      <c r="Y4588" s="44"/>
      <c r="Z4588" s="44"/>
      <c r="AA4588" s="44"/>
      <c r="AB4588" s="44"/>
      <c r="AC4588" s="44"/>
      <c r="AD4588" s="44"/>
      <c r="AE4588" s="44"/>
    </row>
    <row r="4589" spans="1:31" x14ac:dyDescent="0.25">
      <c r="A4589" s="2"/>
      <c r="H4589" s="38"/>
      <c r="I4589" s="14"/>
      <c r="J4589" s="14"/>
      <c r="K4589" s="14"/>
      <c r="L4589" s="14"/>
      <c r="M4589" s="14"/>
      <c r="N4589" s="14"/>
      <c r="O4589" s="14"/>
      <c r="P4589" s="14"/>
      <c r="Q4589" s="14"/>
      <c r="V4589" s="45"/>
      <c r="W4589" s="44"/>
      <c r="X4589" s="44"/>
      <c r="Y4589" s="44"/>
      <c r="Z4589" s="44"/>
      <c r="AA4589" s="44"/>
      <c r="AB4589" s="44"/>
      <c r="AC4589" s="44"/>
      <c r="AD4589" s="44"/>
      <c r="AE4589" s="44"/>
    </row>
    <row r="4590" spans="1:31" x14ac:dyDescent="0.25">
      <c r="A4590" s="2"/>
      <c r="H4590" s="38"/>
      <c r="I4590" s="14"/>
      <c r="J4590" s="14"/>
      <c r="K4590" s="14"/>
      <c r="L4590" s="14"/>
      <c r="M4590" s="14"/>
      <c r="N4590" s="14"/>
      <c r="O4590" s="14"/>
      <c r="P4590" s="14"/>
      <c r="Q4590" s="14"/>
      <c r="V4590" s="45"/>
      <c r="W4590" s="44"/>
      <c r="X4590" s="44"/>
      <c r="Y4590" s="44"/>
      <c r="Z4590" s="44"/>
      <c r="AA4590" s="44"/>
      <c r="AB4590" s="44"/>
      <c r="AC4590" s="44"/>
      <c r="AD4590" s="44"/>
      <c r="AE4590" s="44"/>
    </row>
    <row r="4591" spans="1:31" x14ac:dyDescent="0.25">
      <c r="A4591" s="2"/>
      <c r="H4591" s="38"/>
      <c r="I4591" s="14"/>
      <c r="J4591" s="14"/>
      <c r="K4591" s="14"/>
      <c r="L4591" s="14"/>
      <c r="M4591" s="14"/>
      <c r="N4591" s="14"/>
      <c r="O4591" s="14"/>
      <c r="P4591" s="14"/>
      <c r="Q4591" s="14"/>
      <c r="V4591" s="45"/>
      <c r="W4591" s="44"/>
      <c r="X4591" s="44"/>
      <c r="Y4591" s="44"/>
      <c r="Z4591" s="44"/>
      <c r="AA4591" s="44"/>
      <c r="AB4591" s="44"/>
      <c r="AC4591" s="44"/>
      <c r="AD4591" s="44"/>
      <c r="AE4591" s="44"/>
    </row>
    <row r="4592" spans="1:31" x14ac:dyDescent="0.25">
      <c r="A4592" s="2"/>
      <c r="H4592" s="38"/>
      <c r="I4592" s="14"/>
      <c r="J4592" s="14"/>
      <c r="K4592" s="14"/>
      <c r="L4592" s="14"/>
      <c r="M4592" s="14"/>
      <c r="N4592" s="14"/>
      <c r="O4592" s="14"/>
      <c r="P4592" s="14"/>
      <c r="Q4592" s="14"/>
      <c r="V4592" s="45"/>
      <c r="W4592" s="44"/>
      <c r="X4592" s="44"/>
      <c r="Y4592" s="44"/>
      <c r="Z4592" s="44"/>
      <c r="AA4592" s="44"/>
      <c r="AB4592" s="44"/>
      <c r="AC4592" s="44"/>
      <c r="AD4592" s="44"/>
      <c r="AE4592" s="44"/>
    </row>
    <row r="4593" spans="1:31" x14ac:dyDescent="0.25">
      <c r="A4593" s="2"/>
      <c r="H4593" s="38"/>
      <c r="I4593" s="14"/>
      <c r="J4593" s="14"/>
      <c r="K4593" s="14"/>
      <c r="L4593" s="14"/>
      <c r="M4593" s="14"/>
      <c r="N4593" s="14"/>
      <c r="O4593" s="14"/>
      <c r="P4593" s="14"/>
      <c r="Q4593" s="14"/>
      <c r="V4593" s="45"/>
      <c r="W4593" s="44"/>
      <c r="X4593" s="44"/>
      <c r="Y4593" s="44"/>
      <c r="Z4593" s="44"/>
      <c r="AA4593" s="44"/>
      <c r="AB4593" s="44"/>
      <c r="AC4593" s="44"/>
      <c r="AD4593" s="44"/>
      <c r="AE4593" s="44"/>
    </row>
    <row r="4594" spans="1:31" x14ac:dyDescent="0.25">
      <c r="A4594" s="2"/>
      <c r="H4594" s="38"/>
      <c r="I4594" s="14"/>
      <c r="J4594" s="14"/>
      <c r="K4594" s="14"/>
      <c r="L4594" s="14"/>
      <c r="M4594" s="14"/>
      <c r="N4594" s="14"/>
      <c r="O4594" s="14"/>
      <c r="P4594" s="14"/>
      <c r="Q4594" s="14"/>
      <c r="V4594" s="45"/>
      <c r="W4594" s="44"/>
      <c r="X4594" s="44"/>
      <c r="Y4594" s="44"/>
      <c r="Z4594" s="44"/>
      <c r="AA4594" s="44"/>
      <c r="AB4594" s="44"/>
      <c r="AC4594" s="44"/>
      <c r="AD4594" s="44"/>
      <c r="AE4594" s="44"/>
    </row>
    <row r="4595" spans="1:31" x14ac:dyDescent="0.25">
      <c r="A4595" s="2"/>
      <c r="H4595" s="38"/>
      <c r="I4595" s="14"/>
      <c r="J4595" s="14"/>
      <c r="K4595" s="14"/>
      <c r="L4595" s="14"/>
      <c r="M4595" s="14"/>
      <c r="N4595" s="14"/>
      <c r="O4595" s="14"/>
      <c r="P4595" s="14"/>
      <c r="Q4595" s="14"/>
      <c r="V4595" s="45"/>
      <c r="W4595" s="44"/>
      <c r="X4595" s="44"/>
      <c r="Y4595" s="44"/>
      <c r="Z4595" s="44"/>
      <c r="AA4595" s="44"/>
      <c r="AB4595" s="44"/>
      <c r="AC4595" s="44"/>
      <c r="AD4595" s="44"/>
      <c r="AE4595" s="44"/>
    </row>
    <row r="4596" spans="1:31" x14ac:dyDescent="0.25">
      <c r="A4596" s="2"/>
      <c r="H4596" s="38"/>
      <c r="I4596" s="14"/>
      <c r="J4596" s="14"/>
      <c r="K4596" s="14"/>
      <c r="L4596" s="14"/>
      <c r="M4596" s="14"/>
      <c r="N4596" s="14"/>
      <c r="O4596" s="14"/>
      <c r="P4596" s="14"/>
      <c r="Q4596" s="14"/>
      <c r="V4596" s="45"/>
      <c r="W4596" s="44"/>
      <c r="X4596" s="44"/>
      <c r="Y4596" s="44"/>
      <c r="Z4596" s="44"/>
      <c r="AA4596" s="44"/>
      <c r="AB4596" s="44"/>
      <c r="AC4596" s="44"/>
      <c r="AD4596" s="44"/>
      <c r="AE4596" s="44"/>
    </row>
    <row r="4597" spans="1:31" x14ac:dyDescent="0.25">
      <c r="A4597" s="2"/>
      <c r="H4597" s="38"/>
      <c r="I4597" s="14"/>
      <c r="J4597" s="14"/>
      <c r="K4597" s="14"/>
      <c r="L4597" s="14"/>
      <c r="M4597" s="14"/>
      <c r="N4597" s="14"/>
      <c r="O4597" s="14"/>
      <c r="P4597" s="14"/>
      <c r="Q4597" s="14"/>
      <c r="V4597" s="45"/>
      <c r="W4597" s="44"/>
      <c r="X4597" s="44"/>
      <c r="Y4597" s="44"/>
      <c r="Z4597" s="44"/>
      <c r="AA4597" s="44"/>
      <c r="AB4597" s="44"/>
      <c r="AC4597" s="44"/>
      <c r="AD4597" s="44"/>
      <c r="AE4597" s="44"/>
    </row>
    <row r="4598" spans="1:31" x14ac:dyDescent="0.25">
      <c r="A4598" s="2"/>
      <c r="H4598" s="38"/>
      <c r="I4598" s="14"/>
      <c r="J4598" s="14"/>
      <c r="K4598" s="14"/>
      <c r="L4598" s="14"/>
      <c r="M4598" s="14"/>
      <c r="N4598" s="14"/>
      <c r="O4598" s="14"/>
      <c r="P4598" s="14"/>
      <c r="Q4598" s="14"/>
      <c r="V4598" s="45"/>
      <c r="W4598" s="44"/>
      <c r="X4598" s="44"/>
      <c r="Y4598" s="44"/>
      <c r="Z4598" s="44"/>
      <c r="AA4598" s="44"/>
      <c r="AB4598" s="44"/>
      <c r="AC4598" s="44"/>
      <c r="AD4598" s="44"/>
      <c r="AE4598" s="44"/>
    </row>
    <row r="4599" spans="1:31" x14ac:dyDescent="0.25">
      <c r="A4599" s="2"/>
      <c r="H4599" s="38"/>
      <c r="I4599" s="14"/>
      <c r="J4599" s="14"/>
      <c r="K4599" s="14"/>
      <c r="L4599" s="14"/>
      <c r="M4599" s="14"/>
      <c r="N4599" s="14"/>
      <c r="O4599" s="14"/>
      <c r="P4599" s="14"/>
      <c r="Q4599" s="14"/>
      <c r="V4599" s="45"/>
      <c r="W4599" s="44"/>
      <c r="X4599" s="44"/>
      <c r="Y4599" s="44"/>
      <c r="Z4599" s="44"/>
      <c r="AA4599" s="44"/>
      <c r="AB4599" s="44"/>
      <c r="AC4599" s="44"/>
      <c r="AD4599" s="44"/>
      <c r="AE4599" s="44"/>
    </row>
    <row r="4600" spans="1:31" x14ac:dyDescent="0.25">
      <c r="A4600" s="2"/>
      <c r="H4600" s="38"/>
      <c r="I4600" s="14"/>
      <c r="J4600" s="14"/>
      <c r="K4600" s="14"/>
      <c r="L4600" s="14"/>
      <c r="M4600" s="14"/>
      <c r="N4600" s="14"/>
      <c r="O4600" s="14"/>
      <c r="P4600" s="14"/>
      <c r="Q4600" s="14"/>
      <c r="V4600" s="45"/>
      <c r="W4600" s="44"/>
      <c r="X4600" s="44"/>
      <c r="Y4600" s="44"/>
      <c r="Z4600" s="44"/>
      <c r="AA4600" s="44"/>
      <c r="AB4600" s="44"/>
      <c r="AC4600" s="44"/>
      <c r="AD4600" s="44"/>
      <c r="AE4600" s="44"/>
    </row>
    <row r="4601" spans="1:31" x14ac:dyDescent="0.25">
      <c r="A4601" s="2"/>
      <c r="H4601" s="38"/>
      <c r="I4601" s="14"/>
      <c r="J4601" s="14"/>
      <c r="K4601" s="14"/>
      <c r="L4601" s="14"/>
      <c r="M4601" s="14"/>
      <c r="N4601" s="14"/>
      <c r="O4601" s="14"/>
      <c r="P4601" s="14"/>
      <c r="Q4601" s="14"/>
      <c r="V4601" s="45"/>
      <c r="W4601" s="44"/>
      <c r="X4601" s="44"/>
      <c r="Y4601" s="44"/>
      <c r="Z4601" s="44"/>
      <c r="AA4601" s="44"/>
      <c r="AB4601" s="44"/>
      <c r="AC4601" s="44"/>
      <c r="AD4601" s="44"/>
      <c r="AE4601" s="44"/>
    </row>
    <row r="4602" spans="1:31" x14ac:dyDescent="0.25">
      <c r="A4602" s="2"/>
      <c r="H4602" s="38"/>
      <c r="I4602" s="14"/>
      <c r="J4602" s="14"/>
      <c r="K4602" s="14"/>
      <c r="L4602" s="14"/>
      <c r="M4602" s="14"/>
      <c r="N4602" s="14"/>
      <c r="O4602" s="14"/>
      <c r="P4602" s="14"/>
      <c r="Q4602" s="14"/>
      <c r="V4602" s="45"/>
      <c r="W4602" s="44"/>
      <c r="X4602" s="44"/>
      <c r="Y4602" s="44"/>
      <c r="Z4602" s="44"/>
      <c r="AA4602" s="44"/>
      <c r="AB4602" s="44"/>
      <c r="AC4602" s="44"/>
      <c r="AD4602" s="44"/>
      <c r="AE4602" s="44"/>
    </row>
    <row r="4603" spans="1:31" x14ac:dyDescent="0.25">
      <c r="A4603" s="2"/>
      <c r="H4603" s="38"/>
      <c r="I4603" s="14"/>
      <c r="J4603" s="14"/>
      <c r="K4603" s="14"/>
      <c r="L4603" s="14"/>
      <c r="M4603" s="14"/>
      <c r="N4603" s="14"/>
      <c r="O4603" s="14"/>
      <c r="P4603" s="14"/>
      <c r="Q4603" s="14"/>
      <c r="V4603" s="45"/>
      <c r="W4603" s="44"/>
      <c r="X4603" s="44"/>
      <c r="Y4603" s="44"/>
      <c r="Z4603" s="44"/>
      <c r="AA4603" s="44"/>
      <c r="AB4603" s="44"/>
      <c r="AC4603" s="44"/>
      <c r="AD4603" s="44"/>
      <c r="AE4603" s="44"/>
    </row>
    <row r="4604" spans="1:31" x14ac:dyDescent="0.25">
      <c r="A4604" s="2"/>
      <c r="H4604" s="38"/>
      <c r="I4604" s="14"/>
      <c r="J4604" s="14"/>
      <c r="K4604" s="14"/>
      <c r="L4604" s="14"/>
      <c r="M4604" s="14"/>
      <c r="N4604" s="14"/>
      <c r="O4604" s="14"/>
      <c r="P4604" s="14"/>
      <c r="Q4604" s="14"/>
      <c r="V4604" s="45"/>
      <c r="W4604" s="44"/>
      <c r="X4604" s="44"/>
      <c r="Y4604" s="44"/>
      <c r="Z4604" s="44"/>
      <c r="AA4604" s="44"/>
      <c r="AB4604" s="44"/>
      <c r="AC4604" s="44"/>
      <c r="AD4604" s="44"/>
      <c r="AE4604" s="44"/>
    </row>
    <row r="4605" spans="1:31" x14ac:dyDescent="0.25">
      <c r="A4605" s="2"/>
      <c r="H4605" s="38"/>
      <c r="I4605" s="14"/>
      <c r="J4605" s="14"/>
      <c r="K4605" s="14"/>
      <c r="L4605" s="14"/>
      <c r="M4605" s="14"/>
      <c r="N4605" s="14"/>
      <c r="O4605" s="14"/>
      <c r="P4605" s="14"/>
      <c r="Q4605" s="14"/>
      <c r="V4605" s="45"/>
      <c r="W4605" s="44"/>
      <c r="X4605" s="44"/>
      <c r="Y4605" s="44"/>
      <c r="Z4605" s="44"/>
      <c r="AA4605" s="44"/>
      <c r="AB4605" s="44"/>
      <c r="AC4605" s="44"/>
      <c r="AD4605" s="44"/>
      <c r="AE4605" s="44"/>
    </row>
    <row r="4606" spans="1:31" x14ac:dyDescent="0.25">
      <c r="A4606" s="2"/>
      <c r="H4606" s="38"/>
      <c r="I4606" s="14"/>
      <c r="J4606" s="14"/>
      <c r="K4606" s="14"/>
      <c r="L4606" s="14"/>
      <c r="M4606" s="14"/>
      <c r="N4606" s="14"/>
      <c r="O4606" s="14"/>
      <c r="P4606" s="14"/>
      <c r="Q4606" s="14"/>
      <c r="V4606" s="45"/>
      <c r="W4606" s="44"/>
      <c r="X4606" s="44"/>
      <c r="Y4606" s="44"/>
      <c r="Z4606" s="44"/>
      <c r="AA4606" s="44"/>
      <c r="AB4606" s="44"/>
      <c r="AC4606" s="44"/>
      <c r="AD4606" s="44"/>
      <c r="AE4606" s="44"/>
    </row>
    <row r="4607" spans="1:31" x14ac:dyDescent="0.25">
      <c r="A4607" s="2"/>
      <c r="H4607" s="38"/>
      <c r="I4607" s="14"/>
      <c r="J4607" s="14"/>
      <c r="K4607" s="14"/>
      <c r="L4607" s="14"/>
      <c r="M4607" s="14"/>
      <c r="N4607" s="14"/>
      <c r="O4607" s="14"/>
      <c r="P4607" s="14"/>
      <c r="Q4607" s="14"/>
      <c r="V4607" s="45"/>
      <c r="W4607" s="44"/>
      <c r="X4607" s="44"/>
      <c r="Y4607" s="44"/>
      <c r="Z4607" s="44"/>
      <c r="AA4607" s="44"/>
      <c r="AB4607" s="44"/>
      <c r="AC4607" s="44"/>
      <c r="AD4607" s="44"/>
      <c r="AE4607" s="44"/>
    </row>
    <row r="4608" spans="1:31" x14ac:dyDescent="0.25">
      <c r="A4608" s="2"/>
      <c r="H4608" s="38"/>
      <c r="I4608" s="14"/>
      <c r="J4608" s="14"/>
      <c r="K4608" s="14"/>
      <c r="L4608" s="14"/>
      <c r="M4608" s="14"/>
      <c r="N4608" s="14"/>
      <c r="O4608" s="14"/>
      <c r="P4608" s="14"/>
      <c r="Q4608" s="14"/>
      <c r="V4608" s="45"/>
      <c r="W4608" s="44"/>
      <c r="X4608" s="44"/>
      <c r="Y4608" s="44"/>
      <c r="Z4608" s="44"/>
      <c r="AA4608" s="44"/>
      <c r="AB4608" s="44"/>
      <c r="AC4608" s="44"/>
      <c r="AD4608" s="44"/>
      <c r="AE4608" s="44"/>
    </row>
    <row r="4609" spans="1:31" x14ac:dyDescent="0.25">
      <c r="A4609" s="2"/>
      <c r="H4609" s="38"/>
      <c r="I4609" s="14"/>
      <c r="J4609" s="14"/>
      <c r="K4609" s="14"/>
      <c r="L4609" s="14"/>
      <c r="M4609" s="14"/>
      <c r="N4609" s="14"/>
      <c r="O4609" s="14"/>
      <c r="P4609" s="14"/>
      <c r="Q4609" s="14"/>
      <c r="V4609" s="45"/>
      <c r="W4609" s="44"/>
      <c r="X4609" s="44"/>
      <c r="Y4609" s="44"/>
      <c r="Z4609" s="44"/>
      <c r="AA4609" s="44"/>
      <c r="AB4609" s="44"/>
      <c r="AC4609" s="44"/>
      <c r="AD4609" s="44"/>
      <c r="AE4609" s="44"/>
    </row>
    <row r="4610" spans="1:31" x14ac:dyDescent="0.25">
      <c r="A4610" s="2"/>
      <c r="H4610" s="38"/>
      <c r="I4610" s="14"/>
      <c r="J4610" s="14"/>
      <c r="K4610" s="14"/>
      <c r="L4610" s="14"/>
      <c r="M4610" s="14"/>
      <c r="N4610" s="14"/>
      <c r="O4610" s="14"/>
      <c r="P4610" s="14"/>
      <c r="Q4610" s="14"/>
      <c r="V4610" s="45"/>
      <c r="W4610" s="44"/>
      <c r="X4610" s="44"/>
      <c r="Y4610" s="44"/>
      <c r="Z4610" s="44"/>
      <c r="AA4610" s="44"/>
      <c r="AB4610" s="44"/>
      <c r="AC4610" s="44"/>
      <c r="AD4610" s="44"/>
      <c r="AE4610" s="44"/>
    </row>
    <row r="4611" spans="1:31" x14ac:dyDescent="0.25">
      <c r="A4611" s="2"/>
      <c r="H4611" s="38"/>
      <c r="I4611" s="14"/>
      <c r="J4611" s="14"/>
      <c r="K4611" s="14"/>
      <c r="L4611" s="14"/>
      <c r="M4611" s="14"/>
      <c r="N4611" s="14"/>
      <c r="O4611" s="14"/>
      <c r="P4611" s="14"/>
      <c r="Q4611" s="14"/>
      <c r="V4611" s="45"/>
      <c r="W4611" s="44"/>
      <c r="X4611" s="44"/>
      <c r="Y4611" s="44"/>
      <c r="Z4611" s="44"/>
      <c r="AA4611" s="44"/>
      <c r="AB4611" s="44"/>
      <c r="AC4611" s="44"/>
      <c r="AD4611" s="44"/>
      <c r="AE4611" s="44"/>
    </row>
    <row r="4612" spans="1:31" x14ac:dyDescent="0.25">
      <c r="A4612" s="2"/>
      <c r="H4612" s="38"/>
      <c r="I4612" s="14"/>
      <c r="J4612" s="14"/>
      <c r="K4612" s="14"/>
      <c r="L4612" s="14"/>
      <c r="M4612" s="14"/>
      <c r="N4612" s="14"/>
      <c r="O4612" s="14"/>
      <c r="P4612" s="14"/>
      <c r="Q4612" s="14"/>
      <c r="V4612" s="45"/>
      <c r="W4612" s="44"/>
      <c r="X4612" s="44"/>
      <c r="Y4612" s="44"/>
      <c r="Z4612" s="44"/>
      <c r="AA4612" s="44"/>
      <c r="AB4612" s="44"/>
      <c r="AC4612" s="44"/>
      <c r="AD4612" s="44"/>
      <c r="AE4612" s="44"/>
    </row>
    <row r="4613" spans="1:31" x14ac:dyDescent="0.25">
      <c r="A4613" s="2"/>
      <c r="H4613" s="38"/>
      <c r="I4613" s="14"/>
      <c r="J4613" s="14"/>
      <c r="K4613" s="14"/>
      <c r="L4613" s="14"/>
      <c r="M4613" s="14"/>
      <c r="N4613" s="14"/>
      <c r="O4613" s="14"/>
      <c r="P4613" s="14"/>
      <c r="Q4613" s="14"/>
      <c r="V4613" s="45"/>
      <c r="W4613" s="44"/>
      <c r="X4613" s="44"/>
      <c r="Y4613" s="44"/>
      <c r="Z4613" s="44"/>
      <c r="AA4613" s="44"/>
      <c r="AB4613" s="44"/>
      <c r="AC4613" s="44"/>
      <c r="AD4613" s="44"/>
      <c r="AE4613" s="44"/>
    </row>
    <row r="4614" spans="1:31" x14ac:dyDescent="0.25">
      <c r="A4614" s="2"/>
      <c r="H4614" s="38"/>
      <c r="I4614" s="14"/>
      <c r="J4614" s="14"/>
      <c r="K4614" s="14"/>
      <c r="L4614" s="14"/>
      <c r="M4614" s="14"/>
      <c r="N4614" s="14"/>
      <c r="O4614" s="14"/>
      <c r="P4614" s="14"/>
      <c r="Q4614" s="14"/>
      <c r="V4614" s="45"/>
      <c r="W4614" s="44"/>
      <c r="X4614" s="44"/>
      <c r="Y4614" s="44"/>
      <c r="Z4614" s="44"/>
      <c r="AA4614" s="44"/>
      <c r="AB4614" s="44"/>
      <c r="AC4614" s="44"/>
      <c r="AD4614" s="44"/>
      <c r="AE4614" s="44"/>
    </row>
    <row r="4615" spans="1:31" x14ac:dyDescent="0.25">
      <c r="A4615" s="2"/>
      <c r="H4615" s="38"/>
      <c r="I4615" s="14"/>
      <c r="J4615" s="14"/>
      <c r="K4615" s="14"/>
      <c r="L4615" s="14"/>
      <c r="M4615" s="14"/>
      <c r="N4615" s="14"/>
      <c r="O4615" s="14"/>
      <c r="P4615" s="14"/>
      <c r="Q4615" s="14"/>
      <c r="V4615" s="45"/>
      <c r="W4615" s="44"/>
      <c r="X4615" s="44"/>
      <c r="Y4615" s="44"/>
      <c r="Z4615" s="44"/>
      <c r="AA4615" s="44"/>
      <c r="AB4615" s="44"/>
      <c r="AC4615" s="44"/>
      <c r="AD4615" s="44"/>
      <c r="AE4615" s="44"/>
    </row>
    <row r="4616" spans="1:31" x14ac:dyDescent="0.25">
      <c r="A4616" s="2"/>
      <c r="H4616" s="38"/>
      <c r="I4616" s="14"/>
      <c r="J4616" s="14"/>
      <c r="K4616" s="14"/>
      <c r="L4616" s="14"/>
      <c r="M4616" s="14"/>
      <c r="N4616" s="14"/>
      <c r="O4616" s="14"/>
      <c r="P4616" s="14"/>
      <c r="Q4616" s="14"/>
      <c r="V4616" s="45"/>
      <c r="W4616" s="44"/>
      <c r="X4616" s="44"/>
      <c r="Y4616" s="44"/>
      <c r="Z4616" s="44"/>
      <c r="AA4616" s="44"/>
      <c r="AB4616" s="44"/>
      <c r="AC4616" s="44"/>
      <c r="AD4616" s="44"/>
      <c r="AE4616" s="44"/>
    </row>
    <row r="4617" spans="1:31" x14ac:dyDescent="0.25">
      <c r="A4617" s="2"/>
      <c r="H4617" s="38"/>
      <c r="I4617" s="14"/>
      <c r="J4617" s="14"/>
      <c r="K4617" s="14"/>
      <c r="L4617" s="14"/>
      <c r="M4617" s="14"/>
      <c r="N4617" s="14"/>
      <c r="O4617" s="14"/>
      <c r="P4617" s="14"/>
      <c r="Q4617" s="14"/>
      <c r="V4617" s="45"/>
      <c r="W4617" s="44"/>
      <c r="X4617" s="44"/>
      <c r="Y4617" s="44"/>
      <c r="Z4617" s="44"/>
      <c r="AA4617" s="44"/>
      <c r="AB4617" s="44"/>
      <c r="AC4617" s="44"/>
      <c r="AD4617" s="44"/>
      <c r="AE4617" s="44"/>
    </row>
    <row r="4618" spans="1:31" x14ac:dyDescent="0.25">
      <c r="A4618" s="2"/>
      <c r="H4618" s="38"/>
      <c r="I4618" s="14"/>
      <c r="J4618" s="14"/>
      <c r="K4618" s="14"/>
      <c r="L4618" s="14"/>
      <c r="M4618" s="14"/>
      <c r="N4618" s="14"/>
      <c r="O4618" s="14"/>
      <c r="P4618" s="14"/>
      <c r="Q4618" s="14"/>
      <c r="V4618" s="45"/>
      <c r="W4618" s="44"/>
      <c r="X4618" s="44"/>
      <c r="Y4618" s="44"/>
      <c r="Z4618" s="44"/>
      <c r="AA4618" s="44"/>
      <c r="AB4618" s="44"/>
      <c r="AC4618" s="44"/>
      <c r="AD4618" s="44"/>
      <c r="AE4618" s="44"/>
    </row>
    <row r="4619" spans="1:31" x14ac:dyDescent="0.25">
      <c r="A4619" s="2"/>
      <c r="H4619" s="38"/>
      <c r="I4619" s="14"/>
      <c r="J4619" s="14"/>
      <c r="K4619" s="14"/>
      <c r="L4619" s="14"/>
      <c r="M4619" s="14"/>
      <c r="N4619" s="14"/>
      <c r="O4619" s="14"/>
      <c r="P4619" s="14"/>
      <c r="Q4619" s="14"/>
      <c r="V4619" s="45"/>
      <c r="W4619" s="44"/>
      <c r="X4619" s="44"/>
      <c r="Y4619" s="44"/>
      <c r="Z4619" s="44"/>
      <c r="AA4619" s="44"/>
      <c r="AB4619" s="44"/>
      <c r="AC4619" s="44"/>
      <c r="AD4619" s="44"/>
      <c r="AE4619" s="44"/>
    </row>
    <row r="4620" spans="1:31" x14ac:dyDescent="0.25">
      <c r="A4620" s="2"/>
      <c r="H4620" s="38"/>
      <c r="I4620" s="14"/>
      <c r="J4620" s="14"/>
      <c r="K4620" s="14"/>
      <c r="L4620" s="14"/>
      <c r="M4620" s="14"/>
      <c r="N4620" s="14"/>
      <c r="O4620" s="14"/>
      <c r="P4620" s="14"/>
      <c r="Q4620" s="14"/>
      <c r="V4620" s="45"/>
      <c r="W4620" s="44"/>
      <c r="X4620" s="44"/>
      <c r="Y4620" s="44"/>
      <c r="Z4620" s="44"/>
      <c r="AA4620" s="44"/>
      <c r="AB4620" s="44"/>
      <c r="AC4620" s="44"/>
      <c r="AD4620" s="44"/>
      <c r="AE4620" s="44"/>
    </row>
    <row r="4621" spans="1:31" x14ac:dyDescent="0.25">
      <c r="A4621" s="2"/>
      <c r="H4621" s="38"/>
      <c r="I4621" s="14"/>
      <c r="J4621" s="14"/>
      <c r="K4621" s="14"/>
      <c r="L4621" s="14"/>
      <c r="M4621" s="14"/>
      <c r="N4621" s="14"/>
      <c r="O4621" s="14"/>
      <c r="P4621" s="14"/>
      <c r="Q4621" s="14"/>
      <c r="V4621" s="45"/>
      <c r="W4621" s="44"/>
      <c r="X4621" s="44"/>
      <c r="Y4621" s="44"/>
      <c r="Z4621" s="44"/>
      <c r="AA4621" s="44"/>
      <c r="AB4621" s="44"/>
      <c r="AC4621" s="44"/>
      <c r="AD4621" s="44"/>
      <c r="AE4621" s="44"/>
    </row>
    <row r="4622" spans="1:31" x14ac:dyDescent="0.25">
      <c r="A4622" s="2"/>
      <c r="H4622" s="38"/>
      <c r="I4622" s="14"/>
      <c r="J4622" s="14"/>
      <c r="K4622" s="14"/>
      <c r="L4622" s="14"/>
      <c r="M4622" s="14"/>
      <c r="N4622" s="14"/>
      <c r="O4622" s="14"/>
      <c r="P4622" s="14"/>
      <c r="Q4622" s="14"/>
      <c r="V4622" s="45"/>
      <c r="W4622" s="44"/>
      <c r="X4622" s="44"/>
      <c r="Y4622" s="44"/>
      <c r="Z4622" s="44"/>
      <c r="AA4622" s="44"/>
      <c r="AB4622" s="44"/>
      <c r="AC4622" s="44"/>
      <c r="AD4622" s="44"/>
      <c r="AE4622" s="44"/>
    </row>
    <row r="4623" spans="1:31" x14ac:dyDescent="0.25">
      <c r="A4623" s="2"/>
      <c r="H4623" s="38"/>
      <c r="I4623" s="14"/>
      <c r="J4623" s="14"/>
      <c r="K4623" s="14"/>
      <c r="L4623" s="14"/>
      <c r="M4623" s="14"/>
      <c r="N4623" s="14"/>
      <c r="O4623" s="14"/>
      <c r="P4623" s="14"/>
      <c r="Q4623" s="14"/>
      <c r="V4623" s="45"/>
      <c r="W4623" s="44"/>
      <c r="X4623" s="44"/>
      <c r="Y4623" s="44"/>
      <c r="Z4623" s="44"/>
      <c r="AA4623" s="44"/>
      <c r="AB4623" s="44"/>
      <c r="AC4623" s="44"/>
      <c r="AD4623" s="44"/>
      <c r="AE4623" s="44"/>
    </row>
    <row r="4624" spans="1:31" x14ac:dyDescent="0.25">
      <c r="A4624" s="2"/>
      <c r="H4624" s="38"/>
      <c r="I4624" s="14"/>
      <c r="J4624" s="14"/>
      <c r="K4624" s="14"/>
      <c r="L4624" s="14"/>
      <c r="M4624" s="14"/>
      <c r="N4624" s="14"/>
      <c r="O4624" s="14"/>
      <c r="P4624" s="14"/>
      <c r="Q4624" s="14"/>
      <c r="V4624" s="45"/>
      <c r="W4624" s="44"/>
      <c r="X4624" s="44"/>
      <c r="Y4624" s="44"/>
      <c r="Z4624" s="44"/>
      <c r="AA4624" s="44"/>
      <c r="AB4624" s="44"/>
      <c r="AC4624" s="44"/>
      <c r="AD4624" s="44"/>
      <c r="AE4624" s="44"/>
    </row>
    <row r="4625" spans="1:31" x14ac:dyDescent="0.25">
      <c r="A4625" s="2"/>
      <c r="H4625" s="38"/>
      <c r="I4625" s="14"/>
      <c r="J4625" s="14"/>
      <c r="K4625" s="14"/>
      <c r="L4625" s="14"/>
      <c r="M4625" s="14"/>
      <c r="N4625" s="14"/>
      <c r="O4625" s="14"/>
      <c r="P4625" s="14"/>
      <c r="Q4625" s="14"/>
      <c r="V4625" s="45"/>
      <c r="W4625" s="44"/>
      <c r="X4625" s="44"/>
      <c r="Y4625" s="44"/>
      <c r="Z4625" s="44"/>
      <c r="AA4625" s="44"/>
      <c r="AB4625" s="44"/>
      <c r="AC4625" s="44"/>
      <c r="AD4625" s="44"/>
      <c r="AE4625" s="44"/>
    </row>
    <row r="4626" spans="1:31" x14ac:dyDescent="0.25">
      <c r="A4626" s="2"/>
      <c r="H4626" s="38"/>
      <c r="I4626" s="14"/>
      <c r="J4626" s="14"/>
      <c r="K4626" s="14"/>
      <c r="L4626" s="14"/>
      <c r="M4626" s="14"/>
      <c r="N4626" s="14"/>
      <c r="O4626" s="14"/>
      <c r="P4626" s="14"/>
      <c r="Q4626" s="14"/>
      <c r="V4626" s="45"/>
      <c r="W4626" s="44"/>
      <c r="X4626" s="44"/>
      <c r="Y4626" s="44"/>
      <c r="Z4626" s="44"/>
      <c r="AA4626" s="44"/>
      <c r="AB4626" s="44"/>
      <c r="AC4626" s="44"/>
      <c r="AD4626" s="44"/>
      <c r="AE4626" s="44"/>
    </row>
    <row r="4627" spans="1:31" x14ac:dyDescent="0.25">
      <c r="A4627" s="2"/>
      <c r="H4627" s="38"/>
      <c r="I4627" s="14"/>
      <c r="J4627" s="14"/>
      <c r="K4627" s="14"/>
      <c r="L4627" s="14"/>
      <c r="M4627" s="14"/>
      <c r="N4627" s="14"/>
      <c r="O4627" s="14"/>
      <c r="P4627" s="14"/>
      <c r="Q4627" s="14"/>
      <c r="V4627" s="45"/>
      <c r="W4627" s="44"/>
      <c r="X4627" s="44"/>
      <c r="Y4627" s="44"/>
      <c r="Z4627" s="44"/>
      <c r="AA4627" s="44"/>
      <c r="AB4627" s="44"/>
      <c r="AC4627" s="44"/>
      <c r="AD4627" s="44"/>
      <c r="AE4627" s="44"/>
    </row>
    <row r="4628" spans="1:31" x14ac:dyDescent="0.25">
      <c r="A4628" s="2"/>
      <c r="H4628" s="38"/>
      <c r="I4628" s="14"/>
      <c r="J4628" s="14"/>
      <c r="K4628" s="14"/>
      <c r="L4628" s="14"/>
      <c r="M4628" s="14"/>
      <c r="N4628" s="14"/>
      <c r="O4628" s="14"/>
      <c r="P4628" s="14"/>
      <c r="Q4628" s="14"/>
      <c r="V4628" s="45"/>
      <c r="W4628" s="44"/>
      <c r="X4628" s="44"/>
      <c r="Y4628" s="44"/>
      <c r="Z4628" s="44"/>
      <c r="AA4628" s="44"/>
      <c r="AB4628" s="44"/>
      <c r="AC4628" s="44"/>
      <c r="AD4628" s="44"/>
      <c r="AE4628" s="44"/>
    </row>
    <row r="4629" spans="1:31" x14ac:dyDescent="0.25">
      <c r="A4629" s="2"/>
      <c r="H4629" s="38"/>
      <c r="I4629" s="14"/>
      <c r="J4629" s="14"/>
      <c r="K4629" s="14"/>
      <c r="L4629" s="14"/>
      <c r="M4629" s="14"/>
      <c r="N4629" s="14"/>
      <c r="O4629" s="14"/>
      <c r="P4629" s="14"/>
      <c r="Q4629" s="14"/>
      <c r="V4629" s="45"/>
      <c r="W4629" s="44"/>
      <c r="X4629" s="44"/>
      <c r="Y4629" s="44"/>
      <c r="Z4629" s="44"/>
      <c r="AA4629" s="44"/>
      <c r="AB4629" s="44"/>
      <c r="AC4629" s="44"/>
      <c r="AD4629" s="44"/>
      <c r="AE4629" s="44"/>
    </row>
    <row r="4630" spans="1:31" x14ac:dyDescent="0.25">
      <c r="A4630" s="2"/>
      <c r="H4630" s="38"/>
      <c r="I4630" s="14"/>
      <c r="J4630" s="14"/>
      <c r="K4630" s="14"/>
      <c r="L4630" s="14"/>
      <c r="M4630" s="14"/>
      <c r="N4630" s="14"/>
      <c r="O4630" s="14"/>
      <c r="P4630" s="14"/>
      <c r="Q4630" s="14"/>
      <c r="V4630" s="45"/>
      <c r="W4630" s="44"/>
      <c r="X4630" s="44"/>
      <c r="Y4630" s="44"/>
      <c r="Z4630" s="44"/>
      <c r="AA4630" s="44"/>
      <c r="AB4630" s="44"/>
      <c r="AC4630" s="44"/>
      <c r="AD4630" s="44"/>
      <c r="AE4630" s="44"/>
    </row>
    <row r="4631" spans="1:31" x14ac:dyDescent="0.25">
      <c r="A4631" s="2"/>
      <c r="H4631" s="38"/>
      <c r="I4631" s="14"/>
      <c r="J4631" s="14"/>
      <c r="K4631" s="14"/>
      <c r="L4631" s="14"/>
      <c r="M4631" s="14"/>
      <c r="N4631" s="14"/>
      <c r="O4631" s="14"/>
      <c r="P4631" s="14"/>
      <c r="Q4631" s="14"/>
      <c r="V4631" s="45"/>
      <c r="W4631" s="44"/>
      <c r="X4631" s="44"/>
      <c r="Y4631" s="44"/>
      <c r="Z4631" s="44"/>
      <c r="AA4631" s="44"/>
      <c r="AB4631" s="44"/>
      <c r="AC4631" s="44"/>
      <c r="AD4631" s="44"/>
      <c r="AE4631" s="44"/>
    </row>
    <row r="4632" spans="1:31" x14ac:dyDescent="0.25">
      <c r="A4632" s="2"/>
      <c r="H4632" s="38"/>
      <c r="I4632" s="14"/>
      <c r="J4632" s="14"/>
      <c r="K4632" s="14"/>
      <c r="L4632" s="14"/>
      <c r="M4632" s="14"/>
      <c r="N4632" s="14"/>
      <c r="O4632" s="14"/>
      <c r="P4632" s="14"/>
      <c r="Q4632" s="14"/>
      <c r="V4632" s="45"/>
      <c r="W4632" s="44"/>
      <c r="X4632" s="44"/>
      <c r="Y4632" s="44"/>
      <c r="Z4632" s="44"/>
      <c r="AA4632" s="44"/>
      <c r="AB4632" s="44"/>
      <c r="AC4632" s="44"/>
      <c r="AD4632" s="44"/>
      <c r="AE4632" s="44"/>
    </row>
    <row r="4633" spans="1:31" x14ac:dyDescent="0.25">
      <c r="A4633" s="2"/>
      <c r="H4633" s="38"/>
      <c r="I4633" s="14"/>
      <c r="J4633" s="14"/>
      <c r="K4633" s="14"/>
      <c r="L4633" s="14"/>
      <c r="M4633" s="14"/>
      <c r="N4633" s="14"/>
      <c r="O4633" s="14"/>
      <c r="P4633" s="14"/>
      <c r="Q4633" s="14"/>
      <c r="V4633" s="45"/>
      <c r="W4633" s="44"/>
      <c r="X4633" s="44"/>
      <c r="Y4633" s="44"/>
      <c r="Z4633" s="44"/>
      <c r="AA4633" s="44"/>
      <c r="AB4633" s="44"/>
      <c r="AC4633" s="44"/>
      <c r="AD4633" s="44"/>
      <c r="AE4633" s="44"/>
    </row>
    <row r="4634" spans="1:31" x14ac:dyDescent="0.25">
      <c r="A4634" s="2"/>
      <c r="H4634" s="38"/>
      <c r="I4634" s="14"/>
      <c r="J4634" s="14"/>
      <c r="K4634" s="14"/>
      <c r="L4634" s="14"/>
      <c r="M4634" s="14"/>
      <c r="N4634" s="14"/>
      <c r="O4634" s="14"/>
      <c r="P4634" s="14"/>
      <c r="Q4634" s="14"/>
      <c r="V4634" s="45"/>
      <c r="W4634" s="44"/>
      <c r="X4634" s="44"/>
      <c r="Y4634" s="44"/>
      <c r="Z4634" s="44"/>
      <c r="AA4634" s="44"/>
      <c r="AB4634" s="44"/>
      <c r="AC4634" s="44"/>
      <c r="AD4634" s="44"/>
      <c r="AE4634" s="44"/>
    </row>
    <row r="4635" spans="1:31" x14ac:dyDescent="0.25">
      <c r="A4635" s="2"/>
      <c r="H4635" s="38"/>
      <c r="I4635" s="14"/>
      <c r="J4635" s="14"/>
      <c r="K4635" s="14"/>
      <c r="L4635" s="14"/>
      <c r="M4635" s="14"/>
      <c r="N4635" s="14"/>
      <c r="O4635" s="14"/>
      <c r="P4635" s="14"/>
      <c r="Q4635" s="14"/>
      <c r="V4635" s="45"/>
      <c r="W4635" s="44"/>
      <c r="X4635" s="44"/>
      <c r="Y4635" s="44"/>
      <c r="Z4635" s="44"/>
      <c r="AA4635" s="44"/>
      <c r="AB4635" s="44"/>
      <c r="AC4635" s="44"/>
      <c r="AD4635" s="44"/>
      <c r="AE4635" s="44"/>
    </row>
    <row r="4636" spans="1:31" x14ac:dyDescent="0.25">
      <c r="A4636" s="2"/>
      <c r="H4636" s="38"/>
      <c r="I4636" s="14"/>
      <c r="J4636" s="14"/>
      <c r="K4636" s="14"/>
      <c r="L4636" s="14"/>
      <c r="M4636" s="14"/>
      <c r="N4636" s="14"/>
      <c r="O4636" s="14"/>
      <c r="P4636" s="14"/>
      <c r="Q4636" s="14"/>
      <c r="V4636" s="45"/>
      <c r="W4636" s="44"/>
      <c r="X4636" s="44"/>
      <c r="Y4636" s="44"/>
      <c r="Z4636" s="44"/>
      <c r="AA4636" s="44"/>
      <c r="AB4636" s="44"/>
      <c r="AC4636" s="44"/>
      <c r="AD4636" s="44"/>
      <c r="AE4636" s="44"/>
    </row>
    <row r="4637" spans="1:31" x14ac:dyDescent="0.25">
      <c r="A4637" s="2"/>
      <c r="H4637" s="38"/>
      <c r="I4637" s="14"/>
      <c r="J4637" s="14"/>
      <c r="K4637" s="14"/>
      <c r="L4637" s="14"/>
      <c r="M4637" s="14"/>
      <c r="N4637" s="14"/>
      <c r="O4637" s="14"/>
      <c r="P4637" s="14"/>
      <c r="Q4637" s="14"/>
      <c r="V4637" s="45"/>
      <c r="W4637" s="44"/>
      <c r="X4637" s="44"/>
      <c r="Y4637" s="44"/>
      <c r="Z4637" s="44"/>
      <c r="AA4637" s="44"/>
      <c r="AB4637" s="44"/>
      <c r="AC4637" s="44"/>
      <c r="AD4637" s="44"/>
      <c r="AE4637" s="44"/>
    </row>
    <row r="4638" spans="1:31" x14ac:dyDescent="0.25">
      <c r="A4638" s="2"/>
      <c r="H4638" s="38"/>
      <c r="I4638" s="14"/>
      <c r="J4638" s="14"/>
      <c r="K4638" s="14"/>
      <c r="L4638" s="14"/>
      <c r="M4638" s="14"/>
      <c r="N4638" s="14"/>
      <c r="O4638" s="14"/>
      <c r="P4638" s="14"/>
      <c r="Q4638" s="14"/>
      <c r="V4638" s="45"/>
      <c r="W4638" s="44"/>
      <c r="X4638" s="44"/>
      <c r="Y4638" s="44"/>
      <c r="Z4638" s="44"/>
      <c r="AA4638" s="44"/>
      <c r="AB4638" s="44"/>
      <c r="AC4638" s="44"/>
      <c r="AD4638" s="44"/>
      <c r="AE4638" s="44"/>
    </row>
    <row r="4639" spans="1:31" x14ac:dyDescent="0.25">
      <c r="A4639" s="2"/>
      <c r="H4639" s="38"/>
      <c r="I4639" s="14"/>
      <c r="J4639" s="14"/>
      <c r="K4639" s="14"/>
      <c r="L4639" s="14"/>
      <c r="M4639" s="14"/>
      <c r="N4639" s="14"/>
      <c r="O4639" s="14"/>
      <c r="P4639" s="14"/>
      <c r="Q4639" s="14"/>
      <c r="V4639" s="45"/>
      <c r="W4639" s="44"/>
      <c r="X4639" s="44"/>
      <c r="Y4639" s="44"/>
      <c r="Z4639" s="44"/>
      <c r="AA4639" s="44"/>
      <c r="AB4639" s="44"/>
      <c r="AC4639" s="44"/>
      <c r="AD4639" s="44"/>
      <c r="AE4639" s="44"/>
    </row>
    <row r="4640" spans="1:31" x14ac:dyDescent="0.25">
      <c r="A4640" s="2"/>
      <c r="H4640" s="38"/>
      <c r="I4640" s="14"/>
      <c r="J4640" s="14"/>
      <c r="K4640" s="14"/>
      <c r="L4640" s="14"/>
      <c r="M4640" s="14"/>
      <c r="N4640" s="14"/>
      <c r="O4640" s="14"/>
      <c r="P4640" s="14"/>
      <c r="Q4640" s="14"/>
      <c r="V4640" s="45"/>
      <c r="W4640" s="44"/>
      <c r="X4640" s="44"/>
      <c r="Y4640" s="44"/>
      <c r="Z4640" s="44"/>
      <c r="AA4640" s="44"/>
      <c r="AB4640" s="44"/>
      <c r="AC4640" s="44"/>
      <c r="AD4640" s="44"/>
      <c r="AE4640" s="44"/>
    </row>
    <row r="4641" spans="1:31" x14ac:dyDescent="0.25">
      <c r="A4641" s="2"/>
      <c r="H4641" s="38"/>
      <c r="I4641" s="14"/>
      <c r="J4641" s="14"/>
      <c r="K4641" s="14"/>
      <c r="L4641" s="14"/>
      <c r="M4641" s="14"/>
      <c r="N4641" s="14"/>
      <c r="O4641" s="14"/>
      <c r="P4641" s="14"/>
      <c r="Q4641" s="14"/>
      <c r="V4641" s="45"/>
      <c r="W4641" s="44"/>
      <c r="X4641" s="44"/>
      <c r="Y4641" s="44"/>
      <c r="Z4641" s="44"/>
      <c r="AA4641" s="44"/>
      <c r="AB4641" s="44"/>
      <c r="AC4641" s="44"/>
      <c r="AD4641" s="44"/>
      <c r="AE4641" s="44"/>
    </row>
    <row r="4642" spans="1:31" x14ac:dyDescent="0.25">
      <c r="A4642" s="2"/>
      <c r="H4642" s="38"/>
      <c r="I4642" s="14"/>
      <c r="J4642" s="14"/>
      <c r="K4642" s="14"/>
      <c r="L4642" s="14"/>
      <c r="M4642" s="14"/>
      <c r="N4642" s="14"/>
      <c r="O4642" s="14"/>
      <c r="P4642" s="14"/>
      <c r="Q4642" s="14"/>
      <c r="V4642" s="45"/>
      <c r="W4642" s="44"/>
      <c r="X4642" s="44"/>
      <c r="Y4642" s="44"/>
      <c r="Z4642" s="44"/>
      <c r="AA4642" s="44"/>
      <c r="AB4642" s="44"/>
      <c r="AC4642" s="44"/>
      <c r="AD4642" s="44"/>
      <c r="AE4642" s="44"/>
    </row>
    <row r="4643" spans="1:31" x14ac:dyDescent="0.25">
      <c r="A4643" s="2"/>
      <c r="H4643" s="38"/>
      <c r="I4643" s="14"/>
      <c r="J4643" s="14"/>
      <c r="K4643" s="14"/>
      <c r="L4643" s="14"/>
      <c r="M4643" s="14"/>
      <c r="N4643" s="14"/>
      <c r="O4643" s="14"/>
      <c r="P4643" s="14"/>
      <c r="Q4643" s="14"/>
      <c r="V4643" s="45"/>
      <c r="W4643" s="44"/>
      <c r="X4643" s="44"/>
      <c r="Y4643" s="44"/>
      <c r="Z4643" s="44"/>
      <c r="AA4643" s="44"/>
      <c r="AB4643" s="44"/>
      <c r="AC4643" s="44"/>
      <c r="AD4643" s="44"/>
      <c r="AE4643" s="44"/>
    </row>
    <row r="4644" spans="1:31" x14ac:dyDescent="0.25">
      <c r="A4644" s="2"/>
      <c r="H4644" s="38"/>
      <c r="I4644" s="14"/>
      <c r="J4644" s="14"/>
      <c r="K4644" s="14"/>
      <c r="L4644" s="14"/>
      <c r="M4644" s="14"/>
      <c r="N4644" s="14"/>
      <c r="O4644" s="14"/>
      <c r="P4644" s="14"/>
      <c r="Q4644" s="14"/>
      <c r="V4644" s="45"/>
      <c r="W4644" s="44"/>
      <c r="X4644" s="44"/>
      <c r="Y4644" s="44"/>
      <c r="Z4644" s="44"/>
      <c r="AA4644" s="44"/>
      <c r="AB4644" s="44"/>
      <c r="AC4644" s="44"/>
      <c r="AD4644" s="44"/>
      <c r="AE4644" s="44"/>
    </row>
    <row r="4645" spans="1:31" x14ac:dyDescent="0.25">
      <c r="A4645" s="2"/>
      <c r="H4645" s="38"/>
      <c r="I4645" s="14"/>
      <c r="J4645" s="14"/>
      <c r="K4645" s="14"/>
      <c r="L4645" s="14"/>
      <c r="M4645" s="14"/>
      <c r="N4645" s="14"/>
      <c r="O4645" s="14"/>
      <c r="P4645" s="14"/>
      <c r="Q4645" s="14"/>
      <c r="V4645" s="45"/>
      <c r="W4645" s="44"/>
      <c r="X4645" s="44"/>
      <c r="Y4645" s="44"/>
      <c r="Z4645" s="44"/>
      <c r="AA4645" s="44"/>
      <c r="AB4645" s="44"/>
      <c r="AC4645" s="44"/>
      <c r="AD4645" s="44"/>
      <c r="AE4645" s="44"/>
    </row>
    <row r="4646" spans="1:31" x14ac:dyDescent="0.25">
      <c r="A4646" s="2"/>
      <c r="H4646" s="38"/>
      <c r="I4646" s="14"/>
      <c r="J4646" s="14"/>
      <c r="K4646" s="14"/>
      <c r="L4646" s="14"/>
      <c r="M4646" s="14"/>
      <c r="N4646" s="14"/>
      <c r="O4646" s="14"/>
      <c r="P4646" s="14"/>
      <c r="Q4646" s="14"/>
      <c r="V4646" s="45"/>
      <c r="W4646" s="44"/>
      <c r="X4646" s="44"/>
      <c r="Y4646" s="44"/>
      <c r="Z4646" s="44"/>
      <c r="AA4646" s="44"/>
      <c r="AB4646" s="44"/>
      <c r="AC4646" s="44"/>
      <c r="AD4646" s="44"/>
      <c r="AE4646" s="44"/>
    </row>
    <row r="4647" spans="1:31" x14ac:dyDescent="0.25">
      <c r="A4647" s="2"/>
      <c r="H4647" s="38"/>
      <c r="I4647" s="14"/>
      <c r="J4647" s="14"/>
      <c r="K4647" s="14"/>
      <c r="L4647" s="14"/>
      <c r="M4647" s="14"/>
      <c r="N4647" s="14"/>
      <c r="O4647" s="14"/>
      <c r="P4647" s="14"/>
      <c r="Q4647" s="14"/>
      <c r="V4647" s="45"/>
      <c r="W4647" s="44"/>
      <c r="X4647" s="44"/>
      <c r="Y4647" s="44"/>
      <c r="Z4647" s="44"/>
      <c r="AA4647" s="44"/>
      <c r="AB4647" s="44"/>
      <c r="AC4647" s="44"/>
      <c r="AD4647" s="44"/>
      <c r="AE4647" s="44"/>
    </row>
    <row r="4648" spans="1:31" x14ac:dyDescent="0.25">
      <c r="A4648" s="2"/>
      <c r="H4648" s="38"/>
      <c r="I4648" s="14"/>
      <c r="J4648" s="14"/>
      <c r="K4648" s="14"/>
      <c r="L4648" s="14"/>
      <c r="M4648" s="14"/>
      <c r="N4648" s="14"/>
      <c r="O4648" s="14"/>
      <c r="P4648" s="14"/>
      <c r="Q4648" s="14"/>
      <c r="V4648" s="45"/>
      <c r="W4648" s="44"/>
      <c r="X4648" s="44"/>
      <c r="Y4648" s="44"/>
      <c r="Z4648" s="44"/>
      <c r="AA4648" s="44"/>
      <c r="AB4648" s="44"/>
      <c r="AC4648" s="44"/>
      <c r="AD4648" s="44"/>
      <c r="AE4648" s="44"/>
    </row>
    <row r="4649" spans="1:31" x14ac:dyDescent="0.25">
      <c r="A4649" s="2"/>
      <c r="H4649" s="38"/>
      <c r="I4649" s="14"/>
      <c r="J4649" s="14"/>
      <c r="K4649" s="14"/>
      <c r="L4649" s="14"/>
      <c r="M4649" s="14"/>
      <c r="N4649" s="14"/>
      <c r="O4649" s="14"/>
      <c r="P4649" s="14"/>
      <c r="Q4649" s="14"/>
      <c r="V4649" s="45"/>
      <c r="W4649" s="44"/>
      <c r="X4649" s="44"/>
      <c r="Y4649" s="44"/>
      <c r="Z4649" s="44"/>
      <c r="AA4649" s="44"/>
      <c r="AB4649" s="44"/>
      <c r="AC4649" s="44"/>
      <c r="AD4649" s="44"/>
      <c r="AE4649" s="44"/>
    </row>
    <row r="4650" spans="1:31" x14ac:dyDescent="0.25">
      <c r="A4650" s="2"/>
      <c r="H4650" s="38"/>
      <c r="I4650" s="14"/>
      <c r="J4650" s="14"/>
      <c r="K4650" s="14"/>
      <c r="L4650" s="14"/>
      <c r="M4650" s="14"/>
      <c r="N4650" s="14"/>
      <c r="O4650" s="14"/>
      <c r="P4650" s="14"/>
      <c r="Q4650" s="14"/>
      <c r="V4650" s="45"/>
      <c r="W4650" s="44"/>
      <c r="X4650" s="44"/>
      <c r="Y4650" s="44"/>
      <c r="Z4650" s="44"/>
      <c r="AA4650" s="44"/>
      <c r="AB4650" s="44"/>
      <c r="AC4650" s="44"/>
      <c r="AD4650" s="44"/>
      <c r="AE4650" s="44"/>
    </row>
    <row r="4651" spans="1:31" x14ac:dyDescent="0.25">
      <c r="A4651" s="2"/>
      <c r="H4651" s="38"/>
      <c r="I4651" s="14"/>
      <c r="J4651" s="14"/>
      <c r="K4651" s="14"/>
      <c r="L4651" s="14"/>
      <c r="M4651" s="14"/>
      <c r="N4651" s="14"/>
      <c r="O4651" s="14"/>
      <c r="P4651" s="14"/>
      <c r="Q4651" s="14"/>
      <c r="V4651" s="45"/>
      <c r="W4651" s="44"/>
      <c r="X4651" s="44"/>
      <c r="Y4651" s="44"/>
      <c r="Z4651" s="44"/>
      <c r="AA4651" s="44"/>
      <c r="AB4651" s="44"/>
      <c r="AC4651" s="44"/>
      <c r="AD4651" s="44"/>
      <c r="AE4651" s="44"/>
    </row>
    <row r="4652" spans="1:31" x14ac:dyDescent="0.25">
      <c r="A4652" s="2"/>
      <c r="H4652" s="38"/>
      <c r="I4652" s="14"/>
      <c r="J4652" s="14"/>
      <c r="K4652" s="14"/>
      <c r="L4652" s="14"/>
      <c r="M4652" s="14"/>
      <c r="N4652" s="14"/>
      <c r="O4652" s="14"/>
      <c r="P4652" s="14"/>
      <c r="Q4652" s="14"/>
      <c r="V4652" s="45"/>
      <c r="W4652" s="44"/>
      <c r="X4652" s="44"/>
      <c r="Y4652" s="44"/>
      <c r="Z4652" s="44"/>
      <c r="AA4652" s="44"/>
      <c r="AB4652" s="44"/>
      <c r="AC4652" s="44"/>
      <c r="AD4652" s="44"/>
      <c r="AE4652" s="44"/>
    </row>
    <row r="4653" spans="1:31" x14ac:dyDescent="0.25">
      <c r="A4653" s="2"/>
      <c r="H4653" s="38"/>
      <c r="I4653" s="14"/>
      <c r="J4653" s="14"/>
      <c r="K4653" s="14"/>
      <c r="L4653" s="14"/>
      <c r="M4653" s="14"/>
      <c r="N4653" s="14"/>
      <c r="O4653" s="14"/>
      <c r="P4653" s="14"/>
      <c r="Q4653" s="14"/>
      <c r="V4653" s="45"/>
      <c r="W4653" s="44"/>
      <c r="X4653" s="44"/>
      <c r="Y4653" s="44"/>
      <c r="Z4653" s="44"/>
      <c r="AA4653" s="44"/>
      <c r="AB4653" s="44"/>
      <c r="AC4653" s="44"/>
      <c r="AD4653" s="44"/>
      <c r="AE4653" s="44"/>
    </row>
    <row r="4654" spans="1:31" x14ac:dyDescent="0.25">
      <c r="A4654" s="2"/>
      <c r="H4654" s="38"/>
      <c r="I4654" s="14"/>
      <c r="J4654" s="14"/>
      <c r="K4654" s="14"/>
      <c r="L4654" s="14"/>
      <c r="M4654" s="14"/>
      <c r="N4654" s="14"/>
      <c r="O4654" s="14"/>
      <c r="P4654" s="14"/>
      <c r="Q4654" s="14"/>
      <c r="V4654" s="45"/>
      <c r="W4654" s="44"/>
      <c r="X4654" s="44"/>
      <c r="Y4654" s="44"/>
      <c r="Z4654" s="44"/>
      <c r="AA4654" s="44"/>
      <c r="AB4654" s="44"/>
      <c r="AC4654" s="44"/>
      <c r="AD4654" s="44"/>
      <c r="AE4654" s="44"/>
    </row>
    <row r="4655" spans="1:31" x14ac:dyDescent="0.25">
      <c r="A4655" s="2"/>
      <c r="H4655" s="38"/>
      <c r="I4655" s="14"/>
      <c r="J4655" s="14"/>
      <c r="K4655" s="14"/>
      <c r="L4655" s="14"/>
      <c r="M4655" s="14"/>
      <c r="N4655" s="14"/>
      <c r="O4655" s="14"/>
      <c r="P4655" s="14"/>
      <c r="Q4655" s="14"/>
      <c r="V4655" s="45"/>
      <c r="W4655" s="44"/>
      <c r="X4655" s="44"/>
      <c r="Y4655" s="44"/>
      <c r="Z4655" s="44"/>
      <c r="AA4655" s="44"/>
      <c r="AB4655" s="44"/>
      <c r="AC4655" s="44"/>
      <c r="AD4655" s="44"/>
      <c r="AE4655" s="44"/>
    </row>
    <row r="4656" spans="1:31" x14ac:dyDescent="0.25">
      <c r="A4656" s="2"/>
      <c r="H4656" s="38"/>
      <c r="I4656" s="14"/>
      <c r="J4656" s="14"/>
      <c r="K4656" s="14"/>
      <c r="L4656" s="14"/>
      <c r="M4656" s="14"/>
      <c r="N4656" s="14"/>
      <c r="O4656" s="14"/>
      <c r="P4656" s="14"/>
      <c r="Q4656" s="14"/>
      <c r="V4656" s="45"/>
      <c r="W4656" s="44"/>
      <c r="X4656" s="44"/>
      <c r="Y4656" s="44"/>
      <c r="Z4656" s="44"/>
      <c r="AA4656" s="44"/>
      <c r="AB4656" s="44"/>
      <c r="AC4656" s="44"/>
      <c r="AD4656" s="44"/>
      <c r="AE4656" s="44"/>
    </row>
    <row r="4657" spans="1:31" x14ac:dyDescent="0.25">
      <c r="A4657" s="2"/>
      <c r="H4657" s="38"/>
      <c r="I4657" s="14"/>
      <c r="J4657" s="14"/>
      <c r="K4657" s="14"/>
      <c r="L4657" s="14"/>
      <c r="M4657" s="14"/>
      <c r="N4657" s="14"/>
      <c r="O4657" s="14"/>
      <c r="P4657" s="14"/>
      <c r="Q4657" s="14"/>
      <c r="V4657" s="45"/>
      <c r="W4657" s="44"/>
      <c r="X4657" s="44"/>
      <c r="Y4657" s="44"/>
      <c r="Z4657" s="44"/>
      <c r="AA4657" s="44"/>
      <c r="AB4657" s="44"/>
      <c r="AC4657" s="44"/>
      <c r="AD4657" s="44"/>
      <c r="AE4657" s="44"/>
    </row>
    <row r="4658" spans="1:31" x14ac:dyDescent="0.25">
      <c r="A4658" s="2"/>
      <c r="H4658" s="38"/>
      <c r="I4658" s="14"/>
      <c r="J4658" s="14"/>
      <c r="K4658" s="14"/>
      <c r="L4658" s="14"/>
      <c r="M4658" s="14"/>
      <c r="N4658" s="14"/>
      <c r="O4658" s="14"/>
      <c r="P4658" s="14"/>
      <c r="Q4658" s="14"/>
      <c r="V4658" s="45"/>
      <c r="W4658" s="44"/>
      <c r="X4658" s="44"/>
      <c r="Y4658" s="44"/>
      <c r="Z4658" s="44"/>
      <c r="AA4658" s="44"/>
      <c r="AB4658" s="44"/>
      <c r="AC4658" s="44"/>
      <c r="AD4658" s="44"/>
      <c r="AE4658" s="44"/>
    </row>
    <row r="4659" spans="1:31" x14ac:dyDescent="0.25">
      <c r="A4659" s="2"/>
      <c r="H4659" s="38"/>
      <c r="I4659" s="14"/>
      <c r="J4659" s="14"/>
      <c r="K4659" s="14"/>
      <c r="L4659" s="14"/>
      <c r="M4659" s="14"/>
      <c r="N4659" s="14"/>
      <c r="O4659" s="14"/>
      <c r="P4659" s="14"/>
      <c r="Q4659" s="14"/>
      <c r="V4659" s="45"/>
      <c r="W4659" s="44"/>
      <c r="X4659" s="44"/>
      <c r="Y4659" s="44"/>
      <c r="Z4659" s="44"/>
      <c r="AA4659" s="44"/>
      <c r="AB4659" s="44"/>
      <c r="AC4659" s="44"/>
      <c r="AD4659" s="44"/>
      <c r="AE4659" s="44"/>
    </row>
    <row r="4660" spans="1:31" x14ac:dyDescent="0.25">
      <c r="A4660" s="2"/>
      <c r="H4660" s="38"/>
      <c r="I4660" s="14"/>
      <c r="J4660" s="14"/>
      <c r="K4660" s="14"/>
      <c r="L4660" s="14"/>
      <c r="M4660" s="14"/>
      <c r="N4660" s="14"/>
      <c r="O4660" s="14"/>
      <c r="P4660" s="14"/>
      <c r="Q4660" s="14"/>
      <c r="V4660" s="45"/>
      <c r="W4660" s="44"/>
      <c r="X4660" s="44"/>
      <c r="Y4660" s="44"/>
      <c r="Z4660" s="44"/>
      <c r="AA4660" s="44"/>
      <c r="AB4660" s="44"/>
      <c r="AC4660" s="44"/>
      <c r="AD4660" s="44"/>
      <c r="AE4660" s="44"/>
    </row>
    <row r="4661" spans="1:31" x14ac:dyDescent="0.25">
      <c r="A4661" s="2"/>
      <c r="H4661" s="38"/>
      <c r="I4661" s="14"/>
      <c r="J4661" s="14"/>
      <c r="K4661" s="14"/>
      <c r="L4661" s="14"/>
      <c r="M4661" s="14"/>
      <c r="N4661" s="14"/>
      <c r="O4661" s="14"/>
      <c r="P4661" s="14"/>
      <c r="Q4661" s="14"/>
      <c r="V4661" s="45"/>
      <c r="W4661" s="44"/>
      <c r="X4661" s="44"/>
      <c r="Y4661" s="44"/>
      <c r="Z4661" s="44"/>
      <c r="AA4661" s="44"/>
      <c r="AB4661" s="44"/>
      <c r="AC4661" s="44"/>
      <c r="AD4661" s="44"/>
      <c r="AE4661" s="44"/>
    </row>
    <row r="4662" spans="1:31" x14ac:dyDescent="0.25">
      <c r="A4662" s="2"/>
      <c r="H4662" s="38"/>
      <c r="I4662" s="14"/>
      <c r="J4662" s="14"/>
      <c r="K4662" s="14"/>
      <c r="L4662" s="14"/>
      <c r="M4662" s="14"/>
      <c r="N4662" s="14"/>
      <c r="O4662" s="14"/>
      <c r="P4662" s="14"/>
      <c r="Q4662" s="14"/>
      <c r="V4662" s="45"/>
      <c r="W4662" s="44"/>
      <c r="X4662" s="44"/>
      <c r="Y4662" s="44"/>
      <c r="Z4662" s="44"/>
      <c r="AA4662" s="44"/>
      <c r="AB4662" s="44"/>
      <c r="AC4662" s="44"/>
      <c r="AD4662" s="44"/>
      <c r="AE4662" s="44"/>
    </row>
    <row r="4663" spans="1:31" x14ac:dyDescent="0.25">
      <c r="A4663" s="2"/>
      <c r="H4663" s="38"/>
      <c r="I4663" s="14"/>
      <c r="J4663" s="14"/>
      <c r="K4663" s="14"/>
      <c r="L4663" s="14"/>
      <c r="M4663" s="14"/>
      <c r="N4663" s="14"/>
      <c r="O4663" s="14"/>
      <c r="P4663" s="14"/>
      <c r="Q4663" s="14"/>
      <c r="V4663" s="45"/>
      <c r="W4663" s="44"/>
      <c r="X4663" s="44"/>
      <c r="Y4663" s="44"/>
      <c r="Z4663" s="44"/>
      <c r="AA4663" s="44"/>
      <c r="AB4663" s="44"/>
      <c r="AC4663" s="44"/>
      <c r="AD4663" s="44"/>
      <c r="AE4663" s="44"/>
    </row>
    <row r="4664" spans="1:31" x14ac:dyDescent="0.25">
      <c r="A4664" s="2"/>
      <c r="H4664" s="38"/>
      <c r="I4664" s="14"/>
      <c r="J4664" s="14"/>
      <c r="K4664" s="14"/>
      <c r="L4664" s="14"/>
      <c r="M4664" s="14"/>
      <c r="N4664" s="14"/>
      <c r="O4664" s="14"/>
      <c r="P4664" s="14"/>
      <c r="Q4664" s="14"/>
      <c r="V4664" s="45"/>
      <c r="W4664" s="44"/>
      <c r="X4664" s="44"/>
      <c r="Y4664" s="44"/>
      <c r="Z4664" s="44"/>
      <c r="AA4664" s="44"/>
      <c r="AB4664" s="44"/>
      <c r="AC4664" s="44"/>
      <c r="AD4664" s="44"/>
      <c r="AE4664" s="44"/>
    </row>
    <row r="4665" spans="1:31" x14ac:dyDescent="0.25">
      <c r="A4665" s="2"/>
      <c r="H4665" s="38"/>
      <c r="I4665" s="14"/>
      <c r="J4665" s="14"/>
      <c r="K4665" s="14"/>
      <c r="L4665" s="14"/>
      <c r="M4665" s="14"/>
      <c r="N4665" s="14"/>
      <c r="O4665" s="14"/>
      <c r="P4665" s="14"/>
      <c r="Q4665" s="14"/>
      <c r="V4665" s="45"/>
      <c r="W4665" s="44"/>
      <c r="X4665" s="44"/>
      <c r="Y4665" s="44"/>
      <c r="Z4665" s="44"/>
      <c r="AA4665" s="44"/>
      <c r="AB4665" s="44"/>
      <c r="AC4665" s="44"/>
      <c r="AD4665" s="44"/>
      <c r="AE4665" s="44"/>
    </row>
    <row r="4666" spans="1:31" x14ac:dyDescent="0.25">
      <c r="A4666" s="2"/>
      <c r="H4666" s="38"/>
      <c r="I4666" s="14"/>
      <c r="J4666" s="14"/>
      <c r="K4666" s="14"/>
      <c r="L4666" s="14"/>
      <c r="M4666" s="14"/>
      <c r="N4666" s="14"/>
      <c r="O4666" s="14"/>
      <c r="P4666" s="14"/>
      <c r="Q4666" s="14"/>
      <c r="V4666" s="45"/>
      <c r="W4666" s="44"/>
      <c r="X4666" s="44"/>
      <c r="Y4666" s="44"/>
      <c r="Z4666" s="44"/>
      <c r="AA4666" s="44"/>
      <c r="AB4666" s="44"/>
      <c r="AC4666" s="44"/>
      <c r="AD4666" s="44"/>
      <c r="AE4666" s="44"/>
    </row>
    <row r="4667" spans="1:31" x14ac:dyDescent="0.25">
      <c r="A4667" s="2"/>
      <c r="H4667" s="38"/>
      <c r="I4667" s="14"/>
      <c r="J4667" s="14"/>
      <c r="K4667" s="14"/>
      <c r="L4667" s="14"/>
      <c r="M4667" s="14"/>
      <c r="N4667" s="14"/>
      <c r="O4667" s="14"/>
      <c r="P4667" s="14"/>
      <c r="Q4667" s="14"/>
      <c r="V4667" s="45"/>
      <c r="W4667" s="44"/>
      <c r="X4667" s="44"/>
      <c r="Y4667" s="44"/>
      <c r="Z4667" s="44"/>
      <c r="AA4667" s="44"/>
      <c r="AB4667" s="44"/>
      <c r="AC4667" s="44"/>
      <c r="AD4667" s="44"/>
      <c r="AE4667" s="44"/>
    </row>
    <row r="4668" spans="1:31" x14ac:dyDescent="0.25">
      <c r="A4668" s="2"/>
      <c r="H4668" s="38"/>
      <c r="I4668" s="14"/>
      <c r="J4668" s="14"/>
      <c r="K4668" s="14"/>
      <c r="L4668" s="14"/>
      <c r="M4668" s="14"/>
      <c r="N4668" s="14"/>
      <c r="O4668" s="14"/>
      <c r="P4668" s="14"/>
      <c r="Q4668" s="14"/>
      <c r="V4668" s="45"/>
      <c r="W4668" s="44"/>
      <c r="X4668" s="44"/>
      <c r="Y4668" s="44"/>
      <c r="Z4668" s="44"/>
      <c r="AA4668" s="44"/>
      <c r="AB4668" s="44"/>
      <c r="AC4668" s="44"/>
      <c r="AD4668" s="44"/>
      <c r="AE4668" s="44"/>
    </row>
    <row r="4669" spans="1:31" x14ac:dyDescent="0.25">
      <c r="A4669" s="2"/>
      <c r="H4669" s="38"/>
      <c r="I4669" s="14"/>
      <c r="J4669" s="14"/>
      <c r="K4669" s="14"/>
      <c r="L4669" s="14"/>
      <c r="M4669" s="14"/>
      <c r="N4669" s="14"/>
      <c r="O4669" s="14"/>
      <c r="P4669" s="14"/>
      <c r="Q4669" s="14"/>
      <c r="V4669" s="45"/>
      <c r="W4669" s="44"/>
      <c r="X4669" s="44"/>
      <c r="Y4669" s="44"/>
      <c r="Z4669" s="44"/>
      <c r="AA4669" s="44"/>
      <c r="AB4669" s="44"/>
      <c r="AC4669" s="44"/>
      <c r="AD4669" s="44"/>
      <c r="AE4669" s="44"/>
    </row>
    <row r="4670" spans="1:31" x14ac:dyDescent="0.25">
      <c r="A4670" s="2"/>
      <c r="H4670" s="38"/>
      <c r="I4670" s="14"/>
      <c r="J4670" s="14"/>
      <c r="K4670" s="14"/>
      <c r="L4670" s="14"/>
      <c r="M4670" s="14"/>
      <c r="N4670" s="14"/>
      <c r="O4670" s="14"/>
      <c r="P4670" s="14"/>
      <c r="Q4670" s="14"/>
      <c r="V4670" s="45"/>
      <c r="W4670" s="44"/>
      <c r="X4670" s="44"/>
      <c r="Y4670" s="44"/>
      <c r="Z4670" s="44"/>
      <c r="AA4670" s="44"/>
      <c r="AB4670" s="44"/>
      <c r="AC4670" s="44"/>
      <c r="AD4670" s="44"/>
      <c r="AE4670" s="44"/>
    </row>
    <row r="4671" spans="1:31" x14ac:dyDescent="0.25">
      <c r="A4671" s="2"/>
      <c r="H4671" s="38"/>
      <c r="I4671" s="14"/>
      <c r="J4671" s="14"/>
      <c r="K4671" s="14"/>
      <c r="L4671" s="14"/>
      <c r="M4671" s="14"/>
      <c r="N4671" s="14"/>
      <c r="O4671" s="14"/>
      <c r="P4671" s="14"/>
      <c r="Q4671" s="14"/>
      <c r="V4671" s="45"/>
      <c r="W4671" s="44"/>
      <c r="X4671" s="44"/>
      <c r="Y4671" s="44"/>
      <c r="Z4671" s="44"/>
      <c r="AA4671" s="44"/>
      <c r="AB4671" s="44"/>
      <c r="AC4671" s="44"/>
      <c r="AD4671" s="44"/>
      <c r="AE4671" s="44"/>
    </row>
    <row r="4672" spans="1:31" x14ac:dyDescent="0.25">
      <c r="A4672" s="2"/>
      <c r="H4672" s="38"/>
      <c r="I4672" s="14"/>
      <c r="J4672" s="14"/>
      <c r="K4672" s="14"/>
      <c r="L4672" s="14"/>
      <c r="M4672" s="14"/>
      <c r="N4672" s="14"/>
      <c r="O4672" s="14"/>
      <c r="P4672" s="14"/>
      <c r="Q4672" s="14"/>
      <c r="V4672" s="45"/>
      <c r="W4672" s="44"/>
      <c r="X4672" s="44"/>
      <c r="Y4672" s="44"/>
      <c r="Z4672" s="44"/>
      <c r="AA4672" s="44"/>
      <c r="AB4672" s="44"/>
      <c r="AC4672" s="44"/>
      <c r="AD4672" s="44"/>
      <c r="AE4672" s="44"/>
    </row>
    <row r="4673" spans="1:31" x14ac:dyDescent="0.25">
      <c r="A4673" s="2"/>
      <c r="H4673" s="38"/>
      <c r="I4673" s="14"/>
      <c r="J4673" s="14"/>
      <c r="K4673" s="14"/>
      <c r="L4673" s="14"/>
      <c r="M4673" s="14"/>
      <c r="N4673" s="14"/>
      <c r="O4673" s="14"/>
      <c r="P4673" s="14"/>
      <c r="Q4673" s="14"/>
      <c r="V4673" s="45"/>
      <c r="W4673" s="44"/>
      <c r="X4673" s="44"/>
      <c r="Y4673" s="44"/>
      <c r="Z4673" s="44"/>
      <c r="AA4673" s="44"/>
      <c r="AB4673" s="44"/>
      <c r="AC4673" s="44"/>
      <c r="AD4673" s="44"/>
      <c r="AE4673" s="44"/>
    </row>
    <row r="4674" spans="1:31" x14ac:dyDescent="0.25">
      <c r="A4674" s="2"/>
      <c r="H4674" s="38"/>
      <c r="I4674" s="14"/>
      <c r="J4674" s="14"/>
      <c r="K4674" s="14"/>
      <c r="L4674" s="14"/>
      <c r="M4674" s="14"/>
      <c r="N4674" s="14"/>
      <c r="O4674" s="14"/>
      <c r="P4674" s="14"/>
      <c r="Q4674" s="14"/>
      <c r="V4674" s="45"/>
      <c r="W4674" s="44"/>
      <c r="X4674" s="44"/>
      <c r="Y4674" s="44"/>
      <c r="Z4674" s="44"/>
      <c r="AA4674" s="44"/>
      <c r="AB4674" s="44"/>
      <c r="AC4674" s="44"/>
      <c r="AD4674" s="44"/>
      <c r="AE4674" s="44"/>
    </row>
    <row r="4675" spans="1:31" x14ac:dyDescent="0.25">
      <c r="A4675" s="2"/>
      <c r="H4675" s="38"/>
      <c r="I4675" s="14"/>
      <c r="J4675" s="14"/>
      <c r="K4675" s="14"/>
      <c r="L4675" s="14"/>
      <c r="M4675" s="14"/>
      <c r="N4675" s="14"/>
      <c r="O4675" s="14"/>
      <c r="P4675" s="14"/>
      <c r="Q4675" s="14"/>
      <c r="V4675" s="45"/>
      <c r="W4675" s="44"/>
      <c r="X4675" s="44"/>
      <c r="Y4675" s="44"/>
      <c r="Z4675" s="44"/>
      <c r="AA4675" s="44"/>
      <c r="AB4675" s="44"/>
      <c r="AC4675" s="44"/>
      <c r="AD4675" s="44"/>
      <c r="AE4675" s="44"/>
    </row>
    <row r="4676" spans="1:31" x14ac:dyDescent="0.25">
      <c r="A4676" s="2"/>
      <c r="H4676" s="38"/>
      <c r="I4676" s="14"/>
      <c r="J4676" s="14"/>
      <c r="K4676" s="14"/>
      <c r="L4676" s="14"/>
      <c r="M4676" s="14"/>
      <c r="N4676" s="14"/>
      <c r="O4676" s="14"/>
      <c r="P4676" s="14"/>
      <c r="Q4676" s="14"/>
      <c r="V4676" s="45"/>
      <c r="W4676" s="44"/>
      <c r="X4676" s="44"/>
      <c r="Y4676" s="44"/>
      <c r="Z4676" s="44"/>
      <c r="AA4676" s="44"/>
      <c r="AB4676" s="44"/>
      <c r="AC4676" s="44"/>
      <c r="AD4676" s="44"/>
      <c r="AE4676" s="44"/>
    </row>
    <row r="4677" spans="1:31" x14ac:dyDescent="0.25">
      <c r="A4677" s="2"/>
      <c r="H4677" s="38"/>
      <c r="I4677" s="14"/>
      <c r="J4677" s="14"/>
      <c r="K4677" s="14"/>
      <c r="L4677" s="14"/>
      <c r="M4677" s="14"/>
      <c r="N4677" s="14"/>
      <c r="O4677" s="14"/>
      <c r="P4677" s="14"/>
      <c r="Q4677" s="14"/>
      <c r="V4677" s="45"/>
      <c r="W4677" s="44"/>
      <c r="X4677" s="44"/>
      <c r="Y4677" s="44"/>
      <c r="Z4677" s="44"/>
      <c r="AA4677" s="44"/>
      <c r="AB4677" s="44"/>
      <c r="AC4677" s="44"/>
      <c r="AD4677" s="44"/>
      <c r="AE4677" s="44"/>
    </row>
    <row r="4678" spans="1:31" x14ac:dyDescent="0.25">
      <c r="A4678" s="2"/>
      <c r="H4678" s="38"/>
      <c r="I4678" s="14"/>
      <c r="J4678" s="14"/>
      <c r="K4678" s="14"/>
      <c r="L4678" s="14"/>
      <c r="M4678" s="14"/>
      <c r="N4678" s="14"/>
      <c r="O4678" s="14"/>
      <c r="P4678" s="14"/>
      <c r="Q4678" s="14"/>
      <c r="V4678" s="45"/>
      <c r="W4678" s="44"/>
      <c r="X4678" s="44"/>
      <c r="Y4678" s="44"/>
      <c r="Z4678" s="44"/>
      <c r="AA4678" s="44"/>
      <c r="AB4678" s="44"/>
      <c r="AC4678" s="44"/>
      <c r="AD4678" s="44"/>
      <c r="AE4678" s="44"/>
    </row>
    <row r="4679" spans="1:31" x14ac:dyDescent="0.25">
      <c r="A4679" s="2"/>
      <c r="H4679" s="38"/>
      <c r="I4679" s="14"/>
      <c r="J4679" s="14"/>
      <c r="K4679" s="14"/>
      <c r="L4679" s="14"/>
      <c r="M4679" s="14"/>
      <c r="N4679" s="14"/>
      <c r="O4679" s="14"/>
      <c r="P4679" s="14"/>
      <c r="Q4679" s="14"/>
      <c r="V4679" s="45"/>
      <c r="W4679" s="44"/>
      <c r="X4679" s="44"/>
      <c r="Y4679" s="44"/>
      <c r="Z4679" s="44"/>
      <c r="AA4679" s="44"/>
      <c r="AB4679" s="44"/>
      <c r="AC4679" s="44"/>
      <c r="AD4679" s="44"/>
      <c r="AE4679" s="44"/>
    </row>
    <row r="4680" spans="1:31" x14ac:dyDescent="0.25">
      <c r="A4680" s="2"/>
      <c r="H4680" s="38"/>
      <c r="I4680" s="14"/>
      <c r="J4680" s="14"/>
      <c r="K4680" s="14"/>
      <c r="L4680" s="14"/>
      <c r="M4680" s="14"/>
      <c r="N4680" s="14"/>
      <c r="O4680" s="14"/>
      <c r="P4680" s="14"/>
      <c r="Q4680" s="14"/>
      <c r="V4680" s="45"/>
      <c r="W4680" s="44"/>
      <c r="X4680" s="44"/>
      <c r="Y4680" s="44"/>
      <c r="Z4680" s="44"/>
      <c r="AA4680" s="44"/>
      <c r="AB4680" s="44"/>
      <c r="AC4680" s="44"/>
      <c r="AD4680" s="44"/>
      <c r="AE4680" s="44"/>
    </row>
    <row r="4681" spans="1:31" x14ac:dyDescent="0.25">
      <c r="A4681" s="2"/>
      <c r="H4681" s="38"/>
      <c r="I4681" s="14"/>
      <c r="J4681" s="14"/>
      <c r="K4681" s="14"/>
      <c r="L4681" s="14"/>
      <c r="M4681" s="14"/>
      <c r="N4681" s="14"/>
      <c r="O4681" s="14"/>
      <c r="P4681" s="14"/>
      <c r="Q4681" s="14"/>
      <c r="V4681" s="45"/>
      <c r="W4681" s="44"/>
      <c r="X4681" s="44"/>
      <c r="Y4681" s="44"/>
      <c r="Z4681" s="44"/>
      <c r="AA4681" s="44"/>
      <c r="AB4681" s="44"/>
      <c r="AC4681" s="44"/>
      <c r="AD4681" s="44"/>
      <c r="AE4681" s="44"/>
    </row>
    <row r="4682" spans="1:31" x14ac:dyDescent="0.25">
      <c r="A4682" s="2"/>
      <c r="H4682" s="38"/>
      <c r="I4682" s="14"/>
      <c r="J4682" s="14"/>
      <c r="K4682" s="14"/>
      <c r="L4682" s="14"/>
      <c r="M4682" s="14"/>
      <c r="N4682" s="14"/>
      <c r="O4682" s="14"/>
      <c r="P4682" s="14"/>
      <c r="Q4682" s="14"/>
      <c r="V4682" s="45"/>
      <c r="W4682" s="44"/>
      <c r="X4682" s="44"/>
      <c r="Y4682" s="44"/>
      <c r="Z4682" s="44"/>
      <c r="AA4682" s="44"/>
      <c r="AB4682" s="44"/>
      <c r="AC4682" s="44"/>
      <c r="AD4682" s="44"/>
      <c r="AE4682" s="44"/>
    </row>
    <row r="4683" spans="1:31" x14ac:dyDescent="0.25">
      <c r="A4683" s="2"/>
      <c r="H4683" s="38"/>
      <c r="I4683" s="14"/>
      <c r="J4683" s="14"/>
      <c r="K4683" s="14"/>
      <c r="L4683" s="14"/>
      <c r="M4683" s="14"/>
      <c r="N4683" s="14"/>
      <c r="O4683" s="14"/>
      <c r="P4683" s="14"/>
      <c r="Q4683" s="14"/>
      <c r="V4683" s="45"/>
      <c r="W4683" s="44"/>
      <c r="X4683" s="44"/>
      <c r="Y4683" s="44"/>
      <c r="Z4683" s="44"/>
      <c r="AA4683" s="44"/>
      <c r="AB4683" s="44"/>
      <c r="AC4683" s="44"/>
      <c r="AD4683" s="44"/>
      <c r="AE4683" s="44"/>
    </row>
    <row r="4684" spans="1:31" x14ac:dyDescent="0.25">
      <c r="A4684" s="2"/>
      <c r="H4684" s="38"/>
      <c r="I4684" s="14"/>
      <c r="J4684" s="14"/>
      <c r="K4684" s="14"/>
      <c r="L4684" s="14"/>
      <c r="M4684" s="14"/>
      <c r="N4684" s="14"/>
      <c r="O4684" s="14"/>
      <c r="P4684" s="14"/>
      <c r="Q4684" s="14"/>
      <c r="V4684" s="45"/>
      <c r="W4684" s="44"/>
      <c r="X4684" s="44"/>
      <c r="Y4684" s="44"/>
      <c r="Z4684" s="44"/>
      <c r="AA4684" s="44"/>
      <c r="AB4684" s="44"/>
      <c r="AC4684" s="44"/>
      <c r="AD4684" s="44"/>
      <c r="AE4684" s="44"/>
    </row>
    <row r="4685" spans="1:31" x14ac:dyDescent="0.25">
      <c r="A4685" s="2"/>
      <c r="H4685" s="38"/>
      <c r="I4685" s="14"/>
      <c r="J4685" s="14"/>
      <c r="K4685" s="14"/>
      <c r="L4685" s="14"/>
      <c r="M4685" s="14"/>
      <c r="N4685" s="14"/>
      <c r="O4685" s="14"/>
      <c r="P4685" s="14"/>
      <c r="Q4685" s="14"/>
      <c r="V4685" s="45"/>
      <c r="W4685" s="44"/>
      <c r="X4685" s="44"/>
      <c r="Y4685" s="44"/>
      <c r="Z4685" s="44"/>
      <c r="AA4685" s="44"/>
      <c r="AB4685" s="44"/>
      <c r="AC4685" s="44"/>
      <c r="AD4685" s="44"/>
      <c r="AE4685" s="44"/>
    </row>
    <row r="4686" spans="1:31" x14ac:dyDescent="0.25">
      <c r="A4686" s="2"/>
      <c r="H4686" s="38"/>
      <c r="I4686" s="14"/>
      <c r="J4686" s="14"/>
      <c r="K4686" s="14"/>
      <c r="L4686" s="14"/>
      <c r="M4686" s="14"/>
      <c r="N4686" s="14"/>
      <c r="O4686" s="14"/>
      <c r="P4686" s="14"/>
      <c r="Q4686" s="14"/>
      <c r="V4686" s="45"/>
      <c r="W4686" s="44"/>
      <c r="X4686" s="44"/>
      <c r="Y4686" s="44"/>
      <c r="Z4686" s="44"/>
      <c r="AA4686" s="44"/>
      <c r="AB4686" s="44"/>
      <c r="AC4686" s="44"/>
      <c r="AD4686" s="44"/>
      <c r="AE4686" s="44"/>
    </row>
    <row r="4687" spans="1:31" x14ac:dyDescent="0.25">
      <c r="A4687" s="2"/>
      <c r="H4687" s="38"/>
      <c r="I4687" s="14"/>
      <c r="J4687" s="14"/>
      <c r="K4687" s="14"/>
      <c r="L4687" s="14"/>
      <c r="M4687" s="14"/>
      <c r="N4687" s="14"/>
      <c r="O4687" s="14"/>
      <c r="P4687" s="14"/>
      <c r="Q4687" s="14"/>
      <c r="V4687" s="45"/>
      <c r="W4687" s="44"/>
      <c r="X4687" s="44"/>
      <c r="Y4687" s="44"/>
      <c r="Z4687" s="44"/>
      <c r="AA4687" s="44"/>
      <c r="AB4687" s="44"/>
      <c r="AC4687" s="44"/>
      <c r="AD4687" s="44"/>
      <c r="AE4687" s="44"/>
    </row>
    <row r="4688" spans="1:31" x14ac:dyDescent="0.25">
      <c r="A4688" s="2"/>
      <c r="H4688" s="38"/>
      <c r="I4688" s="14"/>
      <c r="J4688" s="14"/>
      <c r="K4688" s="14"/>
      <c r="L4688" s="14"/>
      <c r="M4688" s="14"/>
      <c r="N4688" s="14"/>
      <c r="O4688" s="14"/>
      <c r="P4688" s="14"/>
      <c r="Q4688" s="14"/>
      <c r="V4688" s="45"/>
      <c r="W4688" s="44"/>
      <c r="X4688" s="44"/>
      <c r="Y4688" s="44"/>
      <c r="Z4688" s="44"/>
      <c r="AA4688" s="44"/>
      <c r="AB4688" s="44"/>
      <c r="AC4688" s="44"/>
      <c r="AD4688" s="44"/>
      <c r="AE4688" s="44"/>
    </row>
    <row r="4689" spans="1:31" x14ac:dyDescent="0.25">
      <c r="A4689" s="2"/>
      <c r="H4689" s="38"/>
      <c r="I4689" s="14"/>
      <c r="J4689" s="14"/>
      <c r="K4689" s="14"/>
      <c r="L4689" s="14"/>
      <c r="M4689" s="14"/>
      <c r="N4689" s="14"/>
      <c r="O4689" s="14"/>
      <c r="P4689" s="14"/>
      <c r="Q4689" s="14"/>
      <c r="V4689" s="45"/>
      <c r="W4689" s="44"/>
      <c r="X4689" s="44"/>
      <c r="Y4689" s="44"/>
      <c r="Z4689" s="44"/>
      <c r="AA4689" s="44"/>
      <c r="AB4689" s="44"/>
      <c r="AC4689" s="44"/>
      <c r="AD4689" s="44"/>
      <c r="AE4689" s="44"/>
    </row>
    <row r="4690" spans="1:31" x14ac:dyDescent="0.25">
      <c r="A4690" s="2"/>
      <c r="H4690" s="38"/>
      <c r="I4690" s="14"/>
      <c r="J4690" s="14"/>
      <c r="K4690" s="14"/>
      <c r="L4690" s="14"/>
      <c r="M4690" s="14"/>
      <c r="N4690" s="14"/>
      <c r="O4690" s="14"/>
      <c r="P4690" s="14"/>
      <c r="Q4690" s="14"/>
      <c r="V4690" s="45"/>
      <c r="W4690" s="44"/>
      <c r="X4690" s="44"/>
      <c r="Y4690" s="44"/>
      <c r="Z4690" s="44"/>
      <c r="AA4690" s="44"/>
      <c r="AB4690" s="44"/>
      <c r="AC4690" s="44"/>
      <c r="AD4690" s="44"/>
      <c r="AE4690" s="44"/>
    </row>
    <row r="4691" spans="1:31" x14ac:dyDescent="0.25">
      <c r="A4691" s="2"/>
      <c r="H4691" s="38"/>
      <c r="I4691" s="14"/>
      <c r="J4691" s="14"/>
      <c r="K4691" s="14"/>
      <c r="L4691" s="14"/>
      <c r="M4691" s="14"/>
      <c r="N4691" s="14"/>
      <c r="O4691" s="14"/>
      <c r="P4691" s="14"/>
      <c r="Q4691" s="14"/>
      <c r="V4691" s="45"/>
      <c r="W4691" s="44"/>
      <c r="X4691" s="44"/>
      <c r="Y4691" s="44"/>
      <c r="Z4691" s="44"/>
      <c r="AA4691" s="44"/>
      <c r="AB4691" s="44"/>
      <c r="AC4691" s="44"/>
      <c r="AD4691" s="44"/>
      <c r="AE4691" s="44"/>
    </row>
    <row r="4692" spans="1:31" x14ac:dyDescent="0.25">
      <c r="A4692" s="2"/>
      <c r="H4692" s="38"/>
      <c r="I4692" s="14"/>
      <c r="J4692" s="14"/>
      <c r="K4692" s="14"/>
      <c r="L4692" s="14"/>
      <c r="M4692" s="14"/>
      <c r="N4692" s="14"/>
      <c r="O4692" s="14"/>
      <c r="P4692" s="14"/>
      <c r="Q4692" s="14"/>
      <c r="V4692" s="45"/>
      <c r="W4692" s="44"/>
      <c r="X4692" s="44"/>
      <c r="Y4692" s="44"/>
      <c r="Z4692" s="44"/>
      <c r="AA4692" s="44"/>
      <c r="AB4692" s="44"/>
      <c r="AC4692" s="44"/>
      <c r="AD4692" s="44"/>
      <c r="AE4692" s="44"/>
    </row>
    <row r="4693" spans="1:31" x14ac:dyDescent="0.25">
      <c r="A4693" s="2"/>
      <c r="H4693" s="38"/>
      <c r="I4693" s="14"/>
      <c r="J4693" s="14"/>
      <c r="K4693" s="14"/>
      <c r="L4693" s="14"/>
      <c r="M4693" s="14"/>
      <c r="N4693" s="14"/>
      <c r="O4693" s="14"/>
      <c r="P4693" s="14"/>
      <c r="Q4693" s="14"/>
      <c r="V4693" s="45"/>
      <c r="W4693" s="44"/>
      <c r="X4693" s="44"/>
      <c r="Y4693" s="44"/>
      <c r="Z4693" s="44"/>
      <c r="AA4693" s="44"/>
      <c r="AB4693" s="44"/>
      <c r="AC4693" s="44"/>
      <c r="AD4693" s="44"/>
      <c r="AE4693" s="44"/>
    </row>
    <row r="4694" spans="1:31" x14ac:dyDescent="0.25">
      <c r="A4694" s="2"/>
      <c r="H4694" s="38"/>
      <c r="I4694" s="14"/>
      <c r="J4694" s="14"/>
      <c r="K4694" s="14"/>
      <c r="L4694" s="14"/>
      <c r="M4694" s="14"/>
      <c r="N4694" s="14"/>
      <c r="O4694" s="14"/>
      <c r="P4694" s="14"/>
      <c r="Q4694" s="14"/>
      <c r="V4694" s="45"/>
      <c r="W4694" s="44"/>
      <c r="X4694" s="44"/>
      <c r="Y4694" s="44"/>
      <c r="Z4694" s="44"/>
      <c r="AA4694" s="44"/>
      <c r="AB4694" s="44"/>
      <c r="AC4694" s="44"/>
      <c r="AD4694" s="44"/>
      <c r="AE4694" s="44"/>
    </row>
    <row r="4695" spans="1:31" x14ac:dyDescent="0.25">
      <c r="A4695" s="2"/>
      <c r="H4695" s="38"/>
      <c r="I4695" s="14"/>
      <c r="J4695" s="14"/>
      <c r="K4695" s="14"/>
      <c r="L4695" s="14"/>
      <c r="M4695" s="14"/>
      <c r="N4695" s="14"/>
      <c r="O4695" s="14"/>
      <c r="P4695" s="14"/>
      <c r="Q4695" s="14"/>
      <c r="V4695" s="45"/>
      <c r="W4695" s="44"/>
      <c r="X4695" s="44"/>
      <c r="Y4695" s="44"/>
      <c r="Z4695" s="44"/>
      <c r="AA4695" s="44"/>
      <c r="AB4695" s="44"/>
      <c r="AC4695" s="44"/>
      <c r="AD4695" s="44"/>
      <c r="AE4695" s="44"/>
    </row>
    <row r="4696" spans="1:31" x14ac:dyDescent="0.25">
      <c r="A4696" s="2"/>
      <c r="H4696" s="38"/>
      <c r="I4696" s="14"/>
      <c r="J4696" s="14"/>
      <c r="K4696" s="14"/>
      <c r="L4696" s="14"/>
      <c r="M4696" s="14"/>
      <c r="N4696" s="14"/>
      <c r="O4696" s="14"/>
      <c r="P4696" s="14"/>
      <c r="Q4696" s="14"/>
      <c r="V4696" s="45"/>
      <c r="W4696" s="44"/>
      <c r="X4696" s="44"/>
      <c r="Y4696" s="44"/>
      <c r="Z4696" s="44"/>
      <c r="AA4696" s="44"/>
      <c r="AB4696" s="44"/>
      <c r="AC4696" s="44"/>
      <c r="AD4696" s="44"/>
      <c r="AE4696" s="44"/>
    </row>
    <row r="4697" spans="1:31" x14ac:dyDescent="0.25">
      <c r="A4697" s="2"/>
      <c r="H4697" s="38"/>
      <c r="I4697" s="14"/>
      <c r="J4697" s="14"/>
      <c r="K4697" s="14"/>
      <c r="L4697" s="14"/>
      <c r="M4697" s="14"/>
      <c r="N4697" s="14"/>
      <c r="O4697" s="14"/>
      <c r="P4697" s="14"/>
      <c r="Q4697" s="14"/>
      <c r="V4697" s="45"/>
      <c r="W4697" s="44"/>
      <c r="X4697" s="44"/>
      <c r="Y4697" s="44"/>
      <c r="Z4697" s="44"/>
      <c r="AA4697" s="44"/>
      <c r="AB4697" s="44"/>
      <c r="AC4697" s="44"/>
      <c r="AD4697" s="44"/>
      <c r="AE4697" s="44"/>
    </row>
    <row r="4698" spans="1:31" x14ac:dyDescent="0.25">
      <c r="A4698" s="2"/>
      <c r="H4698" s="38"/>
      <c r="I4698" s="14"/>
      <c r="J4698" s="14"/>
      <c r="K4698" s="14"/>
      <c r="L4698" s="14"/>
      <c r="M4698" s="14"/>
      <c r="N4698" s="14"/>
      <c r="O4698" s="14"/>
      <c r="P4698" s="14"/>
      <c r="Q4698" s="14"/>
      <c r="V4698" s="45"/>
      <c r="W4698" s="44"/>
      <c r="X4698" s="44"/>
      <c r="Y4698" s="44"/>
      <c r="Z4698" s="44"/>
      <c r="AA4698" s="44"/>
      <c r="AB4698" s="44"/>
      <c r="AC4698" s="44"/>
      <c r="AD4698" s="44"/>
      <c r="AE4698" s="44"/>
    </row>
    <row r="4699" spans="1:31" x14ac:dyDescent="0.25">
      <c r="A4699" s="2"/>
      <c r="H4699" s="38"/>
      <c r="I4699" s="14"/>
      <c r="J4699" s="14"/>
      <c r="K4699" s="14"/>
      <c r="L4699" s="14"/>
      <c r="M4699" s="14"/>
      <c r="N4699" s="14"/>
      <c r="O4699" s="14"/>
      <c r="P4699" s="14"/>
      <c r="Q4699" s="14"/>
      <c r="V4699" s="45"/>
      <c r="W4699" s="44"/>
      <c r="X4699" s="44"/>
      <c r="Y4699" s="44"/>
      <c r="Z4699" s="44"/>
      <c r="AA4699" s="44"/>
      <c r="AB4699" s="44"/>
      <c r="AC4699" s="44"/>
      <c r="AD4699" s="44"/>
      <c r="AE4699" s="44"/>
    </row>
    <row r="4700" spans="1:31" x14ac:dyDescent="0.25">
      <c r="A4700" s="2"/>
      <c r="H4700" s="38"/>
      <c r="I4700" s="14"/>
      <c r="J4700" s="14"/>
      <c r="K4700" s="14"/>
      <c r="L4700" s="14"/>
      <c r="M4700" s="14"/>
      <c r="N4700" s="14"/>
      <c r="O4700" s="14"/>
      <c r="P4700" s="14"/>
      <c r="Q4700" s="14"/>
      <c r="V4700" s="45"/>
      <c r="W4700" s="44"/>
      <c r="X4700" s="44"/>
      <c r="Y4700" s="44"/>
      <c r="Z4700" s="44"/>
      <c r="AA4700" s="44"/>
      <c r="AB4700" s="44"/>
      <c r="AC4700" s="44"/>
      <c r="AD4700" s="44"/>
      <c r="AE4700" s="44"/>
    </row>
    <row r="4701" spans="1:31" x14ac:dyDescent="0.25">
      <c r="A4701" s="2"/>
      <c r="H4701" s="38"/>
      <c r="I4701" s="14"/>
      <c r="J4701" s="14"/>
      <c r="K4701" s="14"/>
      <c r="L4701" s="14"/>
      <c r="M4701" s="14"/>
      <c r="N4701" s="14"/>
      <c r="O4701" s="14"/>
      <c r="P4701" s="14"/>
      <c r="Q4701" s="14"/>
      <c r="V4701" s="45"/>
      <c r="W4701" s="44"/>
      <c r="X4701" s="44"/>
      <c r="Y4701" s="44"/>
      <c r="Z4701" s="44"/>
      <c r="AA4701" s="44"/>
      <c r="AB4701" s="44"/>
      <c r="AC4701" s="44"/>
      <c r="AD4701" s="44"/>
      <c r="AE4701" s="44"/>
    </row>
    <row r="4702" spans="1:31" x14ac:dyDescent="0.25">
      <c r="A4702" s="2"/>
      <c r="H4702" s="38"/>
      <c r="I4702" s="14"/>
      <c r="J4702" s="14"/>
      <c r="K4702" s="14"/>
      <c r="L4702" s="14"/>
      <c r="M4702" s="14"/>
      <c r="N4702" s="14"/>
      <c r="O4702" s="14"/>
      <c r="P4702" s="14"/>
      <c r="Q4702" s="14"/>
      <c r="V4702" s="45"/>
      <c r="W4702" s="44"/>
      <c r="X4702" s="44"/>
      <c r="Y4702" s="44"/>
      <c r="Z4702" s="44"/>
      <c r="AA4702" s="44"/>
      <c r="AB4702" s="44"/>
      <c r="AC4702" s="44"/>
      <c r="AD4702" s="44"/>
      <c r="AE4702" s="44"/>
    </row>
    <row r="4703" spans="1:31" x14ac:dyDescent="0.25">
      <c r="A4703" s="2"/>
      <c r="H4703" s="38"/>
      <c r="I4703" s="14"/>
      <c r="J4703" s="14"/>
      <c r="K4703" s="14"/>
      <c r="L4703" s="14"/>
      <c r="M4703" s="14"/>
      <c r="N4703" s="14"/>
      <c r="O4703" s="14"/>
      <c r="P4703" s="14"/>
      <c r="Q4703" s="14"/>
      <c r="V4703" s="45"/>
      <c r="W4703" s="44"/>
      <c r="X4703" s="44"/>
      <c r="Y4703" s="44"/>
      <c r="Z4703" s="44"/>
      <c r="AA4703" s="44"/>
      <c r="AB4703" s="44"/>
      <c r="AC4703" s="44"/>
      <c r="AD4703" s="44"/>
      <c r="AE4703" s="44"/>
    </row>
    <row r="4704" spans="1:31" x14ac:dyDescent="0.25">
      <c r="A4704" s="2"/>
      <c r="H4704" s="38"/>
      <c r="I4704" s="14"/>
      <c r="J4704" s="14"/>
      <c r="K4704" s="14"/>
      <c r="L4704" s="14"/>
      <c r="M4704" s="14"/>
      <c r="N4704" s="14"/>
      <c r="O4704" s="14"/>
      <c r="P4704" s="14"/>
      <c r="Q4704" s="14"/>
      <c r="V4704" s="45"/>
      <c r="W4704" s="44"/>
      <c r="X4704" s="44"/>
      <c r="Y4704" s="44"/>
      <c r="Z4704" s="44"/>
      <c r="AA4704" s="44"/>
      <c r="AB4704" s="44"/>
      <c r="AC4704" s="44"/>
      <c r="AD4704" s="44"/>
      <c r="AE4704" s="44"/>
    </row>
    <row r="4705" spans="1:31" x14ac:dyDescent="0.25">
      <c r="A4705" s="2"/>
      <c r="H4705" s="38"/>
      <c r="I4705" s="14"/>
      <c r="J4705" s="14"/>
      <c r="K4705" s="14"/>
      <c r="L4705" s="14"/>
      <c r="M4705" s="14"/>
      <c r="N4705" s="14"/>
      <c r="O4705" s="14"/>
      <c r="P4705" s="14"/>
      <c r="Q4705" s="14"/>
      <c r="V4705" s="45"/>
      <c r="W4705" s="44"/>
      <c r="X4705" s="44"/>
      <c r="Y4705" s="44"/>
      <c r="Z4705" s="44"/>
      <c r="AA4705" s="44"/>
      <c r="AB4705" s="44"/>
      <c r="AC4705" s="44"/>
      <c r="AD4705" s="44"/>
      <c r="AE4705" s="44"/>
    </row>
    <row r="4706" spans="1:31" x14ac:dyDescent="0.25">
      <c r="A4706" s="2"/>
      <c r="H4706" s="38"/>
      <c r="I4706" s="14"/>
      <c r="J4706" s="14"/>
      <c r="K4706" s="14"/>
      <c r="L4706" s="14"/>
      <c r="M4706" s="14"/>
      <c r="N4706" s="14"/>
      <c r="O4706" s="14"/>
      <c r="P4706" s="14"/>
      <c r="Q4706" s="14"/>
      <c r="V4706" s="45"/>
      <c r="W4706" s="44"/>
      <c r="X4706" s="44"/>
      <c r="Y4706" s="44"/>
      <c r="Z4706" s="44"/>
      <c r="AA4706" s="44"/>
      <c r="AB4706" s="44"/>
      <c r="AC4706" s="44"/>
      <c r="AD4706" s="44"/>
      <c r="AE4706" s="44"/>
    </row>
    <row r="4707" spans="1:31" x14ac:dyDescent="0.25">
      <c r="A4707" s="2"/>
      <c r="H4707" s="38"/>
      <c r="I4707" s="14"/>
      <c r="J4707" s="14"/>
      <c r="K4707" s="14"/>
      <c r="L4707" s="14"/>
      <c r="M4707" s="14"/>
      <c r="N4707" s="14"/>
      <c r="O4707" s="14"/>
      <c r="P4707" s="14"/>
      <c r="Q4707" s="14"/>
      <c r="V4707" s="45"/>
      <c r="W4707" s="44"/>
      <c r="X4707" s="44"/>
      <c r="Y4707" s="44"/>
      <c r="Z4707" s="44"/>
      <c r="AA4707" s="44"/>
      <c r="AB4707" s="44"/>
      <c r="AC4707" s="44"/>
      <c r="AD4707" s="44"/>
      <c r="AE4707" s="44"/>
    </row>
    <row r="4708" spans="1:31" x14ac:dyDescent="0.25">
      <c r="A4708" s="2"/>
      <c r="H4708" s="38"/>
      <c r="I4708" s="14"/>
      <c r="J4708" s="14"/>
      <c r="K4708" s="14"/>
      <c r="L4708" s="14"/>
      <c r="M4708" s="14"/>
      <c r="N4708" s="14"/>
      <c r="O4708" s="14"/>
      <c r="P4708" s="14"/>
      <c r="Q4708" s="14"/>
      <c r="V4708" s="45"/>
      <c r="W4708" s="44"/>
      <c r="X4708" s="44"/>
      <c r="Y4708" s="44"/>
      <c r="Z4708" s="44"/>
      <c r="AA4708" s="44"/>
      <c r="AB4708" s="44"/>
      <c r="AC4708" s="44"/>
      <c r="AD4708" s="44"/>
      <c r="AE4708" s="44"/>
    </row>
    <row r="4709" spans="1:31" x14ac:dyDescent="0.25">
      <c r="A4709" s="2"/>
      <c r="H4709" s="38"/>
      <c r="I4709" s="14"/>
      <c r="J4709" s="14"/>
      <c r="K4709" s="14"/>
      <c r="L4709" s="14"/>
      <c r="M4709" s="14"/>
      <c r="N4709" s="14"/>
      <c r="O4709" s="14"/>
      <c r="P4709" s="14"/>
      <c r="Q4709" s="14"/>
      <c r="V4709" s="45"/>
      <c r="W4709" s="44"/>
      <c r="X4709" s="44"/>
      <c r="Y4709" s="44"/>
      <c r="Z4709" s="44"/>
      <c r="AA4709" s="44"/>
      <c r="AB4709" s="44"/>
      <c r="AC4709" s="44"/>
      <c r="AD4709" s="44"/>
      <c r="AE4709" s="44"/>
    </row>
    <row r="4710" spans="1:31" x14ac:dyDescent="0.25">
      <c r="A4710" s="2"/>
      <c r="H4710" s="38"/>
      <c r="I4710" s="14"/>
      <c r="J4710" s="14"/>
      <c r="K4710" s="14"/>
      <c r="L4710" s="14"/>
      <c r="M4710" s="14"/>
      <c r="N4710" s="14"/>
      <c r="O4710" s="14"/>
      <c r="P4710" s="14"/>
      <c r="Q4710" s="14"/>
      <c r="V4710" s="45"/>
      <c r="W4710" s="44"/>
      <c r="X4710" s="44"/>
      <c r="Y4710" s="44"/>
      <c r="Z4710" s="44"/>
      <c r="AA4710" s="44"/>
      <c r="AB4710" s="44"/>
      <c r="AC4710" s="44"/>
      <c r="AD4710" s="44"/>
      <c r="AE4710" s="44"/>
    </row>
    <row r="4711" spans="1:31" x14ac:dyDescent="0.25">
      <c r="A4711" s="2"/>
      <c r="H4711" s="38"/>
      <c r="I4711" s="14"/>
      <c r="J4711" s="14"/>
      <c r="K4711" s="14"/>
      <c r="L4711" s="14"/>
      <c r="M4711" s="14"/>
      <c r="N4711" s="14"/>
      <c r="O4711" s="14"/>
      <c r="P4711" s="14"/>
      <c r="Q4711" s="14"/>
      <c r="V4711" s="45"/>
      <c r="W4711" s="44"/>
      <c r="X4711" s="44"/>
      <c r="Y4711" s="44"/>
      <c r="Z4711" s="44"/>
      <c r="AA4711" s="44"/>
      <c r="AB4711" s="44"/>
      <c r="AC4711" s="44"/>
      <c r="AD4711" s="44"/>
      <c r="AE4711" s="44"/>
    </row>
    <row r="4712" spans="1:31" x14ac:dyDescent="0.25">
      <c r="A4712" s="2"/>
      <c r="H4712" s="38"/>
      <c r="I4712" s="14"/>
      <c r="J4712" s="14"/>
      <c r="K4712" s="14"/>
      <c r="L4712" s="14"/>
      <c r="M4712" s="14"/>
      <c r="N4712" s="14"/>
      <c r="O4712" s="14"/>
      <c r="P4712" s="14"/>
      <c r="Q4712" s="14"/>
      <c r="V4712" s="45"/>
      <c r="W4712" s="44"/>
      <c r="X4712" s="44"/>
      <c r="Y4712" s="44"/>
      <c r="Z4712" s="44"/>
      <c r="AA4712" s="44"/>
      <c r="AB4712" s="44"/>
      <c r="AC4712" s="44"/>
      <c r="AD4712" s="44"/>
      <c r="AE4712" s="44"/>
    </row>
    <row r="4713" spans="1:31" x14ac:dyDescent="0.25">
      <c r="A4713" s="2"/>
      <c r="H4713" s="38"/>
      <c r="I4713" s="14"/>
      <c r="J4713" s="14"/>
      <c r="K4713" s="14"/>
      <c r="L4713" s="14"/>
      <c r="M4713" s="14"/>
      <c r="N4713" s="14"/>
      <c r="O4713" s="14"/>
      <c r="P4713" s="14"/>
      <c r="Q4713" s="14"/>
      <c r="V4713" s="45"/>
      <c r="W4713" s="44"/>
      <c r="X4713" s="44"/>
      <c r="Y4713" s="44"/>
      <c r="Z4713" s="44"/>
      <c r="AA4713" s="44"/>
      <c r="AB4713" s="44"/>
      <c r="AC4713" s="44"/>
      <c r="AD4713" s="44"/>
      <c r="AE4713" s="44"/>
    </row>
    <row r="4714" spans="1:31" x14ac:dyDescent="0.25">
      <c r="A4714" s="2"/>
      <c r="H4714" s="38"/>
      <c r="I4714" s="14"/>
      <c r="J4714" s="14"/>
      <c r="K4714" s="14"/>
      <c r="L4714" s="14"/>
      <c r="M4714" s="14"/>
      <c r="N4714" s="14"/>
      <c r="O4714" s="14"/>
      <c r="P4714" s="14"/>
      <c r="Q4714" s="14"/>
      <c r="V4714" s="45"/>
      <c r="W4714" s="44"/>
      <c r="X4714" s="44"/>
      <c r="Y4714" s="44"/>
      <c r="Z4714" s="44"/>
      <c r="AA4714" s="44"/>
      <c r="AB4714" s="44"/>
      <c r="AC4714" s="44"/>
      <c r="AD4714" s="44"/>
      <c r="AE4714" s="44"/>
    </row>
    <row r="4715" spans="1:31" x14ac:dyDescent="0.25">
      <c r="A4715" s="2"/>
      <c r="H4715" s="38"/>
      <c r="I4715" s="14"/>
      <c r="J4715" s="14"/>
      <c r="K4715" s="14"/>
      <c r="L4715" s="14"/>
      <c r="M4715" s="14"/>
      <c r="N4715" s="14"/>
      <c r="O4715" s="14"/>
      <c r="P4715" s="14"/>
      <c r="Q4715" s="14"/>
      <c r="V4715" s="45"/>
      <c r="W4715" s="44"/>
      <c r="X4715" s="44"/>
      <c r="Y4715" s="44"/>
      <c r="Z4715" s="44"/>
      <c r="AA4715" s="44"/>
      <c r="AB4715" s="44"/>
      <c r="AC4715" s="44"/>
      <c r="AD4715" s="44"/>
      <c r="AE4715" s="44"/>
    </row>
    <row r="4716" spans="1:31" x14ac:dyDescent="0.25">
      <c r="A4716" s="2"/>
      <c r="H4716" s="38"/>
      <c r="I4716" s="14"/>
      <c r="J4716" s="14"/>
      <c r="K4716" s="14"/>
      <c r="L4716" s="14"/>
      <c r="M4716" s="14"/>
      <c r="N4716" s="14"/>
      <c r="O4716" s="14"/>
      <c r="P4716" s="14"/>
      <c r="Q4716" s="14"/>
      <c r="V4716" s="45"/>
      <c r="W4716" s="44"/>
      <c r="X4716" s="44"/>
      <c r="Y4716" s="44"/>
      <c r="Z4716" s="44"/>
      <c r="AA4716" s="44"/>
      <c r="AB4716" s="44"/>
      <c r="AC4716" s="44"/>
      <c r="AD4716" s="44"/>
      <c r="AE4716" s="44"/>
    </row>
    <row r="4717" spans="1:31" x14ac:dyDescent="0.25">
      <c r="A4717" s="2"/>
      <c r="H4717" s="38"/>
      <c r="I4717" s="14"/>
      <c r="J4717" s="14"/>
      <c r="K4717" s="14"/>
      <c r="L4717" s="14"/>
      <c r="M4717" s="14"/>
      <c r="N4717" s="14"/>
      <c r="O4717" s="14"/>
      <c r="P4717" s="14"/>
      <c r="Q4717" s="14"/>
      <c r="V4717" s="45"/>
      <c r="W4717" s="44"/>
      <c r="X4717" s="44"/>
      <c r="Y4717" s="44"/>
      <c r="Z4717" s="44"/>
      <c r="AA4717" s="44"/>
      <c r="AB4717" s="44"/>
      <c r="AC4717" s="44"/>
      <c r="AD4717" s="44"/>
      <c r="AE4717" s="44"/>
    </row>
    <row r="4718" spans="1:31" x14ac:dyDescent="0.25">
      <c r="A4718" s="2"/>
      <c r="H4718" s="38"/>
      <c r="I4718" s="14"/>
      <c r="J4718" s="14"/>
      <c r="K4718" s="14"/>
      <c r="L4718" s="14"/>
      <c r="M4718" s="14"/>
      <c r="N4718" s="14"/>
      <c r="O4718" s="14"/>
      <c r="P4718" s="14"/>
      <c r="Q4718" s="14"/>
      <c r="V4718" s="45"/>
      <c r="W4718" s="44"/>
      <c r="X4718" s="44"/>
      <c r="Y4718" s="44"/>
      <c r="Z4718" s="44"/>
      <c r="AA4718" s="44"/>
      <c r="AB4718" s="44"/>
      <c r="AC4718" s="44"/>
      <c r="AD4718" s="44"/>
      <c r="AE4718" s="44"/>
    </row>
    <row r="4719" spans="1:31" x14ac:dyDescent="0.25">
      <c r="A4719" s="2"/>
      <c r="H4719" s="38"/>
      <c r="I4719" s="14"/>
      <c r="J4719" s="14"/>
      <c r="K4719" s="14"/>
      <c r="L4719" s="14"/>
      <c r="M4719" s="14"/>
      <c r="N4719" s="14"/>
      <c r="O4719" s="14"/>
      <c r="P4719" s="14"/>
      <c r="Q4719" s="14"/>
      <c r="V4719" s="45"/>
      <c r="W4719" s="44"/>
      <c r="X4719" s="44"/>
      <c r="Y4719" s="44"/>
      <c r="Z4719" s="44"/>
      <c r="AA4719" s="44"/>
      <c r="AB4719" s="44"/>
      <c r="AC4719" s="44"/>
      <c r="AD4719" s="44"/>
      <c r="AE4719" s="44"/>
    </row>
    <row r="4720" spans="1:31" x14ac:dyDescent="0.25">
      <c r="A4720" s="2"/>
      <c r="H4720" s="38"/>
      <c r="I4720" s="14"/>
      <c r="J4720" s="14"/>
      <c r="K4720" s="14"/>
      <c r="L4720" s="14"/>
      <c r="M4720" s="14"/>
      <c r="N4720" s="14"/>
      <c r="O4720" s="14"/>
      <c r="P4720" s="14"/>
      <c r="Q4720" s="14"/>
      <c r="V4720" s="45"/>
      <c r="W4720" s="44"/>
      <c r="X4720" s="44"/>
      <c r="Y4720" s="44"/>
      <c r="Z4720" s="44"/>
      <c r="AA4720" s="44"/>
      <c r="AB4720" s="44"/>
      <c r="AC4720" s="44"/>
      <c r="AD4720" s="44"/>
      <c r="AE4720" s="44"/>
    </row>
    <row r="4721" spans="1:31" x14ac:dyDescent="0.25">
      <c r="A4721" s="2"/>
      <c r="H4721" s="38"/>
      <c r="I4721" s="14"/>
      <c r="J4721" s="14"/>
      <c r="K4721" s="14"/>
      <c r="L4721" s="14"/>
      <c r="M4721" s="14"/>
      <c r="N4721" s="14"/>
      <c r="O4721" s="14"/>
      <c r="P4721" s="14"/>
      <c r="Q4721" s="14"/>
      <c r="V4721" s="45"/>
      <c r="W4721" s="44"/>
      <c r="X4721" s="44"/>
      <c r="Y4721" s="44"/>
      <c r="Z4721" s="44"/>
      <c r="AA4721" s="44"/>
      <c r="AB4721" s="44"/>
      <c r="AC4721" s="44"/>
      <c r="AD4721" s="44"/>
      <c r="AE4721" s="44"/>
    </row>
    <row r="4722" spans="1:31" x14ac:dyDescent="0.25">
      <c r="A4722" s="2"/>
      <c r="H4722" s="38"/>
      <c r="I4722" s="14"/>
      <c r="J4722" s="14"/>
      <c r="K4722" s="14"/>
      <c r="L4722" s="14"/>
      <c r="M4722" s="14"/>
      <c r="N4722" s="14"/>
      <c r="O4722" s="14"/>
      <c r="P4722" s="14"/>
      <c r="Q4722" s="14"/>
      <c r="V4722" s="45"/>
      <c r="W4722" s="44"/>
      <c r="X4722" s="44"/>
      <c r="Y4722" s="44"/>
      <c r="Z4722" s="44"/>
      <c r="AA4722" s="44"/>
      <c r="AB4722" s="44"/>
      <c r="AC4722" s="44"/>
      <c r="AD4722" s="44"/>
      <c r="AE4722" s="44"/>
    </row>
    <row r="4723" spans="1:31" x14ac:dyDescent="0.25">
      <c r="A4723" s="2"/>
      <c r="H4723" s="38"/>
      <c r="I4723" s="14"/>
      <c r="J4723" s="14"/>
      <c r="K4723" s="14"/>
      <c r="L4723" s="14"/>
      <c r="M4723" s="14"/>
      <c r="N4723" s="14"/>
      <c r="O4723" s="14"/>
      <c r="P4723" s="14"/>
      <c r="Q4723" s="14"/>
      <c r="V4723" s="45"/>
      <c r="W4723" s="44"/>
      <c r="X4723" s="44"/>
      <c r="Y4723" s="44"/>
      <c r="Z4723" s="44"/>
      <c r="AA4723" s="44"/>
      <c r="AB4723" s="44"/>
      <c r="AC4723" s="44"/>
      <c r="AD4723" s="44"/>
      <c r="AE4723" s="44"/>
    </row>
    <row r="4724" spans="1:31" x14ac:dyDescent="0.25">
      <c r="A4724" s="2"/>
      <c r="H4724" s="38"/>
      <c r="I4724" s="14"/>
      <c r="J4724" s="14"/>
      <c r="K4724" s="14"/>
      <c r="L4724" s="14"/>
      <c r="M4724" s="14"/>
      <c r="N4724" s="14"/>
      <c r="O4724" s="14"/>
      <c r="P4724" s="14"/>
      <c r="Q4724" s="14"/>
      <c r="V4724" s="45"/>
      <c r="W4724" s="44"/>
      <c r="X4724" s="44"/>
      <c r="Y4724" s="44"/>
      <c r="Z4724" s="44"/>
      <c r="AA4724" s="44"/>
      <c r="AB4724" s="44"/>
      <c r="AC4724" s="44"/>
      <c r="AD4724" s="44"/>
      <c r="AE4724" s="44"/>
    </row>
    <row r="4725" spans="1:31" x14ac:dyDescent="0.25">
      <c r="A4725" s="2"/>
      <c r="H4725" s="38"/>
      <c r="I4725" s="14"/>
      <c r="J4725" s="14"/>
      <c r="K4725" s="14"/>
      <c r="L4725" s="14"/>
      <c r="M4725" s="14"/>
      <c r="N4725" s="14"/>
      <c r="O4725" s="14"/>
      <c r="P4725" s="14"/>
      <c r="Q4725" s="14"/>
      <c r="V4725" s="45"/>
      <c r="W4725" s="44"/>
      <c r="X4725" s="44"/>
      <c r="Y4725" s="44"/>
      <c r="Z4725" s="44"/>
      <c r="AA4725" s="44"/>
      <c r="AB4725" s="44"/>
      <c r="AC4725" s="44"/>
      <c r="AD4725" s="44"/>
      <c r="AE4725" s="44"/>
    </row>
    <row r="4726" spans="1:31" x14ac:dyDescent="0.25">
      <c r="A4726" s="2"/>
      <c r="H4726" s="38"/>
      <c r="I4726" s="14"/>
      <c r="J4726" s="14"/>
      <c r="K4726" s="14"/>
      <c r="L4726" s="14"/>
      <c r="M4726" s="14"/>
      <c r="N4726" s="14"/>
      <c r="O4726" s="14"/>
      <c r="P4726" s="14"/>
      <c r="Q4726" s="14"/>
      <c r="V4726" s="45"/>
      <c r="W4726" s="44"/>
      <c r="X4726" s="44"/>
      <c r="Y4726" s="44"/>
      <c r="Z4726" s="44"/>
      <c r="AA4726" s="44"/>
      <c r="AB4726" s="44"/>
      <c r="AC4726" s="44"/>
      <c r="AD4726" s="44"/>
      <c r="AE4726" s="44"/>
    </row>
    <row r="4727" spans="1:31" x14ac:dyDescent="0.25">
      <c r="A4727" s="2"/>
      <c r="H4727" s="38"/>
      <c r="I4727" s="14"/>
      <c r="J4727" s="14"/>
      <c r="K4727" s="14"/>
      <c r="L4727" s="14"/>
      <c r="M4727" s="14"/>
      <c r="N4727" s="14"/>
      <c r="O4727" s="14"/>
      <c r="P4727" s="14"/>
      <c r="Q4727" s="14"/>
      <c r="V4727" s="45"/>
      <c r="W4727" s="44"/>
      <c r="X4727" s="44"/>
      <c r="Y4727" s="44"/>
      <c r="Z4727" s="44"/>
      <c r="AA4727" s="44"/>
      <c r="AB4727" s="44"/>
      <c r="AC4727" s="44"/>
      <c r="AD4727" s="44"/>
      <c r="AE4727" s="44"/>
    </row>
    <row r="4728" spans="1:31" x14ac:dyDescent="0.25">
      <c r="A4728" s="2"/>
      <c r="H4728" s="38"/>
      <c r="I4728" s="14"/>
      <c r="J4728" s="14"/>
      <c r="K4728" s="14"/>
      <c r="L4728" s="14"/>
      <c r="M4728" s="14"/>
      <c r="N4728" s="14"/>
      <c r="O4728" s="14"/>
      <c r="P4728" s="14"/>
      <c r="Q4728" s="14"/>
      <c r="V4728" s="45"/>
      <c r="W4728" s="44"/>
      <c r="X4728" s="44"/>
      <c r="Y4728" s="44"/>
      <c r="Z4728" s="44"/>
      <c r="AA4728" s="44"/>
      <c r="AB4728" s="44"/>
      <c r="AC4728" s="44"/>
      <c r="AD4728" s="44"/>
      <c r="AE4728" s="44"/>
    </row>
    <row r="4729" spans="1:31" x14ac:dyDescent="0.25">
      <c r="A4729" s="2"/>
      <c r="H4729" s="38"/>
      <c r="I4729" s="14"/>
      <c r="J4729" s="14"/>
      <c r="K4729" s="14"/>
      <c r="L4729" s="14"/>
      <c r="M4729" s="14"/>
      <c r="N4729" s="14"/>
      <c r="O4729" s="14"/>
      <c r="P4729" s="14"/>
      <c r="Q4729" s="14"/>
      <c r="V4729" s="45"/>
      <c r="W4729" s="44"/>
      <c r="X4729" s="44"/>
      <c r="Y4729" s="44"/>
      <c r="Z4729" s="44"/>
      <c r="AA4729" s="44"/>
      <c r="AB4729" s="44"/>
      <c r="AC4729" s="44"/>
      <c r="AD4729" s="44"/>
      <c r="AE4729" s="44"/>
    </row>
    <row r="4730" spans="1:31" x14ac:dyDescent="0.25">
      <c r="A4730" s="2"/>
      <c r="H4730" s="38"/>
      <c r="I4730" s="14"/>
      <c r="J4730" s="14"/>
      <c r="K4730" s="14"/>
      <c r="L4730" s="14"/>
      <c r="M4730" s="14"/>
      <c r="N4730" s="14"/>
      <c r="O4730" s="14"/>
      <c r="P4730" s="14"/>
      <c r="Q4730" s="14"/>
      <c r="V4730" s="45"/>
      <c r="W4730" s="44"/>
      <c r="X4730" s="44"/>
      <c r="Y4730" s="44"/>
      <c r="Z4730" s="44"/>
      <c r="AA4730" s="44"/>
      <c r="AB4730" s="44"/>
      <c r="AC4730" s="44"/>
      <c r="AD4730" s="44"/>
      <c r="AE4730" s="44"/>
    </row>
    <row r="4731" spans="1:31" x14ac:dyDescent="0.25">
      <c r="A4731" s="2"/>
      <c r="H4731" s="38"/>
      <c r="I4731" s="14"/>
      <c r="J4731" s="14"/>
      <c r="K4731" s="14"/>
      <c r="L4731" s="14"/>
      <c r="M4731" s="14"/>
      <c r="N4731" s="14"/>
      <c r="O4731" s="14"/>
      <c r="P4731" s="14"/>
      <c r="Q4731" s="14"/>
      <c r="V4731" s="45"/>
      <c r="W4731" s="44"/>
      <c r="X4731" s="44"/>
      <c r="Y4731" s="44"/>
      <c r="Z4731" s="44"/>
      <c r="AA4731" s="44"/>
      <c r="AB4731" s="44"/>
      <c r="AC4731" s="44"/>
      <c r="AD4731" s="44"/>
      <c r="AE4731" s="44"/>
    </row>
    <row r="4732" spans="1:31" x14ac:dyDescent="0.25">
      <c r="A4732" s="2"/>
      <c r="H4732" s="38"/>
      <c r="I4732" s="14"/>
      <c r="J4732" s="14"/>
      <c r="K4732" s="14"/>
      <c r="L4732" s="14"/>
      <c r="M4732" s="14"/>
      <c r="N4732" s="14"/>
      <c r="O4732" s="14"/>
      <c r="P4732" s="14"/>
      <c r="Q4732" s="14"/>
      <c r="V4732" s="45"/>
      <c r="W4732" s="44"/>
      <c r="X4732" s="44"/>
      <c r="Y4732" s="44"/>
      <c r="Z4732" s="44"/>
      <c r="AA4732" s="44"/>
      <c r="AB4732" s="44"/>
      <c r="AC4732" s="44"/>
      <c r="AD4732" s="44"/>
      <c r="AE4732" s="44"/>
    </row>
    <row r="4733" spans="1:31" x14ac:dyDescent="0.25">
      <c r="A4733" s="2"/>
      <c r="H4733" s="38"/>
      <c r="I4733" s="14"/>
      <c r="J4733" s="14"/>
      <c r="K4733" s="14"/>
      <c r="L4733" s="14"/>
      <c r="M4733" s="14"/>
      <c r="N4733" s="14"/>
      <c r="O4733" s="14"/>
      <c r="P4733" s="14"/>
      <c r="Q4733" s="14"/>
      <c r="V4733" s="45"/>
      <c r="W4733" s="44"/>
      <c r="X4733" s="44"/>
      <c r="Y4733" s="44"/>
      <c r="Z4733" s="44"/>
      <c r="AA4733" s="44"/>
      <c r="AB4733" s="44"/>
      <c r="AC4733" s="44"/>
      <c r="AD4733" s="44"/>
      <c r="AE4733" s="44"/>
    </row>
    <row r="4734" spans="1:31" x14ac:dyDescent="0.25">
      <c r="A4734" s="2"/>
      <c r="H4734" s="38"/>
      <c r="I4734" s="14"/>
      <c r="J4734" s="14"/>
      <c r="K4734" s="14"/>
      <c r="L4734" s="14"/>
      <c r="M4734" s="14"/>
      <c r="N4734" s="14"/>
      <c r="O4734" s="14"/>
      <c r="P4734" s="14"/>
      <c r="Q4734" s="14"/>
      <c r="V4734" s="45"/>
      <c r="W4734" s="44"/>
      <c r="X4734" s="44"/>
      <c r="Y4734" s="44"/>
      <c r="Z4734" s="44"/>
      <c r="AA4734" s="44"/>
      <c r="AB4734" s="44"/>
      <c r="AC4734" s="44"/>
      <c r="AD4734" s="44"/>
      <c r="AE4734" s="44"/>
    </row>
    <row r="4735" spans="1:31" x14ac:dyDescent="0.25">
      <c r="A4735" s="2"/>
      <c r="H4735" s="38"/>
      <c r="I4735" s="14"/>
      <c r="J4735" s="14"/>
      <c r="K4735" s="14"/>
      <c r="L4735" s="14"/>
      <c r="M4735" s="14"/>
      <c r="N4735" s="14"/>
      <c r="O4735" s="14"/>
      <c r="P4735" s="14"/>
      <c r="Q4735" s="14"/>
      <c r="V4735" s="45"/>
      <c r="W4735" s="44"/>
      <c r="X4735" s="44"/>
      <c r="Y4735" s="44"/>
      <c r="Z4735" s="44"/>
      <c r="AA4735" s="44"/>
      <c r="AB4735" s="44"/>
      <c r="AC4735" s="44"/>
      <c r="AD4735" s="44"/>
      <c r="AE4735" s="44"/>
    </row>
    <row r="4736" spans="1:31" x14ac:dyDescent="0.25">
      <c r="A4736" s="2"/>
      <c r="H4736" s="38"/>
      <c r="I4736" s="14"/>
      <c r="J4736" s="14"/>
      <c r="K4736" s="14"/>
      <c r="L4736" s="14"/>
      <c r="M4736" s="14"/>
      <c r="N4736" s="14"/>
      <c r="O4736" s="14"/>
      <c r="P4736" s="14"/>
      <c r="Q4736" s="14"/>
      <c r="V4736" s="45"/>
      <c r="W4736" s="44"/>
      <c r="X4736" s="44"/>
      <c r="Y4736" s="44"/>
      <c r="Z4736" s="44"/>
      <c r="AA4736" s="44"/>
      <c r="AB4736" s="44"/>
      <c r="AC4736" s="44"/>
      <c r="AD4736" s="44"/>
      <c r="AE4736" s="44"/>
    </row>
    <row r="4737" spans="1:31" x14ac:dyDescent="0.25">
      <c r="A4737" s="2"/>
      <c r="H4737" s="38"/>
      <c r="I4737" s="14"/>
      <c r="J4737" s="14"/>
      <c r="K4737" s="14"/>
      <c r="L4737" s="14"/>
      <c r="M4737" s="14"/>
      <c r="N4737" s="14"/>
      <c r="O4737" s="14"/>
      <c r="P4737" s="14"/>
      <c r="Q4737" s="14"/>
      <c r="V4737" s="45"/>
      <c r="W4737" s="44"/>
      <c r="X4737" s="44"/>
      <c r="Y4737" s="44"/>
      <c r="Z4737" s="44"/>
      <c r="AA4737" s="44"/>
      <c r="AB4737" s="44"/>
      <c r="AC4737" s="44"/>
      <c r="AD4737" s="44"/>
      <c r="AE4737" s="44"/>
    </row>
    <row r="4738" spans="1:31" x14ac:dyDescent="0.25">
      <c r="A4738" s="2"/>
      <c r="H4738" s="38"/>
      <c r="I4738" s="14"/>
      <c r="J4738" s="14"/>
      <c r="K4738" s="14"/>
      <c r="L4738" s="14"/>
      <c r="M4738" s="14"/>
      <c r="N4738" s="14"/>
      <c r="O4738" s="14"/>
      <c r="P4738" s="14"/>
      <c r="Q4738" s="14"/>
      <c r="V4738" s="45"/>
      <c r="W4738" s="44"/>
      <c r="X4738" s="44"/>
      <c r="Y4738" s="44"/>
      <c r="Z4738" s="44"/>
      <c r="AA4738" s="44"/>
      <c r="AB4738" s="44"/>
      <c r="AC4738" s="44"/>
      <c r="AD4738" s="44"/>
      <c r="AE4738" s="44"/>
    </row>
    <row r="4739" spans="1:31" x14ac:dyDescent="0.25">
      <c r="A4739" s="2"/>
      <c r="H4739" s="38"/>
      <c r="I4739" s="14"/>
      <c r="J4739" s="14"/>
      <c r="K4739" s="14"/>
      <c r="L4739" s="14"/>
      <c r="M4739" s="14"/>
      <c r="N4739" s="14"/>
      <c r="O4739" s="14"/>
      <c r="P4739" s="14"/>
      <c r="Q4739" s="14"/>
      <c r="V4739" s="45"/>
      <c r="W4739" s="44"/>
      <c r="X4739" s="44"/>
      <c r="Y4739" s="44"/>
      <c r="Z4739" s="44"/>
      <c r="AA4739" s="44"/>
      <c r="AB4739" s="44"/>
      <c r="AC4739" s="44"/>
      <c r="AD4739" s="44"/>
      <c r="AE4739" s="44"/>
    </row>
    <row r="4740" spans="1:31" x14ac:dyDescent="0.25">
      <c r="A4740" s="2"/>
      <c r="H4740" s="38"/>
      <c r="I4740" s="14"/>
      <c r="J4740" s="14"/>
      <c r="K4740" s="14"/>
      <c r="L4740" s="14"/>
      <c r="M4740" s="14"/>
      <c r="N4740" s="14"/>
      <c r="O4740" s="14"/>
      <c r="P4740" s="14"/>
      <c r="Q4740" s="14"/>
      <c r="V4740" s="45"/>
      <c r="W4740" s="44"/>
      <c r="X4740" s="44"/>
      <c r="Y4740" s="44"/>
      <c r="Z4740" s="44"/>
      <c r="AA4740" s="44"/>
      <c r="AB4740" s="44"/>
      <c r="AC4740" s="44"/>
      <c r="AD4740" s="44"/>
      <c r="AE4740" s="44"/>
    </row>
    <row r="4741" spans="1:31" x14ac:dyDescent="0.25">
      <c r="A4741" s="2"/>
      <c r="H4741" s="38"/>
      <c r="I4741" s="14"/>
      <c r="J4741" s="14"/>
      <c r="K4741" s="14"/>
      <c r="L4741" s="14"/>
      <c r="M4741" s="14"/>
      <c r="N4741" s="14"/>
      <c r="O4741" s="14"/>
      <c r="P4741" s="14"/>
      <c r="Q4741" s="14"/>
      <c r="V4741" s="45"/>
      <c r="W4741" s="44"/>
      <c r="X4741" s="44"/>
      <c r="Y4741" s="44"/>
      <c r="Z4741" s="44"/>
      <c r="AA4741" s="44"/>
      <c r="AB4741" s="44"/>
      <c r="AC4741" s="44"/>
      <c r="AD4741" s="44"/>
      <c r="AE4741" s="44"/>
    </row>
    <row r="4742" spans="1:31" x14ac:dyDescent="0.25">
      <c r="A4742" s="2"/>
      <c r="H4742" s="38"/>
      <c r="I4742" s="14"/>
      <c r="J4742" s="14"/>
      <c r="K4742" s="14"/>
      <c r="L4742" s="14"/>
      <c r="M4742" s="14"/>
      <c r="N4742" s="14"/>
      <c r="O4742" s="14"/>
      <c r="P4742" s="14"/>
      <c r="Q4742" s="14"/>
      <c r="V4742" s="45"/>
      <c r="W4742" s="44"/>
      <c r="X4742" s="44"/>
      <c r="Y4742" s="44"/>
      <c r="Z4742" s="44"/>
      <c r="AA4742" s="44"/>
      <c r="AB4742" s="44"/>
      <c r="AC4742" s="44"/>
      <c r="AD4742" s="44"/>
      <c r="AE4742" s="44"/>
    </row>
    <row r="4743" spans="1:31" x14ac:dyDescent="0.25">
      <c r="A4743" s="2"/>
      <c r="H4743" s="38"/>
      <c r="I4743" s="14"/>
      <c r="J4743" s="14"/>
      <c r="K4743" s="14"/>
      <c r="L4743" s="14"/>
      <c r="M4743" s="14"/>
      <c r="N4743" s="14"/>
      <c r="O4743" s="14"/>
      <c r="P4743" s="14"/>
      <c r="Q4743" s="14"/>
      <c r="V4743" s="45"/>
      <c r="W4743" s="44"/>
      <c r="X4743" s="44"/>
      <c r="Y4743" s="44"/>
      <c r="Z4743" s="44"/>
      <c r="AA4743" s="44"/>
      <c r="AB4743" s="44"/>
      <c r="AC4743" s="44"/>
      <c r="AD4743" s="44"/>
      <c r="AE4743" s="44"/>
    </row>
    <row r="4744" spans="1:31" x14ac:dyDescent="0.25">
      <c r="A4744" s="2"/>
      <c r="H4744" s="38"/>
      <c r="I4744" s="14"/>
      <c r="J4744" s="14"/>
      <c r="K4744" s="14"/>
      <c r="L4744" s="14"/>
      <c r="M4744" s="14"/>
      <c r="N4744" s="14"/>
      <c r="O4744" s="14"/>
      <c r="P4744" s="14"/>
      <c r="Q4744" s="14"/>
      <c r="V4744" s="45"/>
      <c r="W4744" s="44"/>
      <c r="X4744" s="44"/>
      <c r="Y4744" s="44"/>
      <c r="Z4744" s="44"/>
      <c r="AA4744" s="44"/>
      <c r="AB4744" s="44"/>
      <c r="AC4744" s="44"/>
      <c r="AD4744" s="44"/>
      <c r="AE4744" s="44"/>
    </row>
    <row r="4745" spans="1:31" x14ac:dyDescent="0.25">
      <c r="A4745" s="2"/>
      <c r="H4745" s="38"/>
      <c r="I4745" s="14"/>
      <c r="J4745" s="14"/>
      <c r="K4745" s="14"/>
      <c r="L4745" s="14"/>
      <c r="M4745" s="14"/>
      <c r="N4745" s="14"/>
      <c r="O4745" s="14"/>
      <c r="P4745" s="14"/>
      <c r="Q4745" s="14"/>
      <c r="V4745" s="45"/>
      <c r="W4745" s="44"/>
      <c r="X4745" s="44"/>
      <c r="Y4745" s="44"/>
      <c r="Z4745" s="44"/>
      <c r="AA4745" s="44"/>
      <c r="AB4745" s="44"/>
      <c r="AC4745" s="44"/>
      <c r="AD4745" s="44"/>
      <c r="AE4745" s="44"/>
    </row>
    <row r="4746" spans="1:31" x14ac:dyDescent="0.25">
      <c r="A4746" s="2"/>
      <c r="H4746" s="38"/>
      <c r="I4746" s="14"/>
      <c r="J4746" s="14"/>
      <c r="K4746" s="14"/>
      <c r="L4746" s="14"/>
      <c r="M4746" s="14"/>
      <c r="N4746" s="14"/>
      <c r="O4746" s="14"/>
      <c r="P4746" s="14"/>
      <c r="Q4746" s="14"/>
      <c r="V4746" s="45"/>
      <c r="W4746" s="44"/>
      <c r="X4746" s="44"/>
      <c r="Y4746" s="44"/>
      <c r="Z4746" s="44"/>
      <c r="AA4746" s="44"/>
      <c r="AB4746" s="44"/>
      <c r="AC4746" s="44"/>
      <c r="AD4746" s="44"/>
      <c r="AE4746" s="44"/>
    </row>
    <row r="4747" spans="1:31" x14ac:dyDescent="0.25">
      <c r="A4747" s="2"/>
      <c r="H4747" s="38"/>
      <c r="I4747" s="14"/>
      <c r="J4747" s="14"/>
      <c r="K4747" s="14"/>
      <c r="L4747" s="14"/>
      <c r="M4747" s="14"/>
      <c r="N4747" s="14"/>
      <c r="O4747" s="14"/>
      <c r="P4747" s="14"/>
      <c r="Q4747" s="14"/>
      <c r="V4747" s="45"/>
      <c r="W4747" s="44"/>
      <c r="X4747" s="44"/>
      <c r="Y4747" s="44"/>
      <c r="Z4747" s="44"/>
      <c r="AA4747" s="44"/>
      <c r="AB4747" s="44"/>
      <c r="AC4747" s="44"/>
      <c r="AD4747" s="44"/>
      <c r="AE4747" s="44"/>
    </row>
    <row r="4748" spans="1:31" x14ac:dyDescent="0.25">
      <c r="A4748" s="2"/>
      <c r="H4748" s="38"/>
      <c r="I4748" s="14"/>
      <c r="J4748" s="14"/>
      <c r="K4748" s="14"/>
      <c r="L4748" s="14"/>
      <c r="M4748" s="14"/>
      <c r="N4748" s="14"/>
      <c r="O4748" s="14"/>
      <c r="P4748" s="14"/>
      <c r="Q4748" s="14"/>
      <c r="V4748" s="45"/>
      <c r="W4748" s="44"/>
      <c r="X4748" s="44"/>
      <c r="Y4748" s="44"/>
      <c r="Z4748" s="44"/>
      <c r="AA4748" s="44"/>
      <c r="AB4748" s="44"/>
      <c r="AC4748" s="44"/>
      <c r="AD4748" s="44"/>
      <c r="AE4748" s="44"/>
    </row>
    <row r="4749" spans="1:31" x14ac:dyDescent="0.25">
      <c r="A4749" s="2"/>
      <c r="H4749" s="38"/>
      <c r="I4749" s="14"/>
      <c r="J4749" s="14"/>
      <c r="K4749" s="14"/>
      <c r="L4749" s="14"/>
      <c r="M4749" s="14"/>
      <c r="N4749" s="14"/>
      <c r="O4749" s="14"/>
      <c r="P4749" s="14"/>
      <c r="Q4749" s="14"/>
      <c r="V4749" s="45"/>
      <c r="W4749" s="44"/>
      <c r="X4749" s="44"/>
      <c r="Y4749" s="44"/>
      <c r="Z4749" s="44"/>
      <c r="AA4749" s="44"/>
      <c r="AB4749" s="44"/>
      <c r="AC4749" s="44"/>
      <c r="AD4749" s="44"/>
      <c r="AE4749" s="44"/>
    </row>
    <row r="4750" spans="1:31" x14ac:dyDescent="0.25">
      <c r="A4750" s="2"/>
      <c r="H4750" s="38"/>
      <c r="I4750" s="14"/>
      <c r="J4750" s="14"/>
      <c r="K4750" s="14"/>
      <c r="L4750" s="14"/>
      <c r="M4750" s="14"/>
      <c r="N4750" s="14"/>
      <c r="O4750" s="14"/>
      <c r="P4750" s="14"/>
      <c r="Q4750" s="14"/>
      <c r="V4750" s="45"/>
      <c r="W4750" s="44"/>
      <c r="X4750" s="44"/>
      <c r="Y4750" s="44"/>
      <c r="Z4750" s="44"/>
      <c r="AA4750" s="44"/>
      <c r="AB4750" s="44"/>
      <c r="AC4750" s="44"/>
      <c r="AD4750" s="44"/>
      <c r="AE4750" s="44"/>
    </row>
    <row r="4751" spans="1:31" x14ac:dyDescent="0.25">
      <c r="A4751" s="2"/>
      <c r="H4751" s="38"/>
      <c r="I4751" s="14"/>
      <c r="J4751" s="14"/>
      <c r="K4751" s="14"/>
      <c r="L4751" s="14"/>
      <c r="M4751" s="14"/>
      <c r="N4751" s="14"/>
      <c r="O4751" s="14"/>
      <c r="P4751" s="14"/>
      <c r="Q4751" s="14"/>
      <c r="V4751" s="45"/>
      <c r="W4751" s="44"/>
      <c r="X4751" s="44"/>
      <c r="Y4751" s="44"/>
      <c r="Z4751" s="44"/>
      <c r="AA4751" s="44"/>
      <c r="AB4751" s="44"/>
      <c r="AC4751" s="44"/>
      <c r="AD4751" s="44"/>
      <c r="AE4751" s="44"/>
    </row>
    <row r="4752" spans="1:31" x14ac:dyDescent="0.25">
      <c r="A4752" s="2"/>
      <c r="H4752" s="38"/>
      <c r="I4752" s="14"/>
      <c r="J4752" s="14"/>
      <c r="K4752" s="14"/>
      <c r="L4752" s="14"/>
      <c r="M4752" s="14"/>
      <c r="N4752" s="14"/>
      <c r="O4752" s="14"/>
      <c r="P4752" s="14"/>
      <c r="Q4752" s="14"/>
      <c r="V4752" s="45"/>
      <c r="W4752" s="44"/>
      <c r="X4752" s="44"/>
      <c r="Y4752" s="44"/>
      <c r="Z4752" s="44"/>
      <c r="AA4752" s="44"/>
      <c r="AB4752" s="44"/>
      <c r="AC4752" s="44"/>
      <c r="AD4752" s="44"/>
      <c r="AE4752" s="44"/>
    </row>
    <row r="4753" spans="1:31" x14ac:dyDescent="0.25">
      <c r="A4753" s="2"/>
      <c r="H4753" s="38"/>
      <c r="I4753" s="14"/>
      <c r="J4753" s="14"/>
      <c r="K4753" s="14"/>
      <c r="L4753" s="14"/>
      <c r="M4753" s="14"/>
      <c r="N4753" s="14"/>
      <c r="O4753" s="14"/>
      <c r="P4753" s="14"/>
      <c r="Q4753" s="14"/>
      <c r="V4753" s="45"/>
      <c r="W4753" s="44"/>
      <c r="X4753" s="44"/>
      <c r="Y4753" s="44"/>
      <c r="Z4753" s="44"/>
      <c r="AA4753" s="44"/>
      <c r="AB4753" s="44"/>
      <c r="AC4753" s="44"/>
      <c r="AD4753" s="44"/>
      <c r="AE4753" s="44"/>
    </row>
    <row r="4754" spans="1:31" x14ac:dyDescent="0.25">
      <c r="A4754" s="2"/>
      <c r="H4754" s="38"/>
      <c r="I4754" s="14"/>
      <c r="J4754" s="14"/>
      <c r="K4754" s="14"/>
      <c r="L4754" s="14"/>
      <c r="M4754" s="14"/>
      <c r="N4754" s="14"/>
      <c r="O4754" s="14"/>
      <c r="P4754" s="14"/>
      <c r="Q4754" s="14"/>
      <c r="V4754" s="45"/>
      <c r="W4754" s="44"/>
      <c r="X4754" s="44"/>
      <c r="Y4754" s="44"/>
      <c r="Z4754" s="44"/>
      <c r="AA4754" s="44"/>
      <c r="AB4754" s="44"/>
      <c r="AC4754" s="44"/>
      <c r="AD4754" s="44"/>
      <c r="AE4754" s="44"/>
    </row>
    <row r="4755" spans="1:31" x14ac:dyDescent="0.25">
      <c r="A4755" s="2"/>
      <c r="H4755" s="38"/>
      <c r="I4755" s="14"/>
      <c r="J4755" s="14"/>
      <c r="K4755" s="14"/>
      <c r="L4755" s="14"/>
      <c r="M4755" s="14"/>
      <c r="N4755" s="14"/>
      <c r="O4755" s="14"/>
      <c r="P4755" s="14"/>
      <c r="Q4755" s="14"/>
      <c r="V4755" s="45"/>
      <c r="W4755" s="44"/>
      <c r="X4755" s="44"/>
      <c r="Y4755" s="44"/>
      <c r="Z4755" s="44"/>
      <c r="AA4755" s="44"/>
      <c r="AB4755" s="44"/>
      <c r="AC4755" s="44"/>
      <c r="AD4755" s="44"/>
      <c r="AE4755" s="44"/>
    </row>
    <row r="4756" spans="1:31" x14ac:dyDescent="0.25">
      <c r="A4756" s="2"/>
      <c r="H4756" s="38"/>
      <c r="I4756" s="14"/>
      <c r="J4756" s="14"/>
      <c r="K4756" s="14"/>
      <c r="L4756" s="14"/>
      <c r="M4756" s="14"/>
      <c r="N4756" s="14"/>
      <c r="O4756" s="14"/>
      <c r="P4756" s="14"/>
      <c r="Q4756" s="14"/>
      <c r="V4756" s="45"/>
      <c r="W4756" s="44"/>
      <c r="X4756" s="44"/>
      <c r="Y4756" s="44"/>
      <c r="Z4756" s="44"/>
      <c r="AA4756" s="44"/>
      <c r="AB4756" s="44"/>
      <c r="AC4756" s="44"/>
      <c r="AD4756" s="44"/>
      <c r="AE4756" s="44"/>
    </row>
    <row r="4757" spans="1:31" x14ac:dyDescent="0.25">
      <c r="A4757" s="2"/>
      <c r="H4757" s="38"/>
      <c r="I4757" s="14"/>
      <c r="J4757" s="14"/>
      <c r="K4757" s="14"/>
      <c r="L4757" s="14"/>
      <c r="M4757" s="14"/>
      <c r="N4757" s="14"/>
      <c r="O4757" s="14"/>
      <c r="P4757" s="14"/>
      <c r="Q4757" s="14"/>
      <c r="V4757" s="45"/>
      <c r="W4757" s="44"/>
      <c r="X4757" s="44"/>
      <c r="Y4757" s="44"/>
      <c r="Z4757" s="44"/>
      <c r="AA4757" s="44"/>
      <c r="AB4757" s="44"/>
      <c r="AC4757" s="44"/>
      <c r="AD4757" s="44"/>
      <c r="AE4757" s="44"/>
    </row>
    <row r="4758" spans="1:31" x14ac:dyDescent="0.25">
      <c r="A4758" s="2"/>
      <c r="H4758" s="38"/>
      <c r="I4758" s="14"/>
      <c r="J4758" s="14"/>
      <c r="K4758" s="14"/>
      <c r="L4758" s="14"/>
      <c r="M4758" s="14"/>
      <c r="N4758" s="14"/>
      <c r="O4758" s="14"/>
      <c r="P4758" s="14"/>
      <c r="Q4758" s="14"/>
      <c r="V4758" s="45"/>
      <c r="W4758" s="44"/>
      <c r="X4758" s="44"/>
      <c r="Y4758" s="44"/>
      <c r="Z4758" s="44"/>
      <c r="AA4758" s="44"/>
      <c r="AB4758" s="44"/>
      <c r="AC4758" s="44"/>
      <c r="AD4758" s="44"/>
      <c r="AE4758" s="44"/>
    </row>
    <row r="4759" spans="1:31" x14ac:dyDescent="0.25">
      <c r="A4759" s="2"/>
      <c r="H4759" s="38"/>
      <c r="I4759" s="14"/>
      <c r="J4759" s="14"/>
      <c r="K4759" s="14"/>
      <c r="L4759" s="14"/>
      <c r="M4759" s="14"/>
      <c r="N4759" s="14"/>
      <c r="O4759" s="14"/>
      <c r="P4759" s="14"/>
      <c r="Q4759" s="14"/>
      <c r="V4759" s="45"/>
      <c r="W4759" s="44"/>
      <c r="X4759" s="44"/>
      <c r="Y4759" s="44"/>
      <c r="Z4759" s="44"/>
      <c r="AA4759" s="44"/>
      <c r="AB4759" s="44"/>
      <c r="AC4759" s="44"/>
      <c r="AD4759" s="44"/>
      <c r="AE4759" s="44"/>
    </row>
    <row r="4760" spans="1:31" x14ac:dyDescent="0.25">
      <c r="A4760" s="2"/>
      <c r="H4760" s="38"/>
      <c r="I4760" s="14"/>
      <c r="J4760" s="14"/>
      <c r="K4760" s="14"/>
      <c r="L4760" s="14"/>
      <c r="M4760" s="14"/>
      <c r="N4760" s="14"/>
      <c r="O4760" s="14"/>
      <c r="P4760" s="14"/>
      <c r="Q4760" s="14"/>
      <c r="V4760" s="45"/>
      <c r="W4760" s="44"/>
      <c r="X4760" s="44"/>
      <c r="Y4760" s="44"/>
      <c r="Z4760" s="44"/>
      <c r="AA4760" s="44"/>
      <c r="AB4760" s="44"/>
      <c r="AC4760" s="44"/>
      <c r="AD4760" s="44"/>
      <c r="AE4760" s="44"/>
    </row>
    <row r="4761" spans="1:31" x14ac:dyDescent="0.25">
      <c r="A4761" s="2"/>
      <c r="H4761" s="38"/>
      <c r="I4761" s="14"/>
      <c r="J4761" s="14"/>
      <c r="K4761" s="14"/>
      <c r="L4761" s="14"/>
      <c r="M4761" s="14"/>
      <c r="N4761" s="14"/>
      <c r="O4761" s="14"/>
      <c r="P4761" s="14"/>
      <c r="Q4761" s="14"/>
      <c r="V4761" s="45"/>
      <c r="W4761" s="44"/>
      <c r="X4761" s="44"/>
      <c r="Y4761" s="44"/>
      <c r="Z4761" s="44"/>
      <c r="AA4761" s="44"/>
      <c r="AB4761" s="44"/>
      <c r="AC4761" s="44"/>
      <c r="AD4761" s="44"/>
      <c r="AE4761" s="44"/>
    </row>
    <row r="4762" spans="1:31" x14ac:dyDescent="0.25">
      <c r="A4762" s="2"/>
      <c r="H4762" s="38"/>
      <c r="I4762" s="14"/>
      <c r="J4762" s="14"/>
      <c r="K4762" s="14"/>
      <c r="L4762" s="14"/>
      <c r="M4762" s="14"/>
      <c r="N4762" s="14"/>
      <c r="O4762" s="14"/>
      <c r="P4762" s="14"/>
      <c r="Q4762" s="14"/>
      <c r="V4762" s="45"/>
      <c r="W4762" s="44"/>
      <c r="X4762" s="44"/>
      <c r="Y4762" s="44"/>
      <c r="Z4762" s="44"/>
      <c r="AA4762" s="44"/>
      <c r="AB4762" s="44"/>
      <c r="AC4762" s="44"/>
      <c r="AD4762" s="44"/>
      <c r="AE4762" s="44"/>
    </row>
    <row r="4763" spans="1:31" x14ac:dyDescent="0.25">
      <c r="A4763" s="2"/>
      <c r="H4763" s="38"/>
      <c r="I4763" s="14"/>
      <c r="J4763" s="14"/>
      <c r="K4763" s="14"/>
      <c r="L4763" s="14"/>
      <c r="M4763" s="14"/>
      <c r="N4763" s="14"/>
      <c r="O4763" s="14"/>
      <c r="P4763" s="14"/>
      <c r="Q4763" s="14"/>
      <c r="V4763" s="45"/>
      <c r="W4763" s="44"/>
      <c r="X4763" s="44"/>
      <c r="Y4763" s="44"/>
      <c r="Z4763" s="44"/>
      <c r="AA4763" s="44"/>
      <c r="AB4763" s="44"/>
      <c r="AC4763" s="44"/>
      <c r="AD4763" s="44"/>
      <c r="AE4763" s="44"/>
    </row>
    <row r="4764" spans="1:31" x14ac:dyDescent="0.25">
      <c r="A4764" s="2"/>
      <c r="H4764" s="38"/>
      <c r="I4764" s="14"/>
      <c r="J4764" s="14"/>
      <c r="K4764" s="14"/>
      <c r="L4764" s="14"/>
      <c r="M4764" s="14"/>
      <c r="N4764" s="14"/>
      <c r="O4764" s="14"/>
      <c r="P4764" s="14"/>
      <c r="Q4764" s="14"/>
      <c r="V4764" s="45"/>
      <c r="W4764" s="44"/>
      <c r="X4764" s="44"/>
      <c r="Y4764" s="44"/>
      <c r="Z4764" s="44"/>
      <c r="AA4764" s="44"/>
      <c r="AB4764" s="44"/>
      <c r="AC4764" s="44"/>
      <c r="AD4764" s="44"/>
      <c r="AE4764" s="44"/>
    </row>
    <row r="4765" spans="1:31" x14ac:dyDescent="0.25">
      <c r="A4765" s="2"/>
      <c r="H4765" s="38"/>
      <c r="I4765" s="14"/>
      <c r="J4765" s="14"/>
      <c r="K4765" s="14"/>
      <c r="L4765" s="14"/>
      <c r="M4765" s="14"/>
      <c r="N4765" s="14"/>
      <c r="O4765" s="14"/>
      <c r="P4765" s="14"/>
      <c r="Q4765" s="14"/>
      <c r="V4765" s="45"/>
      <c r="W4765" s="44"/>
      <c r="X4765" s="44"/>
      <c r="Y4765" s="44"/>
      <c r="Z4765" s="44"/>
      <c r="AA4765" s="44"/>
      <c r="AB4765" s="44"/>
      <c r="AC4765" s="44"/>
      <c r="AD4765" s="44"/>
      <c r="AE4765" s="44"/>
    </row>
    <row r="4766" spans="1:31" x14ac:dyDescent="0.25">
      <c r="A4766" s="2"/>
      <c r="H4766" s="38"/>
      <c r="I4766" s="14"/>
      <c r="J4766" s="14"/>
      <c r="K4766" s="14"/>
      <c r="L4766" s="14"/>
      <c r="M4766" s="14"/>
      <c r="N4766" s="14"/>
      <c r="O4766" s="14"/>
      <c r="P4766" s="14"/>
      <c r="Q4766" s="14"/>
      <c r="V4766" s="45"/>
      <c r="W4766" s="44"/>
      <c r="X4766" s="44"/>
      <c r="Y4766" s="44"/>
      <c r="Z4766" s="44"/>
      <c r="AA4766" s="44"/>
      <c r="AB4766" s="44"/>
      <c r="AC4766" s="44"/>
      <c r="AD4766" s="44"/>
      <c r="AE4766" s="44"/>
    </row>
    <row r="4767" spans="1:31" x14ac:dyDescent="0.25">
      <c r="A4767" s="2"/>
      <c r="H4767" s="38"/>
      <c r="I4767" s="14"/>
      <c r="J4767" s="14"/>
      <c r="K4767" s="14"/>
      <c r="L4767" s="14"/>
      <c r="M4767" s="14"/>
      <c r="N4767" s="14"/>
      <c r="O4767" s="14"/>
      <c r="P4767" s="14"/>
      <c r="Q4767" s="14"/>
      <c r="V4767" s="45"/>
      <c r="W4767" s="44"/>
      <c r="X4767" s="44"/>
      <c r="Y4767" s="44"/>
      <c r="Z4767" s="44"/>
      <c r="AA4767" s="44"/>
      <c r="AB4767" s="44"/>
      <c r="AC4767" s="44"/>
      <c r="AD4767" s="44"/>
      <c r="AE4767" s="44"/>
    </row>
    <row r="4768" spans="1:31" x14ac:dyDescent="0.25">
      <c r="A4768" s="2"/>
      <c r="H4768" s="38"/>
      <c r="I4768" s="14"/>
      <c r="J4768" s="14"/>
      <c r="K4768" s="14"/>
      <c r="L4768" s="14"/>
      <c r="M4768" s="14"/>
      <c r="N4768" s="14"/>
      <c r="O4768" s="14"/>
      <c r="P4768" s="14"/>
      <c r="Q4768" s="14"/>
      <c r="V4768" s="45"/>
      <c r="W4768" s="44"/>
      <c r="X4768" s="44"/>
      <c r="Y4768" s="44"/>
      <c r="Z4768" s="44"/>
      <c r="AA4768" s="44"/>
      <c r="AB4768" s="44"/>
      <c r="AC4768" s="44"/>
      <c r="AD4768" s="44"/>
      <c r="AE4768" s="44"/>
    </row>
    <row r="4769" spans="1:31" x14ac:dyDescent="0.25">
      <c r="A4769" s="2"/>
      <c r="H4769" s="38"/>
      <c r="I4769" s="14"/>
      <c r="J4769" s="14"/>
      <c r="K4769" s="14"/>
      <c r="L4769" s="14"/>
      <c r="M4769" s="14"/>
      <c r="N4769" s="14"/>
      <c r="O4769" s="14"/>
      <c r="P4769" s="14"/>
      <c r="Q4769" s="14"/>
      <c r="V4769" s="45"/>
      <c r="W4769" s="44"/>
      <c r="X4769" s="44"/>
      <c r="Y4769" s="44"/>
      <c r="Z4769" s="44"/>
      <c r="AA4769" s="44"/>
      <c r="AB4769" s="44"/>
      <c r="AC4769" s="44"/>
      <c r="AD4769" s="44"/>
      <c r="AE4769" s="44"/>
    </row>
    <row r="4770" spans="1:31" x14ac:dyDescent="0.25">
      <c r="A4770" s="2"/>
      <c r="H4770" s="38"/>
      <c r="I4770" s="14"/>
      <c r="J4770" s="14"/>
      <c r="K4770" s="14"/>
      <c r="L4770" s="14"/>
      <c r="M4770" s="14"/>
      <c r="N4770" s="14"/>
      <c r="O4770" s="14"/>
      <c r="P4770" s="14"/>
      <c r="Q4770" s="14"/>
      <c r="V4770" s="45"/>
      <c r="W4770" s="44"/>
      <c r="X4770" s="44"/>
      <c r="Y4770" s="44"/>
      <c r="Z4770" s="44"/>
      <c r="AA4770" s="44"/>
      <c r="AB4770" s="44"/>
      <c r="AC4770" s="44"/>
      <c r="AD4770" s="44"/>
      <c r="AE4770" s="44"/>
    </row>
    <row r="4771" spans="1:31" x14ac:dyDescent="0.25">
      <c r="A4771" s="2"/>
      <c r="H4771" s="38"/>
      <c r="I4771" s="14"/>
      <c r="J4771" s="14"/>
      <c r="K4771" s="14"/>
      <c r="L4771" s="14"/>
      <c r="M4771" s="14"/>
      <c r="N4771" s="14"/>
      <c r="O4771" s="14"/>
      <c r="P4771" s="14"/>
      <c r="Q4771" s="14"/>
      <c r="V4771" s="45"/>
      <c r="W4771" s="44"/>
      <c r="X4771" s="44"/>
      <c r="Y4771" s="44"/>
      <c r="Z4771" s="44"/>
      <c r="AA4771" s="44"/>
      <c r="AB4771" s="44"/>
      <c r="AC4771" s="44"/>
      <c r="AD4771" s="44"/>
      <c r="AE4771" s="44"/>
    </row>
    <row r="4772" spans="1:31" x14ac:dyDescent="0.25">
      <c r="A4772" s="2"/>
      <c r="H4772" s="38"/>
      <c r="I4772" s="14"/>
      <c r="J4772" s="14"/>
      <c r="K4772" s="14"/>
      <c r="L4772" s="14"/>
      <c r="M4772" s="14"/>
      <c r="N4772" s="14"/>
      <c r="O4772" s="14"/>
      <c r="P4772" s="14"/>
      <c r="Q4772" s="14"/>
      <c r="V4772" s="45"/>
      <c r="W4772" s="44"/>
      <c r="X4772" s="44"/>
      <c r="Y4772" s="44"/>
      <c r="Z4772" s="44"/>
      <c r="AA4772" s="44"/>
      <c r="AB4772" s="44"/>
      <c r="AC4772" s="44"/>
      <c r="AD4772" s="44"/>
      <c r="AE4772" s="44"/>
    </row>
    <row r="4773" spans="1:31" x14ac:dyDescent="0.25">
      <c r="A4773" s="2"/>
      <c r="H4773" s="38"/>
      <c r="I4773" s="14"/>
      <c r="J4773" s="14"/>
      <c r="K4773" s="14"/>
      <c r="L4773" s="14"/>
      <c r="M4773" s="14"/>
      <c r="N4773" s="14"/>
      <c r="O4773" s="14"/>
      <c r="P4773" s="14"/>
      <c r="Q4773" s="14"/>
      <c r="V4773" s="45"/>
      <c r="W4773" s="44"/>
      <c r="X4773" s="44"/>
      <c r="Y4773" s="44"/>
      <c r="Z4773" s="44"/>
      <c r="AA4773" s="44"/>
      <c r="AB4773" s="44"/>
      <c r="AC4773" s="44"/>
      <c r="AD4773" s="44"/>
      <c r="AE4773" s="44"/>
    </row>
    <row r="4774" spans="1:31" x14ac:dyDescent="0.25">
      <c r="A4774" s="2"/>
      <c r="H4774" s="38"/>
      <c r="I4774" s="14"/>
      <c r="J4774" s="14"/>
      <c r="K4774" s="14"/>
      <c r="L4774" s="14"/>
      <c r="M4774" s="14"/>
      <c r="N4774" s="14"/>
      <c r="O4774" s="14"/>
      <c r="P4774" s="14"/>
      <c r="Q4774" s="14"/>
      <c r="V4774" s="45"/>
      <c r="W4774" s="44"/>
      <c r="X4774" s="44"/>
      <c r="Y4774" s="44"/>
      <c r="Z4774" s="44"/>
      <c r="AA4774" s="44"/>
      <c r="AB4774" s="44"/>
      <c r="AC4774" s="44"/>
      <c r="AD4774" s="44"/>
      <c r="AE4774" s="44"/>
    </row>
    <row r="4775" spans="1:31" x14ac:dyDescent="0.25">
      <c r="A4775" s="2"/>
      <c r="H4775" s="38"/>
      <c r="I4775" s="14"/>
      <c r="J4775" s="14"/>
      <c r="K4775" s="14"/>
      <c r="L4775" s="14"/>
      <c r="M4775" s="14"/>
      <c r="N4775" s="14"/>
      <c r="O4775" s="14"/>
      <c r="P4775" s="14"/>
      <c r="Q4775" s="14"/>
      <c r="V4775" s="45"/>
      <c r="W4775" s="44"/>
      <c r="X4775" s="44"/>
      <c r="Y4775" s="44"/>
      <c r="Z4775" s="44"/>
      <c r="AA4775" s="44"/>
      <c r="AB4775" s="44"/>
      <c r="AC4775" s="44"/>
      <c r="AD4775" s="44"/>
      <c r="AE4775" s="44"/>
    </row>
    <row r="4776" spans="1:31" x14ac:dyDescent="0.25">
      <c r="A4776" s="2"/>
      <c r="H4776" s="38"/>
      <c r="I4776" s="14"/>
      <c r="J4776" s="14"/>
      <c r="K4776" s="14"/>
      <c r="L4776" s="14"/>
      <c r="M4776" s="14"/>
      <c r="N4776" s="14"/>
      <c r="O4776" s="14"/>
      <c r="P4776" s="14"/>
      <c r="Q4776" s="14"/>
      <c r="V4776" s="45"/>
      <c r="W4776" s="44"/>
      <c r="X4776" s="44"/>
      <c r="Y4776" s="44"/>
      <c r="Z4776" s="44"/>
      <c r="AA4776" s="44"/>
      <c r="AB4776" s="44"/>
      <c r="AC4776" s="44"/>
      <c r="AD4776" s="44"/>
      <c r="AE4776" s="44"/>
    </row>
    <row r="4777" spans="1:31" x14ac:dyDescent="0.25">
      <c r="A4777" s="2"/>
      <c r="H4777" s="38"/>
      <c r="I4777" s="14"/>
      <c r="J4777" s="14"/>
      <c r="K4777" s="14"/>
      <c r="L4777" s="14"/>
      <c r="M4777" s="14"/>
      <c r="N4777" s="14"/>
      <c r="O4777" s="14"/>
      <c r="P4777" s="14"/>
      <c r="Q4777" s="14"/>
      <c r="V4777" s="45"/>
      <c r="W4777" s="44"/>
      <c r="X4777" s="44"/>
      <c r="Y4777" s="44"/>
      <c r="Z4777" s="44"/>
      <c r="AA4777" s="44"/>
      <c r="AB4777" s="44"/>
      <c r="AC4777" s="44"/>
      <c r="AD4777" s="44"/>
      <c r="AE4777" s="44"/>
    </row>
    <row r="4778" spans="1:31" x14ac:dyDescent="0.25">
      <c r="A4778" s="2"/>
      <c r="H4778" s="38"/>
      <c r="I4778" s="14"/>
      <c r="J4778" s="14"/>
      <c r="K4778" s="14"/>
      <c r="L4778" s="14"/>
      <c r="M4778" s="14"/>
      <c r="N4778" s="14"/>
      <c r="O4778" s="14"/>
      <c r="P4778" s="14"/>
      <c r="Q4778" s="14"/>
      <c r="V4778" s="45"/>
      <c r="W4778" s="44"/>
      <c r="X4778" s="44"/>
      <c r="Y4778" s="44"/>
      <c r="Z4778" s="44"/>
      <c r="AA4778" s="44"/>
      <c r="AB4778" s="44"/>
      <c r="AC4778" s="44"/>
      <c r="AD4778" s="44"/>
      <c r="AE4778" s="44"/>
    </row>
    <row r="4779" spans="1:31" x14ac:dyDescent="0.25">
      <c r="A4779" s="2"/>
      <c r="H4779" s="38"/>
      <c r="I4779" s="14"/>
      <c r="J4779" s="14"/>
      <c r="K4779" s="14"/>
      <c r="L4779" s="14"/>
      <c r="M4779" s="14"/>
      <c r="N4779" s="14"/>
      <c r="O4779" s="14"/>
      <c r="P4779" s="14"/>
      <c r="Q4779" s="14"/>
      <c r="V4779" s="45"/>
      <c r="W4779" s="44"/>
      <c r="X4779" s="44"/>
      <c r="Y4779" s="44"/>
      <c r="Z4779" s="44"/>
      <c r="AA4779" s="44"/>
      <c r="AB4779" s="44"/>
      <c r="AC4779" s="44"/>
      <c r="AD4779" s="44"/>
      <c r="AE4779" s="44"/>
    </row>
    <row r="4780" spans="1:31" x14ac:dyDescent="0.25">
      <c r="A4780" s="2"/>
      <c r="H4780" s="38"/>
      <c r="I4780" s="14"/>
      <c r="J4780" s="14"/>
      <c r="K4780" s="14"/>
      <c r="L4780" s="14"/>
      <c r="M4780" s="14"/>
      <c r="N4780" s="14"/>
      <c r="O4780" s="14"/>
      <c r="P4780" s="14"/>
      <c r="Q4780" s="14"/>
      <c r="V4780" s="45"/>
      <c r="W4780" s="44"/>
      <c r="X4780" s="44"/>
      <c r="Y4780" s="44"/>
      <c r="Z4780" s="44"/>
      <c r="AA4780" s="44"/>
      <c r="AB4780" s="44"/>
      <c r="AC4780" s="44"/>
      <c r="AD4780" s="44"/>
      <c r="AE4780" s="44"/>
    </row>
    <row r="4781" spans="1:31" x14ac:dyDescent="0.25">
      <c r="A4781" s="2"/>
      <c r="H4781" s="38"/>
      <c r="I4781" s="14"/>
      <c r="J4781" s="14"/>
      <c r="K4781" s="14"/>
      <c r="L4781" s="14"/>
      <c r="M4781" s="14"/>
      <c r="N4781" s="14"/>
      <c r="O4781" s="14"/>
      <c r="P4781" s="14"/>
      <c r="Q4781" s="14"/>
      <c r="V4781" s="45"/>
      <c r="W4781" s="44"/>
      <c r="X4781" s="44"/>
      <c r="Y4781" s="44"/>
      <c r="Z4781" s="44"/>
      <c r="AA4781" s="44"/>
      <c r="AB4781" s="44"/>
      <c r="AC4781" s="44"/>
      <c r="AD4781" s="44"/>
      <c r="AE4781" s="44"/>
    </row>
    <row r="4782" spans="1:31" x14ac:dyDescent="0.25">
      <c r="A4782" s="2"/>
      <c r="H4782" s="38"/>
      <c r="I4782" s="14"/>
      <c r="J4782" s="14"/>
      <c r="K4782" s="14"/>
      <c r="L4782" s="14"/>
      <c r="M4782" s="14"/>
      <c r="N4782" s="14"/>
      <c r="O4782" s="14"/>
      <c r="P4782" s="14"/>
      <c r="Q4782" s="14"/>
      <c r="V4782" s="45"/>
      <c r="W4782" s="44"/>
      <c r="X4782" s="44"/>
      <c r="Y4782" s="44"/>
      <c r="Z4782" s="44"/>
      <c r="AA4782" s="44"/>
      <c r="AB4782" s="44"/>
      <c r="AC4782" s="44"/>
      <c r="AD4782" s="44"/>
      <c r="AE4782" s="44"/>
    </row>
    <row r="4783" spans="1:31" x14ac:dyDescent="0.25">
      <c r="A4783" s="2"/>
      <c r="H4783" s="38"/>
      <c r="I4783" s="14"/>
      <c r="J4783" s="14"/>
      <c r="K4783" s="14"/>
      <c r="L4783" s="14"/>
      <c r="M4783" s="14"/>
      <c r="N4783" s="14"/>
      <c r="O4783" s="14"/>
      <c r="P4783" s="14"/>
      <c r="Q4783" s="14"/>
      <c r="V4783" s="45"/>
      <c r="W4783" s="44"/>
      <c r="X4783" s="44"/>
      <c r="Y4783" s="44"/>
      <c r="Z4783" s="44"/>
      <c r="AA4783" s="44"/>
      <c r="AB4783" s="44"/>
      <c r="AC4783" s="44"/>
      <c r="AD4783" s="44"/>
      <c r="AE4783" s="44"/>
    </row>
    <row r="4784" spans="1:31" x14ac:dyDescent="0.25">
      <c r="A4784" s="2"/>
      <c r="H4784" s="38"/>
      <c r="I4784" s="14"/>
      <c r="J4784" s="14"/>
      <c r="K4784" s="14"/>
      <c r="L4784" s="14"/>
      <c r="M4784" s="14"/>
      <c r="N4784" s="14"/>
      <c r="O4784" s="14"/>
      <c r="P4784" s="14"/>
      <c r="Q4784" s="14"/>
      <c r="V4784" s="45"/>
      <c r="W4784" s="44"/>
      <c r="X4784" s="44"/>
      <c r="Y4784" s="44"/>
      <c r="Z4784" s="44"/>
      <c r="AA4784" s="44"/>
      <c r="AB4784" s="44"/>
      <c r="AC4784" s="44"/>
      <c r="AD4784" s="44"/>
      <c r="AE4784" s="44"/>
    </row>
    <row r="4785" spans="1:31" x14ac:dyDescent="0.25">
      <c r="A4785" s="2"/>
      <c r="H4785" s="38"/>
      <c r="I4785" s="14"/>
      <c r="J4785" s="14"/>
      <c r="K4785" s="14"/>
      <c r="L4785" s="14"/>
      <c r="M4785" s="14"/>
      <c r="N4785" s="14"/>
      <c r="O4785" s="14"/>
      <c r="P4785" s="14"/>
      <c r="Q4785" s="14"/>
      <c r="V4785" s="45"/>
      <c r="W4785" s="44"/>
      <c r="X4785" s="44"/>
      <c r="Y4785" s="44"/>
      <c r="Z4785" s="44"/>
      <c r="AA4785" s="44"/>
      <c r="AB4785" s="44"/>
      <c r="AC4785" s="44"/>
      <c r="AD4785" s="44"/>
      <c r="AE4785" s="44"/>
    </row>
    <row r="4786" spans="1:31" x14ac:dyDescent="0.25">
      <c r="A4786" s="2"/>
      <c r="H4786" s="38"/>
      <c r="I4786" s="14"/>
      <c r="J4786" s="14"/>
      <c r="K4786" s="14"/>
      <c r="L4786" s="14"/>
      <c r="M4786" s="14"/>
      <c r="N4786" s="14"/>
      <c r="O4786" s="14"/>
      <c r="P4786" s="14"/>
      <c r="Q4786" s="14"/>
      <c r="V4786" s="45"/>
      <c r="W4786" s="44"/>
      <c r="X4786" s="44"/>
      <c r="Y4786" s="44"/>
      <c r="Z4786" s="44"/>
      <c r="AA4786" s="44"/>
      <c r="AB4786" s="44"/>
      <c r="AC4786" s="44"/>
      <c r="AD4786" s="44"/>
      <c r="AE4786" s="44"/>
    </row>
    <row r="4787" spans="1:31" x14ac:dyDescent="0.25">
      <c r="A4787" s="2"/>
      <c r="H4787" s="38"/>
      <c r="I4787" s="14"/>
      <c r="J4787" s="14"/>
      <c r="K4787" s="14"/>
      <c r="L4787" s="14"/>
      <c r="M4787" s="14"/>
      <c r="N4787" s="14"/>
      <c r="O4787" s="14"/>
      <c r="P4787" s="14"/>
      <c r="Q4787" s="14"/>
      <c r="V4787" s="45"/>
      <c r="W4787" s="44"/>
      <c r="X4787" s="44"/>
      <c r="Y4787" s="44"/>
      <c r="Z4787" s="44"/>
      <c r="AA4787" s="44"/>
      <c r="AB4787" s="44"/>
      <c r="AC4787" s="44"/>
      <c r="AD4787" s="44"/>
      <c r="AE4787" s="44"/>
    </row>
    <row r="4788" spans="1:31" x14ac:dyDescent="0.25">
      <c r="A4788" s="2"/>
      <c r="H4788" s="38"/>
      <c r="I4788" s="14"/>
      <c r="J4788" s="14"/>
      <c r="K4788" s="14"/>
      <c r="L4788" s="14"/>
      <c r="M4788" s="14"/>
      <c r="N4788" s="14"/>
      <c r="O4788" s="14"/>
      <c r="P4788" s="14"/>
      <c r="Q4788" s="14"/>
      <c r="V4788" s="45"/>
      <c r="W4788" s="44"/>
      <c r="X4788" s="44"/>
      <c r="Y4788" s="44"/>
      <c r="Z4788" s="44"/>
      <c r="AA4788" s="44"/>
      <c r="AB4788" s="44"/>
      <c r="AC4788" s="44"/>
      <c r="AD4788" s="44"/>
      <c r="AE4788" s="44"/>
    </row>
    <row r="4789" spans="1:31" x14ac:dyDescent="0.25">
      <c r="A4789" s="2"/>
      <c r="H4789" s="38"/>
      <c r="I4789" s="14"/>
      <c r="J4789" s="14"/>
      <c r="K4789" s="14"/>
      <c r="L4789" s="14"/>
      <c r="M4789" s="14"/>
      <c r="N4789" s="14"/>
      <c r="O4789" s="14"/>
      <c r="P4789" s="14"/>
      <c r="Q4789" s="14"/>
      <c r="V4789" s="45"/>
      <c r="W4789" s="44"/>
      <c r="X4789" s="44"/>
      <c r="Y4789" s="44"/>
      <c r="Z4789" s="44"/>
      <c r="AA4789" s="44"/>
      <c r="AB4789" s="44"/>
      <c r="AC4789" s="44"/>
      <c r="AD4789" s="44"/>
      <c r="AE4789" s="44"/>
    </row>
    <row r="4790" spans="1:31" x14ac:dyDescent="0.25">
      <c r="A4790" s="2"/>
      <c r="H4790" s="38"/>
      <c r="I4790" s="14"/>
      <c r="J4790" s="14"/>
      <c r="K4790" s="14"/>
      <c r="L4790" s="14"/>
      <c r="M4790" s="14"/>
      <c r="N4790" s="14"/>
      <c r="O4790" s="14"/>
      <c r="P4790" s="14"/>
      <c r="Q4790" s="14"/>
      <c r="V4790" s="45"/>
      <c r="W4790" s="44"/>
      <c r="X4790" s="44"/>
      <c r="Y4790" s="44"/>
      <c r="Z4790" s="44"/>
      <c r="AA4790" s="44"/>
      <c r="AB4790" s="44"/>
      <c r="AC4790" s="44"/>
      <c r="AD4790" s="44"/>
      <c r="AE4790" s="44"/>
    </row>
    <row r="4791" spans="1:31" x14ac:dyDescent="0.25">
      <c r="A4791" s="2"/>
      <c r="H4791" s="38"/>
      <c r="I4791" s="14"/>
      <c r="J4791" s="14"/>
      <c r="K4791" s="14"/>
      <c r="L4791" s="14"/>
      <c r="M4791" s="14"/>
      <c r="N4791" s="14"/>
      <c r="O4791" s="14"/>
      <c r="P4791" s="14"/>
      <c r="Q4791" s="14"/>
      <c r="V4791" s="45"/>
      <c r="W4791" s="44"/>
      <c r="X4791" s="44"/>
      <c r="Y4791" s="44"/>
      <c r="Z4791" s="44"/>
      <c r="AA4791" s="44"/>
      <c r="AB4791" s="44"/>
      <c r="AC4791" s="44"/>
      <c r="AD4791" s="44"/>
      <c r="AE4791" s="44"/>
    </row>
    <row r="4792" spans="1:31" x14ac:dyDescent="0.25">
      <c r="A4792" s="2"/>
      <c r="H4792" s="38"/>
      <c r="I4792" s="14"/>
      <c r="J4792" s="14"/>
      <c r="K4792" s="14"/>
      <c r="L4792" s="14"/>
      <c r="M4792" s="14"/>
      <c r="N4792" s="14"/>
      <c r="O4792" s="14"/>
      <c r="P4792" s="14"/>
      <c r="Q4792" s="14"/>
      <c r="V4792" s="45"/>
      <c r="W4792" s="44"/>
      <c r="X4792" s="44"/>
      <c r="Y4792" s="44"/>
      <c r="Z4792" s="44"/>
      <c r="AA4792" s="44"/>
      <c r="AB4792" s="44"/>
      <c r="AC4792" s="44"/>
      <c r="AD4792" s="44"/>
      <c r="AE4792" s="44"/>
    </row>
    <row r="4793" spans="1:31" x14ac:dyDescent="0.25">
      <c r="A4793" s="2"/>
      <c r="H4793" s="38"/>
      <c r="I4793" s="14"/>
      <c r="J4793" s="14"/>
      <c r="K4793" s="14"/>
      <c r="L4793" s="14"/>
      <c r="M4793" s="14"/>
      <c r="N4793" s="14"/>
      <c r="O4793" s="14"/>
      <c r="P4793" s="14"/>
      <c r="Q4793" s="14"/>
      <c r="V4793" s="45"/>
      <c r="W4793" s="44"/>
      <c r="X4793" s="44"/>
      <c r="Y4793" s="44"/>
      <c r="Z4793" s="44"/>
      <c r="AA4793" s="44"/>
      <c r="AB4793" s="44"/>
      <c r="AC4793" s="44"/>
      <c r="AD4793" s="44"/>
      <c r="AE4793" s="44"/>
    </row>
    <row r="4794" spans="1:31" x14ac:dyDescent="0.25">
      <c r="A4794" s="2"/>
      <c r="H4794" s="38"/>
      <c r="I4794" s="14"/>
      <c r="J4794" s="14"/>
      <c r="K4794" s="14"/>
      <c r="L4794" s="14"/>
      <c r="M4794" s="14"/>
      <c r="N4794" s="14"/>
      <c r="O4794" s="14"/>
      <c r="P4794" s="14"/>
      <c r="Q4794" s="14"/>
      <c r="V4794" s="45"/>
      <c r="W4794" s="44"/>
      <c r="X4794" s="44"/>
      <c r="Y4794" s="44"/>
      <c r="Z4794" s="44"/>
      <c r="AA4794" s="44"/>
      <c r="AB4794" s="44"/>
      <c r="AC4794" s="44"/>
      <c r="AD4794" s="44"/>
      <c r="AE4794" s="44"/>
    </row>
    <row r="4795" spans="1:31" x14ac:dyDescent="0.25">
      <c r="A4795" s="2"/>
      <c r="H4795" s="38"/>
      <c r="I4795" s="14"/>
      <c r="J4795" s="14"/>
      <c r="K4795" s="14"/>
      <c r="L4795" s="14"/>
      <c r="M4795" s="14"/>
      <c r="N4795" s="14"/>
      <c r="O4795" s="14"/>
      <c r="P4795" s="14"/>
      <c r="Q4795" s="14"/>
      <c r="V4795" s="45"/>
      <c r="W4795" s="44"/>
      <c r="X4795" s="44"/>
      <c r="Y4795" s="44"/>
      <c r="Z4795" s="44"/>
      <c r="AA4795" s="44"/>
      <c r="AB4795" s="44"/>
      <c r="AC4795" s="44"/>
      <c r="AD4795" s="44"/>
      <c r="AE4795" s="44"/>
    </row>
    <row r="4796" spans="1:31" x14ac:dyDescent="0.25">
      <c r="A4796" s="2"/>
      <c r="H4796" s="38"/>
      <c r="I4796" s="14"/>
      <c r="J4796" s="14"/>
      <c r="K4796" s="14"/>
      <c r="L4796" s="14"/>
      <c r="M4796" s="14"/>
      <c r="N4796" s="14"/>
      <c r="O4796" s="14"/>
      <c r="P4796" s="14"/>
      <c r="Q4796" s="14"/>
      <c r="V4796" s="45"/>
      <c r="W4796" s="44"/>
      <c r="X4796" s="44"/>
      <c r="Y4796" s="44"/>
      <c r="Z4796" s="44"/>
      <c r="AA4796" s="44"/>
      <c r="AB4796" s="44"/>
      <c r="AC4796" s="44"/>
      <c r="AD4796" s="44"/>
      <c r="AE4796" s="44"/>
    </row>
    <row r="4797" spans="1:31" x14ac:dyDescent="0.25">
      <c r="A4797" s="2"/>
      <c r="H4797" s="38"/>
      <c r="I4797" s="14"/>
      <c r="J4797" s="14"/>
      <c r="K4797" s="14"/>
      <c r="L4797" s="14"/>
      <c r="M4797" s="14"/>
      <c r="N4797" s="14"/>
      <c r="O4797" s="14"/>
      <c r="P4797" s="14"/>
      <c r="Q4797" s="14"/>
      <c r="V4797" s="45"/>
      <c r="W4797" s="44"/>
      <c r="X4797" s="44"/>
      <c r="Y4797" s="44"/>
      <c r="Z4797" s="44"/>
      <c r="AA4797" s="44"/>
      <c r="AB4797" s="44"/>
      <c r="AC4797" s="44"/>
      <c r="AD4797" s="44"/>
      <c r="AE4797" s="44"/>
    </row>
    <row r="4798" spans="1:31" x14ac:dyDescent="0.25">
      <c r="A4798" s="2"/>
      <c r="H4798" s="38"/>
      <c r="I4798" s="14"/>
      <c r="J4798" s="14"/>
      <c r="K4798" s="14"/>
      <c r="L4798" s="14"/>
      <c r="M4798" s="14"/>
      <c r="N4798" s="14"/>
      <c r="O4798" s="14"/>
      <c r="P4798" s="14"/>
      <c r="Q4798" s="14"/>
      <c r="V4798" s="45"/>
      <c r="W4798" s="44"/>
      <c r="X4798" s="44"/>
      <c r="Y4798" s="44"/>
      <c r="Z4798" s="44"/>
      <c r="AA4798" s="44"/>
      <c r="AB4798" s="44"/>
      <c r="AC4798" s="44"/>
      <c r="AD4798" s="44"/>
      <c r="AE4798" s="44"/>
    </row>
    <row r="4799" spans="1:31" x14ac:dyDescent="0.25">
      <c r="A4799" s="2"/>
      <c r="H4799" s="38"/>
      <c r="I4799" s="14"/>
      <c r="J4799" s="14"/>
      <c r="K4799" s="14"/>
      <c r="L4799" s="14"/>
      <c r="M4799" s="14"/>
      <c r="N4799" s="14"/>
      <c r="O4799" s="14"/>
      <c r="P4799" s="14"/>
      <c r="Q4799" s="14"/>
      <c r="V4799" s="45"/>
      <c r="W4799" s="44"/>
      <c r="X4799" s="44"/>
      <c r="Y4799" s="44"/>
      <c r="Z4799" s="44"/>
      <c r="AA4799" s="44"/>
      <c r="AB4799" s="44"/>
      <c r="AC4799" s="44"/>
      <c r="AD4799" s="44"/>
      <c r="AE4799" s="44"/>
    </row>
    <row r="4800" spans="1:31" x14ac:dyDescent="0.25">
      <c r="A4800" s="2"/>
      <c r="H4800" s="38"/>
      <c r="I4800" s="14"/>
      <c r="J4800" s="14"/>
      <c r="K4800" s="14"/>
      <c r="L4800" s="14"/>
      <c r="M4800" s="14"/>
      <c r="N4800" s="14"/>
      <c r="O4800" s="14"/>
      <c r="P4800" s="14"/>
      <c r="Q4800" s="14"/>
      <c r="V4800" s="45"/>
      <c r="W4800" s="44"/>
      <c r="X4800" s="44"/>
      <c r="Y4800" s="44"/>
      <c r="Z4800" s="44"/>
      <c r="AA4800" s="44"/>
      <c r="AB4800" s="44"/>
      <c r="AC4800" s="44"/>
      <c r="AD4800" s="44"/>
      <c r="AE4800" s="44"/>
    </row>
    <row r="4801" spans="1:31" x14ac:dyDescent="0.25">
      <c r="A4801" s="2"/>
      <c r="H4801" s="38"/>
      <c r="I4801" s="14"/>
      <c r="J4801" s="14"/>
      <c r="K4801" s="14"/>
      <c r="L4801" s="14"/>
      <c r="M4801" s="14"/>
      <c r="N4801" s="14"/>
      <c r="O4801" s="14"/>
      <c r="P4801" s="14"/>
      <c r="Q4801" s="14"/>
      <c r="V4801" s="45"/>
      <c r="W4801" s="44"/>
      <c r="X4801" s="44"/>
      <c r="Y4801" s="44"/>
      <c r="Z4801" s="44"/>
      <c r="AA4801" s="44"/>
      <c r="AB4801" s="44"/>
      <c r="AC4801" s="44"/>
      <c r="AD4801" s="44"/>
      <c r="AE4801" s="44"/>
    </row>
    <row r="4802" spans="1:31" x14ac:dyDescent="0.25">
      <c r="A4802" s="2"/>
      <c r="H4802" s="38"/>
      <c r="I4802" s="14"/>
      <c r="J4802" s="14"/>
      <c r="K4802" s="14"/>
      <c r="L4802" s="14"/>
      <c r="M4802" s="14"/>
      <c r="N4802" s="14"/>
      <c r="O4802" s="14"/>
      <c r="P4802" s="14"/>
      <c r="Q4802" s="14"/>
      <c r="V4802" s="45"/>
      <c r="W4802" s="44"/>
      <c r="X4802" s="44"/>
      <c r="Y4802" s="44"/>
      <c r="Z4802" s="44"/>
      <c r="AA4802" s="44"/>
      <c r="AB4802" s="44"/>
      <c r="AC4802" s="44"/>
      <c r="AD4802" s="44"/>
      <c r="AE4802" s="44"/>
    </row>
    <row r="4803" spans="1:31" x14ac:dyDescent="0.25">
      <c r="A4803" s="2"/>
      <c r="H4803" s="38"/>
      <c r="I4803" s="14"/>
      <c r="J4803" s="14"/>
      <c r="K4803" s="14"/>
      <c r="L4803" s="14"/>
      <c r="M4803" s="14"/>
      <c r="N4803" s="14"/>
      <c r="O4803" s="14"/>
      <c r="P4803" s="14"/>
      <c r="Q4803" s="14"/>
      <c r="V4803" s="45"/>
      <c r="W4803" s="44"/>
      <c r="X4803" s="44"/>
      <c r="Y4803" s="44"/>
      <c r="Z4803" s="44"/>
      <c r="AA4803" s="44"/>
      <c r="AB4803" s="44"/>
      <c r="AC4803" s="44"/>
      <c r="AD4803" s="44"/>
      <c r="AE4803" s="44"/>
    </row>
    <row r="4804" spans="1:31" x14ac:dyDescent="0.25">
      <c r="A4804" s="2"/>
      <c r="H4804" s="38"/>
      <c r="I4804" s="14"/>
      <c r="J4804" s="14"/>
      <c r="K4804" s="14"/>
      <c r="L4804" s="14"/>
      <c r="M4804" s="14"/>
      <c r="N4804" s="14"/>
      <c r="O4804" s="14"/>
      <c r="P4804" s="14"/>
      <c r="Q4804" s="14"/>
      <c r="V4804" s="45"/>
      <c r="W4804" s="44"/>
      <c r="X4804" s="44"/>
      <c r="Y4804" s="44"/>
      <c r="Z4804" s="44"/>
      <c r="AA4804" s="44"/>
      <c r="AB4804" s="44"/>
      <c r="AC4804" s="44"/>
      <c r="AD4804" s="44"/>
      <c r="AE4804" s="44"/>
    </row>
    <row r="4805" spans="1:31" x14ac:dyDescent="0.25">
      <c r="A4805" s="2"/>
      <c r="H4805" s="38"/>
      <c r="I4805" s="14"/>
      <c r="J4805" s="14"/>
      <c r="K4805" s="14"/>
      <c r="L4805" s="14"/>
      <c r="M4805" s="14"/>
      <c r="N4805" s="14"/>
      <c r="O4805" s="14"/>
      <c r="P4805" s="14"/>
      <c r="Q4805" s="14"/>
      <c r="V4805" s="45"/>
      <c r="W4805" s="44"/>
      <c r="X4805" s="44"/>
      <c r="Y4805" s="44"/>
      <c r="Z4805" s="44"/>
      <c r="AA4805" s="44"/>
      <c r="AB4805" s="44"/>
      <c r="AC4805" s="44"/>
      <c r="AD4805" s="44"/>
      <c r="AE4805" s="44"/>
    </row>
    <row r="4806" spans="1:31" x14ac:dyDescent="0.25">
      <c r="A4806" s="2"/>
      <c r="H4806" s="38"/>
      <c r="I4806" s="14"/>
      <c r="J4806" s="14"/>
      <c r="K4806" s="14"/>
      <c r="L4806" s="14"/>
      <c r="M4806" s="14"/>
      <c r="N4806" s="14"/>
      <c r="O4806" s="14"/>
      <c r="P4806" s="14"/>
      <c r="Q4806" s="14"/>
      <c r="V4806" s="45"/>
      <c r="W4806" s="44"/>
      <c r="X4806" s="44"/>
      <c r="Y4806" s="44"/>
      <c r="Z4806" s="44"/>
      <c r="AA4806" s="44"/>
      <c r="AB4806" s="44"/>
      <c r="AC4806" s="44"/>
      <c r="AD4806" s="44"/>
      <c r="AE4806" s="44"/>
    </row>
    <row r="4807" spans="1:31" x14ac:dyDescent="0.25">
      <c r="A4807" s="2"/>
      <c r="H4807" s="38"/>
      <c r="I4807" s="14"/>
      <c r="J4807" s="14"/>
      <c r="K4807" s="14"/>
      <c r="L4807" s="14"/>
      <c r="M4807" s="14"/>
      <c r="N4807" s="14"/>
      <c r="O4807" s="14"/>
      <c r="P4807" s="14"/>
      <c r="Q4807" s="14"/>
      <c r="V4807" s="45"/>
      <c r="W4807" s="44"/>
      <c r="X4807" s="44"/>
      <c r="Y4807" s="44"/>
      <c r="Z4807" s="44"/>
      <c r="AA4807" s="44"/>
      <c r="AB4807" s="44"/>
      <c r="AC4807" s="44"/>
      <c r="AD4807" s="44"/>
      <c r="AE4807" s="44"/>
    </row>
    <row r="4808" spans="1:31" x14ac:dyDescent="0.25">
      <c r="A4808" s="2"/>
      <c r="H4808" s="38"/>
      <c r="I4808" s="14"/>
      <c r="J4808" s="14"/>
      <c r="K4808" s="14"/>
      <c r="L4808" s="14"/>
      <c r="M4808" s="14"/>
      <c r="N4808" s="14"/>
      <c r="O4808" s="14"/>
      <c r="P4808" s="14"/>
      <c r="Q4808" s="14"/>
      <c r="V4808" s="45"/>
      <c r="W4808" s="44"/>
      <c r="X4808" s="44"/>
      <c r="Y4808" s="44"/>
      <c r="Z4808" s="44"/>
      <c r="AA4808" s="44"/>
      <c r="AB4808" s="44"/>
      <c r="AC4808" s="44"/>
      <c r="AD4808" s="44"/>
      <c r="AE4808" s="44"/>
    </row>
    <row r="4809" spans="1:31" x14ac:dyDescent="0.25">
      <c r="A4809" s="2"/>
      <c r="H4809" s="38"/>
      <c r="I4809" s="14"/>
      <c r="J4809" s="14"/>
      <c r="K4809" s="14"/>
      <c r="L4809" s="14"/>
      <c r="M4809" s="14"/>
      <c r="N4809" s="14"/>
      <c r="O4809" s="14"/>
      <c r="P4809" s="14"/>
      <c r="Q4809" s="14"/>
      <c r="V4809" s="45"/>
      <c r="W4809" s="44"/>
      <c r="X4809" s="44"/>
      <c r="Y4809" s="44"/>
      <c r="Z4809" s="44"/>
      <c r="AA4809" s="44"/>
      <c r="AB4809" s="44"/>
      <c r="AC4809" s="44"/>
      <c r="AD4809" s="44"/>
      <c r="AE4809" s="44"/>
    </row>
    <row r="4810" spans="1:31" x14ac:dyDescent="0.25">
      <c r="A4810" s="2"/>
      <c r="H4810" s="38"/>
      <c r="I4810" s="14"/>
      <c r="J4810" s="14"/>
      <c r="K4810" s="14"/>
      <c r="L4810" s="14"/>
      <c r="M4810" s="14"/>
      <c r="N4810" s="14"/>
      <c r="O4810" s="14"/>
      <c r="P4810" s="14"/>
      <c r="Q4810" s="14"/>
      <c r="V4810" s="45"/>
      <c r="W4810" s="44"/>
      <c r="X4810" s="44"/>
      <c r="Y4810" s="44"/>
      <c r="Z4810" s="44"/>
      <c r="AA4810" s="44"/>
      <c r="AB4810" s="44"/>
      <c r="AC4810" s="44"/>
      <c r="AD4810" s="44"/>
      <c r="AE4810" s="44"/>
    </row>
    <row r="4811" spans="1:31" x14ac:dyDescent="0.25">
      <c r="A4811" s="2"/>
      <c r="H4811" s="38"/>
      <c r="I4811" s="14"/>
      <c r="J4811" s="14"/>
      <c r="K4811" s="14"/>
      <c r="L4811" s="14"/>
      <c r="M4811" s="14"/>
      <c r="N4811" s="14"/>
      <c r="O4811" s="14"/>
      <c r="P4811" s="14"/>
      <c r="Q4811" s="14"/>
      <c r="V4811" s="45"/>
      <c r="W4811" s="44"/>
      <c r="X4811" s="44"/>
      <c r="Y4811" s="44"/>
      <c r="Z4811" s="44"/>
      <c r="AA4811" s="44"/>
      <c r="AB4811" s="44"/>
      <c r="AC4811" s="44"/>
      <c r="AD4811" s="44"/>
      <c r="AE4811" s="44"/>
    </row>
    <row r="4812" spans="1:31" x14ac:dyDescent="0.25">
      <c r="A4812" s="2"/>
      <c r="H4812" s="38"/>
      <c r="I4812" s="14"/>
      <c r="J4812" s="14"/>
      <c r="K4812" s="14"/>
      <c r="L4812" s="14"/>
      <c r="M4812" s="14"/>
      <c r="N4812" s="14"/>
      <c r="O4812" s="14"/>
      <c r="P4812" s="14"/>
      <c r="Q4812" s="14"/>
      <c r="V4812" s="45"/>
      <c r="W4812" s="44"/>
      <c r="X4812" s="44"/>
      <c r="Y4812" s="44"/>
      <c r="Z4812" s="44"/>
      <c r="AA4812" s="44"/>
      <c r="AB4812" s="44"/>
      <c r="AC4812" s="44"/>
      <c r="AD4812" s="44"/>
      <c r="AE4812" s="44"/>
    </row>
    <row r="4813" spans="1:31" x14ac:dyDescent="0.25">
      <c r="A4813" s="2"/>
      <c r="H4813" s="38"/>
      <c r="I4813" s="14"/>
      <c r="J4813" s="14"/>
      <c r="K4813" s="14"/>
      <c r="L4813" s="14"/>
      <c r="M4813" s="14"/>
      <c r="N4813" s="14"/>
      <c r="O4813" s="14"/>
      <c r="P4813" s="14"/>
      <c r="Q4813" s="14"/>
      <c r="V4813" s="45"/>
      <c r="W4813" s="44"/>
      <c r="X4813" s="44"/>
      <c r="Y4813" s="44"/>
      <c r="Z4813" s="44"/>
      <c r="AA4813" s="44"/>
      <c r="AB4813" s="44"/>
      <c r="AC4813" s="44"/>
      <c r="AD4813" s="44"/>
      <c r="AE4813" s="44"/>
    </row>
    <row r="4814" spans="1:31" x14ac:dyDescent="0.25">
      <c r="A4814" s="2"/>
      <c r="H4814" s="38"/>
      <c r="I4814" s="14"/>
      <c r="J4814" s="14"/>
      <c r="K4814" s="14"/>
      <c r="L4814" s="14"/>
      <c r="M4814" s="14"/>
      <c r="N4814" s="14"/>
      <c r="O4814" s="14"/>
      <c r="P4814" s="14"/>
      <c r="Q4814" s="14"/>
      <c r="V4814" s="45"/>
      <c r="W4814" s="44"/>
      <c r="X4814" s="44"/>
      <c r="Y4814" s="44"/>
      <c r="Z4814" s="44"/>
      <c r="AA4814" s="44"/>
      <c r="AB4814" s="44"/>
      <c r="AC4814" s="44"/>
      <c r="AD4814" s="44"/>
      <c r="AE4814" s="44"/>
    </row>
    <row r="4815" spans="1:31" x14ac:dyDescent="0.25">
      <c r="A4815" s="2"/>
      <c r="H4815" s="38"/>
      <c r="I4815" s="14"/>
      <c r="J4815" s="14"/>
      <c r="K4815" s="14"/>
      <c r="L4815" s="14"/>
      <c r="M4815" s="14"/>
      <c r="N4815" s="14"/>
      <c r="O4815" s="14"/>
      <c r="P4815" s="14"/>
      <c r="Q4815" s="14"/>
      <c r="V4815" s="45"/>
      <c r="W4815" s="44"/>
      <c r="X4815" s="44"/>
      <c r="Y4815" s="44"/>
      <c r="Z4815" s="44"/>
      <c r="AA4815" s="44"/>
      <c r="AB4815" s="44"/>
      <c r="AC4815" s="44"/>
      <c r="AD4815" s="44"/>
      <c r="AE4815" s="44"/>
    </row>
    <row r="4816" spans="1:31" x14ac:dyDescent="0.25">
      <c r="A4816" s="2"/>
      <c r="H4816" s="38"/>
      <c r="I4816" s="14"/>
      <c r="J4816" s="14"/>
      <c r="K4816" s="14"/>
      <c r="L4816" s="14"/>
      <c r="M4816" s="14"/>
      <c r="N4816" s="14"/>
      <c r="O4816" s="14"/>
      <c r="P4816" s="14"/>
      <c r="Q4816" s="14"/>
      <c r="V4816" s="45"/>
      <c r="W4816" s="44"/>
      <c r="X4816" s="44"/>
      <c r="Y4816" s="44"/>
      <c r="Z4816" s="44"/>
      <c r="AA4816" s="44"/>
      <c r="AB4816" s="44"/>
      <c r="AC4816" s="44"/>
      <c r="AD4816" s="44"/>
      <c r="AE4816" s="44"/>
    </row>
    <row r="4817" spans="1:31" x14ac:dyDescent="0.25">
      <c r="A4817" s="2"/>
      <c r="H4817" s="38"/>
      <c r="I4817" s="14"/>
      <c r="J4817" s="14"/>
      <c r="K4817" s="14"/>
      <c r="L4817" s="14"/>
      <c r="M4817" s="14"/>
      <c r="N4817" s="14"/>
      <c r="O4817" s="14"/>
      <c r="P4817" s="14"/>
      <c r="Q4817" s="14"/>
      <c r="V4817" s="45"/>
      <c r="W4817" s="44"/>
      <c r="X4817" s="44"/>
      <c r="Y4817" s="44"/>
      <c r="Z4817" s="44"/>
      <c r="AA4817" s="44"/>
      <c r="AB4817" s="44"/>
      <c r="AC4817" s="44"/>
      <c r="AD4817" s="44"/>
      <c r="AE4817" s="44"/>
    </row>
    <row r="4818" spans="1:31" x14ac:dyDescent="0.25">
      <c r="A4818" s="2"/>
      <c r="H4818" s="38"/>
      <c r="I4818" s="14"/>
      <c r="J4818" s="14"/>
      <c r="K4818" s="14"/>
      <c r="L4818" s="14"/>
      <c r="M4818" s="14"/>
      <c r="N4818" s="14"/>
      <c r="O4818" s="14"/>
      <c r="P4818" s="14"/>
      <c r="Q4818" s="14"/>
      <c r="V4818" s="45"/>
      <c r="W4818" s="44"/>
      <c r="X4818" s="44"/>
      <c r="Y4818" s="44"/>
      <c r="Z4818" s="44"/>
      <c r="AA4818" s="44"/>
      <c r="AB4818" s="44"/>
      <c r="AC4818" s="44"/>
      <c r="AD4818" s="44"/>
      <c r="AE4818" s="44"/>
    </row>
    <row r="4819" spans="1:31" x14ac:dyDescent="0.25">
      <c r="A4819" s="2"/>
      <c r="H4819" s="38"/>
      <c r="I4819" s="14"/>
      <c r="J4819" s="14"/>
      <c r="K4819" s="14"/>
      <c r="L4819" s="14"/>
      <c r="M4819" s="14"/>
      <c r="N4819" s="14"/>
      <c r="O4819" s="14"/>
      <c r="P4819" s="14"/>
      <c r="Q4819" s="14"/>
      <c r="V4819" s="45"/>
      <c r="W4819" s="44"/>
      <c r="X4819" s="44"/>
      <c r="Y4819" s="44"/>
      <c r="Z4819" s="44"/>
      <c r="AA4819" s="44"/>
      <c r="AB4819" s="44"/>
      <c r="AC4819" s="44"/>
      <c r="AD4819" s="44"/>
      <c r="AE4819" s="44"/>
    </row>
    <row r="4820" spans="1:31" x14ac:dyDescent="0.25">
      <c r="A4820" s="2"/>
      <c r="H4820" s="38"/>
      <c r="I4820" s="14"/>
      <c r="J4820" s="14"/>
      <c r="K4820" s="14"/>
      <c r="L4820" s="14"/>
      <c r="M4820" s="14"/>
      <c r="N4820" s="14"/>
      <c r="O4820" s="14"/>
      <c r="P4820" s="14"/>
      <c r="Q4820" s="14"/>
      <c r="V4820" s="45"/>
      <c r="W4820" s="44"/>
      <c r="X4820" s="44"/>
      <c r="Y4820" s="44"/>
      <c r="Z4820" s="44"/>
      <c r="AA4820" s="44"/>
      <c r="AB4820" s="44"/>
      <c r="AC4820" s="44"/>
      <c r="AD4820" s="44"/>
      <c r="AE4820" s="44"/>
    </row>
    <row r="4821" spans="1:31" x14ac:dyDescent="0.25">
      <c r="A4821" s="2"/>
      <c r="H4821" s="38"/>
      <c r="I4821" s="14"/>
      <c r="J4821" s="14"/>
      <c r="K4821" s="14"/>
      <c r="L4821" s="14"/>
      <c r="M4821" s="14"/>
      <c r="N4821" s="14"/>
      <c r="O4821" s="14"/>
      <c r="P4821" s="14"/>
      <c r="Q4821" s="14"/>
      <c r="V4821" s="45"/>
      <c r="W4821" s="44"/>
      <c r="X4821" s="44"/>
      <c r="Y4821" s="44"/>
      <c r="Z4821" s="44"/>
      <c r="AA4821" s="44"/>
      <c r="AB4821" s="44"/>
      <c r="AC4821" s="44"/>
      <c r="AD4821" s="44"/>
      <c r="AE4821" s="44"/>
    </row>
    <row r="4822" spans="1:31" x14ac:dyDescent="0.25">
      <c r="A4822" s="2"/>
      <c r="H4822" s="38"/>
      <c r="I4822" s="14"/>
      <c r="J4822" s="14"/>
      <c r="K4822" s="14"/>
      <c r="L4822" s="14"/>
      <c r="M4822" s="14"/>
      <c r="N4822" s="14"/>
      <c r="O4822" s="14"/>
      <c r="P4822" s="14"/>
      <c r="Q4822" s="14"/>
      <c r="V4822" s="45"/>
      <c r="W4822" s="44"/>
      <c r="X4822" s="44"/>
      <c r="Y4822" s="44"/>
      <c r="Z4822" s="44"/>
      <c r="AA4822" s="44"/>
      <c r="AB4822" s="44"/>
      <c r="AC4822" s="44"/>
      <c r="AD4822" s="44"/>
      <c r="AE4822" s="44"/>
    </row>
    <row r="4823" spans="1:31" x14ac:dyDescent="0.25">
      <c r="A4823" s="2"/>
      <c r="H4823" s="38"/>
      <c r="I4823" s="14"/>
      <c r="J4823" s="14"/>
      <c r="K4823" s="14"/>
      <c r="L4823" s="14"/>
      <c r="M4823" s="14"/>
      <c r="N4823" s="14"/>
      <c r="O4823" s="14"/>
      <c r="P4823" s="14"/>
      <c r="Q4823" s="14"/>
      <c r="V4823" s="45"/>
      <c r="W4823" s="44"/>
      <c r="X4823" s="44"/>
      <c r="Y4823" s="44"/>
      <c r="Z4823" s="44"/>
      <c r="AA4823" s="44"/>
      <c r="AB4823" s="44"/>
      <c r="AC4823" s="44"/>
      <c r="AD4823" s="44"/>
      <c r="AE4823" s="44"/>
    </row>
    <row r="4824" spans="1:31" x14ac:dyDescent="0.25">
      <c r="A4824" s="2"/>
      <c r="H4824" s="38"/>
      <c r="I4824" s="14"/>
      <c r="J4824" s="14"/>
      <c r="K4824" s="14"/>
      <c r="L4824" s="14"/>
      <c r="M4824" s="14"/>
      <c r="N4824" s="14"/>
      <c r="O4824" s="14"/>
      <c r="P4824" s="14"/>
      <c r="Q4824" s="14"/>
      <c r="V4824" s="45"/>
      <c r="W4824" s="44"/>
      <c r="X4824" s="44"/>
      <c r="Y4824" s="44"/>
      <c r="Z4824" s="44"/>
      <c r="AA4824" s="44"/>
      <c r="AB4824" s="44"/>
      <c r="AC4824" s="44"/>
      <c r="AD4824" s="44"/>
      <c r="AE4824" s="44"/>
    </row>
    <row r="4825" spans="1:31" x14ac:dyDescent="0.25">
      <c r="A4825" s="2"/>
      <c r="H4825" s="38"/>
      <c r="I4825" s="14"/>
      <c r="J4825" s="14"/>
      <c r="K4825" s="14"/>
      <c r="L4825" s="14"/>
      <c r="M4825" s="14"/>
      <c r="N4825" s="14"/>
      <c r="O4825" s="14"/>
      <c r="P4825" s="14"/>
      <c r="Q4825" s="14"/>
      <c r="V4825" s="45"/>
      <c r="W4825" s="44"/>
      <c r="X4825" s="44"/>
      <c r="Y4825" s="44"/>
      <c r="Z4825" s="44"/>
      <c r="AA4825" s="44"/>
      <c r="AB4825" s="44"/>
      <c r="AC4825" s="44"/>
      <c r="AD4825" s="44"/>
      <c r="AE4825" s="44"/>
    </row>
    <row r="4826" spans="1:31" x14ac:dyDescent="0.25">
      <c r="A4826" s="2"/>
      <c r="H4826" s="38"/>
      <c r="I4826" s="14"/>
      <c r="J4826" s="14"/>
      <c r="K4826" s="14"/>
      <c r="L4826" s="14"/>
      <c r="M4826" s="14"/>
      <c r="N4826" s="14"/>
      <c r="O4826" s="14"/>
      <c r="P4826" s="14"/>
      <c r="Q4826" s="14"/>
      <c r="V4826" s="45"/>
      <c r="W4826" s="44"/>
      <c r="X4826" s="44"/>
      <c r="Y4826" s="44"/>
      <c r="Z4826" s="44"/>
      <c r="AA4826" s="44"/>
      <c r="AB4826" s="44"/>
      <c r="AC4826" s="44"/>
      <c r="AD4826" s="44"/>
      <c r="AE4826" s="44"/>
    </row>
    <row r="4827" spans="1:31" x14ac:dyDescent="0.25">
      <c r="A4827" s="2"/>
      <c r="H4827" s="38"/>
      <c r="I4827" s="14"/>
      <c r="J4827" s="14"/>
      <c r="K4827" s="14"/>
      <c r="L4827" s="14"/>
      <c r="M4827" s="14"/>
      <c r="N4827" s="14"/>
      <c r="O4827" s="14"/>
      <c r="P4827" s="14"/>
      <c r="Q4827" s="14"/>
      <c r="V4827" s="45"/>
      <c r="W4827" s="44"/>
      <c r="X4827" s="44"/>
      <c r="Y4827" s="44"/>
      <c r="Z4827" s="44"/>
      <c r="AA4827" s="44"/>
      <c r="AB4827" s="44"/>
      <c r="AC4827" s="44"/>
      <c r="AD4827" s="44"/>
      <c r="AE4827" s="44"/>
    </row>
    <row r="4828" spans="1:31" x14ac:dyDescent="0.25">
      <c r="A4828" s="2"/>
      <c r="H4828" s="38"/>
      <c r="I4828" s="14"/>
      <c r="J4828" s="14"/>
      <c r="K4828" s="14"/>
      <c r="L4828" s="14"/>
      <c r="M4828" s="14"/>
      <c r="N4828" s="14"/>
      <c r="O4828" s="14"/>
      <c r="P4828" s="14"/>
      <c r="Q4828" s="14"/>
      <c r="V4828" s="45"/>
      <c r="W4828" s="44"/>
      <c r="X4828" s="44"/>
      <c r="Y4828" s="44"/>
      <c r="Z4828" s="44"/>
      <c r="AA4828" s="44"/>
      <c r="AB4828" s="44"/>
      <c r="AC4828" s="44"/>
      <c r="AD4828" s="44"/>
      <c r="AE4828" s="44"/>
    </row>
    <row r="4829" spans="1:31" x14ac:dyDescent="0.25">
      <c r="A4829" s="2"/>
      <c r="H4829" s="38"/>
      <c r="I4829" s="14"/>
      <c r="J4829" s="14"/>
      <c r="K4829" s="14"/>
      <c r="L4829" s="14"/>
      <c r="M4829" s="14"/>
      <c r="N4829" s="14"/>
      <c r="O4829" s="14"/>
      <c r="P4829" s="14"/>
      <c r="Q4829" s="14"/>
      <c r="V4829" s="45"/>
      <c r="W4829" s="44"/>
      <c r="X4829" s="44"/>
      <c r="Y4829" s="44"/>
      <c r="Z4829" s="44"/>
      <c r="AA4829" s="44"/>
      <c r="AB4829" s="44"/>
      <c r="AC4829" s="44"/>
      <c r="AD4829" s="44"/>
      <c r="AE4829" s="44"/>
    </row>
    <row r="4830" spans="1:31" x14ac:dyDescent="0.25">
      <c r="A4830" s="2"/>
      <c r="H4830" s="38"/>
      <c r="I4830" s="14"/>
      <c r="J4830" s="14"/>
      <c r="K4830" s="14"/>
      <c r="L4830" s="14"/>
      <c r="M4830" s="14"/>
      <c r="N4830" s="14"/>
      <c r="O4830" s="14"/>
      <c r="P4830" s="14"/>
      <c r="Q4830" s="14"/>
      <c r="V4830" s="45"/>
      <c r="W4830" s="44"/>
      <c r="X4830" s="44"/>
      <c r="Y4830" s="44"/>
      <c r="Z4830" s="44"/>
      <c r="AA4830" s="44"/>
      <c r="AB4830" s="44"/>
      <c r="AC4830" s="44"/>
      <c r="AD4830" s="44"/>
      <c r="AE4830" s="44"/>
    </row>
    <row r="4831" spans="1:31" x14ac:dyDescent="0.25">
      <c r="A4831" s="2"/>
      <c r="H4831" s="38"/>
      <c r="I4831" s="14"/>
      <c r="J4831" s="14"/>
      <c r="K4831" s="14"/>
      <c r="L4831" s="14"/>
      <c r="M4831" s="14"/>
      <c r="N4831" s="14"/>
      <c r="O4831" s="14"/>
      <c r="P4831" s="14"/>
      <c r="Q4831" s="14"/>
      <c r="V4831" s="45"/>
      <c r="W4831" s="44"/>
      <c r="X4831" s="44"/>
      <c r="Y4831" s="44"/>
      <c r="Z4831" s="44"/>
      <c r="AA4831" s="44"/>
      <c r="AB4831" s="44"/>
      <c r="AC4831" s="44"/>
      <c r="AD4831" s="44"/>
      <c r="AE4831" s="44"/>
    </row>
    <row r="4832" spans="1:31" x14ac:dyDescent="0.25">
      <c r="A4832" s="2"/>
      <c r="H4832" s="38"/>
      <c r="I4832" s="14"/>
      <c r="J4832" s="14"/>
      <c r="K4832" s="14"/>
      <c r="L4832" s="14"/>
      <c r="M4832" s="14"/>
      <c r="N4832" s="14"/>
      <c r="O4832" s="14"/>
      <c r="P4832" s="14"/>
      <c r="Q4832" s="14"/>
      <c r="V4832" s="45"/>
      <c r="W4832" s="44"/>
      <c r="X4832" s="44"/>
      <c r="Y4832" s="44"/>
      <c r="Z4832" s="44"/>
      <c r="AA4832" s="44"/>
      <c r="AB4832" s="44"/>
      <c r="AC4832" s="44"/>
      <c r="AD4832" s="44"/>
      <c r="AE4832" s="44"/>
    </row>
    <row r="4833" spans="1:31" x14ac:dyDescent="0.25">
      <c r="A4833" s="2"/>
      <c r="H4833" s="38"/>
      <c r="I4833" s="14"/>
      <c r="J4833" s="14"/>
      <c r="K4833" s="14"/>
      <c r="L4833" s="14"/>
      <c r="M4833" s="14"/>
      <c r="N4833" s="14"/>
      <c r="O4833" s="14"/>
      <c r="P4833" s="14"/>
      <c r="Q4833" s="14"/>
      <c r="V4833" s="45"/>
      <c r="W4833" s="44"/>
      <c r="X4833" s="44"/>
      <c r="Y4833" s="44"/>
      <c r="Z4833" s="44"/>
      <c r="AA4833" s="44"/>
      <c r="AB4833" s="44"/>
      <c r="AC4833" s="44"/>
      <c r="AD4833" s="44"/>
      <c r="AE4833" s="44"/>
    </row>
    <row r="4834" spans="1:31" x14ac:dyDescent="0.25">
      <c r="A4834" s="2"/>
      <c r="H4834" s="38"/>
      <c r="I4834" s="14"/>
      <c r="J4834" s="14"/>
      <c r="K4834" s="14"/>
      <c r="L4834" s="14"/>
      <c r="M4834" s="14"/>
      <c r="N4834" s="14"/>
      <c r="O4834" s="14"/>
      <c r="P4834" s="14"/>
      <c r="Q4834" s="14"/>
      <c r="V4834" s="45"/>
      <c r="W4834" s="44"/>
      <c r="X4834" s="44"/>
      <c r="Y4834" s="44"/>
      <c r="Z4834" s="44"/>
      <c r="AA4834" s="44"/>
      <c r="AB4834" s="44"/>
      <c r="AC4834" s="44"/>
      <c r="AD4834" s="44"/>
      <c r="AE4834" s="44"/>
    </row>
    <row r="4835" spans="1:31" x14ac:dyDescent="0.25">
      <c r="A4835" s="2"/>
      <c r="H4835" s="38"/>
      <c r="I4835" s="14"/>
      <c r="J4835" s="14"/>
      <c r="K4835" s="14"/>
      <c r="L4835" s="14"/>
      <c r="M4835" s="14"/>
      <c r="N4835" s="14"/>
      <c r="O4835" s="14"/>
      <c r="P4835" s="14"/>
      <c r="Q4835" s="14"/>
      <c r="V4835" s="45"/>
      <c r="W4835" s="44"/>
      <c r="X4835" s="44"/>
      <c r="Y4835" s="44"/>
      <c r="Z4835" s="44"/>
      <c r="AA4835" s="44"/>
      <c r="AB4835" s="44"/>
      <c r="AC4835" s="44"/>
      <c r="AD4835" s="44"/>
      <c r="AE4835" s="44"/>
    </row>
    <row r="4836" spans="1:31" x14ac:dyDescent="0.25">
      <c r="A4836" s="2"/>
      <c r="H4836" s="38"/>
      <c r="I4836" s="14"/>
      <c r="J4836" s="14"/>
      <c r="K4836" s="14"/>
      <c r="L4836" s="14"/>
      <c r="M4836" s="14"/>
      <c r="N4836" s="14"/>
      <c r="O4836" s="14"/>
      <c r="P4836" s="14"/>
      <c r="Q4836" s="14"/>
      <c r="V4836" s="45"/>
      <c r="W4836" s="44"/>
      <c r="X4836" s="44"/>
      <c r="Y4836" s="44"/>
      <c r="Z4836" s="44"/>
      <c r="AA4836" s="44"/>
      <c r="AB4836" s="44"/>
      <c r="AC4836" s="44"/>
      <c r="AD4836" s="44"/>
      <c r="AE4836" s="44"/>
    </row>
    <row r="4837" spans="1:31" x14ac:dyDescent="0.25">
      <c r="A4837" s="2"/>
      <c r="H4837" s="38"/>
      <c r="I4837" s="14"/>
      <c r="J4837" s="14"/>
      <c r="K4837" s="14"/>
      <c r="L4837" s="14"/>
      <c r="M4837" s="14"/>
      <c r="N4837" s="14"/>
      <c r="O4837" s="14"/>
      <c r="P4837" s="14"/>
      <c r="Q4837" s="14"/>
      <c r="V4837" s="45"/>
      <c r="W4837" s="44"/>
      <c r="X4837" s="44"/>
      <c r="Y4837" s="44"/>
      <c r="Z4837" s="44"/>
      <c r="AA4837" s="44"/>
      <c r="AB4837" s="44"/>
      <c r="AC4837" s="44"/>
      <c r="AD4837" s="44"/>
      <c r="AE4837" s="44"/>
    </row>
    <row r="4838" spans="1:31" x14ac:dyDescent="0.25">
      <c r="A4838" s="2"/>
      <c r="H4838" s="38"/>
      <c r="I4838" s="14"/>
      <c r="J4838" s="14"/>
      <c r="K4838" s="14"/>
      <c r="L4838" s="14"/>
      <c r="M4838" s="14"/>
      <c r="N4838" s="14"/>
      <c r="O4838" s="14"/>
      <c r="P4838" s="14"/>
      <c r="Q4838" s="14"/>
      <c r="V4838" s="45"/>
      <c r="W4838" s="44"/>
      <c r="X4838" s="44"/>
      <c r="Y4838" s="44"/>
      <c r="Z4838" s="44"/>
      <c r="AA4838" s="44"/>
      <c r="AB4838" s="44"/>
      <c r="AC4838" s="44"/>
      <c r="AD4838" s="44"/>
      <c r="AE4838" s="44"/>
    </row>
    <row r="4839" spans="1:31" x14ac:dyDescent="0.25">
      <c r="A4839" s="2"/>
      <c r="H4839" s="38"/>
      <c r="I4839" s="14"/>
      <c r="J4839" s="14"/>
      <c r="K4839" s="14"/>
      <c r="L4839" s="14"/>
      <c r="M4839" s="14"/>
      <c r="N4839" s="14"/>
      <c r="O4839" s="14"/>
      <c r="P4839" s="14"/>
      <c r="Q4839" s="14"/>
      <c r="V4839" s="45"/>
      <c r="W4839" s="44"/>
      <c r="X4839" s="44"/>
      <c r="Y4839" s="44"/>
      <c r="Z4839" s="44"/>
      <c r="AA4839" s="44"/>
      <c r="AB4839" s="44"/>
      <c r="AC4839" s="44"/>
      <c r="AD4839" s="44"/>
      <c r="AE4839" s="44"/>
    </row>
    <row r="4840" spans="1:31" x14ac:dyDescent="0.25">
      <c r="A4840" s="2"/>
      <c r="H4840" s="38"/>
      <c r="I4840" s="14"/>
      <c r="J4840" s="14"/>
      <c r="K4840" s="14"/>
      <c r="L4840" s="14"/>
      <c r="M4840" s="14"/>
      <c r="N4840" s="14"/>
      <c r="O4840" s="14"/>
      <c r="P4840" s="14"/>
      <c r="Q4840" s="14"/>
      <c r="V4840" s="45"/>
      <c r="W4840" s="44"/>
      <c r="X4840" s="44"/>
      <c r="Y4840" s="44"/>
      <c r="Z4840" s="44"/>
      <c r="AA4840" s="44"/>
      <c r="AB4840" s="44"/>
      <c r="AC4840" s="44"/>
      <c r="AD4840" s="44"/>
      <c r="AE4840" s="44"/>
    </row>
    <row r="4841" spans="1:31" x14ac:dyDescent="0.25">
      <c r="A4841" s="2"/>
      <c r="H4841" s="38"/>
      <c r="I4841" s="14"/>
      <c r="J4841" s="14"/>
      <c r="K4841" s="14"/>
      <c r="L4841" s="14"/>
      <c r="M4841" s="14"/>
      <c r="N4841" s="14"/>
      <c r="O4841" s="14"/>
      <c r="P4841" s="14"/>
      <c r="Q4841" s="14"/>
      <c r="V4841" s="45"/>
      <c r="W4841" s="44"/>
      <c r="X4841" s="44"/>
      <c r="Y4841" s="44"/>
      <c r="Z4841" s="44"/>
      <c r="AA4841" s="44"/>
      <c r="AB4841" s="44"/>
      <c r="AC4841" s="44"/>
      <c r="AD4841" s="44"/>
      <c r="AE4841" s="44"/>
    </row>
    <row r="4842" spans="1:31" x14ac:dyDescent="0.25">
      <c r="A4842" s="2"/>
      <c r="H4842" s="38"/>
      <c r="I4842" s="14"/>
      <c r="J4842" s="14"/>
      <c r="K4842" s="14"/>
      <c r="L4842" s="14"/>
      <c r="M4842" s="14"/>
      <c r="N4842" s="14"/>
      <c r="O4842" s="14"/>
      <c r="P4842" s="14"/>
      <c r="Q4842" s="14"/>
      <c r="V4842" s="45"/>
      <c r="W4842" s="44"/>
      <c r="X4842" s="44"/>
      <c r="Y4842" s="44"/>
      <c r="Z4842" s="44"/>
      <c r="AA4842" s="44"/>
      <c r="AB4842" s="44"/>
      <c r="AC4842" s="44"/>
      <c r="AD4842" s="44"/>
      <c r="AE4842" s="44"/>
    </row>
    <row r="4843" spans="1:31" x14ac:dyDescent="0.25">
      <c r="A4843" s="2"/>
      <c r="H4843" s="38"/>
      <c r="I4843" s="14"/>
      <c r="J4843" s="14"/>
      <c r="K4843" s="14"/>
      <c r="L4843" s="14"/>
      <c r="M4843" s="14"/>
      <c r="N4843" s="14"/>
      <c r="O4843" s="14"/>
      <c r="P4843" s="14"/>
      <c r="Q4843" s="14"/>
      <c r="V4843" s="45"/>
      <c r="W4843" s="44"/>
      <c r="X4843" s="44"/>
      <c r="Y4843" s="44"/>
      <c r="Z4843" s="44"/>
      <c r="AA4843" s="44"/>
      <c r="AB4843" s="44"/>
      <c r="AC4843" s="44"/>
      <c r="AD4843" s="44"/>
      <c r="AE4843" s="44"/>
    </row>
    <row r="4844" spans="1:31" x14ac:dyDescent="0.25">
      <c r="A4844" s="2"/>
      <c r="H4844" s="38"/>
      <c r="I4844" s="14"/>
      <c r="J4844" s="14"/>
      <c r="K4844" s="14"/>
      <c r="L4844" s="14"/>
      <c r="M4844" s="14"/>
      <c r="N4844" s="14"/>
      <c r="O4844" s="14"/>
      <c r="P4844" s="14"/>
      <c r="Q4844" s="14"/>
      <c r="V4844" s="45"/>
      <c r="W4844" s="44"/>
      <c r="X4844" s="44"/>
      <c r="Y4844" s="44"/>
      <c r="Z4844" s="44"/>
      <c r="AA4844" s="44"/>
      <c r="AB4844" s="44"/>
      <c r="AC4844" s="44"/>
      <c r="AD4844" s="44"/>
      <c r="AE4844" s="44"/>
    </row>
    <row r="4845" spans="1:31" x14ac:dyDescent="0.25">
      <c r="A4845" s="2"/>
      <c r="H4845" s="38"/>
      <c r="I4845" s="14"/>
      <c r="J4845" s="14"/>
      <c r="K4845" s="14"/>
      <c r="L4845" s="14"/>
      <c r="M4845" s="14"/>
      <c r="N4845" s="14"/>
      <c r="O4845" s="14"/>
      <c r="P4845" s="14"/>
      <c r="Q4845" s="14"/>
      <c r="V4845" s="45"/>
      <c r="W4845" s="44"/>
      <c r="X4845" s="44"/>
      <c r="Y4845" s="44"/>
      <c r="Z4845" s="44"/>
      <c r="AA4845" s="44"/>
      <c r="AB4845" s="44"/>
      <c r="AC4845" s="44"/>
      <c r="AD4845" s="44"/>
      <c r="AE4845" s="44"/>
    </row>
    <row r="4846" spans="1:31" x14ac:dyDescent="0.25">
      <c r="A4846" s="2"/>
      <c r="H4846" s="38"/>
      <c r="I4846" s="14"/>
      <c r="J4846" s="14"/>
      <c r="K4846" s="14"/>
      <c r="L4846" s="14"/>
      <c r="M4846" s="14"/>
      <c r="N4846" s="14"/>
      <c r="O4846" s="14"/>
      <c r="P4846" s="14"/>
      <c r="Q4846" s="14"/>
      <c r="V4846" s="45"/>
      <c r="W4846" s="44"/>
      <c r="X4846" s="44"/>
      <c r="Y4846" s="44"/>
      <c r="Z4846" s="44"/>
      <c r="AA4846" s="44"/>
      <c r="AB4846" s="44"/>
      <c r="AC4846" s="44"/>
      <c r="AD4846" s="44"/>
      <c r="AE4846" s="44"/>
    </row>
    <row r="4847" spans="1:31" x14ac:dyDescent="0.25">
      <c r="A4847" s="2"/>
      <c r="H4847" s="38"/>
      <c r="I4847" s="14"/>
      <c r="J4847" s="14"/>
      <c r="K4847" s="14"/>
      <c r="L4847" s="14"/>
      <c r="M4847" s="14"/>
      <c r="N4847" s="14"/>
      <c r="O4847" s="14"/>
      <c r="P4847" s="14"/>
      <c r="Q4847" s="14"/>
      <c r="V4847" s="45"/>
      <c r="W4847" s="44"/>
      <c r="X4847" s="44"/>
      <c r="Y4847" s="44"/>
      <c r="Z4847" s="44"/>
      <c r="AA4847" s="44"/>
      <c r="AB4847" s="44"/>
      <c r="AC4847" s="44"/>
      <c r="AD4847" s="44"/>
      <c r="AE4847" s="44"/>
    </row>
    <row r="4848" spans="1:31" x14ac:dyDescent="0.25">
      <c r="A4848" s="2"/>
      <c r="H4848" s="38"/>
      <c r="I4848" s="14"/>
      <c r="J4848" s="14"/>
      <c r="K4848" s="14"/>
      <c r="L4848" s="14"/>
      <c r="M4848" s="14"/>
      <c r="N4848" s="14"/>
      <c r="O4848" s="14"/>
      <c r="P4848" s="14"/>
      <c r="Q4848" s="14"/>
      <c r="V4848" s="45"/>
      <c r="W4848" s="44"/>
      <c r="X4848" s="44"/>
      <c r="Y4848" s="44"/>
      <c r="Z4848" s="44"/>
      <c r="AA4848" s="44"/>
      <c r="AB4848" s="44"/>
      <c r="AC4848" s="44"/>
      <c r="AD4848" s="44"/>
      <c r="AE4848" s="44"/>
    </row>
    <row r="4849" spans="1:31" x14ac:dyDescent="0.25">
      <c r="A4849" s="2"/>
      <c r="H4849" s="38"/>
      <c r="I4849" s="14"/>
      <c r="J4849" s="14"/>
      <c r="K4849" s="14"/>
      <c r="L4849" s="14"/>
      <c r="M4849" s="14"/>
      <c r="N4849" s="14"/>
      <c r="O4849" s="14"/>
      <c r="P4849" s="14"/>
      <c r="Q4849" s="14"/>
      <c r="V4849" s="45"/>
      <c r="W4849" s="44"/>
      <c r="X4849" s="44"/>
      <c r="Y4849" s="44"/>
      <c r="Z4849" s="44"/>
      <c r="AA4849" s="44"/>
      <c r="AB4849" s="44"/>
      <c r="AC4849" s="44"/>
      <c r="AD4849" s="44"/>
      <c r="AE4849" s="44"/>
    </row>
    <row r="4850" spans="1:31" x14ac:dyDescent="0.25">
      <c r="A4850" s="2"/>
      <c r="H4850" s="38"/>
      <c r="I4850" s="14"/>
      <c r="J4850" s="14"/>
      <c r="K4850" s="14"/>
      <c r="L4850" s="14"/>
      <c r="M4850" s="14"/>
      <c r="N4850" s="14"/>
      <c r="O4850" s="14"/>
      <c r="P4850" s="14"/>
      <c r="Q4850" s="14"/>
      <c r="V4850" s="45"/>
      <c r="W4850" s="44"/>
      <c r="X4850" s="44"/>
      <c r="Y4850" s="44"/>
      <c r="Z4850" s="44"/>
      <c r="AA4850" s="44"/>
      <c r="AB4850" s="44"/>
      <c r="AC4850" s="44"/>
      <c r="AD4850" s="44"/>
      <c r="AE4850" s="44"/>
    </row>
    <row r="4851" spans="1:31" x14ac:dyDescent="0.25">
      <c r="A4851" s="2"/>
      <c r="H4851" s="38"/>
      <c r="I4851" s="14"/>
      <c r="J4851" s="14"/>
      <c r="K4851" s="14"/>
      <c r="L4851" s="14"/>
      <c r="M4851" s="14"/>
      <c r="N4851" s="14"/>
      <c r="O4851" s="14"/>
      <c r="P4851" s="14"/>
      <c r="Q4851" s="14"/>
      <c r="V4851" s="45"/>
      <c r="W4851" s="44"/>
      <c r="X4851" s="44"/>
      <c r="Y4851" s="44"/>
      <c r="Z4851" s="44"/>
      <c r="AA4851" s="44"/>
      <c r="AB4851" s="44"/>
      <c r="AC4851" s="44"/>
      <c r="AD4851" s="44"/>
      <c r="AE4851" s="44"/>
    </row>
    <row r="4852" spans="1:31" x14ac:dyDescent="0.25">
      <c r="A4852" s="2"/>
      <c r="H4852" s="38"/>
      <c r="I4852" s="14"/>
      <c r="J4852" s="14"/>
      <c r="K4852" s="14"/>
      <c r="L4852" s="14"/>
      <c r="M4852" s="14"/>
      <c r="N4852" s="14"/>
      <c r="O4852" s="14"/>
      <c r="P4852" s="14"/>
      <c r="Q4852" s="14"/>
      <c r="V4852" s="45"/>
      <c r="W4852" s="44"/>
      <c r="X4852" s="44"/>
      <c r="Y4852" s="44"/>
      <c r="Z4852" s="44"/>
      <c r="AA4852" s="44"/>
      <c r="AB4852" s="44"/>
      <c r="AC4852" s="44"/>
      <c r="AD4852" s="44"/>
      <c r="AE4852" s="44"/>
    </row>
    <row r="4853" spans="1:31" x14ac:dyDescent="0.25">
      <c r="A4853" s="2"/>
      <c r="H4853" s="38"/>
      <c r="I4853" s="14"/>
      <c r="J4853" s="14"/>
      <c r="K4853" s="14"/>
      <c r="L4853" s="14"/>
      <c r="M4853" s="14"/>
      <c r="N4853" s="14"/>
      <c r="O4853" s="14"/>
      <c r="P4853" s="14"/>
      <c r="Q4853" s="14"/>
      <c r="V4853" s="45"/>
      <c r="W4853" s="44"/>
      <c r="X4853" s="44"/>
      <c r="Y4853" s="44"/>
      <c r="Z4853" s="44"/>
      <c r="AA4853" s="44"/>
      <c r="AB4853" s="44"/>
      <c r="AC4853" s="44"/>
      <c r="AD4853" s="44"/>
      <c r="AE4853" s="44"/>
    </row>
    <row r="4854" spans="1:31" x14ac:dyDescent="0.25">
      <c r="A4854" s="2"/>
      <c r="H4854" s="38"/>
      <c r="I4854" s="14"/>
      <c r="J4854" s="14"/>
      <c r="K4854" s="14"/>
      <c r="L4854" s="14"/>
      <c r="M4854" s="14"/>
      <c r="N4854" s="14"/>
      <c r="O4854" s="14"/>
      <c r="P4854" s="14"/>
      <c r="Q4854" s="14"/>
      <c r="V4854" s="45"/>
      <c r="W4854" s="44"/>
      <c r="X4854" s="44"/>
      <c r="Y4854" s="44"/>
      <c r="Z4854" s="44"/>
      <c r="AA4854" s="44"/>
      <c r="AB4854" s="44"/>
      <c r="AC4854" s="44"/>
      <c r="AD4854" s="44"/>
      <c r="AE4854" s="44"/>
    </row>
    <row r="4855" spans="1:31" x14ac:dyDescent="0.25">
      <c r="A4855" s="2"/>
      <c r="H4855" s="38"/>
      <c r="I4855" s="14"/>
      <c r="J4855" s="14"/>
      <c r="K4855" s="14"/>
      <c r="L4855" s="14"/>
      <c r="M4855" s="14"/>
      <c r="N4855" s="14"/>
      <c r="O4855" s="14"/>
      <c r="P4855" s="14"/>
      <c r="Q4855" s="14"/>
      <c r="V4855" s="45"/>
      <c r="W4855" s="44"/>
      <c r="X4855" s="44"/>
      <c r="Y4855" s="44"/>
      <c r="Z4855" s="44"/>
      <c r="AA4855" s="44"/>
      <c r="AB4855" s="44"/>
      <c r="AC4855" s="44"/>
      <c r="AD4855" s="44"/>
      <c r="AE4855" s="44"/>
    </row>
    <row r="4856" spans="1:31" x14ac:dyDescent="0.25">
      <c r="A4856" s="2"/>
      <c r="H4856" s="38"/>
      <c r="I4856" s="14"/>
      <c r="J4856" s="14"/>
      <c r="K4856" s="14"/>
      <c r="L4856" s="14"/>
      <c r="M4856" s="14"/>
      <c r="N4856" s="14"/>
      <c r="O4856" s="14"/>
      <c r="P4856" s="14"/>
      <c r="Q4856" s="14"/>
      <c r="V4856" s="45"/>
      <c r="W4856" s="44"/>
      <c r="X4856" s="44"/>
      <c r="Y4856" s="44"/>
      <c r="Z4856" s="44"/>
      <c r="AA4856" s="44"/>
      <c r="AB4856" s="44"/>
      <c r="AC4856" s="44"/>
      <c r="AD4856" s="44"/>
      <c r="AE4856" s="44"/>
    </row>
    <row r="4857" spans="1:31" x14ac:dyDescent="0.25">
      <c r="A4857" s="2"/>
      <c r="H4857" s="38"/>
      <c r="I4857" s="14"/>
      <c r="J4857" s="14"/>
      <c r="K4857" s="14"/>
      <c r="L4857" s="14"/>
      <c r="M4857" s="14"/>
      <c r="N4857" s="14"/>
      <c r="O4857" s="14"/>
      <c r="P4857" s="14"/>
      <c r="Q4857" s="14"/>
      <c r="V4857" s="45"/>
      <c r="W4857" s="44"/>
      <c r="X4857" s="44"/>
      <c r="Y4857" s="44"/>
      <c r="Z4857" s="44"/>
      <c r="AA4857" s="44"/>
      <c r="AB4857" s="44"/>
      <c r="AC4857" s="44"/>
      <c r="AD4857" s="44"/>
      <c r="AE4857" s="44"/>
    </row>
    <row r="4858" spans="1:31" x14ac:dyDescent="0.25">
      <c r="A4858" s="2"/>
      <c r="H4858" s="38"/>
      <c r="I4858" s="14"/>
      <c r="J4858" s="14"/>
      <c r="K4858" s="14"/>
      <c r="L4858" s="14"/>
      <c r="M4858" s="14"/>
      <c r="N4858" s="14"/>
      <c r="O4858" s="14"/>
      <c r="P4858" s="14"/>
      <c r="Q4858" s="14"/>
      <c r="V4858" s="45"/>
      <c r="W4858" s="44"/>
      <c r="X4858" s="44"/>
      <c r="Y4858" s="44"/>
      <c r="Z4858" s="44"/>
      <c r="AA4858" s="44"/>
      <c r="AB4858" s="44"/>
      <c r="AC4858" s="44"/>
      <c r="AD4858" s="44"/>
      <c r="AE4858" s="44"/>
    </row>
    <row r="4859" spans="1:31" x14ac:dyDescent="0.25">
      <c r="A4859" s="2"/>
      <c r="H4859" s="38"/>
      <c r="I4859" s="14"/>
      <c r="J4859" s="14"/>
      <c r="K4859" s="14"/>
      <c r="L4859" s="14"/>
      <c r="M4859" s="14"/>
      <c r="N4859" s="14"/>
      <c r="O4859" s="14"/>
      <c r="P4859" s="14"/>
      <c r="Q4859" s="14"/>
      <c r="V4859" s="45"/>
      <c r="W4859" s="44"/>
      <c r="X4859" s="44"/>
      <c r="Y4859" s="44"/>
      <c r="Z4859" s="44"/>
      <c r="AA4859" s="44"/>
      <c r="AB4859" s="44"/>
      <c r="AC4859" s="44"/>
      <c r="AD4859" s="44"/>
      <c r="AE4859" s="44"/>
    </row>
    <row r="4860" spans="1:31" x14ac:dyDescent="0.25">
      <c r="A4860" s="2"/>
      <c r="H4860" s="38"/>
      <c r="I4860" s="14"/>
      <c r="J4860" s="14"/>
      <c r="K4860" s="14"/>
      <c r="L4860" s="14"/>
      <c r="M4860" s="14"/>
      <c r="N4860" s="14"/>
      <c r="O4860" s="14"/>
      <c r="P4860" s="14"/>
      <c r="Q4860" s="14"/>
      <c r="V4860" s="45"/>
      <c r="W4860" s="44"/>
      <c r="X4860" s="44"/>
      <c r="Y4860" s="44"/>
      <c r="Z4860" s="44"/>
      <c r="AA4860" s="44"/>
      <c r="AB4860" s="44"/>
      <c r="AC4860" s="44"/>
      <c r="AD4860" s="44"/>
      <c r="AE4860" s="44"/>
    </row>
    <row r="4861" spans="1:31" x14ac:dyDescent="0.25">
      <c r="A4861" s="2"/>
      <c r="H4861" s="38"/>
      <c r="I4861" s="14"/>
      <c r="J4861" s="14"/>
      <c r="K4861" s="14"/>
      <c r="L4861" s="14"/>
      <c r="M4861" s="14"/>
      <c r="N4861" s="14"/>
      <c r="O4861" s="14"/>
      <c r="P4861" s="14"/>
      <c r="Q4861" s="14"/>
      <c r="V4861" s="45"/>
      <c r="W4861" s="44"/>
      <c r="X4861" s="44"/>
      <c r="Y4861" s="44"/>
      <c r="Z4861" s="44"/>
      <c r="AA4861" s="44"/>
      <c r="AB4861" s="44"/>
      <c r="AC4861" s="44"/>
      <c r="AD4861" s="44"/>
      <c r="AE4861" s="44"/>
    </row>
    <row r="4862" spans="1:31" x14ac:dyDescent="0.25">
      <c r="A4862" s="2"/>
      <c r="H4862" s="38"/>
      <c r="I4862" s="14"/>
      <c r="J4862" s="14"/>
      <c r="K4862" s="14"/>
      <c r="L4862" s="14"/>
      <c r="M4862" s="14"/>
      <c r="N4862" s="14"/>
      <c r="O4862" s="14"/>
      <c r="P4862" s="14"/>
      <c r="Q4862" s="14"/>
      <c r="V4862" s="45"/>
      <c r="W4862" s="44"/>
      <c r="X4862" s="44"/>
      <c r="Y4862" s="44"/>
      <c r="Z4862" s="44"/>
      <c r="AA4862" s="44"/>
      <c r="AB4862" s="44"/>
      <c r="AC4862" s="44"/>
      <c r="AD4862" s="44"/>
      <c r="AE4862" s="44"/>
    </row>
    <row r="4863" spans="1:31" x14ac:dyDescent="0.25">
      <c r="A4863" s="2"/>
      <c r="H4863" s="38"/>
      <c r="I4863" s="14"/>
      <c r="J4863" s="14"/>
      <c r="K4863" s="14"/>
      <c r="L4863" s="14"/>
      <c r="M4863" s="14"/>
      <c r="N4863" s="14"/>
      <c r="O4863" s="14"/>
      <c r="P4863" s="14"/>
      <c r="Q4863" s="14"/>
      <c r="V4863" s="45"/>
      <c r="W4863" s="44"/>
      <c r="X4863" s="44"/>
      <c r="Y4863" s="44"/>
      <c r="Z4863" s="44"/>
      <c r="AA4863" s="44"/>
      <c r="AB4863" s="44"/>
      <c r="AC4863" s="44"/>
      <c r="AD4863" s="44"/>
      <c r="AE4863" s="44"/>
    </row>
    <row r="4864" spans="1:31" x14ac:dyDescent="0.25">
      <c r="A4864" s="2"/>
      <c r="H4864" s="38"/>
      <c r="I4864" s="14"/>
      <c r="J4864" s="14"/>
      <c r="K4864" s="14"/>
      <c r="L4864" s="14"/>
      <c r="M4864" s="14"/>
      <c r="N4864" s="14"/>
      <c r="O4864" s="14"/>
      <c r="P4864" s="14"/>
      <c r="Q4864" s="14"/>
      <c r="V4864" s="45"/>
      <c r="W4864" s="44"/>
      <c r="X4864" s="44"/>
      <c r="Y4864" s="44"/>
      <c r="Z4864" s="44"/>
      <c r="AA4864" s="44"/>
      <c r="AB4864" s="44"/>
      <c r="AC4864" s="44"/>
      <c r="AD4864" s="44"/>
      <c r="AE4864" s="44"/>
    </row>
    <row r="4865" spans="1:31" x14ac:dyDescent="0.25">
      <c r="A4865" s="2"/>
      <c r="H4865" s="38"/>
      <c r="I4865" s="14"/>
      <c r="J4865" s="14"/>
      <c r="K4865" s="14"/>
      <c r="L4865" s="14"/>
      <c r="M4865" s="14"/>
      <c r="N4865" s="14"/>
      <c r="O4865" s="14"/>
      <c r="P4865" s="14"/>
      <c r="Q4865" s="14"/>
      <c r="V4865" s="45"/>
      <c r="W4865" s="44"/>
      <c r="X4865" s="44"/>
      <c r="Y4865" s="44"/>
      <c r="Z4865" s="44"/>
      <c r="AA4865" s="44"/>
      <c r="AB4865" s="44"/>
      <c r="AC4865" s="44"/>
      <c r="AD4865" s="44"/>
      <c r="AE4865" s="44"/>
    </row>
    <row r="4866" spans="1:31" x14ac:dyDescent="0.25">
      <c r="A4866" s="2"/>
      <c r="H4866" s="38"/>
      <c r="I4866" s="14"/>
      <c r="J4866" s="14"/>
      <c r="K4866" s="14"/>
      <c r="L4866" s="14"/>
      <c r="M4866" s="14"/>
      <c r="N4866" s="14"/>
      <c r="O4866" s="14"/>
      <c r="P4866" s="14"/>
      <c r="Q4866" s="14"/>
      <c r="V4866" s="45"/>
      <c r="W4866" s="44"/>
      <c r="X4866" s="44"/>
      <c r="Y4866" s="44"/>
      <c r="Z4866" s="44"/>
      <c r="AA4866" s="44"/>
      <c r="AB4866" s="44"/>
      <c r="AC4866" s="44"/>
      <c r="AD4866" s="44"/>
      <c r="AE4866" s="44"/>
    </row>
    <row r="4867" spans="1:31" x14ac:dyDescent="0.25">
      <c r="A4867" s="2"/>
      <c r="H4867" s="38"/>
      <c r="I4867" s="14"/>
      <c r="J4867" s="14"/>
      <c r="K4867" s="14"/>
      <c r="L4867" s="14"/>
      <c r="M4867" s="14"/>
      <c r="N4867" s="14"/>
      <c r="O4867" s="14"/>
      <c r="P4867" s="14"/>
      <c r="Q4867" s="14"/>
      <c r="V4867" s="45"/>
      <c r="W4867" s="44"/>
      <c r="X4867" s="44"/>
      <c r="Y4867" s="44"/>
      <c r="Z4867" s="44"/>
      <c r="AA4867" s="44"/>
      <c r="AB4867" s="44"/>
      <c r="AC4867" s="44"/>
      <c r="AD4867" s="44"/>
      <c r="AE4867" s="44"/>
    </row>
    <row r="4868" spans="1:31" x14ac:dyDescent="0.25">
      <c r="A4868" s="2"/>
      <c r="H4868" s="38"/>
      <c r="I4868" s="14"/>
      <c r="J4868" s="14"/>
      <c r="K4868" s="14"/>
      <c r="L4868" s="14"/>
      <c r="M4868" s="14"/>
      <c r="N4868" s="14"/>
      <c r="O4868" s="14"/>
      <c r="P4868" s="14"/>
      <c r="Q4868" s="14"/>
      <c r="V4868" s="45"/>
      <c r="W4868" s="44"/>
      <c r="X4868" s="44"/>
      <c r="Y4868" s="44"/>
      <c r="Z4868" s="44"/>
      <c r="AA4868" s="44"/>
      <c r="AB4868" s="44"/>
      <c r="AC4868" s="44"/>
      <c r="AD4868" s="44"/>
      <c r="AE4868" s="44"/>
    </row>
    <row r="4869" spans="1:31" x14ac:dyDescent="0.25">
      <c r="A4869" s="2"/>
      <c r="H4869" s="38"/>
      <c r="I4869" s="14"/>
      <c r="J4869" s="14"/>
      <c r="K4869" s="14"/>
      <c r="L4869" s="14"/>
      <c r="M4869" s="14"/>
      <c r="N4869" s="14"/>
      <c r="O4869" s="14"/>
      <c r="P4869" s="14"/>
      <c r="Q4869" s="14"/>
      <c r="V4869" s="45"/>
      <c r="W4869" s="44"/>
      <c r="X4869" s="44"/>
      <c r="Y4869" s="44"/>
      <c r="Z4869" s="44"/>
      <c r="AA4869" s="44"/>
      <c r="AB4869" s="44"/>
      <c r="AC4869" s="44"/>
      <c r="AD4869" s="44"/>
      <c r="AE4869" s="44"/>
    </row>
    <row r="4870" spans="1:31" x14ac:dyDescent="0.25">
      <c r="A4870" s="2"/>
      <c r="H4870" s="38"/>
      <c r="I4870" s="14"/>
      <c r="J4870" s="14"/>
      <c r="K4870" s="14"/>
      <c r="L4870" s="14"/>
      <c r="M4870" s="14"/>
      <c r="N4870" s="14"/>
      <c r="O4870" s="14"/>
      <c r="P4870" s="14"/>
      <c r="Q4870" s="14"/>
      <c r="V4870" s="45"/>
      <c r="W4870" s="44"/>
      <c r="X4870" s="44"/>
      <c r="Y4870" s="44"/>
      <c r="Z4870" s="44"/>
      <c r="AA4870" s="44"/>
      <c r="AB4870" s="44"/>
      <c r="AC4870" s="44"/>
      <c r="AD4870" s="44"/>
      <c r="AE4870" s="44"/>
    </row>
    <row r="4871" spans="1:31" x14ac:dyDescent="0.25">
      <c r="A4871" s="2"/>
      <c r="H4871" s="38"/>
      <c r="I4871" s="14"/>
      <c r="J4871" s="14"/>
      <c r="K4871" s="14"/>
      <c r="L4871" s="14"/>
      <c r="M4871" s="14"/>
      <c r="N4871" s="14"/>
      <c r="O4871" s="14"/>
      <c r="P4871" s="14"/>
      <c r="Q4871" s="14"/>
      <c r="V4871" s="45"/>
      <c r="W4871" s="44"/>
      <c r="X4871" s="44"/>
      <c r="Y4871" s="44"/>
      <c r="Z4871" s="44"/>
      <c r="AA4871" s="44"/>
      <c r="AB4871" s="44"/>
      <c r="AC4871" s="44"/>
      <c r="AD4871" s="44"/>
      <c r="AE4871" s="44"/>
    </row>
    <row r="4872" spans="1:31" x14ac:dyDescent="0.25">
      <c r="A4872" s="2"/>
      <c r="H4872" s="38"/>
      <c r="I4872" s="14"/>
      <c r="J4872" s="14"/>
      <c r="K4872" s="14"/>
      <c r="L4872" s="14"/>
      <c r="M4872" s="14"/>
      <c r="N4872" s="14"/>
      <c r="O4872" s="14"/>
      <c r="P4872" s="14"/>
      <c r="Q4872" s="14"/>
      <c r="V4872" s="45"/>
      <c r="W4872" s="44"/>
      <c r="X4872" s="44"/>
      <c r="Y4872" s="44"/>
      <c r="Z4872" s="44"/>
      <c r="AA4872" s="44"/>
      <c r="AB4872" s="44"/>
      <c r="AC4872" s="44"/>
      <c r="AD4872" s="44"/>
      <c r="AE4872" s="44"/>
    </row>
    <row r="4873" spans="1:31" x14ac:dyDescent="0.25">
      <c r="A4873" s="2"/>
      <c r="H4873" s="38"/>
      <c r="I4873" s="14"/>
      <c r="J4873" s="14"/>
      <c r="K4873" s="14"/>
      <c r="L4873" s="14"/>
      <c r="M4873" s="14"/>
      <c r="N4873" s="14"/>
      <c r="O4873" s="14"/>
      <c r="P4873" s="14"/>
      <c r="Q4873" s="14"/>
      <c r="V4873" s="45"/>
      <c r="W4873" s="44"/>
      <c r="X4873" s="44"/>
      <c r="Y4873" s="44"/>
      <c r="Z4873" s="44"/>
      <c r="AA4873" s="44"/>
      <c r="AB4873" s="44"/>
      <c r="AC4873" s="44"/>
      <c r="AD4873" s="44"/>
      <c r="AE4873" s="44"/>
    </row>
    <row r="4874" spans="1:31" x14ac:dyDescent="0.25">
      <c r="A4874" s="2"/>
      <c r="H4874" s="38"/>
      <c r="I4874" s="14"/>
      <c r="J4874" s="14"/>
      <c r="K4874" s="14"/>
      <c r="L4874" s="14"/>
      <c r="M4874" s="14"/>
      <c r="N4874" s="14"/>
      <c r="O4874" s="14"/>
      <c r="P4874" s="14"/>
      <c r="Q4874" s="14"/>
      <c r="V4874" s="45"/>
      <c r="W4874" s="44"/>
      <c r="X4874" s="44"/>
      <c r="Y4874" s="44"/>
      <c r="Z4874" s="44"/>
      <c r="AA4874" s="44"/>
      <c r="AB4874" s="44"/>
      <c r="AC4874" s="44"/>
      <c r="AD4874" s="44"/>
      <c r="AE4874" s="44"/>
    </row>
    <row r="4875" spans="1:31" x14ac:dyDescent="0.25">
      <c r="A4875" s="2"/>
      <c r="H4875" s="38"/>
      <c r="I4875" s="14"/>
      <c r="J4875" s="14"/>
      <c r="K4875" s="14"/>
      <c r="L4875" s="14"/>
      <c r="M4875" s="14"/>
      <c r="N4875" s="14"/>
      <c r="O4875" s="14"/>
      <c r="P4875" s="14"/>
      <c r="Q4875" s="14"/>
      <c r="V4875" s="45"/>
      <c r="W4875" s="44"/>
      <c r="X4875" s="44"/>
      <c r="Y4875" s="44"/>
      <c r="Z4875" s="44"/>
      <c r="AA4875" s="44"/>
      <c r="AB4875" s="44"/>
      <c r="AC4875" s="44"/>
      <c r="AD4875" s="44"/>
      <c r="AE4875" s="44"/>
    </row>
    <row r="4876" spans="1:31" x14ac:dyDescent="0.25">
      <c r="A4876" s="2"/>
      <c r="H4876" s="38"/>
      <c r="I4876" s="14"/>
      <c r="J4876" s="14"/>
      <c r="K4876" s="14"/>
      <c r="L4876" s="14"/>
      <c r="M4876" s="14"/>
      <c r="N4876" s="14"/>
      <c r="O4876" s="14"/>
      <c r="P4876" s="14"/>
      <c r="Q4876" s="14"/>
      <c r="V4876" s="45"/>
      <c r="W4876" s="44"/>
      <c r="X4876" s="44"/>
      <c r="Y4876" s="44"/>
      <c r="Z4876" s="44"/>
      <c r="AA4876" s="44"/>
      <c r="AB4876" s="44"/>
      <c r="AC4876" s="44"/>
      <c r="AD4876" s="44"/>
      <c r="AE4876" s="44"/>
    </row>
    <row r="4877" spans="1:31" x14ac:dyDescent="0.25">
      <c r="A4877" s="2"/>
      <c r="H4877" s="38"/>
      <c r="I4877" s="14"/>
      <c r="J4877" s="14"/>
      <c r="K4877" s="14"/>
      <c r="L4877" s="14"/>
      <c r="M4877" s="14"/>
      <c r="N4877" s="14"/>
      <c r="O4877" s="14"/>
      <c r="P4877" s="14"/>
      <c r="Q4877" s="14"/>
      <c r="V4877" s="45"/>
      <c r="W4877" s="44"/>
      <c r="X4877" s="44"/>
      <c r="Y4877" s="44"/>
      <c r="Z4877" s="44"/>
      <c r="AA4877" s="44"/>
      <c r="AB4877" s="44"/>
      <c r="AC4877" s="44"/>
      <c r="AD4877" s="44"/>
      <c r="AE4877" s="44"/>
    </row>
    <row r="4878" spans="1:31" x14ac:dyDescent="0.25">
      <c r="A4878" s="2"/>
      <c r="H4878" s="38"/>
      <c r="I4878" s="14"/>
      <c r="J4878" s="14"/>
      <c r="K4878" s="14"/>
      <c r="L4878" s="14"/>
      <c r="M4878" s="14"/>
      <c r="N4878" s="14"/>
      <c r="O4878" s="14"/>
      <c r="P4878" s="14"/>
      <c r="Q4878" s="14"/>
      <c r="V4878" s="45"/>
      <c r="W4878" s="44"/>
      <c r="X4878" s="44"/>
      <c r="Y4878" s="44"/>
      <c r="Z4878" s="44"/>
      <c r="AA4878" s="44"/>
      <c r="AB4878" s="44"/>
      <c r="AC4878" s="44"/>
      <c r="AD4878" s="44"/>
      <c r="AE4878" s="44"/>
    </row>
    <row r="4879" spans="1:31" x14ac:dyDescent="0.25">
      <c r="A4879" s="2"/>
      <c r="H4879" s="38"/>
      <c r="I4879" s="14"/>
      <c r="J4879" s="14"/>
      <c r="K4879" s="14"/>
      <c r="L4879" s="14"/>
      <c r="M4879" s="14"/>
      <c r="N4879" s="14"/>
      <c r="O4879" s="14"/>
      <c r="P4879" s="14"/>
      <c r="Q4879" s="14"/>
      <c r="V4879" s="45"/>
      <c r="W4879" s="44"/>
      <c r="X4879" s="44"/>
      <c r="Y4879" s="44"/>
      <c r="Z4879" s="44"/>
      <c r="AA4879" s="44"/>
      <c r="AB4879" s="44"/>
      <c r="AC4879" s="44"/>
      <c r="AD4879" s="44"/>
      <c r="AE4879" s="44"/>
    </row>
    <row r="4880" spans="1:31" x14ac:dyDescent="0.25">
      <c r="A4880" s="2"/>
      <c r="H4880" s="38"/>
      <c r="I4880" s="14"/>
      <c r="J4880" s="14"/>
      <c r="K4880" s="14"/>
      <c r="L4880" s="14"/>
      <c r="M4880" s="14"/>
      <c r="N4880" s="14"/>
      <c r="O4880" s="14"/>
      <c r="P4880" s="14"/>
      <c r="Q4880" s="14"/>
      <c r="V4880" s="45"/>
      <c r="W4880" s="44"/>
      <c r="X4880" s="44"/>
      <c r="Y4880" s="44"/>
      <c r="Z4880" s="44"/>
      <c r="AA4880" s="44"/>
      <c r="AB4880" s="44"/>
      <c r="AC4880" s="44"/>
      <c r="AD4880" s="44"/>
      <c r="AE4880" s="44"/>
    </row>
    <row r="4881" spans="1:31" x14ac:dyDescent="0.25">
      <c r="A4881" s="2"/>
      <c r="H4881" s="38"/>
      <c r="I4881" s="14"/>
      <c r="J4881" s="14"/>
      <c r="K4881" s="14"/>
      <c r="L4881" s="14"/>
      <c r="M4881" s="14"/>
      <c r="N4881" s="14"/>
      <c r="O4881" s="14"/>
      <c r="P4881" s="14"/>
      <c r="Q4881" s="14"/>
      <c r="V4881" s="45"/>
      <c r="W4881" s="44"/>
      <c r="X4881" s="44"/>
      <c r="Y4881" s="44"/>
      <c r="Z4881" s="44"/>
      <c r="AA4881" s="44"/>
      <c r="AB4881" s="44"/>
      <c r="AC4881" s="44"/>
      <c r="AD4881" s="44"/>
      <c r="AE4881" s="44"/>
    </row>
    <row r="4882" spans="1:31" x14ac:dyDescent="0.25">
      <c r="A4882" s="2"/>
      <c r="H4882" s="38"/>
      <c r="I4882" s="14"/>
      <c r="J4882" s="14"/>
      <c r="K4882" s="14"/>
      <c r="L4882" s="14"/>
      <c r="M4882" s="14"/>
      <c r="N4882" s="14"/>
      <c r="O4882" s="14"/>
      <c r="P4882" s="14"/>
      <c r="Q4882" s="14"/>
      <c r="V4882" s="45"/>
      <c r="W4882" s="44"/>
      <c r="X4882" s="44"/>
      <c r="Y4882" s="44"/>
      <c r="Z4882" s="44"/>
      <c r="AA4882" s="44"/>
      <c r="AB4882" s="44"/>
      <c r="AC4882" s="44"/>
      <c r="AD4882" s="44"/>
      <c r="AE4882" s="44"/>
    </row>
    <row r="4883" spans="1:31" x14ac:dyDescent="0.25">
      <c r="A4883" s="2"/>
      <c r="H4883" s="38"/>
      <c r="I4883" s="14"/>
      <c r="J4883" s="14"/>
      <c r="K4883" s="14"/>
      <c r="L4883" s="14"/>
      <c r="M4883" s="14"/>
      <c r="N4883" s="14"/>
      <c r="O4883" s="14"/>
      <c r="P4883" s="14"/>
      <c r="Q4883" s="14"/>
      <c r="V4883" s="45"/>
      <c r="W4883" s="44"/>
      <c r="X4883" s="44"/>
      <c r="Y4883" s="44"/>
      <c r="Z4883" s="44"/>
      <c r="AA4883" s="44"/>
      <c r="AB4883" s="44"/>
      <c r="AC4883" s="44"/>
      <c r="AD4883" s="44"/>
      <c r="AE4883" s="44"/>
    </row>
    <row r="4884" spans="1:31" x14ac:dyDescent="0.25">
      <c r="A4884" s="2"/>
      <c r="H4884" s="38"/>
      <c r="I4884" s="14"/>
      <c r="J4884" s="14"/>
      <c r="K4884" s="14"/>
      <c r="L4884" s="14"/>
      <c r="M4884" s="14"/>
      <c r="N4884" s="14"/>
      <c r="O4884" s="14"/>
      <c r="P4884" s="14"/>
      <c r="Q4884" s="14"/>
      <c r="V4884" s="45"/>
      <c r="W4884" s="44"/>
      <c r="X4884" s="44"/>
      <c r="Y4884" s="44"/>
      <c r="Z4884" s="44"/>
      <c r="AA4884" s="44"/>
      <c r="AB4884" s="44"/>
      <c r="AC4884" s="44"/>
      <c r="AD4884" s="44"/>
      <c r="AE4884" s="44"/>
    </row>
    <row r="4885" spans="1:31" x14ac:dyDescent="0.25">
      <c r="A4885" s="2"/>
      <c r="H4885" s="38"/>
      <c r="I4885" s="14"/>
      <c r="J4885" s="14"/>
      <c r="K4885" s="14"/>
      <c r="L4885" s="14"/>
      <c r="M4885" s="14"/>
      <c r="N4885" s="14"/>
      <c r="O4885" s="14"/>
      <c r="P4885" s="14"/>
      <c r="Q4885" s="14"/>
      <c r="V4885" s="45"/>
      <c r="W4885" s="44"/>
      <c r="X4885" s="44"/>
      <c r="Y4885" s="44"/>
      <c r="Z4885" s="44"/>
      <c r="AA4885" s="44"/>
      <c r="AB4885" s="44"/>
      <c r="AC4885" s="44"/>
      <c r="AD4885" s="44"/>
      <c r="AE4885" s="44"/>
    </row>
    <row r="4886" spans="1:31" x14ac:dyDescent="0.25">
      <c r="A4886" s="2"/>
      <c r="H4886" s="38"/>
      <c r="I4886" s="14"/>
      <c r="J4886" s="14"/>
      <c r="K4886" s="14"/>
      <c r="L4886" s="14"/>
      <c r="M4886" s="14"/>
      <c r="N4886" s="14"/>
      <c r="O4886" s="14"/>
      <c r="P4886" s="14"/>
      <c r="Q4886" s="14"/>
      <c r="V4886" s="45"/>
      <c r="W4886" s="44"/>
      <c r="X4886" s="44"/>
      <c r="Y4886" s="44"/>
      <c r="Z4886" s="44"/>
      <c r="AA4886" s="44"/>
      <c r="AB4886" s="44"/>
      <c r="AC4886" s="44"/>
      <c r="AD4886" s="44"/>
      <c r="AE4886" s="44"/>
    </row>
    <row r="4887" spans="1:31" x14ac:dyDescent="0.25">
      <c r="A4887" s="2"/>
      <c r="H4887" s="38"/>
      <c r="I4887" s="14"/>
      <c r="J4887" s="14"/>
      <c r="K4887" s="14"/>
      <c r="L4887" s="14"/>
      <c r="M4887" s="14"/>
      <c r="N4887" s="14"/>
      <c r="O4887" s="14"/>
      <c r="P4887" s="14"/>
      <c r="Q4887" s="14"/>
      <c r="V4887" s="45"/>
      <c r="W4887" s="44"/>
      <c r="X4887" s="44"/>
      <c r="Y4887" s="44"/>
      <c r="Z4887" s="44"/>
      <c r="AA4887" s="44"/>
      <c r="AB4887" s="44"/>
      <c r="AC4887" s="44"/>
      <c r="AD4887" s="44"/>
      <c r="AE4887" s="44"/>
    </row>
    <row r="4888" spans="1:31" x14ac:dyDescent="0.25">
      <c r="A4888" s="2"/>
      <c r="H4888" s="38"/>
      <c r="I4888" s="14"/>
      <c r="J4888" s="14"/>
      <c r="K4888" s="14"/>
      <c r="L4888" s="14"/>
      <c r="M4888" s="14"/>
      <c r="N4888" s="14"/>
      <c r="O4888" s="14"/>
      <c r="P4888" s="14"/>
      <c r="Q4888" s="14"/>
      <c r="V4888" s="45"/>
      <c r="W4888" s="44"/>
      <c r="X4888" s="44"/>
      <c r="Y4888" s="44"/>
      <c r="Z4888" s="44"/>
      <c r="AA4888" s="44"/>
      <c r="AB4888" s="44"/>
      <c r="AC4888" s="44"/>
      <c r="AD4888" s="44"/>
      <c r="AE4888" s="44"/>
    </row>
    <row r="4889" spans="1:31" x14ac:dyDescent="0.25">
      <c r="A4889" s="2"/>
      <c r="H4889" s="38"/>
      <c r="I4889" s="14"/>
      <c r="J4889" s="14"/>
      <c r="K4889" s="14"/>
      <c r="L4889" s="14"/>
      <c r="M4889" s="14"/>
      <c r="N4889" s="14"/>
      <c r="O4889" s="14"/>
      <c r="P4889" s="14"/>
      <c r="Q4889" s="14"/>
      <c r="V4889" s="45"/>
      <c r="W4889" s="44"/>
      <c r="X4889" s="44"/>
      <c r="Y4889" s="44"/>
      <c r="Z4889" s="44"/>
      <c r="AA4889" s="44"/>
      <c r="AB4889" s="44"/>
      <c r="AC4889" s="44"/>
      <c r="AD4889" s="44"/>
      <c r="AE4889" s="44"/>
    </row>
    <row r="4890" spans="1:31" x14ac:dyDescent="0.25">
      <c r="A4890" s="2"/>
      <c r="H4890" s="38"/>
      <c r="I4890" s="14"/>
      <c r="J4890" s="14"/>
      <c r="K4890" s="14"/>
      <c r="L4890" s="14"/>
      <c r="M4890" s="14"/>
      <c r="N4890" s="14"/>
      <c r="O4890" s="14"/>
      <c r="P4890" s="14"/>
      <c r="Q4890" s="14"/>
      <c r="V4890" s="45"/>
      <c r="W4890" s="44"/>
      <c r="X4890" s="44"/>
      <c r="Y4890" s="44"/>
      <c r="Z4890" s="44"/>
      <c r="AA4890" s="44"/>
      <c r="AB4890" s="44"/>
      <c r="AC4890" s="44"/>
      <c r="AD4890" s="44"/>
      <c r="AE4890" s="44"/>
    </row>
    <row r="4891" spans="1:31" x14ac:dyDescent="0.25">
      <c r="A4891" s="2"/>
      <c r="H4891" s="38"/>
      <c r="I4891" s="14"/>
      <c r="J4891" s="14"/>
      <c r="K4891" s="14"/>
      <c r="L4891" s="14"/>
      <c r="M4891" s="14"/>
      <c r="N4891" s="14"/>
      <c r="O4891" s="14"/>
      <c r="P4891" s="14"/>
      <c r="Q4891" s="14"/>
      <c r="V4891" s="45"/>
      <c r="W4891" s="44"/>
      <c r="X4891" s="44"/>
      <c r="Y4891" s="44"/>
      <c r="Z4891" s="44"/>
      <c r="AA4891" s="44"/>
      <c r="AB4891" s="44"/>
      <c r="AC4891" s="44"/>
      <c r="AD4891" s="44"/>
      <c r="AE4891" s="44"/>
    </row>
    <row r="4892" spans="1:31" x14ac:dyDescent="0.25">
      <c r="A4892" s="2"/>
      <c r="H4892" s="38"/>
      <c r="I4892" s="14"/>
      <c r="J4892" s="14"/>
      <c r="K4892" s="14"/>
      <c r="L4892" s="14"/>
      <c r="M4892" s="14"/>
      <c r="N4892" s="14"/>
      <c r="O4892" s="14"/>
      <c r="P4892" s="14"/>
      <c r="Q4892" s="14"/>
      <c r="V4892" s="45"/>
      <c r="W4892" s="44"/>
      <c r="X4892" s="44"/>
      <c r="Y4892" s="44"/>
      <c r="Z4892" s="44"/>
      <c r="AA4892" s="44"/>
      <c r="AB4892" s="44"/>
      <c r="AC4892" s="44"/>
      <c r="AD4892" s="44"/>
      <c r="AE4892" s="44"/>
    </row>
    <row r="4893" spans="1:31" x14ac:dyDescent="0.25">
      <c r="A4893" s="2"/>
      <c r="H4893" s="38"/>
      <c r="I4893" s="14"/>
      <c r="J4893" s="14"/>
      <c r="K4893" s="14"/>
      <c r="L4893" s="14"/>
      <c r="M4893" s="14"/>
      <c r="N4893" s="14"/>
      <c r="O4893" s="14"/>
      <c r="P4893" s="14"/>
      <c r="Q4893" s="14"/>
      <c r="V4893" s="45"/>
      <c r="W4893" s="44"/>
      <c r="X4893" s="44"/>
      <c r="Y4893" s="44"/>
      <c r="Z4893" s="44"/>
      <c r="AA4893" s="44"/>
      <c r="AB4893" s="44"/>
      <c r="AC4893" s="44"/>
      <c r="AD4893" s="44"/>
      <c r="AE4893" s="44"/>
    </row>
    <row r="4894" spans="1:31" x14ac:dyDescent="0.25">
      <c r="A4894" s="2"/>
      <c r="H4894" s="38"/>
      <c r="I4894" s="14"/>
      <c r="J4894" s="14"/>
      <c r="K4894" s="14"/>
      <c r="L4894" s="14"/>
      <c r="M4894" s="14"/>
      <c r="N4894" s="14"/>
      <c r="O4894" s="14"/>
      <c r="P4894" s="14"/>
      <c r="Q4894" s="14"/>
      <c r="V4894" s="45"/>
      <c r="W4894" s="44"/>
      <c r="X4894" s="44"/>
      <c r="Y4894" s="44"/>
      <c r="Z4894" s="44"/>
      <c r="AA4894" s="44"/>
      <c r="AB4894" s="44"/>
      <c r="AC4894" s="44"/>
      <c r="AD4894" s="44"/>
      <c r="AE4894" s="44"/>
    </row>
    <row r="4895" spans="1:31" x14ac:dyDescent="0.25">
      <c r="A4895" s="2"/>
      <c r="H4895" s="38"/>
      <c r="I4895" s="14"/>
      <c r="J4895" s="14"/>
      <c r="K4895" s="14"/>
      <c r="L4895" s="14"/>
      <c r="M4895" s="14"/>
      <c r="N4895" s="14"/>
      <c r="O4895" s="14"/>
      <c r="P4895" s="14"/>
      <c r="Q4895" s="14"/>
      <c r="V4895" s="45"/>
      <c r="W4895" s="44"/>
      <c r="X4895" s="44"/>
      <c r="Y4895" s="44"/>
      <c r="Z4895" s="44"/>
      <c r="AA4895" s="44"/>
      <c r="AB4895" s="44"/>
      <c r="AC4895" s="44"/>
      <c r="AD4895" s="44"/>
      <c r="AE4895" s="44"/>
    </row>
    <row r="4896" spans="1:31" x14ac:dyDescent="0.25">
      <c r="A4896" s="2"/>
      <c r="H4896" s="38"/>
      <c r="I4896" s="14"/>
      <c r="J4896" s="14"/>
      <c r="K4896" s="14"/>
      <c r="L4896" s="14"/>
      <c r="M4896" s="14"/>
      <c r="N4896" s="14"/>
      <c r="O4896" s="14"/>
      <c r="P4896" s="14"/>
      <c r="Q4896" s="14"/>
      <c r="V4896" s="45"/>
      <c r="W4896" s="44"/>
      <c r="X4896" s="44"/>
      <c r="Y4896" s="44"/>
      <c r="Z4896" s="44"/>
      <c r="AA4896" s="44"/>
      <c r="AB4896" s="44"/>
      <c r="AC4896" s="44"/>
      <c r="AD4896" s="44"/>
      <c r="AE4896" s="44"/>
    </row>
    <row r="4897" spans="1:31" x14ac:dyDescent="0.25">
      <c r="A4897" s="2"/>
      <c r="H4897" s="38"/>
      <c r="I4897" s="14"/>
      <c r="J4897" s="14"/>
      <c r="K4897" s="14"/>
      <c r="L4897" s="14"/>
      <c r="M4897" s="14"/>
      <c r="N4897" s="14"/>
      <c r="O4897" s="14"/>
      <c r="P4897" s="14"/>
      <c r="Q4897" s="14"/>
      <c r="V4897" s="45"/>
      <c r="W4897" s="44"/>
      <c r="X4897" s="44"/>
      <c r="Y4897" s="44"/>
      <c r="Z4897" s="44"/>
      <c r="AA4897" s="44"/>
      <c r="AB4897" s="44"/>
      <c r="AC4897" s="44"/>
      <c r="AD4897" s="44"/>
      <c r="AE4897" s="44"/>
    </row>
    <row r="4898" spans="1:31" x14ac:dyDescent="0.25">
      <c r="A4898" s="2"/>
      <c r="H4898" s="38"/>
      <c r="I4898" s="14"/>
      <c r="J4898" s="14"/>
      <c r="K4898" s="14"/>
      <c r="L4898" s="14"/>
      <c r="M4898" s="14"/>
      <c r="N4898" s="14"/>
      <c r="O4898" s="14"/>
      <c r="P4898" s="14"/>
      <c r="Q4898" s="14"/>
      <c r="V4898" s="45"/>
      <c r="W4898" s="44"/>
      <c r="X4898" s="44"/>
      <c r="Y4898" s="44"/>
      <c r="Z4898" s="44"/>
      <c r="AA4898" s="44"/>
      <c r="AB4898" s="44"/>
      <c r="AC4898" s="44"/>
      <c r="AD4898" s="44"/>
      <c r="AE4898" s="44"/>
    </row>
    <row r="4899" spans="1:31" x14ac:dyDescent="0.25">
      <c r="A4899" s="2"/>
      <c r="H4899" s="38"/>
      <c r="I4899" s="14"/>
      <c r="J4899" s="14"/>
      <c r="K4899" s="14"/>
      <c r="L4899" s="14"/>
      <c r="M4899" s="14"/>
      <c r="N4899" s="14"/>
      <c r="O4899" s="14"/>
      <c r="P4899" s="14"/>
      <c r="Q4899" s="14"/>
      <c r="V4899" s="45"/>
      <c r="W4899" s="44"/>
      <c r="X4899" s="44"/>
      <c r="Y4899" s="44"/>
      <c r="Z4899" s="44"/>
      <c r="AA4899" s="44"/>
      <c r="AB4899" s="44"/>
      <c r="AC4899" s="44"/>
      <c r="AD4899" s="44"/>
      <c r="AE4899" s="44"/>
    </row>
    <row r="4900" spans="1:31" x14ac:dyDescent="0.25">
      <c r="A4900" s="2"/>
      <c r="H4900" s="38"/>
      <c r="I4900" s="14"/>
      <c r="J4900" s="14"/>
      <c r="K4900" s="14"/>
      <c r="L4900" s="14"/>
      <c r="M4900" s="14"/>
      <c r="N4900" s="14"/>
      <c r="O4900" s="14"/>
      <c r="P4900" s="14"/>
      <c r="Q4900" s="14"/>
      <c r="V4900" s="45"/>
      <c r="W4900" s="44"/>
      <c r="X4900" s="44"/>
      <c r="Y4900" s="44"/>
      <c r="Z4900" s="44"/>
      <c r="AA4900" s="44"/>
      <c r="AB4900" s="44"/>
      <c r="AC4900" s="44"/>
      <c r="AD4900" s="44"/>
      <c r="AE4900" s="44"/>
    </row>
    <row r="4901" spans="1:31" x14ac:dyDescent="0.25">
      <c r="A4901" s="2"/>
      <c r="H4901" s="38"/>
      <c r="I4901" s="14"/>
      <c r="J4901" s="14"/>
      <c r="K4901" s="14"/>
      <c r="L4901" s="14"/>
      <c r="M4901" s="14"/>
      <c r="N4901" s="14"/>
      <c r="O4901" s="14"/>
      <c r="P4901" s="14"/>
      <c r="Q4901" s="14"/>
      <c r="V4901" s="45"/>
      <c r="W4901" s="44"/>
      <c r="X4901" s="44"/>
      <c r="Y4901" s="44"/>
      <c r="Z4901" s="44"/>
      <c r="AA4901" s="44"/>
      <c r="AB4901" s="44"/>
      <c r="AC4901" s="44"/>
      <c r="AD4901" s="44"/>
      <c r="AE4901" s="44"/>
    </row>
    <row r="4902" spans="1:31" x14ac:dyDescent="0.25">
      <c r="A4902" s="2"/>
      <c r="H4902" s="38"/>
      <c r="I4902" s="14"/>
      <c r="J4902" s="14"/>
      <c r="K4902" s="14"/>
      <c r="L4902" s="14"/>
      <c r="M4902" s="14"/>
      <c r="N4902" s="14"/>
      <c r="O4902" s="14"/>
      <c r="P4902" s="14"/>
      <c r="Q4902" s="14"/>
      <c r="V4902" s="45"/>
      <c r="W4902" s="44"/>
      <c r="X4902" s="44"/>
      <c r="Y4902" s="44"/>
      <c r="Z4902" s="44"/>
      <c r="AA4902" s="44"/>
      <c r="AB4902" s="44"/>
      <c r="AC4902" s="44"/>
      <c r="AD4902" s="44"/>
      <c r="AE4902" s="44"/>
    </row>
    <row r="4903" spans="1:31" x14ac:dyDescent="0.25">
      <c r="A4903" s="2"/>
      <c r="H4903" s="38"/>
      <c r="I4903" s="14"/>
      <c r="J4903" s="14"/>
      <c r="K4903" s="14"/>
      <c r="L4903" s="14"/>
      <c r="M4903" s="14"/>
      <c r="N4903" s="14"/>
      <c r="O4903" s="14"/>
      <c r="P4903" s="14"/>
      <c r="Q4903" s="14"/>
      <c r="V4903" s="45"/>
      <c r="W4903" s="44"/>
      <c r="X4903" s="44"/>
      <c r="Y4903" s="44"/>
      <c r="Z4903" s="44"/>
      <c r="AA4903" s="44"/>
      <c r="AB4903" s="44"/>
      <c r="AC4903" s="44"/>
      <c r="AD4903" s="44"/>
      <c r="AE4903" s="44"/>
    </row>
    <row r="4904" spans="1:31" x14ac:dyDescent="0.25">
      <c r="A4904" s="2"/>
      <c r="H4904" s="38"/>
      <c r="I4904" s="14"/>
      <c r="J4904" s="14"/>
      <c r="K4904" s="14"/>
      <c r="L4904" s="14"/>
      <c r="M4904" s="14"/>
      <c r="N4904" s="14"/>
      <c r="O4904" s="14"/>
      <c r="P4904" s="14"/>
      <c r="Q4904" s="14"/>
      <c r="V4904" s="45"/>
      <c r="W4904" s="44"/>
      <c r="X4904" s="44"/>
      <c r="Y4904" s="44"/>
      <c r="Z4904" s="44"/>
      <c r="AA4904" s="44"/>
      <c r="AB4904" s="44"/>
      <c r="AC4904" s="44"/>
      <c r="AD4904" s="44"/>
      <c r="AE4904" s="44"/>
    </row>
    <row r="4905" spans="1:31" x14ac:dyDescent="0.25">
      <c r="A4905" s="2"/>
      <c r="H4905" s="38"/>
      <c r="I4905" s="14"/>
      <c r="J4905" s="14"/>
      <c r="K4905" s="14"/>
      <c r="L4905" s="14"/>
      <c r="M4905" s="14"/>
      <c r="N4905" s="14"/>
      <c r="O4905" s="14"/>
      <c r="P4905" s="14"/>
      <c r="Q4905" s="14"/>
      <c r="V4905" s="45"/>
      <c r="W4905" s="44"/>
      <c r="X4905" s="44"/>
      <c r="Y4905" s="44"/>
      <c r="Z4905" s="44"/>
      <c r="AA4905" s="44"/>
      <c r="AB4905" s="44"/>
      <c r="AC4905" s="44"/>
      <c r="AD4905" s="44"/>
      <c r="AE4905" s="44"/>
    </row>
    <row r="4906" spans="1:31" x14ac:dyDescent="0.25">
      <c r="A4906" s="2"/>
      <c r="H4906" s="38"/>
      <c r="I4906" s="14"/>
      <c r="J4906" s="14"/>
      <c r="K4906" s="14"/>
      <c r="L4906" s="14"/>
      <c r="M4906" s="14"/>
      <c r="N4906" s="14"/>
      <c r="O4906" s="14"/>
      <c r="P4906" s="14"/>
      <c r="Q4906" s="14"/>
      <c r="V4906" s="45"/>
      <c r="W4906" s="44"/>
      <c r="X4906" s="44"/>
      <c r="Y4906" s="44"/>
      <c r="Z4906" s="44"/>
      <c r="AA4906" s="44"/>
      <c r="AB4906" s="44"/>
      <c r="AC4906" s="44"/>
      <c r="AD4906" s="44"/>
      <c r="AE4906" s="44"/>
    </row>
    <row r="4907" spans="1:31" x14ac:dyDescent="0.25">
      <c r="A4907" s="2"/>
      <c r="H4907" s="38"/>
      <c r="I4907" s="14"/>
      <c r="J4907" s="14"/>
      <c r="K4907" s="14"/>
      <c r="L4907" s="14"/>
      <c r="M4907" s="14"/>
      <c r="N4907" s="14"/>
      <c r="O4907" s="14"/>
      <c r="P4907" s="14"/>
      <c r="Q4907" s="14"/>
      <c r="V4907" s="45"/>
      <c r="W4907" s="44"/>
      <c r="X4907" s="44"/>
      <c r="Y4907" s="44"/>
      <c r="Z4907" s="44"/>
      <c r="AA4907" s="44"/>
      <c r="AB4907" s="44"/>
      <c r="AC4907" s="44"/>
      <c r="AD4907" s="44"/>
      <c r="AE4907" s="44"/>
    </row>
    <row r="4908" spans="1:31" x14ac:dyDescent="0.25">
      <c r="A4908" s="2"/>
      <c r="H4908" s="38"/>
      <c r="I4908" s="14"/>
      <c r="J4908" s="14"/>
      <c r="K4908" s="14"/>
      <c r="L4908" s="14"/>
      <c r="M4908" s="14"/>
      <c r="N4908" s="14"/>
      <c r="O4908" s="14"/>
      <c r="P4908" s="14"/>
      <c r="Q4908" s="14"/>
      <c r="V4908" s="45"/>
      <c r="W4908" s="44"/>
      <c r="X4908" s="44"/>
      <c r="Y4908" s="44"/>
      <c r="Z4908" s="44"/>
      <c r="AA4908" s="44"/>
      <c r="AB4908" s="44"/>
      <c r="AC4908" s="44"/>
      <c r="AD4908" s="44"/>
      <c r="AE4908" s="44"/>
    </row>
    <row r="4909" spans="1:31" x14ac:dyDescent="0.25">
      <c r="A4909" s="2"/>
      <c r="H4909" s="38"/>
      <c r="I4909" s="14"/>
      <c r="J4909" s="14"/>
      <c r="K4909" s="14"/>
      <c r="L4909" s="14"/>
      <c r="M4909" s="14"/>
      <c r="N4909" s="14"/>
      <c r="O4909" s="14"/>
      <c r="P4909" s="14"/>
      <c r="Q4909" s="14"/>
      <c r="V4909" s="45"/>
      <c r="W4909" s="44"/>
      <c r="X4909" s="44"/>
      <c r="Y4909" s="44"/>
      <c r="Z4909" s="44"/>
      <c r="AA4909" s="44"/>
      <c r="AB4909" s="44"/>
      <c r="AC4909" s="44"/>
      <c r="AD4909" s="44"/>
      <c r="AE4909" s="44"/>
    </row>
    <row r="4910" spans="1:31" x14ac:dyDescent="0.25">
      <c r="A4910" s="2"/>
      <c r="H4910" s="38"/>
      <c r="I4910" s="14"/>
      <c r="J4910" s="14"/>
      <c r="K4910" s="14"/>
      <c r="L4910" s="14"/>
      <c r="M4910" s="14"/>
      <c r="N4910" s="14"/>
      <c r="O4910" s="14"/>
      <c r="P4910" s="14"/>
      <c r="Q4910" s="14"/>
      <c r="V4910" s="45"/>
      <c r="W4910" s="44"/>
      <c r="X4910" s="44"/>
      <c r="Y4910" s="44"/>
      <c r="Z4910" s="44"/>
      <c r="AA4910" s="44"/>
      <c r="AB4910" s="44"/>
      <c r="AC4910" s="44"/>
      <c r="AD4910" s="44"/>
      <c r="AE4910" s="44"/>
    </row>
    <row r="4911" spans="1:31" x14ac:dyDescent="0.25">
      <c r="A4911" s="2"/>
      <c r="H4911" s="38"/>
      <c r="I4911" s="14"/>
      <c r="J4911" s="14"/>
      <c r="K4911" s="14"/>
      <c r="L4911" s="14"/>
      <c r="M4911" s="14"/>
      <c r="N4911" s="14"/>
      <c r="O4911" s="14"/>
      <c r="P4911" s="14"/>
      <c r="Q4911" s="14"/>
      <c r="V4911" s="45"/>
      <c r="W4911" s="44"/>
      <c r="X4911" s="44"/>
      <c r="Y4911" s="44"/>
      <c r="Z4911" s="44"/>
      <c r="AA4911" s="44"/>
      <c r="AB4911" s="44"/>
      <c r="AC4911" s="44"/>
      <c r="AD4911" s="44"/>
      <c r="AE4911" s="44"/>
    </row>
    <row r="4912" spans="1:31" x14ac:dyDescent="0.25">
      <c r="A4912" s="2"/>
      <c r="H4912" s="38"/>
      <c r="I4912" s="14"/>
      <c r="J4912" s="14"/>
      <c r="K4912" s="14"/>
      <c r="L4912" s="14"/>
      <c r="M4912" s="14"/>
      <c r="N4912" s="14"/>
      <c r="O4912" s="14"/>
      <c r="P4912" s="14"/>
      <c r="Q4912" s="14"/>
      <c r="V4912" s="45"/>
      <c r="W4912" s="44"/>
      <c r="X4912" s="44"/>
      <c r="Y4912" s="44"/>
      <c r="Z4912" s="44"/>
      <c r="AA4912" s="44"/>
      <c r="AB4912" s="44"/>
      <c r="AC4912" s="44"/>
      <c r="AD4912" s="44"/>
      <c r="AE4912" s="44"/>
    </row>
    <row r="4913" spans="1:31" x14ac:dyDescent="0.25">
      <c r="A4913" s="2"/>
      <c r="H4913" s="38"/>
      <c r="I4913" s="14"/>
      <c r="J4913" s="14"/>
      <c r="K4913" s="14"/>
      <c r="L4913" s="14"/>
      <c r="M4913" s="14"/>
      <c r="N4913" s="14"/>
      <c r="O4913" s="14"/>
      <c r="P4913" s="14"/>
      <c r="Q4913" s="14"/>
      <c r="V4913" s="45"/>
      <c r="W4913" s="44"/>
      <c r="X4913" s="44"/>
      <c r="Y4913" s="44"/>
      <c r="Z4913" s="44"/>
      <c r="AA4913" s="44"/>
      <c r="AB4913" s="44"/>
      <c r="AC4913" s="44"/>
      <c r="AD4913" s="44"/>
      <c r="AE4913" s="44"/>
    </row>
    <row r="4914" spans="1:31" x14ac:dyDescent="0.25">
      <c r="A4914" s="2"/>
      <c r="H4914" s="38"/>
      <c r="I4914" s="14"/>
      <c r="J4914" s="14"/>
      <c r="K4914" s="14"/>
      <c r="L4914" s="14"/>
      <c r="M4914" s="14"/>
      <c r="N4914" s="14"/>
      <c r="O4914" s="14"/>
      <c r="P4914" s="14"/>
      <c r="Q4914" s="14"/>
      <c r="V4914" s="45"/>
      <c r="W4914" s="44"/>
      <c r="X4914" s="44"/>
      <c r="Y4914" s="44"/>
      <c r="Z4914" s="44"/>
      <c r="AA4914" s="44"/>
      <c r="AB4914" s="44"/>
      <c r="AC4914" s="44"/>
      <c r="AD4914" s="44"/>
      <c r="AE4914" s="44"/>
    </row>
    <row r="4915" spans="1:31" x14ac:dyDescent="0.25">
      <c r="A4915" s="2"/>
      <c r="H4915" s="38"/>
      <c r="I4915" s="14"/>
      <c r="J4915" s="14"/>
      <c r="K4915" s="14"/>
      <c r="L4915" s="14"/>
      <c r="M4915" s="14"/>
      <c r="N4915" s="14"/>
      <c r="O4915" s="14"/>
      <c r="P4915" s="14"/>
      <c r="Q4915" s="14"/>
      <c r="V4915" s="45"/>
      <c r="W4915" s="44"/>
      <c r="X4915" s="44"/>
      <c r="Y4915" s="44"/>
      <c r="Z4915" s="44"/>
      <c r="AA4915" s="44"/>
      <c r="AB4915" s="44"/>
      <c r="AC4915" s="44"/>
      <c r="AD4915" s="44"/>
      <c r="AE4915" s="44"/>
    </row>
    <row r="4916" spans="1:31" x14ac:dyDescent="0.25">
      <c r="A4916" s="2"/>
      <c r="H4916" s="38"/>
      <c r="I4916" s="14"/>
      <c r="J4916" s="14"/>
      <c r="K4916" s="14"/>
      <c r="L4916" s="14"/>
      <c r="M4916" s="14"/>
      <c r="N4916" s="14"/>
      <c r="O4916" s="14"/>
      <c r="P4916" s="14"/>
      <c r="Q4916" s="14"/>
      <c r="V4916" s="45"/>
      <c r="W4916" s="44"/>
      <c r="X4916" s="44"/>
      <c r="Y4916" s="44"/>
      <c r="Z4916" s="44"/>
      <c r="AA4916" s="44"/>
      <c r="AB4916" s="44"/>
      <c r="AC4916" s="44"/>
      <c r="AD4916" s="44"/>
      <c r="AE4916" s="44"/>
    </row>
    <row r="4917" spans="1:31" x14ac:dyDescent="0.25">
      <c r="A4917" s="2"/>
      <c r="H4917" s="38"/>
      <c r="I4917" s="14"/>
      <c r="J4917" s="14"/>
      <c r="K4917" s="14"/>
      <c r="L4917" s="14"/>
      <c r="M4917" s="14"/>
      <c r="N4917" s="14"/>
      <c r="O4917" s="14"/>
      <c r="P4917" s="14"/>
      <c r="Q4917" s="14"/>
      <c r="V4917" s="45"/>
      <c r="W4917" s="44"/>
      <c r="X4917" s="44"/>
      <c r="Y4917" s="44"/>
      <c r="Z4917" s="44"/>
      <c r="AA4917" s="44"/>
      <c r="AB4917" s="44"/>
      <c r="AC4917" s="44"/>
      <c r="AD4917" s="44"/>
      <c r="AE4917" s="44"/>
    </row>
    <row r="4918" spans="1:31" x14ac:dyDescent="0.25">
      <c r="A4918" s="2"/>
      <c r="H4918" s="38"/>
      <c r="I4918" s="14"/>
      <c r="J4918" s="14"/>
      <c r="K4918" s="14"/>
      <c r="L4918" s="14"/>
      <c r="M4918" s="14"/>
      <c r="N4918" s="14"/>
      <c r="O4918" s="14"/>
      <c r="P4918" s="14"/>
      <c r="Q4918" s="14"/>
      <c r="V4918" s="45"/>
      <c r="W4918" s="44"/>
      <c r="X4918" s="44"/>
      <c r="Y4918" s="44"/>
      <c r="Z4918" s="44"/>
      <c r="AA4918" s="44"/>
      <c r="AB4918" s="44"/>
      <c r="AC4918" s="44"/>
      <c r="AD4918" s="44"/>
      <c r="AE4918" s="44"/>
    </row>
    <row r="4919" spans="1:31" x14ac:dyDescent="0.25">
      <c r="A4919" s="2"/>
      <c r="H4919" s="38"/>
      <c r="I4919" s="14"/>
      <c r="J4919" s="14"/>
      <c r="K4919" s="14"/>
      <c r="L4919" s="14"/>
      <c r="M4919" s="14"/>
      <c r="N4919" s="14"/>
      <c r="O4919" s="14"/>
      <c r="P4919" s="14"/>
      <c r="Q4919" s="14"/>
      <c r="V4919" s="45"/>
      <c r="W4919" s="44"/>
      <c r="X4919" s="44"/>
      <c r="Y4919" s="44"/>
      <c r="Z4919" s="44"/>
      <c r="AA4919" s="44"/>
      <c r="AB4919" s="44"/>
      <c r="AC4919" s="44"/>
      <c r="AD4919" s="44"/>
      <c r="AE4919" s="44"/>
    </row>
    <row r="4920" spans="1:31" x14ac:dyDescent="0.25">
      <c r="A4920" s="2"/>
      <c r="H4920" s="38"/>
      <c r="I4920" s="14"/>
      <c r="J4920" s="14"/>
      <c r="K4920" s="14"/>
      <c r="L4920" s="14"/>
      <c r="M4920" s="14"/>
      <c r="N4920" s="14"/>
      <c r="O4920" s="14"/>
      <c r="P4920" s="14"/>
      <c r="Q4920" s="14"/>
      <c r="V4920" s="45"/>
      <c r="W4920" s="44"/>
      <c r="X4920" s="44"/>
      <c r="Y4920" s="44"/>
      <c r="Z4920" s="44"/>
      <c r="AA4920" s="44"/>
      <c r="AB4920" s="44"/>
      <c r="AC4920" s="44"/>
      <c r="AD4920" s="44"/>
      <c r="AE4920" s="44"/>
    </row>
    <row r="4921" spans="1:31" x14ac:dyDescent="0.25">
      <c r="A4921" s="2"/>
      <c r="H4921" s="38"/>
      <c r="I4921" s="14"/>
      <c r="J4921" s="14"/>
      <c r="K4921" s="14"/>
      <c r="L4921" s="14"/>
      <c r="M4921" s="14"/>
      <c r="N4921" s="14"/>
      <c r="O4921" s="14"/>
      <c r="P4921" s="14"/>
      <c r="Q4921" s="14"/>
      <c r="V4921" s="45"/>
      <c r="W4921" s="44"/>
      <c r="X4921" s="44"/>
      <c r="Y4921" s="44"/>
      <c r="Z4921" s="44"/>
      <c r="AA4921" s="44"/>
      <c r="AB4921" s="44"/>
      <c r="AC4921" s="44"/>
      <c r="AD4921" s="44"/>
      <c r="AE4921" s="44"/>
    </row>
    <row r="4922" spans="1:31" x14ac:dyDescent="0.25">
      <c r="A4922" s="2"/>
      <c r="H4922" s="38"/>
      <c r="I4922" s="14"/>
      <c r="J4922" s="14"/>
      <c r="K4922" s="14"/>
      <c r="L4922" s="14"/>
      <c r="M4922" s="14"/>
      <c r="N4922" s="14"/>
      <c r="O4922" s="14"/>
      <c r="P4922" s="14"/>
      <c r="Q4922" s="14"/>
      <c r="V4922" s="45"/>
      <c r="W4922" s="44"/>
      <c r="X4922" s="44"/>
      <c r="Y4922" s="44"/>
      <c r="Z4922" s="44"/>
      <c r="AA4922" s="44"/>
      <c r="AB4922" s="44"/>
      <c r="AC4922" s="44"/>
      <c r="AD4922" s="44"/>
      <c r="AE4922" s="44"/>
    </row>
    <row r="4923" spans="1:31" x14ac:dyDescent="0.25">
      <c r="A4923" s="2"/>
      <c r="H4923" s="38"/>
      <c r="I4923" s="14"/>
      <c r="J4923" s="14"/>
      <c r="K4923" s="14"/>
      <c r="L4923" s="14"/>
      <c r="M4923" s="14"/>
      <c r="N4923" s="14"/>
      <c r="O4923" s="14"/>
      <c r="P4923" s="14"/>
      <c r="Q4923" s="14"/>
      <c r="V4923" s="45"/>
      <c r="W4923" s="44"/>
      <c r="X4923" s="44"/>
      <c r="Y4923" s="44"/>
      <c r="Z4923" s="44"/>
      <c r="AA4923" s="44"/>
      <c r="AB4923" s="44"/>
      <c r="AC4923" s="44"/>
      <c r="AD4923" s="44"/>
      <c r="AE4923" s="44"/>
    </row>
    <row r="4924" spans="1:31" x14ac:dyDescent="0.25">
      <c r="A4924" s="2"/>
      <c r="H4924" s="38"/>
      <c r="I4924" s="14"/>
      <c r="J4924" s="14"/>
      <c r="K4924" s="14"/>
      <c r="L4924" s="14"/>
      <c r="M4924" s="14"/>
      <c r="N4924" s="14"/>
      <c r="O4924" s="14"/>
      <c r="P4924" s="14"/>
      <c r="Q4924" s="14"/>
      <c r="V4924" s="45"/>
      <c r="W4924" s="44"/>
      <c r="X4924" s="44"/>
      <c r="Y4924" s="44"/>
      <c r="Z4924" s="44"/>
      <c r="AA4924" s="44"/>
      <c r="AB4924" s="44"/>
      <c r="AC4924" s="44"/>
      <c r="AD4924" s="44"/>
      <c r="AE4924" s="44"/>
    </row>
    <row r="4925" spans="1:31" x14ac:dyDescent="0.25">
      <c r="A4925" s="2"/>
      <c r="H4925" s="38"/>
      <c r="I4925" s="14"/>
      <c r="J4925" s="14"/>
      <c r="K4925" s="14"/>
      <c r="L4925" s="14"/>
      <c r="M4925" s="14"/>
      <c r="N4925" s="14"/>
      <c r="O4925" s="14"/>
      <c r="P4925" s="14"/>
      <c r="Q4925" s="14"/>
      <c r="V4925" s="45"/>
      <c r="W4925" s="44"/>
      <c r="X4925" s="44"/>
      <c r="Y4925" s="44"/>
      <c r="Z4925" s="44"/>
      <c r="AA4925" s="44"/>
      <c r="AB4925" s="44"/>
      <c r="AC4925" s="44"/>
      <c r="AD4925" s="44"/>
      <c r="AE4925" s="44"/>
    </row>
    <row r="4926" spans="1:31" x14ac:dyDescent="0.25">
      <c r="A4926" s="2"/>
      <c r="H4926" s="38"/>
      <c r="I4926" s="14"/>
      <c r="J4926" s="14"/>
      <c r="K4926" s="14"/>
      <c r="L4926" s="14"/>
      <c r="M4926" s="14"/>
      <c r="N4926" s="14"/>
      <c r="O4926" s="14"/>
      <c r="P4926" s="14"/>
      <c r="Q4926" s="14"/>
      <c r="V4926" s="45"/>
      <c r="W4926" s="44"/>
      <c r="X4926" s="44"/>
      <c r="Y4926" s="44"/>
      <c r="Z4926" s="44"/>
      <c r="AA4926" s="44"/>
      <c r="AB4926" s="44"/>
      <c r="AC4926" s="44"/>
      <c r="AD4926" s="44"/>
      <c r="AE4926" s="44"/>
    </row>
    <row r="4927" spans="1:31" x14ac:dyDescent="0.25">
      <c r="A4927" s="2"/>
      <c r="H4927" s="38"/>
      <c r="I4927" s="14"/>
      <c r="J4927" s="14"/>
      <c r="K4927" s="14"/>
      <c r="L4927" s="14"/>
      <c r="M4927" s="14"/>
      <c r="N4927" s="14"/>
      <c r="O4927" s="14"/>
      <c r="P4927" s="14"/>
      <c r="Q4927" s="14"/>
      <c r="V4927" s="45"/>
      <c r="W4927" s="44"/>
      <c r="X4927" s="44"/>
      <c r="Y4927" s="44"/>
      <c r="Z4927" s="44"/>
      <c r="AA4927" s="44"/>
      <c r="AB4927" s="44"/>
      <c r="AC4927" s="44"/>
      <c r="AD4927" s="44"/>
      <c r="AE4927" s="44"/>
    </row>
    <row r="4928" spans="1:31" x14ac:dyDescent="0.25">
      <c r="A4928" s="2"/>
      <c r="H4928" s="38"/>
      <c r="I4928" s="14"/>
      <c r="J4928" s="14"/>
      <c r="K4928" s="14"/>
      <c r="L4928" s="14"/>
      <c r="M4928" s="14"/>
      <c r="N4928" s="14"/>
      <c r="O4928" s="14"/>
      <c r="P4928" s="14"/>
      <c r="Q4928" s="14"/>
      <c r="V4928" s="45"/>
      <c r="W4928" s="44"/>
      <c r="X4928" s="44"/>
      <c r="Y4928" s="44"/>
      <c r="Z4928" s="44"/>
      <c r="AA4928" s="44"/>
      <c r="AB4928" s="44"/>
      <c r="AC4928" s="44"/>
      <c r="AD4928" s="44"/>
      <c r="AE4928" s="44"/>
    </row>
    <row r="4929" spans="1:31" x14ac:dyDescent="0.25">
      <c r="A4929" s="2"/>
      <c r="H4929" s="38"/>
      <c r="I4929" s="14"/>
      <c r="J4929" s="14"/>
      <c r="K4929" s="14"/>
      <c r="L4929" s="14"/>
      <c r="M4929" s="14"/>
      <c r="N4929" s="14"/>
      <c r="O4929" s="14"/>
      <c r="P4929" s="14"/>
      <c r="Q4929" s="14"/>
      <c r="V4929" s="45"/>
      <c r="W4929" s="44"/>
      <c r="X4929" s="44"/>
      <c r="Y4929" s="44"/>
      <c r="Z4929" s="44"/>
      <c r="AA4929" s="44"/>
      <c r="AB4929" s="44"/>
      <c r="AC4929" s="44"/>
      <c r="AD4929" s="44"/>
      <c r="AE4929" s="44"/>
    </row>
    <row r="4930" spans="1:31" x14ac:dyDescent="0.25">
      <c r="A4930" s="2"/>
      <c r="H4930" s="38"/>
      <c r="I4930" s="14"/>
      <c r="J4930" s="14"/>
      <c r="K4930" s="14"/>
      <c r="L4930" s="14"/>
      <c r="M4930" s="14"/>
      <c r="N4930" s="14"/>
      <c r="O4930" s="14"/>
      <c r="P4930" s="14"/>
      <c r="Q4930" s="14"/>
      <c r="V4930" s="45"/>
      <c r="W4930" s="44"/>
      <c r="X4930" s="44"/>
      <c r="Y4930" s="44"/>
      <c r="Z4930" s="44"/>
      <c r="AA4930" s="44"/>
      <c r="AB4930" s="44"/>
      <c r="AC4930" s="44"/>
      <c r="AD4930" s="44"/>
      <c r="AE4930" s="44"/>
    </row>
    <row r="4931" spans="1:31" x14ac:dyDescent="0.25">
      <c r="A4931" s="2"/>
      <c r="H4931" s="38"/>
      <c r="I4931" s="14"/>
      <c r="J4931" s="14"/>
      <c r="K4931" s="14"/>
      <c r="L4931" s="14"/>
      <c r="M4931" s="14"/>
      <c r="N4931" s="14"/>
      <c r="O4931" s="14"/>
      <c r="P4931" s="14"/>
      <c r="Q4931" s="14"/>
      <c r="V4931" s="45"/>
      <c r="W4931" s="44"/>
      <c r="X4931" s="44"/>
      <c r="Y4931" s="44"/>
      <c r="Z4931" s="44"/>
      <c r="AA4931" s="44"/>
      <c r="AB4931" s="44"/>
      <c r="AC4931" s="44"/>
      <c r="AD4931" s="44"/>
      <c r="AE4931" s="44"/>
    </row>
    <row r="4932" spans="1:31" x14ac:dyDescent="0.25">
      <c r="A4932" s="2"/>
      <c r="H4932" s="38"/>
      <c r="I4932" s="14"/>
      <c r="J4932" s="14"/>
      <c r="K4932" s="14"/>
      <c r="L4932" s="14"/>
      <c r="M4932" s="14"/>
      <c r="N4932" s="14"/>
      <c r="O4932" s="14"/>
      <c r="P4932" s="14"/>
      <c r="Q4932" s="14"/>
      <c r="V4932" s="45"/>
      <c r="W4932" s="44"/>
      <c r="X4932" s="44"/>
      <c r="Y4932" s="44"/>
      <c r="Z4932" s="44"/>
      <c r="AA4932" s="44"/>
      <c r="AB4932" s="44"/>
      <c r="AC4932" s="44"/>
      <c r="AD4932" s="44"/>
      <c r="AE4932" s="44"/>
    </row>
    <row r="4933" spans="1:31" x14ac:dyDescent="0.25">
      <c r="A4933" s="2"/>
      <c r="H4933" s="38"/>
      <c r="I4933" s="14"/>
      <c r="J4933" s="14"/>
      <c r="K4933" s="14"/>
      <c r="L4933" s="14"/>
      <c r="M4933" s="14"/>
      <c r="N4933" s="14"/>
      <c r="O4933" s="14"/>
      <c r="P4933" s="14"/>
      <c r="Q4933" s="14"/>
      <c r="V4933" s="45"/>
      <c r="W4933" s="44"/>
      <c r="X4933" s="44"/>
      <c r="Y4933" s="44"/>
      <c r="Z4933" s="44"/>
      <c r="AA4933" s="44"/>
      <c r="AB4933" s="44"/>
      <c r="AC4933" s="44"/>
      <c r="AD4933" s="44"/>
      <c r="AE4933" s="44"/>
    </row>
    <row r="4934" spans="1:31" x14ac:dyDescent="0.25">
      <c r="A4934" s="2"/>
      <c r="H4934" s="38"/>
      <c r="I4934" s="14"/>
      <c r="J4934" s="14"/>
      <c r="K4934" s="14"/>
      <c r="L4934" s="14"/>
      <c r="M4934" s="14"/>
      <c r="N4934" s="14"/>
      <c r="O4934" s="14"/>
      <c r="P4934" s="14"/>
      <c r="Q4934" s="14"/>
      <c r="V4934" s="45"/>
      <c r="W4934" s="44"/>
      <c r="X4934" s="44"/>
      <c r="Y4934" s="44"/>
      <c r="Z4934" s="44"/>
      <c r="AA4934" s="44"/>
      <c r="AB4934" s="44"/>
      <c r="AC4934" s="44"/>
      <c r="AD4934" s="44"/>
      <c r="AE4934" s="44"/>
    </row>
    <row r="4935" spans="1:31" x14ac:dyDescent="0.25">
      <c r="A4935" s="2"/>
      <c r="H4935" s="38"/>
      <c r="I4935" s="14"/>
      <c r="J4935" s="14"/>
      <c r="K4935" s="14"/>
      <c r="L4935" s="14"/>
      <c r="M4935" s="14"/>
      <c r="N4935" s="14"/>
      <c r="O4935" s="14"/>
      <c r="P4935" s="14"/>
      <c r="Q4935" s="14"/>
      <c r="V4935" s="45"/>
      <c r="W4935" s="44"/>
      <c r="X4935" s="44"/>
      <c r="Y4935" s="44"/>
      <c r="Z4935" s="44"/>
      <c r="AA4935" s="44"/>
      <c r="AB4935" s="44"/>
      <c r="AC4935" s="44"/>
      <c r="AD4935" s="44"/>
      <c r="AE4935" s="44"/>
    </row>
    <row r="4936" spans="1:31" x14ac:dyDescent="0.25">
      <c r="A4936" s="2"/>
      <c r="H4936" s="38"/>
      <c r="I4936" s="14"/>
      <c r="J4936" s="14"/>
      <c r="K4936" s="14"/>
      <c r="L4936" s="14"/>
      <c r="M4936" s="14"/>
      <c r="N4936" s="14"/>
      <c r="O4936" s="14"/>
      <c r="P4936" s="14"/>
      <c r="Q4936" s="14"/>
      <c r="V4936" s="45"/>
      <c r="W4936" s="44"/>
      <c r="X4936" s="44"/>
      <c r="Y4936" s="44"/>
      <c r="Z4936" s="44"/>
      <c r="AA4936" s="44"/>
      <c r="AB4936" s="44"/>
      <c r="AC4936" s="44"/>
      <c r="AD4936" s="44"/>
      <c r="AE4936" s="44"/>
    </row>
    <row r="4937" spans="1:31" x14ac:dyDescent="0.25">
      <c r="A4937" s="2"/>
      <c r="H4937" s="38"/>
      <c r="I4937" s="14"/>
      <c r="J4937" s="14"/>
      <c r="K4937" s="14"/>
      <c r="L4937" s="14"/>
      <c r="M4937" s="14"/>
      <c r="N4937" s="14"/>
      <c r="O4937" s="14"/>
      <c r="P4937" s="14"/>
      <c r="Q4937" s="14"/>
      <c r="V4937" s="45"/>
      <c r="W4937" s="44"/>
      <c r="X4937" s="44"/>
      <c r="Y4937" s="44"/>
      <c r="Z4937" s="44"/>
      <c r="AA4937" s="44"/>
      <c r="AB4937" s="44"/>
      <c r="AC4937" s="44"/>
      <c r="AD4937" s="44"/>
      <c r="AE4937" s="44"/>
    </row>
    <row r="4938" spans="1:31" x14ac:dyDescent="0.25">
      <c r="A4938" s="2"/>
      <c r="H4938" s="38"/>
      <c r="I4938" s="14"/>
      <c r="J4938" s="14"/>
      <c r="K4938" s="14"/>
      <c r="L4938" s="14"/>
      <c r="M4938" s="14"/>
      <c r="N4938" s="14"/>
      <c r="O4938" s="14"/>
      <c r="P4938" s="14"/>
      <c r="Q4938" s="14"/>
      <c r="V4938" s="45"/>
      <c r="W4938" s="44"/>
      <c r="X4938" s="44"/>
      <c r="Y4938" s="44"/>
      <c r="Z4938" s="44"/>
      <c r="AA4938" s="44"/>
      <c r="AB4938" s="44"/>
      <c r="AC4938" s="44"/>
      <c r="AD4938" s="44"/>
      <c r="AE4938" s="44"/>
    </row>
    <row r="4939" spans="1:31" x14ac:dyDescent="0.25">
      <c r="A4939" s="2"/>
      <c r="H4939" s="38"/>
      <c r="I4939" s="14"/>
      <c r="J4939" s="14"/>
      <c r="K4939" s="14"/>
      <c r="L4939" s="14"/>
      <c r="M4939" s="14"/>
      <c r="N4939" s="14"/>
      <c r="O4939" s="14"/>
      <c r="P4939" s="14"/>
      <c r="Q4939" s="14"/>
      <c r="V4939" s="45"/>
      <c r="W4939" s="44"/>
      <c r="X4939" s="44"/>
      <c r="Y4939" s="44"/>
      <c r="Z4939" s="44"/>
      <c r="AA4939" s="44"/>
      <c r="AB4939" s="44"/>
      <c r="AC4939" s="44"/>
      <c r="AD4939" s="44"/>
      <c r="AE4939" s="44"/>
    </row>
    <row r="4940" spans="1:31" x14ac:dyDescent="0.25">
      <c r="A4940" s="2"/>
      <c r="H4940" s="38"/>
      <c r="I4940" s="14"/>
      <c r="J4940" s="14"/>
      <c r="K4940" s="14"/>
      <c r="L4940" s="14"/>
      <c r="M4940" s="14"/>
      <c r="N4940" s="14"/>
      <c r="O4940" s="14"/>
      <c r="P4940" s="14"/>
      <c r="Q4940" s="14"/>
      <c r="V4940" s="45"/>
      <c r="W4940" s="44"/>
      <c r="X4940" s="44"/>
      <c r="Y4940" s="44"/>
      <c r="Z4940" s="44"/>
      <c r="AA4940" s="44"/>
      <c r="AB4940" s="44"/>
      <c r="AC4940" s="44"/>
      <c r="AD4940" s="44"/>
      <c r="AE4940" s="44"/>
    </row>
    <row r="4941" spans="1:31" x14ac:dyDescent="0.25">
      <c r="A4941" s="2"/>
      <c r="H4941" s="38"/>
      <c r="I4941" s="14"/>
      <c r="J4941" s="14"/>
      <c r="K4941" s="14"/>
      <c r="L4941" s="14"/>
      <c r="M4941" s="14"/>
      <c r="N4941" s="14"/>
      <c r="O4941" s="14"/>
      <c r="P4941" s="14"/>
      <c r="Q4941" s="14"/>
      <c r="V4941" s="45"/>
      <c r="W4941" s="44"/>
      <c r="X4941" s="44"/>
      <c r="Y4941" s="44"/>
      <c r="Z4941" s="44"/>
      <c r="AA4941" s="44"/>
      <c r="AB4941" s="44"/>
      <c r="AC4941" s="44"/>
      <c r="AD4941" s="44"/>
      <c r="AE4941" s="44"/>
    </row>
    <row r="4942" spans="1:31" x14ac:dyDescent="0.25">
      <c r="A4942" s="2"/>
      <c r="H4942" s="38"/>
      <c r="I4942" s="14"/>
      <c r="J4942" s="14"/>
      <c r="K4942" s="14"/>
      <c r="L4942" s="14"/>
      <c r="M4942" s="14"/>
      <c r="N4942" s="14"/>
      <c r="O4942" s="14"/>
      <c r="P4942" s="14"/>
      <c r="Q4942" s="14"/>
      <c r="V4942" s="45"/>
      <c r="W4942" s="44"/>
      <c r="X4942" s="44"/>
      <c r="Y4942" s="44"/>
      <c r="Z4942" s="44"/>
      <c r="AA4942" s="44"/>
      <c r="AB4942" s="44"/>
      <c r="AC4942" s="44"/>
      <c r="AD4942" s="44"/>
      <c r="AE4942" s="44"/>
    </row>
    <row r="4943" spans="1:31" x14ac:dyDescent="0.25">
      <c r="A4943" s="2"/>
      <c r="H4943" s="38"/>
      <c r="I4943" s="14"/>
      <c r="J4943" s="14"/>
      <c r="K4943" s="14"/>
      <c r="L4943" s="14"/>
      <c r="M4943" s="14"/>
      <c r="N4943" s="14"/>
      <c r="O4943" s="14"/>
      <c r="P4943" s="14"/>
      <c r="Q4943" s="14"/>
      <c r="V4943" s="45"/>
      <c r="W4943" s="44"/>
      <c r="X4943" s="44"/>
      <c r="Y4943" s="44"/>
      <c r="Z4943" s="44"/>
      <c r="AA4943" s="44"/>
      <c r="AB4943" s="44"/>
      <c r="AC4943" s="44"/>
      <c r="AD4943" s="44"/>
      <c r="AE4943" s="44"/>
    </row>
    <row r="4944" spans="1:31" x14ac:dyDescent="0.25">
      <c r="A4944" s="2"/>
      <c r="H4944" s="38"/>
      <c r="I4944" s="14"/>
      <c r="J4944" s="14"/>
      <c r="K4944" s="14"/>
      <c r="L4944" s="14"/>
      <c r="M4944" s="14"/>
      <c r="N4944" s="14"/>
      <c r="O4944" s="14"/>
      <c r="P4944" s="14"/>
      <c r="Q4944" s="14"/>
      <c r="V4944" s="45"/>
      <c r="W4944" s="44"/>
      <c r="X4944" s="44"/>
      <c r="Y4944" s="44"/>
      <c r="Z4944" s="44"/>
      <c r="AA4944" s="44"/>
      <c r="AB4944" s="44"/>
      <c r="AC4944" s="44"/>
      <c r="AD4944" s="44"/>
      <c r="AE4944" s="44"/>
    </row>
    <row r="4945" spans="1:31" x14ac:dyDescent="0.25">
      <c r="A4945" s="2"/>
      <c r="H4945" s="38"/>
      <c r="I4945" s="14"/>
      <c r="J4945" s="14"/>
      <c r="K4945" s="14"/>
      <c r="L4945" s="14"/>
      <c r="M4945" s="14"/>
      <c r="N4945" s="14"/>
      <c r="O4945" s="14"/>
      <c r="P4945" s="14"/>
      <c r="Q4945" s="14"/>
      <c r="V4945" s="45"/>
      <c r="W4945" s="44"/>
      <c r="X4945" s="44"/>
      <c r="Y4945" s="44"/>
      <c r="Z4945" s="44"/>
      <c r="AA4945" s="44"/>
      <c r="AB4945" s="44"/>
      <c r="AC4945" s="44"/>
      <c r="AD4945" s="44"/>
      <c r="AE4945" s="44"/>
    </row>
    <row r="4946" spans="1:31" x14ac:dyDescent="0.25">
      <c r="A4946" s="2"/>
      <c r="H4946" s="38"/>
      <c r="I4946" s="14"/>
      <c r="J4946" s="14"/>
      <c r="K4946" s="14"/>
      <c r="L4946" s="14"/>
      <c r="M4946" s="14"/>
      <c r="N4946" s="14"/>
      <c r="O4946" s="14"/>
      <c r="P4946" s="14"/>
      <c r="Q4946" s="14"/>
      <c r="V4946" s="45"/>
      <c r="W4946" s="44"/>
      <c r="X4946" s="44"/>
      <c r="Y4946" s="44"/>
      <c r="Z4946" s="44"/>
      <c r="AA4946" s="44"/>
      <c r="AB4946" s="44"/>
      <c r="AC4946" s="44"/>
      <c r="AD4946" s="44"/>
      <c r="AE4946" s="44"/>
    </row>
    <row r="4947" spans="1:31" x14ac:dyDescent="0.25">
      <c r="A4947" s="2"/>
      <c r="H4947" s="38"/>
      <c r="I4947" s="14"/>
      <c r="J4947" s="14"/>
      <c r="K4947" s="14"/>
      <c r="L4947" s="14"/>
      <c r="M4947" s="14"/>
      <c r="N4947" s="14"/>
      <c r="O4947" s="14"/>
      <c r="P4947" s="14"/>
      <c r="Q4947" s="14"/>
      <c r="V4947" s="45"/>
      <c r="W4947" s="44"/>
      <c r="X4947" s="44"/>
      <c r="Y4947" s="44"/>
      <c r="Z4947" s="44"/>
      <c r="AA4947" s="44"/>
      <c r="AB4947" s="44"/>
      <c r="AC4947" s="44"/>
      <c r="AD4947" s="44"/>
      <c r="AE4947" s="44"/>
    </row>
    <row r="4948" spans="1:31" x14ac:dyDescent="0.25">
      <c r="A4948" s="2"/>
      <c r="H4948" s="38"/>
      <c r="I4948" s="14"/>
      <c r="J4948" s="14"/>
      <c r="K4948" s="14"/>
      <c r="L4948" s="14"/>
      <c r="M4948" s="14"/>
      <c r="N4948" s="14"/>
      <c r="O4948" s="14"/>
      <c r="P4948" s="14"/>
      <c r="Q4948" s="14"/>
      <c r="V4948" s="45"/>
      <c r="W4948" s="44"/>
      <c r="X4948" s="44"/>
      <c r="Y4948" s="44"/>
      <c r="Z4948" s="44"/>
      <c r="AA4948" s="44"/>
      <c r="AB4948" s="44"/>
      <c r="AC4948" s="44"/>
      <c r="AD4948" s="44"/>
      <c r="AE4948" s="44"/>
    </row>
    <row r="4949" spans="1:31" x14ac:dyDescent="0.25">
      <c r="A4949" s="2"/>
      <c r="H4949" s="38"/>
      <c r="I4949" s="14"/>
      <c r="J4949" s="14"/>
      <c r="K4949" s="14"/>
      <c r="L4949" s="14"/>
      <c r="M4949" s="14"/>
      <c r="N4949" s="14"/>
      <c r="O4949" s="14"/>
      <c r="P4949" s="14"/>
      <c r="Q4949" s="14"/>
      <c r="V4949" s="45"/>
      <c r="W4949" s="44"/>
      <c r="X4949" s="44"/>
      <c r="Y4949" s="44"/>
      <c r="Z4949" s="44"/>
      <c r="AA4949" s="44"/>
      <c r="AB4949" s="44"/>
      <c r="AC4949" s="44"/>
      <c r="AD4949" s="44"/>
      <c r="AE4949" s="44"/>
    </row>
    <row r="4950" spans="1:31" x14ac:dyDescent="0.25">
      <c r="A4950" s="2"/>
      <c r="H4950" s="38"/>
      <c r="I4950" s="14"/>
      <c r="J4950" s="14"/>
      <c r="K4950" s="14"/>
      <c r="L4950" s="14"/>
      <c r="M4950" s="14"/>
      <c r="N4950" s="14"/>
      <c r="O4950" s="14"/>
      <c r="P4950" s="14"/>
      <c r="Q4950" s="14"/>
      <c r="V4950" s="45"/>
      <c r="W4950" s="44"/>
      <c r="X4950" s="44"/>
      <c r="Y4950" s="44"/>
      <c r="Z4950" s="44"/>
      <c r="AA4950" s="44"/>
      <c r="AB4950" s="44"/>
      <c r="AC4950" s="44"/>
      <c r="AD4950" s="44"/>
      <c r="AE4950" s="44"/>
    </row>
    <row r="4951" spans="1:31" x14ac:dyDescent="0.25">
      <c r="A4951" s="2"/>
      <c r="H4951" s="38"/>
      <c r="I4951" s="14"/>
      <c r="J4951" s="14"/>
      <c r="K4951" s="14"/>
      <c r="L4951" s="14"/>
      <c r="M4951" s="14"/>
      <c r="N4951" s="14"/>
      <c r="O4951" s="14"/>
      <c r="P4951" s="14"/>
      <c r="Q4951" s="14"/>
      <c r="V4951" s="45"/>
      <c r="W4951" s="44"/>
      <c r="X4951" s="44"/>
      <c r="Y4951" s="44"/>
      <c r="Z4951" s="44"/>
      <c r="AA4951" s="44"/>
      <c r="AB4951" s="44"/>
      <c r="AC4951" s="44"/>
      <c r="AD4951" s="44"/>
      <c r="AE4951" s="44"/>
    </row>
    <row r="4952" spans="1:31" x14ac:dyDescent="0.25">
      <c r="A4952" s="2"/>
      <c r="H4952" s="38"/>
      <c r="I4952" s="14"/>
      <c r="J4952" s="14"/>
      <c r="K4952" s="14"/>
      <c r="L4952" s="14"/>
      <c r="M4952" s="14"/>
      <c r="N4952" s="14"/>
      <c r="O4952" s="14"/>
      <c r="P4952" s="14"/>
      <c r="Q4952" s="14"/>
      <c r="V4952" s="45"/>
      <c r="W4952" s="44"/>
      <c r="X4952" s="44"/>
      <c r="Y4952" s="44"/>
      <c r="Z4952" s="44"/>
      <c r="AA4952" s="44"/>
      <c r="AB4952" s="44"/>
      <c r="AC4952" s="44"/>
      <c r="AD4952" s="44"/>
      <c r="AE4952" s="44"/>
    </row>
    <row r="4953" spans="1:31" x14ac:dyDescent="0.25">
      <c r="A4953" s="2"/>
      <c r="H4953" s="38"/>
      <c r="I4953" s="14"/>
      <c r="J4953" s="14"/>
      <c r="K4953" s="14"/>
      <c r="L4953" s="14"/>
      <c r="M4953" s="14"/>
      <c r="N4953" s="14"/>
      <c r="O4953" s="14"/>
      <c r="P4953" s="14"/>
      <c r="Q4953" s="14"/>
      <c r="V4953" s="45"/>
      <c r="W4953" s="44"/>
      <c r="X4953" s="44"/>
      <c r="Y4953" s="44"/>
      <c r="Z4953" s="44"/>
      <c r="AA4953" s="44"/>
      <c r="AB4953" s="44"/>
      <c r="AC4953" s="44"/>
      <c r="AD4953" s="44"/>
      <c r="AE4953" s="44"/>
    </row>
    <row r="4954" spans="1:31" x14ac:dyDescent="0.25">
      <c r="A4954" s="2"/>
      <c r="H4954" s="38"/>
      <c r="I4954" s="14"/>
      <c r="J4954" s="14"/>
      <c r="K4954" s="14"/>
      <c r="L4954" s="14"/>
      <c r="M4954" s="14"/>
      <c r="N4954" s="14"/>
      <c r="O4954" s="14"/>
      <c r="P4954" s="14"/>
      <c r="Q4954" s="14"/>
      <c r="V4954" s="45"/>
      <c r="W4954" s="44"/>
      <c r="X4954" s="44"/>
      <c r="Y4954" s="44"/>
      <c r="Z4954" s="44"/>
      <c r="AA4954" s="44"/>
      <c r="AB4954" s="44"/>
      <c r="AC4954" s="44"/>
      <c r="AD4954" s="44"/>
      <c r="AE4954" s="44"/>
    </row>
    <row r="4955" spans="1:31" x14ac:dyDescent="0.25">
      <c r="A4955" s="2"/>
      <c r="H4955" s="38"/>
      <c r="I4955" s="14"/>
      <c r="J4955" s="14"/>
      <c r="K4955" s="14"/>
      <c r="L4955" s="14"/>
      <c r="M4955" s="14"/>
      <c r="N4955" s="14"/>
      <c r="O4955" s="14"/>
      <c r="P4955" s="14"/>
      <c r="Q4955" s="14"/>
      <c r="V4955" s="45"/>
      <c r="W4955" s="44"/>
      <c r="X4955" s="44"/>
      <c r="Y4955" s="44"/>
      <c r="Z4955" s="44"/>
      <c r="AA4955" s="44"/>
      <c r="AB4955" s="44"/>
      <c r="AC4955" s="44"/>
      <c r="AD4955" s="44"/>
      <c r="AE4955" s="44"/>
    </row>
    <row r="4956" spans="1:31" x14ac:dyDescent="0.25">
      <c r="A4956" s="2"/>
      <c r="H4956" s="38"/>
      <c r="I4956" s="14"/>
      <c r="J4956" s="14"/>
      <c r="K4956" s="14"/>
      <c r="L4956" s="14"/>
      <c r="M4956" s="14"/>
      <c r="N4956" s="14"/>
      <c r="O4956" s="14"/>
      <c r="P4956" s="14"/>
      <c r="Q4956" s="14"/>
      <c r="V4956" s="45"/>
      <c r="W4956" s="44"/>
      <c r="X4956" s="44"/>
      <c r="Y4956" s="44"/>
      <c r="Z4956" s="44"/>
      <c r="AA4956" s="44"/>
      <c r="AB4956" s="44"/>
      <c r="AC4956" s="44"/>
      <c r="AD4956" s="44"/>
      <c r="AE4956" s="44"/>
    </row>
    <row r="4957" spans="1:31" x14ac:dyDescent="0.25">
      <c r="A4957" s="2"/>
      <c r="H4957" s="38"/>
      <c r="I4957" s="14"/>
      <c r="J4957" s="14"/>
      <c r="K4957" s="14"/>
      <c r="L4957" s="14"/>
      <c r="M4957" s="14"/>
      <c r="N4957" s="14"/>
      <c r="O4957" s="14"/>
      <c r="P4957" s="14"/>
      <c r="Q4957" s="14"/>
      <c r="V4957" s="45"/>
      <c r="W4957" s="44"/>
      <c r="X4957" s="44"/>
      <c r="Y4957" s="44"/>
      <c r="Z4957" s="44"/>
      <c r="AA4957" s="44"/>
      <c r="AB4957" s="44"/>
      <c r="AC4957" s="44"/>
      <c r="AD4957" s="44"/>
      <c r="AE4957" s="44"/>
    </row>
    <row r="4958" spans="1:31" x14ac:dyDescent="0.25">
      <c r="A4958" s="2"/>
      <c r="H4958" s="38"/>
      <c r="I4958" s="14"/>
      <c r="J4958" s="14"/>
      <c r="K4958" s="14"/>
      <c r="L4958" s="14"/>
      <c r="M4958" s="14"/>
      <c r="N4958" s="14"/>
      <c r="O4958" s="14"/>
      <c r="P4958" s="14"/>
      <c r="Q4958" s="14"/>
      <c r="V4958" s="45"/>
      <c r="W4958" s="44"/>
      <c r="X4958" s="44"/>
      <c r="Y4958" s="44"/>
      <c r="Z4958" s="44"/>
      <c r="AA4958" s="44"/>
      <c r="AB4958" s="44"/>
      <c r="AC4958" s="44"/>
      <c r="AD4958" s="44"/>
      <c r="AE4958" s="44"/>
    </row>
    <row r="4959" spans="1:31" x14ac:dyDescent="0.25">
      <c r="A4959" s="2"/>
      <c r="H4959" s="38"/>
      <c r="I4959" s="14"/>
      <c r="J4959" s="14"/>
      <c r="K4959" s="14"/>
      <c r="L4959" s="14"/>
      <c r="M4959" s="14"/>
      <c r="N4959" s="14"/>
      <c r="O4959" s="14"/>
      <c r="P4959" s="14"/>
      <c r="Q4959" s="14"/>
      <c r="V4959" s="45"/>
      <c r="W4959" s="44"/>
      <c r="X4959" s="44"/>
      <c r="Y4959" s="44"/>
      <c r="Z4959" s="44"/>
      <c r="AA4959" s="44"/>
      <c r="AB4959" s="44"/>
      <c r="AC4959" s="44"/>
      <c r="AD4959" s="44"/>
      <c r="AE4959" s="44"/>
    </row>
    <row r="4960" spans="1:31" x14ac:dyDescent="0.25">
      <c r="A4960" s="2"/>
      <c r="H4960" s="38"/>
      <c r="I4960" s="14"/>
      <c r="J4960" s="14"/>
      <c r="K4960" s="14"/>
      <c r="L4960" s="14"/>
      <c r="M4960" s="14"/>
      <c r="N4960" s="14"/>
      <c r="O4960" s="14"/>
      <c r="P4960" s="14"/>
      <c r="Q4960" s="14"/>
      <c r="V4960" s="45"/>
      <c r="W4960" s="44"/>
      <c r="X4960" s="44"/>
      <c r="Y4960" s="44"/>
      <c r="Z4960" s="44"/>
      <c r="AA4960" s="44"/>
      <c r="AB4960" s="44"/>
      <c r="AC4960" s="44"/>
      <c r="AD4960" s="44"/>
      <c r="AE4960" s="44"/>
    </row>
    <row r="4961" spans="1:31" x14ac:dyDescent="0.25">
      <c r="A4961" s="2"/>
      <c r="H4961" s="38"/>
      <c r="I4961" s="14"/>
      <c r="J4961" s="14"/>
      <c r="K4961" s="14"/>
      <c r="L4961" s="14"/>
      <c r="M4961" s="14"/>
      <c r="N4961" s="14"/>
      <c r="O4961" s="14"/>
      <c r="P4961" s="14"/>
      <c r="Q4961" s="14"/>
      <c r="V4961" s="45"/>
      <c r="W4961" s="44"/>
      <c r="X4961" s="44"/>
      <c r="Y4961" s="44"/>
      <c r="Z4961" s="44"/>
      <c r="AA4961" s="44"/>
      <c r="AB4961" s="44"/>
      <c r="AC4961" s="44"/>
      <c r="AD4961" s="44"/>
      <c r="AE4961" s="44"/>
    </row>
    <row r="4962" spans="1:31" x14ac:dyDescent="0.25">
      <c r="A4962" s="2"/>
      <c r="H4962" s="38"/>
      <c r="I4962" s="14"/>
      <c r="J4962" s="14"/>
      <c r="K4962" s="14"/>
      <c r="L4962" s="14"/>
      <c r="M4962" s="14"/>
      <c r="N4962" s="14"/>
      <c r="O4962" s="14"/>
      <c r="P4962" s="14"/>
      <c r="Q4962" s="14"/>
      <c r="V4962" s="45"/>
      <c r="W4962" s="44"/>
      <c r="X4962" s="44"/>
      <c r="Y4962" s="44"/>
      <c r="Z4962" s="44"/>
      <c r="AA4962" s="44"/>
      <c r="AB4962" s="44"/>
      <c r="AC4962" s="44"/>
      <c r="AD4962" s="44"/>
      <c r="AE4962" s="44"/>
    </row>
    <row r="4963" spans="1:31" x14ac:dyDescent="0.25">
      <c r="A4963" s="2"/>
      <c r="H4963" s="38"/>
      <c r="I4963" s="14"/>
      <c r="J4963" s="14"/>
      <c r="K4963" s="14"/>
      <c r="L4963" s="14"/>
      <c r="M4963" s="14"/>
      <c r="N4963" s="14"/>
      <c r="O4963" s="14"/>
      <c r="P4963" s="14"/>
      <c r="Q4963" s="14"/>
      <c r="V4963" s="45"/>
      <c r="W4963" s="44"/>
      <c r="X4963" s="44"/>
      <c r="Y4963" s="44"/>
      <c r="Z4963" s="44"/>
      <c r="AA4963" s="44"/>
      <c r="AB4963" s="44"/>
      <c r="AC4963" s="44"/>
      <c r="AD4963" s="44"/>
      <c r="AE4963" s="44"/>
    </row>
    <row r="4964" spans="1:31" x14ac:dyDescent="0.25">
      <c r="A4964" s="2"/>
      <c r="H4964" s="38"/>
      <c r="I4964" s="14"/>
      <c r="J4964" s="14"/>
      <c r="K4964" s="14"/>
      <c r="L4964" s="14"/>
      <c r="M4964" s="14"/>
      <c r="N4964" s="14"/>
      <c r="O4964" s="14"/>
      <c r="P4964" s="14"/>
      <c r="Q4964" s="14"/>
      <c r="V4964" s="45"/>
      <c r="W4964" s="44"/>
      <c r="X4964" s="44"/>
      <c r="Y4964" s="44"/>
      <c r="Z4964" s="44"/>
      <c r="AA4964" s="44"/>
      <c r="AB4964" s="44"/>
      <c r="AC4964" s="44"/>
      <c r="AD4964" s="44"/>
      <c r="AE4964" s="44"/>
    </row>
    <row r="4965" spans="1:31" x14ac:dyDescent="0.25">
      <c r="A4965" s="2"/>
      <c r="H4965" s="38"/>
      <c r="I4965" s="14"/>
      <c r="J4965" s="14"/>
      <c r="K4965" s="14"/>
      <c r="L4965" s="14"/>
      <c r="M4965" s="14"/>
      <c r="N4965" s="14"/>
      <c r="O4965" s="14"/>
      <c r="P4965" s="14"/>
      <c r="Q4965" s="14"/>
      <c r="V4965" s="45"/>
      <c r="W4965" s="44"/>
      <c r="X4965" s="44"/>
      <c r="Y4965" s="44"/>
      <c r="Z4965" s="44"/>
      <c r="AA4965" s="44"/>
      <c r="AB4965" s="44"/>
      <c r="AC4965" s="44"/>
      <c r="AD4965" s="44"/>
      <c r="AE4965" s="44"/>
    </row>
    <row r="4966" spans="1:31" x14ac:dyDescent="0.25">
      <c r="A4966" s="2"/>
      <c r="H4966" s="38"/>
      <c r="I4966" s="14"/>
      <c r="J4966" s="14"/>
      <c r="K4966" s="14"/>
      <c r="L4966" s="14"/>
      <c r="M4966" s="14"/>
      <c r="N4966" s="14"/>
      <c r="O4966" s="14"/>
      <c r="P4966" s="14"/>
      <c r="Q4966" s="14"/>
      <c r="V4966" s="45"/>
      <c r="W4966" s="44"/>
      <c r="X4966" s="44"/>
      <c r="Y4966" s="44"/>
      <c r="Z4966" s="44"/>
      <c r="AA4966" s="44"/>
      <c r="AB4966" s="44"/>
      <c r="AC4966" s="44"/>
      <c r="AD4966" s="44"/>
      <c r="AE4966" s="44"/>
    </row>
    <row r="4967" spans="1:31" x14ac:dyDescent="0.25">
      <c r="A4967" s="2"/>
      <c r="H4967" s="38"/>
      <c r="I4967" s="14"/>
      <c r="J4967" s="14"/>
      <c r="K4967" s="14"/>
      <c r="L4967" s="14"/>
      <c r="M4967" s="14"/>
      <c r="N4967" s="14"/>
      <c r="O4967" s="14"/>
      <c r="P4967" s="14"/>
      <c r="Q4967" s="14"/>
      <c r="V4967" s="45"/>
      <c r="W4967" s="44"/>
      <c r="X4967" s="44"/>
      <c r="Y4967" s="44"/>
      <c r="Z4967" s="44"/>
      <c r="AA4967" s="44"/>
      <c r="AB4967" s="44"/>
      <c r="AC4967" s="44"/>
      <c r="AD4967" s="44"/>
      <c r="AE4967" s="44"/>
    </row>
    <row r="4968" spans="1:31" x14ac:dyDescent="0.25">
      <c r="A4968" s="2"/>
      <c r="H4968" s="38"/>
      <c r="I4968" s="14"/>
      <c r="J4968" s="14"/>
      <c r="K4968" s="14"/>
      <c r="L4968" s="14"/>
      <c r="M4968" s="14"/>
      <c r="N4968" s="14"/>
      <c r="O4968" s="14"/>
      <c r="P4968" s="14"/>
      <c r="Q4968" s="14"/>
      <c r="V4968" s="45"/>
      <c r="W4968" s="44"/>
      <c r="X4968" s="44"/>
      <c r="Y4968" s="44"/>
      <c r="Z4968" s="44"/>
      <c r="AA4968" s="44"/>
      <c r="AB4968" s="44"/>
      <c r="AC4968" s="44"/>
      <c r="AD4968" s="44"/>
      <c r="AE4968" s="44"/>
    </row>
    <row r="4969" spans="1:31" x14ac:dyDescent="0.25">
      <c r="A4969" s="2"/>
      <c r="H4969" s="38"/>
      <c r="I4969" s="14"/>
      <c r="J4969" s="14"/>
      <c r="K4969" s="14"/>
      <c r="L4969" s="14"/>
      <c r="M4969" s="14"/>
      <c r="N4969" s="14"/>
      <c r="O4969" s="14"/>
      <c r="P4969" s="14"/>
      <c r="Q4969" s="14"/>
      <c r="V4969" s="45"/>
      <c r="W4969" s="44"/>
      <c r="X4969" s="44"/>
      <c r="Y4969" s="44"/>
      <c r="Z4969" s="44"/>
      <c r="AA4969" s="44"/>
      <c r="AB4969" s="44"/>
      <c r="AC4969" s="44"/>
      <c r="AD4969" s="44"/>
      <c r="AE4969" s="44"/>
    </row>
    <row r="4970" spans="1:31" x14ac:dyDescent="0.25">
      <c r="A4970" s="2"/>
      <c r="H4970" s="38"/>
      <c r="I4970" s="14"/>
      <c r="J4970" s="14"/>
      <c r="K4970" s="14"/>
      <c r="L4970" s="14"/>
      <c r="M4970" s="14"/>
      <c r="N4970" s="14"/>
      <c r="O4970" s="14"/>
      <c r="P4970" s="14"/>
      <c r="Q4970" s="14"/>
      <c r="V4970" s="45"/>
      <c r="W4970" s="44"/>
      <c r="X4970" s="44"/>
      <c r="Y4970" s="44"/>
      <c r="Z4970" s="44"/>
      <c r="AA4970" s="44"/>
      <c r="AB4970" s="44"/>
      <c r="AC4970" s="44"/>
      <c r="AD4970" s="44"/>
      <c r="AE4970" s="44"/>
    </row>
    <row r="4971" spans="1:31" x14ac:dyDescent="0.25">
      <c r="A4971" s="2"/>
      <c r="H4971" s="38"/>
      <c r="I4971" s="14"/>
      <c r="J4971" s="14"/>
      <c r="K4971" s="14"/>
      <c r="L4971" s="14"/>
      <c r="M4971" s="14"/>
      <c r="N4971" s="14"/>
      <c r="O4971" s="14"/>
      <c r="P4971" s="14"/>
      <c r="Q4971" s="14"/>
      <c r="V4971" s="45"/>
      <c r="W4971" s="44"/>
      <c r="X4971" s="44"/>
      <c r="Y4971" s="44"/>
      <c r="Z4971" s="44"/>
      <c r="AA4971" s="44"/>
      <c r="AB4971" s="44"/>
      <c r="AC4971" s="44"/>
      <c r="AD4971" s="44"/>
      <c r="AE4971" s="44"/>
    </row>
    <row r="4972" spans="1:31" x14ac:dyDescent="0.25">
      <c r="A4972" s="2"/>
      <c r="H4972" s="38"/>
      <c r="I4972" s="14"/>
      <c r="J4972" s="14"/>
      <c r="K4972" s="14"/>
      <c r="L4972" s="14"/>
      <c r="M4972" s="14"/>
      <c r="N4972" s="14"/>
      <c r="O4972" s="14"/>
      <c r="P4972" s="14"/>
      <c r="Q4972" s="14"/>
      <c r="V4972" s="45"/>
      <c r="W4972" s="44"/>
      <c r="X4972" s="44"/>
      <c r="Y4972" s="44"/>
      <c r="Z4972" s="44"/>
      <c r="AA4972" s="44"/>
      <c r="AB4972" s="44"/>
      <c r="AC4972" s="44"/>
      <c r="AD4972" s="44"/>
      <c r="AE4972" s="44"/>
    </row>
    <row r="4973" spans="1:31" x14ac:dyDescent="0.25">
      <c r="A4973" s="2"/>
      <c r="H4973" s="38"/>
      <c r="I4973" s="14"/>
      <c r="J4973" s="14"/>
      <c r="K4973" s="14"/>
      <c r="L4973" s="14"/>
      <c r="M4973" s="14"/>
      <c r="N4973" s="14"/>
      <c r="O4973" s="14"/>
      <c r="P4973" s="14"/>
      <c r="Q4973" s="14"/>
      <c r="V4973" s="45"/>
      <c r="W4973" s="44"/>
      <c r="X4973" s="44"/>
      <c r="Y4973" s="44"/>
      <c r="Z4973" s="44"/>
      <c r="AA4973" s="44"/>
      <c r="AB4973" s="44"/>
      <c r="AC4973" s="44"/>
      <c r="AD4973" s="44"/>
      <c r="AE4973" s="44"/>
    </row>
    <row r="4974" spans="1:31" x14ac:dyDescent="0.25">
      <c r="A4974" s="2"/>
      <c r="H4974" s="38"/>
      <c r="I4974" s="14"/>
      <c r="J4974" s="14"/>
      <c r="K4974" s="14"/>
      <c r="L4974" s="14"/>
      <c r="M4974" s="14"/>
      <c r="N4974" s="14"/>
      <c r="O4974" s="14"/>
      <c r="P4974" s="14"/>
      <c r="Q4974" s="14"/>
      <c r="V4974" s="45"/>
      <c r="W4974" s="44"/>
      <c r="X4974" s="44"/>
      <c r="Y4974" s="44"/>
      <c r="Z4974" s="44"/>
      <c r="AA4974" s="44"/>
      <c r="AB4974" s="44"/>
      <c r="AC4974" s="44"/>
      <c r="AD4974" s="44"/>
      <c r="AE4974" s="44"/>
    </row>
    <row r="4975" spans="1:31" x14ac:dyDescent="0.25">
      <c r="A4975" s="2"/>
      <c r="H4975" s="38"/>
      <c r="I4975" s="14"/>
      <c r="J4975" s="14"/>
      <c r="K4975" s="14"/>
      <c r="L4975" s="14"/>
      <c r="M4975" s="14"/>
      <c r="N4975" s="14"/>
      <c r="O4975" s="14"/>
      <c r="P4975" s="14"/>
      <c r="Q4975" s="14"/>
      <c r="V4975" s="45"/>
      <c r="W4975" s="44"/>
      <c r="X4975" s="44"/>
      <c r="Y4975" s="44"/>
      <c r="Z4975" s="44"/>
      <c r="AA4975" s="44"/>
      <c r="AB4975" s="44"/>
      <c r="AC4975" s="44"/>
      <c r="AD4975" s="44"/>
      <c r="AE4975" s="44"/>
    </row>
    <row r="4976" spans="1:31" x14ac:dyDescent="0.25">
      <c r="A4976" s="2"/>
      <c r="H4976" s="38"/>
      <c r="I4976" s="14"/>
      <c r="J4976" s="14"/>
      <c r="K4976" s="14"/>
      <c r="L4976" s="14"/>
      <c r="M4976" s="14"/>
      <c r="N4976" s="14"/>
      <c r="O4976" s="14"/>
      <c r="P4976" s="14"/>
      <c r="Q4976" s="14"/>
      <c r="V4976" s="45"/>
      <c r="W4976" s="44"/>
      <c r="X4976" s="44"/>
      <c r="Y4976" s="44"/>
      <c r="Z4976" s="44"/>
      <c r="AA4976" s="44"/>
      <c r="AB4976" s="44"/>
      <c r="AC4976" s="44"/>
      <c r="AD4976" s="44"/>
      <c r="AE4976" s="44"/>
    </row>
    <row r="4977" spans="1:31" x14ac:dyDescent="0.25">
      <c r="A4977" s="2"/>
      <c r="H4977" s="38"/>
      <c r="I4977" s="14"/>
      <c r="J4977" s="14"/>
      <c r="K4977" s="14"/>
      <c r="L4977" s="14"/>
      <c r="M4977" s="14"/>
      <c r="N4977" s="14"/>
      <c r="O4977" s="14"/>
      <c r="P4977" s="14"/>
      <c r="Q4977" s="14"/>
      <c r="V4977" s="45"/>
      <c r="W4977" s="44"/>
      <c r="X4977" s="44"/>
      <c r="Y4977" s="44"/>
      <c r="Z4977" s="44"/>
      <c r="AA4977" s="44"/>
      <c r="AB4977" s="44"/>
      <c r="AC4977" s="44"/>
      <c r="AD4977" s="44"/>
      <c r="AE4977" s="44"/>
    </row>
    <row r="4978" spans="1:31" x14ac:dyDescent="0.25">
      <c r="A4978" s="2"/>
      <c r="H4978" s="38"/>
      <c r="I4978" s="14"/>
      <c r="J4978" s="14"/>
      <c r="K4978" s="14"/>
      <c r="L4978" s="14"/>
      <c r="M4978" s="14"/>
      <c r="N4978" s="14"/>
      <c r="O4978" s="14"/>
      <c r="P4978" s="14"/>
      <c r="Q4978" s="14"/>
      <c r="V4978" s="45"/>
      <c r="W4978" s="44"/>
      <c r="X4978" s="44"/>
      <c r="Y4978" s="44"/>
      <c r="Z4978" s="44"/>
      <c r="AA4978" s="44"/>
      <c r="AB4978" s="44"/>
      <c r="AC4978" s="44"/>
      <c r="AD4978" s="44"/>
      <c r="AE4978" s="44"/>
    </row>
    <row r="4979" spans="1:31" x14ac:dyDescent="0.25">
      <c r="A4979" s="2"/>
      <c r="H4979" s="38"/>
      <c r="I4979" s="14"/>
      <c r="J4979" s="14"/>
      <c r="K4979" s="14"/>
      <c r="L4979" s="14"/>
      <c r="M4979" s="14"/>
      <c r="N4979" s="14"/>
      <c r="O4979" s="14"/>
      <c r="P4979" s="14"/>
      <c r="Q4979" s="14"/>
      <c r="V4979" s="45"/>
      <c r="W4979" s="44"/>
      <c r="X4979" s="44"/>
      <c r="Y4979" s="44"/>
      <c r="Z4979" s="44"/>
      <c r="AA4979" s="44"/>
      <c r="AB4979" s="44"/>
      <c r="AC4979" s="44"/>
      <c r="AD4979" s="44"/>
      <c r="AE4979" s="44"/>
    </row>
    <row r="4980" spans="1:31" x14ac:dyDescent="0.25">
      <c r="A4980" s="2"/>
      <c r="H4980" s="38"/>
      <c r="I4980" s="14"/>
      <c r="J4980" s="14"/>
      <c r="K4980" s="14"/>
      <c r="L4980" s="14"/>
      <c r="M4980" s="14"/>
      <c r="N4980" s="14"/>
      <c r="O4980" s="14"/>
      <c r="P4980" s="14"/>
      <c r="Q4980" s="14"/>
      <c r="V4980" s="45"/>
      <c r="W4980" s="44"/>
      <c r="X4980" s="44"/>
      <c r="Y4980" s="44"/>
      <c r="Z4980" s="44"/>
      <c r="AA4980" s="44"/>
      <c r="AB4980" s="44"/>
      <c r="AC4980" s="44"/>
      <c r="AD4980" s="44"/>
      <c r="AE4980" s="44"/>
    </row>
    <row r="4981" spans="1:31" x14ac:dyDescent="0.25">
      <c r="A4981" s="2"/>
      <c r="H4981" s="38"/>
      <c r="I4981" s="14"/>
      <c r="J4981" s="14"/>
      <c r="K4981" s="14"/>
      <c r="L4981" s="14"/>
      <c r="M4981" s="14"/>
      <c r="N4981" s="14"/>
      <c r="O4981" s="14"/>
      <c r="P4981" s="14"/>
      <c r="Q4981" s="14"/>
      <c r="V4981" s="45"/>
      <c r="W4981" s="44"/>
      <c r="X4981" s="44"/>
      <c r="Y4981" s="44"/>
      <c r="Z4981" s="44"/>
      <c r="AA4981" s="44"/>
      <c r="AB4981" s="44"/>
      <c r="AC4981" s="44"/>
      <c r="AD4981" s="44"/>
      <c r="AE4981" s="44"/>
    </row>
    <row r="4982" spans="1:31" x14ac:dyDescent="0.25">
      <c r="A4982" s="2"/>
      <c r="H4982" s="38"/>
      <c r="I4982" s="14"/>
      <c r="J4982" s="14"/>
      <c r="K4982" s="14"/>
      <c r="L4982" s="14"/>
      <c r="M4982" s="14"/>
      <c r="N4982" s="14"/>
      <c r="O4982" s="14"/>
      <c r="P4982" s="14"/>
      <c r="Q4982" s="14"/>
      <c r="V4982" s="45"/>
      <c r="W4982" s="44"/>
      <c r="X4982" s="44"/>
      <c r="Y4982" s="44"/>
      <c r="Z4982" s="44"/>
      <c r="AA4982" s="44"/>
      <c r="AB4982" s="44"/>
      <c r="AC4982" s="44"/>
      <c r="AD4982" s="44"/>
      <c r="AE4982" s="44"/>
    </row>
    <row r="4983" spans="1:31" x14ac:dyDescent="0.25">
      <c r="A4983" s="2"/>
      <c r="H4983" s="38"/>
      <c r="I4983" s="14"/>
      <c r="J4983" s="14"/>
      <c r="K4983" s="14"/>
      <c r="L4983" s="14"/>
      <c r="M4983" s="14"/>
      <c r="N4983" s="14"/>
      <c r="O4983" s="14"/>
      <c r="P4983" s="14"/>
      <c r="Q4983" s="14"/>
      <c r="V4983" s="45"/>
      <c r="W4983" s="44"/>
      <c r="X4983" s="44"/>
      <c r="Y4983" s="44"/>
      <c r="Z4983" s="44"/>
      <c r="AA4983" s="44"/>
      <c r="AB4983" s="44"/>
      <c r="AC4983" s="44"/>
      <c r="AD4983" s="44"/>
      <c r="AE4983" s="44"/>
    </row>
    <row r="4984" spans="1:31" x14ac:dyDescent="0.25">
      <c r="A4984" s="2"/>
      <c r="H4984" s="38"/>
      <c r="I4984" s="14"/>
      <c r="J4984" s="14"/>
      <c r="K4984" s="14"/>
      <c r="L4984" s="14"/>
      <c r="M4984" s="14"/>
      <c r="N4984" s="14"/>
      <c r="O4984" s="14"/>
      <c r="P4984" s="14"/>
      <c r="Q4984" s="14"/>
      <c r="V4984" s="45"/>
      <c r="W4984" s="44"/>
      <c r="X4984" s="44"/>
      <c r="Y4984" s="44"/>
      <c r="Z4984" s="44"/>
      <c r="AA4984" s="44"/>
      <c r="AB4984" s="44"/>
      <c r="AC4984" s="44"/>
      <c r="AD4984" s="44"/>
      <c r="AE4984" s="44"/>
    </row>
    <row r="4985" spans="1:31" x14ac:dyDescent="0.25">
      <c r="A4985" s="2"/>
      <c r="H4985" s="38"/>
      <c r="I4985" s="14"/>
      <c r="J4985" s="14"/>
      <c r="K4985" s="14"/>
      <c r="L4985" s="14"/>
      <c r="M4985" s="14"/>
      <c r="N4985" s="14"/>
      <c r="O4985" s="14"/>
      <c r="P4985" s="14"/>
      <c r="Q4985" s="14"/>
      <c r="V4985" s="45"/>
      <c r="W4985" s="44"/>
      <c r="X4985" s="44"/>
      <c r="Y4985" s="44"/>
      <c r="Z4985" s="44"/>
      <c r="AA4985" s="44"/>
      <c r="AB4985" s="44"/>
      <c r="AC4985" s="44"/>
      <c r="AD4985" s="44"/>
      <c r="AE4985" s="44"/>
    </row>
    <row r="4986" spans="1:31" x14ac:dyDescent="0.25">
      <c r="A4986" s="2"/>
      <c r="H4986" s="38"/>
      <c r="I4986" s="14"/>
      <c r="J4986" s="14"/>
      <c r="K4986" s="14"/>
      <c r="L4986" s="14"/>
      <c r="M4986" s="14"/>
      <c r="N4986" s="14"/>
      <c r="O4986" s="14"/>
      <c r="P4986" s="14"/>
      <c r="Q4986" s="14"/>
      <c r="V4986" s="45"/>
      <c r="W4986" s="44"/>
      <c r="X4986" s="44"/>
      <c r="Y4986" s="44"/>
      <c r="Z4986" s="44"/>
      <c r="AA4986" s="44"/>
      <c r="AB4986" s="44"/>
      <c r="AC4986" s="44"/>
      <c r="AD4986" s="44"/>
      <c r="AE4986" s="44"/>
    </row>
    <row r="4987" spans="1:31" x14ac:dyDescent="0.25">
      <c r="A4987" s="2"/>
      <c r="H4987" s="38"/>
      <c r="I4987" s="14"/>
      <c r="J4987" s="14"/>
      <c r="K4987" s="14"/>
      <c r="L4987" s="14"/>
      <c r="M4987" s="14"/>
      <c r="N4987" s="14"/>
      <c r="O4987" s="14"/>
      <c r="P4987" s="14"/>
      <c r="Q4987" s="14"/>
      <c r="V4987" s="45"/>
      <c r="W4987" s="44"/>
      <c r="X4987" s="44"/>
      <c r="Y4987" s="44"/>
      <c r="Z4987" s="44"/>
      <c r="AA4987" s="44"/>
      <c r="AB4987" s="44"/>
      <c r="AC4987" s="44"/>
      <c r="AD4987" s="44"/>
      <c r="AE4987" s="44"/>
    </row>
    <row r="4988" spans="1:31" x14ac:dyDescent="0.25">
      <c r="A4988" s="2"/>
      <c r="H4988" s="38"/>
      <c r="I4988" s="14"/>
      <c r="J4988" s="14"/>
      <c r="K4988" s="14"/>
      <c r="L4988" s="14"/>
      <c r="M4988" s="14"/>
      <c r="N4988" s="14"/>
      <c r="O4988" s="14"/>
      <c r="P4988" s="14"/>
      <c r="Q4988" s="14"/>
      <c r="V4988" s="45"/>
      <c r="W4988" s="44"/>
      <c r="X4988" s="44"/>
      <c r="Y4988" s="44"/>
      <c r="Z4988" s="44"/>
      <c r="AA4988" s="44"/>
      <c r="AB4988" s="44"/>
      <c r="AC4988" s="44"/>
      <c r="AD4988" s="44"/>
      <c r="AE4988" s="44"/>
    </row>
    <row r="4989" spans="1:31" x14ac:dyDescent="0.25">
      <c r="A4989" s="2"/>
      <c r="H4989" s="38"/>
      <c r="I4989" s="14"/>
      <c r="J4989" s="14"/>
      <c r="K4989" s="14"/>
      <c r="L4989" s="14"/>
      <c r="M4989" s="14"/>
      <c r="N4989" s="14"/>
      <c r="O4989" s="14"/>
      <c r="P4989" s="14"/>
      <c r="Q4989" s="14"/>
      <c r="V4989" s="45"/>
      <c r="W4989" s="44"/>
      <c r="X4989" s="44"/>
      <c r="Y4989" s="44"/>
      <c r="Z4989" s="44"/>
      <c r="AA4989" s="44"/>
      <c r="AB4989" s="44"/>
      <c r="AC4989" s="44"/>
      <c r="AD4989" s="44"/>
      <c r="AE4989" s="44"/>
    </row>
    <row r="4990" spans="1:31" x14ac:dyDescent="0.25">
      <c r="A4990" s="2"/>
      <c r="H4990" s="38"/>
      <c r="I4990" s="14"/>
      <c r="J4990" s="14"/>
      <c r="K4990" s="14"/>
      <c r="L4990" s="14"/>
      <c r="M4990" s="14"/>
      <c r="N4990" s="14"/>
      <c r="O4990" s="14"/>
      <c r="P4990" s="14"/>
      <c r="Q4990" s="14"/>
      <c r="V4990" s="45"/>
      <c r="W4990" s="44"/>
      <c r="X4990" s="44"/>
      <c r="Y4990" s="44"/>
      <c r="Z4990" s="44"/>
      <c r="AA4990" s="44"/>
      <c r="AB4990" s="44"/>
      <c r="AC4990" s="44"/>
      <c r="AD4990" s="44"/>
      <c r="AE4990" s="44"/>
    </row>
    <row r="4991" spans="1:31" x14ac:dyDescent="0.25">
      <c r="A4991" s="2"/>
      <c r="H4991" s="38"/>
      <c r="I4991" s="14"/>
      <c r="J4991" s="14"/>
      <c r="K4991" s="14"/>
      <c r="L4991" s="14"/>
      <c r="M4991" s="14"/>
      <c r="N4991" s="14"/>
      <c r="O4991" s="14"/>
      <c r="P4991" s="14"/>
      <c r="Q4991" s="14"/>
      <c r="V4991" s="45"/>
      <c r="W4991" s="44"/>
      <c r="X4991" s="44"/>
      <c r="Y4991" s="44"/>
      <c r="Z4991" s="44"/>
      <c r="AA4991" s="44"/>
      <c r="AB4991" s="44"/>
      <c r="AC4991" s="44"/>
      <c r="AD4991" s="44"/>
      <c r="AE4991" s="44"/>
    </row>
    <row r="4992" spans="1:31" x14ac:dyDescent="0.25">
      <c r="A4992" s="2"/>
      <c r="H4992" s="38"/>
      <c r="I4992" s="14"/>
      <c r="J4992" s="14"/>
      <c r="K4992" s="14"/>
      <c r="L4992" s="14"/>
      <c r="M4992" s="14"/>
      <c r="N4992" s="14"/>
      <c r="O4992" s="14"/>
      <c r="P4992" s="14"/>
      <c r="Q4992" s="14"/>
      <c r="V4992" s="45"/>
      <c r="W4992" s="44"/>
      <c r="X4992" s="44"/>
      <c r="Y4992" s="44"/>
      <c r="Z4992" s="44"/>
      <c r="AA4992" s="44"/>
      <c r="AB4992" s="44"/>
      <c r="AC4992" s="44"/>
      <c r="AD4992" s="44"/>
      <c r="AE4992" s="44"/>
    </row>
    <row r="4993" spans="1:31" x14ac:dyDescent="0.25">
      <c r="A4993" s="2"/>
      <c r="H4993" s="38"/>
      <c r="I4993" s="14"/>
      <c r="J4993" s="14"/>
      <c r="K4993" s="14"/>
      <c r="L4993" s="14"/>
      <c r="M4993" s="14"/>
      <c r="N4993" s="14"/>
      <c r="O4993" s="14"/>
      <c r="P4993" s="14"/>
      <c r="Q4993" s="14"/>
      <c r="V4993" s="45"/>
      <c r="W4993" s="44"/>
      <c r="X4993" s="44"/>
      <c r="Y4993" s="44"/>
      <c r="Z4993" s="44"/>
      <c r="AA4993" s="44"/>
      <c r="AB4993" s="44"/>
      <c r="AC4993" s="44"/>
      <c r="AD4993" s="44"/>
      <c r="AE4993" s="44"/>
    </row>
    <row r="4994" spans="1:31" x14ac:dyDescent="0.25">
      <c r="A4994" s="2"/>
      <c r="H4994" s="38"/>
      <c r="I4994" s="14"/>
      <c r="J4994" s="14"/>
      <c r="K4994" s="14"/>
      <c r="L4994" s="14"/>
      <c r="M4994" s="14"/>
      <c r="N4994" s="14"/>
      <c r="O4994" s="14"/>
      <c r="P4994" s="14"/>
      <c r="Q4994" s="14"/>
      <c r="V4994" s="45"/>
      <c r="W4994" s="44"/>
      <c r="X4994" s="44"/>
      <c r="Y4994" s="44"/>
      <c r="Z4994" s="44"/>
      <c r="AA4994" s="44"/>
      <c r="AB4994" s="44"/>
      <c r="AC4994" s="44"/>
      <c r="AD4994" s="44"/>
      <c r="AE4994" s="44"/>
    </row>
    <row r="4995" spans="1:31" x14ac:dyDescent="0.25">
      <c r="A4995" s="2"/>
      <c r="H4995" s="38"/>
      <c r="I4995" s="14"/>
      <c r="J4995" s="14"/>
      <c r="K4995" s="14"/>
      <c r="L4995" s="14"/>
      <c r="M4995" s="14"/>
      <c r="N4995" s="14"/>
      <c r="O4995" s="14"/>
      <c r="P4995" s="14"/>
      <c r="Q4995" s="14"/>
      <c r="V4995" s="45"/>
      <c r="W4995" s="44"/>
      <c r="X4995" s="44"/>
      <c r="Y4995" s="44"/>
      <c r="Z4995" s="44"/>
      <c r="AA4995" s="44"/>
      <c r="AB4995" s="44"/>
      <c r="AC4995" s="44"/>
      <c r="AD4995" s="44"/>
      <c r="AE4995" s="44"/>
    </row>
    <row r="4996" spans="1:31" x14ac:dyDescent="0.25">
      <c r="A4996" s="2"/>
      <c r="H4996" s="38"/>
      <c r="I4996" s="14"/>
      <c r="J4996" s="14"/>
      <c r="K4996" s="14"/>
      <c r="L4996" s="14"/>
      <c r="M4996" s="14"/>
      <c r="N4996" s="14"/>
      <c r="O4996" s="14"/>
      <c r="P4996" s="14"/>
      <c r="Q4996" s="14"/>
      <c r="V4996" s="45"/>
      <c r="W4996" s="44"/>
      <c r="X4996" s="44"/>
      <c r="Y4996" s="44"/>
      <c r="Z4996" s="44"/>
      <c r="AA4996" s="44"/>
      <c r="AB4996" s="44"/>
      <c r="AC4996" s="44"/>
      <c r="AD4996" s="44"/>
      <c r="AE4996" s="44"/>
    </row>
    <row r="4997" spans="1:31" x14ac:dyDescent="0.25">
      <c r="A4997" s="2"/>
      <c r="H4997" s="38"/>
      <c r="I4997" s="14"/>
      <c r="J4997" s="14"/>
      <c r="K4997" s="14"/>
      <c r="L4997" s="14"/>
      <c r="M4997" s="14"/>
      <c r="N4997" s="14"/>
      <c r="O4997" s="14"/>
      <c r="P4997" s="14"/>
      <c r="Q4997" s="14"/>
      <c r="V4997" s="45"/>
      <c r="W4997" s="44"/>
      <c r="X4997" s="44"/>
      <c r="Y4997" s="44"/>
      <c r="Z4997" s="44"/>
      <c r="AA4997" s="44"/>
      <c r="AB4997" s="44"/>
      <c r="AC4997" s="44"/>
      <c r="AD4997" s="44"/>
      <c r="AE4997" s="44"/>
    </row>
    <row r="4998" spans="1:31" x14ac:dyDescent="0.25">
      <c r="A4998" s="2"/>
      <c r="H4998" s="38"/>
      <c r="I4998" s="14"/>
      <c r="J4998" s="14"/>
      <c r="K4998" s="14"/>
      <c r="L4998" s="14"/>
      <c r="M4998" s="14"/>
      <c r="N4998" s="14"/>
      <c r="O4998" s="14"/>
      <c r="P4998" s="14"/>
      <c r="Q4998" s="14"/>
      <c r="V4998" s="45"/>
      <c r="W4998" s="44"/>
      <c r="X4998" s="44"/>
      <c r="Y4998" s="44"/>
      <c r="Z4998" s="44"/>
      <c r="AA4998" s="44"/>
      <c r="AB4998" s="44"/>
      <c r="AC4998" s="44"/>
      <c r="AD4998" s="44"/>
      <c r="AE4998" s="44"/>
    </row>
    <row r="4999" spans="1:31" x14ac:dyDescent="0.25">
      <c r="A4999" s="2"/>
      <c r="H4999" s="38"/>
      <c r="I4999" s="14"/>
      <c r="J4999" s="14"/>
      <c r="K4999" s="14"/>
      <c r="L4999" s="14"/>
      <c r="M4999" s="14"/>
      <c r="N4999" s="14"/>
      <c r="O4999" s="14"/>
      <c r="P4999" s="14"/>
      <c r="Q4999" s="14"/>
      <c r="V4999" s="45"/>
      <c r="W4999" s="44"/>
      <c r="X4999" s="44"/>
      <c r="Y4999" s="44"/>
      <c r="Z4999" s="44"/>
      <c r="AA4999" s="44"/>
      <c r="AB4999" s="44"/>
      <c r="AC4999" s="44"/>
      <c r="AD4999" s="44"/>
      <c r="AE4999" s="44"/>
    </row>
    <row r="5000" spans="1:31" x14ac:dyDescent="0.25">
      <c r="A5000" s="2"/>
      <c r="H5000" s="38"/>
      <c r="I5000" s="14"/>
      <c r="J5000" s="14"/>
      <c r="K5000" s="14"/>
      <c r="L5000" s="14"/>
      <c r="M5000" s="14"/>
      <c r="N5000" s="14"/>
      <c r="O5000" s="14"/>
      <c r="P5000" s="14"/>
      <c r="Q5000" s="14"/>
      <c r="V5000" s="45"/>
      <c r="W5000" s="44"/>
      <c r="X5000" s="44"/>
      <c r="Y5000" s="44"/>
      <c r="Z5000" s="44"/>
      <c r="AA5000" s="44"/>
      <c r="AB5000" s="44"/>
      <c r="AC5000" s="44"/>
      <c r="AD5000" s="44"/>
      <c r="AE5000" s="44"/>
    </row>
    <row r="5001" spans="1:31" x14ac:dyDescent="0.25">
      <c r="A5001" s="2"/>
      <c r="H5001" s="38"/>
      <c r="I5001" s="14"/>
      <c r="J5001" s="14"/>
      <c r="K5001" s="14"/>
      <c r="L5001" s="14"/>
      <c r="M5001" s="14"/>
      <c r="N5001" s="14"/>
      <c r="O5001" s="14"/>
      <c r="P5001" s="14"/>
      <c r="Q5001" s="14"/>
      <c r="V5001" s="45"/>
      <c r="W5001" s="44"/>
      <c r="X5001" s="44"/>
      <c r="Y5001" s="44"/>
      <c r="Z5001" s="44"/>
      <c r="AA5001" s="44"/>
      <c r="AB5001" s="44"/>
      <c r="AC5001" s="44"/>
      <c r="AD5001" s="44"/>
      <c r="AE5001" s="44"/>
    </row>
    <row r="5002" spans="1:31" x14ac:dyDescent="0.25">
      <c r="A5002" s="2"/>
      <c r="H5002" s="38"/>
      <c r="I5002" s="14"/>
      <c r="J5002" s="14"/>
      <c r="K5002" s="14"/>
      <c r="L5002" s="14"/>
      <c r="M5002" s="14"/>
      <c r="N5002" s="14"/>
      <c r="O5002" s="14"/>
      <c r="P5002" s="14"/>
      <c r="Q5002" s="14"/>
      <c r="V5002" s="45"/>
      <c r="W5002" s="44"/>
      <c r="X5002" s="44"/>
      <c r="Y5002" s="44"/>
      <c r="Z5002" s="44"/>
      <c r="AA5002" s="44"/>
      <c r="AB5002" s="44"/>
      <c r="AC5002" s="44"/>
      <c r="AD5002" s="44"/>
      <c r="AE5002" s="44"/>
    </row>
    <row r="5003" spans="1:31" x14ac:dyDescent="0.25">
      <c r="A5003" s="2"/>
      <c r="H5003" s="38"/>
      <c r="I5003" s="14"/>
      <c r="J5003" s="14"/>
      <c r="K5003" s="14"/>
      <c r="L5003" s="14"/>
      <c r="M5003" s="14"/>
      <c r="N5003" s="14"/>
      <c r="O5003" s="14"/>
      <c r="P5003" s="14"/>
      <c r="Q5003" s="14"/>
      <c r="V5003" s="45"/>
      <c r="W5003" s="44"/>
      <c r="X5003" s="44"/>
      <c r="Y5003" s="44"/>
      <c r="Z5003" s="44"/>
      <c r="AA5003" s="44"/>
      <c r="AB5003" s="44"/>
      <c r="AC5003" s="44"/>
      <c r="AD5003" s="44"/>
      <c r="AE5003" s="44"/>
    </row>
    <row r="5004" spans="1:31" x14ac:dyDescent="0.25">
      <c r="A5004" s="2"/>
      <c r="H5004" s="38"/>
      <c r="I5004" s="14"/>
      <c r="J5004" s="14"/>
      <c r="K5004" s="14"/>
      <c r="L5004" s="14"/>
      <c r="M5004" s="14"/>
      <c r="N5004" s="14"/>
      <c r="O5004" s="14"/>
      <c r="P5004" s="14"/>
      <c r="Q5004" s="14"/>
      <c r="V5004" s="45"/>
      <c r="W5004" s="44"/>
      <c r="X5004" s="44"/>
      <c r="Y5004" s="44"/>
      <c r="Z5004" s="44"/>
      <c r="AA5004" s="44"/>
      <c r="AB5004" s="44"/>
      <c r="AC5004" s="44"/>
      <c r="AD5004" s="44"/>
      <c r="AE5004" s="44"/>
    </row>
    <row r="5005" spans="1:31" x14ac:dyDescent="0.25">
      <c r="A5005" s="2"/>
      <c r="H5005" s="38"/>
      <c r="I5005" s="14"/>
      <c r="J5005" s="14"/>
      <c r="K5005" s="14"/>
      <c r="L5005" s="14"/>
      <c r="M5005" s="14"/>
      <c r="N5005" s="14"/>
      <c r="O5005" s="14"/>
      <c r="P5005" s="14"/>
      <c r="Q5005" s="14"/>
      <c r="V5005" s="45"/>
      <c r="W5005" s="44"/>
      <c r="X5005" s="44"/>
      <c r="Y5005" s="44"/>
      <c r="Z5005" s="44"/>
      <c r="AA5005" s="44"/>
      <c r="AB5005" s="44"/>
      <c r="AC5005" s="44"/>
      <c r="AD5005" s="44"/>
      <c r="AE5005" s="44"/>
    </row>
    <row r="5006" spans="1:31" x14ac:dyDescent="0.25">
      <c r="A5006" s="2"/>
      <c r="H5006" s="38"/>
      <c r="I5006" s="14"/>
      <c r="J5006" s="14"/>
      <c r="K5006" s="14"/>
      <c r="L5006" s="14"/>
      <c r="M5006" s="14"/>
      <c r="N5006" s="14"/>
      <c r="O5006" s="14"/>
      <c r="P5006" s="14"/>
      <c r="Q5006" s="14"/>
      <c r="V5006" s="45"/>
      <c r="W5006" s="44"/>
      <c r="X5006" s="44"/>
      <c r="Y5006" s="44"/>
      <c r="Z5006" s="44"/>
      <c r="AA5006" s="44"/>
      <c r="AB5006" s="44"/>
      <c r="AC5006" s="44"/>
      <c r="AD5006" s="44"/>
      <c r="AE5006" s="44"/>
    </row>
    <row r="5007" spans="1:31" x14ac:dyDescent="0.25">
      <c r="A5007" s="2"/>
      <c r="H5007" s="38"/>
      <c r="I5007" s="14"/>
      <c r="J5007" s="14"/>
      <c r="K5007" s="14"/>
      <c r="L5007" s="14"/>
      <c r="M5007" s="14"/>
      <c r="N5007" s="14"/>
      <c r="O5007" s="14"/>
      <c r="P5007" s="14"/>
      <c r="Q5007" s="14"/>
      <c r="V5007" s="45"/>
      <c r="W5007" s="44"/>
      <c r="X5007" s="44"/>
      <c r="Y5007" s="44"/>
      <c r="Z5007" s="44"/>
      <c r="AA5007" s="44"/>
      <c r="AB5007" s="44"/>
      <c r="AC5007" s="44"/>
      <c r="AD5007" s="44"/>
      <c r="AE5007" s="44"/>
    </row>
    <row r="5008" spans="1:31" x14ac:dyDescent="0.25">
      <c r="A5008" s="2"/>
      <c r="H5008" s="38"/>
      <c r="I5008" s="14"/>
      <c r="J5008" s="14"/>
      <c r="K5008" s="14"/>
      <c r="L5008" s="14"/>
      <c r="M5008" s="14"/>
      <c r="N5008" s="14"/>
      <c r="O5008" s="14"/>
      <c r="P5008" s="14"/>
      <c r="Q5008" s="14"/>
      <c r="V5008" s="45"/>
      <c r="W5008" s="44"/>
      <c r="X5008" s="44"/>
      <c r="Y5008" s="44"/>
      <c r="Z5008" s="44"/>
      <c r="AA5008" s="44"/>
      <c r="AB5008" s="44"/>
      <c r="AC5008" s="44"/>
      <c r="AD5008" s="44"/>
      <c r="AE5008" s="44"/>
    </row>
    <row r="5009" spans="1:31" x14ac:dyDescent="0.25">
      <c r="A5009" s="2"/>
      <c r="H5009" s="38"/>
      <c r="I5009" s="14"/>
      <c r="J5009" s="14"/>
      <c r="K5009" s="14"/>
      <c r="L5009" s="14"/>
      <c r="M5009" s="14"/>
      <c r="N5009" s="14"/>
      <c r="O5009" s="14"/>
      <c r="P5009" s="14"/>
      <c r="Q5009" s="14"/>
      <c r="V5009" s="45"/>
      <c r="W5009" s="44"/>
      <c r="X5009" s="44"/>
      <c r="Y5009" s="44"/>
      <c r="Z5009" s="44"/>
      <c r="AA5009" s="44"/>
      <c r="AB5009" s="44"/>
      <c r="AC5009" s="44"/>
      <c r="AD5009" s="44"/>
      <c r="AE5009" s="44"/>
    </row>
    <row r="5010" spans="1:31" x14ac:dyDescent="0.25">
      <c r="A5010" s="2"/>
      <c r="H5010" s="38"/>
      <c r="I5010" s="14"/>
      <c r="J5010" s="14"/>
      <c r="K5010" s="14"/>
      <c r="L5010" s="14"/>
      <c r="M5010" s="14"/>
      <c r="N5010" s="14"/>
      <c r="O5010" s="14"/>
      <c r="P5010" s="14"/>
      <c r="Q5010" s="14"/>
      <c r="V5010" s="45"/>
      <c r="W5010" s="44"/>
      <c r="X5010" s="44"/>
      <c r="Y5010" s="44"/>
      <c r="Z5010" s="44"/>
      <c r="AA5010" s="44"/>
      <c r="AB5010" s="44"/>
      <c r="AC5010" s="44"/>
      <c r="AD5010" s="44"/>
      <c r="AE5010" s="44"/>
    </row>
    <row r="5011" spans="1:31" x14ac:dyDescent="0.25">
      <c r="A5011" s="2"/>
      <c r="H5011" s="38"/>
      <c r="I5011" s="14"/>
      <c r="J5011" s="14"/>
      <c r="K5011" s="14"/>
      <c r="L5011" s="14"/>
      <c r="M5011" s="14"/>
      <c r="N5011" s="14"/>
      <c r="O5011" s="14"/>
      <c r="P5011" s="14"/>
      <c r="Q5011" s="14"/>
      <c r="V5011" s="45"/>
      <c r="W5011" s="44"/>
      <c r="X5011" s="44"/>
      <c r="Y5011" s="44"/>
      <c r="Z5011" s="44"/>
      <c r="AA5011" s="44"/>
      <c r="AB5011" s="44"/>
      <c r="AC5011" s="44"/>
      <c r="AD5011" s="44"/>
      <c r="AE5011" s="44"/>
    </row>
    <row r="5012" spans="1:31" x14ac:dyDescent="0.25">
      <c r="A5012" s="2"/>
      <c r="H5012" s="38"/>
      <c r="I5012" s="14"/>
      <c r="J5012" s="14"/>
      <c r="K5012" s="14"/>
      <c r="L5012" s="14"/>
      <c r="M5012" s="14"/>
      <c r="N5012" s="14"/>
      <c r="O5012" s="14"/>
      <c r="P5012" s="14"/>
      <c r="Q5012" s="14"/>
      <c r="V5012" s="45"/>
      <c r="W5012" s="44"/>
      <c r="X5012" s="44"/>
      <c r="Y5012" s="44"/>
      <c r="Z5012" s="44"/>
      <c r="AA5012" s="44"/>
      <c r="AB5012" s="44"/>
      <c r="AC5012" s="44"/>
      <c r="AD5012" s="44"/>
      <c r="AE5012" s="44"/>
    </row>
    <row r="5013" spans="1:31" x14ac:dyDescent="0.25">
      <c r="A5013" s="2"/>
      <c r="H5013" s="38"/>
      <c r="I5013" s="14"/>
      <c r="J5013" s="14"/>
      <c r="K5013" s="14"/>
      <c r="L5013" s="14"/>
      <c r="M5013" s="14"/>
      <c r="N5013" s="14"/>
      <c r="O5013" s="14"/>
      <c r="P5013" s="14"/>
      <c r="Q5013" s="14"/>
      <c r="V5013" s="45"/>
      <c r="W5013" s="44"/>
      <c r="X5013" s="44"/>
      <c r="Y5013" s="44"/>
      <c r="Z5013" s="44"/>
      <c r="AA5013" s="44"/>
      <c r="AB5013" s="44"/>
      <c r="AC5013" s="44"/>
      <c r="AD5013" s="44"/>
      <c r="AE5013" s="44"/>
    </row>
    <row r="5014" spans="1:31" x14ac:dyDescent="0.25">
      <c r="A5014" s="2"/>
      <c r="H5014" s="38"/>
      <c r="I5014" s="14"/>
      <c r="J5014" s="14"/>
      <c r="K5014" s="14"/>
      <c r="L5014" s="14"/>
      <c r="M5014" s="14"/>
      <c r="N5014" s="14"/>
      <c r="O5014" s="14"/>
      <c r="P5014" s="14"/>
      <c r="Q5014" s="14"/>
      <c r="V5014" s="45"/>
      <c r="W5014" s="44"/>
      <c r="X5014" s="44"/>
      <c r="Y5014" s="44"/>
      <c r="Z5014" s="44"/>
      <c r="AA5014" s="44"/>
      <c r="AB5014" s="44"/>
      <c r="AC5014" s="44"/>
      <c r="AD5014" s="44"/>
      <c r="AE5014" s="44"/>
    </row>
    <row r="5015" spans="1:31" x14ac:dyDescent="0.25">
      <c r="A5015" s="2"/>
      <c r="H5015" s="38"/>
      <c r="I5015" s="14"/>
      <c r="J5015" s="14"/>
      <c r="K5015" s="14"/>
      <c r="L5015" s="14"/>
      <c r="M5015" s="14"/>
      <c r="N5015" s="14"/>
      <c r="O5015" s="14"/>
      <c r="P5015" s="14"/>
      <c r="Q5015" s="14"/>
      <c r="V5015" s="45"/>
      <c r="W5015" s="44"/>
      <c r="X5015" s="44"/>
      <c r="Y5015" s="44"/>
      <c r="Z5015" s="44"/>
      <c r="AA5015" s="44"/>
      <c r="AB5015" s="44"/>
      <c r="AC5015" s="44"/>
      <c r="AD5015" s="44"/>
      <c r="AE5015" s="44"/>
    </row>
    <row r="5016" spans="1:31" x14ac:dyDescent="0.25">
      <c r="A5016" s="2"/>
      <c r="H5016" s="38"/>
      <c r="I5016" s="14"/>
      <c r="J5016" s="14"/>
      <c r="K5016" s="14"/>
      <c r="L5016" s="14"/>
      <c r="M5016" s="14"/>
      <c r="N5016" s="14"/>
      <c r="O5016" s="14"/>
      <c r="P5016" s="14"/>
      <c r="Q5016" s="14"/>
      <c r="V5016" s="45"/>
      <c r="W5016" s="44"/>
      <c r="X5016" s="44"/>
      <c r="Y5016" s="44"/>
      <c r="Z5016" s="44"/>
      <c r="AA5016" s="44"/>
      <c r="AB5016" s="44"/>
      <c r="AC5016" s="44"/>
      <c r="AD5016" s="44"/>
      <c r="AE5016" s="44"/>
    </row>
    <row r="5017" spans="1:31" x14ac:dyDescent="0.25">
      <c r="A5017" s="2"/>
      <c r="H5017" s="38"/>
      <c r="I5017" s="14"/>
      <c r="J5017" s="14"/>
      <c r="K5017" s="14"/>
      <c r="L5017" s="14"/>
      <c r="M5017" s="14"/>
      <c r="N5017" s="14"/>
      <c r="O5017" s="14"/>
      <c r="P5017" s="14"/>
      <c r="Q5017" s="14"/>
      <c r="V5017" s="45"/>
      <c r="W5017" s="44"/>
      <c r="X5017" s="44"/>
      <c r="Y5017" s="44"/>
      <c r="Z5017" s="44"/>
      <c r="AA5017" s="44"/>
      <c r="AB5017" s="44"/>
      <c r="AC5017" s="44"/>
      <c r="AD5017" s="44"/>
      <c r="AE5017" s="44"/>
    </row>
    <row r="5018" spans="1:31" x14ac:dyDescent="0.25">
      <c r="A5018" s="2"/>
      <c r="H5018" s="38"/>
      <c r="I5018" s="14"/>
      <c r="J5018" s="14"/>
      <c r="K5018" s="14"/>
      <c r="L5018" s="14"/>
      <c r="M5018" s="14"/>
      <c r="N5018" s="14"/>
      <c r="O5018" s="14"/>
      <c r="P5018" s="14"/>
      <c r="Q5018" s="14"/>
      <c r="V5018" s="45"/>
      <c r="W5018" s="44"/>
      <c r="X5018" s="44"/>
      <c r="Y5018" s="44"/>
      <c r="Z5018" s="44"/>
      <c r="AA5018" s="44"/>
      <c r="AB5018" s="44"/>
      <c r="AC5018" s="44"/>
      <c r="AD5018" s="44"/>
      <c r="AE5018" s="44"/>
    </row>
    <row r="5019" spans="1:31" x14ac:dyDescent="0.25">
      <c r="A5019" s="2"/>
      <c r="H5019" s="38"/>
      <c r="I5019" s="14"/>
      <c r="J5019" s="14"/>
      <c r="K5019" s="14"/>
      <c r="L5019" s="14"/>
      <c r="M5019" s="14"/>
      <c r="N5019" s="14"/>
      <c r="O5019" s="14"/>
      <c r="P5019" s="14"/>
      <c r="Q5019" s="14"/>
      <c r="V5019" s="45"/>
      <c r="W5019" s="44"/>
      <c r="X5019" s="44"/>
      <c r="Y5019" s="44"/>
      <c r="Z5019" s="44"/>
      <c r="AA5019" s="44"/>
      <c r="AB5019" s="44"/>
      <c r="AC5019" s="44"/>
      <c r="AD5019" s="44"/>
      <c r="AE5019" s="44"/>
    </row>
    <row r="5020" spans="1:31" x14ac:dyDescent="0.25">
      <c r="A5020" s="2"/>
      <c r="H5020" s="38"/>
      <c r="I5020" s="14"/>
      <c r="J5020" s="14"/>
      <c r="K5020" s="14"/>
      <c r="L5020" s="14"/>
      <c r="M5020" s="14"/>
      <c r="N5020" s="14"/>
      <c r="O5020" s="14"/>
      <c r="P5020" s="14"/>
      <c r="Q5020" s="14"/>
      <c r="V5020" s="45"/>
      <c r="W5020" s="44"/>
      <c r="X5020" s="44"/>
      <c r="Y5020" s="44"/>
      <c r="Z5020" s="44"/>
      <c r="AA5020" s="44"/>
      <c r="AB5020" s="44"/>
      <c r="AC5020" s="44"/>
      <c r="AD5020" s="44"/>
      <c r="AE5020" s="44"/>
    </row>
    <row r="5021" spans="1:31" x14ac:dyDescent="0.25">
      <c r="A5021" s="2"/>
      <c r="H5021" s="38"/>
      <c r="I5021" s="14"/>
      <c r="J5021" s="14"/>
      <c r="K5021" s="14"/>
      <c r="L5021" s="14"/>
      <c r="M5021" s="14"/>
      <c r="N5021" s="14"/>
      <c r="O5021" s="14"/>
      <c r="P5021" s="14"/>
      <c r="Q5021" s="14"/>
      <c r="V5021" s="45"/>
      <c r="W5021" s="44"/>
      <c r="X5021" s="44"/>
      <c r="Y5021" s="44"/>
      <c r="Z5021" s="44"/>
      <c r="AA5021" s="44"/>
      <c r="AB5021" s="44"/>
      <c r="AC5021" s="44"/>
      <c r="AD5021" s="44"/>
      <c r="AE5021" s="44"/>
    </row>
    <row r="5022" spans="1:31" x14ac:dyDescent="0.25">
      <c r="A5022" s="2"/>
      <c r="H5022" s="38"/>
      <c r="I5022" s="14"/>
      <c r="J5022" s="14"/>
      <c r="K5022" s="14"/>
      <c r="L5022" s="14"/>
      <c r="M5022" s="14"/>
      <c r="N5022" s="14"/>
      <c r="O5022" s="14"/>
      <c r="P5022" s="14"/>
      <c r="Q5022" s="14"/>
      <c r="V5022" s="45"/>
      <c r="W5022" s="44"/>
      <c r="X5022" s="44"/>
      <c r="Y5022" s="44"/>
      <c r="Z5022" s="44"/>
      <c r="AA5022" s="44"/>
      <c r="AB5022" s="44"/>
      <c r="AC5022" s="44"/>
      <c r="AD5022" s="44"/>
      <c r="AE5022" s="44"/>
    </row>
    <row r="5023" spans="1:31" x14ac:dyDescent="0.25">
      <c r="A5023" s="2"/>
      <c r="H5023" s="38"/>
      <c r="I5023" s="14"/>
      <c r="J5023" s="14"/>
      <c r="K5023" s="14"/>
      <c r="L5023" s="14"/>
      <c r="M5023" s="14"/>
      <c r="N5023" s="14"/>
      <c r="O5023" s="14"/>
      <c r="P5023" s="14"/>
      <c r="Q5023" s="14"/>
      <c r="V5023" s="45"/>
      <c r="W5023" s="44"/>
      <c r="X5023" s="44"/>
      <c r="Y5023" s="44"/>
      <c r="Z5023" s="44"/>
      <c r="AA5023" s="44"/>
      <c r="AB5023" s="44"/>
      <c r="AC5023" s="44"/>
      <c r="AD5023" s="44"/>
      <c r="AE5023" s="44"/>
    </row>
    <row r="5024" spans="1:31" x14ac:dyDescent="0.25">
      <c r="A5024" s="2"/>
      <c r="H5024" s="38"/>
      <c r="I5024" s="14"/>
      <c r="J5024" s="14"/>
      <c r="K5024" s="14"/>
      <c r="L5024" s="14"/>
      <c r="M5024" s="14"/>
      <c r="N5024" s="14"/>
      <c r="O5024" s="14"/>
      <c r="P5024" s="14"/>
      <c r="Q5024" s="14"/>
      <c r="V5024" s="45"/>
      <c r="W5024" s="44"/>
      <c r="X5024" s="44"/>
      <c r="Y5024" s="44"/>
      <c r="Z5024" s="44"/>
      <c r="AA5024" s="44"/>
      <c r="AB5024" s="44"/>
      <c r="AC5024" s="44"/>
      <c r="AD5024" s="44"/>
      <c r="AE5024" s="44"/>
    </row>
    <row r="5025" spans="1:31" x14ac:dyDescent="0.25">
      <c r="A5025" s="2"/>
      <c r="H5025" s="38"/>
      <c r="I5025" s="14"/>
      <c r="J5025" s="14"/>
      <c r="K5025" s="14"/>
      <c r="L5025" s="14"/>
      <c r="M5025" s="14"/>
      <c r="N5025" s="14"/>
      <c r="O5025" s="14"/>
      <c r="P5025" s="14"/>
      <c r="Q5025" s="14"/>
      <c r="V5025" s="45"/>
      <c r="W5025" s="44"/>
      <c r="X5025" s="44"/>
      <c r="Y5025" s="44"/>
      <c r="Z5025" s="44"/>
      <c r="AA5025" s="44"/>
      <c r="AB5025" s="44"/>
      <c r="AC5025" s="44"/>
      <c r="AD5025" s="44"/>
      <c r="AE5025" s="44"/>
    </row>
    <row r="5026" spans="1:31" x14ac:dyDescent="0.25">
      <c r="A5026" s="2"/>
      <c r="H5026" s="38"/>
      <c r="I5026" s="14"/>
      <c r="J5026" s="14"/>
      <c r="K5026" s="14"/>
      <c r="L5026" s="14"/>
      <c r="M5026" s="14"/>
      <c r="N5026" s="14"/>
      <c r="O5026" s="14"/>
      <c r="P5026" s="14"/>
      <c r="Q5026" s="14"/>
      <c r="V5026" s="45"/>
      <c r="W5026" s="44"/>
      <c r="X5026" s="44"/>
      <c r="Y5026" s="44"/>
      <c r="Z5026" s="44"/>
      <c r="AA5026" s="44"/>
      <c r="AB5026" s="44"/>
      <c r="AC5026" s="44"/>
      <c r="AD5026" s="44"/>
      <c r="AE5026" s="44"/>
    </row>
    <row r="5027" spans="1:31" x14ac:dyDescent="0.25">
      <c r="A5027" s="2"/>
      <c r="H5027" s="38"/>
      <c r="I5027" s="14"/>
      <c r="J5027" s="14"/>
      <c r="K5027" s="14"/>
      <c r="L5027" s="14"/>
      <c r="M5027" s="14"/>
      <c r="N5027" s="14"/>
      <c r="O5027" s="14"/>
      <c r="P5027" s="14"/>
      <c r="Q5027" s="14"/>
      <c r="V5027" s="45"/>
      <c r="W5027" s="44"/>
      <c r="X5027" s="44"/>
      <c r="Y5027" s="44"/>
      <c r="Z5027" s="44"/>
      <c r="AA5027" s="44"/>
      <c r="AB5027" s="44"/>
      <c r="AC5027" s="44"/>
      <c r="AD5027" s="44"/>
      <c r="AE5027" s="44"/>
    </row>
    <row r="5028" spans="1:31" x14ac:dyDescent="0.25">
      <c r="A5028" s="2"/>
      <c r="H5028" s="38"/>
      <c r="I5028" s="14"/>
      <c r="J5028" s="14"/>
      <c r="K5028" s="14"/>
      <c r="L5028" s="14"/>
      <c r="M5028" s="14"/>
      <c r="N5028" s="14"/>
      <c r="O5028" s="14"/>
      <c r="P5028" s="14"/>
      <c r="Q5028" s="14"/>
      <c r="V5028" s="45"/>
      <c r="W5028" s="44"/>
      <c r="X5028" s="44"/>
      <c r="Y5028" s="44"/>
      <c r="Z5028" s="44"/>
      <c r="AA5028" s="44"/>
      <c r="AB5028" s="44"/>
      <c r="AC5028" s="44"/>
      <c r="AD5028" s="44"/>
      <c r="AE5028" s="44"/>
    </row>
    <row r="5029" spans="1:31" x14ac:dyDescent="0.25">
      <c r="A5029" s="2"/>
      <c r="H5029" s="38"/>
      <c r="I5029" s="14"/>
      <c r="J5029" s="14"/>
      <c r="K5029" s="14"/>
      <c r="L5029" s="14"/>
      <c r="M5029" s="14"/>
      <c r="N5029" s="14"/>
      <c r="O5029" s="14"/>
      <c r="P5029" s="14"/>
      <c r="Q5029" s="14"/>
      <c r="V5029" s="45"/>
      <c r="W5029" s="44"/>
      <c r="X5029" s="44"/>
      <c r="Y5029" s="44"/>
      <c r="Z5029" s="44"/>
      <c r="AA5029" s="44"/>
      <c r="AB5029" s="44"/>
      <c r="AC5029" s="44"/>
      <c r="AD5029" s="44"/>
      <c r="AE5029" s="44"/>
    </row>
    <row r="5030" spans="1:31" x14ac:dyDescent="0.25">
      <c r="A5030" s="2"/>
      <c r="H5030" s="38"/>
      <c r="I5030" s="14"/>
      <c r="J5030" s="14"/>
      <c r="K5030" s="14"/>
      <c r="L5030" s="14"/>
      <c r="M5030" s="14"/>
      <c r="N5030" s="14"/>
      <c r="O5030" s="14"/>
      <c r="P5030" s="14"/>
      <c r="Q5030" s="14"/>
      <c r="V5030" s="45"/>
      <c r="W5030" s="44"/>
      <c r="X5030" s="44"/>
      <c r="Y5030" s="44"/>
      <c r="Z5030" s="44"/>
      <c r="AA5030" s="44"/>
      <c r="AB5030" s="44"/>
      <c r="AC5030" s="44"/>
      <c r="AD5030" s="44"/>
      <c r="AE5030" s="44"/>
    </row>
    <row r="5031" spans="1:31" x14ac:dyDescent="0.25">
      <c r="A5031" s="2"/>
      <c r="H5031" s="38"/>
      <c r="I5031" s="14"/>
      <c r="J5031" s="14"/>
      <c r="K5031" s="14"/>
      <c r="L5031" s="14"/>
      <c r="M5031" s="14"/>
      <c r="N5031" s="14"/>
      <c r="O5031" s="14"/>
      <c r="P5031" s="14"/>
      <c r="Q5031" s="14"/>
      <c r="V5031" s="45"/>
      <c r="W5031" s="44"/>
      <c r="X5031" s="44"/>
      <c r="Y5031" s="44"/>
      <c r="Z5031" s="44"/>
      <c r="AA5031" s="44"/>
      <c r="AB5031" s="44"/>
      <c r="AC5031" s="44"/>
      <c r="AD5031" s="44"/>
      <c r="AE5031" s="44"/>
    </row>
    <row r="5032" spans="1:31" x14ac:dyDescent="0.25">
      <c r="A5032" s="2"/>
      <c r="H5032" s="38"/>
      <c r="I5032" s="14"/>
      <c r="J5032" s="14"/>
      <c r="K5032" s="14"/>
      <c r="L5032" s="14"/>
      <c r="M5032" s="14"/>
      <c r="N5032" s="14"/>
      <c r="O5032" s="14"/>
      <c r="P5032" s="14"/>
      <c r="Q5032" s="14"/>
      <c r="V5032" s="45"/>
      <c r="W5032" s="44"/>
      <c r="X5032" s="44"/>
      <c r="Y5032" s="44"/>
      <c r="Z5032" s="44"/>
      <c r="AA5032" s="44"/>
      <c r="AB5032" s="44"/>
      <c r="AC5032" s="44"/>
      <c r="AD5032" s="44"/>
      <c r="AE5032" s="44"/>
    </row>
    <row r="5033" spans="1:31" x14ac:dyDescent="0.25">
      <c r="A5033" s="2"/>
      <c r="H5033" s="38"/>
      <c r="I5033" s="14"/>
      <c r="J5033" s="14"/>
      <c r="K5033" s="14"/>
      <c r="L5033" s="14"/>
      <c r="M5033" s="14"/>
      <c r="N5033" s="14"/>
      <c r="O5033" s="14"/>
      <c r="P5033" s="14"/>
      <c r="Q5033" s="14"/>
      <c r="V5033" s="45"/>
      <c r="W5033" s="44"/>
      <c r="X5033" s="44"/>
      <c r="Y5033" s="44"/>
      <c r="Z5033" s="44"/>
      <c r="AA5033" s="44"/>
      <c r="AB5033" s="44"/>
      <c r="AC5033" s="44"/>
      <c r="AD5033" s="44"/>
      <c r="AE5033" s="44"/>
    </row>
    <row r="5034" spans="1:31" x14ac:dyDescent="0.25">
      <c r="A5034" s="2"/>
      <c r="H5034" s="38"/>
      <c r="I5034" s="14"/>
      <c r="J5034" s="14"/>
      <c r="K5034" s="14"/>
      <c r="L5034" s="14"/>
      <c r="M5034" s="14"/>
      <c r="N5034" s="14"/>
      <c r="O5034" s="14"/>
      <c r="P5034" s="14"/>
      <c r="Q5034" s="14"/>
      <c r="V5034" s="45"/>
      <c r="W5034" s="44"/>
      <c r="X5034" s="44"/>
      <c r="Y5034" s="44"/>
      <c r="Z5034" s="44"/>
      <c r="AA5034" s="44"/>
      <c r="AB5034" s="44"/>
      <c r="AC5034" s="44"/>
      <c r="AD5034" s="44"/>
      <c r="AE5034" s="44"/>
    </row>
    <row r="5035" spans="1:31" x14ac:dyDescent="0.25">
      <c r="A5035" s="2"/>
      <c r="H5035" s="38"/>
      <c r="I5035" s="14"/>
      <c r="J5035" s="14"/>
      <c r="K5035" s="14"/>
      <c r="L5035" s="14"/>
      <c r="M5035" s="14"/>
      <c r="N5035" s="14"/>
      <c r="O5035" s="14"/>
      <c r="P5035" s="14"/>
      <c r="Q5035" s="14"/>
      <c r="V5035" s="45"/>
      <c r="W5035" s="44"/>
      <c r="X5035" s="44"/>
      <c r="Y5035" s="44"/>
      <c r="Z5035" s="44"/>
      <c r="AA5035" s="44"/>
      <c r="AB5035" s="44"/>
      <c r="AC5035" s="44"/>
      <c r="AD5035" s="44"/>
      <c r="AE5035" s="44"/>
    </row>
    <row r="5036" spans="1:31" x14ac:dyDescent="0.25">
      <c r="A5036" s="2"/>
      <c r="H5036" s="38"/>
      <c r="I5036" s="14"/>
      <c r="J5036" s="14"/>
      <c r="K5036" s="14"/>
      <c r="L5036" s="14"/>
      <c r="M5036" s="14"/>
      <c r="N5036" s="14"/>
      <c r="O5036" s="14"/>
      <c r="P5036" s="14"/>
      <c r="Q5036" s="14"/>
      <c r="V5036" s="45"/>
      <c r="W5036" s="44"/>
      <c r="X5036" s="44"/>
      <c r="Y5036" s="44"/>
      <c r="Z5036" s="44"/>
      <c r="AA5036" s="44"/>
      <c r="AB5036" s="44"/>
      <c r="AC5036" s="44"/>
      <c r="AD5036" s="44"/>
      <c r="AE5036" s="44"/>
    </row>
    <row r="5037" spans="1:31" x14ac:dyDescent="0.25">
      <c r="A5037" s="2"/>
      <c r="H5037" s="38"/>
      <c r="I5037" s="14"/>
      <c r="J5037" s="14"/>
      <c r="K5037" s="14"/>
      <c r="L5037" s="14"/>
      <c r="M5037" s="14"/>
      <c r="N5037" s="14"/>
      <c r="O5037" s="14"/>
      <c r="P5037" s="14"/>
      <c r="Q5037" s="14"/>
      <c r="V5037" s="45"/>
      <c r="W5037" s="44"/>
      <c r="X5037" s="44"/>
      <c r="Y5037" s="44"/>
      <c r="Z5037" s="44"/>
      <c r="AA5037" s="44"/>
      <c r="AB5037" s="44"/>
      <c r="AC5037" s="44"/>
      <c r="AD5037" s="44"/>
      <c r="AE5037" s="44"/>
    </row>
    <row r="5038" spans="1:31" x14ac:dyDescent="0.25">
      <c r="A5038" s="2"/>
      <c r="H5038" s="38"/>
      <c r="I5038" s="14"/>
      <c r="J5038" s="14"/>
      <c r="K5038" s="14"/>
      <c r="L5038" s="14"/>
      <c r="M5038" s="14"/>
      <c r="N5038" s="14"/>
      <c r="O5038" s="14"/>
      <c r="P5038" s="14"/>
      <c r="Q5038" s="14"/>
      <c r="V5038" s="45"/>
      <c r="W5038" s="44"/>
      <c r="X5038" s="44"/>
      <c r="Y5038" s="44"/>
      <c r="Z5038" s="44"/>
      <c r="AA5038" s="44"/>
      <c r="AB5038" s="44"/>
      <c r="AC5038" s="44"/>
      <c r="AD5038" s="44"/>
      <c r="AE5038" s="44"/>
    </row>
    <row r="5039" spans="1:31" x14ac:dyDescent="0.25">
      <c r="A5039" s="2"/>
      <c r="H5039" s="38"/>
      <c r="I5039" s="14"/>
      <c r="J5039" s="14"/>
      <c r="K5039" s="14"/>
      <c r="L5039" s="14"/>
      <c r="M5039" s="14"/>
      <c r="N5039" s="14"/>
      <c r="O5039" s="14"/>
      <c r="P5039" s="14"/>
      <c r="Q5039" s="14"/>
      <c r="V5039" s="45"/>
      <c r="W5039" s="44"/>
      <c r="X5039" s="44"/>
      <c r="Y5039" s="44"/>
      <c r="Z5039" s="44"/>
      <c r="AA5039" s="44"/>
      <c r="AB5039" s="44"/>
      <c r="AC5039" s="44"/>
      <c r="AD5039" s="44"/>
      <c r="AE5039" s="44"/>
    </row>
    <row r="5040" spans="1:31" x14ac:dyDescent="0.25">
      <c r="A5040" s="2"/>
      <c r="H5040" s="38"/>
      <c r="I5040" s="14"/>
      <c r="J5040" s="14"/>
      <c r="K5040" s="14"/>
      <c r="L5040" s="14"/>
      <c r="M5040" s="14"/>
      <c r="N5040" s="14"/>
      <c r="O5040" s="14"/>
      <c r="P5040" s="14"/>
      <c r="Q5040" s="14"/>
      <c r="V5040" s="45"/>
      <c r="W5040" s="44"/>
      <c r="X5040" s="44"/>
      <c r="Y5040" s="44"/>
      <c r="Z5040" s="44"/>
      <c r="AA5040" s="44"/>
      <c r="AB5040" s="44"/>
      <c r="AC5040" s="44"/>
      <c r="AD5040" s="44"/>
      <c r="AE5040" s="44"/>
    </row>
    <row r="5041" spans="1:31" x14ac:dyDescent="0.25">
      <c r="A5041" s="2"/>
      <c r="H5041" s="38"/>
      <c r="I5041" s="14"/>
      <c r="J5041" s="14"/>
      <c r="K5041" s="14"/>
      <c r="L5041" s="14"/>
      <c r="M5041" s="14"/>
      <c r="N5041" s="14"/>
      <c r="O5041" s="14"/>
      <c r="P5041" s="14"/>
      <c r="Q5041" s="14"/>
      <c r="V5041" s="45"/>
      <c r="W5041" s="44"/>
      <c r="X5041" s="44"/>
      <c r="Y5041" s="44"/>
      <c r="Z5041" s="44"/>
      <c r="AA5041" s="44"/>
      <c r="AB5041" s="44"/>
      <c r="AC5041" s="44"/>
      <c r="AD5041" s="44"/>
      <c r="AE5041" s="44"/>
    </row>
    <row r="5042" spans="1:31" x14ac:dyDescent="0.25">
      <c r="A5042" s="2"/>
      <c r="H5042" s="38"/>
      <c r="I5042" s="14"/>
      <c r="J5042" s="14"/>
      <c r="K5042" s="14"/>
      <c r="L5042" s="14"/>
      <c r="M5042" s="14"/>
      <c r="N5042" s="14"/>
      <c r="O5042" s="14"/>
      <c r="P5042" s="14"/>
      <c r="Q5042" s="14"/>
      <c r="V5042" s="45"/>
      <c r="W5042" s="44"/>
      <c r="X5042" s="44"/>
      <c r="Y5042" s="44"/>
      <c r="Z5042" s="44"/>
      <c r="AA5042" s="44"/>
      <c r="AB5042" s="44"/>
      <c r="AC5042" s="44"/>
      <c r="AD5042" s="44"/>
      <c r="AE5042" s="44"/>
    </row>
    <row r="5043" spans="1:31" x14ac:dyDescent="0.25">
      <c r="A5043" s="2"/>
      <c r="H5043" s="38"/>
      <c r="I5043" s="14"/>
      <c r="J5043" s="14"/>
      <c r="K5043" s="14"/>
      <c r="L5043" s="14"/>
      <c r="M5043" s="14"/>
      <c r="N5043" s="14"/>
      <c r="O5043" s="14"/>
      <c r="P5043" s="14"/>
      <c r="Q5043" s="14"/>
      <c r="V5043" s="45"/>
      <c r="W5043" s="44"/>
      <c r="X5043" s="44"/>
      <c r="Y5043" s="44"/>
      <c r="Z5043" s="44"/>
      <c r="AA5043" s="44"/>
      <c r="AB5043" s="44"/>
      <c r="AC5043" s="44"/>
      <c r="AD5043" s="44"/>
      <c r="AE5043" s="44"/>
    </row>
    <row r="5044" spans="1:31" x14ac:dyDescent="0.25">
      <c r="A5044" s="2"/>
      <c r="H5044" s="38"/>
      <c r="I5044" s="14"/>
      <c r="J5044" s="14"/>
      <c r="K5044" s="14"/>
      <c r="L5044" s="14"/>
      <c r="M5044" s="14"/>
      <c r="N5044" s="14"/>
      <c r="O5044" s="14"/>
      <c r="P5044" s="14"/>
      <c r="Q5044" s="14"/>
      <c r="V5044" s="45"/>
      <c r="W5044" s="44"/>
      <c r="X5044" s="44"/>
      <c r="Y5044" s="44"/>
      <c r="Z5044" s="44"/>
      <c r="AA5044" s="44"/>
      <c r="AB5044" s="44"/>
      <c r="AC5044" s="44"/>
      <c r="AD5044" s="44"/>
      <c r="AE5044" s="44"/>
    </row>
    <row r="5045" spans="1:31" x14ac:dyDescent="0.25">
      <c r="A5045" s="2"/>
      <c r="H5045" s="38"/>
      <c r="I5045" s="14"/>
      <c r="J5045" s="14"/>
      <c r="K5045" s="14"/>
      <c r="L5045" s="14"/>
      <c r="M5045" s="14"/>
      <c r="N5045" s="14"/>
      <c r="O5045" s="14"/>
      <c r="P5045" s="14"/>
      <c r="Q5045" s="14"/>
      <c r="V5045" s="45"/>
      <c r="W5045" s="44"/>
      <c r="X5045" s="44"/>
      <c r="Y5045" s="44"/>
      <c r="Z5045" s="44"/>
      <c r="AA5045" s="44"/>
      <c r="AB5045" s="44"/>
      <c r="AC5045" s="44"/>
      <c r="AD5045" s="44"/>
      <c r="AE5045" s="44"/>
    </row>
    <row r="5046" spans="1:31" x14ac:dyDescent="0.25">
      <c r="A5046" s="2"/>
      <c r="H5046" s="38"/>
      <c r="I5046" s="14"/>
      <c r="J5046" s="14"/>
      <c r="K5046" s="14"/>
      <c r="L5046" s="14"/>
      <c r="M5046" s="14"/>
      <c r="N5046" s="14"/>
      <c r="O5046" s="14"/>
      <c r="P5046" s="14"/>
      <c r="Q5046" s="14"/>
      <c r="V5046" s="45"/>
      <c r="W5046" s="44"/>
      <c r="X5046" s="44"/>
      <c r="Y5046" s="44"/>
      <c r="Z5046" s="44"/>
      <c r="AA5046" s="44"/>
      <c r="AB5046" s="44"/>
      <c r="AC5046" s="44"/>
      <c r="AD5046" s="44"/>
      <c r="AE5046" s="44"/>
    </row>
    <row r="5047" spans="1:31" x14ac:dyDescent="0.25">
      <c r="A5047" s="2"/>
      <c r="H5047" s="38"/>
      <c r="I5047" s="14"/>
      <c r="J5047" s="14"/>
      <c r="K5047" s="14"/>
      <c r="L5047" s="14"/>
      <c r="M5047" s="14"/>
      <c r="N5047" s="14"/>
      <c r="O5047" s="14"/>
      <c r="P5047" s="14"/>
      <c r="Q5047" s="14"/>
      <c r="V5047" s="45"/>
      <c r="W5047" s="44"/>
      <c r="X5047" s="44"/>
      <c r="Y5047" s="44"/>
      <c r="Z5047" s="44"/>
      <c r="AA5047" s="44"/>
      <c r="AB5047" s="44"/>
      <c r="AC5047" s="44"/>
      <c r="AD5047" s="44"/>
      <c r="AE5047" s="44"/>
    </row>
    <row r="5048" spans="1:31" x14ac:dyDescent="0.25">
      <c r="A5048" s="2"/>
      <c r="H5048" s="38"/>
      <c r="I5048" s="14"/>
      <c r="J5048" s="14"/>
      <c r="K5048" s="14"/>
      <c r="L5048" s="14"/>
      <c r="M5048" s="14"/>
      <c r="N5048" s="14"/>
      <c r="O5048" s="14"/>
      <c r="P5048" s="14"/>
      <c r="Q5048" s="14"/>
      <c r="V5048" s="45"/>
      <c r="W5048" s="44"/>
      <c r="X5048" s="44"/>
      <c r="Y5048" s="44"/>
      <c r="Z5048" s="44"/>
      <c r="AA5048" s="44"/>
      <c r="AB5048" s="44"/>
      <c r="AC5048" s="44"/>
      <c r="AD5048" s="44"/>
      <c r="AE5048" s="44"/>
    </row>
    <row r="5049" spans="1:31" x14ac:dyDescent="0.25">
      <c r="A5049" s="2"/>
      <c r="H5049" s="38"/>
      <c r="I5049" s="14"/>
      <c r="J5049" s="14"/>
      <c r="K5049" s="14"/>
      <c r="L5049" s="14"/>
      <c r="M5049" s="14"/>
      <c r="N5049" s="14"/>
      <c r="O5049" s="14"/>
      <c r="P5049" s="14"/>
      <c r="Q5049" s="14"/>
      <c r="V5049" s="45"/>
      <c r="W5049" s="44"/>
      <c r="X5049" s="44"/>
      <c r="Y5049" s="44"/>
      <c r="Z5049" s="44"/>
      <c r="AA5049" s="44"/>
      <c r="AB5049" s="44"/>
      <c r="AC5049" s="44"/>
      <c r="AD5049" s="44"/>
      <c r="AE5049" s="44"/>
    </row>
    <row r="5050" spans="1:31" x14ac:dyDescent="0.25">
      <c r="A5050" s="2"/>
      <c r="H5050" s="38"/>
      <c r="I5050" s="14"/>
      <c r="J5050" s="14"/>
      <c r="K5050" s="14"/>
      <c r="L5050" s="14"/>
      <c r="M5050" s="14"/>
      <c r="N5050" s="14"/>
      <c r="O5050" s="14"/>
      <c r="P5050" s="14"/>
      <c r="Q5050" s="14"/>
      <c r="V5050" s="45"/>
      <c r="W5050" s="44"/>
      <c r="X5050" s="44"/>
      <c r="Y5050" s="44"/>
      <c r="Z5050" s="44"/>
      <c r="AA5050" s="44"/>
      <c r="AB5050" s="44"/>
      <c r="AC5050" s="44"/>
      <c r="AD5050" s="44"/>
      <c r="AE5050" s="44"/>
    </row>
    <row r="5051" spans="1:31" x14ac:dyDescent="0.25">
      <c r="A5051" s="2"/>
      <c r="H5051" s="38"/>
      <c r="I5051" s="14"/>
      <c r="J5051" s="14"/>
      <c r="K5051" s="14"/>
      <c r="L5051" s="14"/>
      <c r="M5051" s="14"/>
      <c r="N5051" s="14"/>
      <c r="O5051" s="14"/>
      <c r="P5051" s="14"/>
      <c r="Q5051" s="14"/>
      <c r="V5051" s="45"/>
      <c r="W5051" s="44"/>
      <c r="X5051" s="44"/>
      <c r="Y5051" s="44"/>
      <c r="Z5051" s="44"/>
      <c r="AA5051" s="44"/>
      <c r="AB5051" s="44"/>
      <c r="AC5051" s="44"/>
      <c r="AD5051" s="44"/>
      <c r="AE5051" s="44"/>
    </row>
    <row r="5052" spans="1:31" x14ac:dyDescent="0.25">
      <c r="A5052" s="2"/>
      <c r="H5052" s="38"/>
      <c r="I5052" s="14"/>
      <c r="J5052" s="14"/>
      <c r="K5052" s="14"/>
      <c r="L5052" s="14"/>
      <c r="M5052" s="14"/>
      <c r="N5052" s="14"/>
      <c r="O5052" s="14"/>
      <c r="P5052" s="14"/>
      <c r="Q5052" s="14"/>
      <c r="V5052" s="45"/>
      <c r="W5052" s="44"/>
      <c r="X5052" s="44"/>
      <c r="Y5052" s="44"/>
      <c r="Z5052" s="44"/>
      <c r="AA5052" s="44"/>
      <c r="AB5052" s="44"/>
      <c r="AC5052" s="44"/>
      <c r="AD5052" s="44"/>
      <c r="AE5052" s="44"/>
    </row>
    <row r="5053" spans="1:31" x14ac:dyDescent="0.25">
      <c r="A5053" s="2"/>
      <c r="H5053" s="38"/>
      <c r="I5053" s="14"/>
      <c r="J5053" s="14"/>
      <c r="K5053" s="14"/>
      <c r="L5053" s="14"/>
      <c r="M5053" s="14"/>
      <c r="N5053" s="14"/>
      <c r="O5053" s="14"/>
      <c r="P5053" s="14"/>
      <c r="Q5053" s="14"/>
      <c r="V5053" s="45"/>
      <c r="W5053" s="44"/>
      <c r="X5053" s="44"/>
      <c r="Y5053" s="44"/>
      <c r="Z5053" s="44"/>
      <c r="AA5053" s="44"/>
      <c r="AB5053" s="44"/>
      <c r="AC5053" s="44"/>
      <c r="AD5053" s="44"/>
      <c r="AE5053" s="44"/>
    </row>
    <row r="5054" spans="1:31" x14ac:dyDescent="0.25">
      <c r="A5054" s="2"/>
      <c r="H5054" s="38"/>
      <c r="I5054" s="14"/>
      <c r="J5054" s="14"/>
      <c r="K5054" s="14"/>
      <c r="L5054" s="14"/>
      <c r="M5054" s="14"/>
      <c r="N5054" s="14"/>
      <c r="O5054" s="14"/>
      <c r="P5054" s="14"/>
      <c r="Q5054" s="14"/>
      <c r="V5054" s="45"/>
      <c r="W5054" s="44"/>
      <c r="X5054" s="44"/>
      <c r="Y5054" s="44"/>
      <c r="Z5054" s="44"/>
      <c r="AA5054" s="44"/>
      <c r="AB5054" s="44"/>
      <c r="AC5054" s="44"/>
      <c r="AD5054" s="44"/>
      <c r="AE5054" s="44"/>
    </row>
    <row r="5055" spans="1:31" x14ac:dyDescent="0.25">
      <c r="A5055" s="2"/>
      <c r="H5055" s="38"/>
      <c r="I5055" s="14"/>
      <c r="J5055" s="14"/>
      <c r="K5055" s="14"/>
      <c r="L5055" s="14"/>
      <c r="M5055" s="14"/>
      <c r="N5055" s="14"/>
      <c r="O5055" s="14"/>
      <c r="P5055" s="14"/>
      <c r="Q5055" s="14"/>
      <c r="V5055" s="45"/>
      <c r="W5055" s="44"/>
      <c r="X5055" s="44"/>
      <c r="Y5055" s="44"/>
      <c r="Z5055" s="44"/>
      <c r="AA5055" s="44"/>
      <c r="AB5055" s="44"/>
      <c r="AC5055" s="44"/>
      <c r="AD5055" s="44"/>
      <c r="AE5055" s="44"/>
    </row>
    <row r="5056" spans="1:31" x14ac:dyDescent="0.25">
      <c r="A5056" s="2"/>
      <c r="H5056" s="38"/>
      <c r="I5056" s="14"/>
      <c r="J5056" s="14"/>
      <c r="K5056" s="14"/>
      <c r="L5056" s="14"/>
      <c r="M5056" s="14"/>
      <c r="N5056" s="14"/>
      <c r="O5056" s="14"/>
      <c r="P5056" s="14"/>
      <c r="Q5056" s="14"/>
      <c r="V5056" s="45"/>
      <c r="W5056" s="44"/>
      <c r="X5056" s="44"/>
      <c r="Y5056" s="44"/>
      <c r="Z5056" s="44"/>
      <c r="AA5056" s="44"/>
      <c r="AB5056" s="44"/>
      <c r="AC5056" s="44"/>
      <c r="AD5056" s="44"/>
      <c r="AE5056" s="44"/>
    </row>
    <row r="5057" spans="1:31" x14ac:dyDescent="0.25">
      <c r="A5057" s="2"/>
      <c r="H5057" s="38"/>
      <c r="I5057" s="14"/>
      <c r="J5057" s="14"/>
      <c r="K5057" s="14"/>
      <c r="L5057" s="14"/>
      <c r="M5057" s="14"/>
      <c r="N5057" s="14"/>
      <c r="O5057" s="14"/>
      <c r="P5057" s="14"/>
      <c r="Q5057" s="14"/>
      <c r="V5057" s="45"/>
      <c r="W5057" s="44"/>
      <c r="X5057" s="44"/>
      <c r="Y5057" s="44"/>
      <c r="Z5057" s="44"/>
      <c r="AA5057" s="44"/>
      <c r="AB5057" s="44"/>
      <c r="AC5057" s="44"/>
      <c r="AD5057" s="44"/>
      <c r="AE5057" s="44"/>
    </row>
    <row r="5058" spans="1:31" x14ac:dyDescent="0.25">
      <c r="A5058" s="2"/>
      <c r="H5058" s="38"/>
      <c r="I5058" s="14"/>
      <c r="J5058" s="14"/>
      <c r="K5058" s="14"/>
      <c r="L5058" s="14"/>
      <c r="M5058" s="14"/>
      <c r="N5058" s="14"/>
      <c r="O5058" s="14"/>
      <c r="P5058" s="14"/>
      <c r="Q5058" s="14"/>
      <c r="V5058" s="45"/>
      <c r="W5058" s="44"/>
      <c r="X5058" s="44"/>
      <c r="Y5058" s="44"/>
      <c r="Z5058" s="44"/>
      <c r="AA5058" s="44"/>
      <c r="AB5058" s="44"/>
      <c r="AC5058" s="44"/>
      <c r="AD5058" s="44"/>
      <c r="AE5058" s="44"/>
    </row>
    <row r="5059" spans="1:31" x14ac:dyDescent="0.25">
      <c r="A5059" s="2"/>
      <c r="H5059" s="38"/>
      <c r="I5059" s="14"/>
      <c r="J5059" s="14"/>
      <c r="K5059" s="14"/>
      <c r="L5059" s="14"/>
      <c r="M5059" s="14"/>
      <c r="N5059" s="14"/>
      <c r="O5059" s="14"/>
      <c r="P5059" s="14"/>
      <c r="Q5059" s="14"/>
      <c r="V5059" s="45"/>
      <c r="W5059" s="44"/>
      <c r="X5059" s="44"/>
      <c r="Y5059" s="44"/>
      <c r="Z5059" s="44"/>
      <c r="AA5059" s="44"/>
      <c r="AB5059" s="44"/>
      <c r="AC5059" s="44"/>
      <c r="AD5059" s="44"/>
      <c r="AE5059" s="44"/>
    </row>
    <row r="5060" spans="1:31" x14ac:dyDescent="0.25">
      <c r="A5060" s="2"/>
      <c r="H5060" s="38"/>
      <c r="I5060" s="14"/>
      <c r="J5060" s="14"/>
      <c r="K5060" s="14"/>
      <c r="L5060" s="14"/>
      <c r="M5060" s="14"/>
      <c r="N5060" s="14"/>
      <c r="O5060" s="14"/>
      <c r="P5060" s="14"/>
      <c r="Q5060" s="14"/>
      <c r="V5060" s="45"/>
      <c r="W5060" s="44"/>
      <c r="X5060" s="44"/>
      <c r="Y5060" s="44"/>
      <c r="Z5060" s="44"/>
      <c r="AA5060" s="44"/>
      <c r="AB5060" s="44"/>
      <c r="AC5060" s="44"/>
      <c r="AD5060" s="44"/>
      <c r="AE5060" s="44"/>
    </row>
    <row r="5061" spans="1:31" x14ac:dyDescent="0.25">
      <c r="A5061" s="2"/>
      <c r="H5061" s="38"/>
      <c r="I5061" s="14"/>
      <c r="J5061" s="14"/>
      <c r="K5061" s="14"/>
      <c r="L5061" s="14"/>
      <c r="M5061" s="14"/>
      <c r="N5061" s="14"/>
      <c r="O5061" s="14"/>
      <c r="P5061" s="14"/>
      <c r="Q5061" s="14"/>
      <c r="V5061" s="45"/>
      <c r="W5061" s="44"/>
      <c r="X5061" s="44"/>
      <c r="Y5061" s="44"/>
      <c r="Z5061" s="44"/>
      <c r="AA5061" s="44"/>
      <c r="AB5061" s="44"/>
      <c r="AC5061" s="44"/>
      <c r="AD5061" s="44"/>
      <c r="AE5061" s="44"/>
    </row>
    <row r="5062" spans="1:31" x14ac:dyDescent="0.25">
      <c r="A5062" s="2"/>
      <c r="H5062" s="38"/>
      <c r="I5062" s="14"/>
      <c r="J5062" s="14"/>
      <c r="K5062" s="14"/>
      <c r="L5062" s="14"/>
      <c r="M5062" s="14"/>
      <c r="N5062" s="14"/>
      <c r="O5062" s="14"/>
      <c r="P5062" s="14"/>
      <c r="Q5062" s="14"/>
      <c r="V5062" s="45"/>
      <c r="W5062" s="44"/>
      <c r="X5062" s="44"/>
      <c r="Y5062" s="44"/>
      <c r="Z5062" s="44"/>
      <c r="AA5062" s="44"/>
      <c r="AB5062" s="44"/>
      <c r="AC5062" s="44"/>
      <c r="AD5062" s="44"/>
      <c r="AE5062" s="44"/>
    </row>
    <row r="5063" spans="1:31" x14ac:dyDescent="0.25">
      <c r="A5063" s="2"/>
      <c r="H5063" s="38"/>
      <c r="I5063" s="14"/>
      <c r="J5063" s="14"/>
      <c r="K5063" s="14"/>
      <c r="L5063" s="14"/>
      <c r="M5063" s="14"/>
      <c r="N5063" s="14"/>
      <c r="O5063" s="14"/>
      <c r="P5063" s="14"/>
      <c r="Q5063" s="14"/>
      <c r="V5063" s="45"/>
      <c r="W5063" s="44"/>
      <c r="X5063" s="44"/>
      <c r="Y5063" s="44"/>
      <c r="Z5063" s="44"/>
      <c r="AA5063" s="44"/>
      <c r="AB5063" s="44"/>
      <c r="AC5063" s="44"/>
      <c r="AD5063" s="44"/>
      <c r="AE5063" s="44"/>
    </row>
    <row r="5064" spans="1:31" x14ac:dyDescent="0.25">
      <c r="A5064" s="2"/>
      <c r="H5064" s="38"/>
      <c r="I5064" s="14"/>
      <c r="J5064" s="14"/>
      <c r="K5064" s="14"/>
      <c r="L5064" s="14"/>
      <c r="M5064" s="14"/>
      <c r="N5064" s="14"/>
      <c r="O5064" s="14"/>
      <c r="P5064" s="14"/>
      <c r="Q5064" s="14"/>
      <c r="V5064" s="45"/>
      <c r="W5064" s="44"/>
      <c r="X5064" s="44"/>
      <c r="Y5064" s="44"/>
      <c r="Z5064" s="44"/>
      <c r="AA5064" s="44"/>
      <c r="AB5064" s="44"/>
      <c r="AC5064" s="44"/>
      <c r="AD5064" s="44"/>
      <c r="AE5064" s="44"/>
    </row>
    <row r="5065" spans="1:31" x14ac:dyDescent="0.25">
      <c r="A5065" s="2"/>
      <c r="H5065" s="38"/>
      <c r="I5065" s="14"/>
      <c r="J5065" s="14"/>
      <c r="K5065" s="14"/>
      <c r="L5065" s="14"/>
      <c r="M5065" s="14"/>
      <c r="N5065" s="14"/>
      <c r="O5065" s="14"/>
      <c r="P5065" s="14"/>
      <c r="Q5065" s="14"/>
      <c r="V5065" s="45"/>
      <c r="W5065" s="44"/>
      <c r="X5065" s="44"/>
      <c r="Y5065" s="44"/>
      <c r="Z5065" s="44"/>
      <c r="AA5065" s="44"/>
      <c r="AB5065" s="44"/>
      <c r="AC5065" s="44"/>
      <c r="AD5065" s="44"/>
      <c r="AE5065" s="44"/>
    </row>
    <row r="5066" spans="1:31" x14ac:dyDescent="0.25">
      <c r="A5066" s="2"/>
      <c r="H5066" s="38"/>
      <c r="I5066" s="14"/>
      <c r="J5066" s="14"/>
      <c r="K5066" s="14"/>
      <c r="L5066" s="14"/>
      <c r="M5066" s="14"/>
      <c r="N5066" s="14"/>
      <c r="O5066" s="14"/>
      <c r="P5066" s="14"/>
      <c r="Q5066" s="14"/>
      <c r="V5066" s="45"/>
      <c r="W5066" s="44"/>
      <c r="X5066" s="44"/>
      <c r="Y5066" s="44"/>
      <c r="Z5066" s="44"/>
      <c r="AA5066" s="44"/>
      <c r="AB5066" s="44"/>
      <c r="AC5066" s="44"/>
      <c r="AD5066" s="44"/>
      <c r="AE5066" s="44"/>
    </row>
    <row r="5067" spans="1:31" x14ac:dyDescent="0.25">
      <c r="A5067" s="2"/>
      <c r="H5067" s="38"/>
      <c r="I5067" s="14"/>
      <c r="J5067" s="14"/>
      <c r="K5067" s="14"/>
      <c r="L5067" s="14"/>
      <c r="M5067" s="14"/>
      <c r="N5067" s="14"/>
      <c r="O5067" s="14"/>
      <c r="P5067" s="14"/>
      <c r="Q5067" s="14"/>
      <c r="V5067" s="45"/>
      <c r="W5067" s="44"/>
      <c r="X5067" s="44"/>
      <c r="Y5067" s="44"/>
      <c r="Z5067" s="44"/>
      <c r="AA5067" s="44"/>
      <c r="AB5067" s="44"/>
      <c r="AC5067" s="44"/>
      <c r="AD5067" s="44"/>
      <c r="AE5067" s="44"/>
    </row>
    <row r="5068" spans="1:31" x14ac:dyDescent="0.25">
      <c r="A5068" s="2"/>
      <c r="H5068" s="38"/>
      <c r="I5068" s="14"/>
      <c r="J5068" s="14"/>
      <c r="K5068" s="14"/>
      <c r="L5068" s="14"/>
      <c r="M5068" s="14"/>
      <c r="N5068" s="14"/>
      <c r="O5068" s="14"/>
      <c r="P5068" s="14"/>
      <c r="Q5068" s="14"/>
      <c r="V5068" s="45"/>
      <c r="W5068" s="44"/>
      <c r="X5068" s="44"/>
      <c r="Y5068" s="44"/>
      <c r="Z5068" s="44"/>
      <c r="AA5068" s="44"/>
      <c r="AB5068" s="44"/>
      <c r="AC5068" s="44"/>
      <c r="AD5068" s="44"/>
      <c r="AE5068" s="44"/>
    </row>
    <row r="5069" spans="1:31" x14ac:dyDescent="0.25">
      <c r="A5069" s="2"/>
      <c r="H5069" s="38"/>
      <c r="I5069" s="14"/>
      <c r="J5069" s="14"/>
      <c r="K5069" s="14"/>
      <c r="L5069" s="14"/>
      <c r="M5069" s="14"/>
      <c r="N5069" s="14"/>
      <c r="O5069" s="14"/>
      <c r="P5069" s="14"/>
      <c r="Q5069" s="14"/>
      <c r="V5069" s="45"/>
      <c r="W5069" s="44"/>
      <c r="X5069" s="44"/>
      <c r="Y5069" s="44"/>
      <c r="Z5069" s="44"/>
      <c r="AA5069" s="44"/>
      <c r="AB5069" s="44"/>
      <c r="AC5069" s="44"/>
      <c r="AD5069" s="44"/>
      <c r="AE5069" s="44"/>
    </row>
    <row r="5070" spans="1:31" x14ac:dyDescent="0.25">
      <c r="A5070" s="2"/>
      <c r="H5070" s="38"/>
      <c r="I5070" s="14"/>
      <c r="J5070" s="14"/>
      <c r="K5070" s="14"/>
      <c r="L5070" s="14"/>
      <c r="M5070" s="14"/>
      <c r="N5070" s="14"/>
      <c r="O5070" s="14"/>
      <c r="P5070" s="14"/>
      <c r="Q5070" s="14"/>
      <c r="V5070" s="45"/>
      <c r="W5070" s="44"/>
      <c r="X5070" s="44"/>
      <c r="Y5070" s="44"/>
      <c r="Z5070" s="44"/>
      <c r="AA5070" s="44"/>
      <c r="AB5070" s="44"/>
      <c r="AC5070" s="44"/>
      <c r="AD5070" s="44"/>
      <c r="AE5070" s="44"/>
    </row>
    <row r="5071" spans="1:31" x14ac:dyDescent="0.25">
      <c r="A5071" s="2"/>
      <c r="H5071" s="38"/>
      <c r="I5071" s="14"/>
      <c r="J5071" s="14"/>
      <c r="K5071" s="14"/>
      <c r="L5071" s="14"/>
      <c r="M5071" s="14"/>
      <c r="N5071" s="14"/>
      <c r="O5071" s="14"/>
      <c r="P5071" s="14"/>
      <c r="Q5071" s="14"/>
      <c r="V5071" s="45"/>
      <c r="W5071" s="44"/>
      <c r="X5071" s="44"/>
      <c r="Y5071" s="44"/>
      <c r="Z5071" s="44"/>
      <c r="AA5071" s="44"/>
      <c r="AB5071" s="44"/>
      <c r="AC5071" s="44"/>
      <c r="AD5071" s="44"/>
      <c r="AE5071" s="44"/>
    </row>
    <row r="5072" spans="1:31" x14ac:dyDescent="0.25">
      <c r="A5072" s="2"/>
      <c r="H5072" s="38"/>
      <c r="I5072" s="14"/>
      <c r="J5072" s="14"/>
      <c r="K5072" s="14"/>
      <c r="L5072" s="14"/>
      <c r="M5072" s="14"/>
      <c r="N5072" s="14"/>
      <c r="O5072" s="14"/>
      <c r="P5072" s="14"/>
      <c r="Q5072" s="14"/>
      <c r="V5072" s="45"/>
      <c r="W5072" s="44"/>
      <c r="X5072" s="44"/>
      <c r="Y5072" s="44"/>
      <c r="Z5072" s="44"/>
      <c r="AA5072" s="44"/>
      <c r="AB5072" s="44"/>
      <c r="AC5072" s="44"/>
      <c r="AD5072" s="44"/>
      <c r="AE5072" s="44"/>
    </row>
    <row r="5073" spans="1:31" x14ac:dyDescent="0.25">
      <c r="A5073" s="2"/>
      <c r="H5073" s="38"/>
      <c r="I5073" s="14"/>
      <c r="J5073" s="14"/>
      <c r="K5073" s="14"/>
      <c r="L5073" s="14"/>
      <c r="M5073" s="14"/>
      <c r="N5073" s="14"/>
      <c r="O5073" s="14"/>
      <c r="P5073" s="14"/>
      <c r="Q5073" s="14"/>
      <c r="V5073" s="45"/>
      <c r="W5073" s="44"/>
      <c r="X5073" s="44"/>
      <c r="Y5073" s="44"/>
      <c r="Z5073" s="44"/>
      <c r="AA5073" s="44"/>
      <c r="AB5073" s="44"/>
      <c r="AC5073" s="44"/>
      <c r="AD5073" s="44"/>
      <c r="AE5073" s="44"/>
    </row>
    <row r="5074" spans="1:31" x14ac:dyDescent="0.25">
      <c r="A5074" s="2"/>
      <c r="H5074" s="38"/>
      <c r="I5074" s="14"/>
      <c r="J5074" s="14"/>
      <c r="K5074" s="14"/>
      <c r="L5074" s="14"/>
      <c r="M5074" s="14"/>
      <c r="N5074" s="14"/>
      <c r="O5074" s="14"/>
      <c r="P5074" s="14"/>
      <c r="Q5074" s="14"/>
      <c r="V5074" s="45"/>
      <c r="W5074" s="44"/>
      <c r="X5074" s="44"/>
      <c r="Y5074" s="44"/>
      <c r="Z5074" s="44"/>
      <c r="AA5074" s="44"/>
      <c r="AB5074" s="44"/>
      <c r="AC5074" s="44"/>
      <c r="AD5074" s="44"/>
      <c r="AE5074" s="44"/>
    </row>
    <row r="5075" spans="1:31" x14ac:dyDescent="0.25">
      <c r="A5075" s="2"/>
      <c r="H5075" s="38"/>
      <c r="I5075" s="14"/>
      <c r="J5075" s="14"/>
      <c r="K5075" s="14"/>
      <c r="L5075" s="14"/>
      <c r="M5075" s="14"/>
      <c r="N5075" s="14"/>
      <c r="O5075" s="14"/>
      <c r="P5075" s="14"/>
      <c r="Q5075" s="14"/>
      <c r="V5075" s="45"/>
      <c r="W5075" s="44"/>
      <c r="X5075" s="44"/>
      <c r="Y5075" s="44"/>
      <c r="Z5075" s="44"/>
      <c r="AA5075" s="44"/>
      <c r="AB5075" s="44"/>
      <c r="AC5075" s="44"/>
      <c r="AD5075" s="44"/>
      <c r="AE5075" s="44"/>
    </row>
    <row r="5076" spans="1:31" x14ac:dyDescent="0.25">
      <c r="A5076" s="2"/>
      <c r="H5076" s="38"/>
      <c r="I5076" s="14"/>
      <c r="J5076" s="14"/>
      <c r="K5076" s="14"/>
      <c r="L5076" s="14"/>
      <c r="M5076" s="14"/>
      <c r="N5076" s="14"/>
      <c r="O5076" s="14"/>
      <c r="P5076" s="14"/>
      <c r="Q5076" s="14"/>
      <c r="V5076" s="45"/>
      <c r="W5076" s="44"/>
      <c r="X5076" s="44"/>
      <c r="Y5076" s="44"/>
      <c r="Z5076" s="44"/>
      <c r="AA5076" s="44"/>
      <c r="AB5076" s="44"/>
      <c r="AC5076" s="44"/>
      <c r="AD5076" s="44"/>
      <c r="AE5076" s="44"/>
    </row>
    <row r="5077" spans="1:31" x14ac:dyDescent="0.25">
      <c r="A5077" s="2"/>
      <c r="H5077" s="38"/>
      <c r="I5077" s="14"/>
      <c r="J5077" s="14"/>
      <c r="K5077" s="14"/>
      <c r="L5077" s="14"/>
      <c r="M5077" s="14"/>
      <c r="N5077" s="14"/>
      <c r="O5077" s="14"/>
      <c r="P5077" s="14"/>
      <c r="Q5077" s="14"/>
      <c r="V5077" s="45"/>
      <c r="W5077" s="44"/>
      <c r="X5077" s="44"/>
      <c r="Y5077" s="44"/>
      <c r="Z5077" s="44"/>
      <c r="AA5077" s="44"/>
      <c r="AB5077" s="44"/>
      <c r="AC5077" s="44"/>
      <c r="AD5077" s="44"/>
      <c r="AE5077" s="44"/>
    </row>
    <row r="5078" spans="1:31" x14ac:dyDescent="0.25">
      <c r="A5078" s="2"/>
      <c r="H5078" s="38"/>
      <c r="I5078" s="14"/>
      <c r="J5078" s="14"/>
      <c r="K5078" s="14"/>
      <c r="L5078" s="14"/>
      <c r="M5078" s="14"/>
      <c r="N5078" s="14"/>
      <c r="O5078" s="14"/>
      <c r="P5078" s="14"/>
      <c r="Q5078" s="14"/>
      <c r="V5078" s="45"/>
      <c r="W5078" s="44"/>
      <c r="X5078" s="44"/>
      <c r="Y5078" s="44"/>
      <c r="Z5078" s="44"/>
      <c r="AA5078" s="44"/>
      <c r="AB5078" s="44"/>
      <c r="AC5078" s="44"/>
      <c r="AD5078" s="44"/>
      <c r="AE5078" s="44"/>
    </row>
    <row r="5079" spans="1:31" x14ac:dyDescent="0.25">
      <c r="A5079" s="2"/>
      <c r="H5079" s="38"/>
      <c r="I5079" s="14"/>
      <c r="J5079" s="14"/>
      <c r="K5079" s="14"/>
      <c r="L5079" s="14"/>
      <c r="M5079" s="14"/>
      <c r="N5079" s="14"/>
      <c r="O5079" s="14"/>
      <c r="P5079" s="14"/>
      <c r="Q5079" s="14"/>
      <c r="V5079" s="45"/>
      <c r="W5079" s="44"/>
      <c r="X5079" s="44"/>
      <c r="Y5079" s="44"/>
      <c r="Z5079" s="44"/>
      <c r="AA5079" s="44"/>
      <c r="AB5079" s="44"/>
      <c r="AC5079" s="44"/>
      <c r="AD5079" s="44"/>
      <c r="AE5079" s="44"/>
    </row>
    <row r="5080" spans="1:31" x14ac:dyDescent="0.25">
      <c r="A5080" s="2"/>
      <c r="H5080" s="38"/>
      <c r="I5080" s="14"/>
      <c r="J5080" s="14"/>
      <c r="K5080" s="14"/>
      <c r="L5080" s="14"/>
      <c r="M5080" s="14"/>
      <c r="N5080" s="14"/>
      <c r="O5080" s="14"/>
      <c r="P5080" s="14"/>
      <c r="Q5080" s="14"/>
      <c r="V5080" s="45"/>
      <c r="W5080" s="44"/>
      <c r="X5080" s="44"/>
      <c r="Y5080" s="44"/>
      <c r="Z5080" s="44"/>
      <c r="AA5080" s="44"/>
      <c r="AB5080" s="44"/>
      <c r="AC5080" s="44"/>
      <c r="AD5080" s="44"/>
      <c r="AE5080" s="44"/>
    </row>
    <row r="5081" spans="1:31" x14ac:dyDescent="0.25">
      <c r="A5081" s="2"/>
      <c r="H5081" s="38"/>
      <c r="I5081" s="14"/>
      <c r="J5081" s="14"/>
      <c r="K5081" s="14"/>
      <c r="L5081" s="14"/>
      <c r="M5081" s="14"/>
      <c r="N5081" s="14"/>
      <c r="O5081" s="14"/>
      <c r="P5081" s="14"/>
      <c r="Q5081" s="14"/>
      <c r="V5081" s="45"/>
      <c r="W5081" s="44"/>
      <c r="X5081" s="44"/>
      <c r="Y5081" s="44"/>
      <c r="Z5081" s="44"/>
      <c r="AA5081" s="44"/>
      <c r="AB5081" s="44"/>
      <c r="AC5081" s="44"/>
      <c r="AD5081" s="44"/>
      <c r="AE5081" s="44"/>
    </row>
    <row r="5082" spans="1:31" x14ac:dyDescent="0.25">
      <c r="A5082" s="2"/>
      <c r="H5082" s="38"/>
      <c r="I5082" s="14"/>
      <c r="J5082" s="14"/>
      <c r="K5082" s="14"/>
      <c r="L5082" s="14"/>
      <c r="M5082" s="14"/>
      <c r="N5082" s="14"/>
      <c r="O5082" s="14"/>
      <c r="P5082" s="14"/>
      <c r="Q5082" s="14"/>
      <c r="V5082" s="45"/>
      <c r="W5082" s="44"/>
      <c r="X5082" s="44"/>
      <c r="Y5082" s="44"/>
      <c r="Z5082" s="44"/>
      <c r="AA5082" s="44"/>
      <c r="AB5082" s="44"/>
      <c r="AC5082" s="44"/>
      <c r="AD5082" s="44"/>
      <c r="AE5082" s="44"/>
    </row>
    <row r="5083" spans="1:31" x14ac:dyDescent="0.25">
      <c r="A5083" s="2"/>
      <c r="H5083" s="38"/>
      <c r="I5083" s="14"/>
      <c r="J5083" s="14"/>
      <c r="K5083" s="14"/>
      <c r="L5083" s="14"/>
      <c r="M5083" s="14"/>
      <c r="N5083" s="14"/>
      <c r="O5083" s="14"/>
      <c r="P5083" s="14"/>
      <c r="Q5083" s="14"/>
      <c r="V5083" s="45"/>
      <c r="W5083" s="44"/>
      <c r="X5083" s="44"/>
      <c r="Y5083" s="44"/>
      <c r="Z5083" s="44"/>
      <c r="AA5083" s="44"/>
      <c r="AB5083" s="44"/>
      <c r="AC5083" s="44"/>
      <c r="AD5083" s="44"/>
      <c r="AE5083" s="44"/>
    </row>
    <row r="5084" spans="1:31" x14ac:dyDescent="0.25">
      <c r="A5084" s="2"/>
      <c r="H5084" s="38"/>
      <c r="I5084" s="14"/>
      <c r="J5084" s="14"/>
      <c r="K5084" s="14"/>
      <c r="L5084" s="14"/>
      <c r="M5084" s="14"/>
      <c r="N5084" s="14"/>
      <c r="O5084" s="14"/>
      <c r="P5084" s="14"/>
      <c r="Q5084" s="14"/>
      <c r="V5084" s="45"/>
      <c r="W5084" s="44"/>
      <c r="X5084" s="44"/>
      <c r="Y5084" s="44"/>
      <c r="Z5084" s="44"/>
      <c r="AA5084" s="44"/>
      <c r="AB5084" s="44"/>
      <c r="AC5084" s="44"/>
      <c r="AD5084" s="44"/>
      <c r="AE5084" s="44"/>
    </row>
    <row r="5085" spans="1:31" x14ac:dyDescent="0.25">
      <c r="A5085" s="2"/>
      <c r="H5085" s="38"/>
      <c r="I5085" s="14"/>
      <c r="J5085" s="14"/>
      <c r="K5085" s="14"/>
      <c r="L5085" s="14"/>
      <c r="M5085" s="14"/>
      <c r="N5085" s="14"/>
      <c r="O5085" s="14"/>
      <c r="P5085" s="14"/>
      <c r="Q5085" s="14"/>
      <c r="V5085" s="45"/>
      <c r="W5085" s="44"/>
      <c r="X5085" s="44"/>
      <c r="Y5085" s="44"/>
      <c r="Z5085" s="44"/>
      <c r="AA5085" s="44"/>
      <c r="AB5085" s="44"/>
      <c r="AC5085" s="44"/>
      <c r="AD5085" s="44"/>
      <c r="AE5085" s="44"/>
    </row>
    <row r="5086" spans="1:31" x14ac:dyDescent="0.25">
      <c r="A5086" s="2"/>
      <c r="H5086" s="38"/>
      <c r="I5086" s="14"/>
      <c r="J5086" s="14"/>
      <c r="K5086" s="14"/>
      <c r="L5086" s="14"/>
      <c r="M5086" s="14"/>
      <c r="N5086" s="14"/>
      <c r="O5086" s="14"/>
      <c r="P5086" s="14"/>
      <c r="Q5086" s="14"/>
      <c r="V5086" s="45"/>
      <c r="W5086" s="44"/>
      <c r="X5086" s="44"/>
      <c r="Y5086" s="44"/>
      <c r="Z5086" s="44"/>
      <c r="AA5086" s="44"/>
      <c r="AB5086" s="44"/>
      <c r="AC5086" s="44"/>
      <c r="AD5086" s="44"/>
      <c r="AE5086" s="44"/>
    </row>
    <row r="5087" spans="1:31" x14ac:dyDescent="0.25">
      <c r="A5087" s="2"/>
      <c r="H5087" s="38"/>
      <c r="I5087" s="14"/>
      <c r="J5087" s="14"/>
      <c r="K5087" s="14"/>
      <c r="L5087" s="14"/>
      <c r="M5087" s="14"/>
      <c r="N5087" s="14"/>
      <c r="O5087" s="14"/>
      <c r="P5087" s="14"/>
      <c r="Q5087" s="14"/>
      <c r="V5087" s="45"/>
      <c r="W5087" s="44"/>
      <c r="X5087" s="44"/>
      <c r="Y5087" s="44"/>
      <c r="Z5087" s="44"/>
      <c r="AA5087" s="44"/>
      <c r="AB5087" s="44"/>
      <c r="AC5087" s="44"/>
      <c r="AD5087" s="44"/>
      <c r="AE5087" s="44"/>
    </row>
    <row r="5088" spans="1:31" x14ac:dyDescent="0.25">
      <c r="A5088" s="2"/>
      <c r="H5088" s="38"/>
      <c r="I5088" s="14"/>
      <c r="J5088" s="14"/>
      <c r="K5088" s="14"/>
      <c r="L5088" s="14"/>
      <c r="M5088" s="14"/>
      <c r="N5088" s="14"/>
      <c r="O5088" s="14"/>
      <c r="P5088" s="14"/>
      <c r="Q5088" s="14"/>
      <c r="V5088" s="45"/>
      <c r="W5088" s="44"/>
      <c r="X5088" s="44"/>
      <c r="Y5088" s="44"/>
      <c r="Z5088" s="44"/>
      <c r="AA5088" s="44"/>
      <c r="AB5088" s="44"/>
      <c r="AC5088" s="44"/>
      <c r="AD5088" s="44"/>
      <c r="AE5088" s="44"/>
    </row>
    <row r="5089" spans="1:31" x14ac:dyDescent="0.25">
      <c r="A5089" s="2"/>
      <c r="H5089" s="38"/>
      <c r="I5089" s="14"/>
      <c r="J5089" s="14"/>
      <c r="K5089" s="14"/>
      <c r="L5089" s="14"/>
      <c r="M5089" s="14"/>
      <c r="N5089" s="14"/>
      <c r="O5089" s="14"/>
      <c r="P5089" s="14"/>
      <c r="Q5089" s="14"/>
      <c r="V5089" s="45"/>
      <c r="W5089" s="44"/>
      <c r="X5089" s="44"/>
      <c r="Y5089" s="44"/>
      <c r="Z5089" s="44"/>
      <c r="AA5089" s="44"/>
      <c r="AB5089" s="44"/>
      <c r="AC5089" s="44"/>
      <c r="AD5089" s="44"/>
      <c r="AE5089" s="44"/>
    </row>
    <row r="5090" spans="1:31" x14ac:dyDescent="0.25">
      <c r="A5090" s="2"/>
      <c r="H5090" s="38"/>
      <c r="I5090" s="14"/>
      <c r="J5090" s="14"/>
      <c r="K5090" s="14"/>
      <c r="L5090" s="14"/>
      <c r="M5090" s="14"/>
      <c r="N5090" s="14"/>
      <c r="O5090" s="14"/>
      <c r="P5090" s="14"/>
      <c r="Q5090" s="14"/>
      <c r="V5090" s="45"/>
      <c r="W5090" s="44"/>
      <c r="X5090" s="44"/>
      <c r="Y5090" s="44"/>
      <c r="Z5090" s="44"/>
      <c r="AA5090" s="44"/>
      <c r="AB5090" s="44"/>
      <c r="AC5090" s="44"/>
      <c r="AD5090" s="44"/>
      <c r="AE5090" s="44"/>
    </row>
    <row r="5091" spans="1:31" x14ac:dyDescent="0.25">
      <c r="A5091" s="2"/>
      <c r="H5091" s="38"/>
      <c r="I5091" s="14"/>
      <c r="J5091" s="14"/>
      <c r="K5091" s="14"/>
      <c r="L5091" s="14"/>
      <c r="M5091" s="14"/>
      <c r="N5091" s="14"/>
      <c r="O5091" s="14"/>
      <c r="P5091" s="14"/>
      <c r="Q5091" s="14"/>
      <c r="V5091" s="45"/>
      <c r="W5091" s="44"/>
      <c r="X5091" s="44"/>
      <c r="Y5091" s="44"/>
      <c r="Z5091" s="44"/>
      <c r="AA5091" s="44"/>
      <c r="AB5091" s="44"/>
      <c r="AC5091" s="44"/>
      <c r="AD5091" s="44"/>
      <c r="AE5091" s="44"/>
    </row>
    <row r="5092" spans="1:31" x14ac:dyDescent="0.25">
      <c r="A5092" s="2"/>
      <c r="H5092" s="38"/>
      <c r="I5092" s="14"/>
      <c r="J5092" s="14"/>
      <c r="K5092" s="14"/>
      <c r="L5092" s="14"/>
      <c r="M5092" s="14"/>
      <c r="N5092" s="14"/>
      <c r="O5092" s="14"/>
      <c r="P5092" s="14"/>
      <c r="Q5092" s="14"/>
      <c r="V5092" s="45"/>
      <c r="W5092" s="44"/>
      <c r="X5092" s="44"/>
      <c r="Y5092" s="44"/>
      <c r="Z5092" s="44"/>
      <c r="AA5092" s="44"/>
      <c r="AB5092" s="44"/>
      <c r="AC5092" s="44"/>
      <c r="AD5092" s="44"/>
      <c r="AE5092" s="44"/>
    </row>
    <row r="5093" spans="1:31" x14ac:dyDescent="0.25">
      <c r="A5093" s="2"/>
      <c r="H5093" s="38"/>
      <c r="I5093" s="14"/>
      <c r="J5093" s="14"/>
      <c r="K5093" s="14"/>
      <c r="L5093" s="14"/>
      <c r="M5093" s="14"/>
      <c r="N5093" s="14"/>
      <c r="O5093" s="14"/>
      <c r="P5093" s="14"/>
      <c r="Q5093" s="14"/>
      <c r="V5093" s="45"/>
      <c r="W5093" s="44"/>
      <c r="X5093" s="44"/>
      <c r="Y5093" s="44"/>
      <c r="Z5093" s="44"/>
      <c r="AA5093" s="44"/>
      <c r="AB5093" s="44"/>
      <c r="AC5093" s="44"/>
      <c r="AD5093" s="44"/>
      <c r="AE5093" s="44"/>
    </row>
    <row r="5094" spans="1:31" x14ac:dyDescent="0.25">
      <c r="A5094" s="2"/>
      <c r="H5094" s="38"/>
      <c r="I5094" s="14"/>
      <c r="J5094" s="14"/>
      <c r="K5094" s="14"/>
      <c r="L5094" s="14"/>
      <c r="M5094" s="14"/>
      <c r="N5094" s="14"/>
      <c r="O5094" s="14"/>
      <c r="P5094" s="14"/>
      <c r="Q5094" s="14"/>
      <c r="V5094" s="45"/>
      <c r="W5094" s="44"/>
      <c r="X5094" s="44"/>
      <c r="Y5094" s="44"/>
      <c r="Z5094" s="44"/>
      <c r="AA5094" s="44"/>
      <c r="AB5094" s="44"/>
      <c r="AC5094" s="44"/>
      <c r="AD5094" s="44"/>
      <c r="AE5094" s="44"/>
    </row>
    <row r="5095" spans="1:31" x14ac:dyDescent="0.25">
      <c r="A5095" s="2"/>
      <c r="H5095" s="38"/>
      <c r="I5095" s="14"/>
      <c r="J5095" s="14"/>
      <c r="K5095" s="14"/>
      <c r="L5095" s="14"/>
      <c r="M5095" s="14"/>
      <c r="N5095" s="14"/>
      <c r="O5095" s="14"/>
      <c r="P5095" s="14"/>
      <c r="Q5095" s="14"/>
      <c r="V5095" s="45"/>
      <c r="W5095" s="44"/>
      <c r="X5095" s="44"/>
      <c r="Y5095" s="44"/>
      <c r="Z5095" s="44"/>
      <c r="AA5095" s="44"/>
      <c r="AB5095" s="44"/>
      <c r="AC5095" s="44"/>
      <c r="AD5095" s="44"/>
      <c r="AE5095" s="44"/>
    </row>
    <row r="5096" spans="1:31" x14ac:dyDescent="0.25">
      <c r="A5096" s="2"/>
      <c r="H5096" s="38"/>
      <c r="I5096" s="14"/>
      <c r="J5096" s="14"/>
      <c r="K5096" s="14"/>
      <c r="L5096" s="14"/>
      <c r="M5096" s="14"/>
      <c r="N5096" s="14"/>
      <c r="O5096" s="14"/>
      <c r="P5096" s="14"/>
      <c r="Q5096" s="14"/>
      <c r="V5096" s="45"/>
      <c r="W5096" s="44"/>
      <c r="X5096" s="44"/>
      <c r="Y5096" s="44"/>
      <c r="Z5096" s="44"/>
      <c r="AA5096" s="44"/>
      <c r="AB5096" s="44"/>
      <c r="AC5096" s="44"/>
      <c r="AD5096" s="44"/>
      <c r="AE5096" s="44"/>
    </row>
    <row r="5097" spans="1:31" x14ac:dyDescent="0.25">
      <c r="A5097" s="2"/>
      <c r="H5097" s="38"/>
      <c r="I5097" s="14"/>
      <c r="J5097" s="14"/>
      <c r="K5097" s="14"/>
      <c r="L5097" s="14"/>
      <c r="M5097" s="14"/>
      <c r="N5097" s="14"/>
      <c r="O5097" s="14"/>
      <c r="P5097" s="14"/>
      <c r="Q5097" s="14"/>
      <c r="V5097" s="45"/>
      <c r="W5097" s="44"/>
      <c r="X5097" s="44"/>
      <c r="Y5097" s="44"/>
      <c r="Z5097" s="44"/>
      <c r="AA5097" s="44"/>
      <c r="AB5097" s="44"/>
      <c r="AC5097" s="44"/>
      <c r="AD5097" s="44"/>
      <c r="AE5097" s="44"/>
    </row>
    <row r="5098" spans="1:31" x14ac:dyDescent="0.25">
      <c r="A5098" s="2"/>
      <c r="H5098" s="38"/>
      <c r="I5098" s="14"/>
      <c r="J5098" s="14"/>
      <c r="K5098" s="14"/>
      <c r="L5098" s="14"/>
      <c r="M5098" s="14"/>
      <c r="N5098" s="14"/>
      <c r="O5098" s="14"/>
      <c r="P5098" s="14"/>
      <c r="Q5098" s="14"/>
      <c r="V5098" s="45"/>
      <c r="W5098" s="44"/>
      <c r="X5098" s="44"/>
      <c r="Y5098" s="44"/>
      <c r="Z5098" s="44"/>
      <c r="AA5098" s="44"/>
      <c r="AB5098" s="44"/>
      <c r="AC5098" s="44"/>
      <c r="AD5098" s="44"/>
      <c r="AE5098" s="44"/>
    </row>
    <row r="5099" spans="1:31" x14ac:dyDescent="0.25">
      <c r="A5099" s="2"/>
      <c r="H5099" s="38"/>
      <c r="I5099" s="14"/>
      <c r="J5099" s="14"/>
      <c r="K5099" s="14"/>
      <c r="L5099" s="14"/>
      <c r="M5099" s="14"/>
      <c r="N5099" s="14"/>
      <c r="O5099" s="14"/>
      <c r="P5099" s="14"/>
      <c r="Q5099" s="14"/>
      <c r="V5099" s="45"/>
      <c r="W5099" s="44"/>
      <c r="X5099" s="44"/>
      <c r="Y5099" s="44"/>
      <c r="Z5099" s="44"/>
      <c r="AA5099" s="44"/>
      <c r="AB5099" s="44"/>
      <c r="AC5099" s="44"/>
      <c r="AD5099" s="44"/>
      <c r="AE5099" s="44"/>
    </row>
    <row r="5100" spans="1:31" x14ac:dyDescent="0.25">
      <c r="A5100" s="2"/>
      <c r="H5100" s="38"/>
      <c r="I5100" s="14"/>
      <c r="J5100" s="14"/>
      <c r="K5100" s="14"/>
      <c r="L5100" s="14"/>
      <c r="M5100" s="14"/>
      <c r="N5100" s="14"/>
      <c r="O5100" s="14"/>
      <c r="P5100" s="14"/>
      <c r="Q5100" s="14"/>
      <c r="V5100" s="45"/>
      <c r="W5100" s="44"/>
      <c r="X5100" s="44"/>
      <c r="Y5100" s="44"/>
      <c r="Z5100" s="44"/>
      <c r="AA5100" s="44"/>
      <c r="AB5100" s="44"/>
      <c r="AC5100" s="44"/>
      <c r="AD5100" s="44"/>
      <c r="AE5100" s="44"/>
    </row>
    <row r="5101" spans="1:31" x14ac:dyDescent="0.25">
      <c r="A5101" s="2"/>
      <c r="H5101" s="38"/>
      <c r="I5101" s="14"/>
      <c r="J5101" s="14"/>
      <c r="K5101" s="14"/>
      <c r="L5101" s="14"/>
      <c r="M5101" s="14"/>
      <c r="N5101" s="14"/>
      <c r="O5101" s="14"/>
      <c r="P5101" s="14"/>
      <c r="Q5101" s="14"/>
      <c r="V5101" s="45"/>
      <c r="W5101" s="44"/>
      <c r="X5101" s="44"/>
      <c r="Y5101" s="44"/>
      <c r="Z5101" s="44"/>
      <c r="AA5101" s="44"/>
      <c r="AB5101" s="44"/>
      <c r="AC5101" s="44"/>
      <c r="AD5101" s="44"/>
      <c r="AE5101" s="44"/>
    </row>
    <row r="5102" spans="1:31" x14ac:dyDescent="0.25">
      <c r="A5102" s="2"/>
      <c r="H5102" s="38"/>
      <c r="I5102" s="14"/>
      <c r="J5102" s="14"/>
      <c r="K5102" s="14"/>
      <c r="L5102" s="14"/>
      <c r="M5102" s="14"/>
      <c r="N5102" s="14"/>
      <c r="O5102" s="14"/>
      <c r="P5102" s="14"/>
      <c r="Q5102" s="14"/>
      <c r="V5102" s="45"/>
      <c r="W5102" s="44"/>
      <c r="X5102" s="44"/>
      <c r="Y5102" s="44"/>
      <c r="Z5102" s="44"/>
      <c r="AA5102" s="44"/>
      <c r="AB5102" s="44"/>
      <c r="AC5102" s="44"/>
      <c r="AD5102" s="44"/>
      <c r="AE5102" s="44"/>
    </row>
    <row r="5103" spans="1:31" x14ac:dyDescent="0.25">
      <c r="A5103" s="2"/>
      <c r="H5103" s="38"/>
      <c r="I5103" s="14"/>
      <c r="J5103" s="14"/>
      <c r="K5103" s="14"/>
      <c r="L5103" s="14"/>
      <c r="M5103" s="14"/>
      <c r="N5103" s="14"/>
      <c r="O5103" s="14"/>
      <c r="P5103" s="14"/>
      <c r="Q5103" s="14"/>
      <c r="V5103" s="45"/>
      <c r="W5103" s="44"/>
      <c r="X5103" s="44"/>
      <c r="Y5103" s="44"/>
      <c r="Z5103" s="44"/>
      <c r="AA5103" s="44"/>
      <c r="AB5103" s="44"/>
      <c r="AC5103" s="44"/>
      <c r="AD5103" s="44"/>
      <c r="AE5103" s="44"/>
    </row>
    <row r="5104" spans="1:31" x14ac:dyDescent="0.25">
      <c r="A5104" s="2"/>
      <c r="H5104" s="38"/>
      <c r="I5104" s="14"/>
      <c r="J5104" s="14"/>
      <c r="K5104" s="14"/>
      <c r="L5104" s="14"/>
      <c r="M5104" s="14"/>
      <c r="N5104" s="14"/>
      <c r="O5104" s="14"/>
      <c r="P5104" s="14"/>
      <c r="Q5104" s="14"/>
      <c r="V5104" s="45"/>
      <c r="W5104" s="44"/>
      <c r="X5104" s="44"/>
      <c r="Y5104" s="44"/>
      <c r="Z5104" s="44"/>
      <c r="AA5104" s="44"/>
      <c r="AB5104" s="44"/>
      <c r="AC5104" s="44"/>
      <c r="AD5104" s="44"/>
      <c r="AE5104" s="44"/>
    </row>
    <row r="5105" spans="1:31" x14ac:dyDescent="0.25">
      <c r="A5105" s="2"/>
      <c r="H5105" s="38"/>
      <c r="I5105" s="14"/>
      <c r="J5105" s="14"/>
      <c r="K5105" s="14"/>
      <c r="L5105" s="14"/>
      <c r="M5105" s="14"/>
      <c r="N5105" s="14"/>
      <c r="O5105" s="14"/>
      <c r="P5105" s="14"/>
      <c r="Q5105" s="14"/>
      <c r="V5105" s="45"/>
      <c r="W5105" s="44"/>
      <c r="X5105" s="44"/>
      <c r="Y5105" s="44"/>
      <c r="Z5105" s="44"/>
      <c r="AA5105" s="44"/>
      <c r="AB5105" s="44"/>
      <c r="AC5105" s="44"/>
      <c r="AD5105" s="44"/>
      <c r="AE5105" s="44"/>
    </row>
    <row r="5106" spans="1:31" x14ac:dyDescent="0.25">
      <c r="A5106" s="2"/>
      <c r="H5106" s="38"/>
      <c r="I5106" s="14"/>
      <c r="J5106" s="14"/>
      <c r="K5106" s="14"/>
      <c r="L5106" s="14"/>
      <c r="M5106" s="14"/>
      <c r="N5106" s="14"/>
      <c r="O5106" s="14"/>
      <c r="P5106" s="14"/>
      <c r="Q5106" s="14"/>
      <c r="V5106" s="45"/>
      <c r="W5106" s="44"/>
      <c r="X5106" s="44"/>
      <c r="Y5106" s="44"/>
      <c r="Z5106" s="44"/>
      <c r="AA5106" s="44"/>
      <c r="AB5106" s="44"/>
      <c r="AC5106" s="44"/>
      <c r="AD5106" s="44"/>
      <c r="AE5106" s="44"/>
    </row>
    <row r="5107" spans="1:31" x14ac:dyDescent="0.25">
      <c r="A5107" s="2"/>
      <c r="H5107" s="38"/>
      <c r="I5107" s="14"/>
      <c r="J5107" s="14"/>
      <c r="K5107" s="14"/>
      <c r="L5107" s="14"/>
      <c r="M5107" s="14"/>
      <c r="N5107" s="14"/>
      <c r="O5107" s="14"/>
      <c r="P5107" s="14"/>
      <c r="Q5107" s="14"/>
      <c r="V5107" s="45"/>
      <c r="W5107" s="44"/>
      <c r="X5107" s="44"/>
      <c r="Y5107" s="44"/>
      <c r="Z5107" s="44"/>
      <c r="AA5107" s="44"/>
      <c r="AB5107" s="44"/>
      <c r="AC5107" s="44"/>
      <c r="AD5107" s="44"/>
      <c r="AE5107" s="44"/>
    </row>
    <row r="5108" spans="1:31" x14ac:dyDescent="0.25">
      <c r="A5108" s="2"/>
      <c r="H5108" s="38"/>
      <c r="I5108" s="14"/>
      <c r="J5108" s="14"/>
      <c r="K5108" s="14"/>
      <c r="L5108" s="14"/>
      <c r="M5108" s="14"/>
      <c r="N5108" s="14"/>
      <c r="O5108" s="14"/>
      <c r="P5108" s="14"/>
      <c r="Q5108" s="14"/>
      <c r="V5108" s="45"/>
      <c r="W5108" s="44"/>
      <c r="X5108" s="44"/>
      <c r="Y5108" s="44"/>
      <c r="Z5108" s="44"/>
      <c r="AA5108" s="44"/>
      <c r="AB5108" s="44"/>
      <c r="AC5108" s="44"/>
      <c r="AD5108" s="44"/>
      <c r="AE5108" s="44"/>
    </row>
    <row r="5109" spans="1:31" x14ac:dyDescent="0.25">
      <c r="A5109" s="2"/>
      <c r="H5109" s="38"/>
      <c r="I5109" s="14"/>
      <c r="J5109" s="14"/>
      <c r="K5109" s="14"/>
      <c r="L5109" s="14"/>
      <c r="M5109" s="14"/>
      <c r="N5109" s="14"/>
      <c r="O5109" s="14"/>
      <c r="P5109" s="14"/>
      <c r="Q5109" s="14"/>
      <c r="V5109" s="45"/>
      <c r="W5109" s="44"/>
      <c r="X5109" s="44"/>
      <c r="Y5109" s="44"/>
      <c r="Z5109" s="44"/>
      <c r="AA5109" s="44"/>
      <c r="AB5109" s="44"/>
      <c r="AC5109" s="44"/>
      <c r="AD5109" s="44"/>
      <c r="AE5109" s="44"/>
    </row>
    <row r="5110" spans="1:31" x14ac:dyDescent="0.25">
      <c r="A5110" s="2"/>
      <c r="H5110" s="38"/>
      <c r="I5110" s="14"/>
      <c r="J5110" s="14"/>
      <c r="K5110" s="14"/>
      <c r="L5110" s="14"/>
      <c r="M5110" s="14"/>
      <c r="N5110" s="14"/>
      <c r="O5110" s="14"/>
      <c r="P5110" s="14"/>
      <c r="Q5110" s="14"/>
      <c r="V5110" s="45"/>
      <c r="W5110" s="44"/>
      <c r="X5110" s="44"/>
      <c r="Y5110" s="44"/>
      <c r="Z5110" s="44"/>
      <c r="AA5110" s="44"/>
      <c r="AB5110" s="44"/>
      <c r="AC5110" s="44"/>
      <c r="AD5110" s="44"/>
      <c r="AE5110" s="44"/>
    </row>
    <row r="5111" spans="1:31" x14ac:dyDescent="0.25">
      <c r="A5111" s="2"/>
      <c r="H5111" s="38"/>
      <c r="I5111" s="14"/>
      <c r="J5111" s="14"/>
      <c r="K5111" s="14"/>
      <c r="L5111" s="14"/>
      <c r="M5111" s="14"/>
      <c r="N5111" s="14"/>
      <c r="O5111" s="14"/>
      <c r="P5111" s="14"/>
      <c r="Q5111" s="14"/>
      <c r="V5111" s="45"/>
      <c r="W5111" s="44"/>
      <c r="X5111" s="44"/>
      <c r="Y5111" s="44"/>
      <c r="Z5111" s="44"/>
      <c r="AA5111" s="44"/>
      <c r="AB5111" s="44"/>
      <c r="AC5111" s="44"/>
      <c r="AD5111" s="44"/>
      <c r="AE5111" s="44"/>
    </row>
    <row r="5112" spans="1:31" x14ac:dyDescent="0.25">
      <c r="A5112" s="2"/>
      <c r="H5112" s="38"/>
      <c r="I5112" s="14"/>
      <c r="J5112" s="14"/>
      <c r="K5112" s="14"/>
      <c r="L5112" s="14"/>
      <c r="M5112" s="14"/>
      <c r="N5112" s="14"/>
      <c r="O5112" s="14"/>
      <c r="P5112" s="14"/>
      <c r="Q5112" s="14"/>
      <c r="V5112" s="45"/>
      <c r="W5112" s="44"/>
      <c r="X5112" s="44"/>
      <c r="Y5112" s="44"/>
      <c r="Z5112" s="44"/>
      <c r="AA5112" s="44"/>
      <c r="AB5112" s="44"/>
      <c r="AC5112" s="44"/>
      <c r="AD5112" s="44"/>
      <c r="AE5112" s="44"/>
    </row>
    <row r="5113" spans="1:31" x14ac:dyDescent="0.25">
      <c r="A5113" s="2"/>
      <c r="H5113" s="38"/>
      <c r="I5113" s="14"/>
      <c r="J5113" s="14"/>
      <c r="K5113" s="14"/>
      <c r="L5113" s="14"/>
      <c r="M5113" s="14"/>
      <c r="N5113" s="14"/>
      <c r="O5113" s="14"/>
      <c r="P5113" s="14"/>
      <c r="Q5113" s="14"/>
      <c r="V5113" s="45"/>
      <c r="W5113" s="44"/>
      <c r="X5113" s="44"/>
      <c r="Y5113" s="44"/>
      <c r="Z5113" s="44"/>
      <c r="AA5113" s="44"/>
      <c r="AB5113" s="44"/>
      <c r="AC5113" s="44"/>
      <c r="AD5113" s="44"/>
      <c r="AE5113" s="44"/>
    </row>
    <row r="5114" spans="1:31" x14ac:dyDescent="0.25">
      <c r="A5114" s="2"/>
      <c r="H5114" s="38"/>
      <c r="I5114" s="14"/>
      <c r="J5114" s="14"/>
      <c r="K5114" s="14"/>
      <c r="L5114" s="14"/>
      <c r="M5114" s="14"/>
      <c r="N5114" s="14"/>
      <c r="O5114" s="14"/>
      <c r="P5114" s="14"/>
      <c r="Q5114" s="14"/>
      <c r="V5114" s="45"/>
      <c r="W5114" s="44"/>
      <c r="X5114" s="44"/>
      <c r="Y5114" s="44"/>
      <c r="Z5114" s="44"/>
      <c r="AA5114" s="44"/>
      <c r="AB5114" s="44"/>
      <c r="AC5114" s="44"/>
      <c r="AD5114" s="44"/>
      <c r="AE5114" s="44"/>
    </row>
    <row r="5115" spans="1:31" x14ac:dyDescent="0.25">
      <c r="A5115" s="2"/>
      <c r="H5115" s="38"/>
      <c r="I5115" s="14"/>
      <c r="J5115" s="14"/>
      <c r="K5115" s="14"/>
      <c r="L5115" s="14"/>
      <c r="M5115" s="14"/>
      <c r="N5115" s="14"/>
      <c r="O5115" s="14"/>
      <c r="P5115" s="14"/>
      <c r="Q5115" s="14"/>
      <c r="V5115" s="45"/>
      <c r="W5115" s="44"/>
      <c r="X5115" s="44"/>
      <c r="Y5115" s="44"/>
      <c r="Z5115" s="44"/>
      <c r="AA5115" s="44"/>
      <c r="AB5115" s="44"/>
      <c r="AC5115" s="44"/>
      <c r="AD5115" s="44"/>
      <c r="AE5115" s="44"/>
    </row>
    <row r="5116" spans="1:31" x14ac:dyDescent="0.25">
      <c r="A5116" s="2"/>
      <c r="H5116" s="38"/>
      <c r="I5116" s="14"/>
      <c r="J5116" s="14"/>
      <c r="K5116" s="14"/>
      <c r="L5116" s="14"/>
      <c r="M5116" s="14"/>
      <c r="N5116" s="14"/>
      <c r="O5116" s="14"/>
      <c r="P5116" s="14"/>
      <c r="Q5116" s="14"/>
      <c r="V5116" s="45"/>
      <c r="W5116" s="44"/>
      <c r="X5116" s="44"/>
      <c r="Y5116" s="44"/>
      <c r="Z5116" s="44"/>
      <c r="AA5116" s="44"/>
      <c r="AB5116" s="44"/>
      <c r="AC5116" s="44"/>
      <c r="AD5116" s="44"/>
      <c r="AE5116" s="44"/>
    </row>
    <row r="5117" spans="1:31" x14ac:dyDescent="0.25">
      <c r="A5117" s="2"/>
      <c r="H5117" s="38"/>
      <c r="I5117" s="14"/>
      <c r="J5117" s="14"/>
      <c r="K5117" s="14"/>
      <c r="L5117" s="14"/>
      <c r="M5117" s="14"/>
      <c r="N5117" s="14"/>
      <c r="O5117" s="14"/>
      <c r="P5117" s="14"/>
      <c r="Q5117" s="14"/>
      <c r="V5117" s="45"/>
      <c r="W5117" s="44"/>
      <c r="X5117" s="44"/>
      <c r="Y5117" s="44"/>
      <c r="Z5117" s="44"/>
      <c r="AA5117" s="44"/>
      <c r="AB5117" s="44"/>
      <c r="AC5117" s="44"/>
      <c r="AD5117" s="44"/>
      <c r="AE5117" s="44"/>
    </row>
    <row r="5118" spans="1:31" x14ac:dyDescent="0.25">
      <c r="A5118" s="2"/>
      <c r="H5118" s="38"/>
      <c r="I5118" s="14"/>
      <c r="J5118" s="14"/>
      <c r="K5118" s="14"/>
      <c r="L5118" s="14"/>
      <c r="M5118" s="14"/>
      <c r="N5118" s="14"/>
      <c r="O5118" s="14"/>
      <c r="P5118" s="14"/>
      <c r="Q5118" s="14"/>
      <c r="V5118" s="45"/>
      <c r="W5118" s="44"/>
      <c r="X5118" s="44"/>
      <c r="Y5118" s="44"/>
      <c r="Z5118" s="44"/>
      <c r="AA5118" s="44"/>
      <c r="AB5118" s="44"/>
      <c r="AC5118" s="44"/>
      <c r="AD5118" s="44"/>
      <c r="AE5118" s="44"/>
    </row>
    <row r="5119" spans="1:31" x14ac:dyDescent="0.25">
      <c r="A5119" s="2"/>
      <c r="H5119" s="38"/>
      <c r="I5119" s="14"/>
      <c r="J5119" s="14"/>
      <c r="K5119" s="14"/>
      <c r="L5119" s="14"/>
      <c r="M5119" s="14"/>
      <c r="N5119" s="14"/>
      <c r="O5119" s="14"/>
      <c r="P5119" s="14"/>
      <c r="Q5119" s="14"/>
      <c r="V5119" s="45"/>
      <c r="W5119" s="44"/>
      <c r="X5119" s="44"/>
      <c r="Y5119" s="44"/>
      <c r="Z5119" s="44"/>
      <c r="AA5119" s="44"/>
      <c r="AB5119" s="44"/>
      <c r="AC5119" s="44"/>
      <c r="AD5119" s="44"/>
      <c r="AE5119" s="44"/>
    </row>
    <row r="5120" spans="1:31" x14ac:dyDescent="0.25">
      <c r="A5120" s="2"/>
      <c r="H5120" s="38"/>
      <c r="I5120" s="14"/>
      <c r="J5120" s="14"/>
      <c r="K5120" s="14"/>
      <c r="L5120" s="14"/>
      <c r="M5120" s="14"/>
      <c r="N5120" s="14"/>
      <c r="O5120" s="14"/>
      <c r="P5120" s="14"/>
      <c r="Q5120" s="14"/>
      <c r="V5120" s="45"/>
      <c r="W5120" s="44"/>
      <c r="X5120" s="44"/>
      <c r="Y5120" s="44"/>
      <c r="Z5120" s="44"/>
      <c r="AA5120" s="44"/>
      <c r="AB5120" s="44"/>
      <c r="AC5120" s="44"/>
      <c r="AD5120" s="44"/>
      <c r="AE5120" s="44"/>
    </row>
    <row r="5121" spans="1:31" x14ac:dyDescent="0.25">
      <c r="A5121" s="2"/>
      <c r="H5121" s="38"/>
      <c r="I5121" s="14"/>
      <c r="J5121" s="14"/>
      <c r="K5121" s="14"/>
      <c r="L5121" s="14"/>
      <c r="M5121" s="14"/>
      <c r="N5121" s="14"/>
      <c r="O5121" s="14"/>
      <c r="P5121" s="14"/>
      <c r="Q5121" s="14"/>
      <c r="V5121" s="45"/>
      <c r="W5121" s="44"/>
      <c r="X5121" s="44"/>
      <c r="Y5121" s="44"/>
      <c r="Z5121" s="44"/>
      <c r="AA5121" s="44"/>
      <c r="AB5121" s="44"/>
      <c r="AC5121" s="44"/>
      <c r="AD5121" s="44"/>
      <c r="AE5121" s="44"/>
    </row>
    <row r="5122" spans="1:31" x14ac:dyDescent="0.25">
      <c r="A5122" s="2"/>
      <c r="H5122" s="38"/>
      <c r="I5122" s="14"/>
      <c r="J5122" s="14"/>
      <c r="K5122" s="14"/>
      <c r="L5122" s="14"/>
      <c r="M5122" s="14"/>
      <c r="N5122" s="14"/>
      <c r="O5122" s="14"/>
      <c r="P5122" s="14"/>
      <c r="Q5122" s="14"/>
      <c r="V5122" s="45"/>
      <c r="W5122" s="44"/>
      <c r="X5122" s="44"/>
      <c r="Y5122" s="44"/>
      <c r="Z5122" s="44"/>
      <c r="AA5122" s="44"/>
      <c r="AB5122" s="44"/>
      <c r="AC5122" s="44"/>
      <c r="AD5122" s="44"/>
      <c r="AE5122" s="44"/>
    </row>
    <row r="5123" spans="1:31" x14ac:dyDescent="0.25">
      <c r="A5123" s="2"/>
      <c r="H5123" s="38"/>
      <c r="I5123" s="14"/>
      <c r="J5123" s="14"/>
      <c r="K5123" s="14"/>
      <c r="L5123" s="14"/>
      <c r="M5123" s="14"/>
      <c r="N5123" s="14"/>
      <c r="O5123" s="14"/>
      <c r="P5123" s="14"/>
      <c r="Q5123" s="14"/>
      <c r="V5123" s="45"/>
      <c r="W5123" s="44"/>
      <c r="X5123" s="44"/>
      <c r="Y5123" s="44"/>
      <c r="Z5123" s="44"/>
      <c r="AA5123" s="44"/>
      <c r="AB5123" s="44"/>
      <c r="AC5123" s="44"/>
      <c r="AD5123" s="44"/>
      <c r="AE5123" s="44"/>
    </row>
    <row r="5124" spans="1:31" x14ac:dyDescent="0.25">
      <c r="A5124" s="2"/>
      <c r="H5124" s="38"/>
      <c r="I5124" s="14"/>
      <c r="J5124" s="14"/>
      <c r="K5124" s="14"/>
      <c r="L5124" s="14"/>
      <c r="M5124" s="14"/>
      <c r="N5124" s="14"/>
      <c r="O5124" s="14"/>
      <c r="P5124" s="14"/>
      <c r="Q5124" s="14"/>
      <c r="V5124" s="45"/>
      <c r="W5124" s="44"/>
      <c r="X5124" s="44"/>
      <c r="Y5124" s="44"/>
      <c r="Z5124" s="44"/>
      <c r="AA5124" s="44"/>
      <c r="AB5124" s="44"/>
      <c r="AC5124" s="44"/>
      <c r="AD5124" s="44"/>
      <c r="AE5124" s="44"/>
    </row>
    <row r="5125" spans="1:31" x14ac:dyDescent="0.25">
      <c r="A5125" s="2"/>
      <c r="H5125" s="38"/>
      <c r="I5125" s="14"/>
      <c r="J5125" s="14"/>
      <c r="K5125" s="14"/>
      <c r="L5125" s="14"/>
      <c r="M5125" s="14"/>
      <c r="N5125" s="14"/>
      <c r="O5125" s="14"/>
      <c r="P5125" s="14"/>
      <c r="Q5125" s="14"/>
      <c r="V5125" s="45"/>
      <c r="W5125" s="44"/>
      <c r="X5125" s="44"/>
      <c r="Y5125" s="44"/>
      <c r="Z5125" s="44"/>
      <c r="AA5125" s="44"/>
      <c r="AB5125" s="44"/>
      <c r="AC5125" s="44"/>
      <c r="AD5125" s="44"/>
      <c r="AE5125" s="44"/>
    </row>
    <row r="5126" spans="1:31" x14ac:dyDescent="0.25">
      <c r="A5126" s="2"/>
      <c r="H5126" s="38"/>
      <c r="I5126" s="14"/>
      <c r="J5126" s="14"/>
      <c r="K5126" s="14"/>
      <c r="L5126" s="14"/>
      <c r="M5126" s="14"/>
      <c r="N5126" s="14"/>
      <c r="O5126" s="14"/>
      <c r="P5126" s="14"/>
      <c r="Q5126" s="14"/>
      <c r="V5126" s="45"/>
      <c r="W5126" s="44"/>
      <c r="X5126" s="44"/>
      <c r="Y5126" s="44"/>
      <c r="Z5126" s="44"/>
      <c r="AA5126" s="44"/>
      <c r="AB5126" s="44"/>
      <c r="AC5126" s="44"/>
      <c r="AD5126" s="44"/>
      <c r="AE5126" s="44"/>
    </row>
    <row r="5127" spans="1:31" x14ac:dyDescent="0.25">
      <c r="A5127" s="2"/>
      <c r="H5127" s="38"/>
      <c r="I5127" s="14"/>
      <c r="J5127" s="14"/>
      <c r="K5127" s="14"/>
      <c r="L5127" s="14"/>
      <c r="M5127" s="14"/>
      <c r="N5127" s="14"/>
      <c r="O5127" s="14"/>
      <c r="P5127" s="14"/>
      <c r="Q5127" s="14"/>
      <c r="V5127" s="45"/>
      <c r="W5127" s="44"/>
      <c r="X5127" s="44"/>
      <c r="Y5127" s="44"/>
      <c r="Z5127" s="44"/>
      <c r="AA5127" s="44"/>
      <c r="AB5127" s="44"/>
      <c r="AC5127" s="44"/>
      <c r="AD5127" s="44"/>
      <c r="AE5127" s="44"/>
    </row>
    <row r="5128" spans="1:31" x14ac:dyDescent="0.25">
      <c r="A5128" s="2"/>
      <c r="H5128" s="38"/>
      <c r="I5128" s="14"/>
      <c r="J5128" s="14"/>
      <c r="K5128" s="14"/>
      <c r="L5128" s="14"/>
      <c r="M5128" s="14"/>
      <c r="N5128" s="14"/>
      <c r="O5128" s="14"/>
      <c r="P5128" s="14"/>
      <c r="Q5128" s="14"/>
      <c r="V5128" s="45"/>
      <c r="W5128" s="44"/>
      <c r="X5128" s="44"/>
      <c r="Y5128" s="44"/>
      <c r="Z5128" s="44"/>
      <c r="AA5128" s="44"/>
      <c r="AB5128" s="44"/>
      <c r="AC5128" s="44"/>
      <c r="AD5128" s="44"/>
      <c r="AE5128" s="44"/>
    </row>
    <row r="5129" spans="1:31" x14ac:dyDescent="0.25">
      <c r="A5129" s="2"/>
      <c r="H5129" s="38"/>
      <c r="I5129" s="14"/>
      <c r="J5129" s="14"/>
      <c r="K5129" s="14"/>
      <c r="L5129" s="14"/>
      <c r="M5129" s="14"/>
      <c r="N5129" s="14"/>
      <c r="O5129" s="14"/>
      <c r="P5129" s="14"/>
      <c r="Q5129" s="14"/>
      <c r="V5129" s="45"/>
      <c r="W5129" s="44"/>
      <c r="X5129" s="44"/>
      <c r="Y5129" s="44"/>
      <c r="Z5129" s="44"/>
      <c r="AA5129" s="44"/>
      <c r="AB5129" s="44"/>
      <c r="AC5129" s="44"/>
      <c r="AD5129" s="44"/>
      <c r="AE5129" s="44"/>
    </row>
    <row r="5130" spans="1:31" x14ac:dyDescent="0.25">
      <c r="A5130" s="2"/>
      <c r="H5130" s="38"/>
      <c r="I5130" s="14"/>
      <c r="J5130" s="14"/>
      <c r="K5130" s="14"/>
      <c r="L5130" s="14"/>
      <c r="M5130" s="14"/>
      <c r="N5130" s="14"/>
      <c r="O5130" s="14"/>
      <c r="P5130" s="14"/>
      <c r="Q5130" s="14"/>
      <c r="V5130" s="45"/>
      <c r="W5130" s="44"/>
      <c r="X5130" s="44"/>
      <c r="Y5130" s="44"/>
      <c r="Z5130" s="44"/>
      <c r="AA5130" s="44"/>
      <c r="AB5130" s="44"/>
      <c r="AC5130" s="44"/>
      <c r="AD5130" s="44"/>
      <c r="AE5130" s="44"/>
    </row>
    <row r="5131" spans="1:31" x14ac:dyDescent="0.25">
      <c r="A5131" s="2"/>
      <c r="H5131" s="38"/>
      <c r="I5131" s="14"/>
      <c r="J5131" s="14"/>
      <c r="K5131" s="14"/>
      <c r="L5131" s="14"/>
      <c r="M5131" s="14"/>
      <c r="N5131" s="14"/>
      <c r="O5131" s="14"/>
      <c r="P5131" s="14"/>
      <c r="Q5131" s="14"/>
      <c r="V5131" s="45"/>
      <c r="W5131" s="44"/>
      <c r="X5131" s="44"/>
      <c r="Y5131" s="44"/>
      <c r="Z5131" s="44"/>
      <c r="AA5131" s="44"/>
      <c r="AB5131" s="44"/>
      <c r="AC5131" s="44"/>
      <c r="AD5131" s="44"/>
      <c r="AE5131" s="44"/>
    </row>
    <row r="5132" spans="1:31" x14ac:dyDescent="0.25">
      <c r="A5132" s="2"/>
      <c r="H5132" s="38"/>
      <c r="I5132" s="14"/>
      <c r="J5132" s="14"/>
      <c r="K5132" s="14"/>
      <c r="L5132" s="14"/>
      <c r="M5132" s="14"/>
      <c r="N5132" s="14"/>
      <c r="O5132" s="14"/>
      <c r="P5132" s="14"/>
      <c r="Q5132" s="14"/>
      <c r="V5132" s="45"/>
      <c r="W5132" s="44"/>
      <c r="X5132" s="44"/>
      <c r="Y5132" s="44"/>
      <c r="Z5132" s="44"/>
      <c r="AA5132" s="44"/>
      <c r="AB5132" s="44"/>
      <c r="AC5132" s="44"/>
      <c r="AD5132" s="44"/>
      <c r="AE5132" s="44"/>
    </row>
    <row r="5133" spans="1:31" x14ac:dyDescent="0.25">
      <c r="A5133" s="2"/>
      <c r="H5133" s="38"/>
      <c r="I5133" s="14"/>
      <c r="J5133" s="14"/>
      <c r="K5133" s="14"/>
      <c r="L5133" s="14"/>
      <c r="M5133" s="14"/>
      <c r="N5133" s="14"/>
      <c r="O5133" s="14"/>
      <c r="P5133" s="14"/>
      <c r="Q5133" s="14"/>
      <c r="V5133" s="45"/>
      <c r="W5133" s="44"/>
      <c r="X5133" s="44"/>
      <c r="Y5133" s="44"/>
      <c r="Z5133" s="44"/>
      <c r="AA5133" s="44"/>
      <c r="AB5133" s="44"/>
      <c r="AC5133" s="44"/>
      <c r="AD5133" s="44"/>
      <c r="AE5133" s="44"/>
    </row>
    <row r="5134" spans="1:31" x14ac:dyDescent="0.25">
      <c r="A5134" s="2"/>
      <c r="H5134" s="38"/>
      <c r="I5134" s="14"/>
      <c r="J5134" s="14"/>
      <c r="K5134" s="14"/>
      <c r="L5134" s="14"/>
      <c r="M5134" s="14"/>
      <c r="N5134" s="14"/>
      <c r="O5134" s="14"/>
      <c r="P5134" s="14"/>
      <c r="Q5134" s="14"/>
      <c r="V5134" s="45"/>
      <c r="W5134" s="44"/>
      <c r="X5134" s="44"/>
      <c r="Y5134" s="44"/>
      <c r="Z5134" s="44"/>
      <c r="AA5134" s="44"/>
      <c r="AB5134" s="44"/>
      <c r="AC5134" s="44"/>
      <c r="AD5134" s="44"/>
      <c r="AE5134" s="44"/>
    </row>
    <row r="5135" spans="1:31" x14ac:dyDescent="0.25">
      <c r="A5135" s="2"/>
      <c r="H5135" s="38"/>
      <c r="I5135" s="14"/>
      <c r="J5135" s="14"/>
      <c r="K5135" s="14"/>
      <c r="L5135" s="14"/>
      <c r="M5135" s="14"/>
      <c r="N5135" s="14"/>
      <c r="O5135" s="14"/>
      <c r="P5135" s="14"/>
      <c r="Q5135" s="14"/>
      <c r="V5135" s="45"/>
      <c r="W5135" s="44"/>
      <c r="X5135" s="44"/>
      <c r="Y5135" s="44"/>
      <c r="Z5135" s="44"/>
      <c r="AA5135" s="44"/>
      <c r="AB5135" s="44"/>
      <c r="AC5135" s="44"/>
      <c r="AD5135" s="44"/>
      <c r="AE5135" s="44"/>
    </row>
    <row r="5136" spans="1:31" x14ac:dyDescent="0.25">
      <c r="A5136" s="2"/>
      <c r="H5136" s="38"/>
      <c r="I5136" s="14"/>
      <c r="J5136" s="14"/>
      <c r="K5136" s="14"/>
      <c r="L5136" s="14"/>
      <c r="M5136" s="14"/>
      <c r="N5136" s="14"/>
      <c r="O5136" s="14"/>
      <c r="P5136" s="14"/>
      <c r="Q5136" s="14"/>
      <c r="V5136" s="45"/>
      <c r="W5136" s="44"/>
      <c r="X5136" s="44"/>
      <c r="Y5136" s="44"/>
      <c r="Z5136" s="44"/>
      <c r="AA5136" s="44"/>
      <c r="AB5136" s="44"/>
      <c r="AC5136" s="44"/>
      <c r="AD5136" s="44"/>
      <c r="AE5136" s="44"/>
    </row>
    <row r="5137" spans="1:31" x14ac:dyDescent="0.25">
      <c r="A5137" s="2"/>
      <c r="H5137" s="38"/>
      <c r="I5137" s="14"/>
      <c r="J5137" s="14"/>
      <c r="K5137" s="14"/>
      <c r="L5137" s="14"/>
      <c r="M5137" s="14"/>
      <c r="N5137" s="14"/>
      <c r="O5137" s="14"/>
      <c r="P5137" s="14"/>
      <c r="Q5137" s="14"/>
      <c r="V5137" s="45"/>
      <c r="W5137" s="44"/>
      <c r="X5137" s="44"/>
      <c r="Y5137" s="44"/>
      <c r="Z5137" s="44"/>
      <c r="AA5137" s="44"/>
      <c r="AB5137" s="44"/>
      <c r="AC5137" s="44"/>
      <c r="AD5137" s="44"/>
      <c r="AE5137" s="44"/>
    </row>
    <row r="5138" spans="1:31" x14ac:dyDescent="0.25">
      <c r="A5138" s="2"/>
      <c r="H5138" s="38"/>
      <c r="I5138" s="14"/>
      <c r="J5138" s="14"/>
      <c r="K5138" s="14"/>
      <c r="L5138" s="14"/>
      <c r="M5138" s="14"/>
      <c r="N5138" s="14"/>
      <c r="O5138" s="14"/>
      <c r="P5138" s="14"/>
      <c r="Q5138" s="14"/>
      <c r="V5138" s="45"/>
      <c r="W5138" s="44"/>
      <c r="X5138" s="44"/>
      <c r="Y5138" s="44"/>
      <c r="Z5138" s="44"/>
      <c r="AA5138" s="44"/>
      <c r="AB5138" s="44"/>
      <c r="AC5138" s="44"/>
      <c r="AD5138" s="44"/>
      <c r="AE5138" s="44"/>
    </row>
    <row r="5139" spans="1:31" x14ac:dyDescent="0.25">
      <c r="A5139" s="2"/>
      <c r="H5139" s="38"/>
      <c r="I5139" s="14"/>
      <c r="J5139" s="14"/>
      <c r="K5139" s="14"/>
      <c r="L5139" s="14"/>
      <c r="M5139" s="14"/>
      <c r="N5139" s="14"/>
      <c r="O5139" s="14"/>
      <c r="P5139" s="14"/>
      <c r="Q5139" s="14"/>
      <c r="V5139" s="45"/>
      <c r="W5139" s="44"/>
      <c r="X5139" s="44"/>
      <c r="Y5139" s="44"/>
      <c r="Z5139" s="44"/>
      <c r="AA5139" s="44"/>
      <c r="AB5139" s="44"/>
      <c r="AC5139" s="44"/>
      <c r="AD5139" s="44"/>
      <c r="AE5139" s="44"/>
    </row>
    <row r="5140" spans="1:31" x14ac:dyDescent="0.25">
      <c r="A5140" s="2"/>
      <c r="H5140" s="38"/>
      <c r="I5140" s="14"/>
      <c r="J5140" s="14"/>
      <c r="K5140" s="14"/>
      <c r="L5140" s="14"/>
      <c r="M5140" s="14"/>
      <c r="N5140" s="14"/>
      <c r="O5140" s="14"/>
      <c r="P5140" s="14"/>
      <c r="Q5140" s="14"/>
      <c r="V5140" s="45"/>
      <c r="W5140" s="44"/>
      <c r="X5140" s="44"/>
      <c r="Y5140" s="44"/>
      <c r="Z5140" s="44"/>
      <c r="AA5140" s="44"/>
      <c r="AB5140" s="44"/>
      <c r="AC5140" s="44"/>
      <c r="AD5140" s="44"/>
      <c r="AE5140" s="44"/>
    </row>
    <row r="5141" spans="1:31" x14ac:dyDescent="0.25">
      <c r="A5141" s="2"/>
      <c r="H5141" s="38"/>
      <c r="I5141" s="14"/>
      <c r="J5141" s="14"/>
      <c r="K5141" s="14"/>
      <c r="L5141" s="14"/>
      <c r="M5141" s="14"/>
      <c r="N5141" s="14"/>
      <c r="O5141" s="14"/>
      <c r="P5141" s="14"/>
      <c r="Q5141" s="14"/>
      <c r="V5141" s="45"/>
      <c r="W5141" s="44"/>
      <c r="X5141" s="44"/>
      <c r="Y5141" s="44"/>
      <c r="Z5141" s="44"/>
      <c r="AA5141" s="44"/>
      <c r="AB5141" s="44"/>
      <c r="AC5141" s="44"/>
      <c r="AD5141" s="44"/>
      <c r="AE5141" s="44"/>
    </row>
    <row r="5142" spans="1:31" x14ac:dyDescent="0.25">
      <c r="A5142" s="2"/>
      <c r="H5142" s="38"/>
      <c r="I5142" s="14"/>
      <c r="J5142" s="14"/>
      <c r="K5142" s="14"/>
      <c r="L5142" s="14"/>
      <c r="M5142" s="14"/>
      <c r="N5142" s="14"/>
      <c r="O5142" s="14"/>
      <c r="P5142" s="14"/>
      <c r="Q5142" s="14"/>
      <c r="V5142" s="45"/>
      <c r="W5142" s="44"/>
      <c r="X5142" s="44"/>
      <c r="Y5142" s="44"/>
      <c r="Z5142" s="44"/>
      <c r="AA5142" s="44"/>
      <c r="AB5142" s="44"/>
      <c r="AC5142" s="44"/>
      <c r="AD5142" s="44"/>
      <c r="AE5142" s="44"/>
    </row>
    <row r="5143" spans="1:31" x14ac:dyDescent="0.25">
      <c r="A5143" s="2"/>
      <c r="H5143" s="38"/>
      <c r="I5143" s="14"/>
      <c r="J5143" s="14"/>
      <c r="K5143" s="14"/>
      <c r="L5143" s="14"/>
      <c r="M5143" s="14"/>
      <c r="N5143" s="14"/>
      <c r="O5143" s="14"/>
      <c r="P5143" s="14"/>
      <c r="Q5143" s="14"/>
      <c r="V5143" s="45"/>
      <c r="W5143" s="44"/>
      <c r="X5143" s="44"/>
      <c r="Y5143" s="44"/>
      <c r="Z5143" s="44"/>
      <c r="AA5143" s="44"/>
      <c r="AB5143" s="44"/>
      <c r="AC5143" s="44"/>
      <c r="AD5143" s="44"/>
      <c r="AE5143" s="44"/>
    </row>
    <row r="5144" spans="1:31" x14ac:dyDescent="0.25">
      <c r="A5144" s="2"/>
      <c r="H5144" s="38"/>
      <c r="I5144" s="14"/>
      <c r="J5144" s="14"/>
      <c r="K5144" s="14"/>
      <c r="L5144" s="14"/>
      <c r="M5144" s="14"/>
      <c r="N5144" s="14"/>
      <c r="O5144" s="14"/>
      <c r="P5144" s="14"/>
      <c r="Q5144" s="14"/>
      <c r="V5144" s="45"/>
      <c r="W5144" s="44"/>
      <c r="X5144" s="44"/>
      <c r="Y5144" s="44"/>
      <c r="Z5144" s="44"/>
      <c r="AA5144" s="44"/>
      <c r="AB5144" s="44"/>
      <c r="AC5144" s="44"/>
      <c r="AD5144" s="44"/>
      <c r="AE5144" s="44"/>
    </row>
    <row r="5145" spans="1:31" x14ac:dyDescent="0.25">
      <c r="A5145" s="2"/>
      <c r="H5145" s="38"/>
      <c r="I5145" s="14"/>
      <c r="J5145" s="14"/>
      <c r="K5145" s="14"/>
      <c r="L5145" s="14"/>
      <c r="M5145" s="14"/>
      <c r="N5145" s="14"/>
      <c r="O5145" s="14"/>
      <c r="P5145" s="14"/>
      <c r="Q5145" s="14"/>
      <c r="V5145" s="45"/>
      <c r="W5145" s="44"/>
      <c r="X5145" s="44"/>
      <c r="Y5145" s="44"/>
      <c r="Z5145" s="44"/>
      <c r="AA5145" s="44"/>
      <c r="AB5145" s="44"/>
      <c r="AC5145" s="44"/>
      <c r="AD5145" s="44"/>
      <c r="AE5145" s="44"/>
    </row>
    <row r="5146" spans="1:31" x14ac:dyDescent="0.25">
      <c r="A5146" s="2"/>
      <c r="H5146" s="38"/>
      <c r="I5146" s="14"/>
      <c r="J5146" s="14"/>
      <c r="K5146" s="14"/>
      <c r="L5146" s="14"/>
      <c r="M5146" s="14"/>
      <c r="N5146" s="14"/>
      <c r="O5146" s="14"/>
      <c r="P5146" s="14"/>
      <c r="Q5146" s="14"/>
      <c r="V5146" s="45"/>
      <c r="W5146" s="44"/>
      <c r="X5146" s="44"/>
      <c r="Y5146" s="44"/>
      <c r="Z5146" s="44"/>
      <c r="AA5146" s="44"/>
      <c r="AB5146" s="44"/>
      <c r="AC5146" s="44"/>
      <c r="AD5146" s="44"/>
      <c r="AE5146" s="44"/>
    </row>
    <row r="5147" spans="1:31" x14ac:dyDescent="0.25">
      <c r="A5147" s="2"/>
      <c r="H5147" s="38"/>
      <c r="I5147" s="14"/>
      <c r="J5147" s="14"/>
      <c r="K5147" s="14"/>
      <c r="L5147" s="14"/>
      <c r="M5147" s="14"/>
      <c r="N5147" s="14"/>
      <c r="O5147" s="14"/>
      <c r="P5147" s="14"/>
      <c r="Q5147" s="14"/>
      <c r="V5147" s="45"/>
      <c r="W5147" s="44"/>
      <c r="X5147" s="44"/>
      <c r="Y5147" s="44"/>
      <c r="Z5147" s="44"/>
      <c r="AA5147" s="44"/>
      <c r="AB5147" s="44"/>
      <c r="AC5147" s="44"/>
      <c r="AD5147" s="44"/>
      <c r="AE5147" s="44"/>
    </row>
    <row r="5148" spans="1:31" x14ac:dyDescent="0.25">
      <c r="A5148" s="2"/>
      <c r="H5148" s="38"/>
      <c r="I5148" s="14"/>
      <c r="J5148" s="14"/>
      <c r="K5148" s="14"/>
      <c r="L5148" s="14"/>
      <c r="M5148" s="14"/>
      <c r="N5148" s="14"/>
      <c r="O5148" s="14"/>
      <c r="P5148" s="14"/>
      <c r="Q5148" s="14"/>
      <c r="V5148" s="45"/>
      <c r="W5148" s="44"/>
      <c r="X5148" s="44"/>
      <c r="Y5148" s="44"/>
      <c r="Z5148" s="44"/>
      <c r="AA5148" s="44"/>
      <c r="AB5148" s="44"/>
      <c r="AC5148" s="44"/>
      <c r="AD5148" s="44"/>
      <c r="AE5148" s="44"/>
    </row>
    <row r="5149" spans="1:31" x14ac:dyDescent="0.25">
      <c r="A5149" s="2"/>
      <c r="H5149" s="38"/>
      <c r="I5149" s="14"/>
      <c r="J5149" s="14"/>
      <c r="K5149" s="14"/>
      <c r="L5149" s="14"/>
      <c r="M5149" s="14"/>
      <c r="N5149" s="14"/>
      <c r="O5149" s="14"/>
      <c r="P5149" s="14"/>
      <c r="Q5149" s="14"/>
      <c r="V5149" s="45"/>
      <c r="W5149" s="44"/>
      <c r="X5149" s="44"/>
      <c r="Y5149" s="44"/>
      <c r="Z5149" s="44"/>
      <c r="AA5149" s="44"/>
      <c r="AB5149" s="44"/>
      <c r="AC5149" s="44"/>
      <c r="AD5149" s="44"/>
      <c r="AE5149" s="44"/>
    </row>
    <row r="5150" spans="1:31" x14ac:dyDescent="0.25">
      <c r="A5150" s="2"/>
      <c r="H5150" s="38"/>
      <c r="I5150" s="14"/>
      <c r="J5150" s="14"/>
      <c r="K5150" s="14"/>
      <c r="L5150" s="14"/>
      <c r="M5150" s="14"/>
      <c r="N5150" s="14"/>
      <c r="O5150" s="14"/>
      <c r="P5150" s="14"/>
      <c r="Q5150" s="14"/>
      <c r="V5150" s="45"/>
      <c r="W5150" s="44"/>
      <c r="X5150" s="44"/>
      <c r="Y5150" s="44"/>
      <c r="Z5150" s="44"/>
      <c r="AA5150" s="44"/>
      <c r="AB5150" s="44"/>
      <c r="AC5150" s="44"/>
      <c r="AD5150" s="44"/>
      <c r="AE5150" s="44"/>
    </row>
    <row r="5151" spans="1:31" x14ac:dyDescent="0.25">
      <c r="A5151" s="2"/>
      <c r="H5151" s="38"/>
      <c r="I5151" s="14"/>
      <c r="J5151" s="14"/>
      <c r="K5151" s="14"/>
      <c r="L5151" s="14"/>
      <c r="M5151" s="14"/>
      <c r="N5151" s="14"/>
      <c r="O5151" s="14"/>
      <c r="P5151" s="14"/>
      <c r="Q5151" s="14"/>
      <c r="V5151" s="45"/>
      <c r="W5151" s="44"/>
      <c r="X5151" s="44"/>
      <c r="Y5151" s="44"/>
      <c r="Z5151" s="44"/>
      <c r="AA5151" s="44"/>
      <c r="AB5151" s="44"/>
      <c r="AC5151" s="44"/>
      <c r="AD5151" s="44"/>
      <c r="AE5151" s="44"/>
    </row>
    <row r="5152" spans="1:31" x14ac:dyDescent="0.25">
      <c r="A5152" s="2"/>
      <c r="H5152" s="38"/>
      <c r="I5152" s="14"/>
      <c r="J5152" s="14"/>
      <c r="K5152" s="14"/>
      <c r="L5152" s="14"/>
      <c r="M5152" s="14"/>
      <c r="N5152" s="14"/>
      <c r="O5152" s="14"/>
      <c r="P5152" s="14"/>
      <c r="Q5152" s="14"/>
      <c r="V5152" s="45"/>
      <c r="W5152" s="44"/>
      <c r="X5152" s="44"/>
      <c r="Y5152" s="44"/>
      <c r="Z5152" s="44"/>
      <c r="AA5152" s="44"/>
      <c r="AB5152" s="44"/>
      <c r="AC5152" s="44"/>
      <c r="AD5152" s="44"/>
      <c r="AE5152" s="44"/>
    </row>
    <row r="5153" spans="1:31" x14ac:dyDescent="0.25">
      <c r="A5153" s="2"/>
      <c r="H5153" s="38"/>
      <c r="I5153" s="14"/>
      <c r="J5153" s="14"/>
      <c r="K5153" s="14"/>
      <c r="L5153" s="14"/>
      <c r="M5153" s="14"/>
      <c r="N5153" s="14"/>
      <c r="O5153" s="14"/>
      <c r="P5153" s="14"/>
      <c r="Q5153" s="14"/>
      <c r="V5153" s="45"/>
      <c r="W5153" s="44"/>
      <c r="X5153" s="44"/>
      <c r="Y5153" s="44"/>
      <c r="Z5153" s="44"/>
      <c r="AA5153" s="44"/>
      <c r="AB5153" s="44"/>
      <c r="AC5153" s="44"/>
      <c r="AD5153" s="44"/>
      <c r="AE5153" s="44"/>
    </row>
    <row r="5154" spans="1:31" x14ac:dyDescent="0.25">
      <c r="A5154" s="2"/>
      <c r="H5154" s="38"/>
      <c r="I5154" s="14"/>
      <c r="J5154" s="14"/>
      <c r="K5154" s="14"/>
      <c r="L5154" s="14"/>
      <c r="M5154" s="14"/>
      <c r="N5154" s="14"/>
      <c r="O5154" s="14"/>
      <c r="P5154" s="14"/>
      <c r="Q5154" s="14"/>
      <c r="V5154" s="45"/>
      <c r="W5154" s="44"/>
      <c r="X5154" s="44"/>
      <c r="Y5154" s="44"/>
      <c r="Z5154" s="44"/>
      <c r="AA5154" s="44"/>
      <c r="AB5154" s="44"/>
      <c r="AC5154" s="44"/>
      <c r="AD5154" s="44"/>
      <c r="AE5154" s="44"/>
    </row>
    <row r="5155" spans="1:31" x14ac:dyDescent="0.25">
      <c r="A5155" s="2"/>
      <c r="H5155" s="38"/>
      <c r="I5155" s="14"/>
      <c r="J5155" s="14"/>
      <c r="K5155" s="14"/>
      <c r="L5155" s="14"/>
      <c r="M5155" s="14"/>
      <c r="N5155" s="14"/>
      <c r="O5155" s="14"/>
      <c r="P5155" s="14"/>
      <c r="Q5155" s="14"/>
      <c r="V5155" s="45"/>
      <c r="W5155" s="44"/>
      <c r="X5155" s="44"/>
      <c r="Y5155" s="44"/>
      <c r="Z5155" s="44"/>
      <c r="AA5155" s="44"/>
      <c r="AB5155" s="44"/>
      <c r="AC5155" s="44"/>
      <c r="AD5155" s="44"/>
      <c r="AE5155" s="44"/>
    </row>
    <row r="5156" spans="1:31" x14ac:dyDescent="0.25">
      <c r="A5156" s="2"/>
      <c r="H5156" s="38"/>
      <c r="I5156" s="14"/>
      <c r="J5156" s="14"/>
      <c r="K5156" s="14"/>
      <c r="L5156" s="14"/>
      <c r="M5156" s="14"/>
      <c r="N5156" s="14"/>
      <c r="O5156" s="14"/>
      <c r="P5156" s="14"/>
      <c r="Q5156" s="14"/>
      <c r="V5156" s="45"/>
      <c r="W5156" s="44"/>
      <c r="X5156" s="44"/>
      <c r="Y5156" s="44"/>
      <c r="Z5156" s="44"/>
      <c r="AA5156" s="44"/>
      <c r="AB5156" s="44"/>
      <c r="AC5156" s="44"/>
      <c r="AD5156" s="44"/>
      <c r="AE5156" s="44"/>
    </row>
    <row r="5157" spans="1:31" x14ac:dyDescent="0.25">
      <c r="A5157" s="2"/>
      <c r="H5157" s="38"/>
      <c r="I5157" s="14"/>
      <c r="J5157" s="14"/>
      <c r="K5157" s="14"/>
      <c r="L5157" s="14"/>
      <c r="M5157" s="14"/>
      <c r="N5157" s="14"/>
      <c r="O5157" s="14"/>
      <c r="P5157" s="14"/>
      <c r="Q5157" s="14"/>
      <c r="V5157" s="45"/>
      <c r="W5157" s="44"/>
      <c r="X5157" s="44"/>
      <c r="Y5157" s="44"/>
      <c r="Z5157" s="44"/>
      <c r="AA5157" s="44"/>
      <c r="AB5157" s="44"/>
      <c r="AC5157" s="44"/>
      <c r="AD5157" s="44"/>
      <c r="AE5157" s="44"/>
    </row>
    <row r="5158" spans="1:31" x14ac:dyDescent="0.25">
      <c r="A5158" s="2"/>
      <c r="H5158" s="38"/>
      <c r="I5158" s="14"/>
      <c r="J5158" s="14"/>
      <c r="K5158" s="14"/>
      <c r="L5158" s="14"/>
      <c r="M5158" s="14"/>
      <c r="N5158" s="14"/>
      <c r="O5158" s="14"/>
      <c r="P5158" s="14"/>
      <c r="Q5158" s="14"/>
      <c r="V5158" s="45"/>
      <c r="W5158" s="44"/>
      <c r="X5158" s="44"/>
      <c r="Y5158" s="44"/>
      <c r="Z5158" s="44"/>
      <c r="AA5158" s="44"/>
      <c r="AB5158" s="44"/>
      <c r="AC5158" s="44"/>
      <c r="AD5158" s="44"/>
      <c r="AE5158" s="44"/>
    </row>
    <row r="5159" spans="1:31" x14ac:dyDescent="0.25">
      <c r="A5159" s="2"/>
      <c r="H5159" s="38"/>
      <c r="I5159" s="14"/>
      <c r="J5159" s="14"/>
      <c r="K5159" s="14"/>
      <c r="L5159" s="14"/>
      <c r="M5159" s="14"/>
      <c r="N5159" s="14"/>
      <c r="O5159" s="14"/>
      <c r="P5159" s="14"/>
      <c r="Q5159" s="14"/>
      <c r="V5159" s="45"/>
      <c r="W5159" s="44"/>
      <c r="X5159" s="44"/>
      <c r="Y5159" s="44"/>
      <c r="Z5159" s="44"/>
      <c r="AA5159" s="44"/>
      <c r="AB5159" s="44"/>
      <c r="AC5159" s="44"/>
      <c r="AD5159" s="44"/>
      <c r="AE5159" s="44"/>
    </row>
    <row r="5160" spans="1:31" x14ac:dyDescent="0.25">
      <c r="A5160" s="2"/>
      <c r="H5160" s="38"/>
      <c r="I5160" s="14"/>
      <c r="J5160" s="14"/>
      <c r="K5160" s="14"/>
      <c r="L5160" s="14"/>
      <c r="M5160" s="14"/>
      <c r="N5160" s="14"/>
      <c r="O5160" s="14"/>
      <c r="P5160" s="14"/>
      <c r="Q5160" s="14"/>
      <c r="V5160" s="45"/>
      <c r="W5160" s="44"/>
      <c r="X5160" s="44"/>
      <c r="Y5160" s="44"/>
      <c r="Z5160" s="44"/>
      <c r="AA5160" s="44"/>
      <c r="AB5160" s="44"/>
      <c r="AC5160" s="44"/>
      <c r="AD5160" s="44"/>
      <c r="AE5160" s="44"/>
    </row>
    <row r="5161" spans="1:31" x14ac:dyDescent="0.25">
      <c r="A5161" s="2"/>
      <c r="H5161" s="38"/>
      <c r="I5161" s="14"/>
      <c r="J5161" s="14"/>
      <c r="K5161" s="14"/>
      <c r="L5161" s="14"/>
      <c r="M5161" s="14"/>
      <c r="N5161" s="14"/>
      <c r="O5161" s="14"/>
      <c r="P5161" s="14"/>
      <c r="Q5161" s="14"/>
      <c r="V5161" s="45"/>
      <c r="W5161" s="44"/>
      <c r="X5161" s="44"/>
      <c r="Y5161" s="44"/>
      <c r="Z5161" s="44"/>
      <c r="AA5161" s="44"/>
      <c r="AB5161" s="44"/>
      <c r="AC5161" s="44"/>
      <c r="AD5161" s="44"/>
      <c r="AE5161" s="44"/>
    </row>
    <row r="5162" spans="1:31" x14ac:dyDescent="0.25">
      <c r="A5162" s="2"/>
      <c r="H5162" s="38"/>
      <c r="I5162" s="14"/>
      <c r="J5162" s="14"/>
      <c r="K5162" s="14"/>
      <c r="L5162" s="14"/>
      <c r="M5162" s="14"/>
      <c r="N5162" s="14"/>
      <c r="O5162" s="14"/>
      <c r="P5162" s="14"/>
      <c r="Q5162" s="14"/>
      <c r="V5162" s="45"/>
      <c r="W5162" s="44"/>
      <c r="X5162" s="44"/>
      <c r="Y5162" s="44"/>
      <c r="Z5162" s="44"/>
      <c r="AA5162" s="44"/>
      <c r="AB5162" s="44"/>
      <c r="AC5162" s="44"/>
      <c r="AD5162" s="44"/>
      <c r="AE5162" s="44"/>
    </row>
    <row r="5163" spans="1:31" x14ac:dyDescent="0.25">
      <c r="A5163" s="2"/>
      <c r="H5163" s="38"/>
      <c r="I5163" s="14"/>
      <c r="J5163" s="14"/>
      <c r="K5163" s="14"/>
      <c r="L5163" s="14"/>
      <c r="M5163" s="14"/>
      <c r="N5163" s="14"/>
      <c r="O5163" s="14"/>
      <c r="P5163" s="14"/>
      <c r="Q5163" s="14"/>
      <c r="V5163" s="45"/>
      <c r="W5163" s="44"/>
      <c r="X5163" s="44"/>
      <c r="Y5163" s="44"/>
      <c r="Z5163" s="44"/>
      <c r="AA5163" s="44"/>
      <c r="AB5163" s="44"/>
      <c r="AC5163" s="44"/>
      <c r="AD5163" s="44"/>
      <c r="AE5163" s="44"/>
    </row>
    <row r="5164" spans="1:31" x14ac:dyDescent="0.25">
      <c r="A5164" s="2"/>
      <c r="H5164" s="38"/>
      <c r="I5164" s="14"/>
      <c r="J5164" s="14"/>
      <c r="K5164" s="14"/>
      <c r="L5164" s="14"/>
      <c r="M5164" s="14"/>
      <c r="N5164" s="14"/>
      <c r="O5164" s="14"/>
      <c r="P5164" s="14"/>
      <c r="Q5164" s="14"/>
      <c r="V5164" s="45"/>
      <c r="W5164" s="44"/>
      <c r="X5164" s="44"/>
      <c r="Y5164" s="44"/>
      <c r="Z5164" s="44"/>
      <c r="AA5164" s="44"/>
      <c r="AB5164" s="44"/>
      <c r="AC5164" s="44"/>
      <c r="AD5164" s="44"/>
      <c r="AE5164" s="44"/>
    </row>
    <row r="5165" spans="1:31" x14ac:dyDescent="0.25">
      <c r="A5165" s="2"/>
      <c r="H5165" s="38"/>
      <c r="I5165" s="14"/>
      <c r="J5165" s="14"/>
      <c r="K5165" s="14"/>
      <c r="L5165" s="14"/>
      <c r="M5165" s="14"/>
      <c r="N5165" s="14"/>
      <c r="O5165" s="14"/>
      <c r="P5165" s="14"/>
      <c r="Q5165" s="14"/>
      <c r="V5165" s="45"/>
      <c r="W5165" s="44"/>
      <c r="X5165" s="44"/>
      <c r="Y5165" s="44"/>
      <c r="Z5165" s="44"/>
      <c r="AA5165" s="44"/>
      <c r="AB5165" s="44"/>
      <c r="AC5165" s="44"/>
      <c r="AD5165" s="44"/>
      <c r="AE5165" s="44"/>
    </row>
    <row r="5166" spans="1:31" x14ac:dyDescent="0.25">
      <c r="A5166" s="2"/>
      <c r="H5166" s="38"/>
      <c r="I5166" s="14"/>
      <c r="J5166" s="14"/>
      <c r="K5166" s="14"/>
      <c r="L5166" s="14"/>
      <c r="M5166" s="14"/>
      <c r="N5166" s="14"/>
      <c r="O5166" s="14"/>
      <c r="P5166" s="14"/>
      <c r="Q5166" s="14"/>
      <c r="V5166" s="45"/>
      <c r="W5166" s="44"/>
      <c r="X5166" s="44"/>
      <c r="Y5166" s="44"/>
      <c r="Z5166" s="44"/>
      <c r="AA5166" s="44"/>
      <c r="AB5166" s="44"/>
      <c r="AC5166" s="44"/>
      <c r="AD5166" s="44"/>
      <c r="AE5166" s="44"/>
    </row>
    <row r="5167" spans="1:31" x14ac:dyDescent="0.25">
      <c r="A5167" s="2"/>
      <c r="H5167" s="38"/>
      <c r="I5167" s="14"/>
      <c r="J5167" s="14"/>
      <c r="K5167" s="14"/>
      <c r="L5167" s="14"/>
      <c r="M5167" s="14"/>
      <c r="N5167" s="14"/>
      <c r="O5167" s="14"/>
      <c r="P5167" s="14"/>
      <c r="Q5167" s="14"/>
      <c r="V5167" s="45"/>
      <c r="W5167" s="44"/>
      <c r="X5167" s="44"/>
      <c r="Y5167" s="44"/>
      <c r="Z5167" s="44"/>
      <c r="AA5167" s="44"/>
      <c r="AB5167" s="44"/>
      <c r="AC5167" s="44"/>
      <c r="AD5167" s="44"/>
      <c r="AE5167" s="44"/>
    </row>
    <row r="5168" spans="1:31" x14ac:dyDescent="0.25">
      <c r="A5168" s="2"/>
      <c r="H5168" s="38"/>
      <c r="I5168" s="14"/>
      <c r="J5168" s="14"/>
      <c r="K5168" s="14"/>
      <c r="L5168" s="14"/>
      <c r="M5168" s="14"/>
      <c r="N5168" s="14"/>
      <c r="O5168" s="14"/>
      <c r="P5168" s="14"/>
      <c r="Q5168" s="14"/>
      <c r="V5168" s="45"/>
      <c r="W5168" s="44"/>
      <c r="X5168" s="44"/>
      <c r="Y5168" s="44"/>
      <c r="Z5168" s="44"/>
      <c r="AA5168" s="44"/>
      <c r="AB5168" s="44"/>
      <c r="AC5168" s="44"/>
      <c r="AD5168" s="44"/>
      <c r="AE5168" s="44"/>
    </row>
    <row r="5169" spans="1:31" x14ac:dyDescent="0.25">
      <c r="A5169" s="2"/>
      <c r="H5169" s="38"/>
      <c r="I5169" s="14"/>
      <c r="J5169" s="14"/>
      <c r="K5169" s="14"/>
      <c r="L5169" s="14"/>
      <c r="M5169" s="14"/>
      <c r="N5169" s="14"/>
      <c r="O5169" s="14"/>
      <c r="P5169" s="14"/>
      <c r="Q5169" s="14"/>
      <c r="V5169" s="45"/>
      <c r="W5169" s="44"/>
      <c r="X5169" s="44"/>
      <c r="Y5169" s="44"/>
      <c r="Z5169" s="44"/>
      <c r="AA5169" s="44"/>
      <c r="AB5169" s="44"/>
      <c r="AC5169" s="44"/>
      <c r="AD5169" s="44"/>
      <c r="AE5169" s="44"/>
    </row>
    <row r="5170" spans="1:31" x14ac:dyDescent="0.25">
      <c r="A5170" s="2"/>
      <c r="H5170" s="38"/>
      <c r="I5170" s="14"/>
      <c r="J5170" s="14"/>
      <c r="K5170" s="14"/>
      <c r="L5170" s="14"/>
      <c r="M5170" s="14"/>
      <c r="N5170" s="14"/>
      <c r="O5170" s="14"/>
      <c r="P5170" s="14"/>
      <c r="Q5170" s="14"/>
      <c r="V5170" s="45"/>
      <c r="W5170" s="44"/>
      <c r="X5170" s="44"/>
      <c r="Y5170" s="44"/>
      <c r="Z5170" s="44"/>
      <c r="AA5170" s="44"/>
      <c r="AB5170" s="44"/>
      <c r="AC5170" s="44"/>
      <c r="AD5170" s="44"/>
      <c r="AE5170" s="44"/>
    </row>
    <row r="5171" spans="1:31" x14ac:dyDescent="0.25">
      <c r="A5171" s="2"/>
      <c r="H5171" s="38"/>
      <c r="I5171" s="14"/>
      <c r="J5171" s="14"/>
      <c r="K5171" s="14"/>
      <c r="L5171" s="14"/>
      <c r="M5171" s="14"/>
      <c r="N5171" s="14"/>
      <c r="O5171" s="14"/>
      <c r="P5171" s="14"/>
      <c r="Q5171" s="14"/>
      <c r="V5171" s="45"/>
      <c r="W5171" s="44"/>
      <c r="X5171" s="44"/>
      <c r="Y5171" s="44"/>
      <c r="Z5171" s="44"/>
      <c r="AA5171" s="44"/>
      <c r="AB5171" s="44"/>
      <c r="AC5171" s="44"/>
      <c r="AD5171" s="44"/>
      <c r="AE5171" s="44"/>
    </row>
    <row r="5172" spans="1:31" x14ac:dyDescent="0.25">
      <c r="A5172" s="2"/>
      <c r="H5172" s="38"/>
      <c r="I5172" s="14"/>
      <c r="J5172" s="14"/>
      <c r="K5172" s="14"/>
      <c r="L5172" s="14"/>
      <c r="M5172" s="14"/>
      <c r="N5172" s="14"/>
      <c r="O5172" s="14"/>
      <c r="P5172" s="14"/>
      <c r="Q5172" s="14"/>
      <c r="V5172" s="45"/>
      <c r="W5172" s="44"/>
      <c r="X5172" s="44"/>
      <c r="Y5172" s="44"/>
      <c r="Z5172" s="44"/>
      <c r="AA5172" s="44"/>
      <c r="AB5172" s="44"/>
      <c r="AC5172" s="44"/>
      <c r="AD5172" s="44"/>
      <c r="AE5172" s="44"/>
    </row>
    <row r="5173" spans="1:31" x14ac:dyDescent="0.25">
      <c r="A5173" s="2"/>
      <c r="H5173" s="38"/>
      <c r="I5173" s="14"/>
      <c r="J5173" s="14"/>
      <c r="K5173" s="14"/>
      <c r="L5173" s="14"/>
      <c r="M5173" s="14"/>
      <c r="N5173" s="14"/>
      <c r="O5173" s="14"/>
      <c r="P5173" s="14"/>
      <c r="Q5173" s="14"/>
      <c r="V5173" s="45"/>
      <c r="W5173" s="44"/>
      <c r="X5173" s="44"/>
      <c r="Y5173" s="44"/>
      <c r="Z5173" s="44"/>
      <c r="AA5173" s="44"/>
      <c r="AB5173" s="44"/>
      <c r="AC5173" s="44"/>
      <c r="AD5173" s="44"/>
      <c r="AE5173" s="44"/>
    </row>
    <row r="5174" spans="1:31" x14ac:dyDescent="0.25">
      <c r="A5174" s="2"/>
      <c r="H5174" s="38"/>
      <c r="I5174" s="14"/>
      <c r="J5174" s="14"/>
      <c r="K5174" s="14"/>
      <c r="L5174" s="14"/>
      <c r="M5174" s="14"/>
      <c r="N5174" s="14"/>
      <c r="O5174" s="14"/>
      <c r="P5174" s="14"/>
      <c r="Q5174" s="14"/>
      <c r="V5174" s="45"/>
      <c r="W5174" s="44"/>
      <c r="X5174" s="44"/>
      <c r="Y5174" s="44"/>
      <c r="Z5174" s="44"/>
      <c r="AA5174" s="44"/>
      <c r="AB5174" s="44"/>
      <c r="AC5174" s="44"/>
      <c r="AD5174" s="44"/>
      <c r="AE5174" s="44"/>
    </row>
    <row r="5175" spans="1:31" x14ac:dyDescent="0.25">
      <c r="A5175" s="2"/>
      <c r="H5175" s="38"/>
      <c r="I5175" s="14"/>
      <c r="J5175" s="14"/>
      <c r="K5175" s="14"/>
      <c r="L5175" s="14"/>
      <c r="M5175" s="14"/>
      <c r="N5175" s="14"/>
      <c r="O5175" s="14"/>
      <c r="P5175" s="14"/>
      <c r="Q5175" s="14"/>
      <c r="V5175" s="45"/>
      <c r="W5175" s="44"/>
      <c r="X5175" s="44"/>
      <c r="Y5175" s="44"/>
      <c r="Z5175" s="44"/>
      <c r="AA5175" s="44"/>
      <c r="AB5175" s="44"/>
      <c r="AC5175" s="44"/>
      <c r="AD5175" s="44"/>
      <c r="AE5175" s="44"/>
    </row>
    <row r="5176" spans="1:31" x14ac:dyDescent="0.25">
      <c r="A5176" s="2"/>
      <c r="H5176" s="38"/>
      <c r="I5176" s="14"/>
      <c r="J5176" s="14"/>
      <c r="K5176" s="14"/>
      <c r="L5176" s="14"/>
      <c r="M5176" s="14"/>
      <c r="N5176" s="14"/>
      <c r="O5176" s="14"/>
      <c r="P5176" s="14"/>
      <c r="Q5176" s="14"/>
      <c r="V5176" s="45"/>
      <c r="W5176" s="44"/>
      <c r="X5176" s="44"/>
      <c r="Y5176" s="44"/>
      <c r="Z5176" s="44"/>
      <c r="AA5176" s="44"/>
      <c r="AB5176" s="44"/>
      <c r="AC5176" s="44"/>
      <c r="AD5176" s="44"/>
      <c r="AE5176" s="44"/>
    </row>
    <row r="5177" spans="1:31" x14ac:dyDescent="0.25">
      <c r="A5177" s="2"/>
      <c r="H5177" s="38"/>
      <c r="I5177" s="14"/>
      <c r="J5177" s="14"/>
      <c r="K5177" s="14"/>
      <c r="L5177" s="14"/>
      <c r="M5177" s="14"/>
      <c r="N5177" s="14"/>
      <c r="O5177" s="14"/>
      <c r="P5177" s="14"/>
      <c r="Q5177" s="14"/>
      <c r="V5177" s="45"/>
      <c r="W5177" s="44"/>
      <c r="X5177" s="44"/>
      <c r="Y5177" s="44"/>
      <c r="Z5177" s="44"/>
      <c r="AA5177" s="44"/>
      <c r="AB5177" s="44"/>
      <c r="AC5177" s="44"/>
      <c r="AD5177" s="44"/>
      <c r="AE5177" s="44"/>
    </row>
    <row r="5178" spans="1:31" x14ac:dyDescent="0.25">
      <c r="A5178" s="2"/>
      <c r="H5178" s="38"/>
      <c r="I5178" s="14"/>
      <c r="J5178" s="14"/>
      <c r="K5178" s="14"/>
      <c r="L5178" s="14"/>
      <c r="M5178" s="14"/>
      <c r="N5178" s="14"/>
      <c r="O5178" s="14"/>
      <c r="P5178" s="14"/>
      <c r="Q5178" s="14"/>
      <c r="V5178" s="45"/>
      <c r="W5178" s="44"/>
      <c r="X5178" s="44"/>
      <c r="Y5178" s="44"/>
      <c r="Z5178" s="44"/>
      <c r="AA5178" s="44"/>
      <c r="AB5178" s="44"/>
      <c r="AC5178" s="44"/>
      <c r="AD5178" s="44"/>
      <c r="AE5178" s="44"/>
    </row>
    <row r="5179" spans="1:31" x14ac:dyDescent="0.25">
      <c r="A5179" s="2"/>
      <c r="H5179" s="38"/>
      <c r="I5179" s="14"/>
      <c r="J5179" s="14"/>
      <c r="K5179" s="14"/>
      <c r="L5179" s="14"/>
      <c r="M5179" s="14"/>
      <c r="N5179" s="14"/>
      <c r="O5179" s="14"/>
      <c r="P5179" s="14"/>
      <c r="Q5179" s="14"/>
      <c r="V5179" s="45"/>
      <c r="W5179" s="44"/>
      <c r="X5179" s="44"/>
      <c r="Y5179" s="44"/>
      <c r="Z5179" s="44"/>
      <c r="AA5179" s="44"/>
      <c r="AB5179" s="44"/>
      <c r="AC5179" s="44"/>
      <c r="AD5179" s="44"/>
      <c r="AE5179" s="44"/>
    </row>
    <row r="5180" spans="1:31" x14ac:dyDescent="0.25">
      <c r="A5180" s="2"/>
      <c r="H5180" s="38"/>
      <c r="I5180" s="14"/>
      <c r="J5180" s="14"/>
      <c r="K5180" s="14"/>
      <c r="L5180" s="14"/>
      <c r="M5180" s="14"/>
      <c r="N5180" s="14"/>
      <c r="O5180" s="14"/>
      <c r="P5180" s="14"/>
      <c r="Q5180" s="14"/>
      <c r="V5180" s="45"/>
      <c r="W5180" s="44"/>
      <c r="X5180" s="44"/>
      <c r="Y5180" s="44"/>
      <c r="Z5180" s="44"/>
      <c r="AA5180" s="44"/>
      <c r="AB5180" s="44"/>
      <c r="AC5180" s="44"/>
      <c r="AD5180" s="44"/>
      <c r="AE5180" s="44"/>
    </row>
    <row r="5181" spans="1:31" x14ac:dyDescent="0.25">
      <c r="A5181" s="2"/>
      <c r="H5181" s="38"/>
      <c r="I5181" s="14"/>
      <c r="J5181" s="14"/>
      <c r="K5181" s="14"/>
      <c r="L5181" s="14"/>
      <c r="M5181" s="14"/>
      <c r="N5181" s="14"/>
      <c r="O5181" s="14"/>
      <c r="P5181" s="14"/>
      <c r="Q5181" s="14"/>
      <c r="V5181" s="45"/>
      <c r="W5181" s="44"/>
      <c r="X5181" s="44"/>
      <c r="Y5181" s="44"/>
      <c r="Z5181" s="44"/>
      <c r="AA5181" s="44"/>
      <c r="AB5181" s="44"/>
      <c r="AC5181" s="44"/>
      <c r="AD5181" s="44"/>
      <c r="AE5181" s="44"/>
    </row>
    <row r="5182" spans="1:31" x14ac:dyDescent="0.25">
      <c r="A5182" s="2"/>
      <c r="H5182" s="38"/>
      <c r="I5182" s="14"/>
      <c r="J5182" s="14"/>
      <c r="K5182" s="14"/>
      <c r="L5182" s="14"/>
      <c r="M5182" s="14"/>
      <c r="N5182" s="14"/>
      <c r="O5182" s="14"/>
      <c r="P5182" s="14"/>
      <c r="Q5182" s="14"/>
      <c r="V5182" s="45"/>
      <c r="W5182" s="44"/>
      <c r="X5182" s="44"/>
      <c r="Y5182" s="44"/>
      <c r="Z5182" s="44"/>
      <c r="AA5182" s="44"/>
      <c r="AB5182" s="44"/>
      <c r="AC5182" s="44"/>
      <c r="AD5182" s="44"/>
      <c r="AE5182" s="44"/>
    </row>
    <row r="5183" spans="1:31" x14ac:dyDescent="0.25">
      <c r="A5183" s="2"/>
      <c r="H5183" s="38"/>
      <c r="I5183" s="14"/>
      <c r="J5183" s="14"/>
      <c r="K5183" s="14"/>
      <c r="L5183" s="14"/>
      <c r="M5183" s="14"/>
      <c r="N5183" s="14"/>
      <c r="O5183" s="14"/>
      <c r="P5183" s="14"/>
      <c r="Q5183" s="14"/>
      <c r="V5183" s="45"/>
      <c r="W5183" s="44"/>
      <c r="X5183" s="44"/>
      <c r="Y5183" s="44"/>
      <c r="Z5183" s="44"/>
      <c r="AA5183" s="44"/>
      <c r="AB5183" s="44"/>
      <c r="AC5183" s="44"/>
      <c r="AD5183" s="44"/>
      <c r="AE5183" s="44"/>
    </row>
    <row r="5184" spans="1:31" x14ac:dyDescent="0.25">
      <c r="A5184" s="2"/>
      <c r="H5184" s="38"/>
      <c r="I5184" s="14"/>
      <c r="J5184" s="14"/>
      <c r="K5184" s="14"/>
      <c r="L5184" s="14"/>
      <c r="M5184" s="14"/>
      <c r="N5184" s="14"/>
      <c r="O5184" s="14"/>
      <c r="P5184" s="14"/>
      <c r="Q5184" s="14"/>
      <c r="V5184" s="45"/>
      <c r="W5184" s="44"/>
      <c r="X5184" s="44"/>
      <c r="Y5184" s="44"/>
      <c r="Z5184" s="44"/>
      <c r="AA5184" s="44"/>
      <c r="AB5184" s="44"/>
      <c r="AC5184" s="44"/>
      <c r="AD5184" s="44"/>
      <c r="AE5184" s="44"/>
    </row>
    <row r="5185" spans="1:31" x14ac:dyDescent="0.25">
      <c r="A5185" s="2"/>
      <c r="H5185" s="38"/>
      <c r="I5185" s="14"/>
      <c r="J5185" s="14"/>
      <c r="K5185" s="14"/>
      <c r="L5185" s="14"/>
      <c r="M5185" s="14"/>
      <c r="N5185" s="14"/>
      <c r="O5185" s="14"/>
      <c r="P5185" s="14"/>
      <c r="Q5185" s="14"/>
      <c r="V5185" s="45"/>
      <c r="W5185" s="44"/>
      <c r="X5185" s="44"/>
      <c r="Y5185" s="44"/>
      <c r="Z5185" s="44"/>
      <c r="AA5185" s="44"/>
      <c r="AB5185" s="44"/>
      <c r="AC5185" s="44"/>
      <c r="AD5185" s="44"/>
      <c r="AE5185" s="44"/>
    </row>
    <row r="5186" spans="1:31" x14ac:dyDescent="0.25">
      <c r="A5186" s="2"/>
      <c r="H5186" s="38"/>
      <c r="I5186" s="14"/>
      <c r="J5186" s="14"/>
      <c r="K5186" s="14"/>
      <c r="L5186" s="14"/>
      <c r="M5186" s="14"/>
      <c r="N5186" s="14"/>
      <c r="O5186" s="14"/>
      <c r="P5186" s="14"/>
      <c r="Q5186" s="14"/>
      <c r="V5186" s="45"/>
      <c r="W5186" s="44"/>
      <c r="X5186" s="44"/>
      <c r="Y5186" s="44"/>
      <c r="Z5186" s="44"/>
      <c r="AA5186" s="44"/>
      <c r="AB5186" s="44"/>
      <c r="AC5186" s="44"/>
      <c r="AD5186" s="44"/>
      <c r="AE5186" s="44"/>
    </row>
    <row r="5187" spans="1:31" x14ac:dyDescent="0.25">
      <c r="A5187" s="2"/>
      <c r="H5187" s="38"/>
      <c r="I5187" s="14"/>
      <c r="J5187" s="14"/>
      <c r="K5187" s="14"/>
      <c r="L5187" s="14"/>
      <c r="M5187" s="14"/>
      <c r="N5187" s="14"/>
      <c r="O5187" s="14"/>
      <c r="P5187" s="14"/>
      <c r="Q5187" s="14"/>
      <c r="V5187" s="45"/>
      <c r="W5187" s="44"/>
      <c r="X5187" s="44"/>
      <c r="Y5187" s="44"/>
      <c r="Z5187" s="44"/>
      <c r="AA5187" s="44"/>
      <c r="AB5187" s="44"/>
      <c r="AC5187" s="44"/>
      <c r="AD5187" s="44"/>
      <c r="AE5187" s="44"/>
    </row>
    <row r="5188" spans="1:31" x14ac:dyDescent="0.25">
      <c r="A5188" s="2"/>
      <c r="H5188" s="38"/>
      <c r="I5188" s="14"/>
      <c r="J5188" s="14"/>
      <c r="K5188" s="14"/>
      <c r="L5188" s="14"/>
      <c r="M5188" s="14"/>
      <c r="N5188" s="14"/>
      <c r="O5188" s="14"/>
      <c r="P5188" s="14"/>
      <c r="Q5188" s="14"/>
      <c r="V5188" s="45"/>
      <c r="W5188" s="44"/>
      <c r="X5188" s="44"/>
      <c r="Y5188" s="44"/>
      <c r="Z5188" s="44"/>
      <c r="AA5188" s="44"/>
      <c r="AB5188" s="44"/>
      <c r="AC5188" s="44"/>
      <c r="AD5188" s="44"/>
      <c r="AE5188" s="44"/>
    </row>
    <row r="5189" spans="1:31" x14ac:dyDescent="0.25">
      <c r="A5189" s="2"/>
      <c r="H5189" s="38"/>
      <c r="I5189" s="14"/>
      <c r="J5189" s="14"/>
      <c r="K5189" s="14"/>
      <c r="L5189" s="14"/>
      <c r="M5189" s="14"/>
      <c r="N5189" s="14"/>
      <c r="O5189" s="14"/>
      <c r="P5189" s="14"/>
      <c r="Q5189" s="14"/>
      <c r="V5189" s="45"/>
      <c r="W5189" s="44"/>
      <c r="X5189" s="44"/>
      <c r="Y5189" s="44"/>
      <c r="Z5189" s="44"/>
      <c r="AA5189" s="44"/>
      <c r="AB5189" s="44"/>
      <c r="AC5189" s="44"/>
      <c r="AD5189" s="44"/>
      <c r="AE5189" s="44"/>
    </row>
    <row r="5190" spans="1:31" x14ac:dyDescent="0.25">
      <c r="A5190" s="2"/>
      <c r="H5190" s="38"/>
      <c r="I5190" s="14"/>
      <c r="J5190" s="14"/>
      <c r="K5190" s="14"/>
      <c r="L5190" s="14"/>
      <c r="M5190" s="14"/>
      <c r="N5190" s="14"/>
      <c r="O5190" s="14"/>
      <c r="P5190" s="14"/>
      <c r="Q5190" s="14"/>
      <c r="V5190" s="45"/>
      <c r="W5190" s="44"/>
      <c r="X5190" s="44"/>
      <c r="Y5190" s="44"/>
      <c r="Z5190" s="44"/>
      <c r="AA5190" s="44"/>
      <c r="AB5190" s="44"/>
      <c r="AC5190" s="44"/>
      <c r="AD5190" s="44"/>
      <c r="AE5190" s="44"/>
    </row>
    <row r="5191" spans="1:31" x14ac:dyDescent="0.25">
      <c r="A5191" s="2"/>
      <c r="H5191" s="38"/>
      <c r="I5191" s="14"/>
      <c r="J5191" s="14"/>
      <c r="K5191" s="14"/>
      <c r="L5191" s="14"/>
      <c r="M5191" s="14"/>
      <c r="N5191" s="14"/>
      <c r="O5191" s="14"/>
      <c r="P5191" s="14"/>
      <c r="Q5191" s="14"/>
      <c r="V5191" s="45"/>
      <c r="W5191" s="44"/>
      <c r="X5191" s="44"/>
      <c r="Y5191" s="44"/>
      <c r="Z5191" s="44"/>
      <c r="AA5191" s="44"/>
      <c r="AB5191" s="44"/>
      <c r="AC5191" s="44"/>
      <c r="AD5191" s="44"/>
      <c r="AE5191" s="44"/>
    </row>
    <row r="5192" spans="1:31" x14ac:dyDescent="0.25">
      <c r="A5192" s="2"/>
      <c r="H5192" s="38"/>
      <c r="I5192" s="14"/>
      <c r="J5192" s="14"/>
      <c r="K5192" s="14"/>
      <c r="L5192" s="14"/>
      <c r="M5192" s="14"/>
      <c r="N5192" s="14"/>
      <c r="O5192" s="14"/>
      <c r="P5192" s="14"/>
      <c r="Q5192" s="14"/>
      <c r="V5192" s="45"/>
      <c r="W5192" s="44"/>
      <c r="X5192" s="44"/>
      <c r="Y5192" s="44"/>
      <c r="Z5192" s="44"/>
      <c r="AA5192" s="44"/>
      <c r="AB5192" s="44"/>
      <c r="AC5192" s="44"/>
      <c r="AD5192" s="44"/>
      <c r="AE5192" s="44"/>
    </row>
    <row r="5193" spans="1:31" x14ac:dyDescent="0.25">
      <c r="A5193" s="2"/>
      <c r="H5193" s="38"/>
      <c r="I5193" s="14"/>
      <c r="J5193" s="14"/>
      <c r="K5193" s="14"/>
      <c r="L5193" s="14"/>
      <c r="M5193" s="14"/>
      <c r="N5193" s="14"/>
      <c r="O5193" s="14"/>
      <c r="P5193" s="14"/>
      <c r="Q5193" s="14"/>
      <c r="V5193" s="45"/>
      <c r="W5193" s="44"/>
      <c r="X5193" s="44"/>
      <c r="Y5193" s="44"/>
      <c r="Z5193" s="44"/>
      <c r="AA5193" s="44"/>
      <c r="AB5193" s="44"/>
      <c r="AC5193" s="44"/>
      <c r="AD5193" s="44"/>
      <c r="AE5193" s="44"/>
    </row>
    <row r="5194" spans="1:31" x14ac:dyDescent="0.25">
      <c r="A5194" s="2"/>
      <c r="H5194" s="38"/>
      <c r="I5194" s="14"/>
      <c r="J5194" s="14"/>
      <c r="K5194" s="14"/>
      <c r="L5194" s="14"/>
      <c r="M5194" s="14"/>
      <c r="N5194" s="14"/>
      <c r="O5194" s="14"/>
      <c r="P5194" s="14"/>
      <c r="Q5194" s="14"/>
      <c r="V5194" s="45"/>
      <c r="W5194" s="44"/>
      <c r="X5194" s="44"/>
      <c r="Y5194" s="44"/>
      <c r="Z5194" s="44"/>
      <c r="AA5194" s="44"/>
      <c r="AB5194" s="44"/>
      <c r="AC5194" s="44"/>
      <c r="AD5194" s="44"/>
      <c r="AE5194" s="44"/>
    </row>
    <row r="5195" spans="1:31" x14ac:dyDescent="0.25">
      <c r="A5195" s="2"/>
      <c r="H5195" s="38"/>
      <c r="I5195" s="14"/>
      <c r="J5195" s="14"/>
      <c r="K5195" s="14"/>
      <c r="L5195" s="14"/>
      <c r="M5195" s="14"/>
      <c r="N5195" s="14"/>
      <c r="O5195" s="14"/>
      <c r="P5195" s="14"/>
      <c r="Q5195" s="14"/>
      <c r="V5195" s="45"/>
      <c r="W5195" s="44"/>
      <c r="X5195" s="44"/>
      <c r="Y5195" s="44"/>
      <c r="Z5195" s="44"/>
      <c r="AA5195" s="44"/>
      <c r="AB5195" s="44"/>
      <c r="AC5195" s="44"/>
      <c r="AD5195" s="44"/>
      <c r="AE5195" s="44"/>
    </row>
    <row r="5196" spans="1:31" x14ac:dyDescent="0.25">
      <c r="A5196" s="2"/>
      <c r="H5196" s="38"/>
      <c r="I5196" s="14"/>
      <c r="J5196" s="14"/>
      <c r="K5196" s="14"/>
      <c r="L5196" s="14"/>
      <c r="M5196" s="14"/>
      <c r="N5196" s="14"/>
      <c r="O5196" s="14"/>
      <c r="P5196" s="14"/>
      <c r="Q5196" s="14"/>
      <c r="V5196" s="45"/>
      <c r="W5196" s="44"/>
      <c r="X5196" s="44"/>
      <c r="Y5196" s="44"/>
      <c r="Z5196" s="44"/>
      <c r="AA5196" s="44"/>
      <c r="AB5196" s="44"/>
      <c r="AC5196" s="44"/>
      <c r="AD5196" s="44"/>
      <c r="AE5196" s="44"/>
    </row>
    <row r="5197" spans="1:31" x14ac:dyDescent="0.25">
      <c r="A5197" s="2"/>
      <c r="H5197" s="38"/>
      <c r="I5197" s="14"/>
      <c r="J5197" s="14"/>
      <c r="K5197" s="14"/>
      <c r="L5197" s="14"/>
      <c r="M5197" s="14"/>
      <c r="N5197" s="14"/>
      <c r="O5197" s="14"/>
      <c r="P5197" s="14"/>
      <c r="Q5197" s="14"/>
      <c r="V5197" s="45"/>
      <c r="W5197" s="44"/>
      <c r="X5197" s="44"/>
      <c r="Y5197" s="44"/>
      <c r="Z5197" s="44"/>
      <c r="AA5197" s="44"/>
      <c r="AB5197" s="44"/>
      <c r="AC5197" s="44"/>
      <c r="AD5197" s="44"/>
      <c r="AE5197" s="44"/>
    </row>
    <row r="5198" spans="1:31" x14ac:dyDescent="0.25">
      <c r="A5198" s="2"/>
      <c r="H5198" s="38"/>
      <c r="I5198" s="14"/>
      <c r="J5198" s="14"/>
      <c r="K5198" s="14"/>
      <c r="L5198" s="14"/>
      <c r="M5198" s="14"/>
      <c r="N5198" s="14"/>
      <c r="O5198" s="14"/>
      <c r="P5198" s="14"/>
      <c r="Q5198" s="14"/>
      <c r="V5198" s="45"/>
      <c r="W5198" s="44"/>
      <c r="X5198" s="44"/>
      <c r="Y5198" s="44"/>
      <c r="Z5198" s="44"/>
      <c r="AA5198" s="44"/>
      <c r="AB5198" s="44"/>
      <c r="AC5198" s="44"/>
      <c r="AD5198" s="44"/>
      <c r="AE5198" s="44"/>
    </row>
    <row r="5199" spans="1:31" x14ac:dyDescent="0.25">
      <c r="A5199" s="2"/>
      <c r="H5199" s="38"/>
      <c r="I5199" s="14"/>
      <c r="J5199" s="14"/>
      <c r="K5199" s="14"/>
      <c r="L5199" s="14"/>
      <c r="M5199" s="14"/>
      <c r="N5199" s="14"/>
      <c r="O5199" s="14"/>
      <c r="P5199" s="14"/>
      <c r="Q5199" s="14"/>
      <c r="V5199" s="45"/>
      <c r="W5199" s="44"/>
      <c r="X5199" s="44"/>
      <c r="Y5199" s="44"/>
      <c r="Z5199" s="44"/>
      <c r="AA5199" s="44"/>
      <c r="AB5199" s="44"/>
      <c r="AC5199" s="44"/>
      <c r="AD5199" s="44"/>
      <c r="AE5199" s="44"/>
    </row>
    <row r="5200" spans="1:31" x14ac:dyDescent="0.25">
      <c r="A5200" s="2"/>
      <c r="H5200" s="38"/>
      <c r="I5200" s="14"/>
      <c r="J5200" s="14"/>
      <c r="K5200" s="14"/>
      <c r="L5200" s="14"/>
      <c r="M5200" s="14"/>
      <c r="N5200" s="14"/>
      <c r="O5200" s="14"/>
      <c r="P5200" s="14"/>
      <c r="Q5200" s="14"/>
      <c r="V5200" s="45"/>
      <c r="W5200" s="44"/>
      <c r="X5200" s="44"/>
      <c r="Y5200" s="44"/>
      <c r="Z5200" s="44"/>
      <c r="AA5200" s="44"/>
      <c r="AB5200" s="44"/>
      <c r="AC5200" s="44"/>
      <c r="AD5200" s="44"/>
      <c r="AE5200" s="44"/>
    </row>
    <row r="5201" spans="1:31" x14ac:dyDescent="0.25">
      <c r="A5201" s="2"/>
      <c r="H5201" s="38"/>
      <c r="I5201" s="14"/>
      <c r="J5201" s="14"/>
      <c r="K5201" s="14"/>
      <c r="L5201" s="14"/>
      <c r="M5201" s="14"/>
      <c r="N5201" s="14"/>
      <c r="O5201" s="14"/>
      <c r="P5201" s="14"/>
      <c r="Q5201" s="14"/>
      <c r="V5201" s="45"/>
      <c r="W5201" s="44"/>
      <c r="X5201" s="44"/>
      <c r="Y5201" s="44"/>
      <c r="Z5201" s="44"/>
      <c r="AA5201" s="44"/>
      <c r="AB5201" s="44"/>
      <c r="AC5201" s="44"/>
      <c r="AD5201" s="44"/>
      <c r="AE5201" s="44"/>
    </row>
    <row r="5202" spans="1:31" x14ac:dyDescent="0.25">
      <c r="A5202" s="2"/>
      <c r="H5202" s="38"/>
      <c r="I5202" s="14"/>
      <c r="J5202" s="14"/>
      <c r="K5202" s="14"/>
      <c r="L5202" s="14"/>
      <c r="M5202" s="14"/>
      <c r="N5202" s="14"/>
      <c r="O5202" s="14"/>
      <c r="P5202" s="14"/>
      <c r="Q5202" s="14"/>
      <c r="V5202" s="45"/>
      <c r="W5202" s="44"/>
      <c r="X5202" s="44"/>
      <c r="Y5202" s="44"/>
      <c r="Z5202" s="44"/>
      <c r="AA5202" s="44"/>
      <c r="AB5202" s="44"/>
      <c r="AC5202" s="44"/>
      <c r="AD5202" s="44"/>
      <c r="AE5202" s="44"/>
    </row>
    <row r="5203" spans="1:31" x14ac:dyDescent="0.25">
      <c r="A5203" s="2"/>
      <c r="H5203" s="38"/>
      <c r="I5203" s="14"/>
      <c r="J5203" s="14"/>
      <c r="K5203" s="14"/>
      <c r="L5203" s="14"/>
      <c r="M5203" s="14"/>
      <c r="N5203" s="14"/>
      <c r="O5203" s="14"/>
      <c r="P5203" s="14"/>
      <c r="Q5203" s="14"/>
      <c r="V5203" s="45"/>
      <c r="W5203" s="44"/>
      <c r="X5203" s="44"/>
      <c r="Y5203" s="44"/>
      <c r="Z5203" s="44"/>
      <c r="AA5203" s="44"/>
      <c r="AB5203" s="44"/>
      <c r="AC5203" s="44"/>
      <c r="AD5203" s="44"/>
      <c r="AE5203" s="44"/>
    </row>
    <row r="5204" spans="1:31" x14ac:dyDescent="0.25">
      <c r="A5204" s="2"/>
      <c r="H5204" s="38"/>
      <c r="I5204" s="14"/>
      <c r="J5204" s="14"/>
      <c r="K5204" s="14"/>
      <c r="L5204" s="14"/>
      <c r="M5204" s="14"/>
      <c r="N5204" s="14"/>
      <c r="O5204" s="14"/>
      <c r="P5204" s="14"/>
      <c r="Q5204" s="14"/>
      <c r="V5204" s="45"/>
      <c r="W5204" s="44"/>
      <c r="X5204" s="44"/>
      <c r="Y5204" s="44"/>
      <c r="Z5204" s="44"/>
      <c r="AA5204" s="44"/>
      <c r="AB5204" s="44"/>
      <c r="AC5204" s="44"/>
      <c r="AD5204" s="44"/>
      <c r="AE5204" s="44"/>
    </row>
    <row r="5205" spans="1:31" x14ac:dyDescent="0.25">
      <c r="A5205" s="2"/>
      <c r="H5205" s="38"/>
      <c r="I5205" s="14"/>
      <c r="J5205" s="14"/>
      <c r="K5205" s="14"/>
      <c r="L5205" s="14"/>
      <c r="M5205" s="14"/>
      <c r="N5205" s="14"/>
      <c r="O5205" s="14"/>
      <c r="P5205" s="14"/>
      <c r="Q5205" s="14"/>
      <c r="V5205" s="45"/>
      <c r="W5205" s="44"/>
      <c r="X5205" s="44"/>
      <c r="Y5205" s="44"/>
      <c r="Z5205" s="44"/>
      <c r="AA5205" s="44"/>
      <c r="AB5205" s="44"/>
      <c r="AC5205" s="44"/>
      <c r="AD5205" s="44"/>
      <c r="AE5205" s="44"/>
    </row>
    <row r="5206" spans="1:31" x14ac:dyDescent="0.25">
      <c r="A5206" s="2"/>
      <c r="H5206" s="38"/>
      <c r="I5206" s="14"/>
      <c r="J5206" s="14"/>
      <c r="K5206" s="14"/>
      <c r="L5206" s="14"/>
      <c r="M5206" s="14"/>
      <c r="N5206" s="14"/>
      <c r="O5206" s="14"/>
      <c r="P5206" s="14"/>
      <c r="Q5206" s="14"/>
      <c r="V5206" s="45"/>
      <c r="W5206" s="44"/>
      <c r="X5206" s="44"/>
      <c r="Y5206" s="44"/>
      <c r="Z5206" s="44"/>
      <c r="AA5206" s="44"/>
      <c r="AB5206" s="44"/>
      <c r="AC5206" s="44"/>
      <c r="AD5206" s="44"/>
      <c r="AE5206" s="44"/>
    </row>
    <row r="5207" spans="1:31" x14ac:dyDescent="0.25">
      <c r="A5207" s="2"/>
      <c r="H5207" s="38"/>
      <c r="I5207" s="14"/>
      <c r="J5207" s="14"/>
      <c r="K5207" s="14"/>
      <c r="L5207" s="14"/>
      <c r="M5207" s="14"/>
      <c r="N5207" s="14"/>
      <c r="O5207" s="14"/>
      <c r="P5207" s="14"/>
      <c r="Q5207" s="14"/>
      <c r="V5207" s="45"/>
      <c r="W5207" s="44"/>
      <c r="X5207" s="44"/>
      <c r="Y5207" s="44"/>
      <c r="Z5207" s="44"/>
      <c r="AA5207" s="44"/>
      <c r="AB5207" s="44"/>
      <c r="AC5207" s="44"/>
      <c r="AD5207" s="44"/>
      <c r="AE5207" s="44"/>
    </row>
    <row r="5208" spans="1:31" x14ac:dyDescent="0.25">
      <c r="A5208" s="2"/>
      <c r="H5208" s="38"/>
      <c r="I5208" s="14"/>
      <c r="J5208" s="14"/>
      <c r="K5208" s="14"/>
      <c r="L5208" s="14"/>
      <c r="M5208" s="14"/>
      <c r="N5208" s="14"/>
      <c r="O5208" s="14"/>
      <c r="P5208" s="14"/>
      <c r="Q5208" s="14"/>
      <c r="V5208" s="45"/>
      <c r="W5208" s="44"/>
      <c r="X5208" s="44"/>
      <c r="Y5208" s="44"/>
      <c r="Z5208" s="44"/>
      <c r="AA5208" s="44"/>
      <c r="AB5208" s="44"/>
      <c r="AC5208" s="44"/>
      <c r="AD5208" s="44"/>
      <c r="AE5208" s="44"/>
    </row>
    <row r="5209" spans="1:31" x14ac:dyDescent="0.25">
      <c r="A5209" s="2"/>
      <c r="H5209" s="38"/>
      <c r="I5209" s="14"/>
      <c r="J5209" s="14"/>
      <c r="K5209" s="14"/>
      <c r="L5209" s="14"/>
      <c r="M5209" s="14"/>
      <c r="N5209" s="14"/>
      <c r="O5209" s="14"/>
      <c r="P5209" s="14"/>
      <c r="Q5209" s="14"/>
      <c r="V5209" s="45"/>
      <c r="W5209" s="44"/>
      <c r="X5209" s="44"/>
      <c r="Y5209" s="44"/>
      <c r="Z5209" s="44"/>
      <c r="AA5209" s="44"/>
      <c r="AB5209" s="44"/>
      <c r="AC5209" s="44"/>
      <c r="AD5209" s="44"/>
      <c r="AE5209" s="44"/>
    </row>
    <row r="5210" spans="1:31" x14ac:dyDescent="0.25">
      <c r="A5210" s="2"/>
      <c r="H5210" s="38"/>
      <c r="I5210" s="14"/>
      <c r="J5210" s="14"/>
      <c r="K5210" s="14"/>
      <c r="L5210" s="14"/>
      <c r="M5210" s="14"/>
      <c r="N5210" s="14"/>
      <c r="O5210" s="14"/>
      <c r="P5210" s="14"/>
      <c r="Q5210" s="14"/>
      <c r="V5210" s="45"/>
      <c r="W5210" s="44"/>
      <c r="X5210" s="44"/>
      <c r="Y5210" s="44"/>
      <c r="Z5210" s="44"/>
      <c r="AA5210" s="44"/>
      <c r="AB5210" s="44"/>
      <c r="AC5210" s="44"/>
      <c r="AD5210" s="44"/>
      <c r="AE5210" s="44"/>
    </row>
    <row r="5211" spans="1:31" x14ac:dyDescent="0.25">
      <c r="A5211" s="2"/>
      <c r="H5211" s="38"/>
      <c r="I5211" s="14"/>
      <c r="J5211" s="14"/>
      <c r="K5211" s="14"/>
      <c r="L5211" s="14"/>
      <c r="M5211" s="14"/>
      <c r="N5211" s="14"/>
      <c r="O5211" s="14"/>
      <c r="P5211" s="14"/>
      <c r="Q5211" s="14"/>
      <c r="V5211" s="45"/>
      <c r="W5211" s="44"/>
      <c r="X5211" s="44"/>
      <c r="Y5211" s="44"/>
      <c r="Z5211" s="44"/>
      <c r="AA5211" s="44"/>
      <c r="AB5211" s="44"/>
      <c r="AC5211" s="44"/>
      <c r="AD5211" s="44"/>
      <c r="AE5211" s="44"/>
    </row>
    <row r="5212" spans="1:31" x14ac:dyDescent="0.25">
      <c r="A5212" s="2"/>
      <c r="H5212" s="38"/>
      <c r="I5212" s="14"/>
      <c r="J5212" s="14"/>
      <c r="K5212" s="14"/>
      <c r="L5212" s="14"/>
      <c r="M5212" s="14"/>
      <c r="N5212" s="14"/>
      <c r="O5212" s="14"/>
      <c r="P5212" s="14"/>
      <c r="Q5212" s="14"/>
      <c r="V5212" s="45"/>
      <c r="W5212" s="44"/>
      <c r="X5212" s="44"/>
      <c r="Y5212" s="44"/>
      <c r="Z5212" s="44"/>
      <c r="AA5212" s="44"/>
      <c r="AB5212" s="44"/>
      <c r="AC5212" s="44"/>
      <c r="AD5212" s="44"/>
      <c r="AE5212" s="44"/>
    </row>
    <row r="5213" spans="1:31" x14ac:dyDescent="0.25">
      <c r="A5213" s="2"/>
      <c r="H5213" s="38"/>
      <c r="I5213" s="14"/>
      <c r="J5213" s="14"/>
      <c r="K5213" s="14"/>
      <c r="L5213" s="14"/>
      <c r="M5213" s="14"/>
      <c r="N5213" s="14"/>
      <c r="O5213" s="14"/>
      <c r="P5213" s="14"/>
      <c r="Q5213" s="14"/>
      <c r="V5213" s="45"/>
      <c r="W5213" s="44"/>
      <c r="X5213" s="44"/>
      <c r="Y5213" s="44"/>
      <c r="Z5213" s="44"/>
      <c r="AA5213" s="44"/>
      <c r="AB5213" s="44"/>
      <c r="AC5213" s="44"/>
      <c r="AD5213" s="44"/>
      <c r="AE5213" s="44"/>
    </row>
    <row r="5214" spans="1:31" x14ac:dyDescent="0.25">
      <c r="A5214" s="2"/>
      <c r="H5214" s="38"/>
      <c r="I5214" s="14"/>
      <c r="J5214" s="14"/>
      <c r="K5214" s="14"/>
      <c r="L5214" s="14"/>
      <c r="M5214" s="14"/>
      <c r="N5214" s="14"/>
      <c r="O5214" s="14"/>
      <c r="P5214" s="14"/>
      <c r="Q5214" s="14"/>
      <c r="V5214" s="45"/>
      <c r="W5214" s="44"/>
      <c r="X5214" s="44"/>
      <c r="Y5214" s="44"/>
      <c r="Z5214" s="44"/>
      <c r="AA5214" s="44"/>
      <c r="AB5214" s="44"/>
      <c r="AC5214" s="44"/>
      <c r="AD5214" s="44"/>
      <c r="AE5214" s="44"/>
    </row>
    <row r="5215" spans="1:31" x14ac:dyDescent="0.25">
      <c r="A5215" s="2"/>
      <c r="H5215" s="38"/>
      <c r="I5215" s="14"/>
      <c r="J5215" s="14"/>
      <c r="K5215" s="14"/>
      <c r="L5215" s="14"/>
      <c r="M5215" s="14"/>
      <c r="N5215" s="14"/>
      <c r="O5215" s="14"/>
      <c r="P5215" s="14"/>
      <c r="Q5215" s="14"/>
      <c r="V5215" s="45"/>
      <c r="W5215" s="44"/>
      <c r="X5215" s="44"/>
      <c r="Y5215" s="44"/>
      <c r="Z5215" s="44"/>
      <c r="AA5215" s="44"/>
      <c r="AB5215" s="44"/>
      <c r="AC5215" s="44"/>
      <c r="AD5215" s="44"/>
      <c r="AE5215" s="44"/>
    </row>
    <row r="5216" spans="1:31" x14ac:dyDescent="0.25">
      <c r="A5216" s="2"/>
      <c r="H5216" s="38"/>
      <c r="I5216" s="14"/>
      <c r="J5216" s="14"/>
      <c r="K5216" s="14"/>
      <c r="L5216" s="14"/>
      <c r="M5216" s="14"/>
      <c r="N5216" s="14"/>
      <c r="O5216" s="14"/>
      <c r="P5216" s="14"/>
      <c r="Q5216" s="14"/>
      <c r="V5216" s="45"/>
      <c r="W5216" s="44"/>
      <c r="X5216" s="44"/>
      <c r="Y5216" s="44"/>
      <c r="Z5216" s="44"/>
      <c r="AA5216" s="44"/>
      <c r="AB5216" s="44"/>
      <c r="AC5216" s="44"/>
      <c r="AD5216" s="44"/>
      <c r="AE5216" s="44"/>
    </row>
    <row r="5217" spans="1:31" x14ac:dyDescent="0.25">
      <c r="A5217" s="2"/>
      <c r="H5217" s="38"/>
      <c r="I5217" s="14"/>
      <c r="J5217" s="14"/>
      <c r="K5217" s="14"/>
      <c r="L5217" s="14"/>
      <c r="M5217" s="14"/>
      <c r="N5217" s="14"/>
      <c r="O5217" s="14"/>
      <c r="P5217" s="14"/>
      <c r="Q5217" s="14"/>
      <c r="V5217" s="45"/>
      <c r="W5217" s="44"/>
      <c r="X5217" s="44"/>
      <c r="Y5217" s="44"/>
      <c r="Z5217" s="44"/>
      <c r="AA5217" s="44"/>
      <c r="AB5217" s="44"/>
      <c r="AC5217" s="44"/>
      <c r="AD5217" s="44"/>
      <c r="AE5217" s="44"/>
    </row>
    <row r="5218" spans="1:31" x14ac:dyDescent="0.25">
      <c r="A5218" s="2"/>
      <c r="H5218" s="38"/>
      <c r="I5218" s="14"/>
      <c r="J5218" s="14"/>
      <c r="K5218" s="14"/>
      <c r="L5218" s="14"/>
      <c r="M5218" s="14"/>
      <c r="N5218" s="14"/>
      <c r="O5218" s="14"/>
      <c r="P5218" s="14"/>
      <c r="Q5218" s="14"/>
      <c r="V5218" s="45"/>
      <c r="W5218" s="44"/>
      <c r="X5218" s="44"/>
      <c r="Y5218" s="44"/>
      <c r="Z5218" s="44"/>
      <c r="AA5218" s="44"/>
      <c r="AB5218" s="44"/>
      <c r="AC5218" s="44"/>
      <c r="AD5218" s="44"/>
      <c r="AE5218" s="44"/>
    </row>
    <row r="5219" spans="1:31" x14ac:dyDescent="0.25">
      <c r="A5219" s="2"/>
      <c r="H5219" s="38"/>
      <c r="I5219" s="14"/>
      <c r="J5219" s="14"/>
      <c r="K5219" s="14"/>
      <c r="L5219" s="14"/>
      <c r="M5219" s="14"/>
      <c r="N5219" s="14"/>
      <c r="O5219" s="14"/>
      <c r="P5219" s="14"/>
      <c r="Q5219" s="14"/>
      <c r="V5219" s="45"/>
      <c r="W5219" s="44"/>
      <c r="X5219" s="44"/>
      <c r="Y5219" s="44"/>
      <c r="Z5219" s="44"/>
      <c r="AA5219" s="44"/>
      <c r="AB5219" s="44"/>
      <c r="AC5219" s="44"/>
      <c r="AD5219" s="44"/>
      <c r="AE5219" s="44"/>
    </row>
    <row r="5220" spans="1:31" x14ac:dyDescent="0.25">
      <c r="A5220" s="2"/>
      <c r="H5220" s="38"/>
      <c r="I5220" s="14"/>
      <c r="J5220" s="14"/>
      <c r="K5220" s="14"/>
      <c r="L5220" s="14"/>
      <c r="M5220" s="14"/>
      <c r="N5220" s="14"/>
      <c r="O5220" s="14"/>
      <c r="P5220" s="14"/>
      <c r="Q5220" s="14"/>
      <c r="V5220" s="45"/>
      <c r="W5220" s="44"/>
      <c r="X5220" s="44"/>
      <c r="Y5220" s="44"/>
      <c r="Z5220" s="44"/>
      <c r="AA5220" s="44"/>
      <c r="AB5220" s="44"/>
      <c r="AC5220" s="44"/>
      <c r="AD5220" s="44"/>
      <c r="AE5220" s="44"/>
    </row>
    <row r="5221" spans="1:31" x14ac:dyDescent="0.25">
      <c r="A5221" s="2"/>
      <c r="H5221" s="38"/>
      <c r="I5221" s="14"/>
      <c r="J5221" s="14"/>
      <c r="K5221" s="14"/>
      <c r="L5221" s="14"/>
      <c r="M5221" s="14"/>
      <c r="N5221" s="14"/>
      <c r="O5221" s="14"/>
      <c r="P5221" s="14"/>
      <c r="Q5221" s="14"/>
      <c r="V5221" s="45"/>
      <c r="W5221" s="44"/>
      <c r="X5221" s="44"/>
      <c r="Y5221" s="44"/>
      <c r="Z5221" s="44"/>
      <c r="AA5221" s="44"/>
      <c r="AB5221" s="44"/>
      <c r="AC5221" s="44"/>
      <c r="AD5221" s="44"/>
      <c r="AE5221" s="44"/>
    </row>
    <row r="5222" spans="1:31" x14ac:dyDescent="0.25">
      <c r="A5222" s="2"/>
      <c r="H5222" s="38"/>
      <c r="I5222" s="14"/>
      <c r="J5222" s="14"/>
      <c r="K5222" s="14"/>
      <c r="L5222" s="14"/>
      <c r="M5222" s="14"/>
      <c r="N5222" s="14"/>
      <c r="O5222" s="14"/>
      <c r="P5222" s="14"/>
      <c r="Q5222" s="14"/>
      <c r="V5222" s="45"/>
      <c r="W5222" s="44"/>
      <c r="X5222" s="44"/>
      <c r="Y5222" s="44"/>
      <c r="Z5222" s="44"/>
      <c r="AA5222" s="44"/>
      <c r="AB5222" s="44"/>
      <c r="AC5222" s="44"/>
      <c r="AD5222" s="44"/>
      <c r="AE5222" s="44"/>
    </row>
    <row r="5223" spans="1:31" x14ac:dyDescent="0.25">
      <c r="A5223" s="2"/>
      <c r="H5223" s="38"/>
      <c r="I5223" s="14"/>
      <c r="J5223" s="14"/>
      <c r="K5223" s="14"/>
      <c r="L5223" s="14"/>
      <c r="M5223" s="14"/>
      <c r="N5223" s="14"/>
      <c r="O5223" s="14"/>
      <c r="P5223" s="14"/>
      <c r="Q5223" s="14"/>
      <c r="V5223" s="45"/>
      <c r="W5223" s="44"/>
      <c r="X5223" s="44"/>
      <c r="Y5223" s="44"/>
      <c r="Z5223" s="44"/>
      <c r="AA5223" s="44"/>
      <c r="AB5223" s="44"/>
      <c r="AC5223" s="44"/>
      <c r="AD5223" s="44"/>
      <c r="AE5223" s="44"/>
    </row>
    <row r="5224" spans="1:31" x14ac:dyDescent="0.25">
      <c r="A5224" s="2"/>
      <c r="H5224" s="38"/>
      <c r="I5224" s="14"/>
      <c r="J5224" s="14"/>
      <c r="K5224" s="14"/>
      <c r="L5224" s="14"/>
      <c r="M5224" s="14"/>
      <c r="N5224" s="14"/>
      <c r="O5224" s="14"/>
      <c r="P5224" s="14"/>
      <c r="Q5224" s="14"/>
      <c r="V5224" s="45"/>
      <c r="W5224" s="44"/>
      <c r="X5224" s="44"/>
      <c r="Y5224" s="44"/>
      <c r="Z5224" s="44"/>
      <c r="AA5224" s="44"/>
      <c r="AB5224" s="44"/>
      <c r="AC5224" s="44"/>
      <c r="AD5224" s="44"/>
      <c r="AE5224" s="44"/>
    </row>
    <row r="5225" spans="1:31" x14ac:dyDescent="0.25">
      <c r="A5225" s="2"/>
      <c r="H5225" s="38"/>
      <c r="I5225" s="14"/>
      <c r="J5225" s="14"/>
      <c r="K5225" s="14"/>
      <c r="L5225" s="14"/>
      <c r="M5225" s="14"/>
      <c r="N5225" s="14"/>
      <c r="O5225" s="14"/>
      <c r="P5225" s="14"/>
      <c r="Q5225" s="14"/>
      <c r="V5225" s="45"/>
      <c r="W5225" s="44"/>
      <c r="X5225" s="44"/>
      <c r="Y5225" s="44"/>
      <c r="Z5225" s="44"/>
      <c r="AA5225" s="44"/>
      <c r="AB5225" s="44"/>
      <c r="AC5225" s="44"/>
      <c r="AD5225" s="44"/>
      <c r="AE5225" s="44"/>
    </row>
    <row r="5226" spans="1:31" x14ac:dyDescent="0.25">
      <c r="A5226" s="2"/>
      <c r="H5226" s="38"/>
      <c r="I5226" s="14"/>
      <c r="J5226" s="14"/>
      <c r="K5226" s="14"/>
      <c r="L5226" s="14"/>
      <c r="M5226" s="14"/>
      <c r="N5226" s="14"/>
      <c r="O5226" s="14"/>
      <c r="P5226" s="14"/>
      <c r="Q5226" s="14"/>
      <c r="V5226" s="45"/>
      <c r="W5226" s="44"/>
      <c r="X5226" s="44"/>
      <c r="Y5226" s="44"/>
      <c r="Z5226" s="44"/>
      <c r="AA5226" s="44"/>
      <c r="AB5226" s="44"/>
      <c r="AC5226" s="44"/>
      <c r="AD5226" s="44"/>
      <c r="AE5226" s="44"/>
    </row>
    <row r="5227" spans="1:31" x14ac:dyDescent="0.25">
      <c r="A5227" s="2"/>
      <c r="H5227" s="38"/>
      <c r="I5227" s="14"/>
      <c r="J5227" s="14"/>
      <c r="K5227" s="14"/>
      <c r="L5227" s="14"/>
      <c r="M5227" s="14"/>
      <c r="N5227" s="14"/>
      <c r="O5227" s="14"/>
      <c r="P5227" s="14"/>
      <c r="Q5227" s="14"/>
      <c r="V5227" s="45"/>
      <c r="W5227" s="44"/>
      <c r="X5227" s="44"/>
      <c r="Y5227" s="44"/>
      <c r="Z5227" s="44"/>
      <c r="AA5227" s="44"/>
      <c r="AB5227" s="44"/>
      <c r="AC5227" s="44"/>
      <c r="AD5227" s="44"/>
      <c r="AE5227" s="44"/>
    </row>
    <row r="5228" spans="1:31" x14ac:dyDescent="0.25">
      <c r="A5228" s="2"/>
      <c r="H5228" s="38"/>
      <c r="I5228" s="14"/>
      <c r="J5228" s="14"/>
      <c r="K5228" s="14"/>
      <c r="L5228" s="14"/>
      <c r="M5228" s="14"/>
      <c r="N5228" s="14"/>
      <c r="O5228" s="14"/>
      <c r="P5228" s="14"/>
      <c r="Q5228" s="14"/>
      <c r="V5228" s="45"/>
      <c r="W5228" s="44"/>
      <c r="X5228" s="44"/>
      <c r="Y5228" s="44"/>
      <c r="Z5228" s="44"/>
      <c r="AA5228" s="44"/>
      <c r="AB5228" s="44"/>
      <c r="AC5228" s="44"/>
      <c r="AD5228" s="44"/>
      <c r="AE5228" s="44"/>
    </row>
    <row r="5229" spans="1:31" x14ac:dyDescent="0.25">
      <c r="A5229" s="2"/>
      <c r="H5229" s="38"/>
      <c r="I5229" s="14"/>
      <c r="J5229" s="14"/>
      <c r="K5229" s="14"/>
      <c r="L5229" s="14"/>
      <c r="M5229" s="14"/>
      <c r="N5229" s="14"/>
      <c r="O5229" s="14"/>
      <c r="P5229" s="14"/>
      <c r="Q5229" s="14"/>
      <c r="V5229" s="45"/>
      <c r="W5229" s="44"/>
      <c r="X5229" s="44"/>
      <c r="Y5229" s="44"/>
      <c r="Z5229" s="44"/>
      <c r="AA5229" s="44"/>
      <c r="AB5229" s="44"/>
      <c r="AC5229" s="44"/>
      <c r="AD5229" s="44"/>
      <c r="AE5229" s="44"/>
    </row>
    <row r="5230" spans="1:31" x14ac:dyDescent="0.25">
      <c r="A5230" s="2"/>
      <c r="H5230" s="38"/>
      <c r="I5230" s="14"/>
      <c r="J5230" s="14"/>
      <c r="K5230" s="14"/>
      <c r="L5230" s="14"/>
      <c r="M5230" s="14"/>
      <c r="N5230" s="14"/>
      <c r="O5230" s="14"/>
      <c r="P5230" s="14"/>
      <c r="Q5230" s="14"/>
      <c r="V5230" s="45"/>
      <c r="W5230" s="44"/>
      <c r="X5230" s="44"/>
      <c r="Y5230" s="44"/>
      <c r="Z5230" s="44"/>
      <c r="AA5230" s="44"/>
      <c r="AB5230" s="44"/>
      <c r="AC5230" s="44"/>
      <c r="AD5230" s="44"/>
      <c r="AE5230" s="44"/>
    </row>
    <row r="5231" spans="1:31" x14ac:dyDescent="0.25">
      <c r="A5231" s="2"/>
      <c r="H5231" s="38"/>
      <c r="I5231" s="14"/>
      <c r="J5231" s="14"/>
      <c r="K5231" s="14"/>
      <c r="L5231" s="14"/>
      <c r="M5231" s="14"/>
      <c r="N5231" s="14"/>
      <c r="O5231" s="14"/>
      <c r="P5231" s="14"/>
      <c r="Q5231" s="14"/>
      <c r="V5231" s="45"/>
      <c r="W5231" s="44"/>
      <c r="X5231" s="44"/>
      <c r="Y5231" s="44"/>
      <c r="Z5231" s="44"/>
      <c r="AA5231" s="44"/>
      <c r="AB5231" s="44"/>
      <c r="AC5231" s="44"/>
      <c r="AD5231" s="44"/>
      <c r="AE5231" s="44"/>
    </row>
    <row r="5232" spans="1:31" x14ac:dyDescent="0.25">
      <c r="A5232" s="2"/>
      <c r="H5232" s="38"/>
      <c r="I5232" s="14"/>
      <c r="J5232" s="14"/>
      <c r="K5232" s="14"/>
      <c r="L5232" s="14"/>
      <c r="M5232" s="14"/>
      <c r="N5232" s="14"/>
      <c r="O5232" s="14"/>
      <c r="P5232" s="14"/>
      <c r="Q5232" s="14"/>
      <c r="V5232" s="45"/>
      <c r="W5232" s="44"/>
      <c r="X5232" s="44"/>
      <c r="Y5232" s="44"/>
      <c r="Z5232" s="44"/>
      <c r="AA5232" s="44"/>
      <c r="AB5232" s="44"/>
      <c r="AC5232" s="44"/>
      <c r="AD5232" s="44"/>
      <c r="AE5232" s="44"/>
    </row>
    <row r="5233" spans="1:31" x14ac:dyDescent="0.25">
      <c r="A5233" s="2"/>
      <c r="H5233" s="38"/>
      <c r="I5233" s="14"/>
      <c r="J5233" s="14"/>
      <c r="K5233" s="14"/>
      <c r="L5233" s="14"/>
      <c r="M5233" s="14"/>
      <c r="N5233" s="14"/>
      <c r="O5233" s="14"/>
      <c r="P5233" s="14"/>
      <c r="Q5233" s="14"/>
      <c r="V5233" s="45"/>
      <c r="W5233" s="44"/>
      <c r="X5233" s="44"/>
      <c r="Y5233" s="44"/>
      <c r="Z5233" s="44"/>
      <c r="AA5233" s="44"/>
      <c r="AB5233" s="44"/>
      <c r="AC5233" s="44"/>
      <c r="AD5233" s="44"/>
      <c r="AE5233" s="44"/>
    </row>
    <row r="5234" spans="1:31" x14ac:dyDescent="0.25">
      <c r="A5234" s="2"/>
      <c r="H5234" s="38"/>
      <c r="I5234" s="14"/>
      <c r="J5234" s="14"/>
      <c r="K5234" s="14"/>
      <c r="L5234" s="14"/>
      <c r="M5234" s="14"/>
      <c r="N5234" s="14"/>
      <c r="O5234" s="14"/>
      <c r="P5234" s="14"/>
      <c r="Q5234" s="14"/>
      <c r="V5234" s="45"/>
      <c r="W5234" s="44"/>
      <c r="X5234" s="44"/>
      <c r="Y5234" s="44"/>
      <c r="Z5234" s="44"/>
      <c r="AA5234" s="44"/>
      <c r="AB5234" s="44"/>
      <c r="AC5234" s="44"/>
      <c r="AD5234" s="44"/>
      <c r="AE5234" s="44"/>
    </row>
    <row r="5235" spans="1:31" x14ac:dyDescent="0.25">
      <c r="A5235" s="2"/>
      <c r="H5235" s="38"/>
      <c r="I5235" s="14"/>
      <c r="J5235" s="14"/>
      <c r="K5235" s="14"/>
      <c r="L5235" s="14"/>
      <c r="M5235" s="14"/>
      <c r="N5235" s="14"/>
      <c r="O5235" s="14"/>
      <c r="P5235" s="14"/>
      <c r="Q5235" s="14"/>
      <c r="V5235" s="45"/>
      <c r="W5235" s="44"/>
      <c r="X5235" s="44"/>
      <c r="Y5235" s="44"/>
      <c r="Z5235" s="44"/>
      <c r="AA5235" s="44"/>
      <c r="AB5235" s="44"/>
      <c r="AC5235" s="44"/>
      <c r="AD5235" s="44"/>
      <c r="AE5235" s="44"/>
    </row>
    <row r="5236" spans="1:31" x14ac:dyDescent="0.25">
      <c r="A5236" s="2"/>
      <c r="H5236" s="38"/>
      <c r="I5236" s="14"/>
      <c r="J5236" s="14"/>
      <c r="K5236" s="14"/>
      <c r="L5236" s="14"/>
      <c r="M5236" s="14"/>
      <c r="N5236" s="14"/>
      <c r="O5236" s="14"/>
      <c r="P5236" s="14"/>
      <c r="Q5236" s="14"/>
      <c r="V5236" s="45"/>
      <c r="W5236" s="44"/>
      <c r="X5236" s="44"/>
      <c r="Y5236" s="44"/>
      <c r="Z5236" s="44"/>
      <c r="AA5236" s="44"/>
      <c r="AB5236" s="44"/>
      <c r="AC5236" s="44"/>
      <c r="AD5236" s="44"/>
      <c r="AE5236" s="44"/>
    </row>
    <row r="5237" spans="1:31" x14ac:dyDescent="0.25">
      <c r="A5237" s="2"/>
      <c r="H5237" s="38"/>
      <c r="I5237" s="14"/>
      <c r="J5237" s="14"/>
      <c r="K5237" s="14"/>
      <c r="L5237" s="14"/>
      <c r="M5237" s="14"/>
      <c r="N5237" s="14"/>
      <c r="O5237" s="14"/>
      <c r="P5237" s="14"/>
      <c r="Q5237" s="14"/>
      <c r="V5237" s="45"/>
      <c r="W5237" s="44"/>
      <c r="X5237" s="44"/>
      <c r="Y5237" s="44"/>
      <c r="Z5237" s="44"/>
      <c r="AA5237" s="44"/>
      <c r="AB5237" s="44"/>
      <c r="AC5237" s="44"/>
      <c r="AD5237" s="44"/>
      <c r="AE5237" s="44"/>
    </row>
    <row r="5238" spans="1:31" x14ac:dyDescent="0.25">
      <c r="A5238" s="2"/>
      <c r="H5238" s="38"/>
      <c r="I5238" s="14"/>
      <c r="J5238" s="14"/>
      <c r="K5238" s="14"/>
      <c r="L5238" s="14"/>
      <c r="M5238" s="14"/>
      <c r="N5238" s="14"/>
      <c r="O5238" s="14"/>
      <c r="P5238" s="14"/>
      <c r="Q5238" s="14"/>
      <c r="V5238" s="45"/>
      <c r="W5238" s="44"/>
      <c r="X5238" s="44"/>
      <c r="Y5238" s="44"/>
      <c r="Z5238" s="44"/>
      <c r="AA5238" s="44"/>
      <c r="AB5238" s="44"/>
      <c r="AC5238" s="44"/>
      <c r="AD5238" s="44"/>
      <c r="AE5238" s="44"/>
    </row>
    <row r="5239" spans="1:31" x14ac:dyDescent="0.25">
      <c r="A5239" s="2"/>
      <c r="H5239" s="38"/>
      <c r="I5239" s="14"/>
      <c r="J5239" s="14"/>
      <c r="K5239" s="14"/>
      <c r="L5239" s="14"/>
      <c r="M5239" s="14"/>
      <c r="N5239" s="14"/>
      <c r="O5239" s="14"/>
      <c r="P5239" s="14"/>
      <c r="Q5239" s="14"/>
      <c r="V5239" s="45"/>
      <c r="W5239" s="44"/>
      <c r="X5239" s="44"/>
      <c r="Y5239" s="44"/>
      <c r="Z5239" s="44"/>
      <c r="AA5239" s="44"/>
      <c r="AB5239" s="44"/>
      <c r="AC5239" s="44"/>
      <c r="AD5239" s="44"/>
      <c r="AE5239" s="44"/>
    </row>
    <row r="5240" spans="1:31" x14ac:dyDescent="0.25">
      <c r="A5240" s="2"/>
      <c r="H5240" s="38"/>
      <c r="I5240" s="14"/>
      <c r="J5240" s="14"/>
      <c r="K5240" s="14"/>
      <c r="L5240" s="14"/>
      <c r="M5240" s="14"/>
      <c r="N5240" s="14"/>
      <c r="O5240" s="14"/>
      <c r="P5240" s="14"/>
      <c r="Q5240" s="14"/>
      <c r="V5240" s="45"/>
      <c r="W5240" s="44"/>
      <c r="X5240" s="44"/>
      <c r="Y5240" s="44"/>
      <c r="Z5240" s="44"/>
      <c r="AA5240" s="44"/>
      <c r="AB5240" s="44"/>
      <c r="AC5240" s="44"/>
      <c r="AD5240" s="44"/>
      <c r="AE5240" s="44"/>
    </row>
    <row r="5241" spans="1:31" x14ac:dyDescent="0.25">
      <c r="A5241" s="2"/>
      <c r="H5241" s="38"/>
      <c r="I5241" s="14"/>
      <c r="J5241" s="14"/>
      <c r="K5241" s="14"/>
      <c r="L5241" s="14"/>
      <c r="M5241" s="14"/>
      <c r="N5241" s="14"/>
      <c r="O5241" s="14"/>
      <c r="P5241" s="14"/>
      <c r="Q5241" s="14"/>
      <c r="V5241" s="45"/>
      <c r="W5241" s="44"/>
      <c r="X5241" s="44"/>
      <c r="Y5241" s="44"/>
      <c r="Z5241" s="44"/>
      <c r="AA5241" s="44"/>
      <c r="AB5241" s="44"/>
      <c r="AC5241" s="44"/>
      <c r="AD5241" s="44"/>
      <c r="AE5241" s="44"/>
    </row>
    <row r="5242" spans="1:31" x14ac:dyDescent="0.25">
      <c r="A5242" s="2"/>
      <c r="H5242" s="38"/>
      <c r="I5242" s="14"/>
      <c r="J5242" s="14"/>
      <c r="K5242" s="14"/>
      <c r="L5242" s="14"/>
      <c r="M5242" s="14"/>
      <c r="N5242" s="14"/>
      <c r="O5242" s="14"/>
      <c r="P5242" s="14"/>
      <c r="Q5242" s="14"/>
      <c r="V5242" s="45"/>
      <c r="W5242" s="44"/>
      <c r="X5242" s="44"/>
      <c r="Y5242" s="44"/>
      <c r="Z5242" s="44"/>
      <c r="AA5242" s="44"/>
      <c r="AB5242" s="44"/>
      <c r="AC5242" s="44"/>
      <c r="AD5242" s="44"/>
      <c r="AE5242" s="44"/>
    </row>
    <row r="5243" spans="1:31" x14ac:dyDescent="0.25">
      <c r="A5243" s="2"/>
      <c r="H5243" s="38"/>
      <c r="I5243" s="14"/>
      <c r="J5243" s="14"/>
      <c r="K5243" s="14"/>
      <c r="L5243" s="14"/>
      <c r="M5243" s="14"/>
      <c r="N5243" s="14"/>
      <c r="O5243" s="14"/>
      <c r="P5243" s="14"/>
      <c r="Q5243" s="14"/>
      <c r="V5243" s="45"/>
      <c r="W5243" s="44"/>
      <c r="X5243" s="44"/>
      <c r="Y5243" s="44"/>
      <c r="Z5243" s="44"/>
      <c r="AA5243" s="44"/>
      <c r="AB5243" s="44"/>
      <c r="AC5243" s="44"/>
      <c r="AD5243" s="44"/>
      <c r="AE5243" s="44"/>
    </row>
    <row r="5244" spans="1:31" x14ac:dyDescent="0.25">
      <c r="A5244" s="2"/>
      <c r="H5244" s="38"/>
      <c r="I5244" s="14"/>
      <c r="J5244" s="14"/>
      <c r="K5244" s="14"/>
      <c r="L5244" s="14"/>
      <c r="M5244" s="14"/>
      <c r="N5244" s="14"/>
      <c r="O5244" s="14"/>
      <c r="P5244" s="14"/>
      <c r="Q5244" s="14"/>
      <c r="V5244" s="45"/>
      <c r="W5244" s="44"/>
      <c r="X5244" s="44"/>
      <c r="Y5244" s="44"/>
      <c r="Z5244" s="44"/>
      <c r="AA5244" s="44"/>
      <c r="AB5244" s="44"/>
      <c r="AC5244" s="44"/>
      <c r="AD5244" s="44"/>
      <c r="AE5244" s="44"/>
    </row>
    <row r="5245" spans="1:31" x14ac:dyDescent="0.25">
      <c r="A5245" s="2"/>
      <c r="H5245" s="38"/>
      <c r="I5245" s="14"/>
      <c r="J5245" s="14"/>
      <c r="K5245" s="14"/>
      <c r="L5245" s="14"/>
      <c r="M5245" s="14"/>
      <c r="N5245" s="14"/>
      <c r="O5245" s="14"/>
      <c r="P5245" s="14"/>
      <c r="Q5245" s="14"/>
      <c r="V5245" s="45"/>
      <c r="W5245" s="44"/>
      <c r="X5245" s="44"/>
      <c r="Y5245" s="44"/>
      <c r="Z5245" s="44"/>
      <c r="AA5245" s="44"/>
      <c r="AB5245" s="44"/>
      <c r="AC5245" s="44"/>
      <c r="AD5245" s="44"/>
      <c r="AE5245" s="44"/>
    </row>
    <row r="5246" spans="1:31" x14ac:dyDescent="0.25">
      <c r="A5246" s="2"/>
      <c r="H5246" s="38"/>
      <c r="I5246" s="14"/>
      <c r="J5246" s="14"/>
      <c r="K5246" s="14"/>
      <c r="L5246" s="14"/>
      <c r="M5246" s="14"/>
      <c r="N5246" s="14"/>
      <c r="O5246" s="14"/>
      <c r="P5246" s="14"/>
      <c r="Q5246" s="14"/>
      <c r="V5246" s="45"/>
      <c r="W5246" s="44"/>
      <c r="X5246" s="44"/>
      <c r="Y5246" s="44"/>
      <c r="Z5246" s="44"/>
      <c r="AA5246" s="44"/>
      <c r="AB5246" s="44"/>
      <c r="AC5246" s="44"/>
      <c r="AD5246" s="44"/>
      <c r="AE5246" s="44"/>
    </row>
    <row r="5247" spans="1:31" x14ac:dyDescent="0.25">
      <c r="A5247" s="2"/>
      <c r="H5247" s="38"/>
      <c r="I5247" s="14"/>
      <c r="J5247" s="14"/>
      <c r="K5247" s="14"/>
      <c r="L5247" s="14"/>
      <c r="M5247" s="14"/>
      <c r="N5247" s="14"/>
      <c r="O5247" s="14"/>
      <c r="P5247" s="14"/>
      <c r="Q5247" s="14"/>
      <c r="V5247" s="45"/>
      <c r="W5247" s="44"/>
      <c r="X5247" s="44"/>
      <c r="Y5247" s="44"/>
      <c r="Z5247" s="44"/>
      <c r="AA5247" s="44"/>
      <c r="AB5247" s="44"/>
      <c r="AC5247" s="44"/>
      <c r="AD5247" s="44"/>
      <c r="AE5247" s="44"/>
    </row>
    <row r="5248" spans="1:31" x14ac:dyDescent="0.25">
      <c r="A5248" s="2"/>
      <c r="H5248" s="38"/>
      <c r="I5248" s="14"/>
      <c r="J5248" s="14"/>
      <c r="K5248" s="14"/>
      <c r="L5248" s="14"/>
      <c r="M5248" s="14"/>
      <c r="N5248" s="14"/>
      <c r="O5248" s="14"/>
      <c r="P5248" s="14"/>
      <c r="Q5248" s="14"/>
      <c r="V5248" s="45"/>
      <c r="W5248" s="44"/>
      <c r="X5248" s="44"/>
      <c r="Y5248" s="44"/>
      <c r="Z5248" s="44"/>
      <c r="AA5248" s="44"/>
      <c r="AB5248" s="44"/>
      <c r="AC5248" s="44"/>
      <c r="AD5248" s="44"/>
      <c r="AE5248" s="44"/>
    </row>
    <row r="5249" spans="1:31" x14ac:dyDescent="0.25">
      <c r="A5249" s="2"/>
      <c r="H5249" s="38"/>
      <c r="I5249" s="14"/>
      <c r="J5249" s="14"/>
      <c r="K5249" s="14"/>
      <c r="L5249" s="14"/>
      <c r="M5249" s="14"/>
      <c r="N5249" s="14"/>
      <c r="O5249" s="14"/>
      <c r="P5249" s="14"/>
      <c r="Q5249" s="14"/>
      <c r="V5249" s="45"/>
      <c r="W5249" s="44"/>
      <c r="X5249" s="44"/>
      <c r="Y5249" s="44"/>
      <c r="Z5249" s="44"/>
      <c r="AA5249" s="44"/>
      <c r="AB5249" s="44"/>
      <c r="AC5249" s="44"/>
      <c r="AD5249" s="44"/>
      <c r="AE5249" s="44"/>
    </row>
    <row r="5250" spans="1:31" x14ac:dyDescent="0.25">
      <c r="A5250" s="2"/>
      <c r="H5250" s="38"/>
      <c r="I5250" s="14"/>
      <c r="J5250" s="14"/>
      <c r="K5250" s="14"/>
      <c r="L5250" s="14"/>
      <c r="M5250" s="14"/>
      <c r="N5250" s="14"/>
      <c r="O5250" s="14"/>
      <c r="P5250" s="14"/>
      <c r="Q5250" s="14"/>
      <c r="V5250" s="45"/>
      <c r="W5250" s="44"/>
      <c r="X5250" s="44"/>
      <c r="Y5250" s="44"/>
      <c r="Z5250" s="44"/>
      <c r="AA5250" s="44"/>
      <c r="AB5250" s="44"/>
      <c r="AC5250" s="44"/>
      <c r="AD5250" s="44"/>
      <c r="AE5250" s="44"/>
    </row>
    <row r="5251" spans="1:31" x14ac:dyDescent="0.25">
      <c r="A5251" s="2"/>
      <c r="H5251" s="38"/>
      <c r="I5251" s="14"/>
      <c r="J5251" s="14"/>
      <c r="K5251" s="14"/>
      <c r="L5251" s="14"/>
      <c r="M5251" s="14"/>
      <c r="N5251" s="14"/>
      <c r="O5251" s="14"/>
      <c r="P5251" s="14"/>
      <c r="Q5251" s="14"/>
      <c r="V5251" s="45"/>
      <c r="W5251" s="44"/>
      <c r="X5251" s="44"/>
      <c r="Y5251" s="44"/>
      <c r="Z5251" s="44"/>
      <c r="AA5251" s="44"/>
      <c r="AB5251" s="44"/>
      <c r="AC5251" s="44"/>
      <c r="AD5251" s="44"/>
      <c r="AE5251" s="44"/>
    </row>
    <row r="5252" spans="1:31" x14ac:dyDescent="0.25">
      <c r="A5252" s="2"/>
      <c r="H5252" s="38"/>
      <c r="I5252" s="14"/>
      <c r="J5252" s="14"/>
      <c r="K5252" s="14"/>
      <c r="L5252" s="14"/>
      <c r="M5252" s="14"/>
      <c r="N5252" s="14"/>
      <c r="O5252" s="14"/>
      <c r="P5252" s="14"/>
      <c r="Q5252" s="14"/>
      <c r="V5252" s="45"/>
      <c r="W5252" s="44"/>
      <c r="X5252" s="44"/>
      <c r="Y5252" s="44"/>
      <c r="Z5252" s="44"/>
      <c r="AA5252" s="44"/>
      <c r="AB5252" s="44"/>
      <c r="AC5252" s="44"/>
      <c r="AD5252" s="44"/>
      <c r="AE5252" s="44"/>
    </row>
    <row r="5253" spans="1:31" x14ac:dyDescent="0.25">
      <c r="A5253" s="2"/>
      <c r="H5253" s="38"/>
      <c r="I5253" s="14"/>
      <c r="J5253" s="14"/>
      <c r="K5253" s="14"/>
      <c r="L5253" s="14"/>
      <c r="M5253" s="14"/>
      <c r="N5253" s="14"/>
      <c r="O5253" s="14"/>
      <c r="P5253" s="14"/>
      <c r="Q5253" s="14"/>
      <c r="V5253" s="45"/>
      <c r="W5253" s="44"/>
      <c r="X5253" s="44"/>
      <c r="Y5253" s="44"/>
      <c r="Z5253" s="44"/>
      <c r="AA5253" s="44"/>
      <c r="AB5253" s="44"/>
      <c r="AC5253" s="44"/>
      <c r="AD5253" s="44"/>
      <c r="AE5253" s="44"/>
    </row>
    <row r="5254" spans="1:31" x14ac:dyDescent="0.25">
      <c r="A5254" s="2"/>
      <c r="H5254" s="38"/>
      <c r="I5254" s="14"/>
      <c r="J5254" s="14"/>
      <c r="K5254" s="14"/>
      <c r="L5254" s="14"/>
      <c r="M5254" s="14"/>
      <c r="N5254" s="14"/>
      <c r="O5254" s="14"/>
      <c r="P5254" s="14"/>
      <c r="Q5254" s="14"/>
      <c r="V5254" s="45"/>
      <c r="W5254" s="44"/>
      <c r="X5254" s="44"/>
      <c r="Y5254" s="44"/>
      <c r="Z5254" s="44"/>
      <c r="AA5254" s="44"/>
      <c r="AB5254" s="44"/>
      <c r="AC5254" s="44"/>
      <c r="AD5254" s="44"/>
      <c r="AE5254" s="44"/>
    </row>
    <row r="5255" spans="1:31" x14ac:dyDescent="0.25">
      <c r="A5255" s="2"/>
      <c r="H5255" s="38"/>
      <c r="I5255" s="14"/>
      <c r="J5255" s="14"/>
      <c r="K5255" s="14"/>
      <c r="L5255" s="14"/>
      <c r="M5255" s="14"/>
      <c r="N5255" s="14"/>
      <c r="O5255" s="14"/>
      <c r="P5255" s="14"/>
      <c r="Q5255" s="14"/>
      <c r="V5255" s="45"/>
      <c r="W5255" s="44"/>
      <c r="X5255" s="44"/>
      <c r="Y5255" s="44"/>
      <c r="Z5255" s="44"/>
      <c r="AA5255" s="44"/>
      <c r="AB5255" s="44"/>
      <c r="AC5255" s="44"/>
      <c r="AD5255" s="44"/>
      <c r="AE5255" s="44"/>
    </row>
    <row r="5256" spans="1:31" x14ac:dyDescent="0.25">
      <c r="A5256" s="2"/>
      <c r="H5256" s="38"/>
      <c r="I5256" s="14"/>
      <c r="J5256" s="14"/>
      <c r="K5256" s="14"/>
      <c r="L5256" s="14"/>
      <c r="M5256" s="14"/>
      <c r="N5256" s="14"/>
      <c r="O5256" s="14"/>
      <c r="P5256" s="14"/>
      <c r="Q5256" s="14"/>
      <c r="V5256" s="45"/>
      <c r="W5256" s="44"/>
      <c r="X5256" s="44"/>
      <c r="Y5256" s="44"/>
      <c r="Z5256" s="44"/>
      <c r="AA5256" s="44"/>
      <c r="AB5256" s="44"/>
      <c r="AC5256" s="44"/>
      <c r="AD5256" s="44"/>
      <c r="AE5256" s="44"/>
    </row>
    <row r="5257" spans="1:31" x14ac:dyDescent="0.25">
      <c r="A5257" s="2"/>
      <c r="H5257" s="38"/>
      <c r="I5257" s="14"/>
      <c r="J5257" s="14"/>
      <c r="K5257" s="14"/>
      <c r="L5257" s="14"/>
      <c r="M5257" s="14"/>
      <c r="N5257" s="14"/>
      <c r="O5257" s="14"/>
      <c r="P5257" s="14"/>
      <c r="Q5257" s="14"/>
      <c r="V5257" s="45"/>
      <c r="W5257" s="44"/>
      <c r="X5257" s="44"/>
      <c r="Y5257" s="44"/>
      <c r="Z5257" s="44"/>
      <c r="AA5257" s="44"/>
      <c r="AB5257" s="44"/>
      <c r="AC5257" s="44"/>
      <c r="AD5257" s="44"/>
      <c r="AE5257" s="44"/>
    </row>
    <row r="5258" spans="1:31" x14ac:dyDescent="0.25">
      <c r="A5258" s="2"/>
      <c r="H5258" s="38"/>
      <c r="I5258" s="14"/>
      <c r="J5258" s="14"/>
      <c r="K5258" s="14"/>
      <c r="L5258" s="14"/>
      <c r="M5258" s="14"/>
      <c r="N5258" s="14"/>
      <c r="O5258" s="14"/>
      <c r="P5258" s="14"/>
      <c r="Q5258" s="14"/>
      <c r="V5258" s="45"/>
      <c r="W5258" s="44"/>
      <c r="X5258" s="44"/>
      <c r="Y5258" s="44"/>
      <c r="Z5258" s="44"/>
      <c r="AA5258" s="44"/>
      <c r="AB5258" s="44"/>
      <c r="AC5258" s="44"/>
      <c r="AD5258" s="44"/>
      <c r="AE5258" s="44"/>
    </row>
    <row r="5259" spans="1:31" x14ac:dyDescent="0.25">
      <c r="A5259" s="2"/>
      <c r="H5259" s="38"/>
      <c r="I5259" s="14"/>
      <c r="J5259" s="14"/>
      <c r="K5259" s="14"/>
      <c r="L5259" s="14"/>
      <c r="M5259" s="14"/>
      <c r="N5259" s="14"/>
      <c r="O5259" s="14"/>
      <c r="P5259" s="14"/>
      <c r="Q5259" s="14"/>
      <c r="V5259" s="45"/>
      <c r="W5259" s="44"/>
      <c r="X5259" s="44"/>
      <c r="Y5259" s="44"/>
      <c r="Z5259" s="44"/>
      <c r="AA5259" s="44"/>
      <c r="AB5259" s="44"/>
      <c r="AC5259" s="44"/>
      <c r="AD5259" s="44"/>
      <c r="AE5259" s="44"/>
    </row>
    <row r="5260" spans="1:31" x14ac:dyDescent="0.25">
      <c r="A5260" s="2"/>
      <c r="H5260" s="38"/>
      <c r="I5260" s="14"/>
      <c r="J5260" s="14"/>
      <c r="K5260" s="14"/>
      <c r="L5260" s="14"/>
      <c r="M5260" s="14"/>
      <c r="N5260" s="14"/>
      <c r="O5260" s="14"/>
      <c r="P5260" s="14"/>
      <c r="Q5260" s="14"/>
      <c r="V5260" s="45"/>
      <c r="W5260" s="44"/>
      <c r="X5260" s="44"/>
      <c r="Y5260" s="44"/>
      <c r="Z5260" s="44"/>
      <c r="AA5260" s="44"/>
      <c r="AB5260" s="44"/>
      <c r="AC5260" s="44"/>
      <c r="AD5260" s="44"/>
      <c r="AE5260" s="44"/>
    </row>
    <row r="5261" spans="1:31" x14ac:dyDescent="0.25">
      <c r="A5261" s="2"/>
      <c r="H5261" s="38"/>
      <c r="I5261" s="14"/>
      <c r="J5261" s="14"/>
      <c r="K5261" s="14"/>
      <c r="L5261" s="14"/>
      <c r="M5261" s="14"/>
      <c r="N5261" s="14"/>
      <c r="O5261" s="14"/>
      <c r="P5261" s="14"/>
      <c r="Q5261" s="14"/>
      <c r="V5261" s="45"/>
      <c r="W5261" s="44"/>
      <c r="X5261" s="44"/>
      <c r="Y5261" s="44"/>
      <c r="Z5261" s="44"/>
      <c r="AA5261" s="44"/>
      <c r="AB5261" s="44"/>
      <c r="AC5261" s="44"/>
      <c r="AD5261" s="44"/>
      <c r="AE5261" s="44"/>
    </row>
    <row r="5262" spans="1:31" x14ac:dyDescent="0.25">
      <c r="A5262" s="2"/>
      <c r="H5262" s="38"/>
      <c r="I5262" s="14"/>
      <c r="J5262" s="14"/>
      <c r="K5262" s="14"/>
      <c r="L5262" s="14"/>
      <c r="M5262" s="14"/>
      <c r="N5262" s="14"/>
      <c r="O5262" s="14"/>
      <c r="P5262" s="14"/>
      <c r="Q5262" s="14"/>
      <c r="V5262" s="45"/>
      <c r="W5262" s="44"/>
      <c r="X5262" s="44"/>
      <c r="Y5262" s="44"/>
      <c r="Z5262" s="44"/>
      <c r="AA5262" s="44"/>
      <c r="AB5262" s="44"/>
      <c r="AC5262" s="44"/>
      <c r="AD5262" s="44"/>
      <c r="AE5262" s="44"/>
    </row>
    <row r="5263" spans="1:31" x14ac:dyDescent="0.25">
      <c r="A5263" s="2"/>
      <c r="H5263" s="38"/>
      <c r="I5263" s="14"/>
      <c r="J5263" s="14"/>
      <c r="K5263" s="14"/>
      <c r="L5263" s="14"/>
      <c r="M5263" s="14"/>
      <c r="N5263" s="14"/>
      <c r="O5263" s="14"/>
      <c r="P5263" s="14"/>
      <c r="Q5263" s="14"/>
      <c r="V5263" s="45"/>
      <c r="W5263" s="44"/>
      <c r="X5263" s="44"/>
      <c r="Y5263" s="44"/>
      <c r="Z5263" s="44"/>
      <c r="AA5263" s="44"/>
      <c r="AB5263" s="44"/>
      <c r="AC5263" s="44"/>
      <c r="AD5263" s="44"/>
      <c r="AE5263" s="44"/>
    </row>
    <row r="5264" spans="1:31" x14ac:dyDescent="0.25">
      <c r="A5264" s="2"/>
      <c r="H5264" s="38"/>
      <c r="I5264" s="14"/>
      <c r="J5264" s="14"/>
      <c r="K5264" s="14"/>
      <c r="L5264" s="14"/>
      <c r="M5264" s="14"/>
      <c r="N5264" s="14"/>
      <c r="O5264" s="14"/>
      <c r="P5264" s="14"/>
      <c r="Q5264" s="14"/>
      <c r="V5264" s="45"/>
      <c r="W5264" s="44"/>
      <c r="X5264" s="44"/>
      <c r="Y5264" s="44"/>
      <c r="Z5264" s="44"/>
      <c r="AA5264" s="44"/>
      <c r="AB5264" s="44"/>
      <c r="AC5264" s="44"/>
      <c r="AD5264" s="44"/>
      <c r="AE5264" s="44"/>
    </row>
    <row r="5265" spans="1:31" x14ac:dyDescent="0.25">
      <c r="A5265" s="2"/>
      <c r="H5265" s="38"/>
      <c r="I5265" s="14"/>
      <c r="J5265" s="14"/>
      <c r="K5265" s="14"/>
      <c r="L5265" s="14"/>
      <c r="M5265" s="14"/>
      <c r="N5265" s="14"/>
      <c r="O5265" s="14"/>
      <c r="P5265" s="14"/>
      <c r="Q5265" s="14"/>
      <c r="V5265" s="45"/>
      <c r="W5265" s="44"/>
      <c r="X5265" s="44"/>
      <c r="Y5265" s="44"/>
      <c r="Z5265" s="44"/>
      <c r="AA5265" s="44"/>
      <c r="AB5265" s="44"/>
      <c r="AC5265" s="44"/>
      <c r="AD5265" s="44"/>
      <c r="AE5265" s="44"/>
    </row>
    <row r="5266" spans="1:31" x14ac:dyDescent="0.25">
      <c r="A5266" s="2"/>
      <c r="H5266" s="38"/>
      <c r="I5266" s="14"/>
      <c r="J5266" s="14"/>
      <c r="K5266" s="14"/>
      <c r="L5266" s="14"/>
      <c r="M5266" s="14"/>
      <c r="N5266" s="14"/>
      <c r="O5266" s="14"/>
      <c r="P5266" s="14"/>
      <c r="Q5266" s="14"/>
      <c r="V5266" s="45"/>
      <c r="W5266" s="44"/>
      <c r="X5266" s="44"/>
      <c r="Y5266" s="44"/>
      <c r="Z5266" s="44"/>
      <c r="AA5266" s="44"/>
      <c r="AB5266" s="44"/>
      <c r="AC5266" s="44"/>
      <c r="AD5266" s="44"/>
      <c r="AE5266" s="44"/>
    </row>
    <row r="5267" spans="1:31" x14ac:dyDescent="0.25">
      <c r="A5267" s="2"/>
      <c r="H5267" s="38"/>
      <c r="I5267" s="14"/>
      <c r="J5267" s="14"/>
      <c r="K5267" s="14"/>
      <c r="L5267" s="14"/>
      <c r="M5267" s="14"/>
      <c r="N5267" s="14"/>
      <c r="O5267" s="14"/>
      <c r="P5267" s="14"/>
      <c r="Q5267" s="14"/>
      <c r="V5267" s="45"/>
      <c r="W5267" s="44"/>
      <c r="X5267" s="44"/>
      <c r="Y5267" s="44"/>
      <c r="Z5267" s="44"/>
      <c r="AA5267" s="44"/>
      <c r="AB5267" s="44"/>
      <c r="AC5267" s="44"/>
      <c r="AD5267" s="44"/>
      <c r="AE5267" s="44"/>
    </row>
    <row r="5268" spans="1:31" x14ac:dyDescent="0.25">
      <c r="A5268" s="2"/>
      <c r="H5268" s="38"/>
      <c r="I5268" s="14"/>
      <c r="J5268" s="14"/>
      <c r="K5268" s="14"/>
      <c r="L5268" s="14"/>
      <c r="M5268" s="14"/>
      <c r="N5268" s="14"/>
      <c r="O5268" s="14"/>
      <c r="P5268" s="14"/>
      <c r="Q5268" s="14"/>
      <c r="V5268" s="45"/>
      <c r="W5268" s="44"/>
      <c r="X5268" s="44"/>
      <c r="Y5268" s="44"/>
      <c r="Z5268" s="44"/>
      <c r="AA5268" s="44"/>
      <c r="AB5268" s="44"/>
      <c r="AC5268" s="44"/>
      <c r="AD5268" s="44"/>
      <c r="AE5268" s="44"/>
    </row>
    <row r="5269" spans="1:31" x14ac:dyDescent="0.25">
      <c r="A5269" s="2"/>
      <c r="H5269" s="38"/>
      <c r="I5269" s="14"/>
      <c r="J5269" s="14"/>
      <c r="K5269" s="14"/>
      <c r="L5269" s="14"/>
      <c r="M5269" s="14"/>
      <c r="N5269" s="14"/>
      <c r="O5269" s="14"/>
      <c r="P5269" s="14"/>
      <c r="Q5269" s="14"/>
      <c r="V5269" s="45"/>
      <c r="W5269" s="44"/>
      <c r="X5269" s="44"/>
      <c r="Y5269" s="44"/>
      <c r="Z5269" s="44"/>
      <c r="AA5269" s="44"/>
      <c r="AB5269" s="44"/>
      <c r="AC5269" s="44"/>
      <c r="AD5269" s="44"/>
      <c r="AE5269" s="44"/>
    </row>
    <row r="5270" spans="1:31" x14ac:dyDescent="0.25">
      <c r="A5270" s="2"/>
      <c r="H5270" s="38"/>
      <c r="I5270" s="14"/>
      <c r="J5270" s="14"/>
      <c r="K5270" s="14"/>
      <c r="L5270" s="14"/>
      <c r="M5270" s="14"/>
      <c r="N5270" s="14"/>
      <c r="O5270" s="14"/>
      <c r="P5270" s="14"/>
      <c r="Q5270" s="14"/>
      <c r="V5270" s="45"/>
      <c r="W5270" s="44"/>
      <c r="X5270" s="44"/>
      <c r="Y5270" s="44"/>
      <c r="Z5270" s="44"/>
      <c r="AA5270" s="44"/>
      <c r="AB5270" s="44"/>
      <c r="AC5270" s="44"/>
      <c r="AD5270" s="44"/>
      <c r="AE5270" s="44"/>
    </row>
    <row r="5271" spans="1:31" x14ac:dyDescent="0.25">
      <c r="A5271" s="2"/>
      <c r="H5271" s="38"/>
      <c r="I5271" s="14"/>
      <c r="J5271" s="14"/>
      <c r="K5271" s="14"/>
      <c r="L5271" s="14"/>
      <c r="M5271" s="14"/>
      <c r="N5271" s="14"/>
      <c r="O5271" s="14"/>
      <c r="P5271" s="14"/>
      <c r="Q5271" s="14"/>
      <c r="V5271" s="45"/>
      <c r="W5271" s="44"/>
      <c r="X5271" s="44"/>
      <c r="Y5271" s="44"/>
      <c r="Z5271" s="44"/>
      <c r="AA5271" s="44"/>
      <c r="AB5271" s="44"/>
      <c r="AC5271" s="44"/>
      <c r="AD5271" s="44"/>
      <c r="AE5271" s="44"/>
    </row>
    <row r="5272" spans="1:31" x14ac:dyDescent="0.25">
      <c r="A5272" s="2"/>
      <c r="H5272" s="38"/>
      <c r="I5272" s="14"/>
      <c r="J5272" s="14"/>
      <c r="K5272" s="14"/>
      <c r="L5272" s="14"/>
      <c r="M5272" s="14"/>
      <c r="N5272" s="14"/>
      <c r="O5272" s="14"/>
      <c r="P5272" s="14"/>
      <c r="Q5272" s="14"/>
      <c r="V5272" s="45"/>
      <c r="W5272" s="44"/>
      <c r="X5272" s="44"/>
      <c r="Y5272" s="44"/>
      <c r="Z5272" s="44"/>
      <c r="AA5272" s="44"/>
      <c r="AB5272" s="44"/>
      <c r="AC5272" s="44"/>
      <c r="AD5272" s="44"/>
      <c r="AE5272" s="44"/>
    </row>
    <row r="5273" spans="1:31" x14ac:dyDescent="0.25">
      <c r="A5273" s="2"/>
      <c r="H5273" s="38"/>
      <c r="I5273" s="14"/>
      <c r="J5273" s="14"/>
      <c r="K5273" s="14"/>
      <c r="L5273" s="14"/>
      <c r="M5273" s="14"/>
      <c r="N5273" s="14"/>
      <c r="O5273" s="14"/>
      <c r="P5273" s="14"/>
      <c r="Q5273" s="14"/>
      <c r="V5273" s="45"/>
      <c r="W5273" s="44"/>
      <c r="X5273" s="44"/>
      <c r="Y5273" s="44"/>
      <c r="Z5273" s="44"/>
      <c r="AA5273" s="44"/>
      <c r="AB5273" s="44"/>
      <c r="AC5273" s="44"/>
      <c r="AD5273" s="44"/>
      <c r="AE5273" s="44"/>
    </row>
    <row r="5274" spans="1:31" x14ac:dyDescent="0.25">
      <c r="A5274" s="2"/>
      <c r="H5274" s="38"/>
      <c r="I5274" s="14"/>
      <c r="J5274" s="14"/>
      <c r="K5274" s="14"/>
      <c r="L5274" s="14"/>
      <c r="M5274" s="14"/>
      <c r="N5274" s="14"/>
      <c r="O5274" s="14"/>
      <c r="P5274" s="14"/>
      <c r="Q5274" s="14"/>
      <c r="V5274" s="45"/>
      <c r="W5274" s="44"/>
      <c r="X5274" s="44"/>
      <c r="Y5274" s="44"/>
      <c r="Z5274" s="44"/>
      <c r="AA5274" s="44"/>
      <c r="AB5274" s="44"/>
      <c r="AC5274" s="44"/>
      <c r="AD5274" s="44"/>
      <c r="AE5274" s="44"/>
    </row>
    <row r="5275" spans="1:31" x14ac:dyDescent="0.25">
      <c r="A5275" s="2"/>
      <c r="H5275" s="38"/>
      <c r="I5275" s="14"/>
      <c r="J5275" s="14"/>
      <c r="K5275" s="14"/>
      <c r="L5275" s="14"/>
      <c r="M5275" s="14"/>
      <c r="N5275" s="14"/>
      <c r="O5275" s="14"/>
      <c r="P5275" s="14"/>
      <c r="Q5275" s="14"/>
      <c r="V5275" s="45"/>
      <c r="W5275" s="44"/>
      <c r="X5275" s="44"/>
      <c r="Y5275" s="44"/>
      <c r="Z5275" s="44"/>
      <c r="AA5275" s="44"/>
      <c r="AB5275" s="44"/>
      <c r="AC5275" s="44"/>
      <c r="AD5275" s="44"/>
      <c r="AE5275" s="44"/>
    </row>
    <row r="5276" spans="1:31" x14ac:dyDescent="0.25">
      <c r="A5276" s="2"/>
      <c r="H5276" s="38"/>
      <c r="I5276" s="14"/>
      <c r="J5276" s="14"/>
      <c r="K5276" s="14"/>
      <c r="L5276" s="14"/>
      <c r="M5276" s="14"/>
      <c r="N5276" s="14"/>
      <c r="O5276" s="14"/>
      <c r="P5276" s="14"/>
      <c r="Q5276" s="14"/>
      <c r="V5276" s="45"/>
      <c r="W5276" s="44"/>
      <c r="X5276" s="44"/>
      <c r="Y5276" s="44"/>
      <c r="Z5276" s="44"/>
      <c r="AA5276" s="44"/>
      <c r="AB5276" s="44"/>
      <c r="AC5276" s="44"/>
      <c r="AD5276" s="44"/>
      <c r="AE5276" s="44"/>
    </row>
    <row r="5277" spans="1:31" x14ac:dyDescent="0.25">
      <c r="A5277" s="2"/>
      <c r="H5277" s="38"/>
      <c r="I5277" s="14"/>
      <c r="J5277" s="14"/>
      <c r="K5277" s="14"/>
      <c r="L5277" s="14"/>
      <c r="M5277" s="14"/>
      <c r="N5277" s="14"/>
      <c r="O5277" s="14"/>
      <c r="P5277" s="14"/>
      <c r="Q5277" s="14"/>
      <c r="V5277" s="45"/>
      <c r="W5277" s="44"/>
      <c r="X5277" s="44"/>
      <c r="Y5277" s="44"/>
      <c r="Z5277" s="44"/>
      <c r="AA5277" s="44"/>
      <c r="AB5277" s="44"/>
      <c r="AC5277" s="44"/>
      <c r="AD5277" s="44"/>
      <c r="AE5277" s="44"/>
    </row>
    <row r="5278" spans="1:31" x14ac:dyDescent="0.25">
      <c r="A5278" s="2"/>
      <c r="H5278" s="38"/>
      <c r="I5278" s="14"/>
      <c r="J5278" s="14"/>
      <c r="K5278" s="14"/>
      <c r="L5278" s="14"/>
      <c r="M5278" s="14"/>
      <c r="N5278" s="14"/>
      <c r="O5278" s="14"/>
      <c r="P5278" s="14"/>
      <c r="Q5278" s="14"/>
      <c r="V5278" s="45"/>
      <c r="W5278" s="44"/>
      <c r="X5278" s="44"/>
      <c r="Y5278" s="44"/>
      <c r="Z5278" s="44"/>
      <c r="AA5278" s="44"/>
      <c r="AB5278" s="44"/>
      <c r="AC5278" s="44"/>
      <c r="AD5278" s="44"/>
      <c r="AE5278" s="44"/>
    </row>
    <row r="5279" spans="1:31" x14ac:dyDescent="0.25">
      <c r="A5279" s="2"/>
      <c r="H5279" s="38"/>
      <c r="I5279" s="14"/>
      <c r="J5279" s="14"/>
      <c r="K5279" s="14"/>
      <c r="L5279" s="14"/>
      <c r="M5279" s="14"/>
      <c r="N5279" s="14"/>
      <c r="O5279" s="14"/>
      <c r="P5279" s="14"/>
      <c r="Q5279" s="14"/>
      <c r="V5279" s="45"/>
      <c r="W5279" s="44"/>
      <c r="X5279" s="44"/>
      <c r="Y5279" s="44"/>
      <c r="Z5279" s="44"/>
      <c r="AA5279" s="44"/>
      <c r="AB5279" s="44"/>
      <c r="AC5279" s="44"/>
      <c r="AD5279" s="44"/>
      <c r="AE5279" s="44"/>
    </row>
    <row r="5280" spans="1:31" x14ac:dyDescent="0.25">
      <c r="A5280" s="2"/>
      <c r="H5280" s="38"/>
      <c r="I5280" s="14"/>
      <c r="J5280" s="14"/>
      <c r="K5280" s="14"/>
      <c r="L5280" s="14"/>
      <c r="M5280" s="14"/>
      <c r="N5280" s="14"/>
      <c r="O5280" s="14"/>
      <c r="P5280" s="14"/>
      <c r="Q5280" s="14"/>
      <c r="V5280" s="45"/>
      <c r="W5280" s="44"/>
      <c r="X5280" s="44"/>
      <c r="Y5280" s="44"/>
      <c r="Z5280" s="44"/>
      <c r="AA5280" s="44"/>
      <c r="AB5280" s="44"/>
      <c r="AC5280" s="44"/>
      <c r="AD5280" s="44"/>
      <c r="AE5280" s="44"/>
    </row>
    <row r="5281" spans="1:31" x14ac:dyDescent="0.25">
      <c r="A5281" s="2"/>
      <c r="H5281" s="38"/>
      <c r="I5281" s="14"/>
      <c r="J5281" s="14"/>
      <c r="K5281" s="14"/>
      <c r="L5281" s="14"/>
      <c r="M5281" s="14"/>
      <c r="N5281" s="14"/>
      <c r="O5281" s="14"/>
      <c r="P5281" s="14"/>
      <c r="Q5281" s="14"/>
      <c r="V5281" s="45"/>
      <c r="W5281" s="44"/>
      <c r="X5281" s="44"/>
      <c r="Y5281" s="44"/>
      <c r="Z5281" s="44"/>
      <c r="AA5281" s="44"/>
      <c r="AB5281" s="44"/>
      <c r="AC5281" s="44"/>
      <c r="AD5281" s="44"/>
      <c r="AE5281" s="44"/>
    </row>
    <row r="5282" spans="1:31" x14ac:dyDescent="0.25">
      <c r="A5282" s="2"/>
      <c r="H5282" s="38"/>
      <c r="I5282" s="14"/>
      <c r="J5282" s="14"/>
      <c r="K5282" s="14"/>
      <c r="L5282" s="14"/>
      <c r="M5282" s="14"/>
      <c r="N5282" s="14"/>
      <c r="O5282" s="14"/>
      <c r="P5282" s="14"/>
      <c r="Q5282" s="14"/>
      <c r="V5282" s="45"/>
      <c r="W5282" s="44"/>
      <c r="X5282" s="44"/>
      <c r="Y5282" s="44"/>
      <c r="Z5282" s="44"/>
      <c r="AA5282" s="44"/>
      <c r="AB5282" s="44"/>
      <c r="AC5282" s="44"/>
      <c r="AD5282" s="44"/>
      <c r="AE5282" s="44"/>
    </row>
    <row r="5283" spans="1:31" x14ac:dyDescent="0.25">
      <c r="A5283" s="2"/>
      <c r="H5283" s="38"/>
      <c r="I5283" s="14"/>
      <c r="J5283" s="14"/>
      <c r="K5283" s="14"/>
      <c r="L5283" s="14"/>
      <c r="M5283" s="14"/>
      <c r="N5283" s="14"/>
      <c r="O5283" s="14"/>
      <c r="P5283" s="14"/>
      <c r="Q5283" s="14"/>
      <c r="V5283" s="45"/>
      <c r="W5283" s="44"/>
      <c r="X5283" s="44"/>
      <c r="Y5283" s="44"/>
      <c r="Z5283" s="44"/>
      <c r="AA5283" s="44"/>
      <c r="AB5283" s="44"/>
      <c r="AC5283" s="44"/>
      <c r="AD5283" s="44"/>
      <c r="AE5283" s="44"/>
    </row>
    <row r="5284" spans="1:31" x14ac:dyDescent="0.25">
      <c r="A5284" s="2"/>
      <c r="H5284" s="38"/>
      <c r="I5284" s="14"/>
      <c r="J5284" s="14"/>
      <c r="K5284" s="14"/>
      <c r="L5284" s="14"/>
      <c r="M5284" s="14"/>
      <c r="N5284" s="14"/>
      <c r="O5284" s="14"/>
      <c r="P5284" s="14"/>
      <c r="Q5284" s="14"/>
      <c r="V5284" s="45"/>
      <c r="W5284" s="44"/>
      <c r="X5284" s="44"/>
      <c r="Y5284" s="44"/>
      <c r="Z5284" s="44"/>
      <c r="AA5284" s="44"/>
      <c r="AB5284" s="44"/>
      <c r="AC5284" s="44"/>
      <c r="AD5284" s="44"/>
      <c r="AE5284" s="44"/>
    </row>
    <row r="5285" spans="1:31" x14ac:dyDescent="0.25">
      <c r="A5285" s="2"/>
      <c r="H5285" s="38"/>
      <c r="I5285" s="14"/>
      <c r="J5285" s="14"/>
      <c r="K5285" s="14"/>
      <c r="L5285" s="14"/>
      <c r="M5285" s="14"/>
      <c r="N5285" s="14"/>
      <c r="O5285" s="14"/>
      <c r="P5285" s="14"/>
      <c r="Q5285" s="14"/>
      <c r="V5285" s="45"/>
      <c r="W5285" s="44"/>
      <c r="X5285" s="44"/>
      <c r="Y5285" s="44"/>
      <c r="Z5285" s="44"/>
      <c r="AA5285" s="44"/>
      <c r="AB5285" s="44"/>
      <c r="AC5285" s="44"/>
      <c r="AD5285" s="44"/>
      <c r="AE5285" s="44"/>
    </row>
    <row r="5286" spans="1:31" x14ac:dyDescent="0.25">
      <c r="A5286" s="2"/>
      <c r="H5286" s="38"/>
      <c r="I5286" s="14"/>
      <c r="J5286" s="14"/>
      <c r="K5286" s="14"/>
      <c r="L5286" s="14"/>
      <c r="M5286" s="14"/>
      <c r="N5286" s="14"/>
      <c r="O5286" s="14"/>
      <c r="P5286" s="14"/>
      <c r="Q5286" s="14"/>
      <c r="V5286" s="45"/>
      <c r="W5286" s="44"/>
      <c r="X5286" s="44"/>
      <c r="Y5286" s="44"/>
      <c r="Z5286" s="44"/>
      <c r="AA5286" s="44"/>
      <c r="AB5286" s="44"/>
      <c r="AC5286" s="44"/>
      <c r="AD5286" s="44"/>
      <c r="AE5286" s="44"/>
    </row>
    <row r="5287" spans="1:31" x14ac:dyDescent="0.25">
      <c r="A5287" s="2"/>
      <c r="H5287" s="38"/>
      <c r="I5287" s="14"/>
      <c r="J5287" s="14"/>
      <c r="K5287" s="14"/>
      <c r="L5287" s="14"/>
      <c r="M5287" s="14"/>
      <c r="N5287" s="14"/>
      <c r="O5287" s="14"/>
      <c r="P5287" s="14"/>
      <c r="Q5287" s="14"/>
      <c r="V5287" s="45"/>
      <c r="W5287" s="44"/>
      <c r="X5287" s="44"/>
      <c r="Y5287" s="44"/>
      <c r="Z5287" s="44"/>
      <c r="AA5287" s="44"/>
      <c r="AB5287" s="44"/>
      <c r="AC5287" s="44"/>
      <c r="AD5287" s="44"/>
      <c r="AE5287" s="44"/>
    </row>
    <row r="5288" spans="1:31" x14ac:dyDescent="0.25">
      <c r="A5288" s="2"/>
      <c r="H5288" s="38"/>
      <c r="I5288" s="14"/>
      <c r="J5288" s="14"/>
      <c r="K5288" s="14"/>
      <c r="L5288" s="14"/>
      <c r="M5288" s="14"/>
      <c r="N5288" s="14"/>
      <c r="O5288" s="14"/>
      <c r="P5288" s="14"/>
      <c r="Q5288" s="14"/>
      <c r="V5288" s="45"/>
      <c r="W5288" s="44"/>
      <c r="X5288" s="44"/>
      <c r="Y5288" s="44"/>
      <c r="Z5288" s="44"/>
      <c r="AA5288" s="44"/>
      <c r="AB5288" s="44"/>
      <c r="AC5288" s="44"/>
      <c r="AD5288" s="44"/>
      <c r="AE5288" s="44"/>
    </row>
    <row r="5289" spans="1:31" x14ac:dyDescent="0.25">
      <c r="A5289" s="2"/>
      <c r="H5289" s="38"/>
      <c r="I5289" s="14"/>
      <c r="J5289" s="14"/>
      <c r="K5289" s="14"/>
      <c r="L5289" s="14"/>
      <c r="M5289" s="14"/>
      <c r="N5289" s="14"/>
      <c r="O5289" s="14"/>
      <c r="P5289" s="14"/>
      <c r="Q5289" s="14"/>
      <c r="V5289" s="45"/>
      <c r="W5289" s="44"/>
      <c r="X5289" s="44"/>
      <c r="Y5289" s="44"/>
      <c r="Z5289" s="44"/>
      <c r="AA5289" s="44"/>
      <c r="AB5289" s="44"/>
      <c r="AC5289" s="44"/>
      <c r="AD5289" s="44"/>
      <c r="AE5289" s="44"/>
    </row>
    <row r="5290" spans="1:31" x14ac:dyDescent="0.25">
      <c r="A5290" s="2"/>
      <c r="H5290" s="38"/>
      <c r="I5290" s="14"/>
      <c r="J5290" s="14"/>
      <c r="K5290" s="14"/>
      <c r="L5290" s="14"/>
      <c r="M5290" s="14"/>
      <c r="N5290" s="14"/>
      <c r="O5290" s="14"/>
      <c r="P5290" s="14"/>
      <c r="Q5290" s="14"/>
      <c r="V5290" s="45"/>
      <c r="W5290" s="44"/>
      <c r="X5290" s="44"/>
      <c r="Y5290" s="44"/>
      <c r="Z5290" s="44"/>
      <c r="AA5290" s="44"/>
      <c r="AB5290" s="44"/>
      <c r="AC5290" s="44"/>
      <c r="AD5290" s="44"/>
      <c r="AE5290" s="44"/>
    </row>
    <row r="5291" spans="1:31" x14ac:dyDescent="0.25">
      <c r="A5291" s="2"/>
      <c r="H5291" s="38"/>
      <c r="I5291" s="14"/>
      <c r="J5291" s="14"/>
      <c r="K5291" s="14"/>
      <c r="L5291" s="14"/>
      <c r="M5291" s="14"/>
      <c r="N5291" s="14"/>
      <c r="O5291" s="14"/>
      <c r="P5291" s="14"/>
      <c r="Q5291" s="14"/>
      <c r="V5291" s="45"/>
      <c r="W5291" s="44"/>
      <c r="X5291" s="44"/>
      <c r="Y5291" s="44"/>
      <c r="Z5291" s="44"/>
      <c r="AA5291" s="44"/>
      <c r="AB5291" s="44"/>
      <c r="AC5291" s="44"/>
      <c r="AD5291" s="44"/>
      <c r="AE5291" s="44"/>
    </row>
    <row r="5292" spans="1:31" x14ac:dyDescent="0.25">
      <c r="A5292" s="2"/>
      <c r="H5292" s="38"/>
      <c r="I5292" s="14"/>
      <c r="J5292" s="14"/>
      <c r="K5292" s="14"/>
      <c r="L5292" s="14"/>
      <c r="M5292" s="14"/>
      <c r="N5292" s="14"/>
      <c r="O5292" s="14"/>
      <c r="P5292" s="14"/>
      <c r="Q5292" s="14"/>
      <c r="V5292" s="45"/>
      <c r="W5292" s="44"/>
      <c r="X5292" s="44"/>
      <c r="Y5292" s="44"/>
      <c r="Z5292" s="44"/>
      <c r="AA5292" s="44"/>
      <c r="AB5292" s="44"/>
      <c r="AC5292" s="44"/>
      <c r="AD5292" s="44"/>
      <c r="AE5292" s="44"/>
    </row>
    <row r="5293" spans="1:31" x14ac:dyDescent="0.25">
      <c r="A5293" s="2"/>
      <c r="H5293" s="38"/>
      <c r="I5293" s="14"/>
      <c r="J5293" s="14"/>
      <c r="K5293" s="14"/>
      <c r="L5293" s="14"/>
      <c r="M5293" s="14"/>
      <c r="N5293" s="14"/>
      <c r="O5293" s="14"/>
      <c r="P5293" s="14"/>
      <c r="Q5293" s="14"/>
      <c r="V5293" s="45"/>
      <c r="W5293" s="44"/>
      <c r="X5293" s="44"/>
      <c r="Y5293" s="44"/>
      <c r="Z5293" s="44"/>
      <c r="AA5293" s="44"/>
      <c r="AB5293" s="44"/>
      <c r="AC5293" s="44"/>
      <c r="AD5293" s="44"/>
      <c r="AE5293" s="44"/>
    </row>
    <row r="5294" spans="1:31" x14ac:dyDescent="0.25">
      <c r="A5294" s="2"/>
      <c r="H5294" s="38"/>
      <c r="I5294" s="14"/>
      <c r="J5294" s="14"/>
      <c r="K5294" s="14"/>
      <c r="L5294" s="14"/>
      <c r="M5294" s="14"/>
      <c r="N5294" s="14"/>
      <c r="O5294" s="14"/>
      <c r="P5294" s="14"/>
      <c r="Q5294" s="14"/>
      <c r="V5294" s="45"/>
      <c r="W5294" s="44"/>
      <c r="X5294" s="44"/>
      <c r="Y5294" s="44"/>
      <c r="Z5294" s="44"/>
      <c r="AA5294" s="44"/>
      <c r="AB5294" s="44"/>
      <c r="AC5294" s="44"/>
      <c r="AD5294" s="44"/>
      <c r="AE5294" s="44"/>
    </row>
    <row r="5295" spans="1:31" x14ac:dyDescent="0.25">
      <c r="A5295" s="2"/>
      <c r="H5295" s="38"/>
      <c r="I5295" s="14"/>
      <c r="J5295" s="14"/>
      <c r="K5295" s="14"/>
      <c r="L5295" s="14"/>
      <c r="M5295" s="14"/>
      <c r="N5295" s="14"/>
      <c r="O5295" s="14"/>
      <c r="P5295" s="14"/>
      <c r="Q5295" s="14"/>
      <c r="V5295" s="45"/>
      <c r="W5295" s="44"/>
      <c r="X5295" s="44"/>
      <c r="Y5295" s="44"/>
      <c r="Z5295" s="44"/>
      <c r="AA5295" s="44"/>
      <c r="AB5295" s="44"/>
      <c r="AC5295" s="44"/>
      <c r="AD5295" s="44"/>
      <c r="AE5295" s="44"/>
    </row>
    <row r="5296" spans="1:31" x14ac:dyDescent="0.25">
      <c r="A5296" s="2"/>
      <c r="H5296" s="38"/>
      <c r="I5296" s="14"/>
      <c r="J5296" s="14"/>
      <c r="K5296" s="14"/>
      <c r="L5296" s="14"/>
      <c r="M5296" s="14"/>
      <c r="N5296" s="14"/>
      <c r="O5296" s="14"/>
      <c r="P5296" s="14"/>
      <c r="Q5296" s="14"/>
      <c r="V5296" s="45"/>
      <c r="W5296" s="44"/>
      <c r="X5296" s="44"/>
      <c r="Y5296" s="44"/>
      <c r="Z5296" s="44"/>
      <c r="AA5296" s="44"/>
      <c r="AB5296" s="44"/>
      <c r="AC5296" s="44"/>
      <c r="AD5296" s="44"/>
      <c r="AE5296" s="44"/>
    </row>
    <row r="5297" spans="1:31" x14ac:dyDescent="0.25">
      <c r="A5297" s="2"/>
      <c r="H5297" s="38"/>
      <c r="I5297" s="14"/>
      <c r="J5297" s="14"/>
      <c r="K5297" s="14"/>
      <c r="L5297" s="14"/>
      <c r="M5297" s="14"/>
      <c r="N5297" s="14"/>
      <c r="O5297" s="14"/>
      <c r="P5297" s="14"/>
      <c r="Q5297" s="14"/>
      <c r="V5297" s="45"/>
      <c r="W5297" s="44"/>
      <c r="X5297" s="44"/>
      <c r="Y5297" s="44"/>
      <c r="Z5297" s="44"/>
      <c r="AA5297" s="44"/>
      <c r="AB5297" s="44"/>
      <c r="AC5297" s="44"/>
      <c r="AD5297" s="44"/>
      <c r="AE5297" s="44"/>
    </row>
    <row r="5298" spans="1:31" x14ac:dyDescent="0.25">
      <c r="A5298" s="2"/>
      <c r="H5298" s="38"/>
      <c r="I5298" s="14"/>
      <c r="J5298" s="14"/>
      <c r="K5298" s="14"/>
      <c r="L5298" s="14"/>
      <c r="M5298" s="14"/>
      <c r="N5298" s="14"/>
      <c r="O5298" s="14"/>
      <c r="P5298" s="14"/>
      <c r="Q5298" s="14"/>
      <c r="V5298" s="45"/>
      <c r="W5298" s="44"/>
      <c r="X5298" s="44"/>
      <c r="Y5298" s="44"/>
      <c r="Z5298" s="44"/>
      <c r="AA5298" s="44"/>
      <c r="AB5298" s="44"/>
      <c r="AC5298" s="44"/>
      <c r="AD5298" s="44"/>
      <c r="AE5298" s="44"/>
    </row>
    <row r="5299" spans="1:31" x14ac:dyDescent="0.25">
      <c r="A5299" s="2"/>
      <c r="H5299" s="38"/>
      <c r="I5299" s="14"/>
      <c r="J5299" s="14"/>
      <c r="K5299" s="14"/>
      <c r="L5299" s="14"/>
      <c r="M5299" s="14"/>
      <c r="N5299" s="14"/>
      <c r="O5299" s="14"/>
      <c r="P5299" s="14"/>
      <c r="Q5299" s="14"/>
      <c r="V5299" s="45"/>
      <c r="W5299" s="44"/>
      <c r="X5299" s="44"/>
      <c r="Y5299" s="44"/>
      <c r="Z5299" s="44"/>
      <c r="AA5299" s="44"/>
      <c r="AB5299" s="44"/>
      <c r="AC5299" s="44"/>
      <c r="AD5299" s="44"/>
      <c r="AE5299" s="44"/>
    </row>
    <row r="5300" spans="1:31" x14ac:dyDescent="0.25">
      <c r="A5300" s="2"/>
      <c r="H5300" s="38"/>
      <c r="I5300" s="14"/>
      <c r="J5300" s="14"/>
      <c r="K5300" s="14"/>
      <c r="L5300" s="14"/>
      <c r="M5300" s="14"/>
      <c r="N5300" s="14"/>
      <c r="O5300" s="14"/>
      <c r="P5300" s="14"/>
      <c r="Q5300" s="14"/>
      <c r="V5300" s="45"/>
      <c r="W5300" s="44"/>
      <c r="X5300" s="44"/>
      <c r="Y5300" s="44"/>
      <c r="Z5300" s="44"/>
      <c r="AA5300" s="44"/>
      <c r="AB5300" s="44"/>
      <c r="AC5300" s="44"/>
      <c r="AD5300" s="44"/>
      <c r="AE5300" s="44"/>
    </row>
    <row r="5301" spans="1:31" x14ac:dyDescent="0.25">
      <c r="A5301" s="2"/>
      <c r="H5301" s="38"/>
      <c r="I5301" s="14"/>
      <c r="J5301" s="14"/>
      <c r="K5301" s="14"/>
      <c r="L5301" s="14"/>
      <c r="M5301" s="14"/>
      <c r="N5301" s="14"/>
      <c r="O5301" s="14"/>
      <c r="P5301" s="14"/>
      <c r="Q5301" s="14"/>
      <c r="V5301" s="45"/>
      <c r="W5301" s="44"/>
      <c r="X5301" s="44"/>
      <c r="Y5301" s="44"/>
      <c r="Z5301" s="44"/>
      <c r="AA5301" s="44"/>
      <c r="AB5301" s="44"/>
      <c r="AC5301" s="44"/>
      <c r="AD5301" s="44"/>
      <c r="AE5301" s="44"/>
    </row>
    <row r="5302" spans="1:31" x14ac:dyDescent="0.25">
      <c r="A5302" s="2"/>
      <c r="H5302" s="38"/>
      <c r="I5302" s="14"/>
      <c r="J5302" s="14"/>
      <c r="K5302" s="14"/>
      <c r="L5302" s="14"/>
      <c r="M5302" s="14"/>
      <c r="N5302" s="14"/>
      <c r="O5302" s="14"/>
      <c r="P5302" s="14"/>
      <c r="Q5302" s="14"/>
      <c r="V5302" s="45"/>
      <c r="W5302" s="44"/>
      <c r="X5302" s="44"/>
      <c r="Y5302" s="44"/>
      <c r="Z5302" s="44"/>
      <c r="AA5302" s="44"/>
      <c r="AB5302" s="44"/>
      <c r="AC5302" s="44"/>
      <c r="AD5302" s="44"/>
      <c r="AE5302" s="44"/>
    </row>
    <row r="5303" spans="1:31" x14ac:dyDescent="0.25">
      <c r="A5303" s="2"/>
      <c r="H5303" s="38"/>
      <c r="I5303" s="14"/>
      <c r="J5303" s="14"/>
      <c r="K5303" s="14"/>
      <c r="L5303" s="14"/>
      <c r="M5303" s="14"/>
      <c r="N5303" s="14"/>
      <c r="O5303" s="14"/>
      <c r="P5303" s="14"/>
      <c r="Q5303" s="14"/>
      <c r="V5303" s="45"/>
      <c r="W5303" s="44"/>
      <c r="X5303" s="44"/>
      <c r="Y5303" s="44"/>
      <c r="Z5303" s="44"/>
      <c r="AA5303" s="44"/>
      <c r="AB5303" s="44"/>
      <c r="AC5303" s="44"/>
      <c r="AD5303" s="44"/>
      <c r="AE5303" s="44"/>
    </row>
    <row r="5304" spans="1:31" x14ac:dyDescent="0.25">
      <c r="A5304" s="2"/>
      <c r="H5304" s="38"/>
      <c r="I5304" s="14"/>
      <c r="J5304" s="14"/>
      <c r="K5304" s="14"/>
      <c r="L5304" s="14"/>
      <c r="M5304" s="14"/>
      <c r="N5304" s="14"/>
      <c r="O5304" s="14"/>
      <c r="P5304" s="14"/>
      <c r="Q5304" s="14"/>
      <c r="V5304" s="45"/>
      <c r="W5304" s="44"/>
      <c r="X5304" s="44"/>
      <c r="Y5304" s="44"/>
      <c r="Z5304" s="44"/>
      <c r="AA5304" s="44"/>
      <c r="AB5304" s="44"/>
      <c r="AC5304" s="44"/>
      <c r="AD5304" s="44"/>
      <c r="AE5304" s="44"/>
    </row>
    <row r="5305" spans="1:31" x14ac:dyDescent="0.25">
      <c r="A5305" s="2"/>
      <c r="H5305" s="38"/>
      <c r="I5305" s="14"/>
      <c r="J5305" s="14"/>
      <c r="K5305" s="14"/>
      <c r="L5305" s="14"/>
      <c r="M5305" s="14"/>
      <c r="N5305" s="14"/>
      <c r="O5305" s="14"/>
      <c r="P5305" s="14"/>
      <c r="Q5305" s="14"/>
      <c r="V5305" s="45"/>
      <c r="W5305" s="44"/>
      <c r="X5305" s="44"/>
      <c r="Y5305" s="44"/>
      <c r="Z5305" s="44"/>
      <c r="AA5305" s="44"/>
      <c r="AB5305" s="44"/>
      <c r="AC5305" s="44"/>
      <c r="AD5305" s="44"/>
      <c r="AE5305" s="44"/>
    </row>
    <row r="5306" spans="1:31" x14ac:dyDescent="0.25">
      <c r="A5306" s="2"/>
      <c r="H5306" s="38"/>
      <c r="I5306" s="14"/>
      <c r="J5306" s="14"/>
      <c r="K5306" s="14"/>
      <c r="L5306" s="14"/>
      <c r="M5306" s="14"/>
      <c r="N5306" s="14"/>
      <c r="O5306" s="14"/>
      <c r="P5306" s="14"/>
      <c r="Q5306" s="14"/>
      <c r="V5306" s="45"/>
      <c r="W5306" s="44"/>
      <c r="X5306" s="44"/>
      <c r="Y5306" s="44"/>
      <c r="Z5306" s="44"/>
      <c r="AA5306" s="44"/>
      <c r="AB5306" s="44"/>
      <c r="AC5306" s="44"/>
      <c r="AD5306" s="44"/>
      <c r="AE5306" s="44"/>
    </row>
    <row r="5307" spans="1:31" x14ac:dyDescent="0.25">
      <c r="A5307" s="2"/>
      <c r="H5307" s="38"/>
      <c r="I5307" s="14"/>
      <c r="J5307" s="14"/>
      <c r="K5307" s="14"/>
      <c r="L5307" s="14"/>
      <c r="M5307" s="14"/>
      <c r="N5307" s="14"/>
      <c r="O5307" s="14"/>
      <c r="P5307" s="14"/>
      <c r="Q5307" s="14"/>
      <c r="V5307" s="45"/>
      <c r="W5307" s="44"/>
      <c r="X5307" s="44"/>
      <c r="Y5307" s="44"/>
      <c r="Z5307" s="44"/>
      <c r="AA5307" s="44"/>
      <c r="AB5307" s="44"/>
      <c r="AC5307" s="44"/>
      <c r="AD5307" s="44"/>
      <c r="AE5307" s="44"/>
    </row>
    <row r="5308" spans="1:31" x14ac:dyDescent="0.25">
      <c r="A5308" s="2"/>
      <c r="H5308" s="38"/>
      <c r="I5308" s="14"/>
      <c r="J5308" s="14"/>
      <c r="K5308" s="14"/>
      <c r="L5308" s="14"/>
      <c r="M5308" s="14"/>
      <c r="N5308" s="14"/>
      <c r="O5308" s="14"/>
      <c r="P5308" s="14"/>
      <c r="Q5308" s="14"/>
      <c r="V5308" s="45"/>
      <c r="W5308" s="44"/>
      <c r="X5308" s="44"/>
      <c r="Y5308" s="44"/>
      <c r="Z5308" s="44"/>
      <c r="AA5308" s="44"/>
      <c r="AB5308" s="44"/>
      <c r="AC5308" s="44"/>
      <c r="AD5308" s="44"/>
      <c r="AE5308" s="44"/>
    </row>
    <row r="5309" spans="1:31" x14ac:dyDescent="0.25">
      <c r="A5309" s="2"/>
      <c r="H5309" s="38"/>
      <c r="I5309" s="14"/>
      <c r="J5309" s="14"/>
      <c r="K5309" s="14"/>
      <c r="L5309" s="14"/>
      <c r="M5309" s="14"/>
      <c r="N5309" s="14"/>
      <c r="O5309" s="14"/>
      <c r="P5309" s="14"/>
      <c r="Q5309" s="14"/>
      <c r="V5309" s="45"/>
      <c r="W5309" s="44"/>
      <c r="X5309" s="44"/>
      <c r="Y5309" s="44"/>
      <c r="Z5309" s="44"/>
      <c r="AA5309" s="44"/>
      <c r="AB5309" s="44"/>
      <c r="AC5309" s="44"/>
      <c r="AD5309" s="44"/>
      <c r="AE5309" s="44"/>
    </row>
    <row r="5310" spans="1:31" x14ac:dyDescent="0.25">
      <c r="A5310" s="2"/>
      <c r="H5310" s="38"/>
      <c r="I5310" s="14"/>
      <c r="J5310" s="14"/>
      <c r="K5310" s="14"/>
      <c r="L5310" s="14"/>
      <c r="M5310" s="14"/>
      <c r="N5310" s="14"/>
      <c r="O5310" s="14"/>
      <c r="P5310" s="14"/>
      <c r="Q5310" s="14"/>
      <c r="V5310" s="45"/>
      <c r="W5310" s="44"/>
      <c r="X5310" s="44"/>
      <c r="Y5310" s="44"/>
      <c r="Z5310" s="44"/>
      <c r="AA5310" s="44"/>
      <c r="AB5310" s="44"/>
      <c r="AC5310" s="44"/>
      <c r="AD5310" s="44"/>
      <c r="AE5310" s="44"/>
    </row>
    <row r="5311" spans="1:31" x14ac:dyDescent="0.25">
      <c r="A5311" s="2"/>
      <c r="H5311" s="38"/>
      <c r="I5311" s="14"/>
      <c r="J5311" s="14"/>
      <c r="K5311" s="14"/>
      <c r="L5311" s="14"/>
      <c r="M5311" s="14"/>
      <c r="N5311" s="14"/>
      <c r="O5311" s="14"/>
      <c r="P5311" s="14"/>
      <c r="Q5311" s="14"/>
      <c r="V5311" s="45"/>
      <c r="W5311" s="44"/>
      <c r="X5311" s="44"/>
      <c r="Y5311" s="44"/>
      <c r="Z5311" s="44"/>
      <c r="AA5311" s="44"/>
      <c r="AB5311" s="44"/>
      <c r="AC5311" s="44"/>
      <c r="AD5311" s="44"/>
      <c r="AE5311" s="44"/>
    </row>
    <row r="5312" spans="1:31" x14ac:dyDescent="0.25">
      <c r="A5312" s="2"/>
      <c r="H5312" s="38"/>
      <c r="I5312" s="14"/>
      <c r="J5312" s="14"/>
      <c r="K5312" s="14"/>
      <c r="L5312" s="14"/>
      <c r="M5312" s="14"/>
      <c r="N5312" s="14"/>
      <c r="O5312" s="14"/>
      <c r="P5312" s="14"/>
      <c r="Q5312" s="14"/>
      <c r="V5312" s="45"/>
      <c r="W5312" s="44"/>
      <c r="X5312" s="44"/>
      <c r="Y5312" s="44"/>
      <c r="Z5312" s="44"/>
      <c r="AA5312" s="44"/>
      <c r="AB5312" s="44"/>
      <c r="AC5312" s="44"/>
      <c r="AD5312" s="44"/>
      <c r="AE5312" s="44"/>
    </row>
    <row r="5313" spans="1:31" x14ac:dyDescent="0.25">
      <c r="A5313" s="2"/>
      <c r="H5313" s="38"/>
      <c r="I5313" s="14"/>
      <c r="J5313" s="14"/>
      <c r="K5313" s="14"/>
      <c r="L5313" s="14"/>
      <c r="M5313" s="14"/>
      <c r="N5313" s="14"/>
      <c r="O5313" s="14"/>
      <c r="P5313" s="14"/>
      <c r="Q5313" s="14"/>
      <c r="V5313" s="45"/>
      <c r="W5313" s="44"/>
      <c r="X5313" s="44"/>
      <c r="Y5313" s="44"/>
      <c r="Z5313" s="44"/>
      <c r="AA5313" s="44"/>
      <c r="AB5313" s="44"/>
      <c r="AC5313" s="44"/>
      <c r="AD5313" s="44"/>
      <c r="AE5313" s="44"/>
    </row>
    <row r="5314" spans="1:31" x14ac:dyDescent="0.25">
      <c r="A5314" s="2"/>
      <c r="H5314" s="38"/>
      <c r="I5314" s="14"/>
      <c r="J5314" s="14"/>
      <c r="K5314" s="14"/>
      <c r="L5314" s="14"/>
      <c r="M5314" s="14"/>
      <c r="N5314" s="14"/>
      <c r="O5314" s="14"/>
      <c r="P5314" s="14"/>
      <c r="Q5314" s="14"/>
      <c r="V5314" s="45"/>
      <c r="W5314" s="44"/>
      <c r="X5314" s="44"/>
      <c r="Y5314" s="44"/>
      <c r="Z5314" s="44"/>
      <c r="AA5314" s="44"/>
      <c r="AB5314" s="44"/>
      <c r="AC5314" s="44"/>
      <c r="AD5314" s="44"/>
      <c r="AE5314" s="44"/>
    </row>
    <row r="5315" spans="1:31" x14ac:dyDescent="0.25">
      <c r="A5315" s="2"/>
      <c r="H5315" s="38"/>
      <c r="I5315" s="14"/>
      <c r="J5315" s="14"/>
      <c r="K5315" s="14"/>
      <c r="L5315" s="14"/>
      <c r="M5315" s="14"/>
      <c r="N5315" s="14"/>
      <c r="O5315" s="14"/>
      <c r="P5315" s="14"/>
      <c r="Q5315" s="14"/>
      <c r="V5315" s="45"/>
      <c r="W5315" s="44"/>
      <c r="X5315" s="44"/>
      <c r="Y5315" s="44"/>
      <c r="Z5315" s="44"/>
      <c r="AA5315" s="44"/>
      <c r="AB5315" s="44"/>
      <c r="AC5315" s="44"/>
      <c r="AD5315" s="44"/>
      <c r="AE5315" s="44"/>
    </row>
    <row r="5316" spans="1:31" x14ac:dyDescent="0.25">
      <c r="A5316" s="2"/>
      <c r="H5316" s="38"/>
      <c r="I5316" s="14"/>
      <c r="J5316" s="14"/>
      <c r="K5316" s="14"/>
      <c r="L5316" s="14"/>
      <c r="M5316" s="14"/>
      <c r="N5316" s="14"/>
      <c r="O5316" s="14"/>
      <c r="P5316" s="14"/>
      <c r="Q5316" s="14"/>
      <c r="V5316" s="45"/>
      <c r="W5316" s="44"/>
      <c r="X5316" s="44"/>
      <c r="Y5316" s="44"/>
      <c r="Z5316" s="44"/>
      <c r="AA5316" s="44"/>
      <c r="AB5316" s="44"/>
      <c r="AC5316" s="44"/>
      <c r="AD5316" s="44"/>
      <c r="AE5316" s="44"/>
    </row>
    <row r="5317" spans="1:31" x14ac:dyDescent="0.25">
      <c r="A5317" s="2"/>
      <c r="H5317" s="38"/>
      <c r="I5317" s="14"/>
      <c r="J5317" s="14"/>
      <c r="K5317" s="14"/>
      <c r="L5317" s="14"/>
      <c r="M5317" s="14"/>
      <c r="N5317" s="14"/>
      <c r="O5317" s="14"/>
      <c r="P5317" s="14"/>
      <c r="Q5317" s="14"/>
      <c r="V5317" s="45"/>
      <c r="W5317" s="44"/>
      <c r="X5317" s="44"/>
      <c r="Y5317" s="44"/>
      <c r="Z5317" s="44"/>
      <c r="AA5317" s="44"/>
      <c r="AB5317" s="44"/>
      <c r="AC5317" s="44"/>
      <c r="AD5317" s="44"/>
      <c r="AE5317" s="44"/>
    </row>
    <row r="5318" spans="1:31" x14ac:dyDescent="0.25">
      <c r="A5318" s="2"/>
      <c r="H5318" s="38"/>
      <c r="I5318" s="14"/>
      <c r="J5318" s="14"/>
      <c r="K5318" s="14"/>
      <c r="L5318" s="14"/>
      <c r="M5318" s="14"/>
      <c r="N5318" s="14"/>
      <c r="O5318" s="14"/>
      <c r="P5318" s="14"/>
      <c r="Q5318" s="14"/>
      <c r="V5318" s="45"/>
      <c r="W5318" s="44"/>
      <c r="X5318" s="44"/>
      <c r="Y5318" s="44"/>
      <c r="Z5318" s="44"/>
      <c r="AA5318" s="44"/>
      <c r="AB5318" s="44"/>
      <c r="AC5318" s="44"/>
      <c r="AD5318" s="44"/>
      <c r="AE5318" s="44"/>
    </row>
    <row r="5319" spans="1:31" x14ac:dyDescent="0.25">
      <c r="A5319" s="2"/>
      <c r="H5319" s="38"/>
      <c r="I5319" s="14"/>
      <c r="J5319" s="14"/>
      <c r="K5319" s="14"/>
      <c r="L5319" s="14"/>
      <c r="M5319" s="14"/>
      <c r="N5319" s="14"/>
      <c r="O5319" s="14"/>
      <c r="P5319" s="14"/>
      <c r="Q5319" s="14"/>
      <c r="V5319" s="45"/>
      <c r="W5319" s="44"/>
      <c r="X5319" s="44"/>
      <c r="Y5319" s="44"/>
      <c r="Z5319" s="44"/>
      <c r="AA5319" s="44"/>
      <c r="AB5319" s="44"/>
      <c r="AC5319" s="44"/>
      <c r="AD5319" s="44"/>
      <c r="AE5319" s="44"/>
    </row>
    <row r="5320" spans="1:31" x14ac:dyDescent="0.25">
      <c r="A5320" s="2"/>
      <c r="H5320" s="38"/>
      <c r="I5320" s="14"/>
      <c r="J5320" s="14"/>
      <c r="K5320" s="14"/>
      <c r="L5320" s="14"/>
      <c r="M5320" s="14"/>
      <c r="N5320" s="14"/>
      <c r="O5320" s="14"/>
      <c r="P5320" s="14"/>
      <c r="Q5320" s="14"/>
      <c r="V5320" s="45"/>
      <c r="W5320" s="44"/>
      <c r="X5320" s="44"/>
      <c r="Y5320" s="44"/>
      <c r="Z5320" s="44"/>
      <c r="AA5320" s="44"/>
      <c r="AB5320" s="44"/>
      <c r="AC5320" s="44"/>
      <c r="AD5320" s="44"/>
      <c r="AE5320" s="44"/>
    </row>
    <row r="5321" spans="1:31" x14ac:dyDescent="0.25">
      <c r="A5321" s="2"/>
      <c r="H5321" s="38"/>
      <c r="I5321" s="14"/>
      <c r="J5321" s="14"/>
      <c r="K5321" s="14"/>
      <c r="L5321" s="14"/>
      <c r="M5321" s="14"/>
      <c r="N5321" s="14"/>
      <c r="O5321" s="14"/>
      <c r="P5321" s="14"/>
      <c r="Q5321" s="14"/>
      <c r="V5321" s="45"/>
      <c r="W5321" s="44"/>
      <c r="X5321" s="44"/>
      <c r="Y5321" s="44"/>
      <c r="Z5321" s="44"/>
      <c r="AA5321" s="44"/>
      <c r="AB5321" s="44"/>
      <c r="AC5321" s="44"/>
      <c r="AD5321" s="44"/>
      <c r="AE5321" s="44"/>
    </row>
    <row r="5322" spans="1:31" x14ac:dyDescent="0.25">
      <c r="A5322" s="2"/>
      <c r="H5322" s="38"/>
      <c r="I5322" s="14"/>
      <c r="J5322" s="14"/>
      <c r="K5322" s="14"/>
      <c r="L5322" s="14"/>
      <c r="M5322" s="14"/>
      <c r="N5322" s="14"/>
      <c r="O5322" s="14"/>
      <c r="P5322" s="14"/>
      <c r="Q5322" s="14"/>
      <c r="V5322" s="45"/>
      <c r="W5322" s="44"/>
      <c r="X5322" s="44"/>
      <c r="Y5322" s="44"/>
      <c r="Z5322" s="44"/>
      <c r="AA5322" s="44"/>
      <c r="AB5322" s="44"/>
      <c r="AC5322" s="44"/>
      <c r="AD5322" s="44"/>
      <c r="AE5322" s="44"/>
    </row>
    <row r="5323" spans="1:31" x14ac:dyDescent="0.25">
      <c r="A5323" s="2"/>
      <c r="H5323" s="38"/>
      <c r="I5323" s="14"/>
      <c r="J5323" s="14"/>
      <c r="K5323" s="14"/>
      <c r="L5323" s="14"/>
      <c r="M5323" s="14"/>
      <c r="N5323" s="14"/>
      <c r="O5323" s="14"/>
      <c r="P5323" s="14"/>
      <c r="Q5323" s="14"/>
      <c r="V5323" s="45"/>
      <c r="W5323" s="44"/>
      <c r="X5323" s="44"/>
      <c r="Y5323" s="44"/>
      <c r="Z5323" s="44"/>
      <c r="AA5323" s="44"/>
      <c r="AB5323" s="44"/>
      <c r="AC5323" s="44"/>
      <c r="AD5323" s="44"/>
      <c r="AE5323" s="44"/>
    </row>
    <row r="5324" spans="1:31" x14ac:dyDescent="0.25">
      <c r="A5324" s="2"/>
      <c r="H5324" s="38"/>
      <c r="I5324" s="14"/>
      <c r="J5324" s="14"/>
      <c r="K5324" s="14"/>
      <c r="L5324" s="14"/>
      <c r="M5324" s="14"/>
      <c r="N5324" s="14"/>
      <c r="O5324" s="14"/>
      <c r="P5324" s="14"/>
      <c r="Q5324" s="14"/>
      <c r="V5324" s="45"/>
      <c r="W5324" s="44"/>
      <c r="X5324" s="44"/>
      <c r="Y5324" s="44"/>
      <c r="Z5324" s="44"/>
      <c r="AA5324" s="44"/>
      <c r="AB5324" s="44"/>
      <c r="AC5324" s="44"/>
      <c r="AD5324" s="44"/>
      <c r="AE5324" s="44"/>
    </row>
    <row r="5325" spans="1:31" x14ac:dyDescent="0.25">
      <c r="A5325" s="2"/>
      <c r="H5325" s="38"/>
      <c r="I5325" s="14"/>
      <c r="J5325" s="14"/>
      <c r="K5325" s="14"/>
      <c r="L5325" s="14"/>
      <c r="M5325" s="14"/>
      <c r="N5325" s="14"/>
      <c r="O5325" s="14"/>
      <c r="P5325" s="14"/>
      <c r="Q5325" s="14"/>
      <c r="V5325" s="45"/>
      <c r="W5325" s="44"/>
      <c r="X5325" s="44"/>
      <c r="Y5325" s="44"/>
      <c r="Z5325" s="44"/>
      <c r="AA5325" s="44"/>
      <c r="AB5325" s="44"/>
      <c r="AC5325" s="44"/>
      <c r="AD5325" s="44"/>
      <c r="AE5325" s="44"/>
    </row>
    <row r="5326" spans="1:31" x14ac:dyDescent="0.25">
      <c r="A5326" s="2"/>
      <c r="H5326" s="38"/>
      <c r="I5326" s="14"/>
      <c r="J5326" s="14"/>
      <c r="K5326" s="14"/>
      <c r="L5326" s="14"/>
      <c r="M5326" s="14"/>
      <c r="N5326" s="14"/>
      <c r="O5326" s="14"/>
      <c r="P5326" s="14"/>
      <c r="Q5326" s="14"/>
      <c r="V5326" s="45"/>
      <c r="W5326" s="44"/>
      <c r="X5326" s="44"/>
      <c r="Y5326" s="44"/>
      <c r="Z5326" s="44"/>
      <c r="AA5326" s="44"/>
      <c r="AB5326" s="44"/>
      <c r="AC5326" s="44"/>
      <c r="AD5326" s="44"/>
      <c r="AE5326" s="44"/>
    </row>
    <row r="5327" spans="1:31" x14ac:dyDescent="0.25">
      <c r="A5327" s="2"/>
      <c r="H5327" s="38"/>
      <c r="I5327" s="14"/>
      <c r="J5327" s="14"/>
      <c r="K5327" s="14"/>
      <c r="L5327" s="14"/>
      <c r="M5327" s="14"/>
      <c r="N5327" s="14"/>
      <c r="O5327" s="14"/>
      <c r="P5327" s="14"/>
      <c r="Q5327" s="14"/>
      <c r="V5327" s="45"/>
      <c r="W5327" s="44"/>
      <c r="X5327" s="44"/>
      <c r="Y5327" s="44"/>
      <c r="Z5327" s="44"/>
      <c r="AA5327" s="44"/>
      <c r="AB5327" s="44"/>
      <c r="AC5327" s="44"/>
      <c r="AD5327" s="44"/>
      <c r="AE5327" s="44"/>
    </row>
    <row r="5328" spans="1:31" x14ac:dyDescent="0.25">
      <c r="A5328" s="2"/>
      <c r="H5328" s="38"/>
      <c r="I5328" s="14"/>
      <c r="J5328" s="14"/>
      <c r="K5328" s="14"/>
      <c r="L5328" s="14"/>
      <c r="M5328" s="14"/>
      <c r="N5328" s="14"/>
      <c r="O5328" s="14"/>
      <c r="P5328" s="14"/>
      <c r="Q5328" s="14"/>
      <c r="V5328" s="45"/>
      <c r="W5328" s="44"/>
      <c r="X5328" s="44"/>
      <c r="Y5328" s="44"/>
      <c r="Z5328" s="44"/>
      <c r="AA5328" s="44"/>
      <c r="AB5328" s="44"/>
      <c r="AC5328" s="44"/>
      <c r="AD5328" s="44"/>
      <c r="AE5328" s="44"/>
    </row>
    <row r="5329" spans="1:31" x14ac:dyDescent="0.25">
      <c r="A5329" s="2"/>
      <c r="H5329" s="38"/>
      <c r="I5329" s="14"/>
      <c r="J5329" s="14"/>
      <c r="K5329" s="14"/>
      <c r="L5329" s="14"/>
      <c r="M5329" s="14"/>
      <c r="N5329" s="14"/>
      <c r="O5329" s="14"/>
      <c r="P5329" s="14"/>
      <c r="Q5329" s="14"/>
      <c r="V5329" s="45"/>
      <c r="W5329" s="44"/>
      <c r="X5329" s="44"/>
      <c r="Y5329" s="44"/>
      <c r="Z5329" s="44"/>
      <c r="AA5329" s="44"/>
      <c r="AB5329" s="44"/>
      <c r="AC5329" s="44"/>
      <c r="AD5329" s="44"/>
      <c r="AE5329" s="44"/>
    </row>
    <row r="5330" spans="1:31" x14ac:dyDescent="0.25">
      <c r="A5330" s="2"/>
      <c r="H5330" s="38"/>
      <c r="I5330" s="14"/>
      <c r="J5330" s="14"/>
      <c r="K5330" s="14"/>
      <c r="L5330" s="14"/>
      <c r="M5330" s="14"/>
      <c r="N5330" s="14"/>
      <c r="O5330" s="14"/>
      <c r="P5330" s="14"/>
      <c r="Q5330" s="14"/>
      <c r="V5330" s="45"/>
      <c r="W5330" s="44"/>
      <c r="X5330" s="44"/>
      <c r="Y5330" s="44"/>
      <c r="Z5330" s="44"/>
      <c r="AA5330" s="44"/>
      <c r="AB5330" s="44"/>
      <c r="AC5330" s="44"/>
      <c r="AD5330" s="44"/>
      <c r="AE5330" s="44"/>
    </row>
    <row r="5331" spans="1:31" x14ac:dyDescent="0.25">
      <c r="A5331" s="2"/>
      <c r="H5331" s="38"/>
      <c r="I5331" s="14"/>
      <c r="J5331" s="14"/>
      <c r="K5331" s="14"/>
      <c r="L5331" s="14"/>
      <c r="M5331" s="14"/>
      <c r="N5331" s="14"/>
      <c r="O5331" s="14"/>
      <c r="P5331" s="14"/>
      <c r="Q5331" s="14"/>
      <c r="V5331" s="45"/>
      <c r="W5331" s="44"/>
      <c r="X5331" s="44"/>
      <c r="Y5331" s="44"/>
      <c r="Z5331" s="44"/>
      <c r="AA5331" s="44"/>
      <c r="AB5331" s="44"/>
      <c r="AC5331" s="44"/>
      <c r="AD5331" s="44"/>
      <c r="AE5331" s="44"/>
    </row>
    <row r="5332" spans="1:31" x14ac:dyDescent="0.25">
      <c r="A5332" s="2"/>
      <c r="H5332" s="38"/>
      <c r="I5332" s="14"/>
      <c r="J5332" s="14"/>
      <c r="K5332" s="14"/>
      <c r="L5332" s="14"/>
      <c r="M5332" s="14"/>
      <c r="N5332" s="14"/>
      <c r="O5332" s="14"/>
      <c r="P5332" s="14"/>
      <c r="Q5332" s="14"/>
      <c r="V5332" s="45"/>
      <c r="W5332" s="44"/>
      <c r="X5332" s="44"/>
      <c r="Y5332" s="44"/>
      <c r="Z5332" s="44"/>
      <c r="AA5332" s="44"/>
      <c r="AB5332" s="44"/>
      <c r="AC5332" s="44"/>
      <c r="AD5332" s="44"/>
      <c r="AE5332" s="44"/>
    </row>
    <row r="5333" spans="1:31" x14ac:dyDescent="0.25">
      <c r="A5333" s="2"/>
      <c r="H5333" s="38"/>
      <c r="I5333" s="14"/>
      <c r="J5333" s="14"/>
      <c r="K5333" s="14"/>
      <c r="L5333" s="14"/>
      <c r="M5333" s="14"/>
      <c r="N5333" s="14"/>
      <c r="O5333" s="14"/>
      <c r="P5333" s="14"/>
      <c r="Q5333" s="14"/>
      <c r="V5333" s="45"/>
      <c r="W5333" s="44"/>
      <c r="X5333" s="44"/>
      <c r="Y5333" s="44"/>
      <c r="Z5333" s="44"/>
      <c r="AA5333" s="44"/>
      <c r="AB5333" s="44"/>
      <c r="AC5333" s="44"/>
      <c r="AD5333" s="44"/>
      <c r="AE5333" s="44"/>
    </row>
    <row r="5334" spans="1:31" x14ac:dyDescent="0.25">
      <c r="A5334" s="2"/>
      <c r="H5334" s="38"/>
      <c r="I5334" s="14"/>
      <c r="J5334" s="14"/>
      <c r="K5334" s="14"/>
      <c r="L5334" s="14"/>
      <c r="M5334" s="14"/>
      <c r="N5334" s="14"/>
      <c r="O5334" s="14"/>
      <c r="P5334" s="14"/>
      <c r="Q5334" s="14"/>
      <c r="V5334" s="45"/>
      <c r="W5334" s="44"/>
      <c r="X5334" s="44"/>
      <c r="Y5334" s="44"/>
      <c r="Z5334" s="44"/>
      <c r="AA5334" s="44"/>
      <c r="AB5334" s="44"/>
      <c r="AC5334" s="44"/>
      <c r="AD5334" s="44"/>
      <c r="AE5334" s="44"/>
    </row>
    <row r="5335" spans="1:31" x14ac:dyDescent="0.25">
      <c r="A5335" s="2"/>
      <c r="H5335" s="38"/>
      <c r="I5335" s="14"/>
      <c r="J5335" s="14"/>
      <c r="K5335" s="14"/>
      <c r="L5335" s="14"/>
      <c r="M5335" s="14"/>
      <c r="N5335" s="14"/>
      <c r="O5335" s="14"/>
      <c r="P5335" s="14"/>
      <c r="Q5335" s="14"/>
      <c r="V5335" s="45"/>
      <c r="W5335" s="44"/>
      <c r="X5335" s="44"/>
      <c r="Y5335" s="44"/>
      <c r="Z5335" s="44"/>
      <c r="AA5335" s="44"/>
      <c r="AB5335" s="44"/>
      <c r="AC5335" s="44"/>
      <c r="AD5335" s="44"/>
      <c r="AE5335" s="44"/>
    </row>
    <row r="5336" spans="1:31" x14ac:dyDescent="0.25">
      <c r="A5336" s="2"/>
      <c r="H5336" s="38"/>
      <c r="I5336" s="14"/>
      <c r="J5336" s="14"/>
      <c r="K5336" s="14"/>
      <c r="L5336" s="14"/>
      <c r="M5336" s="14"/>
      <c r="N5336" s="14"/>
      <c r="O5336" s="14"/>
      <c r="P5336" s="14"/>
      <c r="Q5336" s="14"/>
      <c r="V5336" s="45"/>
      <c r="W5336" s="44"/>
      <c r="X5336" s="44"/>
      <c r="Y5336" s="44"/>
      <c r="Z5336" s="44"/>
      <c r="AA5336" s="44"/>
      <c r="AB5336" s="44"/>
      <c r="AC5336" s="44"/>
      <c r="AD5336" s="44"/>
      <c r="AE5336" s="44"/>
    </row>
    <row r="5337" spans="1:31" x14ac:dyDescent="0.25">
      <c r="A5337" s="2"/>
      <c r="H5337" s="38"/>
      <c r="I5337" s="14"/>
      <c r="J5337" s="14"/>
      <c r="K5337" s="14"/>
      <c r="L5337" s="14"/>
      <c r="M5337" s="14"/>
      <c r="N5337" s="14"/>
      <c r="O5337" s="14"/>
      <c r="P5337" s="14"/>
      <c r="Q5337" s="14"/>
      <c r="V5337" s="45"/>
      <c r="W5337" s="44"/>
      <c r="X5337" s="44"/>
      <c r="Y5337" s="44"/>
      <c r="Z5337" s="44"/>
      <c r="AA5337" s="44"/>
      <c r="AB5337" s="44"/>
      <c r="AC5337" s="44"/>
      <c r="AD5337" s="44"/>
      <c r="AE5337" s="44"/>
    </row>
    <row r="5338" spans="1:31" x14ac:dyDescent="0.25">
      <c r="A5338" s="2"/>
      <c r="H5338" s="38"/>
      <c r="I5338" s="14"/>
      <c r="J5338" s="14"/>
      <c r="K5338" s="14"/>
      <c r="L5338" s="14"/>
      <c r="M5338" s="14"/>
      <c r="N5338" s="14"/>
      <c r="O5338" s="14"/>
      <c r="P5338" s="14"/>
      <c r="Q5338" s="14"/>
      <c r="V5338" s="45"/>
      <c r="W5338" s="44"/>
      <c r="X5338" s="44"/>
      <c r="Y5338" s="44"/>
      <c r="Z5338" s="44"/>
      <c r="AA5338" s="44"/>
      <c r="AB5338" s="44"/>
      <c r="AC5338" s="44"/>
      <c r="AD5338" s="44"/>
      <c r="AE5338" s="44"/>
    </row>
    <row r="5339" spans="1:31" x14ac:dyDescent="0.25">
      <c r="A5339" s="2"/>
      <c r="H5339" s="38"/>
      <c r="I5339" s="14"/>
      <c r="J5339" s="14"/>
      <c r="K5339" s="14"/>
      <c r="L5339" s="14"/>
      <c r="M5339" s="14"/>
      <c r="N5339" s="14"/>
      <c r="O5339" s="14"/>
      <c r="P5339" s="14"/>
      <c r="Q5339" s="14"/>
      <c r="V5339" s="45"/>
      <c r="W5339" s="44"/>
      <c r="X5339" s="44"/>
      <c r="Y5339" s="44"/>
      <c r="Z5339" s="44"/>
      <c r="AA5339" s="44"/>
      <c r="AB5339" s="44"/>
      <c r="AC5339" s="44"/>
      <c r="AD5339" s="44"/>
      <c r="AE5339" s="44"/>
    </row>
    <row r="5340" spans="1:31" x14ac:dyDescent="0.25">
      <c r="A5340" s="2"/>
      <c r="H5340" s="38"/>
      <c r="I5340" s="14"/>
      <c r="J5340" s="14"/>
      <c r="K5340" s="14"/>
      <c r="L5340" s="14"/>
      <c r="M5340" s="14"/>
      <c r="N5340" s="14"/>
      <c r="O5340" s="14"/>
      <c r="P5340" s="14"/>
      <c r="Q5340" s="14"/>
      <c r="V5340" s="45"/>
      <c r="W5340" s="44"/>
      <c r="X5340" s="44"/>
      <c r="Y5340" s="44"/>
      <c r="Z5340" s="44"/>
      <c r="AA5340" s="44"/>
      <c r="AB5340" s="44"/>
      <c r="AC5340" s="44"/>
      <c r="AD5340" s="44"/>
      <c r="AE5340" s="44"/>
    </row>
    <row r="5341" spans="1:31" x14ac:dyDescent="0.25">
      <c r="A5341" s="2"/>
      <c r="H5341" s="38"/>
      <c r="I5341" s="14"/>
      <c r="J5341" s="14"/>
      <c r="K5341" s="14"/>
      <c r="L5341" s="14"/>
      <c r="M5341" s="14"/>
      <c r="N5341" s="14"/>
      <c r="O5341" s="14"/>
      <c r="P5341" s="14"/>
      <c r="Q5341" s="14"/>
      <c r="V5341" s="45"/>
      <c r="W5341" s="44"/>
      <c r="X5341" s="44"/>
      <c r="Y5341" s="44"/>
      <c r="Z5341" s="44"/>
      <c r="AA5341" s="44"/>
      <c r="AB5341" s="44"/>
      <c r="AC5341" s="44"/>
      <c r="AD5341" s="44"/>
      <c r="AE5341" s="44"/>
    </row>
    <row r="5342" spans="1:31" x14ac:dyDescent="0.25">
      <c r="A5342" s="2"/>
      <c r="H5342" s="38"/>
      <c r="I5342" s="14"/>
      <c r="J5342" s="14"/>
      <c r="K5342" s="14"/>
      <c r="L5342" s="14"/>
      <c r="M5342" s="14"/>
      <c r="N5342" s="14"/>
      <c r="O5342" s="14"/>
      <c r="P5342" s="14"/>
      <c r="Q5342" s="14"/>
      <c r="V5342" s="45"/>
      <c r="W5342" s="44"/>
      <c r="X5342" s="44"/>
      <c r="Y5342" s="44"/>
      <c r="Z5342" s="44"/>
      <c r="AA5342" s="44"/>
      <c r="AB5342" s="44"/>
      <c r="AC5342" s="44"/>
      <c r="AD5342" s="44"/>
      <c r="AE5342" s="44"/>
    </row>
    <row r="5343" spans="1:31" x14ac:dyDescent="0.25">
      <c r="A5343" s="2"/>
      <c r="H5343" s="38"/>
      <c r="I5343" s="14"/>
      <c r="J5343" s="14"/>
      <c r="K5343" s="14"/>
      <c r="L5343" s="14"/>
      <c r="M5343" s="14"/>
      <c r="N5343" s="14"/>
      <c r="O5343" s="14"/>
      <c r="P5343" s="14"/>
      <c r="Q5343" s="14"/>
      <c r="V5343" s="45"/>
      <c r="W5343" s="44"/>
      <c r="X5343" s="44"/>
      <c r="Y5343" s="44"/>
      <c r="Z5343" s="44"/>
      <c r="AA5343" s="44"/>
      <c r="AB5343" s="44"/>
      <c r="AC5343" s="44"/>
      <c r="AD5343" s="44"/>
      <c r="AE5343" s="44"/>
    </row>
    <row r="5344" spans="1:31" x14ac:dyDescent="0.25">
      <c r="A5344" s="2"/>
      <c r="H5344" s="38"/>
      <c r="I5344" s="14"/>
      <c r="J5344" s="14"/>
      <c r="K5344" s="14"/>
      <c r="L5344" s="14"/>
      <c r="M5344" s="14"/>
      <c r="N5344" s="14"/>
      <c r="O5344" s="14"/>
      <c r="P5344" s="14"/>
      <c r="Q5344" s="14"/>
      <c r="V5344" s="45"/>
      <c r="W5344" s="44"/>
      <c r="X5344" s="44"/>
      <c r="Y5344" s="44"/>
      <c r="Z5344" s="44"/>
      <c r="AA5344" s="44"/>
      <c r="AB5344" s="44"/>
      <c r="AC5344" s="44"/>
      <c r="AD5344" s="44"/>
      <c r="AE5344" s="44"/>
    </row>
    <row r="5345" spans="1:31" x14ac:dyDescent="0.25">
      <c r="A5345" s="2"/>
      <c r="H5345" s="38"/>
      <c r="I5345" s="14"/>
      <c r="J5345" s="14"/>
      <c r="K5345" s="14"/>
      <c r="L5345" s="14"/>
      <c r="M5345" s="14"/>
      <c r="N5345" s="14"/>
      <c r="O5345" s="14"/>
      <c r="P5345" s="14"/>
      <c r="Q5345" s="14"/>
      <c r="V5345" s="45"/>
      <c r="W5345" s="44"/>
      <c r="X5345" s="44"/>
      <c r="Y5345" s="44"/>
      <c r="Z5345" s="44"/>
      <c r="AA5345" s="44"/>
      <c r="AB5345" s="44"/>
      <c r="AC5345" s="44"/>
      <c r="AD5345" s="44"/>
      <c r="AE5345" s="44"/>
    </row>
    <row r="5346" spans="1:31" x14ac:dyDescent="0.25">
      <c r="A5346" s="2"/>
      <c r="H5346" s="38"/>
      <c r="I5346" s="14"/>
      <c r="J5346" s="14"/>
      <c r="K5346" s="14"/>
      <c r="L5346" s="14"/>
      <c r="M5346" s="14"/>
      <c r="N5346" s="14"/>
      <c r="O5346" s="14"/>
      <c r="P5346" s="14"/>
      <c r="Q5346" s="14"/>
      <c r="V5346" s="45"/>
      <c r="W5346" s="44"/>
      <c r="X5346" s="44"/>
      <c r="Y5346" s="44"/>
      <c r="Z5346" s="44"/>
      <c r="AA5346" s="44"/>
      <c r="AB5346" s="44"/>
      <c r="AC5346" s="44"/>
      <c r="AD5346" s="44"/>
      <c r="AE5346" s="44"/>
    </row>
    <row r="5347" spans="1:31" x14ac:dyDescent="0.25">
      <c r="A5347" s="2"/>
      <c r="H5347" s="38"/>
      <c r="I5347" s="14"/>
      <c r="J5347" s="14"/>
      <c r="K5347" s="14"/>
      <c r="L5347" s="14"/>
      <c r="M5347" s="14"/>
      <c r="N5347" s="14"/>
      <c r="O5347" s="14"/>
      <c r="P5347" s="14"/>
      <c r="Q5347" s="14"/>
      <c r="V5347" s="45"/>
      <c r="W5347" s="44"/>
      <c r="X5347" s="44"/>
      <c r="Y5347" s="44"/>
      <c r="Z5347" s="44"/>
      <c r="AA5347" s="44"/>
      <c r="AB5347" s="44"/>
      <c r="AC5347" s="44"/>
      <c r="AD5347" s="44"/>
      <c r="AE5347" s="44"/>
    </row>
    <row r="5348" spans="1:31" x14ac:dyDescent="0.25">
      <c r="A5348" s="2"/>
      <c r="H5348" s="38"/>
      <c r="I5348" s="14"/>
      <c r="J5348" s="14"/>
      <c r="K5348" s="14"/>
      <c r="L5348" s="14"/>
      <c r="M5348" s="14"/>
      <c r="N5348" s="14"/>
      <c r="O5348" s="14"/>
      <c r="P5348" s="14"/>
      <c r="Q5348" s="14"/>
      <c r="V5348" s="45"/>
      <c r="W5348" s="44"/>
      <c r="X5348" s="44"/>
      <c r="Y5348" s="44"/>
      <c r="Z5348" s="44"/>
      <c r="AA5348" s="44"/>
      <c r="AB5348" s="44"/>
      <c r="AC5348" s="44"/>
      <c r="AD5348" s="44"/>
      <c r="AE5348" s="44"/>
    </row>
    <row r="5349" spans="1:31" x14ac:dyDescent="0.25">
      <c r="A5349" s="2"/>
      <c r="H5349" s="38"/>
      <c r="I5349" s="14"/>
      <c r="J5349" s="14"/>
      <c r="K5349" s="14"/>
      <c r="L5349" s="14"/>
      <c r="M5349" s="14"/>
      <c r="N5349" s="14"/>
      <c r="O5349" s="14"/>
      <c r="P5349" s="14"/>
      <c r="Q5349" s="14"/>
      <c r="V5349" s="45"/>
      <c r="W5349" s="44"/>
      <c r="X5349" s="44"/>
      <c r="Y5349" s="44"/>
      <c r="Z5349" s="44"/>
      <c r="AA5349" s="44"/>
      <c r="AB5349" s="44"/>
      <c r="AC5349" s="44"/>
      <c r="AD5349" s="44"/>
      <c r="AE5349" s="44"/>
    </row>
    <row r="5350" spans="1:31" x14ac:dyDescent="0.25">
      <c r="A5350" s="2"/>
      <c r="H5350" s="38"/>
      <c r="I5350" s="14"/>
      <c r="J5350" s="14"/>
      <c r="K5350" s="14"/>
      <c r="L5350" s="14"/>
      <c r="M5350" s="14"/>
      <c r="N5350" s="14"/>
      <c r="O5350" s="14"/>
      <c r="P5350" s="14"/>
      <c r="Q5350" s="14"/>
      <c r="V5350" s="45"/>
      <c r="W5350" s="44"/>
      <c r="X5350" s="44"/>
      <c r="Y5350" s="44"/>
      <c r="Z5350" s="44"/>
      <c r="AA5350" s="44"/>
      <c r="AB5350" s="44"/>
      <c r="AC5350" s="44"/>
      <c r="AD5350" s="44"/>
      <c r="AE5350" s="44"/>
    </row>
    <row r="5351" spans="1:31" x14ac:dyDescent="0.25">
      <c r="A5351" s="2"/>
      <c r="H5351" s="38"/>
      <c r="I5351" s="14"/>
      <c r="J5351" s="14"/>
      <c r="K5351" s="14"/>
      <c r="L5351" s="14"/>
      <c r="M5351" s="14"/>
      <c r="N5351" s="14"/>
      <c r="O5351" s="14"/>
      <c r="P5351" s="14"/>
      <c r="Q5351" s="14"/>
      <c r="V5351" s="45"/>
      <c r="W5351" s="44"/>
      <c r="X5351" s="44"/>
      <c r="Y5351" s="44"/>
      <c r="Z5351" s="44"/>
      <c r="AA5351" s="44"/>
      <c r="AB5351" s="44"/>
      <c r="AC5351" s="44"/>
      <c r="AD5351" s="44"/>
      <c r="AE5351" s="44"/>
    </row>
    <row r="5352" spans="1:31" x14ac:dyDescent="0.25">
      <c r="A5352" s="2"/>
      <c r="H5352" s="38"/>
      <c r="I5352" s="14"/>
      <c r="J5352" s="14"/>
      <c r="K5352" s="14"/>
      <c r="L5352" s="14"/>
      <c r="M5352" s="14"/>
      <c r="N5352" s="14"/>
      <c r="O5352" s="14"/>
      <c r="P5352" s="14"/>
      <c r="Q5352" s="14"/>
      <c r="V5352" s="45"/>
      <c r="W5352" s="44"/>
      <c r="X5352" s="44"/>
      <c r="Y5352" s="44"/>
      <c r="Z5352" s="44"/>
      <c r="AA5352" s="44"/>
      <c r="AB5352" s="44"/>
      <c r="AC5352" s="44"/>
      <c r="AD5352" s="44"/>
      <c r="AE5352" s="44"/>
    </row>
    <row r="5353" spans="1:31" x14ac:dyDescent="0.25">
      <c r="A5353" s="2"/>
      <c r="H5353" s="38"/>
      <c r="I5353" s="14"/>
      <c r="J5353" s="14"/>
      <c r="K5353" s="14"/>
      <c r="L5353" s="14"/>
      <c r="M5353" s="14"/>
      <c r="N5353" s="14"/>
      <c r="O5353" s="14"/>
      <c r="P5353" s="14"/>
      <c r="Q5353" s="14"/>
      <c r="V5353" s="45"/>
      <c r="W5353" s="44"/>
      <c r="X5353" s="44"/>
      <c r="Y5353" s="44"/>
      <c r="Z5353" s="44"/>
      <c r="AA5353" s="44"/>
      <c r="AB5353" s="44"/>
      <c r="AC5353" s="44"/>
      <c r="AD5353" s="44"/>
      <c r="AE5353" s="44"/>
    </row>
    <row r="5354" spans="1:31" x14ac:dyDescent="0.25">
      <c r="A5354" s="2"/>
      <c r="H5354" s="38"/>
      <c r="I5354" s="14"/>
      <c r="J5354" s="14"/>
      <c r="K5354" s="14"/>
      <c r="L5354" s="14"/>
      <c r="M5354" s="14"/>
      <c r="N5354" s="14"/>
      <c r="O5354" s="14"/>
      <c r="P5354" s="14"/>
      <c r="Q5354" s="14"/>
      <c r="V5354" s="45"/>
      <c r="W5354" s="44"/>
      <c r="X5354" s="44"/>
      <c r="Y5354" s="44"/>
      <c r="Z5354" s="44"/>
      <c r="AA5354" s="44"/>
      <c r="AB5354" s="44"/>
      <c r="AC5354" s="44"/>
      <c r="AD5354" s="44"/>
      <c r="AE5354" s="44"/>
    </row>
    <row r="5355" spans="1:31" x14ac:dyDescent="0.25">
      <c r="A5355" s="2"/>
      <c r="H5355" s="38"/>
      <c r="I5355" s="14"/>
      <c r="J5355" s="14"/>
      <c r="K5355" s="14"/>
      <c r="L5355" s="14"/>
      <c r="M5355" s="14"/>
      <c r="N5355" s="14"/>
      <c r="O5355" s="14"/>
      <c r="P5355" s="14"/>
      <c r="Q5355" s="14"/>
      <c r="V5355" s="45"/>
      <c r="W5355" s="44"/>
      <c r="X5355" s="44"/>
      <c r="Y5355" s="44"/>
      <c r="Z5355" s="44"/>
      <c r="AA5355" s="44"/>
      <c r="AB5355" s="44"/>
      <c r="AC5355" s="44"/>
      <c r="AD5355" s="44"/>
      <c r="AE5355" s="44"/>
    </row>
    <row r="5356" spans="1:31" x14ac:dyDescent="0.25">
      <c r="A5356" s="2"/>
      <c r="H5356" s="38"/>
      <c r="I5356" s="14"/>
      <c r="J5356" s="14"/>
      <c r="K5356" s="14"/>
      <c r="L5356" s="14"/>
      <c r="M5356" s="14"/>
      <c r="N5356" s="14"/>
      <c r="O5356" s="14"/>
      <c r="P5356" s="14"/>
      <c r="Q5356" s="14"/>
      <c r="V5356" s="45"/>
      <c r="W5356" s="44"/>
      <c r="X5356" s="44"/>
      <c r="Y5356" s="44"/>
      <c r="Z5356" s="44"/>
      <c r="AA5356" s="44"/>
      <c r="AB5356" s="44"/>
      <c r="AC5356" s="44"/>
      <c r="AD5356" s="44"/>
      <c r="AE5356" s="44"/>
    </row>
    <row r="5357" spans="1:31" x14ac:dyDescent="0.25">
      <c r="A5357" s="2"/>
      <c r="H5357" s="38"/>
      <c r="I5357" s="14"/>
      <c r="J5357" s="14"/>
      <c r="K5357" s="14"/>
      <c r="L5357" s="14"/>
      <c r="M5357" s="14"/>
      <c r="N5357" s="14"/>
      <c r="O5357" s="14"/>
      <c r="P5357" s="14"/>
      <c r="Q5357" s="14"/>
      <c r="V5357" s="45"/>
      <c r="W5357" s="44"/>
      <c r="X5357" s="44"/>
      <c r="Y5357" s="44"/>
      <c r="Z5357" s="44"/>
      <c r="AA5357" s="44"/>
      <c r="AB5357" s="44"/>
      <c r="AC5357" s="44"/>
      <c r="AD5357" s="44"/>
      <c r="AE5357" s="44"/>
    </row>
    <row r="5358" spans="1:31" x14ac:dyDescent="0.25">
      <c r="A5358" s="2"/>
      <c r="H5358" s="38"/>
      <c r="I5358" s="14"/>
      <c r="J5358" s="14"/>
      <c r="K5358" s="14"/>
      <c r="L5358" s="14"/>
      <c r="M5358" s="14"/>
      <c r="N5358" s="14"/>
      <c r="O5358" s="14"/>
      <c r="P5358" s="14"/>
      <c r="Q5358" s="14"/>
      <c r="V5358" s="45"/>
      <c r="W5358" s="44"/>
      <c r="X5358" s="44"/>
      <c r="Y5358" s="44"/>
      <c r="Z5358" s="44"/>
      <c r="AA5358" s="44"/>
      <c r="AB5358" s="44"/>
      <c r="AC5358" s="44"/>
      <c r="AD5358" s="44"/>
      <c r="AE5358" s="44"/>
    </row>
    <row r="5359" spans="1:31" x14ac:dyDescent="0.25">
      <c r="A5359" s="2"/>
      <c r="H5359" s="38"/>
      <c r="I5359" s="14"/>
      <c r="J5359" s="14"/>
      <c r="K5359" s="14"/>
      <c r="L5359" s="14"/>
      <c r="M5359" s="14"/>
      <c r="N5359" s="14"/>
      <c r="O5359" s="14"/>
      <c r="P5359" s="14"/>
      <c r="Q5359" s="14"/>
      <c r="V5359" s="45"/>
      <c r="W5359" s="44"/>
      <c r="X5359" s="44"/>
      <c r="Y5359" s="44"/>
      <c r="Z5359" s="44"/>
      <c r="AA5359" s="44"/>
      <c r="AB5359" s="44"/>
      <c r="AC5359" s="44"/>
      <c r="AD5359" s="44"/>
      <c r="AE5359" s="44"/>
    </row>
    <row r="5360" spans="1:31" x14ac:dyDescent="0.25">
      <c r="A5360" s="2"/>
      <c r="H5360" s="38"/>
      <c r="I5360" s="14"/>
      <c r="J5360" s="14"/>
      <c r="K5360" s="14"/>
      <c r="L5360" s="14"/>
      <c r="M5360" s="14"/>
      <c r="N5360" s="14"/>
      <c r="O5360" s="14"/>
      <c r="P5360" s="14"/>
      <c r="Q5360" s="14"/>
      <c r="V5360" s="45"/>
      <c r="W5360" s="44"/>
      <c r="X5360" s="44"/>
      <c r="Y5360" s="44"/>
      <c r="Z5360" s="44"/>
      <c r="AA5360" s="44"/>
      <c r="AB5360" s="44"/>
      <c r="AC5360" s="44"/>
      <c r="AD5360" s="44"/>
      <c r="AE5360" s="44"/>
    </row>
    <row r="5361" spans="1:31" x14ac:dyDescent="0.25">
      <c r="A5361" s="2"/>
      <c r="H5361" s="38"/>
      <c r="I5361" s="14"/>
      <c r="J5361" s="14"/>
      <c r="K5361" s="14"/>
      <c r="L5361" s="14"/>
      <c r="M5361" s="14"/>
      <c r="N5361" s="14"/>
      <c r="O5361" s="14"/>
      <c r="P5361" s="14"/>
      <c r="Q5361" s="14"/>
      <c r="V5361" s="45"/>
      <c r="W5361" s="44"/>
      <c r="X5361" s="44"/>
      <c r="Y5361" s="44"/>
      <c r="Z5361" s="44"/>
      <c r="AA5361" s="44"/>
      <c r="AB5361" s="44"/>
      <c r="AC5361" s="44"/>
      <c r="AD5361" s="44"/>
      <c r="AE5361" s="44"/>
    </row>
    <row r="5362" spans="1:31" x14ac:dyDescent="0.25">
      <c r="A5362" s="2"/>
      <c r="H5362" s="38"/>
      <c r="I5362" s="14"/>
      <c r="J5362" s="14"/>
      <c r="K5362" s="14"/>
      <c r="L5362" s="14"/>
      <c r="M5362" s="14"/>
      <c r="N5362" s="14"/>
      <c r="O5362" s="14"/>
      <c r="P5362" s="14"/>
      <c r="Q5362" s="14"/>
      <c r="V5362" s="45"/>
      <c r="W5362" s="44"/>
      <c r="X5362" s="44"/>
      <c r="Y5362" s="44"/>
      <c r="Z5362" s="44"/>
      <c r="AA5362" s="44"/>
      <c r="AB5362" s="44"/>
      <c r="AC5362" s="44"/>
      <c r="AD5362" s="44"/>
      <c r="AE5362" s="44"/>
    </row>
    <row r="5363" spans="1:31" x14ac:dyDescent="0.25">
      <c r="A5363" s="2"/>
      <c r="H5363" s="38"/>
      <c r="I5363" s="14"/>
      <c r="J5363" s="14"/>
      <c r="K5363" s="14"/>
      <c r="L5363" s="14"/>
      <c r="M5363" s="14"/>
      <c r="N5363" s="14"/>
      <c r="O5363" s="14"/>
      <c r="P5363" s="14"/>
      <c r="Q5363" s="14"/>
      <c r="V5363" s="45"/>
      <c r="W5363" s="44"/>
      <c r="X5363" s="44"/>
      <c r="Y5363" s="44"/>
      <c r="Z5363" s="44"/>
      <c r="AA5363" s="44"/>
      <c r="AB5363" s="44"/>
      <c r="AC5363" s="44"/>
      <c r="AD5363" s="44"/>
      <c r="AE5363" s="44"/>
    </row>
    <row r="5364" spans="1:31" x14ac:dyDescent="0.25">
      <c r="A5364" s="2"/>
      <c r="H5364" s="38"/>
      <c r="I5364" s="14"/>
      <c r="J5364" s="14"/>
      <c r="K5364" s="14"/>
      <c r="L5364" s="14"/>
      <c r="M5364" s="14"/>
      <c r="N5364" s="14"/>
      <c r="O5364" s="14"/>
      <c r="P5364" s="14"/>
      <c r="Q5364" s="14"/>
      <c r="V5364" s="45"/>
      <c r="W5364" s="44"/>
      <c r="X5364" s="44"/>
      <c r="Y5364" s="44"/>
      <c r="Z5364" s="44"/>
      <c r="AA5364" s="44"/>
      <c r="AB5364" s="44"/>
      <c r="AC5364" s="44"/>
      <c r="AD5364" s="44"/>
      <c r="AE5364" s="44"/>
    </row>
    <row r="5365" spans="1:31" x14ac:dyDescent="0.25">
      <c r="A5365" s="2"/>
      <c r="H5365" s="38"/>
      <c r="I5365" s="14"/>
      <c r="J5365" s="14"/>
      <c r="K5365" s="14"/>
      <c r="L5365" s="14"/>
      <c r="M5365" s="14"/>
      <c r="N5365" s="14"/>
      <c r="O5365" s="14"/>
      <c r="P5365" s="14"/>
      <c r="Q5365" s="14"/>
      <c r="V5365" s="45"/>
      <c r="W5365" s="44"/>
      <c r="X5365" s="44"/>
      <c r="Y5365" s="44"/>
      <c r="Z5365" s="44"/>
      <c r="AA5365" s="44"/>
      <c r="AB5365" s="44"/>
      <c r="AC5365" s="44"/>
      <c r="AD5365" s="44"/>
      <c r="AE5365" s="44"/>
    </row>
    <row r="5366" spans="1:31" x14ac:dyDescent="0.25">
      <c r="A5366" s="2"/>
      <c r="H5366" s="38"/>
      <c r="I5366" s="14"/>
      <c r="J5366" s="14"/>
      <c r="K5366" s="14"/>
      <c r="L5366" s="14"/>
      <c r="M5366" s="14"/>
      <c r="N5366" s="14"/>
      <c r="O5366" s="14"/>
      <c r="P5366" s="14"/>
      <c r="Q5366" s="14"/>
      <c r="V5366" s="45"/>
      <c r="W5366" s="44"/>
      <c r="X5366" s="44"/>
      <c r="Y5366" s="44"/>
      <c r="Z5366" s="44"/>
      <c r="AA5366" s="44"/>
      <c r="AB5366" s="44"/>
      <c r="AC5366" s="44"/>
      <c r="AD5366" s="44"/>
      <c r="AE5366" s="44"/>
    </row>
    <row r="5367" spans="1:31" x14ac:dyDescent="0.25">
      <c r="A5367" s="2"/>
      <c r="H5367" s="38"/>
      <c r="I5367" s="14"/>
      <c r="J5367" s="14"/>
      <c r="K5367" s="14"/>
      <c r="L5367" s="14"/>
      <c r="M5367" s="14"/>
      <c r="N5367" s="14"/>
      <c r="O5367" s="14"/>
      <c r="P5367" s="14"/>
      <c r="Q5367" s="14"/>
      <c r="V5367" s="45"/>
      <c r="W5367" s="44"/>
      <c r="X5367" s="44"/>
      <c r="Y5367" s="44"/>
      <c r="Z5367" s="44"/>
      <c r="AA5367" s="44"/>
      <c r="AB5367" s="44"/>
      <c r="AC5367" s="44"/>
      <c r="AD5367" s="44"/>
      <c r="AE5367" s="44"/>
    </row>
    <row r="5368" spans="1:31" x14ac:dyDescent="0.25">
      <c r="A5368" s="2"/>
      <c r="H5368" s="38"/>
      <c r="I5368" s="14"/>
      <c r="J5368" s="14"/>
      <c r="K5368" s="14"/>
      <c r="L5368" s="14"/>
      <c r="M5368" s="14"/>
      <c r="N5368" s="14"/>
      <c r="O5368" s="14"/>
      <c r="P5368" s="14"/>
      <c r="Q5368" s="14"/>
      <c r="V5368" s="45"/>
      <c r="W5368" s="44"/>
      <c r="X5368" s="44"/>
      <c r="Y5368" s="44"/>
      <c r="Z5368" s="44"/>
      <c r="AA5368" s="44"/>
      <c r="AB5368" s="44"/>
      <c r="AC5368" s="44"/>
      <c r="AD5368" s="44"/>
      <c r="AE5368" s="44"/>
    </row>
    <row r="5369" spans="1:31" x14ac:dyDescent="0.25">
      <c r="A5369" s="2"/>
      <c r="H5369" s="38"/>
      <c r="I5369" s="14"/>
      <c r="J5369" s="14"/>
      <c r="K5369" s="14"/>
      <c r="L5369" s="14"/>
      <c r="M5369" s="14"/>
      <c r="N5369" s="14"/>
      <c r="O5369" s="14"/>
      <c r="P5369" s="14"/>
      <c r="Q5369" s="14"/>
      <c r="V5369" s="45"/>
      <c r="W5369" s="44"/>
      <c r="X5369" s="44"/>
      <c r="Y5369" s="44"/>
      <c r="Z5369" s="44"/>
      <c r="AA5369" s="44"/>
      <c r="AB5369" s="44"/>
      <c r="AC5369" s="44"/>
      <c r="AD5369" s="44"/>
      <c r="AE5369" s="44"/>
    </row>
    <row r="5370" spans="1:31" x14ac:dyDescent="0.25">
      <c r="A5370" s="2"/>
      <c r="H5370" s="38"/>
      <c r="I5370" s="14"/>
      <c r="J5370" s="14"/>
      <c r="K5370" s="14"/>
      <c r="L5370" s="14"/>
      <c r="M5370" s="14"/>
      <c r="N5370" s="14"/>
      <c r="O5370" s="14"/>
      <c r="P5370" s="14"/>
      <c r="Q5370" s="14"/>
      <c r="V5370" s="45"/>
      <c r="W5370" s="44"/>
      <c r="X5370" s="44"/>
      <c r="Y5370" s="44"/>
      <c r="Z5370" s="44"/>
      <c r="AA5370" s="44"/>
      <c r="AB5370" s="44"/>
      <c r="AC5370" s="44"/>
      <c r="AD5370" s="44"/>
      <c r="AE5370" s="44"/>
    </row>
    <row r="5371" spans="1:31" x14ac:dyDescent="0.25">
      <c r="A5371" s="2"/>
      <c r="H5371" s="38"/>
      <c r="I5371" s="14"/>
      <c r="J5371" s="14"/>
      <c r="K5371" s="14"/>
      <c r="L5371" s="14"/>
      <c r="M5371" s="14"/>
      <c r="N5371" s="14"/>
      <c r="O5371" s="14"/>
      <c r="P5371" s="14"/>
      <c r="Q5371" s="14"/>
      <c r="V5371" s="45"/>
      <c r="W5371" s="44"/>
      <c r="X5371" s="44"/>
      <c r="Y5371" s="44"/>
      <c r="Z5371" s="44"/>
      <c r="AA5371" s="44"/>
      <c r="AB5371" s="44"/>
      <c r="AC5371" s="44"/>
      <c r="AD5371" s="44"/>
      <c r="AE5371" s="44"/>
    </row>
    <row r="5372" spans="1:31" x14ac:dyDescent="0.25">
      <c r="A5372" s="2"/>
      <c r="H5372" s="38"/>
      <c r="I5372" s="14"/>
      <c r="J5372" s="14"/>
      <c r="K5372" s="14"/>
      <c r="L5372" s="14"/>
      <c r="M5372" s="14"/>
      <c r="N5372" s="14"/>
      <c r="O5372" s="14"/>
      <c r="P5372" s="14"/>
      <c r="Q5372" s="14"/>
      <c r="V5372" s="45"/>
      <c r="W5372" s="44"/>
      <c r="X5372" s="44"/>
      <c r="Y5372" s="44"/>
      <c r="Z5372" s="44"/>
      <c r="AA5372" s="44"/>
      <c r="AB5372" s="44"/>
      <c r="AC5372" s="44"/>
      <c r="AD5372" s="44"/>
      <c r="AE5372" s="44"/>
    </row>
    <row r="5373" spans="1:31" x14ac:dyDescent="0.25">
      <c r="A5373" s="2"/>
      <c r="H5373" s="38"/>
      <c r="I5373" s="14"/>
      <c r="J5373" s="14"/>
      <c r="K5373" s="14"/>
      <c r="L5373" s="14"/>
      <c r="M5373" s="14"/>
      <c r="N5373" s="14"/>
      <c r="O5373" s="14"/>
      <c r="P5373" s="14"/>
      <c r="Q5373" s="14"/>
      <c r="V5373" s="45"/>
      <c r="W5373" s="44"/>
      <c r="X5373" s="44"/>
      <c r="Y5373" s="44"/>
      <c r="Z5373" s="44"/>
      <c r="AA5373" s="44"/>
      <c r="AB5373" s="44"/>
      <c r="AC5373" s="44"/>
      <c r="AD5373" s="44"/>
      <c r="AE5373" s="44"/>
    </row>
    <row r="5374" spans="1:31" x14ac:dyDescent="0.25">
      <c r="A5374" s="2"/>
      <c r="H5374" s="38"/>
      <c r="I5374" s="14"/>
      <c r="J5374" s="14"/>
      <c r="K5374" s="14"/>
      <c r="L5374" s="14"/>
      <c r="M5374" s="14"/>
      <c r="N5374" s="14"/>
      <c r="O5374" s="14"/>
      <c r="P5374" s="14"/>
      <c r="Q5374" s="14"/>
      <c r="V5374" s="45"/>
      <c r="W5374" s="44"/>
      <c r="X5374" s="44"/>
      <c r="Y5374" s="44"/>
      <c r="Z5374" s="44"/>
      <c r="AA5374" s="44"/>
      <c r="AB5374" s="44"/>
      <c r="AC5374" s="44"/>
      <c r="AD5374" s="44"/>
      <c r="AE5374" s="44"/>
    </row>
    <row r="5375" spans="1:31" x14ac:dyDescent="0.25">
      <c r="A5375" s="2"/>
      <c r="H5375" s="38"/>
      <c r="I5375" s="14"/>
      <c r="J5375" s="14"/>
      <c r="K5375" s="14"/>
      <c r="L5375" s="14"/>
      <c r="M5375" s="14"/>
      <c r="N5375" s="14"/>
      <c r="O5375" s="14"/>
      <c r="P5375" s="14"/>
      <c r="Q5375" s="14"/>
      <c r="V5375" s="45"/>
      <c r="W5375" s="44"/>
      <c r="X5375" s="44"/>
      <c r="Y5375" s="44"/>
      <c r="Z5375" s="44"/>
      <c r="AA5375" s="44"/>
      <c r="AB5375" s="44"/>
      <c r="AC5375" s="44"/>
      <c r="AD5375" s="44"/>
      <c r="AE5375" s="44"/>
    </row>
    <row r="5376" spans="1:31" x14ac:dyDescent="0.25">
      <c r="A5376" s="2"/>
      <c r="H5376" s="38"/>
      <c r="I5376" s="14"/>
      <c r="J5376" s="14"/>
      <c r="K5376" s="14"/>
      <c r="L5376" s="14"/>
      <c r="M5376" s="14"/>
      <c r="N5376" s="14"/>
      <c r="O5376" s="14"/>
      <c r="P5376" s="14"/>
      <c r="Q5376" s="14"/>
      <c r="V5376" s="45"/>
      <c r="W5376" s="44"/>
      <c r="X5376" s="44"/>
      <c r="Y5376" s="44"/>
      <c r="Z5376" s="44"/>
      <c r="AA5376" s="44"/>
      <c r="AB5376" s="44"/>
      <c r="AC5376" s="44"/>
      <c r="AD5376" s="44"/>
      <c r="AE5376" s="44"/>
    </row>
    <row r="5377" spans="1:31" x14ac:dyDescent="0.25">
      <c r="A5377" s="2"/>
      <c r="H5377" s="38"/>
      <c r="I5377" s="14"/>
      <c r="J5377" s="14"/>
      <c r="K5377" s="14"/>
      <c r="L5377" s="14"/>
      <c r="M5377" s="14"/>
      <c r="N5377" s="14"/>
      <c r="O5377" s="14"/>
      <c r="P5377" s="14"/>
      <c r="Q5377" s="14"/>
      <c r="V5377" s="45"/>
      <c r="W5377" s="44"/>
      <c r="X5377" s="44"/>
      <c r="Y5377" s="44"/>
      <c r="Z5377" s="44"/>
      <c r="AA5377" s="44"/>
      <c r="AB5377" s="44"/>
      <c r="AC5377" s="44"/>
      <c r="AD5377" s="44"/>
      <c r="AE5377" s="44"/>
    </row>
    <row r="5378" spans="1:31" x14ac:dyDescent="0.25">
      <c r="A5378" s="2"/>
      <c r="H5378" s="38"/>
      <c r="I5378" s="14"/>
      <c r="J5378" s="14"/>
      <c r="K5378" s="14"/>
      <c r="L5378" s="14"/>
      <c r="M5378" s="14"/>
      <c r="N5378" s="14"/>
      <c r="O5378" s="14"/>
      <c r="P5378" s="14"/>
      <c r="Q5378" s="14"/>
      <c r="V5378" s="45"/>
      <c r="W5378" s="44"/>
      <c r="X5378" s="44"/>
      <c r="Y5378" s="44"/>
      <c r="Z5378" s="44"/>
      <c r="AA5378" s="44"/>
      <c r="AB5378" s="44"/>
      <c r="AC5378" s="44"/>
      <c r="AD5378" s="44"/>
      <c r="AE5378" s="44"/>
    </row>
    <row r="5379" spans="1:31" x14ac:dyDescent="0.25">
      <c r="A5379" s="2"/>
      <c r="H5379" s="38"/>
      <c r="I5379" s="14"/>
      <c r="J5379" s="14"/>
      <c r="K5379" s="14"/>
      <c r="L5379" s="14"/>
      <c r="M5379" s="14"/>
      <c r="N5379" s="14"/>
      <c r="O5379" s="14"/>
      <c r="P5379" s="14"/>
      <c r="Q5379" s="14"/>
      <c r="V5379" s="45"/>
      <c r="W5379" s="44"/>
      <c r="X5379" s="44"/>
      <c r="Y5379" s="44"/>
      <c r="Z5379" s="44"/>
      <c r="AA5379" s="44"/>
      <c r="AB5379" s="44"/>
      <c r="AC5379" s="44"/>
      <c r="AD5379" s="44"/>
      <c r="AE5379" s="44"/>
    </row>
    <row r="5380" spans="1:31" x14ac:dyDescent="0.25">
      <c r="A5380" s="2"/>
      <c r="H5380" s="38"/>
      <c r="I5380" s="14"/>
      <c r="J5380" s="14"/>
      <c r="K5380" s="14"/>
      <c r="L5380" s="14"/>
      <c r="M5380" s="14"/>
      <c r="N5380" s="14"/>
      <c r="O5380" s="14"/>
      <c r="P5380" s="14"/>
      <c r="Q5380" s="14"/>
      <c r="V5380" s="45"/>
      <c r="W5380" s="44"/>
      <c r="X5380" s="44"/>
      <c r="Y5380" s="44"/>
      <c r="Z5380" s="44"/>
      <c r="AA5380" s="44"/>
      <c r="AB5380" s="44"/>
      <c r="AC5380" s="44"/>
      <c r="AD5380" s="44"/>
      <c r="AE5380" s="44"/>
    </row>
    <row r="5381" spans="1:31" x14ac:dyDescent="0.25">
      <c r="A5381" s="2"/>
      <c r="H5381" s="38"/>
      <c r="I5381" s="14"/>
      <c r="J5381" s="14"/>
      <c r="K5381" s="14"/>
      <c r="L5381" s="14"/>
      <c r="M5381" s="14"/>
      <c r="N5381" s="14"/>
      <c r="O5381" s="14"/>
      <c r="P5381" s="14"/>
      <c r="Q5381" s="14"/>
      <c r="V5381" s="45"/>
      <c r="W5381" s="44"/>
      <c r="X5381" s="44"/>
      <c r="Y5381" s="44"/>
      <c r="Z5381" s="44"/>
      <c r="AA5381" s="44"/>
      <c r="AB5381" s="44"/>
      <c r="AC5381" s="44"/>
      <c r="AD5381" s="44"/>
      <c r="AE5381" s="44"/>
    </row>
    <row r="5382" spans="1:31" x14ac:dyDescent="0.25">
      <c r="A5382" s="2"/>
      <c r="H5382" s="38"/>
      <c r="I5382" s="14"/>
      <c r="J5382" s="14"/>
      <c r="K5382" s="14"/>
      <c r="L5382" s="14"/>
      <c r="M5382" s="14"/>
      <c r="N5382" s="14"/>
      <c r="O5382" s="14"/>
      <c r="P5382" s="14"/>
      <c r="Q5382" s="14"/>
      <c r="V5382" s="45"/>
      <c r="W5382" s="44"/>
      <c r="X5382" s="44"/>
      <c r="Y5382" s="44"/>
      <c r="Z5382" s="44"/>
      <c r="AA5382" s="44"/>
      <c r="AB5382" s="44"/>
      <c r="AC5382" s="44"/>
      <c r="AD5382" s="44"/>
      <c r="AE5382" s="44"/>
    </row>
    <row r="5383" spans="1:31" x14ac:dyDescent="0.25">
      <c r="A5383" s="2"/>
      <c r="H5383" s="38"/>
      <c r="I5383" s="14"/>
      <c r="J5383" s="14"/>
      <c r="K5383" s="14"/>
      <c r="L5383" s="14"/>
      <c r="M5383" s="14"/>
      <c r="N5383" s="14"/>
      <c r="O5383" s="14"/>
      <c r="P5383" s="14"/>
      <c r="Q5383" s="14"/>
      <c r="V5383" s="45"/>
      <c r="W5383" s="44"/>
      <c r="X5383" s="44"/>
      <c r="Y5383" s="44"/>
      <c r="Z5383" s="44"/>
      <c r="AA5383" s="44"/>
      <c r="AB5383" s="44"/>
      <c r="AC5383" s="44"/>
      <c r="AD5383" s="44"/>
      <c r="AE5383" s="44"/>
    </row>
    <row r="5384" spans="1:31" x14ac:dyDescent="0.25">
      <c r="A5384" s="2"/>
      <c r="H5384" s="38"/>
      <c r="I5384" s="14"/>
      <c r="J5384" s="14"/>
      <c r="K5384" s="14"/>
      <c r="L5384" s="14"/>
      <c r="M5384" s="14"/>
      <c r="N5384" s="14"/>
      <c r="O5384" s="14"/>
      <c r="P5384" s="14"/>
      <c r="Q5384" s="14"/>
      <c r="V5384" s="45"/>
      <c r="W5384" s="44"/>
      <c r="X5384" s="44"/>
      <c r="Y5384" s="44"/>
      <c r="Z5384" s="44"/>
      <c r="AA5384" s="44"/>
      <c r="AB5384" s="44"/>
      <c r="AC5384" s="44"/>
      <c r="AD5384" s="44"/>
      <c r="AE5384" s="44"/>
    </row>
    <row r="5385" spans="1:31" x14ac:dyDescent="0.25">
      <c r="A5385" s="2"/>
      <c r="H5385" s="38"/>
      <c r="I5385" s="14"/>
      <c r="J5385" s="14"/>
      <c r="K5385" s="14"/>
      <c r="L5385" s="14"/>
      <c r="M5385" s="14"/>
      <c r="N5385" s="14"/>
      <c r="O5385" s="14"/>
      <c r="P5385" s="14"/>
      <c r="Q5385" s="14"/>
      <c r="V5385" s="45"/>
      <c r="W5385" s="44"/>
      <c r="X5385" s="44"/>
      <c r="Y5385" s="44"/>
      <c r="Z5385" s="44"/>
      <c r="AA5385" s="44"/>
      <c r="AB5385" s="44"/>
      <c r="AC5385" s="44"/>
      <c r="AD5385" s="44"/>
      <c r="AE5385" s="44"/>
    </row>
    <row r="5386" spans="1:31" x14ac:dyDescent="0.25">
      <c r="A5386" s="2"/>
      <c r="H5386" s="38"/>
      <c r="I5386" s="14"/>
      <c r="J5386" s="14"/>
      <c r="K5386" s="14"/>
      <c r="L5386" s="14"/>
      <c r="M5386" s="14"/>
      <c r="N5386" s="14"/>
      <c r="O5386" s="14"/>
      <c r="P5386" s="14"/>
      <c r="Q5386" s="14"/>
      <c r="V5386" s="45"/>
      <c r="W5386" s="44"/>
      <c r="X5386" s="44"/>
      <c r="Y5386" s="44"/>
      <c r="Z5386" s="44"/>
      <c r="AA5386" s="44"/>
      <c r="AB5386" s="44"/>
      <c r="AC5386" s="44"/>
      <c r="AD5386" s="44"/>
      <c r="AE5386" s="44"/>
    </row>
    <row r="5387" spans="1:31" x14ac:dyDescent="0.25">
      <c r="A5387" s="2"/>
      <c r="H5387" s="38"/>
      <c r="I5387" s="14"/>
      <c r="J5387" s="14"/>
      <c r="K5387" s="14"/>
      <c r="L5387" s="14"/>
      <c r="M5387" s="14"/>
      <c r="N5387" s="14"/>
      <c r="O5387" s="14"/>
      <c r="P5387" s="14"/>
      <c r="Q5387" s="14"/>
      <c r="V5387" s="45"/>
      <c r="W5387" s="44"/>
      <c r="X5387" s="44"/>
      <c r="Y5387" s="44"/>
      <c r="Z5387" s="44"/>
      <c r="AA5387" s="44"/>
      <c r="AB5387" s="44"/>
      <c r="AC5387" s="44"/>
      <c r="AD5387" s="44"/>
      <c r="AE5387" s="44"/>
    </row>
    <row r="5388" spans="1:31" x14ac:dyDescent="0.25">
      <c r="A5388" s="2"/>
      <c r="H5388" s="38"/>
      <c r="I5388" s="14"/>
      <c r="J5388" s="14"/>
      <c r="K5388" s="14"/>
      <c r="L5388" s="14"/>
      <c r="M5388" s="14"/>
      <c r="N5388" s="14"/>
      <c r="O5388" s="14"/>
      <c r="P5388" s="14"/>
      <c r="Q5388" s="14"/>
      <c r="V5388" s="45"/>
      <c r="W5388" s="44"/>
      <c r="X5388" s="44"/>
      <c r="Y5388" s="44"/>
      <c r="Z5388" s="44"/>
      <c r="AA5388" s="44"/>
      <c r="AB5388" s="44"/>
      <c r="AC5388" s="44"/>
      <c r="AD5388" s="44"/>
      <c r="AE5388" s="44"/>
    </row>
    <row r="5389" spans="1:31" x14ac:dyDescent="0.25">
      <c r="A5389" s="2"/>
      <c r="H5389" s="38"/>
      <c r="I5389" s="14"/>
      <c r="J5389" s="14"/>
      <c r="K5389" s="14"/>
      <c r="L5389" s="14"/>
      <c r="M5389" s="14"/>
      <c r="N5389" s="14"/>
      <c r="O5389" s="14"/>
      <c r="P5389" s="14"/>
      <c r="Q5389" s="14"/>
      <c r="V5389" s="45"/>
      <c r="W5389" s="44"/>
      <c r="X5389" s="44"/>
      <c r="Y5389" s="44"/>
      <c r="Z5389" s="44"/>
      <c r="AA5389" s="44"/>
      <c r="AB5389" s="44"/>
      <c r="AC5389" s="44"/>
      <c r="AD5389" s="44"/>
      <c r="AE5389" s="44"/>
    </row>
    <row r="5390" spans="1:31" x14ac:dyDescent="0.25">
      <c r="A5390" s="2"/>
      <c r="H5390" s="38"/>
      <c r="I5390" s="14"/>
      <c r="J5390" s="14"/>
      <c r="K5390" s="14"/>
      <c r="L5390" s="14"/>
      <c r="M5390" s="14"/>
      <c r="N5390" s="14"/>
      <c r="O5390" s="14"/>
      <c r="P5390" s="14"/>
      <c r="Q5390" s="14"/>
      <c r="V5390" s="45"/>
      <c r="W5390" s="44"/>
      <c r="X5390" s="44"/>
      <c r="Y5390" s="44"/>
      <c r="Z5390" s="44"/>
      <c r="AA5390" s="44"/>
      <c r="AB5390" s="44"/>
      <c r="AC5390" s="44"/>
      <c r="AD5390" s="44"/>
      <c r="AE5390" s="44"/>
    </row>
    <row r="5391" spans="1:31" x14ac:dyDescent="0.25">
      <c r="A5391" s="2"/>
      <c r="H5391" s="38"/>
      <c r="I5391" s="14"/>
      <c r="J5391" s="14"/>
      <c r="K5391" s="14"/>
      <c r="L5391" s="14"/>
      <c r="M5391" s="14"/>
      <c r="N5391" s="14"/>
      <c r="O5391" s="14"/>
      <c r="P5391" s="14"/>
      <c r="Q5391" s="14"/>
      <c r="V5391" s="45"/>
      <c r="W5391" s="44"/>
      <c r="X5391" s="44"/>
      <c r="Y5391" s="44"/>
      <c r="Z5391" s="44"/>
      <c r="AA5391" s="44"/>
      <c r="AB5391" s="44"/>
      <c r="AC5391" s="44"/>
      <c r="AD5391" s="44"/>
      <c r="AE5391" s="44"/>
    </row>
    <row r="5392" spans="1:31" x14ac:dyDescent="0.25">
      <c r="A5392" s="2"/>
      <c r="H5392" s="38"/>
      <c r="I5392" s="14"/>
      <c r="J5392" s="14"/>
      <c r="K5392" s="14"/>
      <c r="L5392" s="14"/>
      <c r="M5392" s="14"/>
      <c r="N5392" s="14"/>
      <c r="O5392" s="14"/>
      <c r="P5392" s="14"/>
      <c r="Q5392" s="14"/>
      <c r="V5392" s="45"/>
      <c r="W5392" s="44"/>
      <c r="X5392" s="44"/>
      <c r="Y5392" s="44"/>
      <c r="Z5392" s="44"/>
      <c r="AA5392" s="44"/>
      <c r="AB5392" s="44"/>
      <c r="AC5392" s="44"/>
      <c r="AD5392" s="44"/>
      <c r="AE5392" s="44"/>
    </row>
    <row r="5393" spans="1:31" x14ac:dyDescent="0.25">
      <c r="A5393" s="2"/>
      <c r="H5393" s="38"/>
      <c r="I5393" s="14"/>
      <c r="J5393" s="14"/>
      <c r="K5393" s="14"/>
      <c r="L5393" s="14"/>
      <c r="M5393" s="14"/>
      <c r="N5393" s="14"/>
      <c r="O5393" s="14"/>
      <c r="P5393" s="14"/>
      <c r="Q5393" s="14"/>
      <c r="V5393" s="45"/>
      <c r="W5393" s="44"/>
      <c r="X5393" s="44"/>
      <c r="Y5393" s="44"/>
      <c r="Z5393" s="44"/>
      <c r="AA5393" s="44"/>
      <c r="AB5393" s="44"/>
      <c r="AC5393" s="44"/>
      <c r="AD5393" s="44"/>
      <c r="AE5393" s="44"/>
    </row>
    <row r="5394" spans="1:31" x14ac:dyDescent="0.25">
      <c r="A5394" s="2"/>
      <c r="H5394" s="38"/>
      <c r="I5394" s="14"/>
      <c r="J5394" s="14"/>
      <c r="K5394" s="14"/>
      <c r="L5394" s="14"/>
      <c r="M5394" s="14"/>
      <c r="N5394" s="14"/>
      <c r="O5394" s="14"/>
      <c r="P5394" s="14"/>
      <c r="Q5394" s="14"/>
      <c r="V5394" s="45"/>
      <c r="W5394" s="44"/>
      <c r="X5394" s="44"/>
      <c r="Y5394" s="44"/>
      <c r="Z5394" s="44"/>
      <c r="AA5394" s="44"/>
      <c r="AB5394" s="44"/>
      <c r="AC5394" s="44"/>
      <c r="AD5394" s="44"/>
      <c r="AE5394" s="44"/>
    </row>
    <row r="5395" spans="1:31" x14ac:dyDescent="0.25">
      <c r="A5395" s="2"/>
      <c r="H5395" s="38"/>
      <c r="I5395" s="14"/>
      <c r="J5395" s="14"/>
      <c r="K5395" s="14"/>
      <c r="L5395" s="14"/>
      <c r="M5395" s="14"/>
      <c r="N5395" s="14"/>
      <c r="O5395" s="14"/>
      <c r="P5395" s="14"/>
      <c r="Q5395" s="14"/>
      <c r="V5395" s="45"/>
      <c r="W5395" s="44"/>
      <c r="X5395" s="44"/>
      <c r="Y5395" s="44"/>
      <c r="Z5395" s="44"/>
      <c r="AA5395" s="44"/>
      <c r="AB5395" s="44"/>
      <c r="AC5395" s="44"/>
      <c r="AD5395" s="44"/>
      <c r="AE5395" s="44"/>
    </row>
    <row r="5396" spans="1:31" x14ac:dyDescent="0.25">
      <c r="A5396" s="2"/>
      <c r="H5396" s="38"/>
      <c r="I5396" s="14"/>
      <c r="J5396" s="14"/>
      <c r="K5396" s="14"/>
      <c r="L5396" s="14"/>
      <c r="M5396" s="14"/>
      <c r="N5396" s="14"/>
      <c r="O5396" s="14"/>
      <c r="P5396" s="14"/>
      <c r="Q5396" s="14"/>
      <c r="V5396" s="45"/>
      <c r="W5396" s="44"/>
      <c r="X5396" s="44"/>
      <c r="Y5396" s="44"/>
      <c r="Z5396" s="44"/>
      <c r="AA5396" s="44"/>
      <c r="AB5396" s="44"/>
      <c r="AC5396" s="44"/>
      <c r="AD5396" s="44"/>
      <c r="AE5396" s="44"/>
    </row>
    <row r="5397" spans="1:31" x14ac:dyDescent="0.25">
      <c r="A5397" s="2"/>
      <c r="H5397" s="38"/>
      <c r="I5397" s="14"/>
      <c r="J5397" s="14"/>
      <c r="K5397" s="14"/>
      <c r="L5397" s="14"/>
      <c r="M5397" s="14"/>
      <c r="N5397" s="14"/>
      <c r="O5397" s="14"/>
      <c r="P5397" s="14"/>
      <c r="Q5397" s="14"/>
      <c r="V5397" s="45"/>
      <c r="W5397" s="44"/>
      <c r="X5397" s="44"/>
      <c r="Y5397" s="44"/>
      <c r="Z5397" s="44"/>
      <c r="AA5397" s="44"/>
      <c r="AB5397" s="44"/>
      <c r="AC5397" s="44"/>
      <c r="AD5397" s="44"/>
      <c r="AE5397" s="44"/>
    </row>
    <row r="5398" spans="1:31" x14ac:dyDescent="0.25">
      <c r="A5398" s="2"/>
      <c r="H5398" s="38"/>
      <c r="I5398" s="14"/>
      <c r="J5398" s="14"/>
      <c r="K5398" s="14"/>
      <c r="L5398" s="14"/>
      <c r="M5398" s="14"/>
      <c r="N5398" s="14"/>
      <c r="O5398" s="14"/>
      <c r="P5398" s="14"/>
      <c r="Q5398" s="14"/>
      <c r="V5398" s="45"/>
      <c r="W5398" s="44"/>
      <c r="X5398" s="44"/>
      <c r="Y5398" s="44"/>
      <c r="Z5398" s="44"/>
      <c r="AA5398" s="44"/>
      <c r="AB5398" s="44"/>
      <c r="AC5398" s="44"/>
      <c r="AD5398" s="44"/>
      <c r="AE5398" s="44"/>
    </row>
    <row r="5399" spans="1:31" x14ac:dyDescent="0.25">
      <c r="A5399" s="2"/>
      <c r="H5399" s="38"/>
      <c r="I5399" s="14"/>
      <c r="J5399" s="14"/>
      <c r="K5399" s="14"/>
      <c r="L5399" s="14"/>
      <c r="M5399" s="14"/>
      <c r="N5399" s="14"/>
      <c r="O5399" s="14"/>
      <c r="P5399" s="14"/>
      <c r="Q5399" s="14"/>
      <c r="V5399" s="45"/>
      <c r="W5399" s="44"/>
      <c r="X5399" s="44"/>
      <c r="Y5399" s="44"/>
      <c r="Z5399" s="44"/>
      <c r="AA5399" s="44"/>
      <c r="AB5399" s="44"/>
      <c r="AC5399" s="44"/>
      <c r="AD5399" s="44"/>
      <c r="AE5399" s="44"/>
    </row>
    <row r="5400" spans="1:31" x14ac:dyDescent="0.25">
      <c r="A5400" s="2"/>
      <c r="H5400" s="38"/>
      <c r="I5400" s="14"/>
      <c r="J5400" s="14"/>
      <c r="K5400" s="14"/>
      <c r="L5400" s="14"/>
      <c r="M5400" s="14"/>
      <c r="N5400" s="14"/>
      <c r="O5400" s="14"/>
      <c r="P5400" s="14"/>
      <c r="Q5400" s="14"/>
      <c r="V5400" s="45"/>
      <c r="W5400" s="44"/>
      <c r="X5400" s="44"/>
      <c r="Y5400" s="44"/>
      <c r="Z5400" s="44"/>
      <c r="AA5400" s="44"/>
      <c r="AB5400" s="44"/>
      <c r="AC5400" s="44"/>
      <c r="AD5400" s="44"/>
      <c r="AE5400" s="44"/>
    </row>
    <row r="5401" spans="1:31" x14ac:dyDescent="0.25">
      <c r="A5401" s="2"/>
      <c r="H5401" s="38"/>
      <c r="I5401" s="14"/>
      <c r="J5401" s="14"/>
      <c r="K5401" s="14"/>
      <c r="L5401" s="14"/>
      <c r="M5401" s="14"/>
      <c r="N5401" s="14"/>
      <c r="O5401" s="14"/>
      <c r="P5401" s="14"/>
      <c r="Q5401" s="14"/>
      <c r="V5401" s="45"/>
      <c r="W5401" s="44"/>
      <c r="X5401" s="44"/>
      <c r="Y5401" s="44"/>
      <c r="Z5401" s="44"/>
      <c r="AA5401" s="44"/>
      <c r="AB5401" s="44"/>
      <c r="AC5401" s="44"/>
      <c r="AD5401" s="44"/>
      <c r="AE5401" s="44"/>
    </row>
    <row r="5402" spans="1:31" x14ac:dyDescent="0.25">
      <c r="A5402" s="2"/>
      <c r="H5402" s="38"/>
      <c r="I5402" s="14"/>
      <c r="J5402" s="14"/>
      <c r="K5402" s="14"/>
      <c r="L5402" s="14"/>
      <c r="M5402" s="14"/>
      <c r="N5402" s="14"/>
      <c r="O5402" s="14"/>
      <c r="P5402" s="14"/>
      <c r="Q5402" s="14"/>
      <c r="V5402" s="45"/>
      <c r="W5402" s="44"/>
      <c r="X5402" s="44"/>
      <c r="Y5402" s="44"/>
      <c r="Z5402" s="44"/>
      <c r="AA5402" s="44"/>
      <c r="AB5402" s="44"/>
      <c r="AC5402" s="44"/>
      <c r="AD5402" s="44"/>
      <c r="AE5402" s="44"/>
    </row>
    <row r="5403" spans="1:31" x14ac:dyDescent="0.25">
      <c r="A5403" s="2"/>
      <c r="H5403" s="38"/>
      <c r="I5403" s="14"/>
      <c r="J5403" s="14"/>
      <c r="K5403" s="14"/>
      <c r="L5403" s="14"/>
      <c r="M5403" s="14"/>
      <c r="N5403" s="14"/>
      <c r="O5403" s="14"/>
      <c r="P5403" s="14"/>
      <c r="Q5403" s="14"/>
      <c r="V5403" s="45"/>
      <c r="W5403" s="44"/>
      <c r="X5403" s="44"/>
      <c r="Y5403" s="44"/>
      <c r="Z5403" s="44"/>
      <c r="AA5403" s="44"/>
      <c r="AB5403" s="44"/>
      <c r="AC5403" s="44"/>
      <c r="AD5403" s="44"/>
      <c r="AE5403" s="44"/>
    </row>
    <row r="5404" spans="1:31" x14ac:dyDescent="0.25">
      <c r="A5404" s="2"/>
      <c r="H5404" s="38"/>
      <c r="I5404" s="14"/>
      <c r="J5404" s="14"/>
      <c r="K5404" s="14"/>
      <c r="L5404" s="14"/>
      <c r="M5404" s="14"/>
      <c r="N5404" s="14"/>
      <c r="O5404" s="14"/>
      <c r="P5404" s="14"/>
      <c r="Q5404" s="14"/>
      <c r="V5404" s="45"/>
      <c r="W5404" s="44"/>
      <c r="X5404" s="44"/>
      <c r="Y5404" s="44"/>
      <c r="Z5404" s="44"/>
      <c r="AA5404" s="44"/>
      <c r="AB5404" s="44"/>
      <c r="AC5404" s="44"/>
      <c r="AD5404" s="44"/>
      <c r="AE5404" s="44"/>
    </row>
    <row r="5405" spans="1:31" x14ac:dyDescent="0.25">
      <c r="A5405" s="2"/>
      <c r="H5405" s="38"/>
      <c r="I5405" s="14"/>
      <c r="J5405" s="14"/>
      <c r="K5405" s="14"/>
      <c r="L5405" s="14"/>
      <c r="M5405" s="14"/>
      <c r="N5405" s="14"/>
      <c r="O5405" s="14"/>
      <c r="P5405" s="14"/>
      <c r="Q5405" s="14"/>
      <c r="V5405" s="45"/>
      <c r="W5405" s="44"/>
      <c r="X5405" s="44"/>
      <c r="Y5405" s="44"/>
      <c r="Z5405" s="44"/>
      <c r="AA5405" s="44"/>
      <c r="AB5405" s="44"/>
      <c r="AC5405" s="44"/>
      <c r="AD5405" s="44"/>
      <c r="AE5405" s="44"/>
    </row>
    <row r="5406" spans="1:31" x14ac:dyDescent="0.25">
      <c r="A5406" s="2"/>
      <c r="H5406" s="38"/>
      <c r="I5406" s="14"/>
      <c r="J5406" s="14"/>
      <c r="K5406" s="14"/>
      <c r="L5406" s="14"/>
      <c r="M5406" s="14"/>
      <c r="N5406" s="14"/>
      <c r="O5406" s="14"/>
      <c r="P5406" s="14"/>
      <c r="Q5406" s="14"/>
      <c r="V5406" s="45"/>
      <c r="W5406" s="44"/>
      <c r="X5406" s="44"/>
      <c r="Y5406" s="44"/>
      <c r="Z5406" s="44"/>
      <c r="AA5406" s="44"/>
      <c r="AB5406" s="44"/>
      <c r="AC5406" s="44"/>
      <c r="AD5406" s="44"/>
      <c r="AE5406" s="44"/>
    </row>
    <row r="5407" spans="1:31" x14ac:dyDescent="0.25">
      <c r="A5407" s="2"/>
      <c r="H5407" s="38"/>
      <c r="I5407" s="14"/>
      <c r="J5407" s="14"/>
      <c r="K5407" s="14"/>
      <c r="L5407" s="14"/>
      <c r="M5407" s="14"/>
      <c r="N5407" s="14"/>
      <c r="O5407" s="14"/>
      <c r="P5407" s="14"/>
      <c r="Q5407" s="14"/>
      <c r="V5407" s="45"/>
      <c r="W5407" s="44"/>
      <c r="X5407" s="44"/>
      <c r="Y5407" s="44"/>
      <c r="Z5407" s="44"/>
      <c r="AA5407" s="44"/>
      <c r="AB5407" s="44"/>
      <c r="AC5407" s="44"/>
      <c r="AD5407" s="44"/>
      <c r="AE5407" s="44"/>
    </row>
    <row r="5408" spans="1:31" x14ac:dyDescent="0.25">
      <c r="A5408" s="2"/>
      <c r="H5408" s="38"/>
      <c r="I5408" s="14"/>
      <c r="J5408" s="14"/>
      <c r="K5408" s="14"/>
      <c r="L5408" s="14"/>
      <c r="M5408" s="14"/>
      <c r="N5408" s="14"/>
      <c r="O5408" s="14"/>
      <c r="P5408" s="14"/>
      <c r="Q5408" s="14"/>
      <c r="V5408" s="45"/>
      <c r="W5408" s="44"/>
      <c r="X5408" s="44"/>
      <c r="Y5408" s="44"/>
      <c r="Z5408" s="44"/>
      <c r="AA5408" s="44"/>
      <c r="AB5408" s="44"/>
      <c r="AC5408" s="44"/>
      <c r="AD5408" s="44"/>
      <c r="AE5408" s="44"/>
    </row>
    <row r="5409" spans="1:31" x14ac:dyDescent="0.25">
      <c r="A5409" s="2"/>
      <c r="H5409" s="38"/>
      <c r="I5409" s="14"/>
      <c r="J5409" s="14"/>
      <c r="K5409" s="14"/>
      <c r="L5409" s="14"/>
      <c r="M5409" s="14"/>
      <c r="N5409" s="14"/>
      <c r="O5409" s="14"/>
      <c r="P5409" s="14"/>
      <c r="Q5409" s="14"/>
      <c r="V5409" s="45"/>
      <c r="W5409" s="44"/>
      <c r="X5409" s="44"/>
      <c r="Y5409" s="44"/>
      <c r="Z5409" s="44"/>
      <c r="AA5409" s="44"/>
      <c r="AB5409" s="44"/>
      <c r="AC5409" s="44"/>
      <c r="AD5409" s="44"/>
      <c r="AE5409" s="44"/>
    </row>
    <row r="5410" spans="1:31" x14ac:dyDescent="0.25">
      <c r="A5410" s="2"/>
      <c r="H5410" s="38"/>
      <c r="I5410" s="14"/>
      <c r="J5410" s="14"/>
      <c r="K5410" s="14"/>
      <c r="L5410" s="14"/>
      <c r="M5410" s="14"/>
      <c r="N5410" s="14"/>
      <c r="O5410" s="14"/>
      <c r="P5410" s="14"/>
      <c r="Q5410" s="14"/>
      <c r="V5410" s="45"/>
      <c r="W5410" s="44"/>
      <c r="X5410" s="44"/>
      <c r="Y5410" s="44"/>
      <c r="Z5410" s="44"/>
      <c r="AA5410" s="44"/>
      <c r="AB5410" s="44"/>
      <c r="AC5410" s="44"/>
      <c r="AD5410" s="44"/>
      <c r="AE5410" s="44"/>
    </row>
    <row r="5411" spans="1:31" x14ac:dyDescent="0.25">
      <c r="A5411" s="2"/>
      <c r="H5411" s="38"/>
      <c r="I5411" s="14"/>
      <c r="J5411" s="14"/>
      <c r="K5411" s="14"/>
      <c r="L5411" s="14"/>
      <c r="M5411" s="14"/>
      <c r="N5411" s="14"/>
      <c r="O5411" s="14"/>
      <c r="P5411" s="14"/>
      <c r="Q5411" s="14"/>
      <c r="V5411" s="45"/>
      <c r="W5411" s="44"/>
      <c r="X5411" s="44"/>
      <c r="Y5411" s="44"/>
      <c r="Z5411" s="44"/>
      <c r="AA5411" s="44"/>
      <c r="AB5411" s="44"/>
      <c r="AC5411" s="44"/>
      <c r="AD5411" s="44"/>
      <c r="AE5411" s="44"/>
    </row>
    <row r="5412" spans="1:31" x14ac:dyDescent="0.25">
      <c r="A5412" s="2"/>
      <c r="H5412" s="38"/>
      <c r="I5412" s="14"/>
      <c r="J5412" s="14"/>
      <c r="K5412" s="14"/>
      <c r="L5412" s="14"/>
      <c r="M5412" s="14"/>
      <c r="N5412" s="14"/>
      <c r="O5412" s="14"/>
      <c r="P5412" s="14"/>
      <c r="Q5412" s="14"/>
      <c r="V5412" s="45"/>
      <c r="W5412" s="44"/>
      <c r="X5412" s="44"/>
      <c r="Y5412" s="44"/>
      <c r="Z5412" s="44"/>
      <c r="AA5412" s="44"/>
      <c r="AB5412" s="44"/>
      <c r="AC5412" s="44"/>
      <c r="AD5412" s="44"/>
      <c r="AE5412" s="44"/>
    </row>
    <row r="5413" spans="1:31" x14ac:dyDescent="0.25">
      <c r="A5413" s="2"/>
      <c r="H5413" s="38"/>
      <c r="I5413" s="14"/>
      <c r="J5413" s="14"/>
      <c r="K5413" s="14"/>
      <c r="L5413" s="14"/>
      <c r="M5413" s="14"/>
      <c r="N5413" s="14"/>
      <c r="O5413" s="14"/>
      <c r="P5413" s="14"/>
      <c r="Q5413" s="14"/>
      <c r="V5413" s="45"/>
      <c r="W5413" s="44"/>
      <c r="X5413" s="44"/>
      <c r="Y5413" s="44"/>
      <c r="Z5413" s="44"/>
      <c r="AA5413" s="44"/>
      <c r="AB5413" s="44"/>
      <c r="AC5413" s="44"/>
      <c r="AD5413" s="44"/>
      <c r="AE5413" s="44"/>
    </row>
    <row r="5414" spans="1:31" x14ac:dyDescent="0.25">
      <c r="A5414" s="2"/>
      <c r="H5414" s="38"/>
      <c r="I5414" s="14"/>
      <c r="J5414" s="14"/>
      <c r="K5414" s="14"/>
      <c r="L5414" s="14"/>
      <c r="M5414" s="14"/>
      <c r="N5414" s="14"/>
      <c r="O5414" s="14"/>
      <c r="P5414" s="14"/>
      <c r="Q5414" s="14"/>
      <c r="V5414" s="45"/>
      <c r="W5414" s="44"/>
      <c r="X5414" s="44"/>
      <c r="Y5414" s="44"/>
      <c r="Z5414" s="44"/>
      <c r="AA5414" s="44"/>
      <c r="AB5414" s="44"/>
      <c r="AC5414" s="44"/>
      <c r="AD5414" s="44"/>
      <c r="AE5414" s="44"/>
    </row>
    <row r="5415" spans="1:31" x14ac:dyDescent="0.25">
      <c r="A5415" s="2"/>
      <c r="H5415" s="38"/>
      <c r="I5415" s="14"/>
      <c r="J5415" s="14"/>
      <c r="K5415" s="14"/>
      <c r="L5415" s="14"/>
      <c r="M5415" s="14"/>
      <c r="N5415" s="14"/>
      <c r="O5415" s="14"/>
      <c r="P5415" s="14"/>
      <c r="Q5415" s="14"/>
      <c r="V5415" s="45"/>
      <c r="W5415" s="44"/>
      <c r="X5415" s="44"/>
      <c r="Y5415" s="44"/>
      <c r="Z5415" s="44"/>
      <c r="AA5415" s="44"/>
      <c r="AB5415" s="44"/>
      <c r="AC5415" s="44"/>
      <c r="AD5415" s="44"/>
      <c r="AE5415" s="44"/>
    </row>
    <row r="5416" spans="1:31" x14ac:dyDescent="0.25">
      <c r="A5416" s="2"/>
      <c r="H5416" s="38"/>
      <c r="I5416" s="14"/>
      <c r="J5416" s="14"/>
      <c r="K5416" s="14"/>
      <c r="L5416" s="14"/>
      <c r="M5416" s="14"/>
      <c r="N5416" s="14"/>
      <c r="O5416" s="14"/>
      <c r="P5416" s="14"/>
      <c r="Q5416" s="14"/>
      <c r="V5416" s="45"/>
      <c r="W5416" s="44"/>
      <c r="X5416" s="44"/>
      <c r="Y5416" s="44"/>
      <c r="Z5416" s="44"/>
      <c r="AA5416" s="44"/>
      <c r="AB5416" s="44"/>
      <c r="AC5416" s="44"/>
      <c r="AD5416" s="44"/>
      <c r="AE5416" s="44"/>
    </row>
    <row r="5417" spans="1:31" x14ac:dyDescent="0.25">
      <c r="A5417" s="2"/>
      <c r="H5417" s="38"/>
      <c r="I5417" s="14"/>
      <c r="J5417" s="14"/>
      <c r="K5417" s="14"/>
      <c r="L5417" s="14"/>
      <c r="M5417" s="14"/>
      <c r="N5417" s="14"/>
      <c r="O5417" s="14"/>
      <c r="P5417" s="14"/>
      <c r="Q5417" s="14"/>
      <c r="V5417" s="45"/>
      <c r="W5417" s="44"/>
      <c r="X5417" s="44"/>
      <c r="Y5417" s="44"/>
      <c r="Z5417" s="44"/>
      <c r="AA5417" s="44"/>
      <c r="AB5417" s="44"/>
      <c r="AC5417" s="44"/>
      <c r="AD5417" s="44"/>
      <c r="AE5417" s="44"/>
    </row>
    <row r="5418" spans="1:31" x14ac:dyDescent="0.25">
      <c r="A5418" s="2"/>
      <c r="H5418" s="38"/>
      <c r="I5418" s="14"/>
      <c r="J5418" s="14"/>
      <c r="K5418" s="14"/>
      <c r="L5418" s="14"/>
      <c r="M5418" s="14"/>
      <c r="N5418" s="14"/>
      <c r="O5418" s="14"/>
      <c r="P5418" s="14"/>
      <c r="Q5418" s="14"/>
      <c r="V5418" s="45"/>
      <c r="W5418" s="44"/>
      <c r="X5418" s="44"/>
      <c r="Y5418" s="44"/>
      <c r="Z5418" s="44"/>
      <c r="AA5418" s="44"/>
      <c r="AB5418" s="44"/>
      <c r="AC5418" s="44"/>
      <c r="AD5418" s="44"/>
      <c r="AE5418" s="44"/>
    </row>
    <row r="5419" spans="1:31" x14ac:dyDescent="0.25">
      <c r="A5419" s="2"/>
      <c r="H5419" s="38"/>
      <c r="I5419" s="14"/>
      <c r="J5419" s="14"/>
      <c r="K5419" s="14"/>
      <c r="L5419" s="14"/>
      <c r="M5419" s="14"/>
      <c r="N5419" s="14"/>
      <c r="O5419" s="14"/>
      <c r="P5419" s="14"/>
      <c r="Q5419" s="14"/>
      <c r="V5419" s="45"/>
      <c r="W5419" s="44"/>
      <c r="X5419" s="44"/>
      <c r="Y5419" s="44"/>
      <c r="Z5419" s="44"/>
      <c r="AA5419" s="44"/>
      <c r="AB5419" s="44"/>
      <c r="AC5419" s="44"/>
      <c r="AD5419" s="44"/>
      <c r="AE5419" s="44"/>
    </row>
    <row r="5420" spans="1:31" x14ac:dyDescent="0.25">
      <c r="A5420" s="2"/>
      <c r="H5420" s="38"/>
      <c r="I5420" s="14"/>
      <c r="J5420" s="14"/>
      <c r="K5420" s="14"/>
      <c r="L5420" s="14"/>
      <c r="M5420" s="14"/>
      <c r="N5420" s="14"/>
      <c r="O5420" s="14"/>
      <c r="P5420" s="14"/>
      <c r="Q5420" s="14"/>
      <c r="V5420" s="45"/>
      <c r="W5420" s="44"/>
      <c r="X5420" s="44"/>
      <c r="Y5420" s="44"/>
      <c r="Z5420" s="44"/>
      <c r="AA5420" s="44"/>
      <c r="AB5420" s="44"/>
      <c r="AC5420" s="44"/>
      <c r="AD5420" s="44"/>
      <c r="AE5420" s="44"/>
    </row>
    <row r="5421" spans="1:31" x14ac:dyDescent="0.25">
      <c r="A5421" s="2"/>
      <c r="H5421" s="38"/>
      <c r="I5421" s="14"/>
      <c r="J5421" s="14"/>
      <c r="K5421" s="14"/>
      <c r="L5421" s="14"/>
      <c r="M5421" s="14"/>
      <c r="N5421" s="14"/>
      <c r="O5421" s="14"/>
      <c r="P5421" s="14"/>
      <c r="Q5421" s="14"/>
      <c r="V5421" s="45"/>
      <c r="W5421" s="44"/>
      <c r="X5421" s="44"/>
      <c r="Y5421" s="44"/>
      <c r="Z5421" s="44"/>
      <c r="AA5421" s="44"/>
      <c r="AB5421" s="44"/>
      <c r="AC5421" s="44"/>
      <c r="AD5421" s="44"/>
      <c r="AE5421" s="44"/>
    </row>
    <row r="5422" spans="1:31" x14ac:dyDescent="0.25">
      <c r="A5422" s="2"/>
      <c r="H5422" s="38"/>
      <c r="I5422" s="14"/>
      <c r="J5422" s="14"/>
      <c r="K5422" s="14"/>
      <c r="L5422" s="14"/>
      <c r="M5422" s="14"/>
      <c r="N5422" s="14"/>
      <c r="O5422" s="14"/>
      <c r="P5422" s="14"/>
      <c r="Q5422" s="14"/>
      <c r="V5422" s="45"/>
      <c r="W5422" s="44"/>
      <c r="X5422" s="44"/>
      <c r="Y5422" s="44"/>
      <c r="Z5422" s="44"/>
      <c r="AA5422" s="44"/>
      <c r="AB5422" s="44"/>
      <c r="AC5422" s="44"/>
      <c r="AD5422" s="44"/>
      <c r="AE5422" s="44"/>
    </row>
    <row r="5423" spans="1:31" x14ac:dyDescent="0.25">
      <c r="A5423" s="2"/>
      <c r="H5423" s="38"/>
      <c r="I5423" s="14"/>
      <c r="J5423" s="14"/>
      <c r="K5423" s="14"/>
      <c r="L5423" s="14"/>
      <c r="M5423" s="14"/>
      <c r="N5423" s="14"/>
      <c r="O5423" s="14"/>
      <c r="P5423" s="14"/>
      <c r="Q5423" s="14"/>
      <c r="V5423" s="45"/>
      <c r="W5423" s="44"/>
      <c r="X5423" s="44"/>
      <c r="Y5423" s="44"/>
      <c r="Z5423" s="44"/>
      <c r="AA5423" s="44"/>
      <c r="AB5423" s="44"/>
      <c r="AC5423" s="44"/>
      <c r="AD5423" s="44"/>
      <c r="AE5423" s="44"/>
    </row>
    <row r="5424" spans="1:31" x14ac:dyDescent="0.25">
      <c r="A5424" s="2"/>
      <c r="H5424" s="38"/>
      <c r="I5424" s="14"/>
      <c r="J5424" s="14"/>
      <c r="K5424" s="14"/>
      <c r="L5424" s="14"/>
      <c r="M5424" s="14"/>
      <c r="N5424" s="14"/>
      <c r="O5424" s="14"/>
      <c r="P5424" s="14"/>
      <c r="Q5424" s="14"/>
      <c r="V5424" s="45"/>
      <c r="W5424" s="44"/>
      <c r="X5424" s="44"/>
      <c r="Y5424" s="44"/>
      <c r="Z5424" s="44"/>
      <c r="AA5424" s="44"/>
      <c r="AB5424" s="44"/>
      <c r="AC5424" s="44"/>
      <c r="AD5424" s="44"/>
      <c r="AE5424" s="44"/>
    </row>
    <row r="5425" spans="1:31" x14ac:dyDescent="0.25">
      <c r="A5425" s="2"/>
      <c r="H5425" s="38"/>
      <c r="I5425" s="14"/>
      <c r="J5425" s="14"/>
      <c r="K5425" s="14"/>
      <c r="L5425" s="14"/>
      <c r="M5425" s="14"/>
      <c r="N5425" s="14"/>
      <c r="O5425" s="14"/>
      <c r="P5425" s="14"/>
      <c r="Q5425" s="14"/>
      <c r="V5425" s="45"/>
      <c r="W5425" s="44"/>
      <c r="X5425" s="44"/>
      <c r="Y5425" s="44"/>
      <c r="Z5425" s="44"/>
      <c r="AA5425" s="44"/>
      <c r="AB5425" s="44"/>
      <c r="AC5425" s="44"/>
      <c r="AD5425" s="44"/>
      <c r="AE5425" s="44"/>
    </row>
    <row r="5426" spans="1:31" x14ac:dyDescent="0.25">
      <c r="A5426" s="2"/>
      <c r="H5426" s="38"/>
      <c r="I5426" s="14"/>
      <c r="J5426" s="14"/>
      <c r="K5426" s="14"/>
      <c r="L5426" s="14"/>
      <c r="M5426" s="14"/>
      <c r="N5426" s="14"/>
      <c r="O5426" s="14"/>
      <c r="P5426" s="14"/>
      <c r="Q5426" s="14"/>
      <c r="V5426" s="45"/>
      <c r="W5426" s="44"/>
      <c r="X5426" s="44"/>
      <c r="Y5426" s="44"/>
      <c r="Z5426" s="44"/>
      <c r="AA5426" s="44"/>
      <c r="AB5426" s="44"/>
      <c r="AC5426" s="44"/>
      <c r="AD5426" s="44"/>
      <c r="AE5426" s="44"/>
    </row>
    <row r="5427" spans="1:31" x14ac:dyDescent="0.25">
      <c r="A5427" s="2"/>
      <c r="H5427" s="38"/>
      <c r="I5427" s="14"/>
      <c r="J5427" s="14"/>
      <c r="K5427" s="14"/>
      <c r="L5427" s="14"/>
      <c r="M5427" s="14"/>
      <c r="N5427" s="14"/>
      <c r="O5427" s="14"/>
      <c r="P5427" s="14"/>
      <c r="Q5427" s="14"/>
      <c r="V5427" s="45"/>
      <c r="W5427" s="44"/>
      <c r="X5427" s="44"/>
      <c r="Y5427" s="44"/>
      <c r="Z5427" s="44"/>
      <c r="AA5427" s="44"/>
      <c r="AB5427" s="44"/>
      <c r="AC5427" s="44"/>
      <c r="AD5427" s="44"/>
      <c r="AE5427" s="44"/>
    </row>
    <row r="5428" spans="1:31" x14ac:dyDescent="0.25">
      <c r="A5428" s="2"/>
      <c r="H5428" s="38"/>
      <c r="I5428" s="14"/>
      <c r="J5428" s="14"/>
      <c r="K5428" s="14"/>
      <c r="L5428" s="14"/>
      <c r="M5428" s="14"/>
      <c r="N5428" s="14"/>
      <c r="O5428" s="14"/>
      <c r="P5428" s="14"/>
      <c r="Q5428" s="14"/>
      <c r="V5428" s="45"/>
      <c r="W5428" s="44"/>
      <c r="X5428" s="44"/>
      <c r="Y5428" s="44"/>
      <c r="Z5428" s="44"/>
      <c r="AA5428" s="44"/>
      <c r="AB5428" s="44"/>
      <c r="AC5428" s="44"/>
      <c r="AD5428" s="44"/>
      <c r="AE5428" s="44"/>
    </row>
    <row r="5429" spans="1:31" x14ac:dyDescent="0.25">
      <c r="A5429" s="2"/>
      <c r="H5429" s="38"/>
      <c r="I5429" s="14"/>
      <c r="J5429" s="14"/>
      <c r="K5429" s="14"/>
      <c r="L5429" s="14"/>
      <c r="M5429" s="14"/>
      <c r="N5429" s="14"/>
      <c r="O5429" s="14"/>
      <c r="P5429" s="14"/>
      <c r="Q5429" s="14"/>
      <c r="V5429" s="45"/>
      <c r="W5429" s="44"/>
      <c r="X5429" s="44"/>
      <c r="Y5429" s="44"/>
      <c r="Z5429" s="44"/>
      <c r="AA5429" s="44"/>
      <c r="AB5429" s="44"/>
      <c r="AC5429" s="44"/>
      <c r="AD5429" s="44"/>
      <c r="AE5429" s="44"/>
    </row>
    <row r="5430" spans="1:31" x14ac:dyDescent="0.25">
      <c r="A5430" s="2"/>
      <c r="H5430" s="38"/>
      <c r="I5430" s="14"/>
      <c r="J5430" s="14"/>
      <c r="K5430" s="14"/>
      <c r="L5430" s="14"/>
      <c r="M5430" s="14"/>
      <c r="N5430" s="14"/>
      <c r="O5430" s="14"/>
      <c r="P5430" s="14"/>
      <c r="Q5430" s="14"/>
      <c r="V5430" s="45"/>
      <c r="W5430" s="44"/>
      <c r="X5430" s="44"/>
      <c r="Y5430" s="44"/>
      <c r="Z5430" s="44"/>
      <c r="AA5430" s="44"/>
      <c r="AB5430" s="44"/>
      <c r="AC5430" s="44"/>
      <c r="AD5430" s="44"/>
      <c r="AE5430" s="44"/>
    </row>
    <row r="5431" spans="1:31" x14ac:dyDescent="0.25">
      <c r="A5431" s="2"/>
      <c r="H5431" s="38"/>
      <c r="I5431" s="14"/>
      <c r="J5431" s="14"/>
      <c r="K5431" s="14"/>
      <c r="L5431" s="14"/>
      <c r="M5431" s="14"/>
      <c r="N5431" s="14"/>
      <c r="O5431" s="14"/>
      <c r="P5431" s="14"/>
      <c r="Q5431" s="14"/>
      <c r="V5431" s="45"/>
      <c r="W5431" s="44"/>
      <c r="X5431" s="44"/>
      <c r="Y5431" s="44"/>
      <c r="Z5431" s="44"/>
      <c r="AA5431" s="44"/>
      <c r="AB5431" s="44"/>
      <c r="AC5431" s="44"/>
      <c r="AD5431" s="44"/>
      <c r="AE5431" s="44"/>
    </row>
    <row r="5432" spans="1:31" x14ac:dyDescent="0.25">
      <c r="A5432" s="2"/>
      <c r="H5432" s="38"/>
      <c r="I5432" s="14"/>
      <c r="J5432" s="14"/>
      <c r="K5432" s="14"/>
      <c r="L5432" s="14"/>
      <c r="M5432" s="14"/>
      <c r="N5432" s="14"/>
      <c r="O5432" s="14"/>
      <c r="P5432" s="14"/>
      <c r="Q5432" s="14"/>
      <c r="V5432" s="45"/>
      <c r="W5432" s="44"/>
      <c r="X5432" s="44"/>
      <c r="Y5432" s="44"/>
      <c r="Z5432" s="44"/>
      <c r="AA5432" s="44"/>
      <c r="AB5432" s="44"/>
      <c r="AC5432" s="44"/>
      <c r="AD5432" s="44"/>
      <c r="AE5432" s="44"/>
    </row>
    <row r="5433" spans="1:31" x14ac:dyDescent="0.25">
      <c r="A5433" s="2"/>
      <c r="H5433" s="38"/>
      <c r="I5433" s="14"/>
      <c r="J5433" s="14"/>
      <c r="K5433" s="14"/>
      <c r="L5433" s="14"/>
      <c r="M5433" s="14"/>
      <c r="N5433" s="14"/>
      <c r="O5433" s="14"/>
      <c r="P5433" s="14"/>
      <c r="Q5433" s="14"/>
      <c r="V5433" s="45"/>
      <c r="W5433" s="44"/>
      <c r="X5433" s="44"/>
      <c r="Y5433" s="44"/>
      <c r="Z5433" s="44"/>
      <c r="AA5433" s="44"/>
      <c r="AB5433" s="44"/>
      <c r="AC5433" s="44"/>
      <c r="AD5433" s="44"/>
      <c r="AE5433" s="44"/>
    </row>
    <row r="5434" spans="1:31" x14ac:dyDescent="0.25">
      <c r="A5434" s="2"/>
      <c r="H5434" s="38"/>
      <c r="I5434" s="14"/>
      <c r="J5434" s="14"/>
      <c r="K5434" s="14"/>
      <c r="L5434" s="14"/>
      <c r="M5434" s="14"/>
      <c r="N5434" s="14"/>
      <c r="O5434" s="14"/>
      <c r="P5434" s="14"/>
      <c r="Q5434" s="14"/>
      <c r="V5434" s="45"/>
      <c r="W5434" s="44"/>
      <c r="X5434" s="44"/>
      <c r="Y5434" s="44"/>
      <c r="Z5434" s="44"/>
      <c r="AA5434" s="44"/>
      <c r="AB5434" s="44"/>
      <c r="AC5434" s="44"/>
      <c r="AD5434" s="44"/>
      <c r="AE5434" s="44"/>
    </row>
    <row r="5435" spans="1:31" x14ac:dyDescent="0.25">
      <c r="A5435" s="2"/>
      <c r="H5435" s="38"/>
      <c r="I5435" s="14"/>
      <c r="J5435" s="14"/>
      <c r="K5435" s="14"/>
      <c r="L5435" s="14"/>
      <c r="M5435" s="14"/>
      <c r="N5435" s="14"/>
      <c r="O5435" s="14"/>
      <c r="P5435" s="14"/>
      <c r="Q5435" s="14"/>
      <c r="V5435" s="45"/>
      <c r="W5435" s="44"/>
      <c r="X5435" s="44"/>
      <c r="Y5435" s="44"/>
      <c r="Z5435" s="44"/>
      <c r="AA5435" s="44"/>
      <c r="AB5435" s="44"/>
      <c r="AC5435" s="44"/>
      <c r="AD5435" s="44"/>
      <c r="AE5435" s="44"/>
    </row>
    <row r="5436" spans="1:31" x14ac:dyDescent="0.25">
      <c r="A5436" s="2"/>
      <c r="H5436" s="38"/>
      <c r="I5436" s="14"/>
      <c r="J5436" s="14"/>
      <c r="K5436" s="14"/>
      <c r="L5436" s="14"/>
      <c r="M5436" s="14"/>
      <c r="N5436" s="14"/>
      <c r="O5436" s="14"/>
      <c r="P5436" s="14"/>
      <c r="Q5436" s="14"/>
      <c r="V5436" s="45"/>
      <c r="W5436" s="44"/>
      <c r="X5436" s="44"/>
      <c r="Y5436" s="44"/>
      <c r="Z5436" s="44"/>
      <c r="AA5436" s="44"/>
      <c r="AB5436" s="44"/>
      <c r="AC5436" s="44"/>
      <c r="AD5436" s="44"/>
      <c r="AE5436" s="44"/>
    </row>
    <row r="5437" spans="1:31" x14ac:dyDescent="0.25">
      <c r="A5437" s="2"/>
      <c r="H5437" s="38"/>
      <c r="I5437" s="14"/>
      <c r="J5437" s="14"/>
      <c r="K5437" s="14"/>
      <c r="L5437" s="14"/>
      <c r="M5437" s="14"/>
      <c r="N5437" s="14"/>
      <c r="O5437" s="14"/>
      <c r="P5437" s="14"/>
      <c r="Q5437" s="14"/>
      <c r="V5437" s="45"/>
      <c r="W5437" s="44"/>
      <c r="X5437" s="44"/>
      <c r="Y5437" s="44"/>
      <c r="Z5437" s="44"/>
      <c r="AA5437" s="44"/>
      <c r="AB5437" s="44"/>
      <c r="AC5437" s="44"/>
      <c r="AD5437" s="44"/>
      <c r="AE5437" s="44"/>
    </row>
    <row r="5438" spans="1:31" x14ac:dyDescent="0.25">
      <c r="A5438" s="2"/>
      <c r="H5438" s="38"/>
      <c r="I5438" s="14"/>
      <c r="J5438" s="14"/>
      <c r="K5438" s="14"/>
      <c r="L5438" s="14"/>
      <c r="M5438" s="14"/>
      <c r="N5438" s="14"/>
      <c r="O5438" s="14"/>
      <c r="P5438" s="14"/>
      <c r="Q5438" s="14"/>
      <c r="V5438" s="45"/>
      <c r="W5438" s="44"/>
      <c r="X5438" s="44"/>
      <c r="Y5438" s="44"/>
      <c r="Z5438" s="44"/>
      <c r="AA5438" s="44"/>
      <c r="AB5438" s="44"/>
      <c r="AC5438" s="44"/>
      <c r="AD5438" s="44"/>
      <c r="AE5438" s="44"/>
    </row>
    <row r="5439" spans="1:31" x14ac:dyDescent="0.25">
      <c r="A5439" s="2"/>
      <c r="H5439" s="38"/>
      <c r="I5439" s="14"/>
      <c r="J5439" s="14"/>
      <c r="K5439" s="14"/>
      <c r="L5439" s="14"/>
      <c r="M5439" s="14"/>
      <c r="N5439" s="14"/>
      <c r="O5439" s="14"/>
      <c r="P5439" s="14"/>
      <c r="Q5439" s="14"/>
      <c r="V5439" s="45"/>
      <c r="W5439" s="44"/>
      <c r="X5439" s="44"/>
      <c r="Y5439" s="44"/>
      <c r="Z5439" s="44"/>
      <c r="AA5439" s="44"/>
      <c r="AB5439" s="44"/>
      <c r="AC5439" s="44"/>
      <c r="AD5439" s="44"/>
      <c r="AE5439" s="44"/>
    </row>
    <row r="5440" spans="1:31" x14ac:dyDescent="0.25">
      <c r="A5440" s="2"/>
      <c r="H5440" s="38"/>
      <c r="I5440" s="14"/>
      <c r="J5440" s="14"/>
      <c r="K5440" s="14"/>
      <c r="L5440" s="14"/>
      <c r="M5440" s="14"/>
      <c r="N5440" s="14"/>
      <c r="O5440" s="14"/>
      <c r="P5440" s="14"/>
      <c r="Q5440" s="14"/>
      <c r="V5440" s="45"/>
      <c r="W5440" s="44"/>
      <c r="X5440" s="44"/>
      <c r="Y5440" s="44"/>
      <c r="Z5440" s="44"/>
      <c r="AA5440" s="44"/>
      <c r="AB5440" s="44"/>
      <c r="AC5440" s="44"/>
      <c r="AD5440" s="44"/>
      <c r="AE5440" s="44"/>
    </row>
    <row r="5441" spans="1:31" x14ac:dyDescent="0.25">
      <c r="A5441" s="2"/>
      <c r="H5441" s="38"/>
      <c r="I5441" s="14"/>
      <c r="J5441" s="14"/>
      <c r="K5441" s="14"/>
      <c r="L5441" s="14"/>
      <c r="M5441" s="14"/>
      <c r="N5441" s="14"/>
      <c r="O5441" s="14"/>
      <c r="P5441" s="14"/>
      <c r="Q5441" s="14"/>
      <c r="V5441" s="45"/>
      <c r="W5441" s="44"/>
      <c r="X5441" s="44"/>
      <c r="Y5441" s="44"/>
      <c r="Z5441" s="44"/>
      <c r="AA5441" s="44"/>
      <c r="AB5441" s="44"/>
      <c r="AC5441" s="44"/>
      <c r="AD5441" s="44"/>
      <c r="AE5441" s="44"/>
    </row>
    <row r="5442" spans="1:31" x14ac:dyDescent="0.25">
      <c r="A5442" s="2"/>
      <c r="H5442" s="38"/>
      <c r="I5442" s="14"/>
      <c r="J5442" s="14"/>
      <c r="K5442" s="14"/>
      <c r="L5442" s="14"/>
      <c r="M5442" s="14"/>
      <c r="N5442" s="14"/>
      <c r="O5442" s="14"/>
      <c r="P5442" s="14"/>
      <c r="Q5442" s="14"/>
      <c r="V5442" s="45"/>
      <c r="W5442" s="44"/>
      <c r="X5442" s="44"/>
      <c r="Y5442" s="44"/>
      <c r="Z5442" s="44"/>
      <c r="AA5442" s="44"/>
      <c r="AB5442" s="44"/>
      <c r="AC5442" s="44"/>
      <c r="AD5442" s="44"/>
      <c r="AE5442" s="44"/>
    </row>
    <row r="5443" spans="1:31" x14ac:dyDescent="0.25">
      <c r="A5443" s="2"/>
      <c r="H5443" s="38"/>
      <c r="I5443" s="14"/>
      <c r="J5443" s="14"/>
      <c r="K5443" s="14"/>
      <c r="L5443" s="14"/>
      <c r="M5443" s="14"/>
      <c r="N5443" s="14"/>
      <c r="O5443" s="14"/>
      <c r="P5443" s="14"/>
      <c r="Q5443" s="14"/>
      <c r="V5443" s="45"/>
      <c r="W5443" s="44"/>
      <c r="X5443" s="44"/>
      <c r="Y5443" s="44"/>
      <c r="Z5443" s="44"/>
      <c r="AA5443" s="44"/>
      <c r="AB5443" s="44"/>
      <c r="AC5443" s="44"/>
      <c r="AD5443" s="44"/>
      <c r="AE5443" s="44"/>
    </row>
    <row r="5444" spans="1:31" x14ac:dyDescent="0.25">
      <c r="A5444" s="2"/>
      <c r="H5444" s="38"/>
      <c r="I5444" s="14"/>
      <c r="J5444" s="14"/>
      <c r="K5444" s="14"/>
      <c r="L5444" s="14"/>
      <c r="M5444" s="14"/>
      <c r="N5444" s="14"/>
      <c r="O5444" s="14"/>
      <c r="P5444" s="14"/>
      <c r="Q5444" s="14"/>
      <c r="V5444" s="45"/>
      <c r="W5444" s="44"/>
      <c r="X5444" s="44"/>
      <c r="Y5444" s="44"/>
      <c r="Z5444" s="44"/>
      <c r="AA5444" s="44"/>
      <c r="AB5444" s="44"/>
      <c r="AC5444" s="44"/>
      <c r="AD5444" s="44"/>
      <c r="AE5444" s="44"/>
    </row>
    <row r="5445" spans="1:31" x14ac:dyDescent="0.25">
      <c r="A5445" s="2"/>
      <c r="H5445" s="38"/>
      <c r="I5445" s="14"/>
      <c r="J5445" s="14"/>
      <c r="K5445" s="14"/>
      <c r="L5445" s="14"/>
      <c r="M5445" s="14"/>
      <c r="N5445" s="14"/>
      <c r="O5445" s="14"/>
      <c r="P5445" s="14"/>
      <c r="Q5445" s="14"/>
      <c r="V5445" s="45"/>
      <c r="W5445" s="44"/>
      <c r="X5445" s="44"/>
      <c r="Y5445" s="44"/>
      <c r="Z5445" s="44"/>
      <c r="AA5445" s="44"/>
      <c r="AB5445" s="44"/>
      <c r="AC5445" s="44"/>
      <c r="AD5445" s="44"/>
      <c r="AE5445" s="44"/>
    </row>
    <row r="5446" spans="1:31" x14ac:dyDescent="0.25">
      <c r="A5446" s="2"/>
      <c r="H5446" s="38"/>
      <c r="I5446" s="14"/>
      <c r="J5446" s="14"/>
      <c r="K5446" s="14"/>
      <c r="L5446" s="14"/>
      <c r="M5446" s="14"/>
      <c r="N5446" s="14"/>
      <c r="O5446" s="14"/>
      <c r="P5446" s="14"/>
      <c r="Q5446" s="14"/>
      <c r="V5446" s="45"/>
      <c r="W5446" s="44"/>
      <c r="X5446" s="44"/>
      <c r="Y5446" s="44"/>
      <c r="Z5446" s="44"/>
      <c r="AA5446" s="44"/>
      <c r="AB5446" s="44"/>
      <c r="AC5446" s="44"/>
      <c r="AD5446" s="44"/>
      <c r="AE5446" s="44"/>
    </row>
    <row r="5447" spans="1:31" x14ac:dyDescent="0.25">
      <c r="A5447" s="2"/>
      <c r="H5447" s="38"/>
      <c r="I5447" s="14"/>
      <c r="J5447" s="14"/>
      <c r="K5447" s="14"/>
      <c r="L5447" s="14"/>
      <c r="M5447" s="14"/>
      <c r="N5447" s="14"/>
      <c r="O5447" s="14"/>
      <c r="P5447" s="14"/>
      <c r="Q5447" s="14"/>
      <c r="V5447" s="45"/>
      <c r="W5447" s="44"/>
      <c r="X5447" s="44"/>
      <c r="Y5447" s="44"/>
      <c r="Z5447" s="44"/>
      <c r="AA5447" s="44"/>
      <c r="AB5447" s="44"/>
      <c r="AC5447" s="44"/>
      <c r="AD5447" s="44"/>
      <c r="AE5447" s="44"/>
    </row>
    <row r="5448" spans="1:31" x14ac:dyDescent="0.25">
      <c r="A5448" s="2"/>
      <c r="H5448" s="38"/>
      <c r="I5448" s="14"/>
      <c r="J5448" s="14"/>
      <c r="K5448" s="14"/>
      <c r="L5448" s="14"/>
      <c r="M5448" s="14"/>
      <c r="N5448" s="14"/>
      <c r="O5448" s="14"/>
      <c r="P5448" s="14"/>
      <c r="Q5448" s="14"/>
      <c r="V5448" s="45"/>
      <c r="W5448" s="44"/>
      <c r="X5448" s="44"/>
      <c r="Y5448" s="44"/>
      <c r="Z5448" s="44"/>
      <c r="AA5448" s="44"/>
      <c r="AB5448" s="44"/>
      <c r="AC5448" s="44"/>
      <c r="AD5448" s="44"/>
      <c r="AE5448" s="44"/>
    </row>
    <row r="5449" spans="1:31" x14ac:dyDescent="0.25">
      <c r="A5449" s="2"/>
      <c r="H5449" s="38"/>
      <c r="I5449" s="14"/>
      <c r="J5449" s="14"/>
      <c r="K5449" s="14"/>
      <c r="L5449" s="14"/>
      <c r="M5449" s="14"/>
      <c r="N5449" s="14"/>
      <c r="O5449" s="14"/>
      <c r="P5449" s="14"/>
      <c r="Q5449" s="14"/>
      <c r="V5449" s="45"/>
      <c r="W5449" s="44"/>
      <c r="X5449" s="44"/>
      <c r="Y5449" s="44"/>
      <c r="Z5449" s="44"/>
      <c r="AA5449" s="44"/>
      <c r="AB5449" s="44"/>
      <c r="AC5449" s="44"/>
      <c r="AD5449" s="44"/>
      <c r="AE5449" s="44"/>
    </row>
    <row r="5450" spans="1:31" x14ac:dyDescent="0.25">
      <c r="A5450" s="2"/>
      <c r="H5450" s="38"/>
      <c r="I5450" s="14"/>
      <c r="J5450" s="14"/>
      <c r="K5450" s="14"/>
      <c r="L5450" s="14"/>
      <c r="M5450" s="14"/>
      <c r="N5450" s="14"/>
      <c r="O5450" s="14"/>
      <c r="P5450" s="14"/>
      <c r="Q5450" s="14"/>
      <c r="V5450" s="45"/>
      <c r="W5450" s="44"/>
      <c r="X5450" s="44"/>
      <c r="Y5450" s="44"/>
      <c r="Z5450" s="44"/>
      <c r="AA5450" s="44"/>
      <c r="AB5450" s="44"/>
      <c r="AC5450" s="44"/>
      <c r="AD5450" s="44"/>
      <c r="AE5450" s="44"/>
    </row>
    <row r="5451" spans="1:31" x14ac:dyDescent="0.25">
      <c r="A5451" s="2"/>
      <c r="H5451" s="38"/>
      <c r="I5451" s="14"/>
      <c r="J5451" s="14"/>
      <c r="K5451" s="14"/>
      <c r="L5451" s="14"/>
      <c r="M5451" s="14"/>
      <c r="N5451" s="14"/>
      <c r="O5451" s="14"/>
      <c r="P5451" s="14"/>
      <c r="Q5451" s="14"/>
      <c r="V5451" s="45"/>
      <c r="W5451" s="44"/>
      <c r="X5451" s="44"/>
      <c r="Y5451" s="44"/>
      <c r="Z5451" s="44"/>
      <c r="AA5451" s="44"/>
      <c r="AB5451" s="44"/>
      <c r="AC5451" s="44"/>
      <c r="AD5451" s="44"/>
      <c r="AE5451" s="44"/>
    </row>
    <row r="5452" spans="1:31" x14ac:dyDescent="0.25">
      <c r="A5452" s="2"/>
      <c r="H5452" s="38"/>
      <c r="I5452" s="14"/>
      <c r="J5452" s="14"/>
      <c r="K5452" s="14"/>
      <c r="L5452" s="14"/>
      <c r="M5452" s="14"/>
      <c r="N5452" s="14"/>
      <c r="O5452" s="14"/>
      <c r="P5452" s="14"/>
      <c r="Q5452" s="14"/>
      <c r="V5452" s="45"/>
      <c r="W5452" s="44"/>
      <c r="X5452" s="44"/>
      <c r="Y5452" s="44"/>
      <c r="Z5452" s="44"/>
      <c r="AA5452" s="44"/>
      <c r="AB5452" s="44"/>
      <c r="AC5452" s="44"/>
      <c r="AD5452" s="44"/>
      <c r="AE5452" s="44"/>
    </row>
    <row r="5453" spans="1:31" x14ac:dyDescent="0.25">
      <c r="A5453" s="2"/>
      <c r="H5453" s="38"/>
      <c r="I5453" s="14"/>
      <c r="J5453" s="14"/>
      <c r="K5453" s="14"/>
      <c r="L5453" s="14"/>
      <c r="M5453" s="14"/>
      <c r="N5453" s="14"/>
      <c r="O5453" s="14"/>
      <c r="P5453" s="14"/>
      <c r="Q5453" s="14"/>
      <c r="V5453" s="45"/>
      <c r="W5453" s="44"/>
      <c r="X5453" s="44"/>
      <c r="Y5453" s="44"/>
      <c r="Z5453" s="44"/>
      <c r="AA5453" s="44"/>
      <c r="AB5453" s="44"/>
      <c r="AC5453" s="44"/>
      <c r="AD5453" s="44"/>
      <c r="AE5453" s="44"/>
    </row>
    <row r="5454" spans="1:31" x14ac:dyDescent="0.25">
      <c r="A5454" s="2"/>
      <c r="H5454" s="38"/>
      <c r="I5454" s="14"/>
      <c r="J5454" s="14"/>
      <c r="K5454" s="14"/>
      <c r="L5454" s="14"/>
      <c r="M5454" s="14"/>
      <c r="N5454" s="14"/>
      <c r="O5454" s="14"/>
      <c r="P5454" s="14"/>
      <c r="Q5454" s="14"/>
      <c r="V5454" s="45"/>
      <c r="W5454" s="44"/>
      <c r="X5454" s="44"/>
      <c r="Y5454" s="44"/>
      <c r="Z5454" s="44"/>
      <c r="AA5454" s="44"/>
      <c r="AB5454" s="44"/>
      <c r="AC5454" s="44"/>
      <c r="AD5454" s="44"/>
      <c r="AE5454" s="44"/>
    </row>
    <row r="5455" spans="1:31" x14ac:dyDescent="0.25">
      <c r="A5455" s="2"/>
      <c r="H5455" s="38"/>
      <c r="I5455" s="14"/>
      <c r="J5455" s="14"/>
      <c r="K5455" s="14"/>
      <c r="L5455" s="14"/>
      <c r="M5455" s="14"/>
      <c r="N5455" s="14"/>
      <c r="O5455" s="14"/>
      <c r="P5455" s="14"/>
      <c r="Q5455" s="14"/>
      <c r="V5455" s="45"/>
      <c r="W5455" s="44"/>
      <c r="X5455" s="44"/>
      <c r="Y5455" s="44"/>
      <c r="Z5455" s="44"/>
      <c r="AA5455" s="44"/>
      <c r="AB5455" s="44"/>
      <c r="AC5455" s="44"/>
      <c r="AD5455" s="44"/>
      <c r="AE5455" s="44"/>
    </row>
    <row r="5456" spans="1:31" x14ac:dyDescent="0.25">
      <c r="A5456" s="2"/>
      <c r="H5456" s="38"/>
      <c r="I5456" s="14"/>
      <c r="J5456" s="14"/>
      <c r="K5456" s="14"/>
      <c r="L5456" s="14"/>
      <c r="M5456" s="14"/>
      <c r="N5456" s="14"/>
      <c r="O5456" s="14"/>
      <c r="P5456" s="14"/>
      <c r="Q5456" s="14"/>
      <c r="V5456" s="45"/>
      <c r="W5456" s="44"/>
      <c r="X5456" s="44"/>
      <c r="Y5456" s="44"/>
      <c r="Z5456" s="44"/>
      <c r="AA5456" s="44"/>
      <c r="AB5456" s="44"/>
      <c r="AC5456" s="44"/>
      <c r="AD5456" s="44"/>
      <c r="AE5456" s="44"/>
    </row>
    <row r="5457" spans="1:31" x14ac:dyDescent="0.25">
      <c r="A5457" s="2"/>
      <c r="H5457" s="38"/>
      <c r="I5457" s="14"/>
      <c r="J5457" s="14"/>
      <c r="K5457" s="14"/>
      <c r="L5457" s="14"/>
      <c r="M5457" s="14"/>
      <c r="N5457" s="14"/>
      <c r="O5457" s="14"/>
      <c r="P5457" s="14"/>
      <c r="Q5457" s="14"/>
      <c r="V5457" s="45"/>
      <c r="W5457" s="44"/>
      <c r="X5457" s="44"/>
      <c r="Y5457" s="44"/>
      <c r="Z5457" s="44"/>
      <c r="AA5457" s="44"/>
      <c r="AB5457" s="44"/>
      <c r="AC5457" s="44"/>
      <c r="AD5457" s="44"/>
      <c r="AE5457" s="44"/>
    </row>
    <row r="5458" spans="1:31" x14ac:dyDescent="0.25">
      <c r="A5458" s="2"/>
      <c r="H5458" s="38"/>
      <c r="I5458" s="14"/>
      <c r="J5458" s="14"/>
      <c r="K5458" s="14"/>
      <c r="L5458" s="14"/>
      <c r="M5458" s="14"/>
      <c r="N5458" s="14"/>
      <c r="O5458" s="14"/>
      <c r="P5458" s="14"/>
      <c r="Q5458" s="14"/>
      <c r="V5458" s="45"/>
      <c r="W5458" s="44"/>
      <c r="X5458" s="44"/>
      <c r="Y5458" s="44"/>
      <c r="Z5458" s="44"/>
      <c r="AA5458" s="44"/>
      <c r="AB5458" s="44"/>
      <c r="AC5458" s="44"/>
      <c r="AD5458" s="44"/>
      <c r="AE5458" s="44"/>
    </row>
    <row r="5459" spans="1:31" x14ac:dyDescent="0.25">
      <c r="A5459" s="2"/>
      <c r="H5459" s="38"/>
      <c r="I5459" s="14"/>
      <c r="J5459" s="14"/>
      <c r="K5459" s="14"/>
      <c r="L5459" s="14"/>
      <c r="M5459" s="14"/>
      <c r="N5459" s="14"/>
      <c r="O5459" s="14"/>
      <c r="P5459" s="14"/>
      <c r="Q5459" s="14"/>
      <c r="V5459" s="45"/>
      <c r="W5459" s="44"/>
      <c r="X5459" s="44"/>
      <c r="Y5459" s="44"/>
      <c r="Z5459" s="44"/>
      <c r="AA5459" s="44"/>
      <c r="AB5459" s="44"/>
      <c r="AC5459" s="44"/>
      <c r="AD5459" s="44"/>
      <c r="AE5459" s="44"/>
    </row>
    <row r="5460" spans="1:31" x14ac:dyDescent="0.25">
      <c r="A5460" s="2"/>
      <c r="H5460" s="38"/>
      <c r="I5460" s="14"/>
      <c r="J5460" s="14"/>
      <c r="K5460" s="14"/>
      <c r="L5460" s="14"/>
      <c r="M5460" s="14"/>
      <c r="N5460" s="14"/>
      <c r="O5460" s="14"/>
      <c r="P5460" s="14"/>
      <c r="Q5460" s="14"/>
      <c r="V5460" s="45"/>
      <c r="W5460" s="44"/>
      <c r="X5460" s="44"/>
      <c r="Y5460" s="44"/>
      <c r="Z5460" s="44"/>
      <c r="AA5460" s="44"/>
      <c r="AB5460" s="44"/>
      <c r="AC5460" s="44"/>
      <c r="AD5460" s="44"/>
      <c r="AE5460" s="44"/>
    </row>
    <row r="5461" spans="1:31" x14ac:dyDescent="0.25">
      <c r="A5461" s="2"/>
      <c r="H5461" s="38"/>
      <c r="I5461" s="14"/>
      <c r="J5461" s="14"/>
      <c r="K5461" s="14"/>
      <c r="L5461" s="14"/>
      <c r="M5461" s="14"/>
      <c r="N5461" s="14"/>
      <c r="O5461" s="14"/>
      <c r="P5461" s="14"/>
      <c r="Q5461" s="14"/>
      <c r="V5461" s="45"/>
      <c r="W5461" s="44"/>
      <c r="X5461" s="44"/>
      <c r="Y5461" s="44"/>
      <c r="Z5461" s="44"/>
      <c r="AA5461" s="44"/>
      <c r="AB5461" s="44"/>
      <c r="AC5461" s="44"/>
      <c r="AD5461" s="44"/>
      <c r="AE5461" s="44"/>
    </row>
    <row r="5462" spans="1:31" x14ac:dyDescent="0.25">
      <c r="A5462" s="2"/>
      <c r="H5462" s="38"/>
      <c r="I5462" s="14"/>
      <c r="J5462" s="14"/>
      <c r="K5462" s="14"/>
      <c r="L5462" s="14"/>
      <c r="M5462" s="14"/>
      <c r="N5462" s="14"/>
      <c r="O5462" s="14"/>
      <c r="P5462" s="14"/>
      <c r="Q5462" s="14"/>
      <c r="V5462" s="45"/>
      <c r="W5462" s="44"/>
      <c r="X5462" s="44"/>
      <c r="Y5462" s="44"/>
      <c r="Z5462" s="44"/>
      <c r="AA5462" s="44"/>
      <c r="AB5462" s="44"/>
      <c r="AC5462" s="44"/>
      <c r="AD5462" s="44"/>
      <c r="AE5462" s="44"/>
    </row>
    <row r="5463" spans="1:31" x14ac:dyDescent="0.25">
      <c r="A5463" s="2"/>
      <c r="H5463" s="38"/>
      <c r="I5463" s="14"/>
      <c r="J5463" s="14"/>
      <c r="K5463" s="14"/>
      <c r="L5463" s="14"/>
      <c r="M5463" s="14"/>
      <c r="N5463" s="14"/>
      <c r="O5463" s="14"/>
      <c r="P5463" s="14"/>
      <c r="Q5463" s="14"/>
      <c r="V5463" s="45"/>
      <c r="W5463" s="44"/>
      <c r="X5463" s="44"/>
      <c r="Y5463" s="44"/>
      <c r="Z5463" s="44"/>
      <c r="AA5463" s="44"/>
      <c r="AB5463" s="44"/>
      <c r="AC5463" s="44"/>
      <c r="AD5463" s="44"/>
      <c r="AE5463" s="44"/>
    </row>
    <row r="5464" spans="1:31" x14ac:dyDescent="0.25">
      <c r="A5464" s="2"/>
      <c r="H5464" s="38"/>
      <c r="I5464" s="14"/>
      <c r="J5464" s="14"/>
      <c r="K5464" s="14"/>
      <c r="L5464" s="14"/>
      <c r="M5464" s="14"/>
      <c r="N5464" s="14"/>
      <c r="O5464" s="14"/>
      <c r="P5464" s="14"/>
      <c r="Q5464" s="14"/>
      <c r="V5464" s="45"/>
      <c r="W5464" s="44"/>
      <c r="X5464" s="44"/>
      <c r="Y5464" s="44"/>
      <c r="Z5464" s="44"/>
      <c r="AA5464" s="44"/>
      <c r="AB5464" s="44"/>
      <c r="AC5464" s="44"/>
      <c r="AD5464" s="44"/>
      <c r="AE5464" s="44"/>
    </row>
    <row r="5465" spans="1:31" x14ac:dyDescent="0.25">
      <c r="A5465" s="2"/>
      <c r="H5465" s="38"/>
      <c r="I5465" s="14"/>
      <c r="J5465" s="14"/>
      <c r="K5465" s="14"/>
      <c r="L5465" s="14"/>
      <c r="M5465" s="14"/>
      <c r="N5465" s="14"/>
      <c r="O5465" s="14"/>
      <c r="P5465" s="14"/>
      <c r="Q5465" s="14"/>
      <c r="V5465" s="45"/>
      <c r="W5465" s="44"/>
      <c r="X5465" s="44"/>
      <c r="Y5465" s="44"/>
      <c r="Z5465" s="44"/>
      <c r="AA5465" s="44"/>
      <c r="AB5465" s="44"/>
      <c r="AC5465" s="44"/>
      <c r="AD5465" s="44"/>
      <c r="AE5465" s="44"/>
    </row>
    <row r="5466" spans="1:31" x14ac:dyDescent="0.25">
      <c r="A5466" s="2"/>
      <c r="H5466" s="38"/>
      <c r="I5466" s="14"/>
      <c r="J5466" s="14"/>
      <c r="K5466" s="14"/>
      <c r="L5466" s="14"/>
      <c r="M5466" s="14"/>
      <c r="N5466" s="14"/>
      <c r="O5466" s="14"/>
      <c r="P5466" s="14"/>
      <c r="Q5466" s="14"/>
      <c r="V5466" s="45"/>
      <c r="W5466" s="44"/>
      <c r="X5466" s="44"/>
      <c r="Y5466" s="44"/>
      <c r="Z5466" s="44"/>
      <c r="AA5466" s="44"/>
      <c r="AB5466" s="44"/>
      <c r="AC5466" s="44"/>
      <c r="AD5466" s="44"/>
      <c r="AE5466" s="44"/>
    </row>
    <row r="5467" spans="1:31" x14ac:dyDescent="0.25">
      <c r="A5467" s="2"/>
      <c r="H5467" s="38"/>
      <c r="I5467" s="14"/>
      <c r="J5467" s="14"/>
      <c r="K5467" s="14"/>
      <c r="L5467" s="14"/>
      <c r="M5467" s="14"/>
      <c r="N5467" s="14"/>
      <c r="O5467" s="14"/>
      <c r="P5467" s="14"/>
      <c r="Q5467" s="14"/>
      <c r="V5467" s="45"/>
      <c r="W5467" s="44"/>
      <c r="X5467" s="44"/>
      <c r="Y5467" s="44"/>
      <c r="Z5467" s="44"/>
      <c r="AA5467" s="44"/>
      <c r="AB5467" s="44"/>
      <c r="AC5467" s="44"/>
      <c r="AD5467" s="44"/>
      <c r="AE5467" s="44"/>
    </row>
    <row r="5468" spans="1:31" x14ac:dyDescent="0.25">
      <c r="A5468" s="2"/>
      <c r="H5468" s="38"/>
      <c r="I5468" s="14"/>
      <c r="J5468" s="14"/>
      <c r="K5468" s="14"/>
      <c r="L5468" s="14"/>
      <c r="M5468" s="14"/>
      <c r="N5468" s="14"/>
      <c r="O5468" s="14"/>
      <c r="P5468" s="14"/>
      <c r="Q5468" s="14"/>
      <c r="V5468" s="45"/>
      <c r="W5468" s="44"/>
      <c r="X5468" s="44"/>
      <c r="Y5468" s="44"/>
      <c r="Z5468" s="44"/>
      <c r="AA5468" s="44"/>
      <c r="AB5468" s="44"/>
      <c r="AC5468" s="44"/>
      <c r="AD5468" s="44"/>
      <c r="AE5468" s="44"/>
    </row>
    <row r="5469" spans="1:31" x14ac:dyDescent="0.25">
      <c r="A5469" s="2"/>
      <c r="H5469" s="38"/>
      <c r="I5469" s="14"/>
      <c r="J5469" s="14"/>
      <c r="K5469" s="14"/>
      <c r="L5469" s="14"/>
      <c r="M5469" s="14"/>
      <c r="N5469" s="14"/>
      <c r="O5469" s="14"/>
      <c r="P5469" s="14"/>
      <c r="Q5469" s="14"/>
      <c r="V5469" s="45"/>
      <c r="W5469" s="44"/>
      <c r="X5469" s="44"/>
      <c r="Y5469" s="44"/>
      <c r="Z5469" s="44"/>
      <c r="AA5469" s="44"/>
      <c r="AB5469" s="44"/>
      <c r="AC5469" s="44"/>
      <c r="AD5469" s="44"/>
      <c r="AE5469" s="44"/>
    </row>
    <row r="5470" spans="1:31" x14ac:dyDescent="0.25">
      <c r="A5470" s="2"/>
      <c r="H5470" s="38"/>
      <c r="I5470" s="14"/>
      <c r="J5470" s="14"/>
      <c r="K5470" s="14"/>
      <c r="L5470" s="14"/>
      <c r="M5470" s="14"/>
      <c r="N5470" s="14"/>
      <c r="O5470" s="14"/>
      <c r="P5470" s="14"/>
      <c r="Q5470" s="14"/>
      <c r="V5470" s="45"/>
      <c r="W5470" s="44"/>
      <c r="X5470" s="44"/>
      <c r="Y5470" s="44"/>
      <c r="Z5470" s="44"/>
      <c r="AA5470" s="44"/>
      <c r="AB5470" s="44"/>
      <c r="AC5470" s="44"/>
      <c r="AD5470" s="44"/>
      <c r="AE5470" s="44"/>
    </row>
    <row r="5471" spans="1:31" x14ac:dyDescent="0.25">
      <c r="A5471" s="2"/>
      <c r="H5471" s="38"/>
      <c r="I5471" s="14"/>
      <c r="J5471" s="14"/>
      <c r="K5471" s="14"/>
      <c r="L5471" s="14"/>
      <c r="M5471" s="14"/>
      <c r="N5471" s="14"/>
      <c r="O5471" s="14"/>
      <c r="P5471" s="14"/>
      <c r="Q5471" s="14"/>
      <c r="V5471" s="45"/>
      <c r="W5471" s="44"/>
      <c r="X5471" s="44"/>
      <c r="Y5471" s="44"/>
      <c r="Z5471" s="44"/>
      <c r="AA5471" s="44"/>
      <c r="AB5471" s="44"/>
      <c r="AC5471" s="44"/>
      <c r="AD5471" s="44"/>
      <c r="AE5471" s="44"/>
    </row>
    <row r="5472" spans="1:31" x14ac:dyDescent="0.25">
      <c r="A5472" s="2"/>
      <c r="H5472" s="38"/>
      <c r="I5472" s="14"/>
      <c r="J5472" s="14"/>
      <c r="K5472" s="14"/>
      <c r="L5472" s="14"/>
      <c r="M5472" s="14"/>
      <c r="N5472" s="14"/>
      <c r="O5472" s="14"/>
      <c r="P5472" s="14"/>
      <c r="Q5472" s="14"/>
      <c r="V5472" s="45"/>
      <c r="W5472" s="44"/>
      <c r="X5472" s="44"/>
      <c r="Y5472" s="44"/>
      <c r="Z5472" s="44"/>
      <c r="AA5472" s="44"/>
      <c r="AB5472" s="44"/>
      <c r="AC5472" s="44"/>
      <c r="AD5472" s="44"/>
      <c r="AE5472" s="44"/>
    </row>
    <row r="5473" spans="1:31" x14ac:dyDescent="0.25">
      <c r="A5473" s="2"/>
      <c r="H5473" s="38"/>
      <c r="I5473" s="14"/>
      <c r="J5473" s="14"/>
      <c r="K5473" s="14"/>
      <c r="L5473" s="14"/>
      <c r="M5473" s="14"/>
      <c r="N5473" s="14"/>
      <c r="O5473" s="14"/>
      <c r="P5473" s="14"/>
      <c r="Q5473" s="14"/>
      <c r="V5473" s="45"/>
      <c r="W5473" s="44"/>
      <c r="X5473" s="44"/>
      <c r="Y5473" s="44"/>
      <c r="Z5473" s="44"/>
      <c r="AA5473" s="44"/>
      <c r="AB5473" s="44"/>
      <c r="AC5473" s="44"/>
      <c r="AD5473" s="44"/>
      <c r="AE5473" s="44"/>
    </row>
    <row r="5474" spans="1:31" x14ac:dyDescent="0.25">
      <c r="A5474" s="2"/>
      <c r="H5474" s="38"/>
      <c r="I5474" s="14"/>
      <c r="J5474" s="14"/>
      <c r="K5474" s="14"/>
      <c r="L5474" s="14"/>
      <c r="M5474" s="14"/>
      <c r="N5474" s="14"/>
      <c r="O5474" s="14"/>
      <c r="P5474" s="14"/>
      <c r="Q5474" s="14"/>
      <c r="V5474" s="45"/>
      <c r="W5474" s="44"/>
      <c r="X5474" s="44"/>
      <c r="Y5474" s="44"/>
      <c r="Z5474" s="44"/>
      <c r="AA5474" s="44"/>
      <c r="AB5474" s="44"/>
      <c r="AC5474" s="44"/>
      <c r="AD5474" s="44"/>
      <c r="AE5474" s="44"/>
    </row>
    <row r="5475" spans="1:31" x14ac:dyDescent="0.25">
      <c r="A5475" s="2"/>
      <c r="H5475" s="38"/>
      <c r="I5475" s="14"/>
      <c r="J5475" s="14"/>
      <c r="K5475" s="14"/>
      <c r="L5475" s="14"/>
      <c r="M5475" s="14"/>
      <c r="N5475" s="14"/>
      <c r="O5475" s="14"/>
      <c r="P5475" s="14"/>
      <c r="Q5475" s="14"/>
      <c r="V5475" s="45"/>
      <c r="W5475" s="44"/>
      <c r="X5475" s="44"/>
      <c r="Y5475" s="44"/>
      <c r="Z5475" s="44"/>
      <c r="AA5475" s="44"/>
      <c r="AB5475" s="44"/>
      <c r="AC5475" s="44"/>
      <c r="AD5475" s="44"/>
      <c r="AE5475" s="44"/>
    </row>
    <row r="5476" spans="1:31" x14ac:dyDescent="0.25">
      <c r="A5476" s="2"/>
      <c r="H5476" s="38"/>
      <c r="I5476" s="14"/>
      <c r="J5476" s="14"/>
      <c r="K5476" s="14"/>
      <c r="L5476" s="14"/>
      <c r="M5476" s="14"/>
      <c r="N5476" s="14"/>
      <c r="O5476" s="14"/>
      <c r="P5476" s="14"/>
      <c r="Q5476" s="14"/>
      <c r="V5476" s="45"/>
      <c r="W5476" s="44"/>
      <c r="X5476" s="44"/>
      <c r="Y5476" s="44"/>
      <c r="Z5476" s="44"/>
      <c r="AA5476" s="44"/>
      <c r="AB5476" s="44"/>
      <c r="AC5476" s="44"/>
      <c r="AD5476" s="44"/>
      <c r="AE5476" s="44"/>
    </row>
    <row r="5477" spans="1:31" x14ac:dyDescent="0.25">
      <c r="A5477" s="2"/>
      <c r="H5477" s="38"/>
      <c r="I5477" s="14"/>
      <c r="J5477" s="14"/>
      <c r="K5477" s="14"/>
      <c r="L5477" s="14"/>
      <c r="M5477" s="14"/>
      <c r="N5477" s="14"/>
      <c r="O5477" s="14"/>
      <c r="P5477" s="14"/>
      <c r="Q5477" s="14"/>
      <c r="V5477" s="45"/>
      <c r="W5477" s="44"/>
      <c r="X5477" s="44"/>
      <c r="Y5477" s="44"/>
      <c r="Z5477" s="44"/>
      <c r="AA5477" s="44"/>
      <c r="AB5477" s="44"/>
      <c r="AC5477" s="44"/>
      <c r="AD5477" s="44"/>
      <c r="AE5477" s="44"/>
    </row>
    <row r="5478" spans="1:31" x14ac:dyDescent="0.25">
      <c r="A5478" s="2"/>
      <c r="H5478" s="38"/>
      <c r="I5478" s="14"/>
      <c r="J5478" s="14"/>
      <c r="K5478" s="14"/>
      <c r="L5478" s="14"/>
      <c r="M5478" s="14"/>
      <c r="N5478" s="14"/>
      <c r="O5478" s="14"/>
      <c r="P5478" s="14"/>
      <c r="Q5478" s="14"/>
      <c r="V5478" s="45"/>
      <c r="W5478" s="44"/>
      <c r="X5478" s="44"/>
      <c r="Y5478" s="44"/>
      <c r="Z5478" s="44"/>
      <c r="AA5478" s="44"/>
      <c r="AB5478" s="44"/>
      <c r="AC5478" s="44"/>
      <c r="AD5478" s="44"/>
      <c r="AE5478" s="44"/>
    </row>
    <row r="5479" spans="1:31" x14ac:dyDescent="0.25">
      <c r="A5479" s="2"/>
      <c r="H5479" s="38"/>
      <c r="I5479" s="14"/>
      <c r="J5479" s="14"/>
      <c r="K5479" s="14"/>
      <c r="L5479" s="14"/>
      <c r="M5479" s="14"/>
      <c r="N5479" s="14"/>
      <c r="O5479" s="14"/>
      <c r="P5479" s="14"/>
      <c r="Q5479" s="14"/>
      <c r="V5479" s="45"/>
      <c r="W5479" s="44"/>
      <c r="X5479" s="44"/>
      <c r="Y5479" s="44"/>
      <c r="Z5479" s="44"/>
      <c r="AA5479" s="44"/>
      <c r="AB5479" s="44"/>
      <c r="AC5479" s="44"/>
      <c r="AD5479" s="44"/>
      <c r="AE5479" s="44"/>
    </row>
    <row r="5480" spans="1:31" x14ac:dyDescent="0.25">
      <c r="A5480" s="2"/>
      <c r="H5480" s="38"/>
      <c r="I5480" s="14"/>
      <c r="J5480" s="14"/>
      <c r="K5480" s="14"/>
      <c r="L5480" s="14"/>
      <c r="M5480" s="14"/>
      <c r="N5480" s="14"/>
      <c r="O5480" s="14"/>
      <c r="P5480" s="14"/>
      <c r="Q5480" s="14"/>
      <c r="V5480" s="45"/>
      <c r="W5480" s="44"/>
      <c r="X5480" s="44"/>
      <c r="Y5480" s="44"/>
      <c r="Z5480" s="44"/>
      <c r="AA5480" s="44"/>
      <c r="AB5480" s="44"/>
      <c r="AC5480" s="44"/>
      <c r="AD5480" s="44"/>
      <c r="AE5480" s="44"/>
    </row>
    <row r="5481" spans="1:31" x14ac:dyDescent="0.25">
      <c r="A5481" s="2"/>
      <c r="H5481" s="38"/>
      <c r="I5481" s="14"/>
      <c r="J5481" s="14"/>
      <c r="K5481" s="14"/>
      <c r="L5481" s="14"/>
      <c r="M5481" s="14"/>
      <c r="N5481" s="14"/>
      <c r="O5481" s="14"/>
      <c r="P5481" s="14"/>
      <c r="Q5481" s="14"/>
      <c r="V5481" s="45"/>
      <c r="W5481" s="44"/>
      <c r="X5481" s="44"/>
      <c r="Y5481" s="44"/>
      <c r="Z5481" s="44"/>
      <c r="AA5481" s="44"/>
      <c r="AB5481" s="44"/>
      <c r="AC5481" s="44"/>
      <c r="AD5481" s="44"/>
      <c r="AE5481" s="44"/>
    </row>
    <row r="5482" spans="1:31" x14ac:dyDescent="0.25">
      <c r="A5482" s="2"/>
      <c r="H5482" s="38"/>
      <c r="I5482" s="14"/>
      <c r="J5482" s="14"/>
      <c r="K5482" s="14"/>
      <c r="L5482" s="14"/>
      <c r="M5482" s="14"/>
      <c r="N5482" s="14"/>
      <c r="O5482" s="14"/>
      <c r="P5482" s="14"/>
      <c r="Q5482" s="14"/>
      <c r="V5482" s="45"/>
      <c r="W5482" s="44"/>
      <c r="X5482" s="44"/>
      <c r="Y5482" s="44"/>
      <c r="Z5482" s="44"/>
      <c r="AA5482" s="44"/>
      <c r="AB5482" s="44"/>
      <c r="AC5482" s="44"/>
      <c r="AD5482" s="44"/>
      <c r="AE5482" s="44"/>
    </row>
    <row r="5483" spans="1:31" x14ac:dyDescent="0.25">
      <c r="A5483" s="2"/>
      <c r="H5483" s="38"/>
      <c r="I5483" s="14"/>
      <c r="J5483" s="14"/>
      <c r="K5483" s="14"/>
      <c r="L5483" s="14"/>
      <c r="M5483" s="14"/>
      <c r="N5483" s="14"/>
      <c r="O5483" s="14"/>
      <c r="P5483" s="14"/>
      <c r="Q5483" s="14"/>
      <c r="V5483" s="45"/>
      <c r="W5483" s="44"/>
      <c r="X5483" s="44"/>
      <c r="Y5483" s="44"/>
      <c r="Z5483" s="44"/>
      <c r="AA5483" s="44"/>
      <c r="AB5483" s="44"/>
      <c r="AC5483" s="44"/>
      <c r="AD5483" s="44"/>
      <c r="AE5483" s="44"/>
    </row>
    <row r="5484" spans="1:31" x14ac:dyDescent="0.25">
      <c r="A5484" s="2"/>
      <c r="H5484" s="38"/>
      <c r="I5484" s="14"/>
      <c r="J5484" s="14"/>
      <c r="K5484" s="14"/>
      <c r="L5484" s="14"/>
      <c r="M5484" s="14"/>
      <c r="N5484" s="14"/>
      <c r="O5484" s="14"/>
      <c r="P5484" s="14"/>
      <c r="Q5484" s="14"/>
      <c r="V5484" s="45"/>
      <c r="W5484" s="44"/>
      <c r="X5484" s="44"/>
      <c r="Y5484" s="44"/>
      <c r="Z5484" s="44"/>
      <c r="AA5484" s="44"/>
      <c r="AB5484" s="44"/>
      <c r="AC5484" s="44"/>
      <c r="AD5484" s="44"/>
      <c r="AE5484" s="44"/>
    </row>
    <row r="5485" spans="1:31" x14ac:dyDescent="0.25">
      <c r="A5485" s="2"/>
      <c r="H5485" s="38"/>
      <c r="I5485" s="14"/>
      <c r="J5485" s="14"/>
      <c r="K5485" s="14"/>
      <c r="L5485" s="14"/>
      <c r="M5485" s="14"/>
      <c r="N5485" s="14"/>
      <c r="O5485" s="14"/>
      <c r="P5485" s="14"/>
      <c r="Q5485" s="14"/>
      <c r="V5485" s="45"/>
      <c r="W5485" s="44"/>
      <c r="X5485" s="44"/>
      <c r="Y5485" s="44"/>
      <c r="Z5485" s="44"/>
      <c r="AA5485" s="44"/>
      <c r="AB5485" s="44"/>
      <c r="AC5485" s="44"/>
      <c r="AD5485" s="44"/>
      <c r="AE5485" s="44"/>
    </row>
    <row r="5486" spans="1:31" x14ac:dyDescent="0.25">
      <c r="A5486" s="2"/>
      <c r="H5486" s="38"/>
      <c r="I5486" s="14"/>
      <c r="J5486" s="14"/>
      <c r="K5486" s="14"/>
      <c r="L5486" s="14"/>
      <c r="M5486" s="14"/>
      <c r="N5486" s="14"/>
      <c r="O5486" s="14"/>
      <c r="P5486" s="14"/>
      <c r="Q5486" s="14"/>
      <c r="V5486" s="45"/>
      <c r="W5486" s="44"/>
      <c r="X5486" s="44"/>
      <c r="Y5486" s="44"/>
      <c r="Z5486" s="44"/>
      <c r="AA5486" s="44"/>
      <c r="AB5486" s="44"/>
      <c r="AC5486" s="44"/>
      <c r="AD5486" s="44"/>
      <c r="AE5486" s="44"/>
    </row>
    <row r="5487" spans="1:31" x14ac:dyDescent="0.25">
      <c r="A5487" s="2"/>
      <c r="H5487" s="38"/>
      <c r="I5487" s="14"/>
      <c r="J5487" s="14"/>
      <c r="K5487" s="14"/>
      <c r="L5487" s="14"/>
      <c r="M5487" s="14"/>
      <c r="N5487" s="14"/>
      <c r="O5487" s="14"/>
      <c r="P5487" s="14"/>
      <c r="Q5487" s="14"/>
      <c r="V5487" s="45"/>
      <c r="W5487" s="44"/>
      <c r="X5487" s="44"/>
      <c r="Y5487" s="44"/>
      <c r="Z5487" s="44"/>
      <c r="AA5487" s="44"/>
      <c r="AB5487" s="44"/>
      <c r="AC5487" s="44"/>
      <c r="AD5487" s="44"/>
      <c r="AE5487" s="44"/>
    </row>
    <row r="5488" spans="1:31" x14ac:dyDescent="0.25">
      <c r="A5488" s="2"/>
      <c r="H5488" s="38"/>
      <c r="I5488" s="14"/>
      <c r="J5488" s="14"/>
      <c r="K5488" s="14"/>
      <c r="L5488" s="14"/>
      <c r="M5488" s="14"/>
      <c r="N5488" s="14"/>
      <c r="O5488" s="14"/>
      <c r="P5488" s="14"/>
      <c r="Q5488" s="14"/>
      <c r="V5488" s="45"/>
      <c r="W5488" s="44"/>
      <c r="X5488" s="44"/>
      <c r="Y5488" s="44"/>
      <c r="Z5488" s="44"/>
      <c r="AA5488" s="44"/>
      <c r="AB5488" s="44"/>
      <c r="AC5488" s="44"/>
      <c r="AD5488" s="44"/>
      <c r="AE5488" s="44"/>
    </row>
    <row r="5489" spans="1:31" x14ac:dyDescent="0.25">
      <c r="A5489" s="2"/>
      <c r="H5489" s="38"/>
      <c r="I5489" s="14"/>
      <c r="J5489" s="14"/>
      <c r="K5489" s="14"/>
      <c r="L5489" s="14"/>
      <c r="M5489" s="14"/>
      <c r="N5489" s="14"/>
      <c r="O5489" s="14"/>
      <c r="P5489" s="14"/>
      <c r="Q5489" s="14"/>
      <c r="V5489" s="45"/>
      <c r="W5489" s="44"/>
      <c r="X5489" s="44"/>
      <c r="Y5489" s="44"/>
      <c r="Z5489" s="44"/>
      <c r="AA5489" s="44"/>
      <c r="AB5489" s="44"/>
      <c r="AC5489" s="44"/>
      <c r="AD5489" s="44"/>
      <c r="AE5489" s="44"/>
    </row>
    <row r="5490" spans="1:31" x14ac:dyDescent="0.25">
      <c r="A5490" s="2"/>
      <c r="H5490" s="38"/>
      <c r="I5490" s="14"/>
      <c r="J5490" s="14"/>
      <c r="K5490" s="14"/>
      <c r="L5490" s="14"/>
      <c r="M5490" s="14"/>
      <c r="N5490" s="14"/>
      <c r="O5490" s="14"/>
      <c r="P5490" s="14"/>
      <c r="Q5490" s="14"/>
      <c r="V5490" s="45"/>
      <c r="W5490" s="44"/>
      <c r="X5490" s="44"/>
      <c r="Y5490" s="44"/>
      <c r="Z5490" s="44"/>
      <c r="AA5490" s="44"/>
      <c r="AB5490" s="44"/>
      <c r="AC5490" s="44"/>
      <c r="AD5490" s="44"/>
      <c r="AE5490" s="44"/>
    </row>
    <row r="5491" spans="1:31" x14ac:dyDescent="0.25">
      <c r="A5491" s="2"/>
      <c r="H5491" s="38"/>
      <c r="I5491" s="14"/>
      <c r="J5491" s="14"/>
      <c r="K5491" s="14"/>
      <c r="L5491" s="14"/>
      <c r="M5491" s="14"/>
      <c r="N5491" s="14"/>
      <c r="O5491" s="14"/>
      <c r="P5491" s="14"/>
      <c r="Q5491" s="14"/>
      <c r="V5491" s="45"/>
      <c r="W5491" s="44"/>
      <c r="X5491" s="44"/>
      <c r="Y5491" s="44"/>
      <c r="Z5491" s="44"/>
      <c r="AA5491" s="44"/>
      <c r="AB5491" s="44"/>
      <c r="AC5491" s="44"/>
      <c r="AD5491" s="44"/>
      <c r="AE5491" s="44"/>
    </row>
    <row r="5492" spans="1:31" x14ac:dyDescent="0.25">
      <c r="A5492" s="2"/>
      <c r="H5492" s="38"/>
      <c r="I5492" s="14"/>
      <c r="J5492" s="14"/>
      <c r="K5492" s="14"/>
      <c r="L5492" s="14"/>
      <c r="M5492" s="14"/>
      <c r="N5492" s="14"/>
      <c r="O5492" s="14"/>
      <c r="P5492" s="14"/>
      <c r="Q5492" s="14"/>
      <c r="V5492" s="45"/>
      <c r="W5492" s="44"/>
      <c r="X5492" s="44"/>
      <c r="Y5492" s="44"/>
      <c r="Z5492" s="44"/>
      <c r="AA5492" s="44"/>
      <c r="AB5492" s="44"/>
      <c r="AC5492" s="44"/>
      <c r="AD5492" s="44"/>
      <c r="AE5492" s="44"/>
    </row>
    <row r="5493" spans="1:31" x14ac:dyDescent="0.25">
      <c r="A5493" s="2"/>
      <c r="H5493" s="38"/>
      <c r="I5493" s="14"/>
      <c r="J5493" s="14"/>
      <c r="K5493" s="14"/>
      <c r="L5493" s="14"/>
      <c r="M5493" s="14"/>
      <c r="N5493" s="14"/>
      <c r="O5493" s="14"/>
      <c r="P5493" s="14"/>
      <c r="Q5493" s="14"/>
      <c r="V5493" s="45"/>
      <c r="W5493" s="44"/>
      <c r="X5493" s="44"/>
      <c r="Y5493" s="44"/>
      <c r="Z5493" s="44"/>
      <c r="AA5493" s="44"/>
      <c r="AB5493" s="44"/>
      <c r="AC5493" s="44"/>
      <c r="AD5493" s="44"/>
      <c r="AE5493" s="44"/>
    </row>
    <row r="5494" spans="1:31" x14ac:dyDescent="0.25">
      <c r="A5494" s="2"/>
      <c r="H5494" s="38"/>
      <c r="I5494" s="14"/>
      <c r="J5494" s="14"/>
      <c r="K5494" s="14"/>
      <c r="L5494" s="14"/>
      <c r="M5494" s="14"/>
      <c r="N5494" s="14"/>
      <c r="O5494" s="14"/>
      <c r="P5494" s="14"/>
      <c r="Q5494" s="14"/>
      <c r="V5494" s="45"/>
      <c r="W5494" s="44"/>
      <c r="X5494" s="44"/>
      <c r="Y5494" s="44"/>
      <c r="Z5494" s="44"/>
      <c r="AA5494" s="44"/>
      <c r="AB5494" s="44"/>
      <c r="AC5494" s="44"/>
      <c r="AD5494" s="44"/>
      <c r="AE5494" s="44"/>
    </row>
    <row r="5495" spans="1:31" x14ac:dyDescent="0.25">
      <c r="A5495" s="2"/>
      <c r="H5495" s="38"/>
      <c r="I5495" s="14"/>
      <c r="J5495" s="14"/>
      <c r="K5495" s="14"/>
      <c r="L5495" s="14"/>
      <c r="M5495" s="14"/>
      <c r="N5495" s="14"/>
      <c r="O5495" s="14"/>
      <c r="P5495" s="14"/>
      <c r="Q5495" s="14"/>
      <c r="V5495" s="45"/>
      <c r="W5495" s="44"/>
      <c r="X5495" s="44"/>
      <c r="Y5495" s="44"/>
      <c r="Z5495" s="44"/>
      <c r="AA5495" s="44"/>
      <c r="AB5495" s="44"/>
      <c r="AC5495" s="44"/>
      <c r="AD5495" s="44"/>
      <c r="AE5495" s="44"/>
    </row>
    <row r="5496" spans="1:31" x14ac:dyDescent="0.25">
      <c r="A5496" s="2"/>
      <c r="H5496" s="38"/>
      <c r="I5496" s="14"/>
      <c r="J5496" s="14"/>
      <c r="K5496" s="14"/>
      <c r="L5496" s="14"/>
      <c r="M5496" s="14"/>
      <c r="N5496" s="14"/>
      <c r="O5496" s="14"/>
      <c r="P5496" s="14"/>
      <c r="Q5496" s="14"/>
      <c r="V5496" s="45"/>
      <c r="W5496" s="44"/>
      <c r="X5496" s="44"/>
      <c r="Y5496" s="44"/>
      <c r="Z5496" s="44"/>
      <c r="AA5496" s="44"/>
      <c r="AB5496" s="44"/>
      <c r="AC5496" s="44"/>
      <c r="AD5496" s="44"/>
      <c r="AE5496" s="44"/>
    </row>
    <row r="5497" spans="1:31" x14ac:dyDescent="0.25">
      <c r="A5497" s="2"/>
      <c r="H5497" s="38"/>
      <c r="I5497" s="14"/>
      <c r="J5497" s="14"/>
      <c r="K5497" s="14"/>
      <c r="L5497" s="14"/>
      <c r="M5497" s="14"/>
      <c r="N5497" s="14"/>
      <c r="O5497" s="14"/>
      <c r="P5497" s="14"/>
      <c r="Q5497" s="14"/>
      <c r="V5497" s="45"/>
      <c r="W5497" s="44"/>
      <c r="X5497" s="44"/>
      <c r="Y5497" s="44"/>
      <c r="Z5497" s="44"/>
      <c r="AA5497" s="44"/>
      <c r="AB5497" s="44"/>
      <c r="AC5497" s="44"/>
      <c r="AD5497" s="44"/>
      <c r="AE5497" s="44"/>
    </row>
    <row r="5498" spans="1:31" x14ac:dyDescent="0.25">
      <c r="A5498" s="2"/>
      <c r="H5498" s="38"/>
      <c r="I5498" s="14"/>
      <c r="J5498" s="14"/>
      <c r="K5498" s="14"/>
      <c r="L5498" s="14"/>
      <c r="M5498" s="14"/>
      <c r="N5498" s="14"/>
      <c r="O5498" s="14"/>
      <c r="P5498" s="14"/>
      <c r="Q5498" s="14"/>
      <c r="V5498" s="45"/>
      <c r="W5498" s="44"/>
      <c r="X5498" s="44"/>
      <c r="Y5498" s="44"/>
      <c r="Z5498" s="44"/>
      <c r="AA5498" s="44"/>
      <c r="AB5498" s="44"/>
      <c r="AC5498" s="44"/>
      <c r="AD5498" s="44"/>
      <c r="AE5498" s="44"/>
    </row>
    <row r="5499" spans="1:31" x14ac:dyDescent="0.25">
      <c r="A5499" s="2"/>
      <c r="H5499" s="38"/>
      <c r="I5499" s="14"/>
      <c r="J5499" s="14"/>
      <c r="K5499" s="14"/>
      <c r="L5499" s="14"/>
      <c r="M5499" s="14"/>
      <c r="N5499" s="14"/>
      <c r="O5499" s="14"/>
      <c r="P5499" s="14"/>
      <c r="Q5499" s="14"/>
      <c r="V5499" s="45"/>
      <c r="W5499" s="44"/>
      <c r="X5499" s="44"/>
      <c r="Y5499" s="44"/>
      <c r="Z5499" s="44"/>
      <c r="AA5499" s="44"/>
      <c r="AB5499" s="44"/>
      <c r="AC5499" s="44"/>
      <c r="AD5499" s="44"/>
      <c r="AE5499" s="44"/>
    </row>
    <row r="5500" spans="1:31" x14ac:dyDescent="0.25">
      <c r="A5500" s="2"/>
      <c r="H5500" s="38"/>
      <c r="I5500" s="14"/>
      <c r="J5500" s="14"/>
      <c r="K5500" s="14"/>
      <c r="L5500" s="14"/>
      <c r="M5500" s="14"/>
      <c r="N5500" s="14"/>
      <c r="O5500" s="14"/>
      <c r="P5500" s="14"/>
      <c r="Q5500" s="14"/>
      <c r="V5500" s="45"/>
      <c r="W5500" s="44"/>
      <c r="X5500" s="44"/>
      <c r="Y5500" s="44"/>
      <c r="Z5500" s="44"/>
      <c r="AA5500" s="44"/>
      <c r="AB5500" s="44"/>
      <c r="AC5500" s="44"/>
      <c r="AD5500" s="44"/>
      <c r="AE5500" s="44"/>
    </row>
    <row r="5501" spans="1:31" x14ac:dyDescent="0.25">
      <c r="A5501" s="2"/>
      <c r="H5501" s="38"/>
      <c r="I5501" s="14"/>
      <c r="J5501" s="14"/>
      <c r="K5501" s="14"/>
      <c r="L5501" s="14"/>
      <c r="M5501" s="14"/>
      <c r="N5501" s="14"/>
      <c r="O5501" s="14"/>
      <c r="P5501" s="14"/>
      <c r="Q5501" s="14"/>
      <c r="V5501" s="45"/>
      <c r="W5501" s="44"/>
      <c r="X5501" s="44"/>
      <c r="Y5501" s="44"/>
      <c r="Z5501" s="44"/>
      <c r="AA5501" s="44"/>
      <c r="AB5501" s="44"/>
      <c r="AC5501" s="44"/>
      <c r="AD5501" s="44"/>
      <c r="AE5501" s="44"/>
    </row>
    <row r="5502" spans="1:31" x14ac:dyDescent="0.25">
      <c r="A5502" s="2"/>
      <c r="H5502" s="38"/>
      <c r="I5502" s="14"/>
      <c r="J5502" s="14"/>
      <c r="K5502" s="14"/>
      <c r="L5502" s="14"/>
      <c r="M5502" s="14"/>
      <c r="N5502" s="14"/>
      <c r="O5502" s="14"/>
      <c r="P5502" s="14"/>
      <c r="Q5502" s="14"/>
      <c r="V5502" s="45"/>
      <c r="W5502" s="44"/>
      <c r="X5502" s="44"/>
      <c r="Y5502" s="44"/>
      <c r="Z5502" s="44"/>
      <c r="AA5502" s="44"/>
      <c r="AB5502" s="44"/>
      <c r="AC5502" s="44"/>
      <c r="AD5502" s="44"/>
      <c r="AE5502" s="44"/>
    </row>
    <row r="5503" spans="1:31" x14ac:dyDescent="0.25">
      <c r="A5503" s="2"/>
      <c r="H5503" s="38"/>
      <c r="I5503" s="14"/>
      <c r="J5503" s="14"/>
      <c r="K5503" s="14"/>
      <c r="L5503" s="14"/>
      <c r="M5503" s="14"/>
      <c r="N5503" s="14"/>
      <c r="O5503" s="14"/>
      <c r="P5503" s="14"/>
      <c r="Q5503" s="14"/>
      <c r="V5503" s="45"/>
      <c r="W5503" s="44"/>
      <c r="X5503" s="44"/>
      <c r="Y5503" s="44"/>
      <c r="Z5503" s="44"/>
      <c r="AA5503" s="44"/>
      <c r="AB5503" s="44"/>
      <c r="AC5503" s="44"/>
      <c r="AD5503" s="44"/>
      <c r="AE5503" s="44"/>
    </row>
    <row r="5504" spans="1:31" x14ac:dyDescent="0.25">
      <c r="A5504" s="2"/>
      <c r="H5504" s="38"/>
      <c r="I5504" s="14"/>
      <c r="J5504" s="14"/>
      <c r="K5504" s="14"/>
      <c r="L5504" s="14"/>
      <c r="M5504" s="14"/>
      <c r="N5504" s="14"/>
      <c r="O5504" s="14"/>
      <c r="P5504" s="14"/>
      <c r="Q5504" s="14"/>
      <c r="V5504" s="45"/>
      <c r="W5504" s="44"/>
      <c r="X5504" s="44"/>
      <c r="Y5504" s="44"/>
      <c r="Z5504" s="44"/>
      <c r="AA5504" s="44"/>
      <c r="AB5504" s="44"/>
      <c r="AC5504" s="44"/>
      <c r="AD5504" s="44"/>
      <c r="AE5504" s="44"/>
    </row>
    <row r="5505" spans="1:31" x14ac:dyDescent="0.25">
      <c r="A5505" s="2"/>
      <c r="H5505" s="38"/>
      <c r="I5505" s="14"/>
      <c r="J5505" s="14"/>
      <c r="K5505" s="14"/>
      <c r="L5505" s="14"/>
      <c r="M5505" s="14"/>
      <c r="N5505" s="14"/>
      <c r="O5505" s="14"/>
      <c r="P5505" s="14"/>
      <c r="Q5505" s="14"/>
      <c r="V5505" s="45"/>
      <c r="W5505" s="44"/>
      <c r="X5505" s="44"/>
      <c r="Y5505" s="44"/>
      <c r="Z5505" s="44"/>
      <c r="AA5505" s="44"/>
      <c r="AB5505" s="44"/>
      <c r="AC5505" s="44"/>
      <c r="AD5505" s="44"/>
      <c r="AE5505" s="44"/>
    </row>
    <row r="5506" spans="1:31" x14ac:dyDescent="0.25">
      <c r="A5506" s="2"/>
      <c r="H5506" s="38"/>
      <c r="I5506" s="14"/>
      <c r="J5506" s="14"/>
      <c r="K5506" s="14"/>
      <c r="L5506" s="14"/>
      <c r="M5506" s="14"/>
      <c r="N5506" s="14"/>
      <c r="O5506" s="14"/>
      <c r="P5506" s="14"/>
      <c r="Q5506" s="14"/>
      <c r="V5506" s="45"/>
      <c r="W5506" s="44"/>
      <c r="X5506" s="44"/>
      <c r="Y5506" s="44"/>
      <c r="Z5506" s="44"/>
      <c r="AA5506" s="44"/>
      <c r="AB5506" s="44"/>
      <c r="AC5506" s="44"/>
      <c r="AD5506" s="44"/>
      <c r="AE5506" s="44"/>
    </row>
    <row r="5507" spans="1:31" x14ac:dyDescent="0.25">
      <c r="A5507" s="2"/>
      <c r="H5507" s="38"/>
      <c r="I5507" s="14"/>
      <c r="J5507" s="14"/>
      <c r="K5507" s="14"/>
      <c r="L5507" s="14"/>
      <c r="M5507" s="14"/>
      <c r="N5507" s="14"/>
      <c r="O5507" s="14"/>
      <c r="P5507" s="14"/>
      <c r="Q5507" s="14"/>
      <c r="V5507" s="45"/>
      <c r="W5507" s="44"/>
      <c r="X5507" s="44"/>
      <c r="Y5507" s="44"/>
      <c r="Z5507" s="44"/>
      <c r="AA5507" s="44"/>
      <c r="AB5507" s="44"/>
      <c r="AC5507" s="44"/>
      <c r="AD5507" s="44"/>
      <c r="AE5507" s="44"/>
    </row>
    <row r="5508" spans="1:31" x14ac:dyDescent="0.25">
      <c r="A5508" s="2"/>
      <c r="H5508" s="38"/>
      <c r="I5508" s="14"/>
      <c r="J5508" s="14"/>
      <c r="K5508" s="14"/>
      <c r="L5508" s="14"/>
      <c r="M5508" s="14"/>
      <c r="N5508" s="14"/>
      <c r="O5508" s="14"/>
      <c r="P5508" s="14"/>
      <c r="Q5508" s="14"/>
      <c r="V5508" s="45"/>
      <c r="W5508" s="44"/>
      <c r="X5508" s="44"/>
      <c r="Y5508" s="44"/>
      <c r="Z5508" s="44"/>
      <c r="AA5508" s="44"/>
      <c r="AB5508" s="44"/>
      <c r="AC5508" s="44"/>
      <c r="AD5508" s="44"/>
      <c r="AE5508" s="44"/>
    </row>
    <row r="5509" spans="1:31" x14ac:dyDescent="0.25">
      <c r="A5509" s="2"/>
      <c r="H5509" s="38"/>
      <c r="I5509" s="14"/>
      <c r="J5509" s="14"/>
      <c r="K5509" s="14"/>
      <c r="L5509" s="14"/>
      <c r="M5509" s="14"/>
      <c r="N5509" s="14"/>
      <c r="O5509" s="14"/>
      <c r="P5509" s="14"/>
      <c r="Q5509" s="14"/>
      <c r="V5509" s="45"/>
      <c r="W5509" s="44"/>
      <c r="X5509" s="44"/>
      <c r="Y5509" s="44"/>
      <c r="Z5509" s="44"/>
      <c r="AA5509" s="44"/>
      <c r="AB5509" s="44"/>
      <c r="AC5509" s="44"/>
      <c r="AD5509" s="44"/>
      <c r="AE5509" s="44"/>
    </row>
    <row r="5510" spans="1:31" x14ac:dyDescent="0.25">
      <c r="A5510" s="2"/>
      <c r="H5510" s="38"/>
      <c r="I5510" s="14"/>
      <c r="J5510" s="14"/>
      <c r="K5510" s="14"/>
      <c r="L5510" s="14"/>
      <c r="M5510" s="14"/>
      <c r="N5510" s="14"/>
      <c r="O5510" s="14"/>
      <c r="P5510" s="14"/>
      <c r="Q5510" s="14"/>
      <c r="V5510" s="45"/>
      <c r="W5510" s="44"/>
      <c r="X5510" s="44"/>
      <c r="Y5510" s="44"/>
      <c r="Z5510" s="44"/>
      <c r="AA5510" s="44"/>
      <c r="AB5510" s="44"/>
      <c r="AC5510" s="44"/>
      <c r="AD5510" s="44"/>
      <c r="AE5510" s="44"/>
    </row>
    <row r="5511" spans="1:31" x14ac:dyDescent="0.25">
      <c r="A5511" s="2"/>
      <c r="H5511" s="38"/>
      <c r="I5511" s="14"/>
      <c r="J5511" s="14"/>
      <c r="K5511" s="14"/>
      <c r="L5511" s="14"/>
      <c r="M5511" s="14"/>
      <c r="N5511" s="14"/>
      <c r="O5511" s="14"/>
      <c r="P5511" s="14"/>
      <c r="Q5511" s="14"/>
      <c r="V5511" s="45"/>
      <c r="W5511" s="44"/>
      <c r="X5511" s="44"/>
      <c r="Y5511" s="44"/>
      <c r="Z5511" s="44"/>
      <c r="AA5511" s="44"/>
      <c r="AB5511" s="44"/>
      <c r="AC5511" s="44"/>
      <c r="AD5511" s="44"/>
      <c r="AE5511" s="44"/>
    </row>
    <row r="5512" spans="1:31" x14ac:dyDescent="0.25">
      <c r="A5512" s="2"/>
      <c r="H5512" s="38"/>
      <c r="I5512" s="14"/>
      <c r="J5512" s="14"/>
      <c r="K5512" s="14"/>
      <c r="L5512" s="14"/>
      <c r="M5512" s="14"/>
      <c r="N5512" s="14"/>
      <c r="O5512" s="14"/>
      <c r="P5512" s="14"/>
      <c r="Q5512" s="14"/>
      <c r="V5512" s="45"/>
      <c r="W5512" s="44"/>
      <c r="X5512" s="44"/>
      <c r="Y5512" s="44"/>
      <c r="Z5512" s="44"/>
      <c r="AA5512" s="44"/>
      <c r="AB5512" s="44"/>
      <c r="AC5512" s="44"/>
      <c r="AD5512" s="44"/>
      <c r="AE5512" s="44"/>
    </row>
    <row r="5513" spans="1:31" x14ac:dyDescent="0.25">
      <c r="A5513" s="2"/>
      <c r="H5513" s="38"/>
      <c r="I5513" s="14"/>
      <c r="J5513" s="14"/>
      <c r="K5513" s="14"/>
      <c r="L5513" s="14"/>
      <c r="M5513" s="14"/>
      <c r="N5513" s="14"/>
      <c r="O5513" s="14"/>
      <c r="P5513" s="14"/>
      <c r="Q5513" s="14"/>
      <c r="V5513" s="45"/>
      <c r="W5513" s="44"/>
      <c r="X5513" s="44"/>
      <c r="Y5513" s="44"/>
      <c r="Z5513" s="44"/>
      <c r="AA5513" s="44"/>
      <c r="AB5513" s="44"/>
      <c r="AC5513" s="44"/>
      <c r="AD5513" s="44"/>
      <c r="AE5513" s="44"/>
    </row>
    <row r="5514" spans="1:31" x14ac:dyDescent="0.25">
      <c r="A5514" s="2"/>
      <c r="H5514" s="38"/>
      <c r="I5514" s="14"/>
      <c r="J5514" s="14"/>
      <c r="K5514" s="14"/>
      <c r="L5514" s="14"/>
      <c r="M5514" s="14"/>
      <c r="N5514" s="14"/>
      <c r="O5514" s="14"/>
      <c r="P5514" s="14"/>
      <c r="Q5514" s="14"/>
      <c r="V5514" s="45"/>
      <c r="W5514" s="44"/>
      <c r="X5514" s="44"/>
      <c r="Y5514" s="44"/>
      <c r="Z5514" s="44"/>
      <c r="AA5514" s="44"/>
      <c r="AB5514" s="44"/>
      <c r="AC5514" s="44"/>
      <c r="AD5514" s="44"/>
      <c r="AE5514" s="44"/>
    </row>
    <row r="5515" spans="1:31" x14ac:dyDescent="0.25">
      <c r="A5515" s="2"/>
      <c r="H5515" s="38"/>
      <c r="I5515" s="14"/>
      <c r="J5515" s="14"/>
      <c r="K5515" s="14"/>
      <c r="L5515" s="14"/>
      <c r="M5515" s="14"/>
      <c r="N5515" s="14"/>
      <c r="O5515" s="14"/>
      <c r="P5515" s="14"/>
      <c r="Q5515" s="14"/>
      <c r="V5515" s="45"/>
      <c r="W5515" s="44"/>
      <c r="X5515" s="44"/>
      <c r="Y5515" s="44"/>
      <c r="Z5515" s="44"/>
      <c r="AA5515" s="44"/>
      <c r="AB5515" s="44"/>
      <c r="AC5515" s="44"/>
      <c r="AD5515" s="44"/>
      <c r="AE5515" s="44"/>
    </row>
    <row r="5516" spans="1:31" x14ac:dyDescent="0.25">
      <c r="A5516" s="2"/>
      <c r="H5516" s="38"/>
      <c r="I5516" s="14"/>
      <c r="J5516" s="14"/>
      <c r="K5516" s="14"/>
      <c r="L5516" s="14"/>
      <c r="M5516" s="14"/>
      <c r="N5516" s="14"/>
      <c r="O5516" s="14"/>
      <c r="P5516" s="14"/>
      <c r="Q5516" s="14"/>
      <c r="V5516" s="45"/>
      <c r="W5516" s="44"/>
      <c r="X5516" s="44"/>
      <c r="Y5516" s="44"/>
      <c r="Z5516" s="44"/>
      <c r="AA5516" s="44"/>
      <c r="AB5516" s="44"/>
      <c r="AC5516" s="44"/>
      <c r="AD5516" s="44"/>
      <c r="AE5516" s="44"/>
    </row>
    <row r="5517" spans="1:31" x14ac:dyDescent="0.25">
      <c r="A5517" s="2"/>
      <c r="H5517" s="38"/>
      <c r="I5517" s="14"/>
      <c r="J5517" s="14"/>
      <c r="K5517" s="14"/>
      <c r="L5517" s="14"/>
      <c r="M5517" s="14"/>
      <c r="N5517" s="14"/>
      <c r="O5517" s="14"/>
      <c r="P5517" s="14"/>
      <c r="Q5517" s="14"/>
      <c r="V5517" s="45"/>
      <c r="W5517" s="44"/>
      <c r="X5517" s="44"/>
      <c r="Y5517" s="44"/>
      <c r="Z5517" s="44"/>
      <c r="AA5517" s="44"/>
      <c r="AB5517" s="44"/>
      <c r="AC5517" s="44"/>
      <c r="AD5517" s="44"/>
      <c r="AE5517" s="44"/>
    </row>
    <row r="5518" spans="1:31" x14ac:dyDescent="0.25">
      <c r="A5518" s="2"/>
      <c r="H5518" s="38"/>
      <c r="I5518" s="14"/>
      <c r="J5518" s="14"/>
      <c r="K5518" s="14"/>
      <c r="L5518" s="14"/>
      <c r="M5518" s="14"/>
      <c r="N5518" s="14"/>
      <c r="O5518" s="14"/>
      <c r="P5518" s="14"/>
      <c r="Q5518" s="14"/>
      <c r="V5518" s="45"/>
      <c r="W5518" s="44"/>
      <c r="X5518" s="44"/>
      <c r="Y5518" s="44"/>
      <c r="Z5518" s="44"/>
      <c r="AA5518" s="44"/>
      <c r="AB5518" s="44"/>
      <c r="AC5518" s="44"/>
      <c r="AD5518" s="44"/>
      <c r="AE5518" s="44"/>
    </row>
    <row r="5519" spans="1:31" x14ac:dyDescent="0.25">
      <c r="A5519" s="2"/>
      <c r="H5519" s="38"/>
      <c r="I5519" s="14"/>
      <c r="J5519" s="14"/>
      <c r="K5519" s="14"/>
      <c r="L5519" s="14"/>
      <c r="M5519" s="14"/>
      <c r="N5519" s="14"/>
      <c r="O5519" s="14"/>
      <c r="P5519" s="14"/>
      <c r="Q5519" s="14"/>
      <c r="V5519" s="45"/>
      <c r="W5519" s="44"/>
      <c r="X5519" s="44"/>
      <c r="Y5519" s="44"/>
      <c r="Z5519" s="44"/>
      <c r="AA5519" s="44"/>
      <c r="AB5519" s="44"/>
      <c r="AC5519" s="44"/>
      <c r="AD5519" s="44"/>
      <c r="AE5519" s="44"/>
    </row>
    <row r="5520" spans="1:31" x14ac:dyDescent="0.25">
      <c r="A5520" s="2"/>
      <c r="H5520" s="38"/>
      <c r="I5520" s="14"/>
      <c r="J5520" s="14"/>
      <c r="K5520" s="14"/>
      <c r="L5520" s="14"/>
      <c r="M5520" s="14"/>
      <c r="N5520" s="14"/>
      <c r="O5520" s="14"/>
      <c r="P5520" s="14"/>
      <c r="Q5520" s="14"/>
      <c r="V5520" s="45"/>
      <c r="W5520" s="44"/>
      <c r="X5520" s="44"/>
      <c r="Y5520" s="44"/>
      <c r="Z5520" s="44"/>
      <c r="AA5520" s="44"/>
      <c r="AB5520" s="44"/>
      <c r="AC5520" s="44"/>
      <c r="AD5520" s="44"/>
      <c r="AE5520" s="44"/>
    </row>
    <row r="5521" spans="1:31" x14ac:dyDescent="0.25">
      <c r="A5521" s="2"/>
      <c r="H5521" s="38"/>
      <c r="I5521" s="14"/>
      <c r="J5521" s="14"/>
      <c r="K5521" s="14"/>
      <c r="L5521" s="14"/>
      <c r="M5521" s="14"/>
      <c r="N5521" s="14"/>
      <c r="O5521" s="14"/>
      <c r="P5521" s="14"/>
      <c r="Q5521" s="14"/>
      <c r="V5521" s="45"/>
      <c r="W5521" s="44"/>
      <c r="X5521" s="44"/>
      <c r="Y5521" s="44"/>
      <c r="Z5521" s="44"/>
      <c r="AA5521" s="44"/>
      <c r="AB5521" s="44"/>
      <c r="AC5521" s="44"/>
      <c r="AD5521" s="44"/>
      <c r="AE5521" s="44"/>
    </row>
    <row r="5522" spans="1:31" x14ac:dyDescent="0.25">
      <c r="A5522" s="2"/>
      <c r="H5522" s="38"/>
      <c r="I5522" s="14"/>
      <c r="J5522" s="14"/>
      <c r="K5522" s="14"/>
      <c r="L5522" s="14"/>
      <c r="M5522" s="14"/>
      <c r="N5522" s="14"/>
      <c r="O5522" s="14"/>
      <c r="P5522" s="14"/>
      <c r="Q5522" s="14"/>
      <c r="V5522" s="45"/>
      <c r="W5522" s="44"/>
      <c r="X5522" s="44"/>
      <c r="Y5522" s="44"/>
      <c r="Z5522" s="44"/>
      <c r="AA5522" s="44"/>
      <c r="AB5522" s="44"/>
      <c r="AC5522" s="44"/>
      <c r="AD5522" s="44"/>
      <c r="AE5522" s="44"/>
    </row>
    <row r="5523" spans="1:31" x14ac:dyDescent="0.25">
      <c r="A5523" s="2"/>
      <c r="H5523" s="38"/>
      <c r="I5523" s="14"/>
      <c r="J5523" s="14"/>
      <c r="K5523" s="14"/>
      <c r="L5523" s="14"/>
      <c r="M5523" s="14"/>
      <c r="N5523" s="14"/>
      <c r="O5523" s="14"/>
      <c r="P5523" s="14"/>
      <c r="Q5523" s="14"/>
      <c r="V5523" s="45"/>
      <c r="W5523" s="44"/>
      <c r="X5523" s="44"/>
      <c r="Y5523" s="44"/>
      <c r="Z5523" s="44"/>
      <c r="AA5523" s="44"/>
      <c r="AB5523" s="44"/>
      <c r="AC5523" s="44"/>
      <c r="AD5523" s="44"/>
      <c r="AE5523" s="44"/>
    </row>
    <row r="5524" spans="1:31" x14ac:dyDescent="0.25">
      <c r="A5524" s="2"/>
      <c r="H5524" s="38"/>
      <c r="I5524" s="14"/>
      <c r="J5524" s="14"/>
      <c r="K5524" s="14"/>
      <c r="L5524" s="14"/>
      <c r="M5524" s="14"/>
      <c r="N5524" s="14"/>
      <c r="O5524" s="14"/>
      <c r="P5524" s="14"/>
      <c r="Q5524" s="14"/>
      <c r="V5524" s="45"/>
      <c r="W5524" s="44"/>
      <c r="X5524" s="44"/>
      <c r="Y5524" s="44"/>
      <c r="Z5524" s="44"/>
      <c r="AA5524" s="44"/>
      <c r="AB5524" s="44"/>
      <c r="AC5524" s="44"/>
      <c r="AD5524" s="44"/>
      <c r="AE5524" s="44"/>
    </row>
    <row r="5525" spans="1:31" x14ac:dyDescent="0.25">
      <c r="A5525" s="2"/>
      <c r="H5525" s="38"/>
      <c r="I5525" s="14"/>
      <c r="J5525" s="14"/>
      <c r="K5525" s="14"/>
      <c r="L5525" s="14"/>
      <c r="M5525" s="14"/>
      <c r="N5525" s="14"/>
      <c r="O5525" s="14"/>
      <c r="P5525" s="14"/>
      <c r="Q5525" s="14"/>
      <c r="V5525" s="45"/>
      <c r="W5525" s="44"/>
      <c r="X5525" s="44"/>
      <c r="Y5525" s="44"/>
      <c r="Z5525" s="44"/>
      <c r="AA5525" s="44"/>
      <c r="AB5525" s="44"/>
      <c r="AC5525" s="44"/>
      <c r="AD5525" s="44"/>
      <c r="AE5525" s="44"/>
    </row>
    <row r="5526" spans="1:31" x14ac:dyDescent="0.25">
      <c r="A5526" s="2"/>
      <c r="H5526" s="38"/>
      <c r="I5526" s="14"/>
      <c r="J5526" s="14"/>
      <c r="K5526" s="14"/>
      <c r="L5526" s="14"/>
      <c r="M5526" s="14"/>
      <c r="N5526" s="14"/>
      <c r="O5526" s="14"/>
      <c r="P5526" s="14"/>
      <c r="Q5526" s="14"/>
      <c r="V5526" s="45"/>
      <c r="W5526" s="44"/>
      <c r="X5526" s="44"/>
      <c r="Y5526" s="44"/>
      <c r="Z5526" s="44"/>
      <c r="AA5526" s="44"/>
      <c r="AB5526" s="44"/>
      <c r="AC5526" s="44"/>
      <c r="AD5526" s="44"/>
      <c r="AE5526" s="44"/>
    </row>
    <row r="5527" spans="1:31" x14ac:dyDescent="0.25">
      <c r="A5527" s="2"/>
      <c r="H5527" s="38"/>
      <c r="I5527" s="14"/>
      <c r="J5527" s="14"/>
      <c r="K5527" s="14"/>
      <c r="L5527" s="14"/>
      <c r="M5527" s="14"/>
      <c r="N5527" s="14"/>
      <c r="O5527" s="14"/>
      <c r="P5527" s="14"/>
      <c r="Q5527" s="14"/>
      <c r="V5527" s="45"/>
      <c r="W5527" s="44"/>
      <c r="X5527" s="44"/>
      <c r="Y5527" s="44"/>
      <c r="Z5527" s="44"/>
      <c r="AA5527" s="44"/>
      <c r="AB5527" s="44"/>
      <c r="AC5527" s="44"/>
      <c r="AD5527" s="44"/>
      <c r="AE5527" s="44"/>
    </row>
    <row r="5528" spans="1:31" x14ac:dyDescent="0.25">
      <c r="A5528" s="2"/>
      <c r="H5528" s="38"/>
      <c r="I5528" s="14"/>
      <c r="J5528" s="14"/>
      <c r="K5528" s="14"/>
      <c r="L5528" s="14"/>
      <c r="M5528" s="14"/>
      <c r="N5528" s="14"/>
      <c r="O5528" s="14"/>
      <c r="P5528" s="14"/>
      <c r="Q5528" s="14"/>
      <c r="V5528" s="45"/>
      <c r="W5528" s="44"/>
      <c r="X5528" s="44"/>
      <c r="Y5528" s="44"/>
      <c r="Z5528" s="44"/>
      <c r="AA5528" s="44"/>
      <c r="AB5528" s="44"/>
      <c r="AC5528" s="44"/>
      <c r="AD5528" s="44"/>
      <c r="AE5528" s="44"/>
    </row>
    <row r="5529" spans="1:31" x14ac:dyDescent="0.25">
      <c r="A5529" s="2"/>
      <c r="H5529" s="38"/>
      <c r="I5529" s="14"/>
      <c r="J5529" s="14"/>
      <c r="K5529" s="14"/>
      <c r="L5529" s="14"/>
      <c r="M5529" s="14"/>
      <c r="N5529" s="14"/>
      <c r="O5529" s="14"/>
      <c r="P5529" s="14"/>
      <c r="Q5529" s="14"/>
      <c r="V5529" s="45"/>
      <c r="W5529" s="44"/>
      <c r="X5529" s="44"/>
      <c r="Y5529" s="44"/>
      <c r="Z5529" s="44"/>
      <c r="AA5529" s="44"/>
      <c r="AB5529" s="44"/>
      <c r="AC5529" s="44"/>
      <c r="AD5529" s="44"/>
      <c r="AE5529" s="44"/>
    </row>
    <row r="5530" spans="1:31" x14ac:dyDescent="0.25">
      <c r="A5530" s="2"/>
      <c r="H5530" s="38"/>
      <c r="I5530" s="14"/>
      <c r="J5530" s="14"/>
      <c r="K5530" s="14"/>
      <c r="L5530" s="14"/>
      <c r="M5530" s="14"/>
      <c r="N5530" s="14"/>
      <c r="O5530" s="14"/>
      <c r="P5530" s="14"/>
      <c r="Q5530" s="14"/>
      <c r="V5530" s="45"/>
      <c r="W5530" s="44"/>
      <c r="X5530" s="44"/>
      <c r="Y5530" s="44"/>
      <c r="Z5530" s="44"/>
      <c r="AA5530" s="44"/>
      <c r="AB5530" s="44"/>
      <c r="AC5530" s="44"/>
      <c r="AD5530" s="44"/>
      <c r="AE5530" s="44"/>
    </row>
    <row r="5531" spans="1:31" x14ac:dyDescent="0.25">
      <c r="A5531" s="2"/>
      <c r="H5531" s="38"/>
      <c r="I5531" s="14"/>
      <c r="J5531" s="14"/>
      <c r="K5531" s="14"/>
      <c r="L5531" s="14"/>
      <c r="M5531" s="14"/>
      <c r="N5531" s="14"/>
      <c r="O5531" s="14"/>
      <c r="P5531" s="14"/>
      <c r="Q5531" s="14"/>
      <c r="V5531" s="45"/>
      <c r="W5531" s="44"/>
      <c r="X5531" s="44"/>
      <c r="Y5531" s="44"/>
      <c r="Z5531" s="44"/>
      <c r="AA5531" s="44"/>
      <c r="AB5531" s="44"/>
      <c r="AC5531" s="44"/>
      <c r="AD5531" s="44"/>
      <c r="AE5531" s="44"/>
    </row>
    <row r="5532" spans="1:31" x14ac:dyDescent="0.25">
      <c r="A5532" s="2"/>
      <c r="H5532" s="38"/>
      <c r="I5532" s="14"/>
      <c r="J5532" s="14"/>
      <c r="K5532" s="14"/>
      <c r="L5532" s="14"/>
      <c r="M5532" s="14"/>
      <c r="N5532" s="14"/>
      <c r="O5532" s="14"/>
      <c r="P5532" s="14"/>
      <c r="Q5532" s="14"/>
      <c r="V5532" s="45"/>
      <c r="W5532" s="44"/>
      <c r="X5532" s="44"/>
      <c r="Y5532" s="44"/>
      <c r="Z5532" s="44"/>
      <c r="AA5532" s="44"/>
      <c r="AB5532" s="44"/>
      <c r="AC5532" s="44"/>
      <c r="AD5532" s="44"/>
      <c r="AE5532" s="44"/>
    </row>
    <row r="5533" spans="1:31" x14ac:dyDescent="0.25">
      <c r="A5533" s="2"/>
      <c r="H5533" s="38"/>
      <c r="I5533" s="14"/>
      <c r="J5533" s="14"/>
      <c r="K5533" s="14"/>
      <c r="L5533" s="14"/>
      <c r="M5533" s="14"/>
      <c r="N5533" s="14"/>
      <c r="O5533" s="14"/>
      <c r="P5533" s="14"/>
      <c r="Q5533" s="14"/>
      <c r="V5533" s="45"/>
      <c r="W5533" s="44"/>
      <c r="X5533" s="44"/>
      <c r="Y5533" s="44"/>
      <c r="Z5533" s="44"/>
      <c r="AA5533" s="44"/>
      <c r="AB5533" s="44"/>
      <c r="AC5533" s="44"/>
      <c r="AD5533" s="44"/>
      <c r="AE5533" s="44"/>
    </row>
    <row r="5534" spans="1:31" x14ac:dyDescent="0.25">
      <c r="A5534" s="2"/>
      <c r="H5534" s="38"/>
      <c r="I5534" s="14"/>
      <c r="J5534" s="14"/>
      <c r="K5534" s="14"/>
      <c r="L5534" s="14"/>
      <c r="M5534" s="14"/>
      <c r="N5534" s="14"/>
      <c r="O5534" s="14"/>
      <c r="P5534" s="14"/>
      <c r="Q5534" s="14"/>
      <c r="V5534" s="45"/>
      <c r="W5534" s="44"/>
      <c r="X5534" s="44"/>
      <c r="Y5534" s="44"/>
      <c r="Z5534" s="44"/>
      <c r="AA5534" s="44"/>
      <c r="AB5534" s="44"/>
      <c r="AC5534" s="44"/>
      <c r="AD5534" s="44"/>
      <c r="AE5534" s="44"/>
    </row>
    <row r="5535" spans="1:31" x14ac:dyDescent="0.25">
      <c r="A5535" s="2"/>
      <c r="H5535" s="38"/>
      <c r="I5535" s="14"/>
      <c r="J5535" s="14"/>
      <c r="K5535" s="14"/>
      <c r="L5535" s="14"/>
      <c r="M5535" s="14"/>
      <c r="N5535" s="14"/>
      <c r="O5535" s="14"/>
      <c r="P5535" s="14"/>
      <c r="Q5535" s="14"/>
      <c r="V5535" s="45"/>
      <c r="W5535" s="44"/>
      <c r="X5535" s="44"/>
      <c r="Y5535" s="44"/>
      <c r="Z5535" s="44"/>
      <c r="AA5535" s="44"/>
      <c r="AB5535" s="44"/>
      <c r="AC5535" s="44"/>
      <c r="AD5535" s="44"/>
      <c r="AE5535" s="44"/>
    </row>
    <row r="5536" spans="1:31" x14ac:dyDescent="0.25">
      <c r="A5536" s="2"/>
      <c r="H5536" s="38"/>
      <c r="I5536" s="14"/>
      <c r="J5536" s="14"/>
      <c r="K5536" s="14"/>
      <c r="L5536" s="14"/>
      <c r="M5536" s="14"/>
      <c r="N5536" s="14"/>
      <c r="O5536" s="14"/>
      <c r="P5536" s="14"/>
      <c r="Q5536" s="14"/>
      <c r="V5536" s="45"/>
      <c r="W5536" s="44"/>
      <c r="X5536" s="44"/>
      <c r="Y5536" s="44"/>
      <c r="Z5536" s="44"/>
      <c r="AA5536" s="44"/>
      <c r="AB5536" s="44"/>
      <c r="AC5536" s="44"/>
      <c r="AD5536" s="44"/>
      <c r="AE5536" s="44"/>
    </row>
    <row r="5537" spans="1:31" x14ac:dyDescent="0.25">
      <c r="A5537" s="2"/>
      <c r="H5537" s="38"/>
      <c r="I5537" s="14"/>
      <c r="J5537" s="14"/>
      <c r="K5537" s="14"/>
      <c r="L5537" s="14"/>
      <c r="M5537" s="14"/>
      <c r="N5537" s="14"/>
      <c r="O5537" s="14"/>
      <c r="P5537" s="14"/>
      <c r="Q5537" s="14"/>
      <c r="V5537" s="45"/>
      <c r="W5537" s="44"/>
      <c r="X5537" s="44"/>
      <c r="Y5537" s="44"/>
      <c r="Z5537" s="44"/>
      <c r="AA5537" s="44"/>
      <c r="AB5537" s="44"/>
      <c r="AC5537" s="44"/>
      <c r="AD5537" s="44"/>
      <c r="AE5537" s="44"/>
    </row>
    <row r="5538" spans="1:31" x14ac:dyDescent="0.25">
      <c r="A5538" s="2"/>
      <c r="H5538" s="38"/>
      <c r="I5538" s="14"/>
      <c r="J5538" s="14"/>
      <c r="K5538" s="14"/>
      <c r="L5538" s="14"/>
      <c r="M5538" s="14"/>
      <c r="N5538" s="14"/>
      <c r="O5538" s="14"/>
      <c r="P5538" s="14"/>
      <c r="Q5538" s="14"/>
      <c r="V5538" s="45"/>
      <c r="W5538" s="44"/>
      <c r="X5538" s="44"/>
      <c r="Y5538" s="44"/>
      <c r="Z5538" s="44"/>
      <c r="AA5538" s="44"/>
      <c r="AB5538" s="44"/>
      <c r="AC5538" s="44"/>
      <c r="AD5538" s="44"/>
      <c r="AE5538" s="44"/>
    </row>
    <row r="5539" spans="1:31" x14ac:dyDescent="0.25">
      <c r="A5539" s="2"/>
      <c r="H5539" s="38"/>
      <c r="I5539" s="14"/>
      <c r="J5539" s="14"/>
      <c r="K5539" s="14"/>
      <c r="L5539" s="14"/>
      <c r="M5539" s="14"/>
      <c r="N5539" s="14"/>
      <c r="O5539" s="14"/>
      <c r="P5539" s="14"/>
      <c r="Q5539" s="14"/>
      <c r="V5539" s="45"/>
      <c r="W5539" s="44"/>
      <c r="X5539" s="44"/>
      <c r="Y5539" s="44"/>
      <c r="Z5539" s="44"/>
      <c r="AA5539" s="44"/>
      <c r="AB5539" s="44"/>
      <c r="AC5539" s="44"/>
      <c r="AD5539" s="44"/>
      <c r="AE5539" s="44"/>
    </row>
    <row r="5540" spans="1:31" x14ac:dyDescent="0.25">
      <c r="A5540" s="2"/>
      <c r="H5540" s="38"/>
      <c r="I5540" s="14"/>
      <c r="J5540" s="14"/>
      <c r="K5540" s="14"/>
      <c r="L5540" s="14"/>
      <c r="M5540" s="14"/>
      <c r="N5540" s="14"/>
      <c r="O5540" s="14"/>
      <c r="P5540" s="14"/>
      <c r="Q5540" s="14"/>
      <c r="V5540" s="45"/>
      <c r="W5540" s="44"/>
      <c r="X5540" s="44"/>
      <c r="Y5540" s="44"/>
      <c r="Z5540" s="44"/>
      <c r="AA5540" s="44"/>
      <c r="AB5540" s="44"/>
      <c r="AC5540" s="44"/>
      <c r="AD5540" s="44"/>
      <c r="AE5540" s="44"/>
    </row>
    <row r="5541" spans="1:31" x14ac:dyDescent="0.25">
      <c r="A5541" s="2"/>
      <c r="H5541" s="38"/>
      <c r="I5541" s="14"/>
      <c r="J5541" s="14"/>
      <c r="K5541" s="14"/>
      <c r="L5541" s="14"/>
      <c r="M5541" s="14"/>
      <c r="N5541" s="14"/>
      <c r="O5541" s="14"/>
      <c r="P5541" s="14"/>
      <c r="Q5541" s="14"/>
      <c r="V5541" s="45"/>
      <c r="W5541" s="44"/>
      <c r="X5541" s="44"/>
      <c r="Y5541" s="44"/>
      <c r="Z5541" s="44"/>
      <c r="AA5541" s="44"/>
      <c r="AB5541" s="44"/>
      <c r="AC5541" s="44"/>
      <c r="AD5541" s="44"/>
      <c r="AE5541" s="44"/>
    </row>
    <row r="5542" spans="1:31" x14ac:dyDescent="0.25">
      <c r="A5542" s="2"/>
      <c r="H5542" s="38"/>
      <c r="I5542" s="14"/>
      <c r="J5542" s="14"/>
      <c r="K5542" s="14"/>
      <c r="L5542" s="14"/>
      <c r="M5542" s="14"/>
      <c r="N5542" s="14"/>
      <c r="O5542" s="14"/>
      <c r="P5542" s="14"/>
      <c r="Q5542" s="14"/>
      <c r="V5542" s="45"/>
      <c r="W5542" s="44"/>
      <c r="X5542" s="44"/>
      <c r="Y5542" s="44"/>
      <c r="Z5542" s="44"/>
      <c r="AA5542" s="44"/>
      <c r="AB5542" s="44"/>
      <c r="AC5542" s="44"/>
      <c r="AD5542" s="44"/>
      <c r="AE5542" s="44"/>
    </row>
    <row r="5543" spans="1:31" x14ac:dyDescent="0.25">
      <c r="A5543" s="2"/>
      <c r="H5543" s="38"/>
      <c r="I5543" s="14"/>
      <c r="J5543" s="14"/>
      <c r="K5543" s="14"/>
      <c r="L5543" s="14"/>
      <c r="M5543" s="14"/>
      <c r="N5543" s="14"/>
      <c r="O5543" s="14"/>
      <c r="P5543" s="14"/>
      <c r="Q5543" s="14"/>
      <c r="V5543" s="45"/>
      <c r="W5543" s="44"/>
      <c r="X5543" s="44"/>
      <c r="Y5543" s="44"/>
      <c r="Z5543" s="44"/>
      <c r="AA5543" s="44"/>
      <c r="AB5543" s="44"/>
      <c r="AC5543" s="44"/>
      <c r="AD5543" s="44"/>
      <c r="AE5543" s="44"/>
    </row>
    <row r="5544" spans="1:31" x14ac:dyDescent="0.25">
      <c r="A5544" s="2"/>
      <c r="H5544" s="38"/>
      <c r="I5544" s="14"/>
      <c r="J5544" s="14"/>
      <c r="K5544" s="14"/>
      <c r="L5544" s="14"/>
      <c r="M5544" s="14"/>
      <c r="N5544" s="14"/>
      <c r="O5544" s="14"/>
      <c r="P5544" s="14"/>
      <c r="Q5544" s="14"/>
      <c r="V5544" s="45"/>
      <c r="W5544" s="44"/>
      <c r="X5544" s="44"/>
      <c r="Y5544" s="44"/>
      <c r="Z5544" s="44"/>
      <c r="AA5544" s="44"/>
      <c r="AB5544" s="44"/>
      <c r="AC5544" s="44"/>
      <c r="AD5544" s="44"/>
      <c r="AE5544" s="44"/>
    </row>
    <row r="5545" spans="1:31" x14ac:dyDescent="0.25">
      <c r="A5545" s="2"/>
      <c r="H5545" s="38"/>
      <c r="I5545" s="14"/>
      <c r="J5545" s="14"/>
      <c r="K5545" s="14"/>
      <c r="L5545" s="14"/>
      <c r="M5545" s="14"/>
      <c r="N5545" s="14"/>
      <c r="O5545" s="14"/>
      <c r="P5545" s="14"/>
      <c r="Q5545" s="14"/>
      <c r="V5545" s="45"/>
      <c r="W5545" s="44"/>
      <c r="X5545" s="44"/>
      <c r="Y5545" s="44"/>
      <c r="Z5545" s="44"/>
      <c r="AA5545" s="44"/>
      <c r="AB5545" s="44"/>
      <c r="AC5545" s="44"/>
      <c r="AD5545" s="44"/>
      <c r="AE5545" s="44"/>
    </row>
    <row r="5546" spans="1:31" x14ac:dyDescent="0.25">
      <c r="A5546" s="2"/>
      <c r="H5546" s="38"/>
      <c r="I5546" s="14"/>
      <c r="J5546" s="14"/>
      <c r="K5546" s="14"/>
      <c r="L5546" s="14"/>
      <c r="M5546" s="14"/>
      <c r="N5546" s="14"/>
      <c r="O5546" s="14"/>
      <c r="P5546" s="14"/>
      <c r="Q5546" s="14"/>
      <c r="V5546" s="45"/>
      <c r="W5546" s="44"/>
      <c r="X5546" s="44"/>
      <c r="Y5546" s="44"/>
      <c r="Z5546" s="44"/>
      <c r="AA5546" s="44"/>
      <c r="AB5546" s="44"/>
      <c r="AC5546" s="44"/>
      <c r="AD5546" s="44"/>
      <c r="AE5546" s="44"/>
    </row>
    <row r="5547" spans="1:31" x14ac:dyDescent="0.25">
      <c r="A5547" s="2"/>
      <c r="H5547" s="38"/>
      <c r="I5547" s="14"/>
      <c r="J5547" s="14"/>
      <c r="K5547" s="14"/>
      <c r="L5547" s="14"/>
      <c r="M5547" s="14"/>
      <c r="N5547" s="14"/>
      <c r="O5547" s="14"/>
      <c r="P5547" s="14"/>
      <c r="Q5547" s="14"/>
      <c r="V5547" s="45"/>
      <c r="W5547" s="44"/>
      <c r="X5547" s="44"/>
      <c r="Y5547" s="44"/>
      <c r="Z5547" s="44"/>
      <c r="AA5547" s="44"/>
      <c r="AB5547" s="44"/>
      <c r="AC5547" s="44"/>
      <c r="AD5547" s="44"/>
      <c r="AE5547" s="44"/>
    </row>
    <row r="5548" spans="1:31" x14ac:dyDescent="0.25">
      <c r="A5548" s="2"/>
      <c r="H5548" s="38"/>
      <c r="I5548" s="14"/>
      <c r="J5548" s="14"/>
      <c r="K5548" s="14"/>
      <c r="L5548" s="14"/>
      <c r="M5548" s="14"/>
      <c r="N5548" s="14"/>
      <c r="O5548" s="14"/>
      <c r="P5548" s="14"/>
      <c r="Q5548" s="14"/>
      <c r="V5548" s="45"/>
      <c r="W5548" s="44"/>
      <c r="X5548" s="44"/>
      <c r="Y5548" s="44"/>
      <c r="Z5548" s="44"/>
      <c r="AA5548" s="44"/>
      <c r="AB5548" s="44"/>
      <c r="AC5548" s="44"/>
      <c r="AD5548" s="44"/>
      <c r="AE5548" s="44"/>
    </row>
    <row r="5549" spans="1:31" x14ac:dyDescent="0.25">
      <c r="A5549" s="2"/>
      <c r="H5549" s="38"/>
      <c r="I5549" s="14"/>
      <c r="J5549" s="14"/>
      <c r="K5549" s="14"/>
      <c r="L5549" s="14"/>
      <c r="M5549" s="14"/>
      <c r="N5549" s="14"/>
      <c r="O5549" s="14"/>
      <c r="P5549" s="14"/>
      <c r="Q5549" s="14"/>
      <c r="V5549" s="45"/>
      <c r="W5549" s="44"/>
      <c r="X5549" s="44"/>
      <c r="Y5549" s="44"/>
      <c r="Z5549" s="44"/>
      <c r="AA5549" s="44"/>
      <c r="AB5549" s="44"/>
      <c r="AC5549" s="44"/>
      <c r="AD5549" s="44"/>
      <c r="AE5549" s="44"/>
    </row>
    <row r="5550" spans="1:31" x14ac:dyDescent="0.25">
      <c r="A5550" s="2"/>
      <c r="H5550" s="38"/>
      <c r="I5550" s="14"/>
      <c r="J5550" s="14"/>
      <c r="K5550" s="14"/>
      <c r="L5550" s="14"/>
      <c r="M5550" s="14"/>
      <c r="N5550" s="14"/>
      <c r="O5550" s="14"/>
      <c r="P5550" s="14"/>
      <c r="Q5550" s="14"/>
      <c r="V5550" s="45"/>
      <c r="W5550" s="44"/>
      <c r="X5550" s="44"/>
      <c r="Y5550" s="44"/>
      <c r="Z5550" s="44"/>
      <c r="AA5550" s="44"/>
      <c r="AB5550" s="44"/>
      <c r="AC5550" s="44"/>
      <c r="AD5550" s="44"/>
      <c r="AE5550" s="44"/>
    </row>
    <row r="5551" spans="1:31" x14ac:dyDescent="0.25">
      <c r="A5551" s="2"/>
      <c r="H5551" s="38"/>
      <c r="I5551" s="14"/>
      <c r="J5551" s="14"/>
      <c r="K5551" s="14"/>
      <c r="L5551" s="14"/>
      <c r="M5551" s="14"/>
      <c r="N5551" s="14"/>
      <c r="O5551" s="14"/>
      <c r="P5551" s="14"/>
      <c r="Q5551" s="14"/>
      <c r="V5551" s="45"/>
      <c r="W5551" s="44"/>
      <c r="X5551" s="44"/>
      <c r="Y5551" s="44"/>
      <c r="Z5551" s="44"/>
      <c r="AA5551" s="44"/>
      <c r="AB5551" s="44"/>
      <c r="AC5551" s="44"/>
      <c r="AD5551" s="44"/>
      <c r="AE5551" s="44"/>
    </row>
    <row r="5552" spans="1:31" x14ac:dyDescent="0.25">
      <c r="A5552" s="2"/>
      <c r="H5552" s="38"/>
      <c r="I5552" s="14"/>
      <c r="J5552" s="14"/>
      <c r="K5552" s="14"/>
      <c r="L5552" s="14"/>
      <c r="M5552" s="14"/>
      <c r="N5552" s="14"/>
      <c r="O5552" s="14"/>
      <c r="P5552" s="14"/>
      <c r="Q5552" s="14"/>
      <c r="V5552" s="45"/>
      <c r="W5552" s="44"/>
      <c r="X5552" s="44"/>
      <c r="Y5552" s="44"/>
      <c r="Z5552" s="44"/>
      <c r="AA5552" s="44"/>
      <c r="AB5552" s="44"/>
      <c r="AC5552" s="44"/>
      <c r="AD5552" s="44"/>
      <c r="AE5552" s="44"/>
    </row>
    <row r="5553" spans="1:31" x14ac:dyDescent="0.25">
      <c r="A5553" s="2"/>
      <c r="H5553" s="38"/>
      <c r="I5553" s="14"/>
      <c r="J5553" s="14"/>
      <c r="K5553" s="14"/>
      <c r="L5553" s="14"/>
      <c r="M5553" s="14"/>
      <c r="N5553" s="14"/>
      <c r="O5553" s="14"/>
      <c r="P5553" s="14"/>
      <c r="Q5553" s="14"/>
      <c r="V5553" s="45"/>
      <c r="W5553" s="44"/>
      <c r="X5553" s="44"/>
      <c r="Y5553" s="44"/>
      <c r="Z5553" s="44"/>
      <c r="AA5553" s="44"/>
      <c r="AB5553" s="44"/>
      <c r="AC5553" s="44"/>
      <c r="AD5553" s="44"/>
      <c r="AE5553" s="44"/>
    </row>
    <row r="5554" spans="1:31" x14ac:dyDescent="0.25">
      <c r="A5554" s="2"/>
      <c r="H5554" s="38"/>
      <c r="I5554" s="14"/>
      <c r="J5554" s="14"/>
      <c r="K5554" s="14"/>
      <c r="L5554" s="14"/>
      <c r="M5554" s="14"/>
      <c r="N5554" s="14"/>
      <c r="O5554" s="14"/>
      <c r="P5554" s="14"/>
      <c r="Q5554" s="14"/>
      <c r="V5554" s="45"/>
      <c r="W5554" s="44"/>
      <c r="X5554" s="44"/>
      <c r="Y5554" s="44"/>
      <c r="Z5554" s="44"/>
      <c r="AA5554" s="44"/>
      <c r="AB5554" s="44"/>
      <c r="AC5554" s="44"/>
      <c r="AD5554" s="44"/>
      <c r="AE5554" s="44"/>
    </row>
    <row r="5555" spans="1:31" x14ac:dyDescent="0.25">
      <c r="A5555" s="2"/>
      <c r="H5555" s="38"/>
      <c r="I5555" s="14"/>
      <c r="J5555" s="14"/>
      <c r="K5555" s="14"/>
      <c r="L5555" s="14"/>
      <c r="M5555" s="14"/>
      <c r="N5555" s="14"/>
      <c r="O5555" s="14"/>
      <c r="P5555" s="14"/>
      <c r="Q5555" s="14"/>
      <c r="V5555" s="45"/>
      <c r="W5555" s="44"/>
      <c r="X5555" s="44"/>
      <c r="Y5555" s="44"/>
      <c r="Z5555" s="44"/>
      <c r="AA5555" s="44"/>
      <c r="AB5555" s="44"/>
      <c r="AC5555" s="44"/>
      <c r="AD5555" s="44"/>
      <c r="AE5555" s="44"/>
    </row>
    <row r="5556" spans="1:31" x14ac:dyDescent="0.25">
      <c r="A5556" s="2"/>
      <c r="H5556" s="38"/>
      <c r="I5556" s="14"/>
      <c r="J5556" s="14"/>
      <c r="K5556" s="14"/>
      <c r="L5556" s="14"/>
      <c r="M5556" s="14"/>
      <c r="N5556" s="14"/>
      <c r="O5556" s="14"/>
      <c r="P5556" s="14"/>
      <c r="Q5556" s="14"/>
      <c r="V5556" s="45"/>
      <c r="W5556" s="44"/>
      <c r="X5556" s="44"/>
      <c r="Y5556" s="44"/>
      <c r="Z5556" s="44"/>
      <c r="AA5556" s="44"/>
      <c r="AB5556" s="44"/>
      <c r="AC5556" s="44"/>
      <c r="AD5556" s="44"/>
      <c r="AE5556" s="44"/>
    </row>
    <row r="5557" spans="1:31" x14ac:dyDescent="0.25">
      <c r="A5557" s="2"/>
      <c r="H5557" s="38"/>
      <c r="I5557" s="14"/>
      <c r="J5557" s="14"/>
      <c r="K5557" s="14"/>
      <c r="L5557" s="14"/>
      <c r="M5557" s="14"/>
      <c r="N5557" s="14"/>
      <c r="O5557" s="14"/>
      <c r="P5557" s="14"/>
      <c r="Q5557" s="14"/>
      <c r="V5557" s="45"/>
      <c r="W5557" s="44"/>
      <c r="X5557" s="44"/>
      <c r="Y5557" s="44"/>
      <c r="Z5557" s="44"/>
      <c r="AA5557" s="44"/>
      <c r="AB5557" s="44"/>
      <c r="AC5557" s="44"/>
      <c r="AD5557" s="44"/>
      <c r="AE5557" s="44"/>
    </row>
    <row r="5558" spans="1:31" x14ac:dyDescent="0.25">
      <c r="A5558" s="2"/>
      <c r="H5558" s="38"/>
      <c r="I5558" s="14"/>
      <c r="J5558" s="14"/>
      <c r="K5558" s="14"/>
      <c r="L5558" s="14"/>
      <c r="M5558" s="14"/>
      <c r="N5558" s="14"/>
      <c r="O5558" s="14"/>
      <c r="P5558" s="14"/>
      <c r="Q5558" s="14"/>
      <c r="V5558" s="45"/>
      <c r="W5558" s="44"/>
      <c r="X5558" s="44"/>
      <c r="Y5558" s="44"/>
      <c r="Z5558" s="44"/>
      <c r="AA5558" s="44"/>
      <c r="AB5558" s="44"/>
      <c r="AC5558" s="44"/>
      <c r="AD5558" s="44"/>
      <c r="AE5558" s="44"/>
    </row>
    <row r="5559" spans="1:31" x14ac:dyDescent="0.25">
      <c r="A5559" s="2"/>
      <c r="H5559" s="38"/>
      <c r="I5559" s="14"/>
      <c r="J5559" s="14"/>
      <c r="K5559" s="14"/>
      <c r="L5559" s="14"/>
      <c r="M5559" s="14"/>
      <c r="N5559" s="14"/>
      <c r="O5559" s="14"/>
      <c r="P5559" s="14"/>
      <c r="Q5559" s="14"/>
      <c r="V5559" s="45"/>
      <c r="W5559" s="44"/>
      <c r="X5559" s="44"/>
      <c r="Y5559" s="44"/>
      <c r="Z5559" s="44"/>
      <c r="AA5559" s="44"/>
      <c r="AB5559" s="44"/>
      <c r="AC5559" s="44"/>
      <c r="AD5559" s="44"/>
      <c r="AE5559" s="44"/>
    </row>
    <row r="5560" spans="1:31" x14ac:dyDescent="0.25">
      <c r="A5560" s="2"/>
      <c r="H5560" s="38"/>
      <c r="I5560" s="14"/>
      <c r="J5560" s="14"/>
      <c r="K5560" s="14"/>
      <c r="L5560" s="14"/>
      <c r="M5560" s="14"/>
      <c r="N5560" s="14"/>
      <c r="O5560" s="14"/>
      <c r="P5560" s="14"/>
      <c r="Q5560" s="14"/>
      <c r="V5560" s="45"/>
      <c r="W5560" s="44"/>
      <c r="X5560" s="44"/>
      <c r="Y5560" s="44"/>
      <c r="Z5560" s="44"/>
      <c r="AA5560" s="44"/>
      <c r="AB5560" s="44"/>
      <c r="AC5560" s="44"/>
      <c r="AD5560" s="44"/>
      <c r="AE5560" s="44"/>
    </row>
    <row r="5561" spans="1:31" x14ac:dyDescent="0.25">
      <c r="A5561" s="2"/>
      <c r="H5561" s="38"/>
      <c r="I5561" s="14"/>
      <c r="J5561" s="14"/>
      <c r="K5561" s="14"/>
      <c r="L5561" s="14"/>
      <c r="M5561" s="14"/>
      <c r="N5561" s="14"/>
      <c r="O5561" s="14"/>
      <c r="P5561" s="14"/>
      <c r="Q5561" s="14"/>
      <c r="V5561" s="45"/>
      <c r="W5561" s="44"/>
      <c r="X5561" s="44"/>
      <c r="Y5561" s="44"/>
      <c r="Z5561" s="44"/>
      <c r="AA5561" s="44"/>
      <c r="AB5561" s="44"/>
      <c r="AC5561" s="44"/>
      <c r="AD5561" s="44"/>
      <c r="AE5561" s="44"/>
    </row>
    <row r="5562" spans="1:31" x14ac:dyDescent="0.25">
      <c r="A5562" s="2"/>
      <c r="H5562" s="38"/>
      <c r="I5562" s="14"/>
      <c r="J5562" s="14"/>
      <c r="K5562" s="14"/>
      <c r="L5562" s="14"/>
      <c r="M5562" s="14"/>
      <c r="N5562" s="14"/>
      <c r="O5562" s="14"/>
      <c r="P5562" s="14"/>
      <c r="Q5562" s="14"/>
      <c r="V5562" s="45"/>
      <c r="W5562" s="44"/>
      <c r="X5562" s="44"/>
      <c r="Y5562" s="44"/>
      <c r="Z5562" s="44"/>
      <c r="AA5562" s="44"/>
      <c r="AB5562" s="44"/>
      <c r="AC5562" s="44"/>
      <c r="AD5562" s="44"/>
      <c r="AE5562" s="44"/>
    </row>
    <row r="5563" spans="1:31" x14ac:dyDescent="0.25">
      <c r="A5563" s="2"/>
      <c r="H5563" s="38"/>
      <c r="I5563" s="14"/>
      <c r="J5563" s="14"/>
      <c r="K5563" s="14"/>
      <c r="L5563" s="14"/>
      <c r="M5563" s="14"/>
      <c r="N5563" s="14"/>
      <c r="O5563" s="14"/>
      <c r="P5563" s="14"/>
      <c r="Q5563" s="14"/>
      <c r="V5563" s="45"/>
      <c r="W5563" s="44"/>
      <c r="X5563" s="44"/>
      <c r="Y5563" s="44"/>
      <c r="Z5563" s="44"/>
      <c r="AA5563" s="44"/>
      <c r="AB5563" s="44"/>
      <c r="AC5563" s="44"/>
      <c r="AD5563" s="44"/>
      <c r="AE5563" s="44"/>
    </row>
    <row r="5564" spans="1:31" x14ac:dyDescent="0.25">
      <c r="A5564" s="2"/>
      <c r="H5564" s="38"/>
      <c r="I5564" s="14"/>
      <c r="J5564" s="14"/>
      <c r="K5564" s="14"/>
      <c r="L5564" s="14"/>
      <c r="M5564" s="14"/>
      <c r="N5564" s="14"/>
      <c r="O5564" s="14"/>
      <c r="P5564" s="14"/>
      <c r="Q5564" s="14"/>
      <c r="V5564" s="45"/>
      <c r="W5564" s="44"/>
      <c r="X5564" s="44"/>
      <c r="Y5564" s="44"/>
      <c r="Z5564" s="44"/>
      <c r="AA5564" s="44"/>
      <c r="AB5564" s="44"/>
      <c r="AC5564" s="44"/>
      <c r="AD5564" s="44"/>
      <c r="AE5564" s="44"/>
    </row>
    <row r="5565" spans="1:31" x14ac:dyDescent="0.25">
      <c r="A5565" s="2"/>
      <c r="H5565" s="38"/>
      <c r="I5565" s="14"/>
      <c r="J5565" s="14"/>
      <c r="K5565" s="14"/>
      <c r="L5565" s="14"/>
      <c r="M5565" s="14"/>
      <c r="N5565" s="14"/>
      <c r="O5565" s="14"/>
      <c r="P5565" s="14"/>
      <c r="Q5565" s="14"/>
      <c r="V5565" s="45"/>
      <c r="W5565" s="44"/>
      <c r="X5565" s="44"/>
      <c r="Y5565" s="44"/>
      <c r="Z5565" s="44"/>
      <c r="AA5565" s="44"/>
      <c r="AB5565" s="44"/>
      <c r="AC5565" s="44"/>
      <c r="AD5565" s="44"/>
      <c r="AE5565" s="44"/>
    </row>
    <row r="5566" spans="1:31" x14ac:dyDescent="0.25">
      <c r="A5566" s="2"/>
      <c r="H5566" s="38"/>
      <c r="I5566" s="14"/>
      <c r="J5566" s="14"/>
      <c r="K5566" s="14"/>
      <c r="L5566" s="14"/>
      <c r="M5566" s="14"/>
      <c r="N5566" s="14"/>
      <c r="O5566" s="14"/>
      <c r="P5566" s="14"/>
      <c r="Q5566" s="14"/>
      <c r="V5566" s="45"/>
      <c r="W5566" s="44"/>
      <c r="X5566" s="44"/>
      <c r="Y5566" s="44"/>
      <c r="Z5566" s="44"/>
      <c r="AA5566" s="44"/>
      <c r="AB5566" s="44"/>
      <c r="AC5566" s="44"/>
      <c r="AD5566" s="44"/>
      <c r="AE5566" s="44"/>
    </row>
    <row r="5567" spans="1:31" x14ac:dyDescent="0.25">
      <c r="A5567" s="2"/>
      <c r="H5567" s="38"/>
      <c r="I5567" s="14"/>
      <c r="J5567" s="14"/>
      <c r="K5567" s="14"/>
      <c r="L5567" s="14"/>
      <c r="M5567" s="14"/>
      <c r="N5567" s="14"/>
      <c r="O5567" s="14"/>
      <c r="P5567" s="14"/>
      <c r="Q5567" s="14"/>
      <c r="V5567" s="45"/>
      <c r="W5567" s="44"/>
      <c r="X5567" s="44"/>
      <c r="Y5567" s="44"/>
      <c r="Z5567" s="44"/>
      <c r="AA5567" s="44"/>
      <c r="AB5567" s="44"/>
      <c r="AC5567" s="44"/>
      <c r="AD5567" s="44"/>
      <c r="AE5567" s="44"/>
    </row>
    <row r="5568" spans="1:31" x14ac:dyDescent="0.25">
      <c r="A5568" s="2"/>
      <c r="H5568" s="38"/>
      <c r="I5568" s="14"/>
      <c r="J5568" s="14"/>
      <c r="K5568" s="14"/>
      <c r="L5568" s="14"/>
      <c r="M5568" s="14"/>
      <c r="N5568" s="14"/>
      <c r="O5568" s="14"/>
      <c r="P5568" s="14"/>
      <c r="Q5568" s="14"/>
      <c r="V5568" s="45"/>
      <c r="W5568" s="44"/>
      <c r="X5568" s="44"/>
      <c r="Y5568" s="44"/>
      <c r="Z5568" s="44"/>
      <c r="AA5568" s="44"/>
      <c r="AB5568" s="44"/>
      <c r="AC5568" s="44"/>
      <c r="AD5568" s="44"/>
      <c r="AE5568" s="44"/>
    </row>
    <row r="5569" spans="1:31" x14ac:dyDescent="0.25">
      <c r="A5569" s="2"/>
      <c r="H5569" s="38"/>
      <c r="I5569" s="14"/>
      <c r="J5569" s="14"/>
      <c r="K5569" s="14"/>
      <c r="L5569" s="14"/>
      <c r="M5569" s="14"/>
      <c r="N5569" s="14"/>
      <c r="O5569" s="14"/>
      <c r="P5569" s="14"/>
      <c r="Q5569" s="14"/>
      <c r="V5569" s="45"/>
      <c r="W5569" s="44"/>
      <c r="X5569" s="44"/>
      <c r="Y5569" s="44"/>
      <c r="Z5569" s="44"/>
      <c r="AA5569" s="44"/>
      <c r="AB5569" s="44"/>
      <c r="AC5569" s="44"/>
      <c r="AD5569" s="44"/>
      <c r="AE5569" s="44"/>
    </row>
    <row r="5570" spans="1:31" x14ac:dyDescent="0.25">
      <c r="A5570" s="2"/>
      <c r="H5570" s="38"/>
      <c r="I5570" s="14"/>
      <c r="J5570" s="14"/>
      <c r="K5570" s="14"/>
      <c r="L5570" s="14"/>
      <c r="M5570" s="14"/>
      <c r="N5570" s="14"/>
      <c r="O5570" s="14"/>
      <c r="P5570" s="14"/>
      <c r="Q5570" s="14"/>
      <c r="V5570" s="45"/>
      <c r="W5570" s="44"/>
      <c r="X5570" s="44"/>
      <c r="Y5570" s="44"/>
      <c r="Z5570" s="44"/>
      <c r="AA5570" s="44"/>
      <c r="AB5570" s="44"/>
      <c r="AC5570" s="44"/>
      <c r="AD5570" s="44"/>
      <c r="AE5570" s="44"/>
    </row>
    <row r="5571" spans="1:31" x14ac:dyDescent="0.25">
      <c r="A5571" s="2"/>
      <c r="H5571" s="38"/>
      <c r="I5571" s="14"/>
      <c r="J5571" s="14"/>
      <c r="K5571" s="14"/>
      <c r="L5571" s="14"/>
      <c r="M5571" s="14"/>
      <c r="N5571" s="14"/>
      <c r="O5571" s="14"/>
      <c r="P5571" s="14"/>
      <c r="Q5571" s="14"/>
      <c r="V5571" s="45"/>
      <c r="W5571" s="44"/>
      <c r="X5571" s="44"/>
      <c r="Y5571" s="44"/>
      <c r="Z5571" s="44"/>
      <c r="AA5571" s="44"/>
      <c r="AB5571" s="44"/>
      <c r="AC5571" s="44"/>
      <c r="AD5571" s="44"/>
      <c r="AE5571" s="44"/>
    </row>
    <row r="5572" spans="1:31" x14ac:dyDescent="0.25">
      <c r="A5572" s="2"/>
      <c r="H5572" s="38"/>
      <c r="I5572" s="14"/>
      <c r="J5572" s="14"/>
      <c r="K5572" s="14"/>
      <c r="L5572" s="14"/>
      <c r="M5572" s="14"/>
      <c r="N5572" s="14"/>
      <c r="O5572" s="14"/>
      <c r="P5572" s="14"/>
      <c r="Q5572" s="14"/>
      <c r="V5572" s="45"/>
      <c r="W5572" s="44"/>
      <c r="X5572" s="44"/>
      <c r="Y5572" s="44"/>
      <c r="Z5572" s="44"/>
      <c r="AA5572" s="44"/>
      <c r="AB5572" s="44"/>
      <c r="AC5572" s="44"/>
      <c r="AD5572" s="44"/>
      <c r="AE5572" s="44"/>
    </row>
    <row r="5573" spans="1:31" x14ac:dyDescent="0.25">
      <c r="A5573" s="2"/>
      <c r="H5573" s="38"/>
      <c r="I5573" s="14"/>
      <c r="J5573" s="14"/>
      <c r="K5573" s="14"/>
      <c r="L5573" s="14"/>
      <c r="M5573" s="14"/>
      <c r="N5573" s="14"/>
      <c r="O5573" s="14"/>
      <c r="P5573" s="14"/>
      <c r="Q5573" s="14"/>
      <c r="V5573" s="45"/>
      <c r="W5573" s="44"/>
      <c r="X5573" s="44"/>
      <c r="Y5573" s="44"/>
      <c r="Z5573" s="44"/>
      <c r="AA5573" s="44"/>
      <c r="AB5573" s="44"/>
      <c r="AC5573" s="44"/>
      <c r="AD5573" s="44"/>
      <c r="AE5573" s="44"/>
    </row>
    <row r="5574" spans="1:31" x14ac:dyDescent="0.25">
      <c r="A5574" s="2"/>
      <c r="H5574" s="38"/>
      <c r="I5574" s="14"/>
      <c r="J5574" s="14"/>
      <c r="K5574" s="14"/>
      <c r="L5574" s="14"/>
      <c r="M5574" s="14"/>
      <c r="N5574" s="14"/>
      <c r="O5574" s="14"/>
      <c r="P5574" s="14"/>
      <c r="Q5574" s="14"/>
      <c r="V5574" s="45"/>
      <c r="W5574" s="44"/>
      <c r="X5574" s="44"/>
      <c r="Y5574" s="44"/>
      <c r="Z5574" s="44"/>
      <c r="AA5574" s="44"/>
      <c r="AB5574" s="44"/>
      <c r="AC5574" s="44"/>
      <c r="AD5574" s="44"/>
      <c r="AE5574" s="44"/>
    </row>
    <row r="5575" spans="1:31" x14ac:dyDescent="0.25">
      <c r="A5575" s="2"/>
      <c r="H5575" s="38"/>
      <c r="I5575" s="14"/>
      <c r="J5575" s="14"/>
      <c r="K5575" s="14"/>
      <c r="L5575" s="14"/>
      <c r="M5575" s="14"/>
      <c r="N5575" s="14"/>
      <c r="O5575" s="14"/>
      <c r="P5575" s="14"/>
      <c r="Q5575" s="14"/>
      <c r="V5575" s="45"/>
      <c r="W5575" s="44"/>
      <c r="X5575" s="44"/>
      <c r="Y5575" s="44"/>
      <c r="Z5575" s="44"/>
      <c r="AA5575" s="44"/>
      <c r="AB5575" s="44"/>
      <c r="AC5575" s="44"/>
      <c r="AD5575" s="44"/>
      <c r="AE5575" s="44"/>
    </row>
    <row r="5576" spans="1:31" x14ac:dyDescent="0.25">
      <c r="A5576" s="2"/>
      <c r="H5576" s="38"/>
      <c r="I5576" s="14"/>
      <c r="J5576" s="14"/>
      <c r="K5576" s="14"/>
      <c r="L5576" s="14"/>
      <c r="M5576" s="14"/>
      <c r="N5576" s="14"/>
      <c r="O5576" s="14"/>
      <c r="P5576" s="14"/>
      <c r="Q5576" s="14"/>
      <c r="V5576" s="45"/>
      <c r="W5576" s="44"/>
      <c r="X5576" s="44"/>
      <c r="Y5576" s="44"/>
      <c r="Z5576" s="44"/>
      <c r="AA5576" s="44"/>
      <c r="AB5576" s="44"/>
      <c r="AC5576" s="44"/>
      <c r="AD5576" s="44"/>
      <c r="AE5576" s="44"/>
    </row>
    <row r="5577" spans="1:31" x14ac:dyDescent="0.25">
      <c r="A5577" s="2"/>
      <c r="H5577" s="38"/>
      <c r="I5577" s="14"/>
      <c r="J5577" s="14"/>
      <c r="K5577" s="14"/>
      <c r="L5577" s="14"/>
      <c r="M5577" s="14"/>
      <c r="N5577" s="14"/>
      <c r="O5577" s="14"/>
      <c r="P5577" s="14"/>
      <c r="Q5577" s="14"/>
      <c r="V5577" s="45"/>
      <c r="W5577" s="44"/>
      <c r="X5577" s="44"/>
      <c r="Y5577" s="44"/>
      <c r="Z5577" s="44"/>
      <c r="AA5577" s="44"/>
      <c r="AB5577" s="44"/>
      <c r="AC5577" s="44"/>
      <c r="AD5577" s="44"/>
      <c r="AE5577" s="44"/>
    </row>
    <row r="5578" spans="1:31" x14ac:dyDescent="0.25">
      <c r="A5578" s="2"/>
      <c r="H5578" s="38"/>
      <c r="I5578" s="14"/>
      <c r="J5578" s="14"/>
      <c r="K5578" s="14"/>
      <c r="L5578" s="14"/>
      <c r="M5578" s="14"/>
      <c r="N5578" s="14"/>
      <c r="O5578" s="14"/>
      <c r="P5578" s="14"/>
      <c r="Q5578" s="14"/>
      <c r="V5578" s="45"/>
      <c r="W5578" s="44"/>
      <c r="X5578" s="44"/>
      <c r="Y5578" s="44"/>
      <c r="Z5578" s="44"/>
      <c r="AA5578" s="44"/>
      <c r="AB5578" s="44"/>
      <c r="AC5578" s="44"/>
      <c r="AD5578" s="44"/>
      <c r="AE5578" s="44"/>
    </row>
    <row r="5579" spans="1:31" x14ac:dyDescent="0.25">
      <c r="A5579" s="2"/>
      <c r="H5579" s="38"/>
      <c r="I5579" s="14"/>
      <c r="J5579" s="14"/>
      <c r="K5579" s="14"/>
      <c r="L5579" s="14"/>
      <c r="M5579" s="14"/>
      <c r="N5579" s="14"/>
      <c r="O5579" s="14"/>
      <c r="P5579" s="14"/>
      <c r="Q5579" s="14"/>
      <c r="V5579" s="45"/>
      <c r="W5579" s="44"/>
      <c r="X5579" s="44"/>
      <c r="Y5579" s="44"/>
      <c r="Z5579" s="44"/>
      <c r="AA5579" s="44"/>
      <c r="AB5579" s="44"/>
      <c r="AC5579" s="44"/>
      <c r="AD5579" s="44"/>
      <c r="AE5579" s="44"/>
    </row>
    <row r="5580" spans="1:31" x14ac:dyDescent="0.25">
      <c r="A5580" s="2"/>
      <c r="H5580" s="38"/>
      <c r="I5580" s="14"/>
      <c r="J5580" s="14"/>
      <c r="K5580" s="14"/>
      <c r="L5580" s="14"/>
      <c r="M5580" s="14"/>
      <c r="N5580" s="14"/>
      <c r="O5580" s="14"/>
      <c r="P5580" s="14"/>
      <c r="Q5580" s="14"/>
      <c r="V5580" s="45"/>
      <c r="W5580" s="44"/>
      <c r="X5580" s="44"/>
      <c r="Y5580" s="44"/>
      <c r="Z5580" s="44"/>
      <c r="AA5580" s="44"/>
      <c r="AB5580" s="44"/>
      <c r="AC5580" s="44"/>
      <c r="AD5580" s="44"/>
      <c r="AE5580" s="44"/>
    </row>
    <row r="5581" spans="1:31" x14ac:dyDescent="0.25">
      <c r="A5581" s="2"/>
      <c r="H5581" s="38"/>
      <c r="I5581" s="14"/>
      <c r="J5581" s="14"/>
      <c r="K5581" s="14"/>
      <c r="L5581" s="14"/>
      <c r="M5581" s="14"/>
      <c r="N5581" s="14"/>
      <c r="O5581" s="14"/>
      <c r="P5581" s="14"/>
      <c r="Q5581" s="14"/>
      <c r="V5581" s="45"/>
      <c r="W5581" s="44"/>
      <c r="X5581" s="44"/>
      <c r="Y5581" s="44"/>
      <c r="Z5581" s="44"/>
      <c r="AA5581" s="44"/>
      <c r="AB5581" s="44"/>
      <c r="AC5581" s="44"/>
      <c r="AD5581" s="44"/>
      <c r="AE5581" s="44"/>
    </row>
    <row r="5582" spans="1:31" x14ac:dyDescent="0.25">
      <c r="A5582" s="2"/>
      <c r="H5582" s="38"/>
      <c r="I5582" s="14"/>
      <c r="J5582" s="14"/>
      <c r="K5582" s="14"/>
      <c r="L5582" s="14"/>
      <c r="M5582" s="14"/>
      <c r="N5582" s="14"/>
      <c r="O5582" s="14"/>
      <c r="P5582" s="14"/>
      <c r="Q5582" s="14"/>
      <c r="V5582" s="45"/>
      <c r="W5582" s="44"/>
      <c r="X5582" s="44"/>
      <c r="Y5582" s="44"/>
      <c r="Z5582" s="44"/>
      <c r="AA5582" s="44"/>
      <c r="AB5582" s="44"/>
      <c r="AC5582" s="44"/>
      <c r="AD5582" s="44"/>
      <c r="AE5582" s="44"/>
    </row>
    <row r="5583" spans="1:31" x14ac:dyDescent="0.25">
      <c r="A5583" s="2"/>
      <c r="H5583" s="38"/>
      <c r="I5583" s="14"/>
      <c r="J5583" s="14"/>
      <c r="K5583" s="14"/>
      <c r="L5583" s="14"/>
      <c r="M5583" s="14"/>
      <c r="N5583" s="14"/>
      <c r="O5583" s="14"/>
      <c r="P5583" s="14"/>
      <c r="Q5583" s="14"/>
      <c r="V5583" s="45"/>
      <c r="W5583" s="44"/>
      <c r="X5583" s="44"/>
      <c r="Y5583" s="44"/>
      <c r="Z5583" s="44"/>
      <c r="AA5583" s="44"/>
      <c r="AB5583" s="44"/>
      <c r="AC5583" s="44"/>
      <c r="AD5583" s="44"/>
      <c r="AE5583" s="44"/>
    </row>
    <row r="5584" spans="1:31" x14ac:dyDescent="0.25">
      <c r="A5584" s="2"/>
      <c r="H5584" s="38"/>
      <c r="I5584" s="14"/>
      <c r="J5584" s="14"/>
      <c r="K5584" s="14"/>
      <c r="L5584" s="14"/>
      <c r="M5584" s="14"/>
      <c r="N5584" s="14"/>
      <c r="O5584" s="14"/>
      <c r="P5584" s="14"/>
      <c r="Q5584" s="14"/>
      <c r="V5584" s="45"/>
      <c r="W5584" s="44"/>
      <c r="X5584" s="44"/>
      <c r="Y5584" s="44"/>
      <c r="Z5584" s="44"/>
      <c r="AA5584" s="44"/>
      <c r="AB5584" s="44"/>
      <c r="AC5584" s="44"/>
      <c r="AD5584" s="44"/>
      <c r="AE5584" s="44"/>
    </row>
    <row r="5585" spans="1:31" x14ac:dyDescent="0.25">
      <c r="A5585" s="2"/>
      <c r="H5585" s="38"/>
      <c r="I5585" s="14"/>
      <c r="J5585" s="14"/>
      <c r="K5585" s="14"/>
      <c r="L5585" s="14"/>
      <c r="M5585" s="14"/>
      <c r="N5585" s="14"/>
      <c r="O5585" s="14"/>
      <c r="P5585" s="14"/>
      <c r="Q5585" s="14"/>
      <c r="V5585" s="45"/>
      <c r="W5585" s="44"/>
      <c r="X5585" s="44"/>
      <c r="Y5585" s="44"/>
      <c r="Z5585" s="44"/>
      <c r="AA5585" s="44"/>
      <c r="AB5585" s="44"/>
      <c r="AC5585" s="44"/>
      <c r="AD5585" s="44"/>
      <c r="AE5585" s="44"/>
    </row>
    <row r="5586" spans="1:31" x14ac:dyDescent="0.25">
      <c r="A5586" s="2"/>
      <c r="H5586" s="38"/>
      <c r="I5586" s="14"/>
      <c r="J5586" s="14"/>
      <c r="K5586" s="14"/>
      <c r="L5586" s="14"/>
      <c r="M5586" s="14"/>
      <c r="N5586" s="14"/>
      <c r="O5586" s="14"/>
      <c r="P5586" s="14"/>
      <c r="Q5586" s="14"/>
      <c r="V5586" s="45"/>
      <c r="W5586" s="44"/>
      <c r="X5586" s="44"/>
      <c r="Y5586" s="44"/>
      <c r="Z5586" s="44"/>
      <c r="AA5586" s="44"/>
      <c r="AB5586" s="44"/>
      <c r="AC5586" s="44"/>
      <c r="AD5586" s="44"/>
      <c r="AE5586" s="44"/>
    </row>
    <row r="5587" spans="1:31" x14ac:dyDescent="0.25">
      <c r="A5587" s="2"/>
      <c r="H5587" s="38"/>
      <c r="I5587" s="14"/>
      <c r="J5587" s="14"/>
      <c r="K5587" s="14"/>
      <c r="L5587" s="14"/>
      <c r="M5587" s="14"/>
      <c r="N5587" s="14"/>
      <c r="O5587" s="14"/>
      <c r="P5587" s="14"/>
      <c r="Q5587" s="14"/>
      <c r="V5587" s="45"/>
      <c r="W5587" s="44"/>
      <c r="X5587" s="44"/>
      <c r="Y5587" s="44"/>
      <c r="Z5587" s="44"/>
      <c r="AA5587" s="44"/>
      <c r="AB5587" s="44"/>
      <c r="AC5587" s="44"/>
      <c r="AD5587" s="44"/>
      <c r="AE5587" s="44"/>
    </row>
    <row r="5588" spans="1:31" x14ac:dyDescent="0.25">
      <c r="A5588" s="2"/>
      <c r="H5588" s="38"/>
      <c r="I5588" s="14"/>
      <c r="J5588" s="14"/>
      <c r="K5588" s="14"/>
      <c r="L5588" s="14"/>
      <c r="M5588" s="14"/>
      <c r="N5588" s="14"/>
      <c r="O5588" s="14"/>
      <c r="P5588" s="14"/>
      <c r="Q5588" s="14"/>
      <c r="V5588" s="45"/>
      <c r="W5588" s="44"/>
      <c r="X5588" s="44"/>
      <c r="Y5588" s="44"/>
      <c r="Z5588" s="44"/>
      <c r="AA5588" s="44"/>
      <c r="AB5588" s="44"/>
      <c r="AC5588" s="44"/>
      <c r="AD5588" s="44"/>
      <c r="AE5588" s="44"/>
    </row>
    <row r="5589" spans="1:31" x14ac:dyDescent="0.25">
      <c r="A5589" s="2"/>
      <c r="H5589" s="38"/>
      <c r="I5589" s="14"/>
      <c r="J5589" s="14"/>
      <c r="K5589" s="14"/>
      <c r="L5589" s="14"/>
      <c r="M5589" s="14"/>
      <c r="N5589" s="14"/>
      <c r="O5589" s="14"/>
      <c r="P5589" s="14"/>
      <c r="Q5589" s="14"/>
      <c r="V5589" s="45"/>
      <c r="W5589" s="44"/>
      <c r="X5589" s="44"/>
      <c r="Y5589" s="44"/>
      <c r="Z5589" s="44"/>
      <c r="AA5589" s="44"/>
      <c r="AB5589" s="44"/>
      <c r="AC5589" s="44"/>
      <c r="AD5589" s="44"/>
      <c r="AE5589" s="44"/>
    </row>
    <row r="5590" spans="1:31" x14ac:dyDescent="0.25">
      <c r="A5590" s="2"/>
      <c r="H5590" s="38"/>
      <c r="I5590" s="14"/>
      <c r="J5590" s="14"/>
      <c r="K5590" s="14"/>
      <c r="L5590" s="14"/>
      <c r="M5590" s="14"/>
      <c r="N5590" s="14"/>
      <c r="O5590" s="14"/>
      <c r="P5590" s="14"/>
      <c r="Q5590" s="14"/>
      <c r="V5590" s="45"/>
      <c r="W5590" s="44"/>
      <c r="X5590" s="44"/>
      <c r="Y5590" s="44"/>
      <c r="Z5590" s="44"/>
      <c r="AA5590" s="44"/>
      <c r="AB5590" s="44"/>
      <c r="AC5590" s="44"/>
      <c r="AD5590" s="44"/>
      <c r="AE5590" s="44"/>
    </row>
    <row r="5591" spans="1:31" x14ac:dyDescent="0.25">
      <c r="A5591" s="2"/>
      <c r="H5591" s="38"/>
      <c r="I5591" s="14"/>
      <c r="J5591" s="14"/>
      <c r="K5591" s="14"/>
      <c r="L5591" s="14"/>
      <c r="M5591" s="14"/>
      <c r="N5591" s="14"/>
      <c r="O5591" s="14"/>
      <c r="P5591" s="14"/>
      <c r="Q5591" s="14"/>
      <c r="V5591" s="45"/>
      <c r="W5591" s="44"/>
      <c r="X5591" s="44"/>
      <c r="Y5591" s="44"/>
      <c r="Z5591" s="44"/>
      <c r="AA5591" s="44"/>
      <c r="AB5591" s="44"/>
      <c r="AC5591" s="44"/>
      <c r="AD5591" s="44"/>
      <c r="AE5591" s="44"/>
    </row>
    <row r="5592" spans="1:31" x14ac:dyDescent="0.25">
      <c r="A5592" s="2"/>
      <c r="H5592" s="38"/>
      <c r="I5592" s="14"/>
      <c r="J5592" s="14"/>
      <c r="K5592" s="14"/>
      <c r="L5592" s="14"/>
      <c r="M5592" s="14"/>
      <c r="N5592" s="14"/>
      <c r="O5592" s="14"/>
      <c r="P5592" s="14"/>
      <c r="Q5592" s="14"/>
      <c r="V5592" s="45"/>
      <c r="W5592" s="44"/>
      <c r="X5592" s="44"/>
      <c r="Y5592" s="44"/>
      <c r="Z5592" s="44"/>
      <c r="AA5592" s="44"/>
      <c r="AB5592" s="44"/>
      <c r="AC5592" s="44"/>
      <c r="AD5592" s="44"/>
      <c r="AE5592" s="44"/>
    </row>
    <row r="5593" spans="1:31" x14ac:dyDescent="0.25">
      <c r="A5593" s="2"/>
      <c r="H5593" s="38"/>
      <c r="I5593" s="14"/>
      <c r="J5593" s="14"/>
      <c r="K5593" s="14"/>
      <c r="L5593" s="14"/>
      <c r="M5593" s="14"/>
      <c r="N5593" s="14"/>
      <c r="O5593" s="14"/>
      <c r="P5593" s="14"/>
      <c r="Q5593" s="14"/>
      <c r="V5593" s="45"/>
      <c r="W5593" s="44"/>
      <c r="X5593" s="44"/>
      <c r="Y5593" s="44"/>
      <c r="Z5593" s="44"/>
      <c r="AA5593" s="44"/>
      <c r="AB5593" s="44"/>
      <c r="AC5593" s="44"/>
      <c r="AD5593" s="44"/>
      <c r="AE5593" s="44"/>
    </row>
    <row r="5594" spans="1:31" x14ac:dyDescent="0.25">
      <c r="A5594" s="2"/>
      <c r="H5594" s="38"/>
      <c r="I5594" s="14"/>
      <c r="J5594" s="14"/>
      <c r="K5594" s="14"/>
      <c r="L5594" s="14"/>
      <c r="M5594" s="14"/>
      <c r="N5594" s="14"/>
      <c r="O5594" s="14"/>
      <c r="P5594" s="14"/>
      <c r="Q5594" s="14"/>
      <c r="V5594" s="45"/>
      <c r="W5594" s="44"/>
      <c r="X5594" s="44"/>
      <c r="Y5594" s="44"/>
      <c r="Z5594" s="44"/>
      <c r="AA5594" s="44"/>
      <c r="AB5594" s="44"/>
      <c r="AC5594" s="44"/>
      <c r="AD5594" s="44"/>
      <c r="AE5594" s="44"/>
    </row>
    <row r="5595" spans="1:31" x14ac:dyDescent="0.25">
      <c r="A5595" s="2"/>
      <c r="H5595" s="38"/>
      <c r="I5595" s="14"/>
      <c r="J5595" s="14"/>
      <c r="K5595" s="14"/>
      <c r="L5595" s="14"/>
      <c r="M5595" s="14"/>
      <c r="N5595" s="14"/>
      <c r="O5595" s="14"/>
      <c r="P5595" s="14"/>
      <c r="Q5595" s="14"/>
      <c r="V5595" s="45"/>
      <c r="W5595" s="44"/>
      <c r="X5595" s="44"/>
      <c r="Y5595" s="44"/>
      <c r="Z5595" s="44"/>
      <c r="AA5595" s="44"/>
      <c r="AB5595" s="44"/>
      <c r="AC5595" s="44"/>
      <c r="AD5595" s="44"/>
      <c r="AE5595" s="44"/>
    </row>
    <row r="5596" spans="1:31" x14ac:dyDescent="0.25">
      <c r="A5596" s="2"/>
      <c r="H5596" s="38"/>
      <c r="I5596" s="14"/>
      <c r="J5596" s="14"/>
      <c r="K5596" s="14"/>
      <c r="L5596" s="14"/>
      <c r="M5596" s="14"/>
      <c r="N5596" s="14"/>
      <c r="O5596" s="14"/>
      <c r="P5596" s="14"/>
      <c r="Q5596" s="14"/>
      <c r="V5596" s="45"/>
      <c r="W5596" s="44"/>
      <c r="X5596" s="44"/>
      <c r="Y5596" s="44"/>
      <c r="Z5596" s="44"/>
      <c r="AA5596" s="44"/>
      <c r="AB5596" s="44"/>
      <c r="AC5596" s="44"/>
      <c r="AD5596" s="44"/>
      <c r="AE5596" s="44"/>
    </row>
    <row r="5597" spans="1:31" x14ac:dyDescent="0.25">
      <c r="A5597" s="2"/>
      <c r="H5597" s="38"/>
      <c r="I5597" s="14"/>
      <c r="J5597" s="14"/>
      <c r="K5597" s="14"/>
      <c r="L5597" s="14"/>
      <c r="M5597" s="14"/>
      <c r="N5597" s="14"/>
      <c r="O5597" s="14"/>
      <c r="P5597" s="14"/>
      <c r="Q5597" s="14"/>
      <c r="V5597" s="45"/>
      <c r="W5597" s="44"/>
      <c r="X5597" s="44"/>
      <c r="Y5597" s="44"/>
      <c r="Z5597" s="44"/>
      <c r="AA5597" s="44"/>
      <c r="AB5597" s="44"/>
      <c r="AC5597" s="44"/>
      <c r="AD5597" s="44"/>
      <c r="AE5597" s="44"/>
    </row>
    <row r="5598" spans="1:31" x14ac:dyDescent="0.25">
      <c r="A5598" s="2"/>
      <c r="H5598" s="38"/>
      <c r="I5598" s="14"/>
      <c r="J5598" s="14"/>
      <c r="K5598" s="14"/>
      <c r="L5598" s="14"/>
      <c r="M5598" s="14"/>
      <c r="N5598" s="14"/>
      <c r="O5598" s="14"/>
      <c r="P5598" s="14"/>
      <c r="Q5598" s="14"/>
      <c r="V5598" s="45"/>
      <c r="W5598" s="44"/>
      <c r="X5598" s="44"/>
      <c r="Y5598" s="44"/>
      <c r="Z5598" s="44"/>
      <c r="AA5598" s="44"/>
      <c r="AB5598" s="44"/>
      <c r="AC5598" s="44"/>
      <c r="AD5598" s="44"/>
      <c r="AE5598" s="44"/>
    </row>
    <row r="5599" spans="1:31" x14ac:dyDescent="0.25">
      <c r="A5599" s="2"/>
      <c r="H5599" s="38"/>
      <c r="I5599" s="14"/>
      <c r="J5599" s="14"/>
      <c r="K5599" s="14"/>
      <c r="L5599" s="14"/>
      <c r="M5599" s="14"/>
      <c r="N5599" s="14"/>
      <c r="O5599" s="14"/>
      <c r="P5599" s="14"/>
      <c r="Q5599" s="14"/>
      <c r="V5599" s="45"/>
      <c r="W5599" s="44"/>
      <c r="X5599" s="44"/>
      <c r="Y5599" s="44"/>
      <c r="Z5599" s="44"/>
      <c r="AA5599" s="44"/>
      <c r="AB5599" s="44"/>
      <c r="AC5599" s="44"/>
      <c r="AD5599" s="44"/>
      <c r="AE5599" s="44"/>
    </row>
    <row r="5600" spans="1:31" x14ac:dyDescent="0.25">
      <c r="A5600" s="2"/>
      <c r="H5600" s="38"/>
      <c r="I5600" s="14"/>
      <c r="J5600" s="14"/>
      <c r="K5600" s="14"/>
      <c r="L5600" s="14"/>
      <c r="M5600" s="14"/>
      <c r="N5600" s="14"/>
      <c r="O5600" s="14"/>
      <c r="P5600" s="14"/>
      <c r="Q5600" s="14"/>
      <c r="V5600" s="45"/>
      <c r="W5600" s="44"/>
      <c r="X5600" s="44"/>
      <c r="Y5600" s="44"/>
      <c r="Z5600" s="44"/>
      <c r="AA5600" s="44"/>
      <c r="AB5600" s="44"/>
      <c r="AC5600" s="44"/>
      <c r="AD5600" s="44"/>
      <c r="AE5600" s="44"/>
    </row>
    <row r="5601" spans="1:31" x14ac:dyDescent="0.25">
      <c r="A5601" s="2"/>
      <c r="H5601" s="38"/>
      <c r="I5601" s="14"/>
      <c r="J5601" s="14"/>
      <c r="K5601" s="14"/>
      <c r="L5601" s="14"/>
      <c r="M5601" s="14"/>
      <c r="N5601" s="14"/>
      <c r="O5601" s="14"/>
      <c r="P5601" s="14"/>
      <c r="Q5601" s="14"/>
      <c r="V5601" s="45"/>
      <c r="W5601" s="44"/>
      <c r="X5601" s="44"/>
      <c r="Y5601" s="44"/>
      <c r="Z5601" s="44"/>
      <c r="AA5601" s="44"/>
      <c r="AB5601" s="44"/>
      <c r="AC5601" s="44"/>
      <c r="AD5601" s="44"/>
      <c r="AE5601" s="44"/>
    </row>
    <row r="5602" spans="1:31" x14ac:dyDescent="0.25">
      <c r="A5602" s="2"/>
      <c r="H5602" s="38"/>
      <c r="I5602" s="14"/>
      <c r="J5602" s="14"/>
      <c r="K5602" s="14"/>
      <c r="L5602" s="14"/>
      <c r="M5602" s="14"/>
      <c r="N5602" s="14"/>
      <c r="O5602" s="14"/>
      <c r="P5602" s="14"/>
      <c r="Q5602" s="14"/>
      <c r="V5602" s="45"/>
      <c r="W5602" s="44"/>
      <c r="X5602" s="44"/>
      <c r="Y5602" s="44"/>
      <c r="Z5602" s="44"/>
      <c r="AA5602" s="44"/>
      <c r="AB5602" s="44"/>
      <c r="AC5602" s="44"/>
      <c r="AD5602" s="44"/>
      <c r="AE5602" s="44"/>
    </row>
    <row r="5603" spans="1:31" x14ac:dyDescent="0.25">
      <c r="A5603" s="2"/>
      <c r="H5603" s="38"/>
      <c r="I5603" s="14"/>
      <c r="J5603" s="14"/>
      <c r="K5603" s="14"/>
      <c r="L5603" s="14"/>
      <c r="M5603" s="14"/>
      <c r="N5603" s="14"/>
      <c r="O5603" s="14"/>
      <c r="P5603" s="14"/>
      <c r="Q5603" s="14"/>
      <c r="V5603" s="45"/>
      <c r="W5603" s="44"/>
      <c r="X5603" s="44"/>
      <c r="Y5603" s="44"/>
      <c r="Z5603" s="44"/>
      <c r="AA5603" s="44"/>
      <c r="AB5603" s="44"/>
      <c r="AC5603" s="44"/>
      <c r="AD5603" s="44"/>
      <c r="AE5603" s="44"/>
    </row>
    <row r="5604" spans="1:31" x14ac:dyDescent="0.25">
      <c r="A5604" s="2"/>
      <c r="H5604" s="38"/>
      <c r="I5604" s="14"/>
      <c r="J5604" s="14"/>
      <c r="K5604" s="14"/>
      <c r="L5604" s="14"/>
      <c r="M5604" s="14"/>
      <c r="N5604" s="14"/>
      <c r="O5604" s="14"/>
      <c r="P5604" s="14"/>
      <c r="Q5604" s="14"/>
      <c r="V5604" s="45"/>
      <c r="W5604" s="44"/>
      <c r="X5604" s="44"/>
      <c r="Y5604" s="44"/>
      <c r="Z5604" s="44"/>
      <c r="AA5604" s="44"/>
      <c r="AB5604" s="44"/>
      <c r="AC5604" s="44"/>
      <c r="AD5604" s="44"/>
      <c r="AE5604" s="44"/>
    </row>
    <row r="5605" spans="1:31" x14ac:dyDescent="0.25">
      <c r="A5605" s="2"/>
      <c r="H5605" s="38"/>
      <c r="I5605" s="14"/>
      <c r="J5605" s="14"/>
      <c r="K5605" s="14"/>
      <c r="L5605" s="14"/>
      <c r="M5605" s="14"/>
      <c r="N5605" s="14"/>
      <c r="O5605" s="14"/>
      <c r="P5605" s="14"/>
      <c r="Q5605" s="14"/>
      <c r="V5605" s="45"/>
      <c r="W5605" s="44"/>
      <c r="X5605" s="44"/>
      <c r="Y5605" s="44"/>
      <c r="Z5605" s="44"/>
      <c r="AA5605" s="44"/>
      <c r="AB5605" s="44"/>
      <c r="AC5605" s="44"/>
      <c r="AD5605" s="44"/>
      <c r="AE5605" s="44"/>
    </row>
    <row r="5606" spans="1:31" x14ac:dyDescent="0.25">
      <c r="A5606" s="2"/>
      <c r="H5606" s="38"/>
      <c r="I5606" s="14"/>
      <c r="J5606" s="14"/>
      <c r="K5606" s="14"/>
      <c r="L5606" s="14"/>
      <c r="M5606" s="14"/>
      <c r="N5606" s="14"/>
      <c r="O5606" s="14"/>
      <c r="P5606" s="14"/>
      <c r="Q5606" s="14"/>
      <c r="V5606" s="45"/>
      <c r="W5606" s="44"/>
      <c r="X5606" s="44"/>
      <c r="Y5606" s="44"/>
      <c r="Z5606" s="44"/>
      <c r="AA5606" s="44"/>
      <c r="AB5606" s="44"/>
      <c r="AC5606" s="44"/>
      <c r="AD5606" s="44"/>
      <c r="AE5606" s="44"/>
    </row>
    <row r="5607" spans="1:31" x14ac:dyDescent="0.25">
      <c r="A5607" s="2"/>
      <c r="H5607" s="38"/>
      <c r="I5607" s="14"/>
      <c r="J5607" s="14"/>
      <c r="K5607" s="14"/>
      <c r="L5607" s="14"/>
      <c r="M5607" s="14"/>
      <c r="N5607" s="14"/>
      <c r="O5607" s="14"/>
      <c r="P5607" s="14"/>
      <c r="Q5607" s="14"/>
      <c r="V5607" s="45"/>
      <c r="W5607" s="44"/>
      <c r="X5607" s="44"/>
      <c r="Y5607" s="44"/>
      <c r="Z5607" s="44"/>
      <c r="AA5607" s="44"/>
      <c r="AB5607" s="44"/>
      <c r="AC5607" s="44"/>
      <c r="AD5607" s="44"/>
      <c r="AE5607" s="44"/>
    </row>
    <row r="5608" spans="1:31" x14ac:dyDescent="0.25">
      <c r="A5608" s="2"/>
      <c r="H5608" s="38"/>
      <c r="I5608" s="14"/>
      <c r="J5608" s="14"/>
      <c r="K5608" s="14"/>
      <c r="L5608" s="14"/>
      <c r="M5608" s="14"/>
      <c r="N5608" s="14"/>
      <c r="O5608" s="14"/>
      <c r="P5608" s="14"/>
      <c r="Q5608" s="14"/>
      <c r="V5608" s="45"/>
      <c r="W5608" s="44"/>
      <c r="X5608" s="44"/>
      <c r="Y5608" s="44"/>
      <c r="Z5608" s="44"/>
      <c r="AA5608" s="44"/>
      <c r="AB5608" s="44"/>
      <c r="AC5608" s="44"/>
      <c r="AD5608" s="44"/>
      <c r="AE5608" s="44"/>
    </row>
    <row r="5609" spans="1:31" x14ac:dyDescent="0.25">
      <c r="A5609" s="2"/>
      <c r="H5609" s="38"/>
      <c r="I5609" s="14"/>
      <c r="J5609" s="14"/>
      <c r="K5609" s="14"/>
      <c r="L5609" s="14"/>
      <c r="M5609" s="14"/>
      <c r="N5609" s="14"/>
      <c r="O5609" s="14"/>
      <c r="P5609" s="14"/>
      <c r="Q5609" s="14"/>
      <c r="V5609" s="45"/>
      <c r="W5609" s="44"/>
      <c r="X5609" s="44"/>
      <c r="Y5609" s="44"/>
      <c r="Z5609" s="44"/>
      <c r="AA5609" s="44"/>
      <c r="AB5609" s="44"/>
      <c r="AC5609" s="44"/>
      <c r="AD5609" s="44"/>
      <c r="AE5609" s="44"/>
    </row>
    <row r="5610" spans="1:31" x14ac:dyDescent="0.25">
      <c r="A5610" s="2"/>
      <c r="H5610" s="38"/>
      <c r="I5610" s="14"/>
      <c r="J5610" s="14"/>
      <c r="K5610" s="14"/>
      <c r="L5610" s="14"/>
      <c r="M5610" s="14"/>
      <c r="N5610" s="14"/>
      <c r="O5610" s="14"/>
      <c r="P5610" s="14"/>
      <c r="Q5610" s="14"/>
      <c r="V5610" s="45"/>
      <c r="W5610" s="44"/>
      <c r="X5610" s="44"/>
      <c r="Y5610" s="44"/>
      <c r="Z5610" s="44"/>
      <c r="AA5610" s="44"/>
      <c r="AB5610" s="44"/>
      <c r="AC5610" s="44"/>
      <c r="AD5610" s="44"/>
      <c r="AE5610" s="44"/>
    </row>
    <row r="5611" spans="1:31" x14ac:dyDescent="0.25">
      <c r="A5611" s="2"/>
      <c r="H5611" s="38"/>
      <c r="I5611" s="14"/>
      <c r="J5611" s="14"/>
      <c r="K5611" s="14"/>
      <c r="L5611" s="14"/>
      <c r="M5611" s="14"/>
      <c r="N5611" s="14"/>
      <c r="O5611" s="14"/>
      <c r="P5611" s="14"/>
      <c r="Q5611" s="14"/>
      <c r="V5611" s="45"/>
      <c r="W5611" s="44"/>
      <c r="X5611" s="44"/>
      <c r="Y5611" s="44"/>
      <c r="Z5611" s="44"/>
      <c r="AA5611" s="44"/>
      <c r="AB5611" s="44"/>
      <c r="AC5611" s="44"/>
      <c r="AD5611" s="44"/>
      <c r="AE5611" s="44"/>
    </row>
    <row r="5612" spans="1:31" x14ac:dyDescent="0.25">
      <c r="A5612" s="2"/>
      <c r="H5612" s="38"/>
      <c r="I5612" s="14"/>
      <c r="J5612" s="14"/>
      <c r="K5612" s="14"/>
      <c r="L5612" s="14"/>
      <c r="M5612" s="14"/>
      <c r="N5612" s="14"/>
      <c r="O5612" s="14"/>
      <c r="P5612" s="14"/>
      <c r="Q5612" s="14"/>
      <c r="V5612" s="45"/>
      <c r="W5612" s="44"/>
      <c r="X5612" s="44"/>
      <c r="Y5612" s="44"/>
      <c r="Z5612" s="44"/>
      <c r="AA5612" s="44"/>
      <c r="AB5612" s="44"/>
      <c r="AC5612" s="44"/>
      <c r="AD5612" s="44"/>
      <c r="AE5612" s="44"/>
    </row>
    <row r="5613" spans="1:31" x14ac:dyDescent="0.25">
      <c r="A5613" s="2"/>
      <c r="H5613" s="38"/>
      <c r="I5613" s="14"/>
      <c r="J5613" s="14"/>
      <c r="K5613" s="14"/>
      <c r="L5613" s="14"/>
      <c r="M5613" s="14"/>
      <c r="N5613" s="14"/>
      <c r="O5613" s="14"/>
      <c r="P5613" s="14"/>
      <c r="Q5613" s="14"/>
      <c r="V5613" s="45"/>
      <c r="W5613" s="44"/>
      <c r="X5613" s="44"/>
      <c r="Y5613" s="44"/>
      <c r="Z5613" s="44"/>
      <c r="AA5613" s="44"/>
      <c r="AB5613" s="44"/>
      <c r="AC5613" s="44"/>
      <c r="AD5613" s="44"/>
      <c r="AE5613" s="44"/>
    </row>
    <row r="5614" spans="1:31" x14ac:dyDescent="0.25">
      <c r="A5614" s="2"/>
      <c r="H5614" s="38"/>
      <c r="I5614" s="14"/>
      <c r="J5614" s="14"/>
      <c r="K5614" s="14"/>
      <c r="L5614" s="14"/>
      <c r="M5614" s="14"/>
      <c r="N5614" s="14"/>
      <c r="O5614" s="14"/>
      <c r="P5614" s="14"/>
      <c r="Q5614" s="14"/>
      <c r="V5614" s="45"/>
      <c r="W5614" s="44"/>
      <c r="X5614" s="44"/>
      <c r="Y5614" s="44"/>
      <c r="Z5614" s="44"/>
      <c r="AA5614" s="44"/>
      <c r="AB5614" s="44"/>
      <c r="AC5614" s="44"/>
      <c r="AD5614" s="44"/>
      <c r="AE5614" s="44"/>
    </row>
    <row r="5615" spans="1:31" x14ac:dyDescent="0.25">
      <c r="A5615" s="2"/>
      <c r="H5615" s="38"/>
      <c r="I5615" s="14"/>
      <c r="J5615" s="14"/>
      <c r="K5615" s="14"/>
      <c r="L5615" s="14"/>
      <c r="M5615" s="14"/>
      <c r="N5615" s="14"/>
      <c r="O5615" s="14"/>
      <c r="P5615" s="14"/>
      <c r="Q5615" s="14"/>
      <c r="V5615" s="45"/>
      <c r="W5615" s="44"/>
      <c r="X5615" s="44"/>
      <c r="Y5615" s="44"/>
      <c r="Z5615" s="44"/>
      <c r="AA5615" s="44"/>
      <c r="AB5615" s="44"/>
      <c r="AC5615" s="44"/>
      <c r="AD5615" s="44"/>
      <c r="AE5615" s="44"/>
    </row>
    <row r="5616" spans="1:31" x14ac:dyDescent="0.25">
      <c r="A5616" s="2"/>
      <c r="H5616" s="38"/>
      <c r="I5616" s="14"/>
      <c r="J5616" s="14"/>
      <c r="K5616" s="14"/>
      <c r="L5616" s="14"/>
      <c r="M5616" s="14"/>
      <c r="N5616" s="14"/>
      <c r="O5616" s="14"/>
      <c r="P5616" s="14"/>
      <c r="Q5616" s="14"/>
      <c r="V5616" s="45"/>
      <c r="W5616" s="44"/>
      <c r="X5616" s="44"/>
      <c r="Y5616" s="44"/>
      <c r="Z5616" s="44"/>
      <c r="AA5616" s="44"/>
      <c r="AB5616" s="44"/>
      <c r="AC5616" s="44"/>
      <c r="AD5616" s="44"/>
      <c r="AE5616" s="44"/>
    </row>
    <row r="5617" spans="1:31" x14ac:dyDescent="0.25">
      <c r="A5617" s="2"/>
      <c r="H5617" s="38"/>
      <c r="I5617" s="14"/>
      <c r="J5617" s="14"/>
      <c r="K5617" s="14"/>
      <c r="L5617" s="14"/>
      <c r="M5617" s="14"/>
      <c r="N5617" s="14"/>
      <c r="O5617" s="14"/>
      <c r="P5617" s="14"/>
      <c r="Q5617" s="14"/>
      <c r="V5617" s="45"/>
      <c r="W5617" s="44"/>
      <c r="X5617" s="44"/>
      <c r="Y5617" s="44"/>
      <c r="Z5617" s="44"/>
      <c r="AA5617" s="44"/>
      <c r="AB5617" s="44"/>
      <c r="AC5617" s="44"/>
      <c r="AD5617" s="44"/>
      <c r="AE5617" s="44"/>
    </row>
    <row r="5618" spans="1:31" x14ac:dyDescent="0.25">
      <c r="A5618" s="2"/>
      <c r="H5618" s="38"/>
      <c r="I5618" s="14"/>
      <c r="J5618" s="14"/>
      <c r="K5618" s="14"/>
      <c r="L5618" s="14"/>
      <c r="M5618" s="14"/>
      <c r="N5618" s="14"/>
      <c r="O5618" s="14"/>
      <c r="P5618" s="14"/>
      <c r="Q5618" s="14"/>
      <c r="V5618" s="45"/>
      <c r="W5618" s="44"/>
      <c r="X5618" s="44"/>
      <c r="Y5618" s="44"/>
      <c r="Z5618" s="44"/>
      <c r="AA5618" s="44"/>
      <c r="AB5618" s="44"/>
      <c r="AC5618" s="44"/>
      <c r="AD5618" s="44"/>
      <c r="AE5618" s="44"/>
    </row>
    <row r="5619" spans="1:31" x14ac:dyDescent="0.25">
      <c r="A5619" s="2"/>
      <c r="H5619" s="38"/>
      <c r="I5619" s="14"/>
      <c r="J5619" s="14"/>
      <c r="K5619" s="14"/>
      <c r="L5619" s="14"/>
      <c r="M5619" s="14"/>
      <c r="N5619" s="14"/>
      <c r="O5619" s="14"/>
      <c r="P5619" s="14"/>
      <c r="Q5619" s="14"/>
      <c r="V5619" s="45"/>
      <c r="W5619" s="44"/>
      <c r="X5619" s="44"/>
      <c r="Y5619" s="44"/>
      <c r="Z5619" s="44"/>
      <c r="AA5619" s="44"/>
      <c r="AB5619" s="44"/>
      <c r="AC5619" s="44"/>
      <c r="AD5619" s="44"/>
      <c r="AE5619" s="44"/>
    </row>
    <row r="5620" spans="1:31" x14ac:dyDescent="0.25">
      <c r="A5620" s="2"/>
      <c r="H5620" s="38"/>
      <c r="I5620" s="14"/>
      <c r="J5620" s="14"/>
      <c r="K5620" s="14"/>
      <c r="L5620" s="14"/>
      <c r="M5620" s="14"/>
      <c r="N5620" s="14"/>
      <c r="O5620" s="14"/>
      <c r="P5620" s="14"/>
      <c r="Q5620" s="14"/>
      <c r="V5620" s="45"/>
      <c r="W5620" s="44"/>
      <c r="X5620" s="44"/>
      <c r="Y5620" s="44"/>
      <c r="Z5620" s="44"/>
      <c r="AA5620" s="44"/>
      <c r="AB5620" s="44"/>
      <c r="AC5620" s="44"/>
      <c r="AD5620" s="44"/>
      <c r="AE5620" s="44"/>
    </row>
    <row r="5621" spans="1:31" x14ac:dyDescent="0.25">
      <c r="A5621" s="2"/>
      <c r="H5621" s="38"/>
      <c r="I5621" s="14"/>
      <c r="J5621" s="14"/>
      <c r="K5621" s="14"/>
      <c r="L5621" s="14"/>
      <c r="M5621" s="14"/>
      <c r="N5621" s="14"/>
      <c r="O5621" s="14"/>
      <c r="P5621" s="14"/>
      <c r="Q5621" s="14"/>
      <c r="V5621" s="45"/>
      <c r="W5621" s="44"/>
      <c r="X5621" s="44"/>
      <c r="Y5621" s="44"/>
      <c r="Z5621" s="44"/>
      <c r="AA5621" s="44"/>
      <c r="AB5621" s="44"/>
      <c r="AC5621" s="44"/>
      <c r="AD5621" s="44"/>
      <c r="AE5621" s="44"/>
    </row>
    <row r="5622" spans="1:31" x14ac:dyDescent="0.25">
      <c r="A5622" s="2"/>
      <c r="H5622" s="38"/>
      <c r="I5622" s="14"/>
      <c r="J5622" s="14"/>
      <c r="K5622" s="14"/>
      <c r="L5622" s="14"/>
      <c r="M5622" s="14"/>
      <c r="N5622" s="14"/>
      <c r="O5622" s="14"/>
      <c r="P5622" s="14"/>
      <c r="Q5622" s="14"/>
      <c r="V5622" s="45"/>
      <c r="W5622" s="44"/>
      <c r="X5622" s="44"/>
      <c r="Y5622" s="44"/>
      <c r="Z5622" s="44"/>
      <c r="AA5622" s="44"/>
      <c r="AB5622" s="44"/>
      <c r="AC5622" s="44"/>
      <c r="AD5622" s="44"/>
      <c r="AE5622" s="44"/>
    </row>
    <row r="5623" spans="1:31" x14ac:dyDescent="0.25">
      <c r="A5623" s="2"/>
      <c r="H5623" s="38"/>
      <c r="I5623" s="14"/>
      <c r="J5623" s="14"/>
      <c r="K5623" s="14"/>
      <c r="L5623" s="14"/>
      <c r="M5623" s="14"/>
      <c r="N5623" s="14"/>
      <c r="O5623" s="14"/>
      <c r="P5623" s="14"/>
      <c r="Q5623" s="14"/>
      <c r="V5623" s="45"/>
      <c r="W5623" s="44"/>
      <c r="X5623" s="44"/>
      <c r="Y5623" s="44"/>
      <c r="Z5623" s="44"/>
      <c r="AA5623" s="44"/>
      <c r="AB5623" s="44"/>
      <c r="AC5623" s="44"/>
      <c r="AD5623" s="44"/>
      <c r="AE5623" s="44"/>
    </row>
    <row r="5624" spans="1:31" x14ac:dyDescent="0.25">
      <c r="A5624" s="2"/>
      <c r="H5624" s="38"/>
      <c r="I5624" s="14"/>
      <c r="J5624" s="14"/>
      <c r="K5624" s="14"/>
      <c r="L5624" s="14"/>
      <c r="M5624" s="14"/>
      <c r="N5624" s="14"/>
      <c r="O5624" s="14"/>
      <c r="P5624" s="14"/>
      <c r="Q5624" s="14"/>
      <c r="V5624" s="45"/>
      <c r="W5624" s="44"/>
      <c r="X5624" s="44"/>
      <c r="Y5624" s="44"/>
      <c r="Z5624" s="44"/>
      <c r="AA5624" s="44"/>
      <c r="AB5624" s="44"/>
      <c r="AC5624" s="44"/>
      <c r="AD5624" s="44"/>
      <c r="AE5624" s="44"/>
    </row>
    <row r="5625" spans="1:31" x14ac:dyDescent="0.25">
      <c r="A5625" s="2"/>
      <c r="H5625" s="38"/>
      <c r="I5625" s="14"/>
      <c r="J5625" s="14"/>
      <c r="K5625" s="14"/>
      <c r="L5625" s="14"/>
      <c r="M5625" s="14"/>
      <c r="N5625" s="14"/>
      <c r="O5625" s="14"/>
      <c r="P5625" s="14"/>
      <c r="Q5625" s="14"/>
      <c r="V5625" s="45"/>
      <c r="W5625" s="44"/>
      <c r="X5625" s="44"/>
      <c r="Y5625" s="44"/>
      <c r="Z5625" s="44"/>
      <c r="AA5625" s="44"/>
      <c r="AB5625" s="44"/>
      <c r="AC5625" s="44"/>
      <c r="AD5625" s="44"/>
      <c r="AE5625" s="44"/>
    </row>
    <row r="5626" spans="1:31" x14ac:dyDescent="0.25">
      <c r="A5626" s="2"/>
      <c r="H5626" s="38"/>
      <c r="I5626" s="14"/>
      <c r="J5626" s="14"/>
      <c r="K5626" s="14"/>
      <c r="L5626" s="14"/>
      <c r="M5626" s="14"/>
      <c r="N5626" s="14"/>
      <c r="O5626" s="14"/>
      <c r="P5626" s="14"/>
      <c r="Q5626" s="14"/>
      <c r="V5626" s="45"/>
      <c r="W5626" s="44"/>
      <c r="X5626" s="44"/>
      <c r="Y5626" s="44"/>
      <c r="Z5626" s="44"/>
      <c r="AA5626" s="44"/>
      <c r="AB5626" s="44"/>
      <c r="AC5626" s="44"/>
      <c r="AD5626" s="44"/>
      <c r="AE5626" s="44"/>
    </row>
    <row r="5627" spans="1:31" x14ac:dyDescent="0.25">
      <c r="A5627" s="2"/>
      <c r="H5627" s="38"/>
      <c r="I5627" s="14"/>
      <c r="J5627" s="14"/>
      <c r="K5627" s="14"/>
      <c r="L5627" s="14"/>
      <c r="M5627" s="14"/>
      <c r="N5627" s="14"/>
      <c r="O5627" s="14"/>
      <c r="P5627" s="14"/>
      <c r="Q5627" s="14"/>
      <c r="V5627" s="45"/>
      <c r="W5627" s="44"/>
      <c r="X5627" s="44"/>
      <c r="Y5627" s="44"/>
      <c r="Z5627" s="44"/>
      <c r="AA5627" s="44"/>
      <c r="AB5627" s="44"/>
      <c r="AC5627" s="44"/>
      <c r="AD5627" s="44"/>
      <c r="AE5627" s="44"/>
    </row>
    <row r="5628" spans="1:31" x14ac:dyDescent="0.25">
      <c r="A5628" s="2"/>
      <c r="H5628" s="38"/>
      <c r="I5628" s="14"/>
      <c r="J5628" s="14"/>
      <c r="K5628" s="14"/>
      <c r="L5628" s="14"/>
      <c r="M5628" s="14"/>
      <c r="N5628" s="14"/>
      <c r="O5628" s="14"/>
      <c r="P5628" s="14"/>
      <c r="Q5628" s="14"/>
      <c r="V5628" s="45"/>
      <c r="W5628" s="44"/>
      <c r="X5628" s="44"/>
      <c r="Y5628" s="44"/>
      <c r="Z5628" s="44"/>
      <c r="AA5628" s="44"/>
      <c r="AB5628" s="44"/>
      <c r="AC5628" s="44"/>
      <c r="AD5628" s="44"/>
      <c r="AE5628" s="44"/>
    </row>
    <row r="5629" spans="1:31" x14ac:dyDescent="0.25">
      <c r="A5629" s="2"/>
      <c r="H5629" s="38"/>
      <c r="I5629" s="14"/>
      <c r="J5629" s="14"/>
      <c r="K5629" s="14"/>
      <c r="L5629" s="14"/>
      <c r="M5629" s="14"/>
      <c r="N5629" s="14"/>
      <c r="O5629" s="14"/>
      <c r="P5629" s="14"/>
      <c r="Q5629" s="14"/>
      <c r="V5629" s="45"/>
      <c r="W5629" s="44"/>
      <c r="X5629" s="44"/>
      <c r="Y5629" s="44"/>
      <c r="Z5629" s="44"/>
      <c r="AA5629" s="44"/>
      <c r="AB5629" s="44"/>
      <c r="AC5629" s="44"/>
      <c r="AD5629" s="44"/>
      <c r="AE5629" s="44"/>
    </row>
    <row r="5630" spans="1:31" x14ac:dyDescent="0.25">
      <c r="A5630" s="2"/>
      <c r="H5630" s="38"/>
      <c r="I5630" s="14"/>
      <c r="J5630" s="14"/>
      <c r="K5630" s="14"/>
      <c r="L5630" s="14"/>
      <c r="M5630" s="14"/>
      <c r="N5630" s="14"/>
      <c r="O5630" s="14"/>
      <c r="P5630" s="14"/>
      <c r="Q5630" s="14"/>
      <c r="V5630" s="45"/>
      <c r="W5630" s="44"/>
      <c r="X5630" s="44"/>
      <c r="Y5630" s="44"/>
      <c r="Z5630" s="44"/>
      <c r="AA5630" s="44"/>
      <c r="AB5630" s="44"/>
      <c r="AC5630" s="44"/>
      <c r="AD5630" s="44"/>
      <c r="AE5630" s="44"/>
    </row>
    <row r="5631" spans="1:31" x14ac:dyDescent="0.25">
      <c r="A5631" s="2"/>
      <c r="H5631" s="38"/>
      <c r="I5631" s="14"/>
      <c r="J5631" s="14"/>
      <c r="K5631" s="14"/>
      <c r="L5631" s="14"/>
      <c r="M5631" s="14"/>
      <c r="N5631" s="14"/>
      <c r="O5631" s="14"/>
      <c r="P5631" s="14"/>
      <c r="Q5631" s="14"/>
      <c r="V5631" s="45"/>
      <c r="W5631" s="44"/>
      <c r="X5631" s="44"/>
      <c r="Y5631" s="44"/>
      <c r="Z5631" s="44"/>
      <c r="AA5631" s="44"/>
      <c r="AB5631" s="44"/>
      <c r="AC5631" s="44"/>
      <c r="AD5631" s="44"/>
      <c r="AE5631" s="44"/>
    </row>
    <row r="5632" spans="1:31" x14ac:dyDescent="0.25">
      <c r="A5632" s="2"/>
      <c r="H5632" s="38"/>
      <c r="I5632" s="14"/>
      <c r="J5632" s="14"/>
      <c r="K5632" s="14"/>
      <c r="L5632" s="14"/>
      <c r="M5632" s="14"/>
      <c r="N5632" s="14"/>
      <c r="O5632" s="14"/>
      <c r="P5632" s="14"/>
      <c r="Q5632" s="14"/>
      <c r="V5632" s="45"/>
      <c r="W5632" s="44"/>
      <c r="X5632" s="44"/>
      <c r="Y5632" s="44"/>
      <c r="Z5632" s="44"/>
      <c r="AA5632" s="44"/>
      <c r="AB5632" s="44"/>
      <c r="AC5632" s="44"/>
      <c r="AD5632" s="44"/>
      <c r="AE5632" s="44"/>
    </row>
    <row r="5633" spans="1:31" x14ac:dyDescent="0.25">
      <c r="A5633" s="2"/>
      <c r="H5633" s="38"/>
      <c r="I5633" s="14"/>
      <c r="J5633" s="14"/>
      <c r="K5633" s="14"/>
      <c r="L5633" s="14"/>
      <c r="M5633" s="14"/>
      <c r="N5633" s="14"/>
      <c r="O5633" s="14"/>
      <c r="P5633" s="14"/>
      <c r="Q5633" s="14"/>
      <c r="V5633" s="45"/>
      <c r="W5633" s="44"/>
      <c r="X5633" s="44"/>
      <c r="Y5633" s="44"/>
      <c r="Z5633" s="44"/>
      <c r="AA5633" s="44"/>
      <c r="AB5633" s="44"/>
      <c r="AC5633" s="44"/>
      <c r="AD5633" s="44"/>
      <c r="AE5633" s="44"/>
    </row>
    <row r="5634" spans="1:31" x14ac:dyDescent="0.25">
      <c r="A5634" s="2"/>
      <c r="H5634" s="38"/>
      <c r="I5634" s="14"/>
      <c r="J5634" s="14"/>
      <c r="K5634" s="14"/>
      <c r="L5634" s="14"/>
      <c r="M5634" s="14"/>
      <c r="N5634" s="14"/>
      <c r="O5634" s="14"/>
      <c r="P5634" s="14"/>
      <c r="Q5634" s="14"/>
      <c r="V5634" s="45"/>
      <c r="W5634" s="44"/>
      <c r="X5634" s="44"/>
      <c r="Y5634" s="44"/>
      <c r="Z5634" s="44"/>
      <c r="AA5634" s="44"/>
      <c r="AB5634" s="44"/>
      <c r="AC5634" s="44"/>
      <c r="AD5634" s="44"/>
      <c r="AE5634" s="44"/>
    </row>
    <row r="5635" spans="1:31" x14ac:dyDescent="0.25">
      <c r="A5635" s="2"/>
      <c r="H5635" s="38"/>
      <c r="I5635" s="14"/>
      <c r="J5635" s="14"/>
      <c r="K5635" s="14"/>
      <c r="L5635" s="14"/>
      <c r="M5635" s="14"/>
      <c r="N5635" s="14"/>
      <c r="O5635" s="14"/>
      <c r="P5635" s="14"/>
      <c r="Q5635" s="14"/>
      <c r="V5635" s="45"/>
      <c r="W5635" s="44"/>
      <c r="X5635" s="44"/>
      <c r="Y5635" s="44"/>
      <c r="Z5635" s="44"/>
      <c r="AA5635" s="44"/>
      <c r="AB5635" s="44"/>
      <c r="AC5635" s="44"/>
      <c r="AD5635" s="44"/>
      <c r="AE5635" s="44"/>
    </row>
    <row r="5636" spans="1:31" x14ac:dyDescent="0.25">
      <c r="A5636" s="2"/>
      <c r="H5636" s="38"/>
      <c r="I5636" s="14"/>
      <c r="J5636" s="14"/>
      <c r="K5636" s="14"/>
      <c r="L5636" s="14"/>
      <c r="M5636" s="14"/>
      <c r="N5636" s="14"/>
      <c r="O5636" s="14"/>
      <c r="P5636" s="14"/>
      <c r="Q5636" s="14"/>
      <c r="V5636" s="45"/>
      <c r="W5636" s="44"/>
      <c r="X5636" s="44"/>
      <c r="Y5636" s="44"/>
      <c r="Z5636" s="44"/>
      <c r="AA5636" s="44"/>
      <c r="AB5636" s="44"/>
      <c r="AC5636" s="44"/>
      <c r="AD5636" s="44"/>
      <c r="AE5636" s="44"/>
    </row>
    <row r="5637" spans="1:31" x14ac:dyDescent="0.25">
      <c r="A5637" s="2"/>
      <c r="H5637" s="38"/>
      <c r="I5637" s="14"/>
      <c r="J5637" s="14"/>
      <c r="K5637" s="14"/>
      <c r="L5637" s="14"/>
      <c r="M5637" s="14"/>
      <c r="N5637" s="14"/>
      <c r="O5637" s="14"/>
      <c r="P5637" s="14"/>
      <c r="Q5637" s="14"/>
      <c r="V5637" s="45"/>
      <c r="W5637" s="44"/>
      <c r="X5637" s="44"/>
      <c r="Y5637" s="44"/>
      <c r="Z5637" s="44"/>
      <c r="AA5637" s="44"/>
      <c r="AB5637" s="44"/>
      <c r="AC5637" s="44"/>
      <c r="AD5637" s="44"/>
      <c r="AE5637" s="44"/>
    </row>
    <row r="5638" spans="1:31" x14ac:dyDescent="0.25">
      <c r="A5638" s="2"/>
      <c r="H5638" s="38"/>
      <c r="I5638" s="14"/>
      <c r="J5638" s="14"/>
      <c r="K5638" s="14"/>
      <c r="L5638" s="14"/>
      <c r="M5638" s="14"/>
      <c r="N5638" s="14"/>
      <c r="O5638" s="14"/>
      <c r="P5638" s="14"/>
      <c r="Q5638" s="14"/>
      <c r="V5638" s="45"/>
      <c r="W5638" s="44"/>
      <c r="X5638" s="44"/>
      <c r="Y5638" s="44"/>
      <c r="Z5638" s="44"/>
      <c r="AA5638" s="44"/>
      <c r="AB5638" s="44"/>
      <c r="AC5638" s="44"/>
      <c r="AD5638" s="44"/>
      <c r="AE5638" s="44"/>
    </row>
    <row r="5639" spans="1:31" x14ac:dyDescent="0.25">
      <c r="A5639" s="2"/>
      <c r="H5639" s="38"/>
      <c r="I5639" s="14"/>
      <c r="J5639" s="14"/>
      <c r="K5639" s="14"/>
      <c r="L5639" s="14"/>
      <c r="M5639" s="14"/>
      <c r="N5639" s="14"/>
      <c r="O5639" s="14"/>
      <c r="P5639" s="14"/>
      <c r="Q5639" s="14"/>
      <c r="V5639" s="45"/>
      <c r="W5639" s="44"/>
      <c r="X5639" s="44"/>
      <c r="Y5639" s="44"/>
      <c r="Z5639" s="44"/>
      <c r="AA5639" s="44"/>
      <c r="AB5639" s="44"/>
      <c r="AC5639" s="44"/>
      <c r="AD5639" s="44"/>
      <c r="AE5639" s="44"/>
    </row>
    <row r="5640" spans="1:31" x14ac:dyDescent="0.25">
      <c r="A5640" s="2"/>
      <c r="H5640" s="38"/>
      <c r="I5640" s="14"/>
      <c r="J5640" s="14"/>
      <c r="K5640" s="14"/>
      <c r="L5640" s="14"/>
      <c r="M5640" s="14"/>
      <c r="N5640" s="14"/>
      <c r="O5640" s="14"/>
      <c r="P5640" s="14"/>
      <c r="Q5640" s="14"/>
      <c r="V5640" s="45"/>
      <c r="W5640" s="44"/>
      <c r="X5640" s="44"/>
      <c r="Y5640" s="44"/>
      <c r="Z5640" s="44"/>
      <c r="AA5640" s="44"/>
      <c r="AB5640" s="44"/>
      <c r="AC5640" s="44"/>
      <c r="AD5640" s="44"/>
      <c r="AE5640" s="44"/>
    </row>
    <row r="5641" spans="1:31" x14ac:dyDescent="0.25">
      <c r="A5641" s="2"/>
      <c r="H5641" s="38"/>
      <c r="I5641" s="14"/>
      <c r="J5641" s="14"/>
      <c r="K5641" s="14"/>
      <c r="L5641" s="14"/>
      <c r="M5641" s="14"/>
      <c r="N5641" s="14"/>
      <c r="O5641" s="14"/>
      <c r="P5641" s="14"/>
      <c r="Q5641" s="14"/>
      <c r="V5641" s="45"/>
      <c r="W5641" s="44"/>
      <c r="X5641" s="44"/>
      <c r="Y5641" s="44"/>
      <c r="Z5641" s="44"/>
      <c r="AA5641" s="44"/>
      <c r="AB5641" s="44"/>
      <c r="AC5641" s="44"/>
      <c r="AD5641" s="44"/>
      <c r="AE5641" s="44"/>
    </row>
    <row r="5642" spans="1:31" x14ac:dyDescent="0.25">
      <c r="A5642" s="2"/>
      <c r="H5642" s="38"/>
      <c r="I5642" s="14"/>
      <c r="J5642" s="14"/>
      <c r="K5642" s="14"/>
      <c r="L5642" s="14"/>
      <c r="M5642" s="14"/>
      <c r="N5642" s="14"/>
      <c r="O5642" s="14"/>
      <c r="P5642" s="14"/>
      <c r="Q5642" s="14"/>
      <c r="V5642" s="45"/>
      <c r="W5642" s="44"/>
      <c r="X5642" s="44"/>
      <c r="Y5642" s="44"/>
      <c r="Z5642" s="44"/>
      <c r="AA5642" s="44"/>
      <c r="AB5642" s="44"/>
      <c r="AC5642" s="44"/>
      <c r="AD5642" s="44"/>
      <c r="AE5642" s="44"/>
    </row>
    <row r="5643" spans="1:31" x14ac:dyDescent="0.25">
      <c r="A5643" s="2"/>
      <c r="H5643" s="38"/>
      <c r="I5643" s="14"/>
      <c r="J5643" s="14"/>
      <c r="K5643" s="14"/>
      <c r="L5643" s="14"/>
      <c r="M5643" s="14"/>
      <c r="N5643" s="14"/>
      <c r="O5643" s="14"/>
      <c r="P5643" s="14"/>
      <c r="Q5643" s="14"/>
      <c r="V5643" s="45"/>
      <c r="W5643" s="44"/>
      <c r="X5643" s="44"/>
      <c r="Y5643" s="44"/>
      <c r="Z5643" s="44"/>
      <c r="AA5643" s="44"/>
      <c r="AB5643" s="44"/>
      <c r="AC5643" s="44"/>
      <c r="AD5643" s="44"/>
      <c r="AE5643" s="44"/>
    </row>
    <row r="5644" spans="1:31" x14ac:dyDescent="0.25">
      <c r="A5644" s="2"/>
      <c r="H5644" s="38"/>
      <c r="I5644" s="14"/>
      <c r="J5644" s="14"/>
      <c r="K5644" s="14"/>
      <c r="L5644" s="14"/>
      <c r="M5644" s="14"/>
      <c r="N5644" s="14"/>
      <c r="O5644" s="14"/>
      <c r="P5644" s="14"/>
      <c r="Q5644" s="14"/>
      <c r="V5644" s="45"/>
      <c r="W5644" s="44"/>
      <c r="X5644" s="44"/>
      <c r="Y5644" s="44"/>
      <c r="Z5644" s="44"/>
      <c r="AA5644" s="44"/>
      <c r="AB5644" s="44"/>
      <c r="AC5644" s="44"/>
      <c r="AD5644" s="44"/>
      <c r="AE5644" s="44"/>
    </row>
    <row r="5645" spans="1:31" x14ac:dyDescent="0.25">
      <c r="A5645" s="2"/>
      <c r="H5645" s="38"/>
      <c r="I5645" s="14"/>
      <c r="J5645" s="14"/>
      <c r="K5645" s="14"/>
      <c r="L5645" s="14"/>
      <c r="M5645" s="14"/>
      <c r="N5645" s="14"/>
      <c r="O5645" s="14"/>
      <c r="P5645" s="14"/>
      <c r="Q5645" s="14"/>
      <c r="V5645" s="45"/>
      <c r="W5645" s="44"/>
      <c r="X5645" s="44"/>
      <c r="Y5645" s="44"/>
      <c r="Z5645" s="44"/>
      <c r="AA5645" s="44"/>
      <c r="AB5645" s="44"/>
      <c r="AC5645" s="44"/>
      <c r="AD5645" s="44"/>
      <c r="AE5645" s="44"/>
    </row>
    <row r="5646" spans="1:31" x14ac:dyDescent="0.25">
      <c r="A5646" s="2"/>
      <c r="H5646" s="38"/>
      <c r="I5646" s="14"/>
      <c r="J5646" s="14"/>
      <c r="K5646" s="14"/>
      <c r="L5646" s="14"/>
      <c r="M5646" s="14"/>
      <c r="N5646" s="14"/>
      <c r="O5646" s="14"/>
      <c r="P5646" s="14"/>
      <c r="Q5646" s="14"/>
      <c r="V5646" s="45"/>
      <c r="W5646" s="44"/>
      <c r="X5646" s="44"/>
      <c r="Y5646" s="44"/>
      <c r="Z5646" s="44"/>
      <c r="AA5646" s="44"/>
      <c r="AB5646" s="44"/>
      <c r="AC5646" s="44"/>
      <c r="AD5646" s="44"/>
      <c r="AE5646" s="44"/>
    </row>
    <row r="5647" spans="1:31" x14ac:dyDescent="0.25">
      <c r="A5647" s="2"/>
      <c r="H5647" s="38"/>
      <c r="I5647" s="14"/>
      <c r="J5647" s="14"/>
      <c r="K5647" s="14"/>
      <c r="L5647" s="14"/>
      <c r="M5647" s="14"/>
      <c r="N5647" s="14"/>
      <c r="O5647" s="14"/>
      <c r="P5647" s="14"/>
      <c r="Q5647" s="14"/>
      <c r="V5647" s="45"/>
      <c r="W5647" s="44"/>
      <c r="X5647" s="44"/>
      <c r="Y5647" s="44"/>
      <c r="Z5647" s="44"/>
      <c r="AA5647" s="44"/>
      <c r="AB5647" s="44"/>
      <c r="AC5647" s="44"/>
      <c r="AD5647" s="44"/>
      <c r="AE5647" s="44"/>
    </row>
    <row r="5648" spans="1:31" x14ac:dyDescent="0.25">
      <c r="A5648" s="2"/>
      <c r="H5648" s="38"/>
      <c r="I5648" s="14"/>
      <c r="J5648" s="14"/>
      <c r="K5648" s="14"/>
      <c r="L5648" s="14"/>
      <c r="M5648" s="14"/>
      <c r="N5648" s="14"/>
      <c r="O5648" s="14"/>
      <c r="P5648" s="14"/>
      <c r="Q5648" s="14"/>
      <c r="V5648" s="45"/>
      <c r="W5648" s="44"/>
      <c r="X5648" s="44"/>
      <c r="Y5648" s="44"/>
      <c r="Z5648" s="44"/>
      <c r="AA5648" s="44"/>
      <c r="AB5648" s="44"/>
      <c r="AC5648" s="44"/>
      <c r="AD5648" s="44"/>
      <c r="AE5648" s="44"/>
    </row>
    <row r="5649" spans="1:31" x14ac:dyDescent="0.25">
      <c r="A5649" s="2"/>
      <c r="H5649" s="38"/>
      <c r="I5649" s="14"/>
      <c r="J5649" s="14"/>
      <c r="K5649" s="14"/>
      <c r="L5649" s="14"/>
      <c r="M5649" s="14"/>
      <c r="N5649" s="14"/>
      <c r="O5649" s="14"/>
      <c r="P5649" s="14"/>
      <c r="Q5649" s="14"/>
      <c r="V5649" s="45"/>
      <c r="W5649" s="44"/>
      <c r="X5649" s="44"/>
      <c r="Y5649" s="44"/>
      <c r="Z5649" s="44"/>
      <c r="AA5649" s="44"/>
      <c r="AB5649" s="44"/>
      <c r="AC5649" s="44"/>
      <c r="AD5649" s="44"/>
      <c r="AE5649" s="44"/>
    </row>
    <row r="5650" spans="1:31" x14ac:dyDescent="0.25">
      <c r="A5650" s="2"/>
      <c r="H5650" s="38"/>
      <c r="I5650" s="14"/>
      <c r="J5650" s="14"/>
      <c r="K5650" s="14"/>
      <c r="L5650" s="14"/>
      <c r="M5650" s="14"/>
      <c r="N5650" s="14"/>
      <c r="O5650" s="14"/>
      <c r="P5650" s="14"/>
      <c r="Q5650" s="14"/>
      <c r="V5650" s="45"/>
      <c r="W5650" s="44"/>
      <c r="X5650" s="44"/>
      <c r="Y5650" s="44"/>
      <c r="Z5650" s="44"/>
      <c r="AA5650" s="44"/>
      <c r="AB5650" s="44"/>
      <c r="AC5650" s="44"/>
      <c r="AD5650" s="44"/>
      <c r="AE5650" s="44"/>
    </row>
    <row r="5651" spans="1:31" x14ac:dyDescent="0.25">
      <c r="A5651" s="2"/>
      <c r="H5651" s="38"/>
      <c r="I5651" s="14"/>
      <c r="J5651" s="14"/>
      <c r="K5651" s="14"/>
      <c r="L5651" s="14"/>
      <c r="M5651" s="14"/>
      <c r="N5651" s="14"/>
      <c r="O5651" s="14"/>
      <c r="P5651" s="14"/>
      <c r="Q5651" s="14"/>
      <c r="V5651" s="45"/>
      <c r="W5651" s="44"/>
      <c r="X5651" s="44"/>
      <c r="Y5651" s="44"/>
      <c r="Z5651" s="44"/>
      <c r="AA5651" s="44"/>
      <c r="AB5651" s="44"/>
      <c r="AC5651" s="44"/>
      <c r="AD5651" s="44"/>
      <c r="AE5651" s="44"/>
    </row>
    <row r="5652" spans="1:31" x14ac:dyDescent="0.25">
      <c r="A5652" s="2"/>
      <c r="H5652" s="38"/>
      <c r="I5652" s="14"/>
      <c r="J5652" s="14"/>
      <c r="K5652" s="14"/>
      <c r="L5652" s="14"/>
      <c r="M5652" s="14"/>
      <c r="N5652" s="14"/>
      <c r="O5652" s="14"/>
      <c r="P5652" s="14"/>
      <c r="Q5652" s="14"/>
      <c r="V5652" s="45"/>
      <c r="W5652" s="44"/>
      <c r="X5652" s="44"/>
      <c r="Y5652" s="44"/>
      <c r="Z5652" s="44"/>
      <c r="AA5652" s="44"/>
      <c r="AB5652" s="44"/>
      <c r="AC5652" s="44"/>
      <c r="AD5652" s="44"/>
      <c r="AE5652" s="44"/>
    </row>
    <row r="5653" spans="1:31" x14ac:dyDescent="0.25">
      <c r="A5653" s="2"/>
      <c r="H5653" s="38"/>
      <c r="I5653" s="14"/>
      <c r="J5653" s="14"/>
      <c r="K5653" s="14"/>
      <c r="L5653" s="14"/>
      <c r="M5653" s="14"/>
      <c r="N5653" s="14"/>
      <c r="O5653" s="14"/>
      <c r="P5653" s="14"/>
      <c r="Q5653" s="14"/>
      <c r="V5653" s="45"/>
      <c r="W5653" s="44"/>
      <c r="X5653" s="44"/>
      <c r="Y5653" s="44"/>
      <c r="Z5653" s="44"/>
      <c r="AA5653" s="44"/>
      <c r="AB5653" s="44"/>
      <c r="AC5653" s="44"/>
      <c r="AD5653" s="44"/>
      <c r="AE5653" s="44"/>
    </row>
    <row r="5654" spans="1:31" x14ac:dyDescent="0.25">
      <c r="A5654" s="2"/>
      <c r="H5654" s="38"/>
      <c r="I5654" s="14"/>
      <c r="J5654" s="14"/>
      <c r="K5654" s="14"/>
      <c r="L5654" s="14"/>
      <c r="M5654" s="14"/>
      <c r="N5654" s="14"/>
      <c r="O5654" s="14"/>
      <c r="P5654" s="14"/>
      <c r="Q5654" s="14"/>
      <c r="V5654" s="45"/>
      <c r="W5654" s="44"/>
      <c r="X5654" s="44"/>
      <c r="Y5654" s="44"/>
      <c r="Z5654" s="44"/>
      <c r="AA5654" s="44"/>
      <c r="AB5654" s="44"/>
      <c r="AC5654" s="44"/>
      <c r="AD5654" s="44"/>
      <c r="AE5654" s="44"/>
    </row>
    <row r="5655" spans="1:31" x14ac:dyDescent="0.25">
      <c r="A5655" s="2"/>
      <c r="H5655" s="38"/>
      <c r="I5655" s="14"/>
      <c r="J5655" s="14"/>
      <c r="K5655" s="14"/>
      <c r="L5655" s="14"/>
      <c r="M5655" s="14"/>
      <c r="N5655" s="14"/>
      <c r="O5655" s="14"/>
      <c r="P5655" s="14"/>
      <c r="Q5655" s="14"/>
      <c r="V5655" s="45"/>
      <c r="W5655" s="44"/>
      <c r="X5655" s="44"/>
      <c r="Y5655" s="44"/>
      <c r="Z5655" s="44"/>
      <c r="AA5655" s="44"/>
      <c r="AB5655" s="44"/>
      <c r="AC5655" s="44"/>
      <c r="AD5655" s="44"/>
      <c r="AE5655" s="44"/>
    </row>
    <row r="5656" spans="1:31" x14ac:dyDescent="0.25">
      <c r="A5656" s="2"/>
      <c r="H5656" s="38"/>
      <c r="I5656" s="14"/>
      <c r="J5656" s="14"/>
      <c r="K5656" s="14"/>
      <c r="L5656" s="14"/>
      <c r="M5656" s="14"/>
      <c r="N5656" s="14"/>
      <c r="O5656" s="14"/>
      <c r="P5656" s="14"/>
      <c r="Q5656" s="14"/>
      <c r="V5656" s="45"/>
      <c r="W5656" s="44"/>
      <c r="X5656" s="44"/>
      <c r="Y5656" s="44"/>
      <c r="Z5656" s="44"/>
      <c r="AA5656" s="44"/>
      <c r="AB5656" s="44"/>
      <c r="AC5656" s="44"/>
      <c r="AD5656" s="44"/>
      <c r="AE5656" s="44"/>
    </row>
    <row r="5657" spans="1:31" x14ac:dyDescent="0.25">
      <c r="A5657" s="2"/>
      <c r="H5657" s="38"/>
      <c r="I5657" s="14"/>
      <c r="J5657" s="14"/>
      <c r="K5657" s="14"/>
      <c r="L5657" s="14"/>
      <c r="M5657" s="14"/>
      <c r="N5657" s="14"/>
      <c r="O5657" s="14"/>
      <c r="P5657" s="14"/>
      <c r="Q5657" s="14"/>
      <c r="V5657" s="45"/>
      <c r="W5657" s="44"/>
      <c r="X5657" s="44"/>
      <c r="Y5657" s="44"/>
      <c r="Z5657" s="44"/>
      <c r="AA5657" s="44"/>
      <c r="AB5657" s="44"/>
      <c r="AC5657" s="44"/>
      <c r="AD5657" s="44"/>
      <c r="AE5657" s="44"/>
    </row>
    <row r="5658" spans="1:31" x14ac:dyDescent="0.25">
      <c r="A5658" s="2"/>
      <c r="H5658" s="38"/>
      <c r="I5658" s="14"/>
      <c r="J5658" s="14"/>
      <c r="K5658" s="14"/>
      <c r="L5658" s="14"/>
      <c r="M5658" s="14"/>
      <c r="N5658" s="14"/>
      <c r="O5658" s="14"/>
      <c r="P5658" s="14"/>
      <c r="Q5658" s="14"/>
      <c r="V5658" s="45"/>
      <c r="W5658" s="44"/>
      <c r="X5658" s="44"/>
      <c r="Y5658" s="44"/>
      <c r="Z5658" s="44"/>
      <c r="AA5658" s="44"/>
      <c r="AB5658" s="44"/>
      <c r="AC5658" s="44"/>
      <c r="AD5658" s="44"/>
      <c r="AE5658" s="44"/>
    </row>
    <row r="5659" spans="1:31" x14ac:dyDescent="0.25">
      <c r="A5659" s="2"/>
      <c r="H5659" s="38"/>
      <c r="I5659" s="14"/>
      <c r="J5659" s="14"/>
      <c r="K5659" s="14"/>
      <c r="L5659" s="14"/>
      <c r="M5659" s="14"/>
      <c r="N5659" s="14"/>
      <c r="O5659" s="14"/>
      <c r="P5659" s="14"/>
      <c r="Q5659" s="14"/>
      <c r="V5659" s="45"/>
      <c r="W5659" s="44"/>
      <c r="X5659" s="44"/>
      <c r="Y5659" s="44"/>
      <c r="Z5659" s="44"/>
      <c r="AA5659" s="44"/>
      <c r="AB5659" s="44"/>
      <c r="AC5659" s="44"/>
      <c r="AD5659" s="44"/>
      <c r="AE5659" s="44"/>
    </row>
    <row r="5660" spans="1:31" x14ac:dyDescent="0.25">
      <c r="A5660" s="2"/>
      <c r="H5660" s="38"/>
      <c r="I5660" s="14"/>
      <c r="J5660" s="14"/>
      <c r="K5660" s="14"/>
      <c r="L5660" s="14"/>
      <c r="M5660" s="14"/>
      <c r="N5660" s="14"/>
      <c r="O5660" s="14"/>
      <c r="P5660" s="14"/>
      <c r="Q5660" s="14"/>
      <c r="V5660" s="45"/>
      <c r="W5660" s="44"/>
      <c r="X5660" s="44"/>
      <c r="Y5660" s="44"/>
      <c r="Z5660" s="44"/>
      <c r="AA5660" s="44"/>
      <c r="AB5660" s="44"/>
      <c r="AC5660" s="44"/>
      <c r="AD5660" s="44"/>
      <c r="AE5660" s="44"/>
    </row>
    <row r="5661" spans="1:31" x14ac:dyDescent="0.25">
      <c r="A5661" s="2"/>
      <c r="H5661" s="38"/>
      <c r="I5661" s="14"/>
      <c r="J5661" s="14"/>
      <c r="K5661" s="14"/>
      <c r="L5661" s="14"/>
      <c r="M5661" s="14"/>
      <c r="N5661" s="14"/>
      <c r="O5661" s="14"/>
      <c r="P5661" s="14"/>
      <c r="Q5661" s="14"/>
      <c r="V5661" s="45"/>
      <c r="W5661" s="44"/>
      <c r="X5661" s="44"/>
      <c r="Y5661" s="44"/>
      <c r="Z5661" s="44"/>
      <c r="AA5661" s="44"/>
      <c r="AB5661" s="44"/>
      <c r="AC5661" s="44"/>
      <c r="AD5661" s="44"/>
      <c r="AE5661" s="44"/>
    </row>
    <row r="5662" spans="1:31" x14ac:dyDescent="0.25">
      <c r="A5662" s="2"/>
      <c r="H5662" s="38"/>
      <c r="I5662" s="14"/>
      <c r="J5662" s="14"/>
      <c r="K5662" s="14"/>
      <c r="L5662" s="14"/>
      <c r="M5662" s="14"/>
      <c r="N5662" s="14"/>
      <c r="O5662" s="14"/>
      <c r="P5662" s="14"/>
      <c r="Q5662" s="14"/>
      <c r="V5662" s="45"/>
      <c r="W5662" s="44"/>
      <c r="X5662" s="44"/>
      <c r="Y5662" s="44"/>
      <c r="Z5662" s="44"/>
      <c r="AA5662" s="44"/>
      <c r="AB5662" s="44"/>
      <c r="AC5662" s="44"/>
      <c r="AD5662" s="44"/>
      <c r="AE5662" s="44"/>
    </row>
    <row r="5663" spans="1:31" x14ac:dyDescent="0.25">
      <c r="A5663" s="2"/>
      <c r="H5663" s="38"/>
      <c r="I5663" s="14"/>
      <c r="J5663" s="14"/>
      <c r="K5663" s="14"/>
      <c r="L5663" s="14"/>
      <c r="M5663" s="14"/>
      <c r="N5663" s="14"/>
      <c r="O5663" s="14"/>
      <c r="P5663" s="14"/>
      <c r="Q5663" s="14"/>
      <c r="V5663" s="45"/>
      <c r="W5663" s="44"/>
      <c r="X5663" s="44"/>
      <c r="Y5663" s="44"/>
      <c r="Z5663" s="44"/>
      <c r="AA5663" s="44"/>
      <c r="AB5663" s="44"/>
      <c r="AC5663" s="44"/>
      <c r="AD5663" s="44"/>
      <c r="AE5663" s="44"/>
    </row>
    <row r="5664" spans="1:31" x14ac:dyDescent="0.25">
      <c r="A5664" s="2"/>
      <c r="H5664" s="38"/>
      <c r="I5664" s="14"/>
      <c r="J5664" s="14"/>
      <c r="K5664" s="14"/>
      <c r="L5664" s="14"/>
      <c r="M5664" s="14"/>
      <c r="N5664" s="14"/>
      <c r="O5664" s="14"/>
      <c r="P5664" s="14"/>
      <c r="Q5664" s="14"/>
      <c r="V5664" s="45"/>
      <c r="W5664" s="44"/>
      <c r="X5664" s="44"/>
      <c r="Y5664" s="44"/>
      <c r="Z5664" s="44"/>
      <c r="AA5664" s="44"/>
      <c r="AB5664" s="44"/>
      <c r="AC5664" s="44"/>
      <c r="AD5664" s="44"/>
      <c r="AE5664" s="44"/>
    </row>
    <row r="5665" spans="1:31" x14ac:dyDescent="0.25">
      <c r="A5665" s="2"/>
      <c r="H5665" s="38"/>
      <c r="I5665" s="14"/>
      <c r="J5665" s="14"/>
      <c r="K5665" s="14"/>
      <c r="L5665" s="14"/>
      <c r="M5665" s="14"/>
      <c r="N5665" s="14"/>
      <c r="O5665" s="14"/>
      <c r="P5665" s="14"/>
      <c r="Q5665" s="14"/>
      <c r="V5665" s="45"/>
      <c r="W5665" s="44"/>
      <c r="X5665" s="44"/>
      <c r="Y5665" s="44"/>
      <c r="Z5665" s="44"/>
      <c r="AA5665" s="44"/>
      <c r="AB5665" s="44"/>
      <c r="AC5665" s="44"/>
      <c r="AD5665" s="44"/>
      <c r="AE5665" s="44"/>
    </row>
    <row r="5666" spans="1:31" x14ac:dyDescent="0.25">
      <c r="A5666" s="2"/>
      <c r="H5666" s="38"/>
      <c r="I5666" s="14"/>
      <c r="J5666" s="14"/>
      <c r="K5666" s="14"/>
      <c r="L5666" s="14"/>
      <c r="M5666" s="14"/>
      <c r="N5666" s="14"/>
      <c r="O5666" s="14"/>
      <c r="P5666" s="14"/>
      <c r="Q5666" s="14"/>
      <c r="V5666" s="45"/>
      <c r="W5666" s="44"/>
      <c r="X5666" s="44"/>
      <c r="Y5666" s="44"/>
      <c r="Z5666" s="44"/>
      <c r="AA5666" s="44"/>
      <c r="AB5666" s="44"/>
      <c r="AC5666" s="44"/>
      <c r="AD5666" s="44"/>
      <c r="AE5666" s="44"/>
    </row>
    <row r="5667" spans="1:31" x14ac:dyDescent="0.25">
      <c r="A5667" s="2"/>
      <c r="H5667" s="38"/>
      <c r="I5667" s="14"/>
      <c r="J5667" s="14"/>
      <c r="K5667" s="14"/>
      <c r="L5667" s="14"/>
      <c r="M5667" s="14"/>
      <c r="N5667" s="14"/>
      <c r="O5667" s="14"/>
      <c r="P5667" s="14"/>
      <c r="Q5667" s="14"/>
      <c r="V5667" s="45"/>
      <c r="W5667" s="44"/>
      <c r="X5667" s="44"/>
      <c r="Y5667" s="44"/>
      <c r="Z5667" s="44"/>
      <c r="AA5667" s="44"/>
      <c r="AB5667" s="44"/>
      <c r="AC5667" s="44"/>
      <c r="AD5667" s="44"/>
      <c r="AE5667" s="44"/>
    </row>
    <row r="5668" spans="1:31" x14ac:dyDescent="0.25">
      <c r="A5668" s="2"/>
      <c r="H5668" s="38"/>
      <c r="I5668" s="14"/>
      <c r="J5668" s="14"/>
      <c r="K5668" s="14"/>
      <c r="L5668" s="14"/>
      <c r="M5668" s="14"/>
      <c r="N5668" s="14"/>
      <c r="O5668" s="14"/>
      <c r="P5668" s="14"/>
      <c r="Q5668" s="14"/>
      <c r="V5668" s="45"/>
      <c r="W5668" s="44"/>
      <c r="X5668" s="44"/>
      <c r="Y5668" s="44"/>
      <c r="Z5668" s="44"/>
      <c r="AA5668" s="44"/>
      <c r="AB5668" s="44"/>
      <c r="AC5668" s="44"/>
      <c r="AD5668" s="44"/>
      <c r="AE5668" s="44"/>
    </row>
    <row r="5669" spans="1:31" x14ac:dyDescent="0.25">
      <c r="A5669" s="2"/>
      <c r="H5669" s="38"/>
      <c r="I5669" s="14"/>
      <c r="J5669" s="14"/>
      <c r="K5669" s="14"/>
      <c r="L5669" s="14"/>
      <c r="M5669" s="14"/>
      <c r="N5669" s="14"/>
      <c r="O5669" s="14"/>
      <c r="P5669" s="14"/>
      <c r="Q5669" s="14"/>
      <c r="V5669" s="45"/>
      <c r="W5669" s="44"/>
      <c r="X5669" s="44"/>
      <c r="Y5669" s="44"/>
      <c r="Z5669" s="44"/>
      <c r="AA5669" s="44"/>
      <c r="AB5669" s="44"/>
      <c r="AC5669" s="44"/>
      <c r="AD5669" s="44"/>
      <c r="AE5669" s="44"/>
    </row>
    <row r="5670" spans="1:31" x14ac:dyDescent="0.25">
      <c r="A5670" s="2"/>
      <c r="H5670" s="38"/>
      <c r="I5670" s="14"/>
      <c r="J5670" s="14"/>
      <c r="K5670" s="14"/>
      <c r="L5670" s="14"/>
      <c r="M5670" s="14"/>
      <c r="N5670" s="14"/>
      <c r="O5670" s="14"/>
      <c r="P5670" s="14"/>
      <c r="Q5670" s="14"/>
      <c r="V5670" s="45"/>
      <c r="W5670" s="44"/>
      <c r="X5670" s="44"/>
      <c r="Y5670" s="44"/>
      <c r="Z5670" s="44"/>
      <c r="AA5670" s="44"/>
      <c r="AB5670" s="44"/>
      <c r="AC5670" s="44"/>
      <c r="AD5670" s="44"/>
      <c r="AE5670" s="44"/>
    </row>
    <row r="5671" spans="1:31" x14ac:dyDescent="0.25">
      <c r="A5671" s="2"/>
      <c r="H5671" s="38"/>
      <c r="I5671" s="14"/>
      <c r="J5671" s="14"/>
      <c r="K5671" s="14"/>
      <c r="L5671" s="14"/>
      <c r="M5671" s="14"/>
      <c r="N5671" s="14"/>
      <c r="O5671" s="14"/>
      <c r="P5671" s="14"/>
      <c r="Q5671" s="14"/>
      <c r="V5671" s="45"/>
      <c r="W5671" s="44"/>
      <c r="X5671" s="44"/>
      <c r="Y5671" s="44"/>
      <c r="Z5671" s="44"/>
      <c r="AA5671" s="44"/>
      <c r="AB5671" s="44"/>
      <c r="AC5671" s="44"/>
      <c r="AD5671" s="44"/>
      <c r="AE5671" s="44"/>
    </row>
    <row r="5672" spans="1:31" x14ac:dyDescent="0.25">
      <c r="A5672" s="2"/>
      <c r="H5672" s="38"/>
      <c r="I5672" s="14"/>
      <c r="J5672" s="14"/>
      <c r="K5672" s="14"/>
      <c r="L5672" s="14"/>
      <c r="M5672" s="14"/>
      <c r="N5672" s="14"/>
      <c r="O5672" s="14"/>
      <c r="P5672" s="14"/>
      <c r="Q5672" s="14"/>
      <c r="V5672" s="45"/>
      <c r="W5672" s="44"/>
      <c r="X5672" s="44"/>
      <c r="Y5672" s="44"/>
      <c r="Z5672" s="44"/>
      <c r="AA5672" s="44"/>
      <c r="AB5672" s="44"/>
      <c r="AC5672" s="44"/>
      <c r="AD5672" s="44"/>
      <c r="AE5672" s="44"/>
    </row>
    <row r="5673" spans="1:31" x14ac:dyDescent="0.25">
      <c r="A5673" s="2"/>
      <c r="H5673" s="38"/>
      <c r="I5673" s="14"/>
      <c r="J5673" s="14"/>
      <c r="K5673" s="14"/>
      <c r="L5673" s="14"/>
      <c r="M5673" s="14"/>
      <c r="N5673" s="14"/>
      <c r="O5673" s="14"/>
      <c r="P5673" s="14"/>
      <c r="Q5673" s="14"/>
      <c r="V5673" s="45"/>
      <c r="W5673" s="44"/>
      <c r="X5673" s="44"/>
      <c r="Y5673" s="44"/>
      <c r="Z5673" s="44"/>
      <c r="AA5673" s="44"/>
      <c r="AB5673" s="44"/>
      <c r="AC5673" s="44"/>
      <c r="AD5673" s="44"/>
      <c r="AE5673" s="44"/>
    </row>
    <row r="5674" spans="1:31" x14ac:dyDescent="0.25">
      <c r="A5674" s="2"/>
      <c r="H5674" s="38"/>
      <c r="I5674" s="14"/>
      <c r="J5674" s="14"/>
      <c r="K5674" s="14"/>
      <c r="L5674" s="14"/>
      <c r="M5674" s="14"/>
      <c r="N5674" s="14"/>
      <c r="O5674" s="14"/>
      <c r="P5674" s="14"/>
      <c r="Q5674" s="14"/>
      <c r="V5674" s="45"/>
      <c r="W5674" s="44"/>
      <c r="X5674" s="44"/>
      <c r="Y5674" s="44"/>
      <c r="Z5674" s="44"/>
      <c r="AA5674" s="44"/>
      <c r="AB5674" s="44"/>
      <c r="AC5674" s="44"/>
      <c r="AD5674" s="44"/>
      <c r="AE5674" s="44"/>
    </row>
    <row r="5675" spans="1:31" x14ac:dyDescent="0.25">
      <c r="A5675" s="2"/>
      <c r="H5675" s="38"/>
      <c r="I5675" s="14"/>
      <c r="J5675" s="14"/>
      <c r="K5675" s="14"/>
      <c r="L5675" s="14"/>
      <c r="M5675" s="14"/>
      <c r="N5675" s="14"/>
      <c r="O5675" s="14"/>
      <c r="P5675" s="14"/>
      <c r="Q5675" s="14"/>
      <c r="V5675" s="45"/>
      <c r="W5675" s="44"/>
      <c r="X5675" s="44"/>
      <c r="Y5675" s="44"/>
      <c r="Z5675" s="44"/>
      <c r="AA5675" s="44"/>
      <c r="AB5675" s="44"/>
      <c r="AC5675" s="44"/>
      <c r="AD5675" s="44"/>
      <c r="AE5675" s="44"/>
    </row>
    <row r="5676" spans="1:31" x14ac:dyDescent="0.25">
      <c r="A5676" s="2"/>
      <c r="H5676" s="38"/>
      <c r="I5676" s="14"/>
      <c r="J5676" s="14"/>
      <c r="K5676" s="14"/>
      <c r="L5676" s="14"/>
      <c r="M5676" s="14"/>
      <c r="N5676" s="14"/>
      <c r="O5676" s="14"/>
      <c r="P5676" s="14"/>
      <c r="Q5676" s="14"/>
      <c r="V5676" s="45"/>
      <c r="W5676" s="44"/>
      <c r="X5676" s="44"/>
      <c r="Y5676" s="44"/>
      <c r="Z5676" s="44"/>
      <c r="AA5676" s="44"/>
      <c r="AB5676" s="44"/>
      <c r="AC5676" s="44"/>
      <c r="AD5676" s="44"/>
      <c r="AE5676" s="44"/>
    </row>
    <row r="5677" spans="1:31" x14ac:dyDescent="0.25">
      <c r="A5677" s="2"/>
      <c r="H5677" s="38"/>
      <c r="I5677" s="14"/>
      <c r="J5677" s="14"/>
      <c r="K5677" s="14"/>
      <c r="L5677" s="14"/>
      <c r="M5677" s="14"/>
      <c r="N5677" s="14"/>
      <c r="O5677" s="14"/>
      <c r="P5677" s="14"/>
      <c r="Q5677" s="14"/>
      <c r="V5677" s="45"/>
      <c r="W5677" s="44"/>
      <c r="X5677" s="44"/>
      <c r="Y5677" s="44"/>
      <c r="Z5677" s="44"/>
      <c r="AA5677" s="44"/>
      <c r="AB5677" s="44"/>
      <c r="AC5677" s="44"/>
      <c r="AD5677" s="44"/>
      <c r="AE5677" s="44"/>
    </row>
    <row r="5678" spans="1:31" x14ac:dyDescent="0.25">
      <c r="A5678" s="2"/>
      <c r="H5678" s="38"/>
      <c r="I5678" s="14"/>
      <c r="J5678" s="14"/>
      <c r="K5678" s="14"/>
      <c r="L5678" s="14"/>
      <c r="M5678" s="14"/>
      <c r="N5678" s="14"/>
      <c r="O5678" s="14"/>
      <c r="P5678" s="14"/>
      <c r="Q5678" s="14"/>
      <c r="V5678" s="45"/>
      <c r="W5678" s="44"/>
      <c r="X5678" s="44"/>
      <c r="Y5678" s="44"/>
      <c r="Z5678" s="44"/>
      <c r="AA5678" s="44"/>
      <c r="AB5678" s="44"/>
      <c r="AC5678" s="44"/>
      <c r="AD5678" s="44"/>
      <c r="AE5678" s="44"/>
    </row>
    <row r="5679" spans="1:31" x14ac:dyDescent="0.25">
      <c r="A5679" s="2"/>
      <c r="H5679" s="38"/>
      <c r="I5679" s="14"/>
      <c r="J5679" s="14"/>
      <c r="K5679" s="14"/>
      <c r="L5679" s="14"/>
      <c r="M5679" s="14"/>
      <c r="N5679" s="14"/>
      <c r="O5679" s="14"/>
      <c r="P5679" s="14"/>
      <c r="Q5679" s="14"/>
      <c r="V5679" s="45"/>
      <c r="W5679" s="44"/>
      <c r="X5679" s="44"/>
      <c r="Y5679" s="44"/>
      <c r="Z5679" s="44"/>
      <c r="AA5679" s="44"/>
      <c r="AB5679" s="44"/>
      <c r="AC5679" s="44"/>
      <c r="AD5679" s="44"/>
      <c r="AE5679" s="44"/>
    </row>
    <row r="5680" spans="1:31" x14ac:dyDescent="0.25">
      <c r="A5680" s="2"/>
      <c r="H5680" s="38"/>
      <c r="I5680" s="14"/>
      <c r="J5680" s="14"/>
      <c r="K5680" s="14"/>
      <c r="L5680" s="14"/>
      <c r="M5680" s="14"/>
      <c r="N5680" s="14"/>
      <c r="O5680" s="14"/>
      <c r="P5680" s="14"/>
      <c r="Q5680" s="14"/>
      <c r="V5680" s="45"/>
      <c r="W5680" s="44"/>
      <c r="X5680" s="44"/>
      <c r="Y5680" s="44"/>
      <c r="Z5680" s="44"/>
      <c r="AA5680" s="44"/>
      <c r="AB5680" s="44"/>
      <c r="AC5680" s="44"/>
      <c r="AD5680" s="44"/>
      <c r="AE5680" s="44"/>
    </row>
    <row r="5681" spans="1:31" x14ac:dyDescent="0.25">
      <c r="A5681" s="2"/>
      <c r="H5681" s="38"/>
      <c r="I5681" s="14"/>
      <c r="J5681" s="14"/>
      <c r="K5681" s="14"/>
      <c r="L5681" s="14"/>
      <c r="M5681" s="14"/>
      <c r="N5681" s="14"/>
      <c r="O5681" s="14"/>
      <c r="P5681" s="14"/>
      <c r="Q5681" s="14"/>
      <c r="V5681" s="45"/>
      <c r="W5681" s="44"/>
      <c r="X5681" s="44"/>
      <c r="Y5681" s="44"/>
      <c r="Z5681" s="44"/>
      <c r="AA5681" s="44"/>
      <c r="AB5681" s="44"/>
      <c r="AC5681" s="44"/>
      <c r="AD5681" s="44"/>
      <c r="AE5681" s="44"/>
    </row>
    <row r="5682" spans="1:31" x14ac:dyDescent="0.25">
      <c r="A5682" s="2"/>
      <c r="H5682" s="38"/>
      <c r="I5682" s="14"/>
      <c r="J5682" s="14"/>
      <c r="K5682" s="14"/>
      <c r="L5682" s="14"/>
      <c r="M5682" s="14"/>
      <c r="N5682" s="14"/>
      <c r="O5682" s="14"/>
      <c r="P5682" s="14"/>
      <c r="Q5682" s="14"/>
      <c r="V5682" s="45"/>
      <c r="W5682" s="44"/>
      <c r="X5682" s="44"/>
      <c r="Y5682" s="44"/>
      <c r="Z5682" s="44"/>
      <c r="AA5682" s="44"/>
      <c r="AB5682" s="44"/>
      <c r="AC5682" s="44"/>
      <c r="AD5682" s="44"/>
      <c r="AE5682" s="44"/>
    </row>
    <row r="5683" spans="1:31" x14ac:dyDescent="0.25">
      <c r="A5683" s="2"/>
      <c r="H5683" s="38"/>
      <c r="I5683" s="14"/>
      <c r="J5683" s="14"/>
      <c r="K5683" s="14"/>
      <c r="L5683" s="14"/>
      <c r="M5683" s="14"/>
      <c r="N5683" s="14"/>
      <c r="O5683" s="14"/>
      <c r="P5683" s="14"/>
      <c r="Q5683" s="14"/>
      <c r="V5683" s="45"/>
      <c r="W5683" s="44"/>
      <c r="X5683" s="44"/>
      <c r="Y5683" s="44"/>
      <c r="Z5683" s="44"/>
      <c r="AA5683" s="44"/>
      <c r="AB5683" s="44"/>
      <c r="AC5683" s="44"/>
      <c r="AD5683" s="44"/>
      <c r="AE5683" s="44"/>
    </row>
    <row r="5684" spans="1:31" x14ac:dyDescent="0.25">
      <c r="A5684" s="2"/>
      <c r="H5684" s="38"/>
      <c r="I5684" s="14"/>
      <c r="J5684" s="14"/>
      <c r="K5684" s="14"/>
      <c r="L5684" s="14"/>
      <c r="M5684" s="14"/>
      <c r="N5684" s="14"/>
      <c r="O5684" s="14"/>
      <c r="P5684" s="14"/>
      <c r="Q5684" s="14"/>
      <c r="V5684" s="45"/>
      <c r="W5684" s="44"/>
      <c r="X5684" s="44"/>
      <c r="Y5684" s="44"/>
      <c r="Z5684" s="44"/>
      <c r="AA5684" s="44"/>
      <c r="AB5684" s="44"/>
      <c r="AC5684" s="44"/>
      <c r="AD5684" s="44"/>
      <c r="AE5684" s="44"/>
    </row>
    <row r="5685" spans="1:31" x14ac:dyDescent="0.25">
      <c r="A5685" s="2"/>
      <c r="H5685" s="38"/>
      <c r="I5685" s="14"/>
      <c r="J5685" s="14"/>
      <c r="K5685" s="14"/>
      <c r="L5685" s="14"/>
      <c r="M5685" s="14"/>
      <c r="N5685" s="14"/>
      <c r="O5685" s="14"/>
      <c r="P5685" s="14"/>
      <c r="Q5685" s="14"/>
      <c r="V5685" s="45"/>
      <c r="W5685" s="44"/>
      <c r="X5685" s="44"/>
      <c r="Y5685" s="44"/>
      <c r="Z5685" s="44"/>
      <c r="AA5685" s="44"/>
      <c r="AB5685" s="44"/>
      <c r="AC5685" s="44"/>
      <c r="AD5685" s="44"/>
      <c r="AE5685" s="44"/>
    </row>
    <row r="5686" spans="1:31" x14ac:dyDescent="0.25">
      <c r="A5686" s="2"/>
      <c r="H5686" s="38"/>
      <c r="I5686" s="14"/>
      <c r="J5686" s="14"/>
      <c r="K5686" s="14"/>
      <c r="L5686" s="14"/>
      <c r="M5686" s="14"/>
      <c r="N5686" s="14"/>
      <c r="O5686" s="14"/>
      <c r="P5686" s="14"/>
      <c r="Q5686" s="14"/>
      <c r="V5686" s="45"/>
      <c r="W5686" s="44"/>
      <c r="X5686" s="44"/>
      <c r="Y5686" s="44"/>
      <c r="Z5686" s="44"/>
      <c r="AA5686" s="44"/>
      <c r="AB5686" s="44"/>
      <c r="AC5686" s="44"/>
      <c r="AD5686" s="44"/>
      <c r="AE5686" s="44"/>
    </row>
    <row r="5687" spans="1:31" x14ac:dyDescent="0.25">
      <c r="A5687" s="2"/>
      <c r="H5687" s="38"/>
      <c r="I5687" s="14"/>
      <c r="J5687" s="14"/>
      <c r="K5687" s="14"/>
      <c r="L5687" s="14"/>
      <c r="M5687" s="14"/>
      <c r="N5687" s="14"/>
      <c r="O5687" s="14"/>
      <c r="P5687" s="14"/>
      <c r="Q5687" s="14"/>
      <c r="V5687" s="45"/>
      <c r="W5687" s="44"/>
      <c r="X5687" s="44"/>
      <c r="Y5687" s="44"/>
      <c r="Z5687" s="44"/>
      <c r="AA5687" s="44"/>
      <c r="AB5687" s="44"/>
      <c r="AC5687" s="44"/>
      <c r="AD5687" s="44"/>
      <c r="AE5687" s="44"/>
    </row>
    <row r="5688" spans="1:31" x14ac:dyDescent="0.25">
      <c r="A5688" s="2"/>
      <c r="H5688" s="38"/>
      <c r="I5688" s="14"/>
      <c r="J5688" s="14"/>
      <c r="K5688" s="14"/>
      <c r="L5688" s="14"/>
      <c r="M5688" s="14"/>
      <c r="N5688" s="14"/>
      <c r="O5688" s="14"/>
      <c r="P5688" s="14"/>
      <c r="Q5688" s="14"/>
      <c r="V5688" s="45"/>
      <c r="W5688" s="44"/>
      <c r="X5688" s="44"/>
      <c r="Y5688" s="44"/>
      <c r="Z5688" s="44"/>
      <c r="AA5688" s="44"/>
      <c r="AB5688" s="44"/>
      <c r="AC5688" s="44"/>
      <c r="AD5688" s="44"/>
      <c r="AE5688" s="44"/>
    </row>
    <row r="5689" spans="1:31" x14ac:dyDescent="0.25">
      <c r="A5689" s="2"/>
      <c r="H5689" s="38"/>
      <c r="I5689" s="14"/>
      <c r="J5689" s="14"/>
      <c r="K5689" s="14"/>
      <c r="L5689" s="14"/>
      <c r="M5689" s="14"/>
      <c r="N5689" s="14"/>
      <c r="O5689" s="14"/>
      <c r="P5689" s="14"/>
      <c r="Q5689" s="14"/>
      <c r="V5689" s="45"/>
      <c r="W5689" s="44"/>
      <c r="X5689" s="44"/>
      <c r="Y5689" s="44"/>
      <c r="Z5689" s="44"/>
      <c r="AA5689" s="44"/>
      <c r="AB5689" s="44"/>
      <c r="AC5689" s="44"/>
      <c r="AD5689" s="44"/>
      <c r="AE5689" s="44"/>
    </row>
    <row r="5690" spans="1:31" x14ac:dyDescent="0.25">
      <c r="A5690" s="2"/>
      <c r="H5690" s="38"/>
      <c r="I5690" s="14"/>
      <c r="J5690" s="14"/>
      <c r="K5690" s="14"/>
      <c r="L5690" s="14"/>
      <c r="M5690" s="14"/>
      <c r="N5690" s="14"/>
      <c r="O5690" s="14"/>
      <c r="P5690" s="14"/>
      <c r="Q5690" s="14"/>
      <c r="V5690" s="45"/>
      <c r="W5690" s="44"/>
      <c r="X5690" s="44"/>
      <c r="Y5690" s="44"/>
      <c r="Z5690" s="44"/>
      <c r="AA5690" s="44"/>
      <c r="AB5690" s="44"/>
      <c r="AC5690" s="44"/>
      <c r="AD5690" s="44"/>
      <c r="AE5690" s="44"/>
    </row>
    <row r="5691" spans="1:31" x14ac:dyDescent="0.25">
      <c r="A5691" s="2"/>
      <c r="H5691" s="38"/>
      <c r="I5691" s="14"/>
      <c r="J5691" s="14"/>
      <c r="K5691" s="14"/>
      <c r="L5691" s="14"/>
      <c r="M5691" s="14"/>
      <c r="N5691" s="14"/>
      <c r="O5691" s="14"/>
      <c r="P5691" s="14"/>
      <c r="Q5691" s="14"/>
      <c r="V5691" s="45"/>
      <c r="W5691" s="44"/>
      <c r="X5691" s="44"/>
      <c r="Y5691" s="44"/>
      <c r="Z5691" s="44"/>
      <c r="AA5691" s="44"/>
      <c r="AB5691" s="44"/>
      <c r="AC5691" s="44"/>
      <c r="AD5691" s="44"/>
      <c r="AE5691" s="44"/>
    </row>
    <row r="5692" spans="1:31" x14ac:dyDescent="0.25">
      <c r="A5692" s="2"/>
      <c r="H5692" s="38"/>
      <c r="I5692" s="14"/>
      <c r="J5692" s="14"/>
      <c r="K5692" s="14"/>
      <c r="L5692" s="14"/>
      <c r="M5692" s="14"/>
      <c r="N5692" s="14"/>
      <c r="O5692" s="14"/>
      <c r="P5692" s="14"/>
      <c r="Q5692" s="14"/>
      <c r="V5692" s="45"/>
      <c r="W5692" s="44"/>
      <c r="X5692" s="44"/>
      <c r="Y5692" s="44"/>
      <c r="Z5692" s="44"/>
      <c r="AA5692" s="44"/>
      <c r="AB5692" s="44"/>
      <c r="AC5692" s="44"/>
      <c r="AD5692" s="44"/>
      <c r="AE5692" s="44"/>
    </row>
    <row r="5693" spans="1:31" x14ac:dyDescent="0.25">
      <c r="A5693" s="2"/>
      <c r="H5693" s="38"/>
      <c r="I5693" s="14"/>
      <c r="J5693" s="14"/>
      <c r="K5693" s="14"/>
      <c r="L5693" s="14"/>
      <c r="M5693" s="14"/>
      <c r="N5693" s="14"/>
      <c r="O5693" s="14"/>
      <c r="P5693" s="14"/>
      <c r="Q5693" s="14"/>
      <c r="V5693" s="45"/>
      <c r="W5693" s="44"/>
      <c r="X5693" s="44"/>
      <c r="Y5693" s="44"/>
      <c r="Z5693" s="44"/>
      <c r="AA5693" s="44"/>
      <c r="AB5693" s="44"/>
      <c r="AC5693" s="44"/>
      <c r="AD5693" s="44"/>
      <c r="AE5693" s="44"/>
    </row>
    <row r="5694" spans="1:31" x14ac:dyDescent="0.25">
      <c r="A5694" s="2"/>
      <c r="H5694" s="38"/>
      <c r="I5694" s="14"/>
      <c r="J5694" s="14"/>
      <c r="K5694" s="14"/>
      <c r="L5694" s="14"/>
      <c r="M5694" s="14"/>
      <c r="N5694" s="14"/>
      <c r="O5694" s="14"/>
      <c r="P5694" s="14"/>
      <c r="Q5694" s="14"/>
      <c r="V5694" s="45"/>
      <c r="W5694" s="44"/>
      <c r="X5694" s="44"/>
      <c r="Y5694" s="44"/>
      <c r="Z5694" s="44"/>
      <c r="AA5694" s="44"/>
      <c r="AB5694" s="44"/>
      <c r="AC5694" s="44"/>
      <c r="AD5694" s="44"/>
      <c r="AE5694" s="44"/>
    </row>
    <row r="5695" spans="1:31" x14ac:dyDescent="0.25">
      <c r="A5695" s="2"/>
      <c r="H5695" s="38"/>
      <c r="I5695" s="14"/>
      <c r="J5695" s="14"/>
      <c r="K5695" s="14"/>
      <c r="L5695" s="14"/>
      <c r="M5695" s="14"/>
      <c r="N5695" s="14"/>
      <c r="O5695" s="14"/>
      <c r="P5695" s="14"/>
      <c r="Q5695" s="14"/>
      <c r="V5695" s="45"/>
      <c r="W5695" s="44"/>
      <c r="X5695" s="44"/>
      <c r="Y5695" s="44"/>
      <c r="Z5695" s="44"/>
      <c r="AA5695" s="44"/>
      <c r="AB5695" s="44"/>
      <c r="AC5695" s="44"/>
      <c r="AD5695" s="44"/>
      <c r="AE5695" s="44"/>
    </row>
    <row r="5696" spans="1:31" x14ac:dyDescent="0.25">
      <c r="A5696" s="2"/>
      <c r="H5696" s="38"/>
      <c r="I5696" s="14"/>
      <c r="J5696" s="14"/>
      <c r="K5696" s="14"/>
      <c r="L5696" s="14"/>
      <c r="M5696" s="14"/>
      <c r="N5696" s="14"/>
      <c r="O5696" s="14"/>
      <c r="P5696" s="14"/>
      <c r="Q5696" s="14"/>
      <c r="V5696" s="45"/>
      <c r="W5696" s="44"/>
      <c r="X5696" s="44"/>
      <c r="Y5696" s="44"/>
      <c r="Z5696" s="44"/>
      <c r="AA5696" s="44"/>
      <c r="AB5696" s="44"/>
      <c r="AC5696" s="44"/>
      <c r="AD5696" s="44"/>
      <c r="AE5696" s="44"/>
    </row>
    <row r="5697" spans="1:31" x14ac:dyDescent="0.25">
      <c r="A5697" s="2"/>
      <c r="H5697" s="38"/>
      <c r="I5697" s="14"/>
      <c r="J5697" s="14"/>
      <c r="K5697" s="14"/>
      <c r="L5697" s="14"/>
      <c r="M5697" s="14"/>
      <c r="N5697" s="14"/>
      <c r="O5697" s="14"/>
      <c r="P5697" s="14"/>
      <c r="Q5697" s="14"/>
      <c r="V5697" s="45"/>
      <c r="W5697" s="44"/>
      <c r="X5697" s="44"/>
      <c r="Y5697" s="44"/>
      <c r="Z5697" s="44"/>
      <c r="AA5697" s="44"/>
      <c r="AB5697" s="44"/>
      <c r="AC5697" s="44"/>
      <c r="AD5697" s="44"/>
      <c r="AE5697" s="44"/>
    </row>
    <row r="5698" spans="1:31" x14ac:dyDescent="0.25">
      <c r="A5698" s="2"/>
      <c r="H5698" s="38"/>
      <c r="I5698" s="14"/>
      <c r="J5698" s="14"/>
      <c r="K5698" s="14"/>
      <c r="L5698" s="14"/>
      <c r="M5698" s="14"/>
      <c r="N5698" s="14"/>
      <c r="O5698" s="14"/>
      <c r="P5698" s="14"/>
      <c r="Q5698" s="14"/>
      <c r="V5698" s="45"/>
      <c r="W5698" s="44"/>
      <c r="X5698" s="44"/>
      <c r="Y5698" s="44"/>
      <c r="Z5698" s="44"/>
      <c r="AA5698" s="44"/>
      <c r="AB5698" s="44"/>
      <c r="AC5698" s="44"/>
      <c r="AD5698" s="44"/>
      <c r="AE5698" s="44"/>
    </row>
    <row r="5699" spans="1:31" x14ac:dyDescent="0.25">
      <c r="A5699" s="2"/>
      <c r="H5699" s="38"/>
      <c r="I5699" s="14"/>
      <c r="J5699" s="14"/>
      <c r="K5699" s="14"/>
      <c r="L5699" s="14"/>
      <c r="M5699" s="14"/>
      <c r="N5699" s="14"/>
      <c r="O5699" s="14"/>
      <c r="P5699" s="14"/>
      <c r="Q5699" s="14"/>
      <c r="V5699" s="45"/>
      <c r="W5699" s="44"/>
      <c r="X5699" s="44"/>
      <c r="Y5699" s="44"/>
      <c r="Z5699" s="44"/>
      <c r="AA5699" s="44"/>
      <c r="AB5699" s="44"/>
      <c r="AC5699" s="44"/>
      <c r="AD5699" s="44"/>
      <c r="AE5699" s="44"/>
    </row>
    <row r="5700" spans="1:31" x14ac:dyDescent="0.25">
      <c r="A5700" s="2"/>
      <c r="H5700" s="38"/>
      <c r="I5700" s="14"/>
      <c r="J5700" s="14"/>
      <c r="K5700" s="14"/>
      <c r="L5700" s="14"/>
      <c r="M5700" s="14"/>
      <c r="N5700" s="14"/>
      <c r="O5700" s="14"/>
      <c r="P5700" s="14"/>
      <c r="Q5700" s="14"/>
      <c r="V5700" s="45"/>
      <c r="W5700" s="44"/>
      <c r="X5700" s="44"/>
      <c r="Y5700" s="44"/>
      <c r="Z5700" s="44"/>
      <c r="AA5700" s="44"/>
      <c r="AB5700" s="44"/>
      <c r="AC5700" s="44"/>
      <c r="AD5700" s="44"/>
      <c r="AE5700" s="44"/>
    </row>
    <row r="5701" spans="1:31" x14ac:dyDescent="0.25">
      <c r="A5701" s="2"/>
      <c r="H5701" s="38"/>
      <c r="I5701" s="14"/>
      <c r="J5701" s="14"/>
      <c r="K5701" s="14"/>
      <c r="L5701" s="14"/>
      <c r="M5701" s="14"/>
      <c r="N5701" s="14"/>
      <c r="O5701" s="14"/>
      <c r="P5701" s="14"/>
      <c r="Q5701" s="14"/>
      <c r="V5701" s="45"/>
      <c r="W5701" s="44"/>
      <c r="X5701" s="44"/>
      <c r="Y5701" s="44"/>
      <c r="Z5701" s="44"/>
      <c r="AA5701" s="44"/>
      <c r="AB5701" s="44"/>
      <c r="AC5701" s="44"/>
      <c r="AD5701" s="44"/>
      <c r="AE5701" s="44"/>
    </row>
    <row r="5702" spans="1:31" x14ac:dyDescent="0.25">
      <c r="A5702" s="2"/>
      <c r="H5702" s="38"/>
      <c r="I5702" s="14"/>
      <c r="J5702" s="14"/>
      <c r="K5702" s="14"/>
      <c r="L5702" s="14"/>
      <c r="M5702" s="14"/>
      <c r="N5702" s="14"/>
      <c r="O5702" s="14"/>
      <c r="P5702" s="14"/>
      <c r="Q5702" s="14"/>
      <c r="V5702" s="45"/>
      <c r="W5702" s="44"/>
      <c r="X5702" s="44"/>
      <c r="Y5702" s="44"/>
      <c r="Z5702" s="44"/>
      <c r="AA5702" s="44"/>
      <c r="AB5702" s="44"/>
      <c r="AC5702" s="44"/>
      <c r="AD5702" s="44"/>
      <c r="AE5702" s="44"/>
    </row>
    <row r="5703" spans="1:31" x14ac:dyDescent="0.25">
      <c r="A5703" s="2"/>
      <c r="H5703" s="38"/>
      <c r="I5703" s="14"/>
      <c r="J5703" s="14"/>
      <c r="K5703" s="14"/>
      <c r="L5703" s="14"/>
      <c r="M5703" s="14"/>
      <c r="N5703" s="14"/>
      <c r="O5703" s="14"/>
      <c r="P5703" s="14"/>
      <c r="Q5703" s="14"/>
      <c r="V5703" s="45"/>
      <c r="W5703" s="44"/>
      <c r="X5703" s="44"/>
      <c r="Y5703" s="44"/>
      <c r="Z5703" s="44"/>
      <c r="AA5703" s="44"/>
      <c r="AB5703" s="44"/>
      <c r="AC5703" s="44"/>
      <c r="AD5703" s="44"/>
      <c r="AE5703" s="44"/>
    </row>
    <row r="5704" spans="1:31" x14ac:dyDescent="0.25">
      <c r="A5704" s="2"/>
      <c r="H5704" s="38"/>
      <c r="I5704" s="14"/>
      <c r="J5704" s="14"/>
      <c r="K5704" s="14"/>
      <c r="L5704" s="14"/>
      <c r="M5704" s="14"/>
      <c r="N5704" s="14"/>
      <c r="O5704" s="14"/>
      <c r="P5704" s="14"/>
      <c r="Q5704" s="14"/>
      <c r="V5704" s="45"/>
      <c r="W5704" s="44"/>
      <c r="X5704" s="44"/>
      <c r="Y5704" s="44"/>
      <c r="Z5704" s="44"/>
      <c r="AA5704" s="44"/>
      <c r="AB5704" s="44"/>
      <c r="AC5704" s="44"/>
      <c r="AD5704" s="44"/>
      <c r="AE5704" s="44"/>
    </row>
    <row r="5705" spans="1:31" x14ac:dyDescent="0.25">
      <c r="A5705" s="2"/>
      <c r="H5705" s="38"/>
      <c r="I5705" s="14"/>
      <c r="J5705" s="14"/>
      <c r="K5705" s="14"/>
      <c r="L5705" s="14"/>
      <c r="M5705" s="14"/>
      <c r="N5705" s="14"/>
      <c r="O5705" s="14"/>
      <c r="P5705" s="14"/>
      <c r="Q5705" s="14"/>
      <c r="V5705" s="45"/>
      <c r="W5705" s="44"/>
      <c r="X5705" s="44"/>
      <c r="Y5705" s="44"/>
      <c r="Z5705" s="44"/>
      <c r="AA5705" s="44"/>
      <c r="AB5705" s="44"/>
      <c r="AC5705" s="44"/>
      <c r="AD5705" s="44"/>
      <c r="AE5705" s="44"/>
    </row>
    <row r="5706" spans="1:31" x14ac:dyDescent="0.25">
      <c r="A5706" s="2"/>
      <c r="H5706" s="38"/>
      <c r="I5706" s="14"/>
      <c r="J5706" s="14"/>
      <c r="K5706" s="14"/>
      <c r="L5706" s="14"/>
      <c r="M5706" s="14"/>
      <c r="N5706" s="14"/>
      <c r="O5706" s="14"/>
      <c r="P5706" s="14"/>
      <c r="Q5706" s="14"/>
      <c r="V5706" s="45"/>
      <c r="W5706" s="44"/>
      <c r="X5706" s="44"/>
      <c r="Y5706" s="44"/>
      <c r="Z5706" s="44"/>
      <c r="AA5706" s="44"/>
      <c r="AB5706" s="44"/>
      <c r="AC5706" s="44"/>
      <c r="AD5706" s="44"/>
      <c r="AE5706" s="44"/>
    </row>
    <row r="5707" spans="1:31" x14ac:dyDescent="0.25">
      <c r="A5707" s="2"/>
      <c r="H5707" s="38"/>
      <c r="I5707" s="14"/>
      <c r="J5707" s="14"/>
      <c r="K5707" s="14"/>
      <c r="L5707" s="14"/>
      <c r="M5707" s="14"/>
      <c r="N5707" s="14"/>
      <c r="O5707" s="14"/>
      <c r="P5707" s="14"/>
      <c r="Q5707" s="14"/>
      <c r="V5707" s="45"/>
      <c r="W5707" s="44"/>
      <c r="X5707" s="44"/>
      <c r="Y5707" s="44"/>
      <c r="Z5707" s="44"/>
      <c r="AA5707" s="44"/>
      <c r="AB5707" s="44"/>
      <c r="AC5707" s="44"/>
      <c r="AD5707" s="44"/>
      <c r="AE5707" s="44"/>
    </row>
    <row r="5708" spans="1:31" x14ac:dyDescent="0.25">
      <c r="A5708" s="2"/>
      <c r="H5708" s="38"/>
      <c r="I5708" s="14"/>
      <c r="J5708" s="14"/>
      <c r="K5708" s="14"/>
      <c r="L5708" s="14"/>
      <c r="M5708" s="14"/>
      <c r="N5708" s="14"/>
      <c r="O5708" s="14"/>
      <c r="P5708" s="14"/>
      <c r="Q5708" s="14"/>
      <c r="V5708" s="45"/>
      <c r="W5708" s="44"/>
      <c r="X5708" s="44"/>
      <c r="Y5708" s="44"/>
      <c r="Z5708" s="44"/>
      <c r="AA5708" s="44"/>
      <c r="AB5708" s="44"/>
      <c r="AC5708" s="44"/>
      <c r="AD5708" s="44"/>
      <c r="AE5708" s="44"/>
    </row>
    <row r="5709" spans="1:31" x14ac:dyDescent="0.25">
      <c r="A5709" s="2"/>
      <c r="H5709" s="38"/>
      <c r="I5709" s="14"/>
      <c r="J5709" s="14"/>
      <c r="K5709" s="14"/>
      <c r="L5709" s="14"/>
      <c r="M5709" s="14"/>
      <c r="N5709" s="14"/>
      <c r="O5709" s="14"/>
      <c r="P5709" s="14"/>
      <c r="Q5709" s="14"/>
      <c r="V5709" s="45"/>
      <c r="W5709" s="44"/>
      <c r="X5709" s="44"/>
      <c r="Y5709" s="44"/>
      <c r="Z5709" s="44"/>
      <c r="AA5709" s="44"/>
      <c r="AB5709" s="44"/>
      <c r="AC5709" s="44"/>
      <c r="AD5709" s="44"/>
      <c r="AE5709" s="44"/>
    </row>
    <row r="5710" spans="1:31" x14ac:dyDescent="0.25">
      <c r="A5710" s="2"/>
      <c r="H5710" s="38"/>
      <c r="I5710" s="14"/>
      <c r="J5710" s="14"/>
      <c r="K5710" s="14"/>
      <c r="L5710" s="14"/>
      <c r="M5710" s="14"/>
      <c r="N5710" s="14"/>
      <c r="O5710" s="14"/>
      <c r="P5710" s="14"/>
      <c r="Q5710" s="14"/>
      <c r="V5710" s="45"/>
      <c r="W5710" s="44"/>
      <c r="X5710" s="44"/>
      <c r="Y5710" s="44"/>
      <c r="Z5710" s="44"/>
      <c r="AA5710" s="44"/>
      <c r="AB5710" s="44"/>
      <c r="AC5710" s="44"/>
      <c r="AD5710" s="44"/>
      <c r="AE5710" s="44"/>
    </row>
    <row r="5711" spans="1:31" x14ac:dyDescent="0.25">
      <c r="A5711" s="2"/>
      <c r="H5711" s="38"/>
      <c r="I5711" s="14"/>
      <c r="J5711" s="14"/>
      <c r="K5711" s="14"/>
      <c r="L5711" s="14"/>
      <c r="M5711" s="14"/>
      <c r="N5711" s="14"/>
      <c r="O5711" s="14"/>
      <c r="P5711" s="14"/>
      <c r="Q5711" s="14"/>
      <c r="V5711" s="45"/>
      <c r="W5711" s="44"/>
      <c r="X5711" s="44"/>
      <c r="Y5711" s="44"/>
      <c r="Z5711" s="44"/>
      <c r="AA5711" s="44"/>
      <c r="AB5711" s="44"/>
      <c r="AC5711" s="44"/>
      <c r="AD5711" s="44"/>
      <c r="AE5711" s="44"/>
    </row>
    <row r="5712" spans="1:31" x14ac:dyDescent="0.25">
      <c r="A5712" s="2"/>
      <c r="H5712" s="38"/>
      <c r="I5712" s="14"/>
      <c r="J5712" s="14"/>
      <c r="K5712" s="14"/>
      <c r="L5712" s="14"/>
      <c r="M5712" s="14"/>
      <c r="N5712" s="14"/>
      <c r="O5712" s="14"/>
      <c r="P5712" s="14"/>
      <c r="Q5712" s="14"/>
      <c r="V5712" s="45"/>
      <c r="W5712" s="44"/>
      <c r="X5712" s="44"/>
      <c r="Y5712" s="44"/>
      <c r="Z5712" s="44"/>
      <c r="AA5712" s="44"/>
      <c r="AB5712" s="44"/>
      <c r="AC5712" s="44"/>
      <c r="AD5712" s="44"/>
      <c r="AE5712" s="44"/>
    </row>
    <row r="5713" spans="1:31" x14ac:dyDescent="0.25">
      <c r="A5713" s="2"/>
      <c r="H5713" s="38"/>
      <c r="I5713" s="14"/>
      <c r="J5713" s="14"/>
      <c r="K5713" s="14"/>
      <c r="L5713" s="14"/>
      <c r="M5713" s="14"/>
      <c r="N5713" s="14"/>
      <c r="O5713" s="14"/>
      <c r="P5713" s="14"/>
      <c r="Q5713" s="14"/>
      <c r="V5713" s="45"/>
      <c r="W5713" s="44"/>
      <c r="X5713" s="44"/>
      <c r="Y5713" s="44"/>
      <c r="Z5713" s="44"/>
      <c r="AA5713" s="44"/>
      <c r="AB5713" s="44"/>
      <c r="AC5713" s="44"/>
      <c r="AD5713" s="44"/>
      <c r="AE5713" s="44"/>
    </row>
    <row r="5714" spans="1:31" x14ac:dyDescent="0.25">
      <c r="A5714" s="2"/>
      <c r="H5714" s="38"/>
      <c r="I5714" s="14"/>
      <c r="J5714" s="14"/>
      <c r="K5714" s="14"/>
      <c r="L5714" s="14"/>
      <c r="M5714" s="14"/>
      <c r="N5714" s="14"/>
      <c r="O5714" s="14"/>
      <c r="P5714" s="14"/>
      <c r="Q5714" s="14"/>
      <c r="V5714" s="45"/>
      <c r="W5714" s="44"/>
      <c r="X5714" s="44"/>
      <c r="Y5714" s="44"/>
      <c r="Z5714" s="44"/>
      <c r="AA5714" s="44"/>
      <c r="AB5714" s="44"/>
      <c r="AC5714" s="44"/>
      <c r="AD5714" s="44"/>
      <c r="AE5714" s="44"/>
    </row>
    <row r="5715" spans="1:31" x14ac:dyDescent="0.25">
      <c r="A5715" s="2"/>
      <c r="H5715" s="38"/>
      <c r="I5715" s="14"/>
      <c r="J5715" s="14"/>
      <c r="K5715" s="14"/>
      <c r="L5715" s="14"/>
      <c r="M5715" s="14"/>
      <c r="N5715" s="14"/>
      <c r="O5715" s="14"/>
      <c r="P5715" s="14"/>
      <c r="Q5715" s="14"/>
      <c r="V5715" s="45"/>
      <c r="W5715" s="44"/>
      <c r="X5715" s="44"/>
      <c r="Y5715" s="44"/>
      <c r="Z5715" s="44"/>
      <c r="AA5715" s="44"/>
      <c r="AB5715" s="44"/>
      <c r="AC5715" s="44"/>
      <c r="AD5715" s="44"/>
      <c r="AE5715" s="44"/>
    </row>
    <row r="5716" spans="1:31" x14ac:dyDescent="0.25">
      <c r="A5716" s="2"/>
      <c r="H5716" s="38"/>
      <c r="I5716" s="14"/>
      <c r="J5716" s="14"/>
      <c r="K5716" s="14"/>
      <c r="L5716" s="14"/>
      <c r="M5716" s="14"/>
      <c r="N5716" s="14"/>
      <c r="O5716" s="14"/>
      <c r="P5716" s="14"/>
      <c r="Q5716" s="14"/>
      <c r="V5716" s="45"/>
      <c r="W5716" s="44"/>
      <c r="X5716" s="44"/>
      <c r="Y5716" s="44"/>
      <c r="Z5716" s="44"/>
      <c r="AA5716" s="44"/>
      <c r="AB5716" s="44"/>
      <c r="AC5716" s="44"/>
      <c r="AD5716" s="44"/>
      <c r="AE5716" s="44"/>
    </row>
    <row r="5717" spans="1:31" x14ac:dyDescent="0.25">
      <c r="A5717" s="2"/>
      <c r="H5717" s="38"/>
      <c r="I5717" s="14"/>
      <c r="J5717" s="14"/>
      <c r="K5717" s="14"/>
      <c r="L5717" s="14"/>
      <c r="M5717" s="14"/>
      <c r="N5717" s="14"/>
      <c r="O5717" s="14"/>
      <c r="P5717" s="14"/>
      <c r="Q5717" s="14"/>
      <c r="V5717" s="45"/>
      <c r="W5717" s="44"/>
      <c r="X5717" s="44"/>
      <c r="Y5717" s="44"/>
      <c r="Z5717" s="44"/>
      <c r="AA5717" s="44"/>
      <c r="AB5717" s="44"/>
      <c r="AC5717" s="44"/>
      <c r="AD5717" s="44"/>
      <c r="AE5717" s="44"/>
    </row>
    <row r="5718" spans="1:31" x14ac:dyDescent="0.25">
      <c r="A5718" s="2"/>
      <c r="H5718" s="38"/>
      <c r="I5718" s="14"/>
      <c r="J5718" s="14"/>
      <c r="K5718" s="14"/>
      <c r="L5718" s="14"/>
      <c r="M5718" s="14"/>
      <c r="N5718" s="14"/>
      <c r="O5718" s="14"/>
      <c r="P5718" s="14"/>
      <c r="Q5718" s="14"/>
      <c r="V5718" s="45"/>
      <c r="W5718" s="44"/>
      <c r="X5718" s="44"/>
      <c r="Y5718" s="44"/>
      <c r="Z5718" s="44"/>
      <c r="AA5718" s="44"/>
      <c r="AB5718" s="44"/>
      <c r="AC5718" s="44"/>
      <c r="AD5718" s="44"/>
      <c r="AE5718" s="44"/>
    </row>
    <row r="5719" spans="1:31" x14ac:dyDescent="0.25">
      <c r="A5719" s="2"/>
      <c r="H5719" s="38"/>
      <c r="I5719" s="14"/>
      <c r="J5719" s="14"/>
      <c r="K5719" s="14"/>
      <c r="L5719" s="14"/>
      <c r="M5719" s="14"/>
      <c r="N5719" s="14"/>
      <c r="O5719" s="14"/>
      <c r="P5719" s="14"/>
      <c r="Q5719" s="14"/>
      <c r="V5719" s="45"/>
      <c r="W5719" s="44"/>
      <c r="X5719" s="44"/>
      <c r="Y5719" s="44"/>
      <c r="Z5719" s="44"/>
      <c r="AA5719" s="44"/>
      <c r="AB5719" s="44"/>
      <c r="AC5719" s="44"/>
      <c r="AD5719" s="44"/>
      <c r="AE5719" s="44"/>
    </row>
    <row r="5720" spans="1:31" x14ac:dyDescent="0.25">
      <c r="A5720" s="2"/>
      <c r="H5720" s="38"/>
      <c r="I5720" s="14"/>
      <c r="J5720" s="14"/>
      <c r="K5720" s="14"/>
      <c r="L5720" s="14"/>
      <c r="M5720" s="14"/>
      <c r="N5720" s="14"/>
      <c r="O5720" s="14"/>
      <c r="P5720" s="14"/>
      <c r="Q5720" s="14"/>
      <c r="V5720" s="45"/>
      <c r="W5720" s="44"/>
      <c r="X5720" s="44"/>
      <c r="Y5720" s="44"/>
      <c r="Z5720" s="44"/>
      <c r="AA5720" s="44"/>
      <c r="AB5720" s="44"/>
      <c r="AC5720" s="44"/>
      <c r="AD5720" s="44"/>
      <c r="AE5720" s="44"/>
    </row>
    <row r="5721" spans="1:31" x14ac:dyDescent="0.25">
      <c r="A5721" s="2"/>
      <c r="H5721" s="38"/>
      <c r="I5721" s="14"/>
      <c r="J5721" s="14"/>
      <c r="K5721" s="14"/>
      <c r="L5721" s="14"/>
      <c r="M5721" s="14"/>
      <c r="N5721" s="14"/>
      <c r="O5721" s="14"/>
      <c r="P5721" s="14"/>
      <c r="Q5721" s="14"/>
      <c r="V5721" s="45"/>
      <c r="W5721" s="44"/>
      <c r="X5721" s="44"/>
      <c r="Y5721" s="44"/>
      <c r="Z5721" s="44"/>
      <c r="AA5721" s="44"/>
      <c r="AB5721" s="44"/>
      <c r="AC5721" s="44"/>
      <c r="AD5721" s="44"/>
      <c r="AE5721" s="44"/>
    </row>
    <row r="5722" spans="1:31" x14ac:dyDescent="0.25">
      <c r="A5722" s="2"/>
      <c r="H5722" s="38"/>
      <c r="I5722" s="14"/>
      <c r="J5722" s="14"/>
      <c r="K5722" s="14"/>
      <c r="L5722" s="14"/>
      <c r="M5722" s="14"/>
      <c r="N5722" s="14"/>
      <c r="O5722" s="14"/>
      <c r="P5722" s="14"/>
      <c r="Q5722" s="14"/>
      <c r="V5722" s="45"/>
      <c r="W5722" s="44"/>
      <c r="X5722" s="44"/>
      <c r="Y5722" s="44"/>
      <c r="Z5722" s="44"/>
      <c r="AA5722" s="44"/>
      <c r="AB5722" s="44"/>
      <c r="AC5722" s="44"/>
      <c r="AD5722" s="44"/>
      <c r="AE5722" s="44"/>
    </row>
    <row r="5723" spans="1:31" x14ac:dyDescent="0.25">
      <c r="A5723" s="2"/>
      <c r="H5723" s="38"/>
      <c r="I5723" s="14"/>
      <c r="J5723" s="14"/>
      <c r="K5723" s="14"/>
      <c r="L5723" s="14"/>
      <c r="M5723" s="14"/>
      <c r="N5723" s="14"/>
      <c r="O5723" s="14"/>
      <c r="P5723" s="14"/>
      <c r="Q5723" s="14"/>
      <c r="V5723" s="45"/>
      <c r="W5723" s="44"/>
      <c r="X5723" s="44"/>
      <c r="Y5723" s="44"/>
      <c r="Z5723" s="44"/>
      <c r="AA5723" s="44"/>
      <c r="AB5723" s="44"/>
      <c r="AC5723" s="44"/>
      <c r="AD5723" s="44"/>
      <c r="AE5723" s="44"/>
    </row>
    <row r="5724" spans="1:31" x14ac:dyDescent="0.25">
      <c r="A5724" s="2"/>
      <c r="H5724" s="38"/>
      <c r="I5724" s="14"/>
      <c r="J5724" s="14"/>
      <c r="K5724" s="14"/>
      <c r="L5724" s="14"/>
      <c r="M5724" s="14"/>
      <c r="N5724" s="14"/>
      <c r="O5724" s="14"/>
      <c r="P5724" s="14"/>
      <c r="Q5724" s="14"/>
      <c r="V5724" s="45"/>
      <c r="W5724" s="44"/>
      <c r="X5724" s="44"/>
      <c r="Y5724" s="44"/>
      <c r="Z5724" s="44"/>
      <c r="AA5724" s="44"/>
      <c r="AB5724" s="44"/>
      <c r="AC5724" s="44"/>
      <c r="AD5724" s="44"/>
      <c r="AE5724" s="44"/>
    </row>
    <row r="5725" spans="1:31" x14ac:dyDescent="0.25">
      <c r="A5725" s="2"/>
      <c r="H5725" s="38"/>
      <c r="I5725" s="14"/>
      <c r="J5725" s="14"/>
      <c r="K5725" s="14"/>
      <c r="L5725" s="14"/>
      <c r="M5725" s="14"/>
      <c r="N5725" s="14"/>
      <c r="O5725" s="14"/>
      <c r="P5725" s="14"/>
      <c r="Q5725" s="14"/>
      <c r="V5725" s="45"/>
      <c r="W5725" s="44"/>
      <c r="X5725" s="44"/>
      <c r="Y5725" s="44"/>
      <c r="Z5725" s="44"/>
      <c r="AA5725" s="44"/>
      <c r="AB5725" s="44"/>
      <c r="AC5725" s="44"/>
      <c r="AD5725" s="44"/>
      <c r="AE5725" s="44"/>
    </row>
    <row r="5726" spans="1:31" x14ac:dyDescent="0.25">
      <c r="A5726" s="2"/>
      <c r="H5726" s="38"/>
      <c r="I5726" s="14"/>
      <c r="J5726" s="14"/>
      <c r="K5726" s="14"/>
      <c r="L5726" s="14"/>
      <c r="M5726" s="14"/>
      <c r="N5726" s="14"/>
      <c r="O5726" s="14"/>
      <c r="P5726" s="14"/>
      <c r="Q5726" s="14"/>
      <c r="V5726" s="45"/>
      <c r="W5726" s="44"/>
      <c r="X5726" s="44"/>
      <c r="Y5726" s="44"/>
      <c r="Z5726" s="44"/>
      <c r="AA5726" s="44"/>
      <c r="AB5726" s="44"/>
      <c r="AC5726" s="44"/>
      <c r="AD5726" s="44"/>
      <c r="AE5726" s="44"/>
    </row>
    <row r="5727" spans="1:31" x14ac:dyDescent="0.25">
      <c r="A5727" s="2"/>
      <c r="H5727" s="38"/>
      <c r="I5727" s="14"/>
      <c r="J5727" s="14"/>
      <c r="K5727" s="14"/>
      <c r="L5727" s="14"/>
      <c r="M5727" s="14"/>
      <c r="N5727" s="14"/>
      <c r="O5727" s="14"/>
      <c r="P5727" s="14"/>
      <c r="Q5727" s="14"/>
      <c r="V5727" s="45"/>
      <c r="W5727" s="44"/>
      <c r="X5727" s="44"/>
      <c r="Y5727" s="44"/>
      <c r="Z5727" s="44"/>
      <c r="AA5727" s="44"/>
      <c r="AB5727" s="44"/>
      <c r="AC5727" s="44"/>
      <c r="AD5727" s="44"/>
      <c r="AE5727" s="44"/>
    </row>
    <row r="5728" spans="1:31" x14ac:dyDescent="0.25">
      <c r="A5728" s="2"/>
      <c r="H5728" s="38"/>
      <c r="I5728" s="14"/>
      <c r="J5728" s="14"/>
      <c r="K5728" s="14"/>
      <c r="L5728" s="14"/>
      <c r="M5728" s="14"/>
      <c r="N5728" s="14"/>
      <c r="O5728" s="14"/>
      <c r="P5728" s="14"/>
      <c r="Q5728" s="14"/>
      <c r="V5728" s="45"/>
      <c r="W5728" s="44"/>
      <c r="X5728" s="44"/>
      <c r="Y5728" s="44"/>
      <c r="Z5728" s="44"/>
      <c r="AA5728" s="44"/>
      <c r="AB5728" s="44"/>
      <c r="AC5728" s="44"/>
      <c r="AD5728" s="44"/>
      <c r="AE5728" s="44"/>
    </row>
    <row r="5729" spans="1:31" x14ac:dyDescent="0.25">
      <c r="A5729" s="2"/>
      <c r="H5729" s="38"/>
      <c r="I5729" s="14"/>
      <c r="J5729" s="14"/>
      <c r="K5729" s="14"/>
      <c r="L5729" s="14"/>
      <c r="M5729" s="14"/>
      <c r="N5729" s="14"/>
      <c r="O5729" s="14"/>
      <c r="P5729" s="14"/>
      <c r="Q5729" s="14"/>
      <c r="V5729" s="45"/>
      <c r="W5729" s="44"/>
      <c r="X5729" s="44"/>
      <c r="Y5729" s="44"/>
      <c r="Z5729" s="44"/>
      <c r="AA5729" s="44"/>
      <c r="AB5729" s="44"/>
      <c r="AC5729" s="44"/>
      <c r="AD5729" s="44"/>
      <c r="AE5729" s="44"/>
    </row>
    <row r="5730" spans="1:31" x14ac:dyDescent="0.25">
      <c r="A5730" s="2"/>
      <c r="H5730" s="38"/>
      <c r="I5730" s="14"/>
      <c r="J5730" s="14"/>
      <c r="K5730" s="14"/>
      <c r="L5730" s="14"/>
      <c r="M5730" s="14"/>
      <c r="N5730" s="14"/>
      <c r="O5730" s="14"/>
      <c r="P5730" s="14"/>
      <c r="Q5730" s="14"/>
      <c r="V5730" s="45"/>
      <c r="W5730" s="44"/>
      <c r="X5730" s="44"/>
      <c r="Y5730" s="44"/>
      <c r="Z5730" s="44"/>
      <c r="AA5730" s="44"/>
      <c r="AB5730" s="44"/>
      <c r="AC5730" s="44"/>
      <c r="AD5730" s="44"/>
      <c r="AE5730" s="44"/>
    </row>
    <row r="5731" spans="1:31" x14ac:dyDescent="0.25">
      <c r="A5731" s="2"/>
      <c r="H5731" s="38"/>
      <c r="I5731" s="14"/>
      <c r="J5731" s="14"/>
      <c r="K5731" s="14"/>
      <c r="L5731" s="14"/>
      <c r="M5731" s="14"/>
      <c r="N5731" s="14"/>
      <c r="O5731" s="14"/>
      <c r="P5731" s="14"/>
      <c r="Q5731" s="14"/>
      <c r="V5731" s="45"/>
      <c r="W5731" s="44"/>
      <c r="X5731" s="44"/>
      <c r="Y5731" s="44"/>
      <c r="Z5731" s="44"/>
      <c r="AA5731" s="44"/>
      <c r="AB5731" s="44"/>
      <c r="AC5731" s="44"/>
      <c r="AD5731" s="44"/>
      <c r="AE5731" s="44"/>
    </row>
    <row r="5732" spans="1:31" x14ac:dyDescent="0.25">
      <c r="A5732" s="2"/>
      <c r="H5732" s="38"/>
      <c r="I5732" s="14"/>
      <c r="J5732" s="14"/>
      <c r="K5732" s="14"/>
      <c r="L5732" s="14"/>
      <c r="M5732" s="14"/>
      <c r="N5732" s="14"/>
      <c r="O5732" s="14"/>
      <c r="P5732" s="14"/>
      <c r="Q5732" s="14"/>
      <c r="V5732" s="45"/>
      <c r="W5732" s="44"/>
      <c r="X5732" s="44"/>
      <c r="Y5732" s="44"/>
      <c r="Z5732" s="44"/>
      <c r="AA5732" s="44"/>
      <c r="AB5732" s="44"/>
      <c r="AC5732" s="44"/>
      <c r="AD5732" s="44"/>
      <c r="AE5732" s="44"/>
    </row>
    <row r="5733" spans="1:31" x14ac:dyDescent="0.25">
      <c r="A5733" s="2"/>
      <c r="H5733" s="38"/>
      <c r="I5733" s="14"/>
      <c r="J5733" s="14"/>
      <c r="K5733" s="14"/>
      <c r="L5733" s="14"/>
      <c r="M5733" s="14"/>
      <c r="N5733" s="14"/>
      <c r="O5733" s="14"/>
      <c r="P5733" s="14"/>
      <c r="Q5733" s="14"/>
      <c r="V5733" s="45"/>
      <c r="W5733" s="44"/>
      <c r="X5733" s="44"/>
      <c r="Y5733" s="44"/>
      <c r="Z5733" s="44"/>
      <c r="AA5733" s="44"/>
      <c r="AB5733" s="44"/>
      <c r="AC5733" s="44"/>
      <c r="AD5733" s="44"/>
      <c r="AE5733" s="44"/>
    </row>
    <row r="5734" spans="1:31" x14ac:dyDescent="0.25">
      <c r="A5734" s="2"/>
      <c r="H5734" s="38"/>
      <c r="I5734" s="14"/>
      <c r="J5734" s="14"/>
      <c r="K5734" s="14"/>
      <c r="L5734" s="14"/>
      <c r="M5734" s="14"/>
      <c r="N5734" s="14"/>
      <c r="O5734" s="14"/>
      <c r="P5734" s="14"/>
      <c r="Q5734" s="14"/>
      <c r="V5734" s="45"/>
      <c r="W5734" s="44"/>
      <c r="X5734" s="44"/>
      <c r="Y5734" s="44"/>
      <c r="Z5734" s="44"/>
      <c r="AA5734" s="44"/>
      <c r="AB5734" s="44"/>
      <c r="AC5734" s="44"/>
      <c r="AD5734" s="44"/>
      <c r="AE5734" s="44"/>
    </row>
    <row r="5735" spans="1:31" x14ac:dyDescent="0.25">
      <c r="A5735" s="2"/>
      <c r="H5735" s="38"/>
      <c r="I5735" s="14"/>
      <c r="J5735" s="14"/>
      <c r="K5735" s="14"/>
      <c r="L5735" s="14"/>
      <c r="M5735" s="14"/>
      <c r="N5735" s="14"/>
      <c r="O5735" s="14"/>
      <c r="P5735" s="14"/>
      <c r="Q5735" s="14"/>
      <c r="V5735" s="45"/>
      <c r="W5735" s="44"/>
      <c r="X5735" s="44"/>
      <c r="Y5735" s="44"/>
      <c r="Z5735" s="44"/>
      <c r="AA5735" s="44"/>
      <c r="AB5735" s="44"/>
      <c r="AC5735" s="44"/>
      <c r="AD5735" s="44"/>
      <c r="AE5735" s="44"/>
    </row>
    <row r="5736" spans="1:31" x14ac:dyDescent="0.25">
      <c r="A5736" s="2"/>
      <c r="H5736" s="38"/>
      <c r="I5736" s="14"/>
      <c r="J5736" s="14"/>
      <c r="K5736" s="14"/>
      <c r="L5736" s="14"/>
      <c r="M5736" s="14"/>
      <c r="N5736" s="14"/>
      <c r="O5736" s="14"/>
      <c r="P5736" s="14"/>
      <c r="Q5736" s="14"/>
      <c r="V5736" s="45"/>
      <c r="W5736" s="44"/>
      <c r="X5736" s="44"/>
      <c r="Y5736" s="44"/>
      <c r="Z5736" s="44"/>
      <c r="AA5736" s="44"/>
      <c r="AB5736" s="44"/>
      <c r="AC5736" s="44"/>
      <c r="AD5736" s="44"/>
      <c r="AE5736" s="44"/>
    </row>
    <row r="5737" spans="1:31" x14ac:dyDescent="0.25">
      <c r="A5737" s="2"/>
      <c r="H5737" s="38"/>
      <c r="I5737" s="14"/>
      <c r="J5737" s="14"/>
      <c r="K5737" s="14"/>
      <c r="L5737" s="14"/>
      <c r="M5737" s="14"/>
      <c r="N5737" s="14"/>
      <c r="O5737" s="14"/>
      <c r="P5737" s="14"/>
      <c r="Q5737" s="14"/>
      <c r="V5737" s="45"/>
      <c r="W5737" s="44"/>
      <c r="X5737" s="44"/>
      <c r="Y5737" s="44"/>
      <c r="Z5737" s="44"/>
      <c r="AA5737" s="44"/>
      <c r="AB5737" s="44"/>
      <c r="AC5737" s="44"/>
      <c r="AD5737" s="44"/>
      <c r="AE5737" s="44"/>
    </row>
    <row r="5738" spans="1:31" x14ac:dyDescent="0.25">
      <c r="A5738" s="2"/>
      <c r="H5738" s="38"/>
      <c r="I5738" s="14"/>
      <c r="J5738" s="14"/>
      <c r="K5738" s="14"/>
      <c r="L5738" s="14"/>
      <c r="M5738" s="14"/>
      <c r="N5738" s="14"/>
      <c r="O5738" s="14"/>
      <c r="P5738" s="14"/>
      <c r="Q5738" s="14"/>
      <c r="V5738" s="45"/>
      <c r="W5738" s="44"/>
      <c r="X5738" s="44"/>
      <c r="Y5738" s="44"/>
      <c r="Z5738" s="44"/>
      <c r="AA5738" s="44"/>
      <c r="AB5738" s="44"/>
      <c r="AC5738" s="44"/>
      <c r="AD5738" s="44"/>
      <c r="AE5738" s="44"/>
    </row>
    <row r="5739" spans="1:31" x14ac:dyDescent="0.25">
      <c r="A5739" s="2"/>
      <c r="H5739" s="38"/>
      <c r="I5739" s="14"/>
      <c r="J5739" s="14"/>
      <c r="K5739" s="14"/>
      <c r="L5739" s="14"/>
      <c r="M5739" s="14"/>
      <c r="N5739" s="14"/>
      <c r="O5739" s="14"/>
      <c r="P5739" s="14"/>
      <c r="Q5739" s="14"/>
      <c r="V5739" s="45"/>
      <c r="W5739" s="44"/>
      <c r="X5739" s="44"/>
      <c r="Y5739" s="44"/>
      <c r="Z5739" s="44"/>
      <c r="AA5739" s="44"/>
      <c r="AB5739" s="44"/>
      <c r="AC5739" s="44"/>
      <c r="AD5739" s="44"/>
      <c r="AE5739" s="44"/>
    </row>
    <row r="5740" spans="1:31" x14ac:dyDescent="0.25">
      <c r="A5740" s="2"/>
      <c r="H5740" s="38"/>
      <c r="I5740" s="14"/>
      <c r="J5740" s="14"/>
      <c r="K5740" s="14"/>
      <c r="L5740" s="14"/>
      <c r="M5740" s="14"/>
      <c r="N5740" s="14"/>
      <c r="O5740" s="14"/>
      <c r="P5740" s="14"/>
      <c r="Q5740" s="14"/>
      <c r="V5740" s="45"/>
      <c r="W5740" s="44"/>
      <c r="X5740" s="44"/>
      <c r="Y5740" s="44"/>
      <c r="Z5740" s="44"/>
      <c r="AA5740" s="44"/>
      <c r="AB5740" s="44"/>
      <c r="AC5740" s="44"/>
      <c r="AD5740" s="44"/>
      <c r="AE5740" s="44"/>
    </row>
    <row r="5741" spans="1:31" x14ac:dyDescent="0.25">
      <c r="A5741" s="2"/>
      <c r="H5741" s="38"/>
      <c r="I5741" s="14"/>
      <c r="J5741" s="14"/>
      <c r="K5741" s="14"/>
      <c r="L5741" s="14"/>
      <c r="M5741" s="14"/>
      <c r="N5741" s="14"/>
      <c r="O5741" s="14"/>
      <c r="P5741" s="14"/>
      <c r="Q5741" s="14"/>
      <c r="V5741" s="45"/>
      <c r="W5741" s="44"/>
      <c r="X5741" s="44"/>
      <c r="Y5741" s="44"/>
      <c r="Z5741" s="44"/>
      <c r="AA5741" s="44"/>
      <c r="AB5741" s="44"/>
      <c r="AC5741" s="44"/>
      <c r="AD5741" s="44"/>
      <c r="AE5741" s="44"/>
    </row>
    <row r="5742" spans="1:31" x14ac:dyDescent="0.25">
      <c r="A5742" s="2"/>
      <c r="H5742" s="38"/>
      <c r="I5742" s="14"/>
      <c r="J5742" s="14"/>
      <c r="K5742" s="14"/>
      <c r="L5742" s="14"/>
      <c r="M5742" s="14"/>
      <c r="N5742" s="14"/>
      <c r="O5742" s="14"/>
      <c r="P5742" s="14"/>
      <c r="Q5742" s="14"/>
      <c r="V5742" s="45"/>
      <c r="W5742" s="44"/>
      <c r="X5742" s="44"/>
      <c r="Y5742" s="44"/>
      <c r="Z5742" s="44"/>
      <c r="AA5742" s="44"/>
      <c r="AB5742" s="44"/>
      <c r="AC5742" s="44"/>
      <c r="AD5742" s="44"/>
      <c r="AE5742" s="44"/>
    </row>
    <row r="5743" spans="1:31" x14ac:dyDescent="0.25">
      <c r="A5743" s="2"/>
      <c r="H5743" s="38"/>
      <c r="I5743" s="14"/>
      <c r="J5743" s="14"/>
      <c r="K5743" s="14"/>
      <c r="L5743" s="14"/>
      <c r="M5743" s="14"/>
      <c r="N5743" s="14"/>
      <c r="O5743" s="14"/>
      <c r="P5743" s="14"/>
      <c r="Q5743" s="14"/>
      <c r="V5743" s="45"/>
      <c r="W5743" s="44"/>
      <c r="X5743" s="44"/>
      <c r="Y5743" s="44"/>
      <c r="Z5743" s="44"/>
      <c r="AA5743" s="44"/>
      <c r="AB5743" s="44"/>
      <c r="AC5743" s="44"/>
      <c r="AD5743" s="44"/>
      <c r="AE5743" s="44"/>
    </row>
    <row r="5744" spans="1:31" x14ac:dyDescent="0.25">
      <c r="A5744" s="2"/>
      <c r="H5744" s="38"/>
      <c r="I5744" s="14"/>
      <c r="J5744" s="14"/>
      <c r="K5744" s="14"/>
      <c r="L5744" s="14"/>
      <c r="M5744" s="14"/>
      <c r="N5744" s="14"/>
      <c r="O5744" s="14"/>
      <c r="P5744" s="14"/>
      <c r="Q5744" s="14"/>
      <c r="V5744" s="45"/>
      <c r="W5744" s="44"/>
      <c r="X5744" s="44"/>
      <c r="Y5744" s="44"/>
      <c r="Z5744" s="44"/>
      <c r="AA5744" s="44"/>
      <c r="AB5744" s="44"/>
      <c r="AC5744" s="44"/>
      <c r="AD5744" s="44"/>
      <c r="AE5744" s="44"/>
    </row>
    <row r="5745" spans="1:31" x14ac:dyDescent="0.25">
      <c r="A5745" s="2"/>
      <c r="H5745" s="38"/>
      <c r="I5745" s="14"/>
      <c r="J5745" s="14"/>
      <c r="K5745" s="14"/>
      <c r="L5745" s="14"/>
      <c r="M5745" s="14"/>
      <c r="N5745" s="14"/>
      <c r="O5745" s="14"/>
      <c r="P5745" s="14"/>
      <c r="Q5745" s="14"/>
      <c r="V5745" s="45"/>
      <c r="W5745" s="44"/>
      <c r="X5745" s="44"/>
      <c r="Y5745" s="44"/>
      <c r="Z5745" s="44"/>
      <c r="AA5745" s="44"/>
      <c r="AB5745" s="44"/>
      <c r="AC5745" s="44"/>
      <c r="AD5745" s="44"/>
      <c r="AE5745" s="44"/>
    </row>
    <row r="5746" spans="1:31" x14ac:dyDescent="0.25">
      <c r="A5746" s="2"/>
      <c r="H5746" s="38"/>
      <c r="I5746" s="14"/>
      <c r="J5746" s="14"/>
      <c r="K5746" s="14"/>
      <c r="L5746" s="14"/>
      <c r="M5746" s="14"/>
      <c r="N5746" s="14"/>
      <c r="O5746" s="14"/>
      <c r="P5746" s="14"/>
      <c r="Q5746" s="14"/>
      <c r="V5746" s="45"/>
      <c r="W5746" s="44"/>
      <c r="X5746" s="44"/>
      <c r="Y5746" s="44"/>
      <c r="Z5746" s="44"/>
      <c r="AA5746" s="44"/>
      <c r="AB5746" s="44"/>
      <c r="AC5746" s="44"/>
      <c r="AD5746" s="44"/>
      <c r="AE5746" s="44"/>
    </row>
    <row r="5747" spans="1:31" x14ac:dyDescent="0.25">
      <c r="A5747" s="2"/>
      <c r="H5747" s="38"/>
      <c r="I5747" s="14"/>
      <c r="J5747" s="14"/>
      <c r="K5747" s="14"/>
      <c r="L5747" s="14"/>
      <c r="M5747" s="14"/>
      <c r="N5747" s="14"/>
      <c r="O5747" s="14"/>
      <c r="P5747" s="14"/>
      <c r="Q5747" s="14"/>
      <c r="V5747" s="45"/>
      <c r="W5747" s="44"/>
      <c r="X5747" s="44"/>
      <c r="Y5747" s="44"/>
      <c r="Z5747" s="44"/>
      <c r="AA5747" s="44"/>
      <c r="AB5747" s="44"/>
      <c r="AC5747" s="44"/>
      <c r="AD5747" s="44"/>
      <c r="AE5747" s="44"/>
    </row>
    <row r="5748" spans="1:31" x14ac:dyDescent="0.25">
      <c r="A5748" s="2"/>
      <c r="H5748" s="38"/>
      <c r="I5748" s="14"/>
      <c r="J5748" s="14"/>
      <c r="K5748" s="14"/>
      <c r="L5748" s="14"/>
      <c r="M5748" s="14"/>
      <c r="N5748" s="14"/>
      <c r="O5748" s="14"/>
      <c r="P5748" s="14"/>
      <c r="Q5748" s="14"/>
      <c r="V5748" s="45"/>
      <c r="W5748" s="44"/>
      <c r="X5748" s="44"/>
      <c r="Y5748" s="44"/>
      <c r="Z5748" s="44"/>
      <c r="AA5748" s="44"/>
      <c r="AB5748" s="44"/>
      <c r="AC5748" s="44"/>
      <c r="AD5748" s="44"/>
      <c r="AE5748" s="44"/>
    </row>
    <row r="5749" spans="1:31" x14ac:dyDescent="0.25">
      <c r="A5749" s="2"/>
      <c r="H5749" s="38"/>
      <c r="I5749" s="14"/>
      <c r="J5749" s="14"/>
      <c r="K5749" s="14"/>
      <c r="L5749" s="14"/>
      <c r="M5749" s="14"/>
      <c r="N5749" s="14"/>
      <c r="O5749" s="14"/>
      <c r="P5749" s="14"/>
      <c r="Q5749" s="14"/>
      <c r="V5749" s="45"/>
      <c r="W5749" s="44"/>
      <c r="X5749" s="44"/>
      <c r="Y5749" s="44"/>
      <c r="Z5749" s="44"/>
      <c r="AA5749" s="44"/>
      <c r="AB5749" s="44"/>
      <c r="AC5749" s="44"/>
      <c r="AD5749" s="44"/>
      <c r="AE5749" s="44"/>
    </row>
    <row r="5750" spans="1:31" x14ac:dyDescent="0.25">
      <c r="A5750" s="2"/>
      <c r="H5750" s="38"/>
      <c r="I5750" s="14"/>
      <c r="J5750" s="14"/>
      <c r="K5750" s="14"/>
      <c r="L5750" s="14"/>
      <c r="M5750" s="14"/>
      <c r="N5750" s="14"/>
      <c r="O5750" s="14"/>
      <c r="P5750" s="14"/>
      <c r="Q5750" s="14"/>
      <c r="V5750" s="45"/>
      <c r="W5750" s="44"/>
      <c r="X5750" s="44"/>
      <c r="Y5750" s="44"/>
      <c r="Z5750" s="44"/>
      <c r="AA5750" s="44"/>
      <c r="AB5750" s="44"/>
      <c r="AC5750" s="44"/>
      <c r="AD5750" s="44"/>
      <c r="AE5750" s="44"/>
    </row>
    <row r="5751" spans="1:31" x14ac:dyDescent="0.25">
      <c r="A5751" s="2"/>
      <c r="H5751" s="38"/>
      <c r="I5751" s="14"/>
      <c r="J5751" s="14"/>
      <c r="K5751" s="14"/>
      <c r="L5751" s="14"/>
      <c r="M5751" s="14"/>
      <c r="N5751" s="14"/>
      <c r="O5751" s="14"/>
      <c r="P5751" s="14"/>
      <c r="Q5751" s="14"/>
      <c r="V5751" s="45"/>
      <c r="W5751" s="44"/>
      <c r="X5751" s="44"/>
      <c r="Y5751" s="44"/>
      <c r="Z5751" s="44"/>
      <c r="AA5751" s="44"/>
      <c r="AB5751" s="44"/>
      <c r="AC5751" s="44"/>
      <c r="AD5751" s="44"/>
      <c r="AE5751" s="44"/>
    </row>
    <row r="5752" spans="1:31" x14ac:dyDescent="0.25">
      <c r="A5752" s="2"/>
      <c r="H5752" s="38"/>
      <c r="I5752" s="14"/>
      <c r="J5752" s="14"/>
      <c r="K5752" s="14"/>
      <c r="L5752" s="14"/>
      <c r="M5752" s="14"/>
      <c r="N5752" s="14"/>
      <c r="O5752" s="14"/>
      <c r="P5752" s="14"/>
      <c r="Q5752" s="14"/>
      <c r="V5752" s="45"/>
      <c r="W5752" s="44"/>
      <c r="X5752" s="44"/>
      <c r="Y5752" s="44"/>
      <c r="Z5752" s="44"/>
      <c r="AA5752" s="44"/>
      <c r="AB5752" s="44"/>
      <c r="AC5752" s="44"/>
      <c r="AD5752" s="44"/>
      <c r="AE5752" s="44"/>
    </row>
    <row r="5753" spans="1:31" x14ac:dyDescent="0.25">
      <c r="A5753" s="2"/>
      <c r="H5753" s="38"/>
      <c r="I5753" s="14"/>
      <c r="J5753" s="14"/>
      <c r="K5753" s="14"/>
      <c r="L5753" s="14"/>
      <c r="M5753" s="14"/>
      <c r="N5753" s="14"/>
      <c r="O5753" s="14"/>
      <c r="P5753" s="14"/>
      <c r="Q5753" s="14"/>
      <c r="V5753" s="45"/>
      <c r="W5753" s="44"/>
      <c r="X5753" s="44"/>
      <c r="Y5753" s="44"/>
      <c r="Z5753" s="44"/>
      <c r="AA5753" s="44"/>
      <c r="AB5753" s="44"/>
      <c r="AC5753" s="44"/>
      <c r="AD5753" s="44"/>
      <c r="AE5753" s="44"/>
    </row>
    <row r="5754" spans="1:31" x14ac:dyDescent="0.25">
      <c r="A5754" s="2"/>
      <c r="H5754" s="38"/>
      <c r="I5754" s="14"/>
      <c r="J5754" s="14"/>
      <c r="K5754" s="14"/>
      <c r="L5754" s="14"/>
      <c r="M5754" s="14"/>
      <c r="N5754" s="14"/>
      <c r="O5754" s="14"/>
      <c r="P5754" s="14"/>
      <c r="Q5754" s="14"/>
      <c r="V5754" s="45"/>
      <c r="W5754" s="44"/>
      <c r="X5754" s="44"/>
      <c r="Y5754" s="44"/>
      <c r="Z5754" s="44"/>
      <c r="AA5754" s="44"/>
      <c r="AB5754" s="44"/>
      <c r="AC5754" s="44"/>
      <c r="AD5754" s="44"/>
      <c r="AE5754" s="44"/>
    </row>
    <row r="5755" spans="1:31" x14ac:dyDescent="0.25">
      <c r="A5755" s="2"/>
      <c r="H5755" s="38"/>
      <c r="I5755" s="14"/>
      <c r="J5755" s="14"/>
      <c r="K5755" s="14"/>
      <c r="L5755" s="14"/>
      <c r="M5755" s="14"/>
      <c r="N5755" s="14"/>
      <c r="O5755" s="14"/>
      <c r="P5755" s="14"/>
      <c r="Q5755" s="14"/>
      <c r="V5755" s="45"/>
      <c r="W5755" s="44"/>
      <c r="X5755" s="44"/>
      <c r="Y5755" s="44"/>
      <c r="Z5755" s="44"/>
      <c r="AA5755" s="44"/>
      <c r="AB5755" s="44"/>
      <c r="AC5755" s="44"/>
      <c r="AD5755" s="44"/>
      <c r="AE5755" s="44"/>
    </row>
    <row r="5756" spans="1:31" x14ac:dyDescent="0.25">
      <c r="A5756" s="2"/>
      <c r="H5756" s="38"/>
      <c r="I5756" s="14"/>
      <c r="J5756" s="14"/>
      <c r="K5756" s="14"/>
      <c r="L5756" s="14"/>
      <c r="M5756" s="14"/>
      <c r="N5756" s="14"/>
      <c r="O5756" s="14"/>
      <c r="P5756" s="14"/>
      <c r="Q5756" s="14"/>
      <c r="V5756" s="45"/>
      <c r="W5756" s="44"/>
      <c r="X5756" s="44"/>
      <c r="Y5756" s="44"/>
      <c r="Z5756" s="44"/>
      <c r="AA5756" s="44"/>
      <c r="AB5756" s="44"/>
      <c r="AC5756" s="44"/>
      <c r="AD5756" s="44"/>
      <c r="AE5756" s="44"/>
    </row>
    <row r="5757" spans="1:31" x14ac:dyDescent="0.25">
      <c r="A5757" s="2"/>
      <c r="H5757" s="38"/>
      <c r="I5757" s="14"/>
      <c r="J5757" s="14"/>
      <c r="K5757" s="14"/>
      <c r="L5757" s="14"/>
      <c r="M5757" s="14"/>
      <c r="N5757" s="14"/>
      <c r="O5757" s="14"/>
      <c r="P5757" s="14"/>
      <c r="Q5757" s="14"/>
      <c r="V5757" s="45"/>
      <c r="W5757" s="44"/>
      <c r="X5757" s="44"/>
      <c r="Y5757" s="44"/>
      <c r="Z5757" s="44"/>
      <c r="AA5757" s="44"/>
      <c r="AB5757" s="44"/>
      <c r="AC5757" s="44"/>
      <c r="AD5757" s="44"/>
      <c r="AE5757" s="44"/>
    </row>
    <row r="5758" spans="1:31" x14ac:dyDescent="0.25">
      <c r="A5758" s="2"/>
      <c r="H5758" s="38"/>
      <c r="I5758" s="14"/>
      <c r="J5758" s="14"/>
      <c r="K5758" s="14"/>
      <c r="L5758" s="14"/>
      <c r="M5758" s="14"/>
      <c r="N5758" s="14"/>
      <c r="O5758" s="14"/>
      <c r="P5758" s="14"/>
      <c r="Q5758" s="14"/>
      <c r="V5758" s="45"/>
      <c r="W5758" s="44"/>
      <c r="X5758" s="44"/>
      <c r="Y5758" s="44"/>
      <c r="Z5758" s="44"/>
      <c r="AA5758" s="44"/>
      <c r="AB5758" s="44"/>
      <c r="AC5758" s="44"/>
      <c r="AD5758" s="44"/>
      <c r="AE5758" s="44"/>
    </row>
    <row r="5759" spans="1:31" x14ac:dyDescent="0.25">
      <c r="A5759" s="2"/>
      <c r="H5759" s="38"/>
      <c r="I5759" s="14"/>
      <c r="J5759" s="14"/>
      <c r="K5759" s="14"/>
      <c r="L5759" s="14"/>
      <c r="M5759" s="14"/>
      <c r="N5759" s="14"/>
      <c r="O5759" s="14"/>
      <c r="P5759" s="14"/>
      <c r="Q5759" s="14"/>
      <c r="V5759" s="45"/>
      <c r="W5759" s="44"/>
      <c r="X5759" s="44"/>
      <c r="Y5759" s="44"/>
      <c r="Z5759" s="44"/>
      <c r="AA5759" s="44"/>
      <c r="AB5759" s="44"/>
      <c r="AC5759" s="44"/>
      <c r="AD5759" s="44"/>
      <c r="AE5759" s="44"/>
    </row>
    <row r="5760" spans="1:31" x14ac:dyDescent="0.25">
      <c r="A5760" s="2"/>
      <c r="H5760" s="38"/>
      <c r="I5760" s="14"/>
      <c r="J5760" s="14"/>
      <c r="K5760" s="14"/>
      <c r="L5760" s="14"/>
      <c r="M5760" s="14"/>
      <c r="N5760" s="14"/>
      <c r="O5760" s="14"/>
      <c r="P5760" s="14"/>
      <c r="Q5760" s="14"/>
      <c r="V5760" s="45"/>
      <c r="W5760" s="44"/>
      <c r="X5760" s="44"/>
      <c r="Y5760" s="44"/>
      <c r="Z5760" s="44"/>
      <c r="AA5760" s="44"/>
      <c r="AB5760" s="44"/>
      <c r="AC5760" s="44"/>
      <c r="AD5760" s="44"/>
      <c r="AE5760" s="44"/>
    </row>
    <row r="5761" spans="1:31" x14ac:dyDescent="0.25">
      <c r="A5761" s="2"/>
      <c r="H5761" s="38"/>
      <c r="I5761" s="14"/>
      <c r="J5761" s="14"/>
      <c r="K5761" s="14"/>
      <c r="L5761" s="14"/>
      <c r="M5761" s="14"/>
      <c r="N5761" s="14"/>
      <c r="O5761" s="14"/>
      <c r="P5761" s="14"/>
      <c r="Q5761" s="14"/>
      <c r="V5761" s="45"/>
      <c r="W5761" s="44"/>
      <c r="X5761" s="44"/>
      <c r="Y5761" s="44"/>
      <c r="Z5761" s="44"/>
      <c r="AA5761" s="44"/>
      <c r="AB5761" s="44"/>
      <c r="AC5761" s="44"/>
      <c r="AD5761" s="44"/>
      <c r="AE5761" s="44"/>
    </row>
    <row r="5762" spans="1:31" x14ac:dyDescent="0.25">
      <c r="A5762" s="2"/>
      <c r="H5762" s="38"/>
      <c r="I5762" s="14"/>
      <c r="J5762" s="14"/>
      <c r="K5762" s="14"/>
      <c r="L5762" s="14"/>
      <c r="M5762" s="14"/>
      <c r="N5762" s="14"/>
      <c r="O5762" s="14"/>
      <c r="P5762" s="14"/>
      <c r="Q5762" s="14"/>
      <c r="V5762" s="45"/>
      <c r="W5762" s="44"/>
      <c r="X5762" s="44"/>
      <c r="Y5762" s="44"/>
      <c r="Z5762" s="44"/>
      <c r="AA5762" s="44"/>
      <c r="AB5762" s="44"/>
      <c r="AC5762" s="44"/>
      <c r="AD5762" s="44"/>
      <c r="AE5762" s="44"/>
    </row>
    <row r="5763" spans="1:31" x14ac:dyDescent="0.25">
      <c r="A5763" s="2"/>
      <c r="H5763" s="38"/>
      <c r="I5763" s="14"/>
      <c r="J5763" s="14"/>
      <c r="K5763" s="14"/>
      <c r="L5763" s="14"/>
      <c r="M5763" s="14"/>
      <c r="N5763" s="14"/>
      <c r="O5763" s="14"/>
      <c r="P5763" s="14"/>
      <c r="Q5763" s="14"/>
      <c r="V5763" s="45"/>
      <c r="W5763" s="44"/>
      <c r="X5763" s="44"/>
      <c r="Y5763" s="44"/>
      <c r="Z5763" s="44"/>
      <c r="AA5763" s="44"/>
      <c r="AB5763" s="44"/>
      <c r="AC5763" s="44"/>
      <c r="AD5763" s="44"/>
      <c r="AE5763" s="44"/>
    </row>
    <row r="5764" spans="1:31" x14ac:dyDescent="0.25">
      <c r="A5764" s="2"/>
      <c r="H5764" s="38"/>
      <c r="I5764" s="14"/>
      <c r="J5764" s="14"/>
      <c r="K5764" s="14"/>
      <c r="L5764" s="14"/>
      <c r="M5764" s="14"/>
      <c r="N5764" s="14"/>
      <c r="O5764" s="14"/>
      <c r="P5764" s="14"/>
      <c r="Q5764" s="14"/>
      <c r="V5764" s="45"/>
      <c r="W5764" s="44"/>
      <c r="X5764" s="44"/>
      <c r="Y5764" s="44"/>
      <c r="Z5764" s="44"/>
      <c r="AA5764" s="44"/>
      <c r="AB5764" s="44"/>
      <c r="AC5764" s="44"/>
      <c r="AD5764" s="44"/>
      <c r="AE5764" s="44"/>
    </row>
    <row r="5765" spans="1:31" x14ac:dyDescent="0.25">
      <c r="A5765" s="2"/>
      <c r="H5765" s="38"/>
      <c r="I5765" s="14"/>
      <c r="J5765" s="14"/>
      <c r="K5765" s="14"/>
      <c r="L5765" s="14"/>
      <c r="M5765" s="14"/>
      <c r="N5765" s="14"/>
      <c r="O5765" s="14"/>
      <c r="P5765" s="14"/>
      <c r="Q5765" s="14"/>
      <c r="V5765" s="45"/>
      <c r="W5765" s="44"/>
      <c r="X5765" s="44"/>
      <c r="Y5765" s="44"/>
      <c r="Z5765" s="44"/>
      <c r="AA5765" s="44"/>
      <c r="AB5765" s="44"/>
      <c r="AC5765" s="44"/>
      <c r="AD5765" s="44"/>
      <c r="AE5765" s="44"/>
    </row>
    <row r="5766" spans="1:31" x14ac:dyDescent="0.25">
      <c r="A5766" s="2"/>
      <c r="H5766" s="38"/>
      <c r="I5766" s="14"/>
      <c r="J5766" s="14"/>
      <c r="K5766" s="14"/>
      <c r="L5766" s="14"/>
      <c r="M5766" s="14"/>
      <c r="N5766" s="14"/>
      <c r="O5766" s="14"/>
      <c r="P5766" s="14"/>
      <c r="Q5766" s="14"/>
      <c r="V5766" s="45"/>
      <c r="W5766" s="44"/>
      <c r="X5766" s="44"/>
      <c r="Y5766" s="44"/>
      <c r="Z5766" s="44"/>
      <c r="AA5766" s="44"/>
      <c r="AB5766" s="44"/>
      <c r="AC5766" s="44"/>
      <c r="AD5766" s="44"/>
      <c r="AE5766" s="44"/>
    </row>
    <row r="5767" spans="1:31" x14ac:dyDescent="0.25">
      <c r="A5767" s="2"/>
      <c r="H5767" s="38"/>
      <c r="I5767" s="14"/>
      <c r="J5767" s="14"/>
      <c r="K5767" s="14"/>
      <c r="L5767" s="14"/>
      <c r="M5767" s="14"/>
      <c r="N5767" s="14"/>
      <c r="O5767" s="14"/>
      <c r="P5767" s="14"/>
      <c r="Q5767" s="14"/>
      <c r="V5767" s="45"/>
      <c r="W5767" s="44"/>
      <c r="X5767" s="44"/>
      <c r="Y5767" s="44"/>
      <c r="Z5767" s="44"/>
      <c r="AA5767" s="44"/>
      <c r="AB5767" s="44"/>
      <c r="AC5767" s="44"/>
      <c r="AD5767" s="44"/>
      <c r="AE5767" s="44"/>
    </row>
    <row r="5768" spans="1:31" x14ac:dyDescent="0.25">
      <c r="A5768" s="2"/>
      <c r="H5768" s="38"/>
      <c r="I5768" s="14"/>
      <c r="J5768" s="14"/>
      <c r="K5768" s="14"/>
      <c r="L5768" s="14"/>
      <c r="M5768" s="14"/>
      <c r="N5768" s="14"/>
      <c r="O5768" s="14"/>
      <c r="P5768" s="14"/>
      <c r="Q5768" s="14"/>
      <c r="V5768" s="45"/>
      <c r="W5768" s="44"/>
      <c r="X5768" s="44"/>
      <c r="Y5768" s="44"/>
      <c r="Z5768" s="44"/>
      <c r="AA5768" s="44"/>
      <c r="AB5768" s="44"/>
      <c r="AC5768" s="44"/>
      <c r="AD5768" s="44"/>
      <c r="AE5768" s="44"/>
    </row>
    <row r="5769" spans="1:31" x14ac:dyDescent="0.25">
      <c r="A5769" s="2"/>
      <c r="H5769" s="38"/>
      <c r="I5769" s="14"/>
      <c r="J5769" s="14"/>
      <c r="K5769" s="14"/>
      <c r="L5769" s="14"/>
      <c r="M5769" s="14"/>
      <c r="N5769" s="14"/>
      <c r="O5769" s="14"/>
      <c r="P5769" s="14"/>
      <c r="Q5769" s="14"/>
      <c r="V5769" s="45"/>
      <c r="W5769" s="44"/>
      <c r="X5769" s="44"/>
      <c r="Y5769" s="44"/>
      <c r="Z5769" s="44"/>
      <c r="AA5769" s="44"/>
      <c r="AB5769" s="44"/>
      <c r="AC5769" s="44"/>
      <c r="AD5769" s="44"/>
      <c r="AE5769" s="44"/>
    </row>
    <row r="5770" spans="1:31" x14ac:dyDescent="0.25">
      <c r="A5770" s="2"/>
      <c r="H5770" s="38"/>
      <c r="I5770" s="14"/>
      <c r="J5770" s="14"/>
      <c r="K5770" s="14"/>
      <c r="L5770" s="14"/>
      <c r="M5770" s="14"/>
      <c r="N5770" s="14"/>
      <c r="O5770" s="14"/>
      <c r="P5770" s="14"/>
      <c r="Q5770" s="14"/>
      <c r="V5770" s="45"/>
      <c r="W5770" s="44"/>
      <c r="X5770" s="44"/>
      <c r="Y5770" s="44"/>
      <c r="Z5770" s="44"/>
      <c r="AA5770" s="44"/>
      <c r="AB5770" s="44"/>
      <c r="AC5770" s="44"/>
      <c r="AD5770" s="44"/>
      <c r="AE5770" s="44"/>
    </row>
    <row r="5771" spans="1:31" x14ac:dyDescent="0.25">
      <c r="A5771" s="2"/>
      <c r="H5771" s="38"/>
      <c r="I5771" s="14"/>
      <c r="J5771" s="14"/>
      <c r="K5771" s="14"/>
      <c r="L5771" s="14"/>
      <c r="M5771" s="14"/>
      <c r="N5771" s="14"/>
      <c r="O5771" s="14"/>
      <c r="P5771" s="14"/>
      <c r="Q5771" s="14"/>
      <c r="V5771" s="45"/>
      <c r="W5771" s="44"/>
      <c r="X5771" s="44"/>
      <c r="Y5771" s="44"/>
      <c r="Z5771" s="44"/>
      <c r="AA5771" s="44"/>
      <c r="AB5771" s="44"/>
      <c r="AC5771" s="44"/>
      <c r="AD5771" s="44"/>
      <c r="AE5771" s="44"/>
    </row>
    <row r="5772" spans="1:31" x14ac:dyDescent="0.25">
      <c r="A5772" s="2"/>
      <c r="H5772" s="38"/>
      <c r="I5772" s="14"/>
      <c r="J5772" s="14"/>
      <c r="K5772" s="14"/>
      <c r="L5772" s="14"/>
      <c r="M5772" s="14"/>
      <c r="N5772" s="14"/>
      <c r="O5772" s="14"/>
      <c r="P5772" s="14"/>
      <c r="Q5772" s="14"/>
      <c r="V5772" s="45"/>
      <c r="W5772" s="44"/>
      <c r="X5772" s="44"/>
      <c r="Y5772" s="44"/>
      <c r="Z5772" s="44"/>
      <c r="AA5772" s="44"/>
      <c r="AB5772" s="44"/>
      <c r="AC5772" s="44"/>
      <c r="AD5772" s="44"/>
      <c r="AE5772" s="44"/>
    </row>
    <row r="5773" spans="1:31" x14ac:dyDescent="0.25">
      <c r="A5773" s="2"/>
      <c r="H5773" s="38"/>
      <c r="I5773" s="14"/>
      <c r="J5773" s="14"/>
      <c r="K5773" s="14"/>
      <c r="L5773" s="14"/>
      <c r="M5773" s="14"/>
      <c r="N5773" s="14"/>
      <c r="O5773" s="14"/>
      <c r="P5773" s="14"/>
      <c r="Q5773" s="14"/>
      <c r="V5773" s="45"/>
      <c r="W5773" s="44"/>
      <c r="X5773" s="44"/>
      <c r="Y5773" s="44"/>
      <c r="Z5773" s="44"/>
      <c r="AA5773" s="44"/>
      <c r="AB5773" s="44"/>
      <c r="AC5773" s="44"/>
      <c r="AD5773" s="44"/>
      <c r="AE5773" s="44"/>
    </row>
    <row r="5774" spans="1:31" x14ac:dyDescent="0.25">
      <c r="A5774" s="2"/>
      <c r="H5774" s="38"/>
      <c r="I5774" s="14"/>
      <c r="J5774" s="14"/>
      <c r="K5774" s="14"/>
      <c r="L5774" s="14"/>
      <c r="M5774" s="14"/>
      <c r="N5774" s="14"/>
      <c r="O5774" s="14"/>
      <c r="P5774" s="14"/>
      <c r="Q5774" s="14"/>
      <c r="V5774" s="45"/>
      <c r="W5774" s="44"/>
      <c r="X5774" s="44"/>
      <c r="Y5774" s="44"/>
      <c r="Z5774" s="44"/>
      <c r="AA5774" s="44"/>
      <c r="AB5774" s="44"/>
      <c r="AC5774" s="44"/>
      <c r="AD5774" s="44"/>
      <c r="AE5774" s="44"/>
    </row>
    <row r="5775" spans="1:31" x14ac:dyDescent="0.25">
      <c r="A5775" s="2"/>
      <c r="H5775" s="38"/>
      <c r="I5775" s="14"/>
      <c r="J5775" s="14"/>
      <c r="K5775" s="14"/>
      <c r="L5775" s="14"/>
      <c r="M5775" s="14"/>
      <c r="N5775" s="14"/>
      <c r="O5775" s="14"/>
      <c r="P5775" s="14"/>
      <c r="Q5775" s="14"/>
      <c r="V5775" s="45"/>
      <c r="W5775" s="44"/>
      <c r="X5775" s="44"/>
      <c r="Y5775" s="44"/>
      <c r="Z5775" s="44"/>
      <c r="AA5775" s="44"/>
      <c r="AB5775" s="44"/>
      <c r="AC5775" s="44"/>
      <c r="AD5775" s="44"/>
      <c r="AE5775" s="44"/>
    </row>
    <row r="5776" spans="1:31" x14ac:dyDescent="0.25">
      <c r="A5776" s="2"/>
      <c r="H5776" s="38"/>
      <c r="I5776" s="14"/>
      <c r="J5776" s="14"/>
      <c r="K5776" s="14"/>
      <c r="L5776" s="14"/>
      <c r="M5776" s="14"/>
      <c r="N5776" s="14"/>
      <c r="O5776" s="14"/>
      <c r="P5776" s="14"/>
      <c r="Q5776" s="14"/>
      <c r="V5776" s="45"/>
      <c r="W5776" s="44"/>
      <c r="X5776" s="44"/>
      <c r="Y5776" s="44"/>
      <c r="Z5776" s="44"/>
      <c r="AA5776" s="44"/>
      <c r="AB5776" s="44"/>
      <c r="AC5776" s="44"/>
      <c r="AD5776" s="44"/>
      <c r="AE5776" s="44"/>
    </row>
    <row r="5777" spans="1:31" x14ac:dyDescent="0.25">
      <c r="A5777" s="2"/>
      <c r="H5777" s="38"/>
      <c r="I5777" s="14"/>
      <c r="J5777" s="14"/>
      <c r="K5777" s="14"/>
      <c r="L5777" s="14"/>
      <c r="M5777" s="14"/>
      <c r="N5777" s="14"/>
      <c r="O5777" s="14"/>
      <c r="P5777" s="14"/>
      <c r="Q5777" s="14"/>
      <c r="V5777" s="45"/>
      <c r="W5777" s="44"/>
      <c r="X5777" s="44"/>
      <c r="Y5777" s="44"/>
      <c r="Z5777" s="44"/>
      <c r="AA5777" s="44"/>
      <c r="AB5777" s="44"/>
      <c r="AC5777" s="44"/>
      <c r="AD5777" s="44"/>
      <c r="AE5777" s="44"/>
    </row>
    <row r="5778" spans="1:31" x14ac:dyDescent="0.25">
      <c r="A5778" s="2"/>
      <c r="H5778" s="38"/>
      <c r="I5778" s="14"/>
      <c r="J5778" s="14"/>
      <c r="K5778" s="14"/>
      <c r="L5778" s="14"/>
      <c r="M5778" s="14"/>
      <c r="N5778" s="14"/>
      <c r="O5778" s="14"/>
      <c r="P5778" s="14"/>
      <c r="Q5778" s="14"/>
      <c r="V5778" s="45"/>
      <c r="W5778" s="44"/>
      <c r="X5778" s="44"/>
      <c r="Y5778" s="44"/>
      <c r="Z5778" s="44"/>
      <c r="AA5778" s="44"/>
      <c r="AB5778" s="44"/>
      <c r="AC5778" s="44"/>
      <c r="AD5778" s="44"/>
      <c r="AE5778" s="44"/>
    </row>
    <row r="5779" spans="1:31" x14ac:dyDescent="0.25">
      <c r="A5779" s="2"/>
      <c r="H5779" s="38"/>
      <c r="I5779" s="14"/>
      <c r="J5779" s="14"/>
      <c r="K5779" s="14"/>
      <c r="L5779" s="14"/>
      <c r="M5779" s="14"/>
      <c r="N5779" s="14"/>
      <c r="O5779" s="14"/>
      <c r="P5779" s="14"/>
      <c r="Q5779" s="14"/>
      <c r="V5779" s="45"/>
      <c r="W5779" s="44"/>
      <c r="X5779" s="44"/>
      <c r="Y5779" s="44"/>
      <c r="Z5779" s="44"/>
      <c r="AA5779" s="44"/>
      <c r="AB5779" s="44"/>
      <c r="AC5779" s="44"/>
      <c r="AD5779" s="44"/>
      <c r="AE5779" s="44"/>
    </row>
    <row r="5780" spans="1:31" x14ac:dyDescent="0.25">
      <c r="A5780" s="2"/>
      <c r="H5780" s="38"/>
      <c r="I5780" s="14"/>
      <c r="J5780" s="14"/>
      <c r="K5780" s="14"/>
      <c r="L5780" s="14"/>
      <c r="M5780" s="14"/>
      <c r="N5780" s="14"/>
      <c r="O5780" s="14"/>
      <c r="P5780" s="14"/>
      <c r="Q5780" s="14"/>
      <c r="V5780" s="45"/>
      <c r="W5780" s="44"/>
      <c r="X5780" s="44"/>
      <c r="Y5780" s="44"/>
      <c r="Z5780" s="44"/>
      <c r="AA5780" s="44"/>
      <c r="AB5780" s="44"/>
      <c r="AC5780" s="44"/>
      <c r="AD5780" s="44"/>
      <c r="AE5780" s="44"/>
    </row>
    <row r="5781" spans="1:31" x14ac:dyDescent="0.25">
      <c r="A5781" s="2"/>
      <c r="H5781" s="38"/>
      <c r="I5781" s="14"/>
      <c r="J5781" s="14"/>
      <c r="K5781" s="14"/>
      <c r="L5781" s="14"/>
      <c r="M5781" s="14"/>
      <c r="N5781" s="14"/>
      <c r="O5781" s="14"/>
      <c r="P5781" s="14"/>
      <c r="Q5781" s="14"/>
      <c r="V5781" s="45"/>
      <c r="W5781" s="44"/>
      <c r="X5781" s="44"/>
      <c r="Y5781" s="44"/>
      <c r="Z5781" s="44"/>
      <c r="AA5781" s="44"/>
      <c r="AB5781" s="44"/>
      <c r="AC5781" s="44"/>
      <c r="AD5781" s="44"/>
      <c r="AE5781" s="44"/>
    </row>
    <row r="5782" spans="1:31" x14ac:dyDescent="0.25">
      <c r="A5782" s="2"/>
      <c r="H5782" s="38"/>
      <c r="I5782" s="14"/>
      <c r="J5782" s="14"/>
      <c r="K5782" s="14"/>
      <c r="L5782" s="14"/>
      <c r="M5782" s="14"/>
      <c r="N5782" s="14"/>
      <c r="O5782" s="14"/>
      <c r="P5782" s="14"/>
      <c r="Q5782" s="14"/>
      <c r="V5782" s="45"/>
      <c r="W5782" s="44"/>
      <c r="X5782" s="44"/>
      <c r="Y5782" s="44"/>
      <c r="Z5782" s="44"/>
      <c r="AA5782" s="44"/>
      <c r="AB5782" s="44"/>
      <c r="AC5782" s="44"/>
      <c r="AD5782" s="44"/>
      <c r="AE5782" s="44"/>
    </row>
    <row r="5783" spans="1:31" x14ac:dyDescent="0.25">
      <c r="A5783" s="2"/>
      <c r="H5783" s="38"/>
      <c r="I5783" s="14"/>
      <c r="J5783" s="14"/>
      <c r="K5783" s="14"/>
      <c r="L5783" s="14"/>
      <c r="M5783" s="14"/>
      <c r="N5783" s="14"/>
      <c r="O5783" s="14"/>
      <c r="P5783" s="14"/>
      <c r="Q5783" s="14"/>
      <c r="V5783" s="45"/>
      <c r="W5783" s="44"/>
      <c r="X5783" s="44"/>
      <c r="Y5783" s="44"/>
      <c r="Z5783" s="44"/>
      <c r="AA5783" s="44"/>
      <c r="AB5783" s="44"/>
      <c r="AC5783" s="44"/>
      <c r="AD5783" s="44"/>
      <c r="AE5783" s="44"/>
    </row>
    <row r="5784" spans="1:31" x14ac:dyDescent="0.25">
      <c r="A5784" s="2"/>
      <c r="H5784" s="38"/>
      <c r="I5784" s="14"/>
      <c r="J5784" s="14"/>
      <c r="K5784" s="14"/>
      <c r="L5784" s="14"/>
      <c r="M5784" s="14"/>
      <c r="N5784" s="14"/>
      <c r="O5784" s="14"/>
      <c r="P5784" s="14"/>
      <c r="Q5784" s="14"/>
      <c r="V5784" s="45"/>
      <c r="W5784" s="44"/>
      <c r="X5784" s="44"/>
      <c r="Y5784" s="44"/>
      <c r="Z5784" s="44"/>
      <c r="AA5784" s="44"/>
      <c r="AB5784" s="44"/>
      <c r="AC5784" s="44"/>
      <c r="AD5784" s="44"/>
      <c r="AE5784" s="44"/>
    </row>
    <row r="5785" spans="1:31" x14ac:dyDescent="0.25">
      <c r="A5785" s="2"/>
      <c r="H5785" s="38"/>
      <c r="I5785" s="14"/>
      <c r="J5785" s="14"/>
      <c r="K5785" s="14"/>
      <c r="L5785" s="14"/>
      <c r="M5785" s="14"/>
      <c r="N5785" s="14"/>
      <c r="O5785" s="14"/>
      <c r="P5785" s="14"/>
      <c r="Q5785" s="14"/>
      <c r="V5785" s="45"/>
      <c r="W5785" s="44"/>
      <c r="X5785" s="44"/>
      <c r="Y5785" s="44"/>
      <c r="Z5785" s="44"/>
      <c r="AA5785" s="44"/>
      <c r="AB5785" s="44"/>
      <c r="AC5785" s="44"/>
      <c r="AD5785" s="44"/>
      <c r="AE5785" s="44"/>
    </row>
    <row r="5786" spans="1:31" x14ac:dyDescent="0.25">
      <c r="A5786" s="2"/>
      <c r="H5786" s="38"/>
      <c r="I5786" s="14"/>
      <c r="J5786" s="14"/>
      <c r="K5786" s="14"/>
      <c r="L5786" s="14"/>
      <c r="M5786" s="14"/>
      <c r="N5786" s="14"/>
      <c r="O5786" s="14"/>
      <c r="P5786" s="14"/>
      <c r="Q5786" s="14"/>
      <c r="V5786" s="45"/>
      <c r="W5786" s="44"/>
      <c r="X5786" s="44"/>
      <c r="Y5786" s="44"/>
      <c r="Z5786" s="44"/>
      <c r="AA5786" s="44"/>
      <c r="AB5786" s="44"/>
      <c r="AC5786" s="44"/>
      <c r="AD5786" s="44"/>
      <c r="AE5786" s="44"/>
    </row>
    <row r="5787" spans="1:31" x14ac:dyDescent="0.25">
      <c r="A5787" s="2"/>
      <c r="H5787" s="38"/>
      <c r="I5787" s="14"/>
      <c r="J5787" s="14"/>
      <c r="K5787" s="14"/>
      <c r="L5787" s="14"/>
      <c r="M5787" s="14"/>
      <c r="N5787" s="14"/>
      <c r="O5787" s="14"/>
      <c r="P5787" s="14"/>
      <c r="Q5787" s="14"/>
      <c r="V5787" s="45"/>
      <c r="W5787" s="44"/>
      <c r="X5787" s="44"/>
      <c r="Y5787" s="44"/>
      <c r="Z5787" s="44"/>
      <c r="AA5787" s="44"/>
      <c r="AB5787" s="44"/>
      <c r="AC5787" s="44"/>
      <c r="AD5787" s="44"/>
      <c r="AE5787" s="44"/>
    </row>
    <row r="5788" spans="1:31" x14ac:dyDescent="0.25">
      <c r="A5788" s="2"/>
      <c r="H5788" s="38"/>
      <c r="I5788" s="14"/>
      <c r="J5788" s="14"/>
      <c r="K5788" s="14"/>
      <c r="L5788" s="14"/>
      <c r="M5788" s="14"/>
      <c r="N5788" s="14"/>
      <c r="O5788" s="14"/>
      <c r="P5788" s="14"/>
      <c r="Q5788" s="14"/>
      <c r="V5788" s="45"/>
      <c r="W5788" s="44"/>
      <c r="X5788" s="44"/>
      <c r="Y5788" s="44"/>
      <c r="Z5788" s="44"/>
      <c r="AA5788" s="44"/>
      <c r="AB5788" s="44"/>
      <c r="AC5788" s="44"/>
      <c r="AD5788" s="44"/>
      <c r="AE5788" s="44"/>
    </row>
    <row r="5789" spans="1:31" x14ac:dyDescent="0.25">
      <c r="A5789" s="2"/>
      <c r="H5789" s="38"/>
      <c r="I5789" s="14"/>
      <c r="J5789" s="14"/>
      <c r="K5789" s="14"/>
      <c r="L5789" s="14"/>
      <c r="M5789" s="14"/>
      <c r="N5789" s="14"/>
      <c r="O5789" s="14"/>
      <c r="P5789" s="14"/>
      <c r="Q5789" s="14"/>
      <c r="V5789" s="45"/>
      <c r="W5789" s="44"/>
      <c r="X5789" s="44"/>
      <c r="Y5789" s="44"/>
      <c r="Z5789" s="44"/>
      <c r="AA5789" s="44"/>
      <c r="AB5789" s="44"/>
      <c r="AC5789" s="44"/>
      <c r="AD5789" s="44"/>
      <c r="AE5789" s="44"/>
    </row>
    <row r="5790" spans="1:31" x14ac:dyDescent="0.25">
      <c r="A5790" s="2"/>
      <c r="H5790" s="38"/>
      <c r="I5790" s="14"/>
      <c r="J5790" s="14"/>
      <c r="K5790" s="14"/>
      <c r="L5790" s="14"/>
      <c r="M5790" s="14"/>
      <c r="N5790" s="14"/>
      <c r="O5790" s="14"/>
      <c r="P5790" s="14"/>
      <c r="Q5790" s="14"/>
      <c r="V5790" s="45"/>
      <c r="W5790" s="44"/>
      <c r="X5790" s="44"/>
      <c r="Y5790" s="44"/>
      <c r="Z5790" s="44"/>
      <c r="AA5790" s="44"/>
      <c r="AB5790" s="44"/>
      <c r="AC5790" s="44"/>
      <c r="AD5790" s="44"/>
      <c r="AE5790" s="44"/>
    </row>
    <row r="5791" spans="1:31" x14ac:dyDescent="0.25">
      <c r="A5791" s="2"/>
      <c r="H5791" s="38"/>
      <c r="I5791" s="14"/>
      <c r="J5791" s="14"/>
      <c r="K5791" s="14"/>
      <c r="L5791" s="14"/>
      <c r="M5791" s="14"/>
      <c r="N5791" s="14"/>
      <c r="O5791" s="14"/>
      <c r="P5791" s="14"/>
      <c r="Q5791" s="14"/>
      <c r="V5791" s="45"/>
      <c r="W5791" s="44"/>
      <c r="X5791" s="44"/>
      <c r="Y5791" s="44"/>
      <c r="Z5791" s="44"/>
      <c r="AA5791" s="44"/>
      <c r="AB5791" s="44"/>
      <c r="AC5791" s="44"/>
      <c r="AD5791" s="44"/>
      <c r="AE5791" s="44"/>
    </row>
    <row r="5792" spans="1:31" x14ac:dyDescent="0.25">
      <c r="A5792" s="2"/>
      <c r="H5792" s="38"/>
      <c r="I5792" s="14"/>
      <c r="J5792" s="14"/>
      <c r="K5792" s="14"/>
      <c r="L5792" s="14"/>
      <c r="M5792" s="14"/>
      <c r="N5792" s="14"/>
      <c r="O5792" s="14"/>
      <c r="P5792" s="14"/>
      <c r="Q5792" s="14"/>
      <c r="V5792" s="45"/>
      <c r="W5792" s="44"/>
      <c r="X5792" s="44"/>
      <c r="Y5792" s="44"/>
      <c r="Z5792" s="44"/>
      <c r="AA5792" s="44"/>
      <c r="AB5792" s="44"/>
      <c r="AC5792" s="44"/>
      <c r="AD5792" s="44"/>
      <c r="AE5792" s="44"/>
    </row>
    <row r="5793" spans="1:31" x14ac:dyDescent="0.25">
      <c r="A5793" s="2"/>
      <c r="H5793" s="38"/>
      <c r="I5793" s="14"/>
      <c r="J5793" s="14"/>
      <c r="K5793" s="14"/>
      <c r="L5793" s="14"/>
      <c r="M5793" s="14"/>
      <c r="N5793" s="14"/>
      <c r="O5793" s="14"/>
      <c r="P5793" s="14"/>
      <c r="Q5793" s="14"/>
      <c r="V5793" s="45"/>
      <c r="W5793" s="44"/>
      <c r="X5793" s="44"/>
      <c r="Y5793" s="44"/>
      <c r="Z5793" s="44"/>
      <c r="AA5793" s="44"/>
      <c r="AB5793" s="44"/>
      <c r="AC5793" s="44"/>
      <c r="AD5793" s="44"/>
      <c r="AE5793" s="44"/>
    </row>
    <row r="5794" spans="1:31" x14ac:dyDescent="0.25">
      <c r="A5794" s="2"/>
      <c r="H5794" s="38"/>
      <c r="I5794" s="14"/>
      <c r="J5794" s="14"/>
      <c r="K5794" s="14"/>
      <c r="L5794" s="14"/>
      <c r="M5794" s="14"/>
      <c r="N5794" s="14"/>
      <c r="O5794" s="14"/>
      <c r="P5794" s="14"/>
      <c r="Q5794" s="14"/>
      <c r="V5794" s="45"/>
      <c r="W5794" s="44"/>
      <c r="X5794" s="44"/>
      <c r="Y5794" s="44"/>
      <c r="Z5794" s="44"/>
      <c r="AA5794" s="44"/>
      <c r="AB5794" s="44"/>
      <c r="AC5794" s="44"/>
      <c r="AD5794" s="44"/>
      <c r="AE5794" s="44"/>
    </row>
    <row r="5795" spans="1:31" x14ac:dyDescent="0.25">
      <c r="A5795" s="2"/>
      <c r="H5795" s="38"/>
      <c r="I5795" s="14"/>
      <c r="J5795" s="14"/>
      <c r="K5795" s="14"/>
      <c r="L5795" s="14"/>
      <c r="M5795" s="14"/>
      <c r="N5795" s="14"/>
      <c r="O5795" s="14"/>
      <c r="P5795" s="14"/>
      <c r="Q5795" s="14"/>
      <c r="V5795" s="45"/>
      <c r="W5795" s="44"/>
      <c r="X5795" s="44"/>
      <c r="Y5795" s="44"/>
      <c r="Z5795" s="44"/>
      <c r="AA5795" s="44"/>
      <c r="AB5795" s="44"/>
      <c r="AC5795" s="44"/>
      <c r="AD5795" s="44"/>
      <c r="AE5795" s="44"/>
    </row>
    <row r="5796" spans="1:31" x14ac:dyDescent="0.25">
      <c r="A5796" s="2"/>
      <c r="H5796" s="38"/>
      <c r="I5796" s="14"/>
      <c r="J5796" s="14"/>
      <c r="K5796" s="14"/>
      <c r="L5796" s="14"/>
      <c r="M5796" s="14"/>
      <c r="N5796" s="14"/>
      <c r="O5796" s="14"/>
      <c r="P5796" s="14"/>
      <c r="Q5796" s="14"/>
      <c r="V5796" s="45"/>
      <c r="W5796" s="44"/>
      <c r="X5796" s="44"/>
      <c r="Y5796" s="44"/>
      <c r="Z5796" s="44"/>
      <c r="AA5796" s="44"/>
      <c r="AB5796" s="44"/>
      <c r="AC5796" s="44"/>
      <c r="AD5796" s="44"/>
      <c r="AE5796" s="44"/>
    </row>
    <row r="5797" spans="1:31" x14ac:dyDescent="0.25">
      <c r="A5797" s="2"/>
      <c r="H5797" s="38"/>
      <c r="I5797" s="14"/>
      <c r="J5797" s="14"/>
      <c r="K5797" s="14"/>
      <c r="L5797" s="14"/>
      <c r="M5797" s="14"/>
      <c r="N5797" s="14"/>
      <c r="O5797" s="14"/>
      <c r="P5797" s="14"/>
      <c r="Q5797" s="14"/>
      <c r="V5797" s="45"/>
      <c r="W5797" s="44"/>
      <c r="X5797" s="44"/>
      <c r="Y5797" s="44"/>
      <c r="Z5797" s="44"/>
      <c r="AA5797" s="44"/>
      <c r="AB5797" s="44"/>
      <c r="AC5797" s="44"/>
      <c r="AD5797" s="44"/>
      <c r="AE5797" s="44"/>
    </row>
    <row r="5798" spans="1:31" x14ac:dyDescent="0.25">
      <c r="A5798" s="2"/>
      <c r="H5798" s="38"/>
      <c r="I5798" s="14"/>
      <c r="J5798" s="14"/>
      <c r="K5798" s="14"/>
      <c r="L5798" s="14"/>
      <c r="M5798" s="14"/>
      <c r="N5798" s="14"/>
      <c r="O5798" s="14"/>
      <c r="P5798" s="14"/>
      <c r="Q5798" s="14"/>
      <c r="V5798" s="45"/>
      <c r="W5798" s="44"/>
      <c r="X5798" s="44"/>
      <c r="Y5798" s="44"/>
      <c r="Z5798" s="44"/>
      <c r="AA5798" s="44"/>
      <c r="AB5798" s="44"/>
      <c r="AC5798" s="44"/>
      <c r="AD5798" s="44"/>
      <c r="AE5798" s="44"/>
    </row>
    <row r="5799" spans="1:31" x14ac:dyDescent="0.25">
      <c r="A5799" s="2"/>
      <c r="H5799" s="38"/>
      <c r="I5799" s="14"/>
      <c r="J5799" s="14"/>
      <c r="K5799" s="14"/>
      <c r="L5799" s="14"/>
      <c r="M5799" s="14"/>
      <c r="N5799" s="14"/>
      <c r="O5799" s="14"/>
      <c r="P5799" s="14"/>
      <c r="Q5799" s="14"/>
      <c r="V5799" s="45"/>
      <c r="W5799" s="44"/>
      <c r="X5799" s="44"/>
      <c r="Y5799" s="44"/>
      <c r="Z5799" s="44"/>
      <c r="AA5799" s="44"/>
      <c r="AB5799" s="44"/>
      <c r="AC5799" s="44"/>
      <c r="AD5799" s="44"/>
      <c r="AE5799" s="44"/>
    </row>
    <row r="5800" spans="1:31" x14ac:dyDescent="0.25">
      <c r="A5800" s="2"/>
      <c r="H5800" s="38"/>
      <c r="I5800" s="14"/>
      <c r="J5800" s="14"/>
      <c r="K5800" s="14"/>
      <c r="L5800" s="14"/>
      <c r="M5800" s="14"/>
      <c r="N5800" s="14"/>
      <c r="O5800" s="14"/>
      <c r="P5800" s="14"/>
      <c r="Q5800" s="14"/>
      <c r="V5800" s="45"/>
      <c r="W5800" s="44"/>
      <c r="X5800" s="44"/>
      <c r="Y5800" s="44"/>
      <c r="Z5800" s="44"/>
      <c r="AA5800" s="44"/>
      <c r="AB5800" s="44"/>
      <c r="AC5800" s="44"/>
      <c r="AD5800" s="44"/>
      <c r="AE5800" s="44"/>
    </row>
    <row r="5801" spans="1:31" x14ac:dyDescent="0.25">
      <c r="A5801" s="2"/>
      <c r="H5801" s="38"/>
      <c r="I5801" s="14"/>
      <c r="J5801" s="14"/>
      <c r="K5801" s="14"/>
      <c r="L5801" s="14"/>
      <c r="M5801" s="14"/>
      <c r="N5801" s="14"/>
      <c r="O5801" s="14"/>
      <c r="P5801" s="14"/>
      <c r="Q5801" s="14"/>
      <c r="V5801" s="45"/>
      <c r="W5801" s="44"/>
      <c r="X5801" s="44"/>
      <c r="Y5801" s="44"/>
      <c r="Z5801" s="44"/>
      <c r="AA5801" s="44"/>
      <c r="AB5801" s="44"/>
      <c r="AC5801" s="44"/>
      <c r="AD5801" s="44"/>
      <c r="AE5801" s="44"/>
    </row>
    <row r="5802" spans="1:31" x14ac:dyDescent="0.25">
      <c r="A5802" s="2"/>
      <c r="H5802" s="38"/>
      <c r="I5802" s="14"/>
      <c r="J5802" s="14"/>
      <c r="K5802" s="14"/>
      <c r="L5802" s="14"/>
      <c r="M5802" s="14"/>
      <c r="N5802" s="14"/>
      <c r="O5802" s="14"/>
      <c r="P5802" s="14"/>
      <c r="Q5802" s="14"/>
      <c r="V5802" s="45"/>
      <c r="W5802" s="44"/>
      <c r="X5802" s="44"/>
      <c r="Y5802" s="44"/>
      <c r="Z5802" s="44"/>
      <c r="AA5802" s="44"/>
      <c r="AB5802" s="44"/>
      <c r="AC5802" s="44"/>
      <c r="AD5802" s="44"/>
      <c r="AE5802" s="44"/>
    </row>
    <row r="5803" spans="1:31" x14ac:dyDescent="0.25">
      <c r="A5803" s="2"/>
      <c r="H5803" s="38"/>
      <c r="I5803" s="14"/>
      <c r="J5803" s="14"/>
      <c r="K5803" s="14"/>
      <c r="L5803" s="14"/>
      <c r="M5803" s="14"/>
      <c r="N5803" s="14"/>
      <c r="O5803" s="14"/>
      <c r="P5803" s="14"/>
      <c r="Q5803" s="14"/>
      <c r="V5803" s="45"/>
      <c r="W5803" s="44"/>
      <c r="X5803" s="44"/>
      <c r="Y5803" s="44"/>
      <c r="Z5803" s="44"/>
      <c r="AA5803" s="44"/>
      <c r="AB5803" s="44"/>
      <c r="AC5803" s="44"/>
      <c r="AD5803" s="44"/>
      <c r="AE5803" s="44"/>
    </row>
    <row r="5804" spans="1:31" x14ac:dyDescent="0.25">
      <c r="A5804" s="2"/>
      <c r="H5804" s="38"/>
      <c r="I5804" s="14"/>
      <c r="J5804" s="14"/>
      <c r="K5804" s="14"/>
      <c r="L5804" s="14"/>
      <c r="M5804" s="14"/>
      <c r="N5804" s="14"/>
      <c r="O5804" s="14"/>
      <c r="P5804" s="14"/>
      <c r="Q5804" s="14"/>
      <c r="V5804" s="45"/>
      <c r="W5804" s="44"/>
      <c r="X5804" s="44"/>
      <c r="Y5804" s="44"/>
      <c r="Z5804" s="44"/>
      <c r="AA5804" s="44"/>
      <c r="AB5804" s="44"/>
      <c r="AC5804" s="44"/>
      <c r="AD5804" s="44"/>
      <c r="AE5804" s="44"/>
    </row>
    <row r="5805" spans="1:31" x14ac:dyDescent="0.25">
      <c r="A5805" s="2"/>
      <c r="H5805" s="38"/>
      <c r="I5805" s="14"/>
      <c r="J5805" s="14"/>
      <c r="K5805" s="14"/>
      <c r="L5805" s="14"/>
      <c r="M5805" s="14"/>
      <c r="N5805" s="14"/>
      <c r="O5805" s="14"/>
      <c r="P5805" s="14"/>
      <c r="Q5805" s="14"/>
      <c r="V5805" s="45"/>
      <c r="W5805" s="44"/>
      <c r="X5805" s="44"/>
      <c r="Y5805" s="44"/>
      <c r="Z5805" s="44"/>
      <c r="AA5805" s="44"/>
      <c r="AB5805" s="44"/>
      <c r="AC5805" s="44"/>
      <c r="AD5805" s="44"/>
      <c r="AE5805" s="44"/>
    </row>
    <row r="5806" spans="1:31" x14ac:dyDescent="0.25">
      <c r="A5806" s="2"/>
      <c r="H5806" s="38"/>
      <c r="I5806" s="14"/>
      <c r="J5806" s="14"/>
      <c r="K5806" s="14"/>
      <c r="L5806" s="14"/>
      <c r="M5806" s="14"/>
      <c r="N5806" s="14"/>
      <c r="O5806" s="14"/>
      <c r="P5806" s="14"/>
      <c r="Q5806" s="14"/>
      <c r="V5806" s="45"/>
      <c r="W5806" s="44"/>
      <c r="X5806" s="44"/>
      <c r="Y5806" s="44"/>
      <c r="Z5806" s="44"/>
      <c r="AA5806" s="44"/>
      <c r="AB5806" s="44"/>
      <c r="AC5806" s="44"/>
      <c r="AD5806" s="44"/>
      <c r="AE5806" s="44"/>
    </row>
    <row r="5807" spans="1:31" x14ac:dyDescent="0.25">
      <c r="A5807" s="2"/>
      <c r="H5807" s="38"/>
      <c r="I5807" s="14"/>
      <c r="J5807" s="14"/>
      <c r="K5807" s="14"/>
      <c r="L5807" s="14"/>
      <c r="M5807" s="14"/>
      <c r="N5807" s="14"/>
      <c r="O5807" s="14"/>
      <c r="P5807" s="14"/>
      <c r="Q5807" s="14"/>
      <c r="V5807" s="45"/>
      <c r="W5807" s="44"/>
      <c r="X5807" s="44"/>
      <c r="Y5807" s="44"/>
      <c r="Z5807" s="44"/>
      <c r="AA5807" s="44"/>
      <c r="AB5807" s="44"/>
      <c r="AC5807" s="44"/>
      <c r="AD5807" s="44"/>
      <c r="AE5807" s="44"/>
    </row>
    <row r="5808" spans="1:31" x14ac:dyDescent="0.25">
      <c r="A5808" s="2"/>
      <c r="H5808" s="38"/>
      <c r="I5808" s="14"/>
      <c r="J5808" s="14"/>
      <c r="K5808" s="14"/>
      <c r="L5808" s="14"/>
      <c r="M5808" s="14"/>
      <c r="N5808" s="14"/>
      <c r="O5808" s="14"/>
      <c r="P5808" s="14"/>
      <c r="Q5808" s="14"/>
      <c r="V5808" s="45"/>
      <c r="W5808" s="44"/>
      <c r="X5808" s="44"/>
      <c r="Y5808" s="44"/>
      <c r="Z5808" s="44"/>
      <c r="AA5808" s="44"/>
      <c r="AB5808" s="44"/>
      <c r="AC5808" s="44"/>
      <c r="AD5808" s="44"/>
      <c r="AE5808" s="44"/>
    </row>
    <row r="5809" spans="1:31" x14ac:dyDescent="0.25">
      <c r="A5809" s="2"/>
      <c r="H5809" s="38"/>
      <c r="I5809" s="14"/>
      <c r="J5809" s="14"/>
      <c r="K5809" s="14"/>
      <c r="L5809" s="14"/>
      <c r="M5809" s="14"/>
      <c r="N5809" s="14"/>
      <c r="O5809" s="14"/>
      <c r="P5809" s="14"/>
      <c r="Q5809" s="14"/>
      <c r="V5809" s="45"/>
      <c r="W5809" s="44"/>
      <c r="X5809" s="44"/>
      <c r="Y5809" s="44"/>
      <c r="Z5809" s="44"/>
      <c r="AA5809" s="44"/>
      <c r="AB5809" s="44"/>
      <c r="AC5809" s="44"/>
      <c r="AD5809" s="44"/>
      <c r="AE5809" s="44"/>
    </row>
    <row r="5810" spans="1:31" x14ac:dyDescent="0.25">
      <c r="A5810" s="2"/>
      <c r="H5810" s="38"/>
      <c r="I5810" s="14"/>
      <c r="J5810" s="14"/>
      <c r="K5810" s="14"/>
      <c r="L5810" s="14"/>
      <c r="M5810" s="14"/>
      <c r="N5810" s="14"/>
      <c r="O5810" s="14"/>
      <c r="P5810" s="14"/>
      <c r="Q5810" s="14"/>
      <c r="V5810" s="45"/>
      <c r="W5810" s="44"/>
      <c r="X5810" s="44"/>
      <c r="Y5810" s="44"/>
      <c r="Z5810" s="44"/>
      <c r="AA5810" s="44"/>
      <c r="AB5810" s="44"/>
      <c r="AC5810" s="44"/>
      <c r="AD5810" s="44"/>
      <c r="AE5810" s="44"/>
    </row>
    <row r="5811" spans="1:31" x14ac:dyDescent="0.25">
      <c r="A5811" s="2"/>
      <c r="H5811" s="38"/>
      <c r="I5811" s="14"/>
      <c r="J5811" s="14"/>
      <c r="K5811" s="14"/>
      <c r="L5811" s="14"/>
      <c r="M5811" s="14"/>
      <c r="N5811" s="14"/>
      <c r="O5811" s="14"/>
      <c r="P5811" s="14"/>
      <c r="Q5811" s="14"/>
      <c r="V5811" s="45"/>
      <c r="W5811" s="44"/>
      <c r="X5811" s="44"/>
      <c r="Y5811" s="44"/>
      <c r="Z5811" s="44"/>
      <c r="AA5811" s="44"/>
      <c r="AB5811" s="44"/>
      <c r="AC5811" s="44"/>
      <c r="AD5811" s="44"/>
      <c r="AE5811" s="44"/>
    </row>
    <row r="5812" spans="1:31" x14ac:dyDescent="0.25">
      <c r="A5812" s="2"/>
      <c r="H5812" s="38"/>
      <c r="I5812" s="14"/>
      <c r="J5812" s="14"/>
      <c r="K5812" s="14"/>
      <c r="L5812" s="14"/>
      <c r="M5812" s="14"/>
      <c r="N5812" s="14"/>
      <c r="O5812" s="14"/>
      <c r="P5812" s="14"/>
      <c r="Q5812" s="14"/>
      <c r="V5812" s="45"/>
      <c r="W5812" s="44"/>
      <c r="X5812" s="44"/>
      <c r="Y5812" s="44"/>
      <c r="Z5812" s="44"/>
      <c r="AA5812" s="44"/>
      <c r="AB5812" s="44"/>
      <c r="AC5812" s="44"/>
      <c r="AD5812" s="44"/>
      <c r="AE5812" s="44"/>
    </row>
    <row r="5813" spans="1:31" x14ac:dyDescent="0.25">
      <c r="A5813" s="2"/>
      <c r="H5813" s="38"/>
      <c r="I5813" s="14"/>
      <c r="J5813" s="14"/>
      <c r="K5813" s="14"/>
      <c r="L5813" s="14"/>
      <c r="M5813" s="14"/>
      <c r="N5813" s="14"/>
      <c r="O5813" s="14"/>
      <c r="P5813" s="14"/>
      <c r="Q5813" s="14"/>
      <c r="V5813" s="45"/>
      <c r="W5813" s="44"/>
      <c r="X5813" s="44"/>
      <c r="Y5813" s="44"/>
      <c r="Z5813" s="44"/>
      <c r="AA5813" s="44"/>
      <c r="AB5813" s="44"/>
      <c r="AC5813" s="44"/>
      <c r="AD5813" s="44"/>
      <c r="AE5813" s="44"/>
    </row>
    <row r="5814" spans="1:31" x14ac:dyDescent="0.25">
      <c r="A5814" s="2"/>
      <c r="H5814" s="38"/>
      <c r="I5814" s="14"/>
      <c r="J5814" s="14"/>
      <c r="K5814" s="14"/>
      <c r="L5814" s="14"/>
      <c r="M5814" s="14"/>
      <c r="N5814" s="14"/>
      <c r="O5814" s="14"/>
      <c r="P5814" s="14"/>
      <c r="Q5814" s="14"/>
      <c r="V5814" s="45"/>
      <c r="W5814" s="44"/>
      <c r="X5814" s="44"/>
      <c r="Y5814" s="44"/>
      <c r="Z5814" s="44"/>
      <c r="AA5814" s="44"/>
      <c r="AB5814" s="44"/>
      <c r="AC5814" s="44"/>
      <c r="AD5814" s="44"/>
      <c r="AE5814" s="44"/>
    </row>
    <row r="5815" spans="1:31" x14ac:dyDescent="0.25">
      <c r="A5815" s="2"/>
      <c r="H5815" s="38"/>
      <c r="I5815" s="14"/>
      <c r="J5815" s="14"/>
      <c r="K5815" s="14"/>
      <c r="L5815" s="14"/>
      <c r="M5815" s="14"/>
      <c r="N5815" s="14"/>
      <c r="O5815" s="14"/>
      <c r="P5815" s="14"/>
      <c r="Q5815" s="14"/>
      <c r="V5815" s="45"/>
      <c r="W5815" s="44"/>
      <c r="X5815" s="44"/>
      <c r="Y5815" s="44"/>
      <c r="Z5815" s="44"/>
      <c r="AA5815" s="44"/>
      <c r="AB5815" s="44"/>
      <c r="AC5815" s="44"/>
      <c r="AD5815" s="44"/>
      <c r="AE5815" s="44"/>
    </row>
    <row r="5816" spans="1:31" x14ac:dyDescent="0.25">
      <c r="A5816" s="2"/>
      <c r="H5816" s="38"/>
      <c r="I5816" s="14"/>
      <c r="J5816" s="14"/>
      <c r="K5816" s="14"/>
      <c r="L5816" s="14"/>
      <c r="M5816" s="14"/>
      <c r="N5816" s="14"/>
      <c r="O5816" s="14"/>
      <c r="P5816" s="14"/>
      <c r="Q5816" s="14"/>
      <c r="V5816" s="45"/>
      <c r="W5816" s="44"/>
      <c r="X5816" s="44"/>
      <c r="Y5816" s="44"/>
      <c r="Z5816" s="44"/>
      <c r="AA5816" s="44"/>
      <c r="AB5816" s="44"/>
      <c r="AC5816" s="44"/>
      <c r="AD5816" s="44"/>
      <c r="AE5816" s="44"/>
    </row>
    <row r="5817" spans="1:31" x14ac:dyDescent="0.25">
      <c r="A5817" s="2"/>
      <c r="H5817" s="38"/>
      <c r="I5817" s="14"/>
      <c r="J5817" s="14"/>
      <c r="K5817" s="14"/>
      <c r="L5817" s="14"/>
      <c r="M5817" s="14"/>
      <c r="N5817" s="14"/>
      <c r="O5817" s="14"/>
      <c r="P5817" s="14"/>
      <c r="Q5817" s="14"/>
      <c r="V5817" s="45"/>
      <c r="W5817" s="44"/>
      <c r="X5817" s="44"/>
      <c r="Y5817" s="44"/>
      <c r="Z5817" s="44"/>
      <c r="AA5817" s="44"/>
      <c r="AB5817" s="44"/>
      <c r="AC5817" s="44"/>
      <c r="AD5817" s="44"/>
      <c r="AE5817" s="44"/>
    </row>
    <row r="5818" spans="1:31" x14ac:dyDescent="0.25">
      <c r="A5818" s="2"/>
      <c r="H5818" s="38"/>
      <c r="I5818" s="14"/>
      <c r="J5818" s="14"/>
      <c r="K5818" s="14"/>
      <c r="L5818" s="14"/>
      <c r="M5818" s="14"/>
      <c r="N5818" s="14"/>
      <c r="O5818" s="14"/>
      <c r="P5818" s="14"/>
      <c r="Q5818" s="14"/>
      <c r="V5818" s="45"/>
      <c r="W5818" s="44"/>
      <c r="X5818" s="44"/>
      <c r="Y5818" s="44"/>
      <c r="Z5818" s="44"/>
      <c r="AA5818" s="44"/>
      <c r="AB5818" s="44"/>
      <c r="AC5818" s="44"/>
      <c r="AD5818" s="44"/>
      <c r="AE5818" s="44"/>
    </row>
    <row r="5819" spans="1:31" x14ac:dyDescent="0.25">
      <c r="A5819" s="2"/>
      <c r="H5819" s="38"/>
      <c r="I5819" s="14"/>
      <c r="J5819" s="14"/>
      <c r="K5819" s="14"/>
      <c r="L5819" s="14"/>
      <c r="M5819" s="14"/>
      <c r="N5819" s="14"/>
      <c r="O5819" s="14"/>
      <c r="P5819" s="14"/>
      <c r="Q5819" s="14"/>
      <c r="V5819" s="45"/>
      <c r="W5819" s="44"/>
      <c r="X5819" s="44"/>
      <c r="Y5819" s="44"/>
      <c r="Z5819" s="44"/>
      <c r="AA5819" s="44"/>
      <c r="AB5819" s="44"/>
      <c r="AC5819" s="44"/>
      <c r="AD5819" s="44"/>
      <c r="AE5819" s="44"/>
    </row>
    <row r="5820" spans="1:31" x14ac:dyDescent="0.25">
      <c r="A5820" s="2"/>
      <c r="H5820" s="38"/>
      <c r="I5820" s="14"/>
      <c r="J5820" s="14"/>
      <c r="K5820" s="14"/>
      <c r="L5820" s="14"/>
      <c r="M5820" s="14"/>
      <c r="N5820" s="14"/>
      <c r="O5820" s="14"/>
      <c r="P5820" s="14"/>
      <c r="Q5820" s="14"/>
      <c r="V5820" s="45"/>
      <c r="W5820" s="44"/>
      <c r="X5820" s="44"/>
      <c r="Y5820" s="44"/>
      <c r="Z5820" s="44"/>
      <c r="AA5820" s="44"/>
      <c r="AB5820" s="44"/>
      <c r="AC5820" s="44"/>
      <c r="AD5820" s="44"/>
      <c r="AE5820" s="44"/>
    </row>
    <row r="5821" spans="1:31" x14ac:dyDescent="0.25">
      <c r="A5821" s="2"/>
      <c r="H5821" s="38"/>
      <c r="I5821" s="14"/>
      <c r="J5821" s="14"/>
      <c r="K5821" s="14"/>
      <c r="L5821" s="14"/>
      <c r="M5821" s="14"/>
      <c r="N5821" s="14"/>
      <c r="O5821" s="14"/>
      <c r="P5821" s="14"/>
      <c r="Q5821" s="14"/>
      <c r="V5821" s="45"/>
      <c r="W5821" s="44"/>
      <c r="X5821" s="44"/>
      <c r="Y5821" s="44"/>
      <c r="Z5821" s="44"/>
      <c r="AA5821" s="44"/>
      <c r="AB5821" s="44"/>
      <c r="AC5821" s="44"/>
      <c r="AD5821" s="44"/>
      <c r="AE5821" s="44"/>
    </row>
    <row r="5822" spans="1:31" x14ac:dyDescent="0.25">
      <c r="A5822" s="2"/>
      <c r="H5822" s="38"/>
      <c r="I5822" s="14"/>
      <c r="J5822" s="14"/>
      <c r="K5822" s="14"/>
      <c r="L5822" s="14"/>
      <c r="M5822" s="14"/>
      <c r="N5822" s="14"/>
      <c r="O5822" s="14"/>
      <c r="P5822" s="14"/>
      <c r="Q5822" s="14"/>
      <c r="V5822" s="45"/>
      <c r="W5822" s="44"/>
      <c r="X5822" s="44"/>
      <c r="Y5822" s="44"/>
      <c r="Z5822" s="44"/>
      <c r="AA5822" s="44"/>
      <c r="AB5822" s="44"/>
      <c r="AC5822" s="44"/>
      <c r="AD5822" s="44"/>
      <c r="AE5822" s="44"/>
    </row>
    <row r="5823" spans="1:31" x14ac:dyDescent="0.25">
      <c r="A5823" s="2"/>
      <c r="H5823" s="38"/>
      <c r="I5823" s="14"/>
      <c r="J5823" s="14"/>
      <c r="K5823" s="14"/>
      <c r="L5823" s="14"/>
      <c r="M5823" s="14"/>
      <c r="N5823" s="14"/>
      <c r="O5823" s="14"/>
      <c r="P5823" s="14"/>
      <c r="Q5823" s="14"/>
      <c r="V5823" s="45"/>
      <c r="W5823" s="44"/>
      <c r="X5823" s="44"/>
      <c r="Y5823" s="44"/>
      <c r="Z5823" s="44"/>
      <c r="AA5823" s="44"/>
      <c r="AB5823" s="44"/>
      <c r="AC5823" s="44"/>
      <c r="AD5823" s="44"/>
      <c r="AE5823" s="44"/>
    </row>
    <row r="5824" spans="1:31" x14ac:dyDescent="0.25">
      <c r="A5824" s="2"/>
      <c r="H5824" s="38"/>
      <c r="I5824" s="14"/>
      <c r="J5824" s="14"/>
      <c r="K5824" s="14"/>
      <c r="L5824" s="14"/>
      <c r="M5824" s="14"/>
      <c r="N5824" s="14"/>
      <c r="O5824" s="14"/>
      <c r="P5824" s="14"/>
      <c r="Q5824" s="14"/>
      <c r="V5824" s="45"/>
      <c r="W5824" s="44"/>
      <c r="X5824" s="44"/>
      <c r="Y5824" s="44"/>
      <c r="Z5824" s="44"/>
      <c r="AA5824" s="44"/>
      <c r="AB5824" s="44"/>
      <c r="AC5824" s="44"/>
      <c r="AD5824" s="44"/>
      <c r="AE5824" s="44"/>
    </row>
    <row r="5825" spans="1:31" x14ac:dyDescent="0.25">
      <c r="A5825" s="2"/>
      <c r="H5825" s="38"/>
      <c r="I5825" s="14"/>
      <c r="J5825" s="14"/>
      <c r="K5825" s="14"/>
      <c r="L5825" s="14"/>
      <c r="M5825" s="14"/>
      <c r="N5825" s="14"/>
      <c r="O5825" s="14"/>
      <c r="P5825" s="14"/>
      <c r="Q5825" s="14"/>
      <c r="V5825" s="45"/>
      <c r="W5825" s="44"/>
      <c r="X5825" s="44"/>
      <c r="Y5825" s="44"/>
      <c r="Z5825" s="44"/>
      <c r="AA5825" s="44"/>
      <c r="AB5825" s="44"/>
      <c r="AC5825" s="44"/>
      <c r="AD5825" s="44"/>
      <c r="AE5825" s="44"/>
    </row>
    <row r="5826" spans="1:31" x14ac:dyDescent="0.25">
      <c r="A5826" s="2"/>
      <c r="H5826" s="38"/>
      <c r="I5826" s="14"/>
      <c r="J5826" s="14"/>
      <c r="K5826" s="14"/>
      <c r="L5826" s="14"/>
      <c r="M5826" s="14"/>
      <c r="N5826" s="14"/>
      <c r="O5826" s="14"/>
      <c r="P5826" s="14"/>
      <c r="Q5826" s="14"/>
      <c r="V5826" s="45"/>
      <c r="W5826" s="44"/>
      <c r="X5826" s="44"/>
      <c r="Y5826" s="44"/>
      <c r="Z5826" s="44"/>
      <c r="AA5826" s="44"/>
      <c r="AB5826" s="44"/>
      <c r="AC5826" s="44"/>
      <c r="AD5826" s="44"/>
      <c r="AE5826" s="44"/>
    </row>
    <row r="5827" spans="1:31" x14ac:dyDescent="0.25">
      <c r="A5827" s="2"/>
      <c r="H5827" s="38"/>
      <c r="I5827" s="14"/>
      <c r="J5827" s="14"/>
      <c r="K5827" s="14"/>
      <c r="L5827" s="14"/>
      <c r="M5827" s="14"/>
      <c r="N5827" s="14"/>
      <c r="O5827" s="14"/>
      <c r="P5827" s="14"/>
      <c r="Q5827" s="14"/>
      <c r="V5827" s="45"/>
      <c r="W5827" s="44"/>
      <c r="X5827" s="44"/>
      <c r="Y5827" s="44"/>
      <c r="Z5827" s="44"/>
      <c r="AA5827" s="44"/>
      <c r="AB5827" s="44"/>
      <c r="AC5827" s="44"/>
      <c r="AD5827" s="44"/>
      <c r="AE5827" s="44"/>
    </row>
    <row r="5828" spans="1:31" x14ac:dyDescent="0.25">
      <c r="A5828" s="2"/>
      <c r="H5828" s="38"/>
      <c r="I5828" s="14"/>
      <c r="J5828" s="14"/>
      <c r="K5828" s="14"/>
      <c r="L5828" s="14"/>
      <c r="M5828" s="14"/>
      <c r="N5828" s="14"/>
      <c r="O5828" s="14"/>
      <c r="P5828" s="14"/>
      <c r="Q5828" s="14"/>
      <c r="V5828" s="45"/>
      <c r="W5828" s="44"/>
      <c r="X5828" s="44"/>
      <c r="Y5828" s="44"/>
      <c r="Z5828" s="44"/>
      <c r="AA5828" s="44"/>
      <c r="AB5828" s="44"/>
      <c r="AC5828" s="44"/>
      <c r="AD5828" s="44"/>
      <c r="AE5828" s="44"/>
    </row>
    <row r="5829" spans="1:31" x14ac:dyDescent="0.25">
      <c r="A5829" s="2"/>
      <c r="H5829" s="38"/>
      <c r="I5829" s="14"/>
      <c r="J5829" s="14"/>
      <c r="K5829" s="14"/>
      <c r="L5829" s="14"/>
      <c r="M5829" s="14"/>
      <c r="N5829" s="14"/>
      <c r="O5829" s="14"/>
      <c r="P5829" s="14"/>
      <c r="Q5829" s="14"/>
      <c r="V5829" s="45"/>
      <c r="W5829" s="44"/>
      <c r="X5829" s="44"/>
      <c r="Y5829" s="44"/>
      <c r="Z5829" s="44"/>
      <c r="AA5829" s="44"/>
      <c r="AB5829" s="44"/>
      <c r="AC5829" s="44"/>
      <c r="AD5829" s="44"/>
      <c r="AE5829" s="44"/>
    </row>
    <row r="5830" spans="1:31" x14ac:dyDescent="0.25">
      <c r="A5830" s="2"/>
      <c r="H5830" s="38"/>
      <c r="I5830" s="14"/>
      <c r="J5830" s="14"/>
      <c r="K5830" s="14"/>
      <c r="L5830" s="14"/>
      <c r="M5830" s="14"/>
      <c r="N5830" s="14"/>
      <c r="O5830" s="14"/>
      <c r="P5830" s="14"/>
      <c r="Q5830" s="14"/>
      <c r="V5830" s="45"/>
      <c r="W5830" s="44"/>
      <c r="X5830" s="44"/>
      <c r="Y5830" s="44"/>
      <c r="Z5830" s="44"/>
      <c r="AA5830" s="44"/>
      <c r="AB5830" s="44"/>
      <c r="AC5830" s="44"/>
      <c r="AD5830" s="44"/>
      <c r="AE5830" s="44"/>
    </row>
    <row r="5831" spans="1:31" x14ac:dyDescent="0.25">
      <c r="A5831" s="2"/>
      <c r="H5831" s="38"/>
      <c r="I5831" s="14"/>
      <c r="J5831" s="14"/>
      <c r="K5831" s="14"/>
      <c r="L5831" s="14"/>
      <c r="M5831" s="14"/>
      <c r="N5831" s="14"/>
      <c r="O5831" s="14"/>
      <c r="P5831" s="14"/>
      <c r="Q5831" s="14"/>
      <c r="V5831" s="45"/>
      <c r="W5831" s="44"/>
      <c r="X5831" s="44"/>
      <c r="Y5831" s="44"/>
      <c r="Z5831" s="44"/>
      <c r="AA5831" s="44"/>
      <c r="AB5831" s="44"/>
      <c r="AC5831" s="44"/>
      <c r="AD5831" s="44"/>
      <c r="AE5831" s="44"/>
    </row>
    <row r="5832" spans="1:31" x14ac:dyDescent="0.25">
      <c r="A5832" s="2"/>
      <c r="H5832" s="38"/>
      <c r="I5832" s="14"/>
      <c r="J5832" s="14"/>
      <c r="K5832" s="14"/>
      <c r="L5832" s="14"/>
      <c r="M5832" s="14"/>
      <c r="N5832" s="14"/>
      <c r="O5832" s="14"/>
      <c r="P5832" s="14"/>
      <c r="Q5832" s="14"/>
      <c r="V5832" s="45"/>
      <c r="W5832" s="44"/>
      <c r="X5832" s="44"/>
      <c r="Y5832" s="44"/>
      <c r="Z5832" s="44"/>
      <c r="AA5832" s="44"/>
      <c r="AB5832" s="44"/>
      <c r="AC5832" s="44"/>
      <c r="AD5832" s="44"/>
      <c r="AE5832" s="44"/>
    </row>
    <row r="5833" spans="1:31" x14ac:dyDescent="0.25">
      <c r="A5833" s="2"/>
      <c r="H5833" s="38"/>
      <c r="I5833" s="14"/>
      <c r="J5833" s="14"/>
      <c r="K5833" s="14"/>
      <c r="L5833" s="14"/>
      <c r="M5833" s="14"/>
      <c r="N5833" s="14"/>
      <c r="O5833" s="14"/>
      <c r="P5833" s="14"/>
      <c r="Q5833" s="14"/>
      <c r="V5833" s="45"/>
      <c r="W5833" s="44"/>
      <c r="X5833" s="44"/>
      <c r="Y5833" s="44"/>
      <c r="Z5833" s="44"/>
      <c r="AA5833" s="44"/>
      <c r="AB5833" s="44"/>
      <c r="AC5833" s="44"/>
      <c r="AD5833" s="44"/>
      <c r="AE5833" s="44"/>
    </row>
    <row r="5834" spans="1:31" x14ac:dyDescent="0.25">
      <c r="A5834" s="2"/>
      <c r="H5834" s="38"/>
      <c r="I5834" s="14"/>
      <c r="J5834" s="14"/>
      <c r="K5834" s="14"/>
      <c r="L5834" s="14"/>
      <c r="M5834" s="14"/>
      <c r="N5834" s="14"/>
      <c r="O5834" s="14"/>
      <c r="P5834" s="14"/>
      <c r="Q5834" s="14"/>
      <c r="V5834" s="45"/>
      <c r="W5834" s="44"/>
      <c r="X5834" s="44"/>
      <c r="Y5834" s="44"/>
      <c r="Z5834" s="44"/>
      <c r="AA5834" s="44"/>
      <c r="AB5834" s="44"/>
      <c r="AC5834" s="44"/>
      <c r="AD5834" s="44"/>
      <c r="AE5834" s="44"/>
    </row>
    <row r="5835" spans="1:31" x14ac:dyDescent="0.25">
      <c r="A5835" s="2"/>
      <c r="H5835" s="38"/>
      <c r="I5835" s="14"/>
      <c r="J5835" s="14"/>
      <c r="K5835" s="14"/>
      <c r="L5835" s="14"/>
      <c r="M5835" s="14"/>
      <c r="N5835" s="14"/>
      <c r="O5835" s="14"/>
      <c r="P5835" s="14"/>
      <c r="Q5835" s="14"/>
      <c r="V5835" s="45"/>
      <c r="W5835" s="44"/>
      <c r="X5835" s="44"/>
      <c r="Y5835" s="44"/>
      <c r="Z5835" s="44"/>
      <c r="AA5835" s="44"/>
      <c r="AB5835" s="44"/>
      <c r="AC5835" s="44"/>
      <c r="AD5835" s="44"/>
      <c r="AE5835" s="44"/>
    </row>
    <row r="5836" spans="1:31" x14ac:dyDescent="0.25">
      <c r="A5836" s="2"/>
      <c r="H5836" s="38"/>
      <c r="I5836" s="14"/>
      <c r="J5836" s="14"/>
      <c r="K5836" s="14"/>
      <c r="L5836" s="14"/>
      <c r="M5836" s="14"/>
      <c r="N5836" s="14"/>
      <c r="O5836" s="14"/>
      <c r="P5836" s="14"/>
      <c r="Q5836" s="14"/>
      <c r="V5836" s="45"/>
      <c r="W5836" s="44"/>
      <c r="X5836" s="44"/>
      <c r="Y5836" s="44"/>
      <c r="Z5836" s="44"/>
      <c r="AA5836" s="44"/>
      <c r="AB5836" s="44"/>
      <c r="AC5836" s="44"/>
      <c r="AD5836" s="44"/>
      <c r="AE5836" s="44"/>
    </row>
    <row r="5837" spans="1:31" x14ac:dyDescent="0.25">
      <c r="A5837" s="2"/>
      <c r="H5837" s="38"/>
      <c r="I5837" s="14"/>
      <c r="J5837" s="14"/>
      <c r="K5837" s="14"/>
      <c r="L5837" s="14"/>
      <c r="M5837" s="14"/>
      <c r="N5837" s="14"/>
      <c r="O5837" s="14"/>
      <c r="P5837" s="14"/>
      <c r="Q5837" s="14"/>
      <c r="V5837" s="45"/>
      <c r="W5837" s="44"/>
      <c r="X5837" s="44"/>
      <c r="Y5837" s="44"/>
      <c r="Z5837" s="44"/>
      <c r="AA5837" s="44"/>
      <c r="AB5837" s="44"/>
      <c r="AC5837" s="44"/>
      <c r="AD5837" s="44"/>
      <c r="AE5837" s="44"/>
    </row>
    <row r="5838" spans="1:31" x14ac:dyDescent="0.25">
      <c r="A5838" s="2"/>
      <c r="H5838" s="38"/>
      <c r="I5838" s="14"/>
      <c r="J5838" s="14"/>
      <c r="K5838" s="14"/>
      <c r="L5838" s="14"/>
      <c r="M5838" s="14"/>
      <c r="N5838" s="14"/>
      <c r="O5838" s="14"/>
      <c r="P5838" s="14"/>
      <c r="Q5838" s="14"/>
      <c r="V5838" s="45"/>
      <c r="W5838" s="44"/>
      <c r="X5838" s="44"/>
      <c r="Y5838" s="44"/>
      <c r="Z5838" s="44"/>
      <c r="AA5838" s="44"/>
      <c r="AB5838" s="44"/>
      <c r="AC5838" s="44"/>
      <c r="AD5838" s="44"/>
      <c r="AE5838" s="44"/>
    </row>
    <row r="5839" spans="1:31" x14ac:dyDescent="0.25">
      <c r="A5839" s="2"/>
      <c r="H5839" s="38"/>
      <c r="I5839" s="14"/>
      <c r="J5839" s="14"/>
      <c r="K5839" s="14"/>
      <c r="L5839" s="14"/>
      <c r="M5839" s="14"/>
      <c r="N5839" s="14"/>
      <c r="O5839" s="14"/>
      <c r="P5839" s="14"/>
      <c r="Q5839" s="14"/>
      <c r="V5839" s="45"/>
      <c r="W5839" s="44"/>
      <c r="X5839" s="44"/>
      <c r="Y5839" s="44"/>
      <c r="Z5839" s="44"/>
      <c r="AA5839" s="44"/>
      <c r="AB5839" s="44"/>
      <c r="AC5839" s="44"/>
      <c r="AD5839" s="44"/>
      <c r="AE5839" s="44"/>
    </row>
    <row r="5840" spans="1:31" x14ac:dyDescent="0.25">
      <c r="A5840" s="2"/>
      <c r="H5840" s="38"/>
      <c r="I5840" s="14"/>
      <c r="J5840" s="14"/>
      <c r="K5840" s="14"/>
      <c r="L5840" s="14"/>
      <c r="M5840" s="14"/>
      <c r="N5840" s="14"/>
      <c r="O5840" s="14"/>
      <c r="P5840" s="14"/>
      <c r="Q5840" s="14"/>
      <c r="V5840" s="45"/>
      <c r="W5840" s="44"/>
      <c r="X5840" s="44"/>
      <c r="Y5840" s="44"/>
      <c r="Z5840" s="44"/>
      <c r="AA5840" s="44"/>
      <c r="AB5840" s="44"/>
      <c r="AC5840" s="44"/>
      <c r="AD5840" s="44"/>
      <c r="AE5840" s="44"/>
    </row>
    <row r="5841" spans="1:31" x14ac:dyDescent="0.25">
      <c r="A5841" s="2"/>
      <c r="H5841" s="38"/>
      <c r="I5841" s="14"/>
      <c r="J5841" s="14"/>
      <c r="K5841" s="14"/>
      <c r="L5841" s="14"/>
      <c r="M5841" s="14"/>
      <c r="N5841" s="14"/>
      <c r="O5841" s="14"/>
      <c r="P5841" s="14"/>
      <c r="Q5841" s="14"/>
      <c r="V5841" s="45"/>
      <c r="W5841" s="44"/>
      <c r="X5841" s="44"/>
      <c r="Y5841" s="44"/>
      <c r="Z5841" s="44"/>
      <c r="AA5841" s="44"/>
      <c r="AB5841" s="44"/>
      <c r="AC5841" s="44"/>
      <c r="AD5841" s="44"/>
      <c r="AE5841" s="44"/>
    </row>
    <row r="5842" spans="1:31" x14ac:dyDescent="0.25">
      <c r="A5842" s="2"/>
      <c r="H5842" s="38"/>
      <c r="I5842" s="14"/>
      <c r="J5842" s="14"/>
      <c r="K5842" s="14"/>
      <c r="L5842" s="14"/>
      <c r="M5842" s="14"/>
      <c r="N5842" s="14"/>
      <c r="O5842" s="14"/>
      <c r="P5842" s="14"/>
      <c r="Q5842" s="14"/>
      <c r="V5842" s="45"/>
      <c r="W5842" s="44"/>
      <c r="X5842" s="44"/>
      <c r="Y5842" s="44"/>
      <c r="Z5842" s="44"/>
      <c r="AA5842" s="44"/>
      <c r="AB5842" s="44"/>
      <c r="AC5842" s="44"/>
      <c r="AD5842" s="44"/>
      <c r="AE5842" s="44"/>
    </row>
    <row r="5843" spans="1:31" x14ac:dyDescent="0.25">
      <c r="A5843" s="2"/>
      <c r="H5843" s="38"/>
      <c r="I5843" s="14"/>
      <c r="J5843" s="14"/>
      <c r="K5843" s="14"/>
      <c r="L5843" s="14"/>
      <c r="M5843" s="14"/>
      <c r="N5843" s="14"/>
      <c r="O5843" s="14"/>
      <c r="P5843" s="14"/>
      <c r="Q5843" s="14"/>
      <c r="V5843" s="45"/>
      <c r="W5843" s="44"/>
      <c r="X5843" s="44"/>
      <c r="Y5843" s="44"/>
      <c r="Z5843" s="44"/>
      <c r="AA5843" s="44"/>
      <c r="AB5843" s="44"/>
      <c r="AC5843" s="44"/>
      <c r="AD5843" s="44"/>
      <c r="AE5843" s="44"/>
    </row>
    <row r="5844" spans="1:31" x14ac:dyDescent="0.25">
      <c r="A5844" s="2"/>
      <c r="H5844" s="38"/>
      <c r="I5844" s="14"/>
      <c r="J5844" s="14"/>
      <c r="K5844" s="14"/>
      <c r="L5844" s="14"/>
      <c r="M5844" s="14"/>
      <c r="N5844" s="14"/>
      <c r="O5844" s="14"/>
      <c r="P5844" s="14"/>
      <c r="Q5844" s="14"/>
      <c r="V5844" s="45"/>
      <c r="W5844" s="44"/>
      <c r="X5844" s="44"/>
      <c r="Y5844" s="44"/>
      <c r="Z5844" s="44"/>
      <c r="AA5844" s="44"/>
      <c r="AB5844" s="44"/>
      <c r="AC5844" s="44"/>
      <c r="AD5844" s="44"/>
      <c r="AE5844" s="44"/>
    </row>
    <row r="5845" spans="1:31" x14ac:dyDescent="0.25">
      <c r="A5845" s="2"/>
      <c r="H5845" s="38"/>
      <c r="I5845" s="14"/>
      <c r="J5845" s="14"/>
      <c r="K5845" s="14"/>
      <c r="L5845" s="14"/>
      <c r="M5845" s="14"/>
      <c r="N5845" s="14"/>
      <c r="O5845" s="14"/>
      <c r="P5845" s="14"/>
      <c r="Q5845" s="14"/>
      <c r="V5845" s="45"/>
      <c r="W5845" s="44"/>
      <c r="X5845" s="44"/>
      <c r="Y5845" s="44"/>
      <c r="Z5845" s="44"/>
      <c r="AA5845" s="44"/>
      <c r="AB5845" s="44"/>
      <c r="AC5845" s="44"/>
      <c r="AD5845" s="44"/>
      <c r="AE5845" s="44"/>
    </row>
    <row r="5846" spans="1:31" x14ac:dyDescent="0.25">
      <c r="A5846" s="2"/>
      <c r="H5846" s="38"/>
      <c r="I5846" s="14"/>
      <c r="J5846" s="14"/>
      <c r="K5846" s="14"/>
      <c r="L5846" s="14"/>
      <c r="M5846" s="14"/>
      <c r="N5846" s="14"/>
      <c r="O5846" s="14"/>
      <c r="P5846" s="14"/>
      <c r="Q5846" s="14"/>
      <c r="V5846" s="45"/>
      <c r="W5846" s="44"/>
      <c r="X5846" s="44"/>
      <c r="Y5846" s="44"/>
      <c r="Z5846" s="44"/>
      <c r="AA5846" s="44"/>
      <c r="AB5846" s="44"/>
      <c r="AC5846" s="44"/>
      <c r="AD5846" s="44"/>
      <c r="AE5846" s="44"/>
    </row>
    <row r="5847" spans="1:31" x14ac:dyDescent="0.25">
      <c r="A5847" s="2"/>
      <c r="H5847" s="38"/>
      <c r="I5847" s="14"/>
      <c r="J5847" s="14"/>
      <c r="K5847" s="14"/>
      <c r="L5847" s="14"/>
      <c r="M5847" s="14"/>
      <c r="N5847" s="14"/>
      <c r="O5847" s="14"/>
      <c r="P5847" s="14"/>
      <c r="Q5847" s="14"/>
      <c r="V5847" s="45"/>
      <c r="W5847" s="44"/>
      <c r="X5847" s="44"/>
      <c r="Y5847" s="44"/>
      <c r="Z5847" s="44"/>
      <c r="AA5847" s="44"/>
      <c r="AB5847" s="44"/>
      <c r="AC5847" s="44"/>
      <c r="AD5847" s="44"/>
      <c r="AE5847" s="44"/>
    </row>
    <row r="5848" spans="1:31" x14ac:dyDescent="0.25">
      <c r="A5848" s="2"/>
      <c r="H5848" s="38"/>
      <c r="I5848" s="14"/>
      <c r="J5848" s="14"/>
      <c r="K5848" s="14"/>
      <c r="L5848" s="14"/>
      <c r="M5848" s="14"/>
      <c r="N5848" s="14"/>
      <c r="O5848" s="14"/>
      <c r="P5848" s="14"/>
      <c r="Q5848" s="14"/>
      <c r="V5848" s="45"/>
      <c r="W5848" s="44"/>
      <c r="X5848" s="44"/>
      <c r="Y5848" s="44"/>
      <c r="Z5848" s="44"/>
      <c r="AA5848" s="44"/>
      <c r="AB5848" s="44"/>
      <c r="AC5848" s="44"/>
      <c r="AD5848" s="44"/>
      <c r="AE5848" s="44"/>
    </row>
    <row r="5849" spans="1:31" x14ac:dyDescent="0.25">
      <c r="A5849" s="2"/>
      <c r="H5849" s="38"/>
      <c r="I5849" s="14"/>
      <c r="J5849" s="14"/>
      <c r="K5849" s="14"/>
      <c r="L5849" s="14"/>
      <c r="M5849" s="14"/>
      <c r="N5849" s="14"/>
      <c r="O5849" s="14"/>
      <c r="P5849" s="14"/>
      <c r="Q5849" s="14"/>
      <c r="V5849" s="45"/>
      <c r="W5849" s="44"/>
      <c r="X5849" s="44"/>
      <c r="Y5849" s="44"/>
      <c r="Z5849" s="44"/>
      <c r="AA5849" s="44"/>
      <c r="AB5849" s="44"/>
      <c r="AC5849" s="44"/>
      <c r="AD5849" s="44"/>
      <c r="AE5849" s="44"/>
    </row>
    <row r="5850" spans="1:31" x14ac:dyDescent="0.25">
      <c r="A5850" s="2"/>
      <c r="H5850" s="38"/>
      <c r="I5850" s="14"/>
      <c r="J5850" s="14"/>
      <c r="K5850" s="14"/>
      <c r="L5850" s="14"/>
      <c r="M5850" s="14"/>
      <c r="N5850" s="14"/>
      <c r="O5850" s="14"/>
      <c r="P5850" s="14"/>
      <c r="Q5850" s="14"/>
      <c r="V5850" s="45"/>
      <c r="W5850" s="44"/>
      <c r="X5850" s="44"/>
      <c r="Y5850" s="44"/>
      <c r="Z5850" s="44"/>
      <c r="AA5850" s="44"/>
      <c r="AB5850" s="44"/>
      <c r="AC5850" s="44"/>
      <c r="AD5850" s="44"/>
      <c r="AE5850" s="44"/>
    </row>
    <row r="5851" spans="1:31" x14ac:dyDescent="0.25">
      <c r="A5851" s="2"/>
      <c r="H5851" s="38"/>
      <c r="I5851" s="14"/>
      <c r="J5851" s="14"/>
      <c r="K5851" s="14"/>
      <c r="L5851" s="14"/>
      <c r="M5851" s="14"/>
      <c r="N5851" s="14"/>
      <c r="O5851" s="14"/>
      <c r="P5851" s="14"/>
      <c r="Q5851" s="14"/>
      <c r="V5851" s="45"/>
      <c r="W5851" s="44"/>
      <c r="X5851" s="44"/>
      <c r="Y5851" s="44"/>
      <c r="Z5851" s="44"/>
      <c r="AA5851" s="44"/>
      <c r="AB5851" s="44"/>
      <c r="AC5851" s="44"/>
      <c r="AD5851" s="44"/>
      <c r="AE5851" s="44"/>
    </row>
    <row r="5852" spans="1:31" x14ac:dyDescent="0.25">
      <c r="A5852" s="2"/>
      <c r="H5852" s="38"/>
      <c r="I5852" s="14"/>
      <c r="J5852" s="14"/>
      <c r="K5852" s="14"/>
      <c r="L5852" s="14"/>
      <c r="M5852" s="14"/>
      <c r="N5852" s="14"/>
      <c r="O5852" s="14"/>
      <c r="P5852" s="14"/>
      <c r="Q5852" s="14"/>
      <c r="V5852" s="45"/>
      <c r="W5852" s="44"/>
      <c r="X5852" s="44"/>
      <c r="Y5852" s="44"/>
      <c r="Z5852" s="44"/>
      <c r="AA5852" s="44"/>
      <c r="AB5852" s="44"/>
      <c r="AC5852" s="44"/>
      <c r="AD5852" s="44"/>
      <c r="AE5852" s="44"/>
    </row>
    <row r="5853" spans="1:31" x14ac:dyDescent="0.25">
      <c r="A5853" s="2"/>
      <c r="H5853" s="38"/>
      <c r="I5853" s="14"/>
      <c r="J5853" s="14"/>
      <c r="K5853" s="14"/>
      <c r="L5853" s="14"/>
      <c r="M5853" s="14"/>
      <c r="N5853" s="14"/>
      <c r="O5853" s="14"/>
      <c r="P5853" s="14"/>
      <c r="Q5853" s="14"/>
      <c r="V5853" s="45"/>
      <c r="W5853" s="44"/>
      <c r="X5853" s="44"/>
      <c r="Y5853" s="44"/>
      <c r="Z5853" s="44"/>
      <c r="AA5853" s="44"/>
      <c r="AB5853" s="44"/>
      <c r="AC5853" s="44"/>
      <c r="AD5853" s="44"/>
      <c r="AE5853" s="44"/>
    </row>
    <row r="5854" spans="1:31" x14ac:dyDescent="0.25">
      <c r="A5854" s="2"/>
      <c r="H5854" s="38"/>
      <c r="I5854" s="14"/>
      <c r="J5854" s="14"/>
      <c r="K5854" s="14"/>
      <c r="L5854" s="14"/>
      <c r="M5854" s="14"/>
      <c r="N5854" s="14"/>
      <c r="O5854" s="14"/>
      <c r="P5854" s="14"/>
      <c r="Q5854" s="14"/>
      <c r="V5854" s="45"/>
      <c r="W5854" s="44"/>
      <c r="X5854" s="44"/>
      <c r="Y5854" s="44"/>
      <c r="Z5854" s="44"/>
      <c r="AA5854" s="44"/>
      <c r="AB5854" s="44"/>
      <c r="AC5854" s="44"/>
      <c r="AD5854" s="44"/>
      <c r="AE5854" s="44"/>
    </row>
    <row r="5855" spans="1:31" x14ac:dyDescent="0.25">
      <c r="A5855" s="2"/>
      <c r="H5855" s="38"/>
      <c r="I5855" s="14"/>
      <c r="J5855" s="14"/>
      <c r="K5855" s="14"/>
      <c r="L5855" s="14"/>
      <c r="M5855" s="14"/>
      <c r="N5855" s="14"/>
      <c r="O5855" s="14"/>
      <c r="P5855" s="14"/>
      <c r="Q5855" s="14"/>
      <c r="V5855" s="45"/>
      <c r="W5855" s="44"/>
      <c r="X5855" s="44"/>
      <c r="Y5855" s="44"/>
      <c r="Z5855" s="44"/>
      <c r="AA5855" s="44"/>
      <c r="AB5855" s="44"/>
      <c r="AC5855" s="44"/>
      <c r="AD5855" s="44"/>
      <c r="AE5855" s="44"/>
    </row>
    <row r="5856" spans="1:31" x14ac:dyDescent="0.25">
      <c r="A5856" s="2"/>
      <c r="H5856" s="38"/>
      <c r="I5856" s="14"/>
      <c r="J5856" s="14"/>
      <c r="K5856" s="14"/>
      <c r="L5856" s="14"/>
      <c r="M5856" s="14"/>
      <c r="N5856" s="14"/>
      <c r="O5856" s="14"/>
      <c r="P5856" s="14"/>
      <c r="Q5856" s="14"/>
      <c r="V5856" s="45"/>
      <c r="W5856" s="44"/>
      <c r="X5856" s="44"/>
      <c r="Y5856" s="44"/>
      <c r="Z5856" s="44"/>
      <c r="AA5856" s="44"/>
      <c r="AB5856" s="44"/>
      <c r="AC5856" s="44"/>
      <c r="AD5856" s="44"/>
      <c r="AE5856" s="44"/>
    </row>
    <row r="5857" spans="1:31" x14ac:dyDescent="0.25">
      <c r="A5857" s="2"/>
      <c r="H5857" s="38"/>
      <c r="I5857" s="14"/>
      <c r="J5857" s="14"/>
      <c r="K5857" s="14"/>
      <c r="L5857" s="14"/>
      <c r="M5857" s="14"/>
      <c r="N5857" s="14"/>
      <c r="O5857" s="14"/>
      <c r="P5857" s="14"/>
      <c r="Q5857" s="14"/>
      <c r="V5857" s="45"/>
      <c r="W5857" s="44"/>
      <c r="X5857" s="44"/>
      <c r="Y5857" s="44"/>
      <c r="Z5857" s="44"/>
      <c r="AA5857" s="44"/>
      <c r="AB5857" s="44"/>
      <c r="AC5857" s="44"/>
      <c r="AD5857" s="44"/>
      <c r="AE5857" s="44"/>
    </row>
    <row r="5858" spans="1:31" x14ac:dyDescent="0.25">
      <c r="A5858" s="2"/>
      <c r="H5858" s="38"/>
      <c r="I5858" s="14"/>
      <c r="J5858" s="14"/>
      <c r="K5858" s="14"/>
      <c r="L5858" s="14"/>
      <c r="M5858" s="14"/>
      <c r="N5858" s="14"/>
      <c r="O5858" s="14"/>
      <c r="P5858" s="14"/>
      <c r="Q5858" s="14"/>
      <c r="V5858" s="45"/>
      <c r="W5858" s="44"/>
      <c r="X5858" s="44"/>
      <c r="Y5858" s="44"/>
      <c r="Z5858" s="44"/>
      <c r="AA5858" s="44"/>
      <c r="AB5858" s="44"/>
      <c r="AC5858" s="44"/>
      <c r="AD5858" s="44"/>
      <c r="AE5858" s="44"/>
    </row>
    <row r="5859" spans="1:31" x14ac:dyDescent="0.25">
      <c r="A5859" s="2"/>
      <c r="H5859" s="38"/>
      <c r="I5859" s="14"/>
      <c r="J5859" s="14"/>
      <c r="K5859" s="14"/>
      <c r="L5859" s="14"/>
      <c r="M5859" s="14"/>
      <c r="N5859" s="14"/>
      <c r="O5859" s="14"/>
      <c r="P5859" s="14"/>
      <c r="Q5859" s="14"/>
      <c r="V5859" s="45"/>
      <c r="W5859" s="44"/>
      <c r="X5859" s="44"/>
      <c r="Y5859" s="44"/>
      <c r="Z5859" s="44"/>
      <c r="AA5859" s="44"/>
      <c r="AB5859" s="44"/>
      <c r="AC5859" s="44"/>
      <c r="AD5859" s="44"/>
      <c r="AE5859" s="44"/>
    </row>
    <row r="5860" spans="1:31" x14ac:dyDescent="0.25">
      <c r="A5860" s="2"/>
      <c r="H5860" s="38"/>
      <c r="I5860" s="14"/>
      <c r="J5860" s="14"/>
      <c r="K5860" s="14"/>
      <c r="L5860" s="14"/>
      <c r="M5860" s="14"/>
      <c r="N5860" s="14"/>
      <c r="O5860" s="14"/>
      <c r="P5860" s="14"/>
      <c r="Q5860" s="14"/>
      <c r="V5860" s="45"/>
      <c r="W5860" s="44"/>
      <c r="X5860" s="44"/>
      <c r="Y5860" s="44"/>
      <c r="Z5860" s="44"/>
      <c r="AA5860" s="44"/>
      <c r="AB5860" s="44"/>
      <c r="AC5860" s="44"/>
      <c r="AD5860" s="44"/>
      <c r="AE5860" s="44"/>
    </row>
    <row r="5861" spans="1:31" x14ac:dyDescent="0.25">
      <c r="A5861" s="2"/>
      <c r="H5861" s="38"/>
      <c r="I5861" s="14"/>
      <c r="J5861" s="14"/>
      <c r="K5861" s="14"/>
      <c r="L5861" s="14"/>
      <c r="M5861" s="14"/>
      <c r="N5861" s="14"/>
      <c r="O5861" s="14"/>
      <c r="P5861" s="14"/>
      <c r="Q5861" s="14"/>
      <c r="V5861" s="45"/>
      <c r="W5861" s="44"/>
      <c r="X5861" s="44"/>
      <c r="Y5861" s="44"/>
      <c r="Z5861" s="44"/>
      <c r="AA5861" s="44"/>
      <c r="AB5861" s="44"/>
      <c r="AC5861" s="44"/>
      <c r="AD5861" s="44"/>
      <c r="AE5861" s="44"/>
    </row>
    <row r="5862" spans="1:31" x14ac:dyDescent="0.25">
      <c r="A5862" s="2"/>
      <c r="H5862" s="38"/>
      <c r="I5862" s="14"/>
      <c r="J5862" s="14"/>
      <c r="K5862" s="14"/>
      <c r="L5862" s="14"/>
      <c r="M5862" s="14"/>
      <c r="N5862" s="14"/>
      <c r="O5862" s="14"/>
      <c r="P5862" s="14"/>
      <c r="Q5862" s="14"/>
      <c r="V5862" s="45"/>
      <c r="W5862" s="44"/>
      <c r="X5862" s="44"/>
      <c r="Y5862" s="44"/>
      <c r="Z5862" s="44"/>
      <c r="AA5862" s="44"/>
      <c r="AB5862" s="44"/>
      <c r="AC5862" s="44"/>
      <c r="AD5862" s="44"/>
      <c r="AE5862" s="44"/>
    </row>
    <row r="5863" spans="1:31" x14ac:dyDescent="0.25">
      <c r="A5863" s="2"/>
      <c r="H5863" s="38"/>
      <c r="I5863" s="14"/>
      <c r="J5863" s="14"/>
      <c r="K5863" s="14"/>
      <c r="L5863" s="14"/>
      <c r="M5863" s="14"/>
      <c r="N5863" s="14"/>
      <c r="O5863" s="14"/>
      <c r="P5863" s="14"/>
      <c r="Q5863" s="14"/>
      <c r="V5863" s="45"/>
      <c r="W5863" s="44"/>
      <c r="X5863" s="44"/>
      <c r="Y5863" s="44"/>
      <c r="Z5863" s="44"/>
      <c r="AA5863" s="44"/>
      <c r="AB5863" s="44"/>
      <c r="AC5863" s="44"/>
      <c r="AD5863" s="44"/>
      <c r="AE5863" s="44"/>
    </row>
    <row r="5864" spans="1:31" x14ac:dyDescent="0.25">
      <c r="A5864" s="2"/>
      <c r="H5864" s="38"/>
      <c r="I5864" s="14"/>
      <c r="J5864" s="14"/>
      <c r="K5864" s="14"/>
      <c r="L5864" s="14"/>
      <c r="M5864" s="14"/>
      <c r="N5864" s="14"/>
      <c r="O5864" s="14"/>
      <c r="P5864" s="14"/>
      <c r="Q5864" s="14"/>
      <c r="V5864" s="45"/>
      <c r="W5864" s="44"/>
      <c r="X5864" s="44"/>
      <c r="Y5864" s="44"/>
      <c r="Z5864" s="44"/>
      <c r="AA5864" s="44"/>
      <c r="AB5864" s="44"/>
      <c r="AC5864" s="44"/>
      <c r="AD5864" s="44"/>
      <c r="AE5864" s="44"/>
    </row>
    <row r="5865" spans="1:31" x14ac:dyDescent="0.25">
      <c r="A5865" s="2"/>
      <c r="H5865" s="38"/>
      <c r="I5865" s="14"/>
      <c r="J5865" s="14"/>
      <c r="K5865" s="14"/>
      <c r="L5865" s="14"/>
      <c r="M5865" s="14"/>
      <c r="N5865" s="14"/>
      <c r="O5865" s="14"/>
      <c r="P5865" s="14"/>
      <c r="Q5865" s="14"/>
      <c r="V5865" s="45"/>
      <c r="W5865" s="44"/>
      <c r="X5865" s="44"/>
      <c r="Y5865" s="44"/>
      <c r="Z5865" s="44"/>
      <c r="AA5865" s="44"/>
      <c r="AB5865" s="44"/>
      <c r="AC5865" s="44"/>
      <c r="AD5865" s="44"/>
      <c r="AE5865" s="44"/>
    </row>
    <row r="5866" spans="1:31" x14ac:dyDescent="0.25">
      <c r="A5866" s="2"/>
      <c r="H5866" s="38"/>
      <c r="I5866" s="14"/>
      <c r="J5866" s="14"/>
      <c r="K5866" s="14"/>
      <c r="L5866" s="14"/>
      <c r="M5866" s="14"/>
      <c r="N5866" s="14"/>
      <c r="O5866" s="14"/>
      <c r="P5866" s="14"/>
      <c r="Q5866" s="14"/>
      <c r="V5866" s="45"/>
      <c r="W5866" s="44"/>
      <c r="X5866" s="44"/>
      <c r="Y5866" s="44"/>
      <c r="Z5866" s="44"/>
      <c r="AA5866" s="44"/>
      <c r="AB5866" s="44"/>
      <c r="AC5866" s="44"/>
      <c r="AD5866" s="44"/>
      <c r="AE5866" s="44"/>
    </row>
    <row r="5867" spans="1:31" x14ac:dyDescent="0.25">
      <c r="A5867" s="2"/>
      <c r="H5867" s="38"/>
      <c r="I5867" s="14"/>
      <c r="J5867" s="14"/>
      <c r="K5867" s="14"/>
      <c r="L5867" s="14"/>
      <c r="M5867" s="14"/>
      <c r="N5867" s="14"/>
      <c r="O5867" s="14"/>
      <c r="P5867" s="14"/>
      <c r="Q5867" s="14"/>
      <c r="V5867" s="45"/>
      <c r="W5867" s="44"/>
      <c r="X5867" s="44"/>
      <c r="Y5867" s="44"/>
      <c r="Z5867" s="44"/>
      <c r="AA5867" s="44"/>
      <c r="AB5867" s="44"/>
      <c r="AC5867" s="44"/>
      <c r="AD5867" s="44"/>
      <c r="AE5867" s="44"/>
    </row>
    <row r="5868" spans="1:31" x14ac:dyDescent="0.25">
      <c r="A5868" s="2"/>
      <c r="H5868" s="38"/>
      <c r="I5868" s="14"/>
      <c r="J5868" s="14"/>
      <c r="K5868" s="14"/>
      <c r="L5868" s="14"/>
      <c r="M5868" s="14"/>
      <c r="N5868" s="14"/>
      <c r="O5868" s="14"/>
      <c r="P5868" s="14"/>
      <c r="Q5868" s="14"/>
      <c r="V5868" s="45"/>
      <c r="W5868" s="44"/>
      <c r="X5868" s="44"/>
      <c r="Y5868" s="44"/>
      <c r="Z5868" s="44"/>
      <c r="AA5868" s="44"/>
      <c r="AB5868" s="44"/>
      <c r="AC5868" s="44"/>
      <c r="AD5868" s="44"/>
      <c r="AE5868" s="44"/>
    </row>
    <row r="5869" spans="1:31" x14ac:dyDescent="0.25">
      <c r="A5869" s="2"/>
      <c r="H5869" s="38"/>
      <c r="I5869" s="14"/>
      <c r="J5869" s="14"/>
      <c r="K5869" s="14"/>
      <c r="L5869" s="14"/>
      <c r="M5869" s="14"/>
      <c r="N5869" s="14"/>
      <c r="O5869" s="14"/>
      <c r="P5869" s="14"/>
      <c r="Q5869" s="14"/>
      <c r="V5869" s="45"/>
      <c r="W5869" s="44"/>
      <c r="X5869" s="44"/>
      <c r="Y5869" s="44"/>
      <c r="Z5869" s="44"/>
      <c r="AA5869" s="44"/>
      <c r="AB5869" s="44"/>
      <c r="AC5869" s="44"/>
      <c r="AD5869" s="44"/>
      <c r="AE5869" s="44"/>
    </row>
    <row r="5870" spans="1:31" x14ac:dyDescent="0.25">
      <c r="A5870" s="2"/>
      <c r="H5870" s="38"/>
      <c r="I5870" s="14"/>
      <c r="J5870" s="14"/>
      <c r="K5870" s="14"/>
      <c r="L5870" s="14"/>
      <c r="M5870" s="14"/>
      <c r="N5870" s="14"/>
      <c r="O5870" s="14"/>
      <c r="P5870" s="14"/>
      <c r="Q5870" s="14"/>
      <c r="V5870" s="45"/>
      <c r="W5870" s="44"/>
      <c r="X5870" s="44"/>
      <c r="Y5870" s="44"/>
      <c r="Z5870" s="44"/>
      <c r="AA5870" s="44"/>
      <c r="AB5870" s="44"/>
      <c r="AC5870" s="44"/>
      <c r="AD5870" s="44"/>
      <c r="AE5870" s="44"/>
    </row>
    <row r="5871" spans="1:31" x14ac:dyDescent="0.25">
      <c r="A5871" s="2"/>
      <c r="H5871" s="38"/>
      <c r="I5871" s="14"/>
      <c r="J5871" s="14"/>
      <c r="K5871" s="14"/>
      <c r="L5871" s="14"/>
      <c r="M5871" s="14"/>
      <c r="N5871" s="14"/>
      <c r="O5871" s="14"/>
      <c r="P5871" s="14"/>
      <c r="Q5871" s="14"/>
      <c r="V5871" s="45"/>
      <c r="W5871" s="44"/>
      <c r="X5871" s="44"/>
      <c r="Y5871" s="44"/>
      <c r="Z5871" s="44"/>
      <c r="AA5871" s="44"/>
      <c r="AB5871" s="44"/>
      <c r="AC5871" s="44"/>
      <c r="AD5871" s="44"/>
      <c r="AE5871" s="44"/>
    </row>
    <row r="5872" spans="1:31" x14ac:dyDescent="0.25">
      <c r="A5872" s="2"/>
      <c r="H5872" s="38"/>
      <c r="I5872" s="14"/>
      <c r="J5872" s="14"/>
      <c r="K5872" s="14"/>
      <c r="L5872" s="14"/>
      <c r="M5872" s="14"/>
      <c r="N5872" s="14"/>
      <c r="O5872" s="14"/>
      <c r="P5872" s="14"/>
      <c r="Q5872" s="14"/>
      <c r="V5872" s="45"/>
      <c r="W5872" s="44"/>
      <c r="X5872" s="44"/>
      <c r="Y5872" s="44"/>
      <c r="Z5872" s="44"/>
      <c r="AA5872" s="44"/>
      <c r="AB5872" s="44"/>
      <c r="AC5872" s="44"/>
      <c r="AD5872" s="44"/>
      <c r="AE5872" s="44"/>
    </row>
    <row r="5873" spans="1:31" x14ac:dyDescent="0.25">
      <c r="A5873" s="2"/>
      <c r="H5873" s="38"/>
      <c r="I5873" s="14"/>
      <c r="J5873" s="14"/>
      <c r="K5873" s="14"/>
      <c r="L5873" s="14"/>
      <c r="M5873" s="14"/>
      <c r="N5873" s="14"/>
      <c r="O5873" s="14"/>
      <c r="P5873" s="14"/>
      <c r="Q5873" s="14"/>
      <c r="V5873" s="45"/>
      <c r="W5873" s="44"/>
      <c r="X5873" s="44"/>
      <c r="Y5873" s="44"/>
      <c r="Z5873" s="44"/>
      <c r="AA5873" s="44"/>
      <c r="AB5873" s="44"/>
      <c r="AC5873" s="44"/>
      <c r="AD5873" s="44"/>
      <c r="AE5873" s="44"/>
    </row>
    <row r="5874" spans="1:31" x14ac:dyDescent="0.25">
      <c r="A5874" s="2"/>
      <c r="H5874" s="38"/>
      <c r="I5874" s="14"/>
      <c r="J5874" s="14"/>
      <c r="K5874" s="14"/>
      <c r="L5874" s="14"/>
      <c r="M5874" s="14"/>
      <c r="N5874" s="14"/>
      <c r="O5874" s="14"/>
      <c r="P5874" s="14"/>
      <c r="Q5874" s="14"/>
      <c r="V5874" s="45"/>
      <c r="W5874" s="44"/>
      <c r="X5874" s="44"/>
      <c r="Y5874" s="44"/>
      <c r="Z5874" s="44"/>
      <c r="AA5874" s="44"/>
      <c r="AB5874" s="44"/>
      <c r="AC5874" s="44"/>
      <c r="AD5874" s="44"/>
      <c r="AE5874" s="44"/>
    </row>
    <row r="5875" spans="1:31" x14ac:dyDescent="0.25">
      <c r="A5875" s="2"/>
      <c r="H5875" s="38"/>
      <c r="I5875" s="14"/>
      <c r="J5875" s="14"/>
      <c r="K5875" s="14"/>
      <c r="L5875" s="14"/>
      <c r="M5875" s="14"/>
      <c r="N5875" s="14"/>
      <c r="O5875" s="14"/>
      <c r="P5875" s="14"/>
      <c r="Q5875" s="14"/>
      <c r="V5875" s="45"/>
      <c r="W5875" s="44"/>
      <c r="X5875" s="44"/>
      <c r="Y5875" s="44"/>
      <c r="Z5875" s="44"/>
      <c r="AA5875" s="44"/>
      <c r="AB5875" s="44"/>
      <c r="AC5875" s="44"/>
      <c r="AD5875" s="44"/>
      <c r="AE5875" s="44"/>
    </row>
    <row r="5876" spans="1:31" x14ac:dyDescent="0.25">
      <c r="A5876" s="2"/>
      <c r="H5876" s="38"/>
      <c r="I5876" s="14"/>
      <c r="J5876" s="14"/>
      <c r="K5876" s="14"/>
      <c r="L5876" s="14"/>
      <c r="M5876" s="14"/>
      <c r="N5876" s="14"/>
      <c r="O5876" s="14"/>
      <c r="P5876" s="14"/>
      <c r="Q5876" s="14"/>
      <c r="V5876" s="45"/>
      <c r="W5876" s="44"/>
      <c r="X5876" s="44"/>
      <c r="Y5876" s="44"/>
      <c r="Z5876" s="44"/>
      <c r="AA5876" s="44"/>
      <c r="AB5876" s="44"/>
      <c r="AC5876" s="44"/>
      <c r="AD5876" s="44"/>
      <c r="AE5876" s="44"/>
    </row>
    <row r="5877" spans="1:31" x14ac:dyDescent="0.25">
      <c r="A5877" s="2"/>
      <c r="H5877" s="38"/>
      <c r="I5877" s="14"/>
      <c r="J5877" s="14"/>
      <c r="K5877" s="14"/>
      <c r="L5877" s="14"/>
      <c r="M5877" s="14"/>
      <c r="N5877" s="14"/>
      <c r="O5877" s="14"/>
      <c r="P5877" s="14"/>
      <c r="Q5877" s="14"/>
      <c r="V5877" s="45"/>
      <c r="W5877" s="44"/>
      <c r="X5877" s="44"/>
      <c r="Y5877" s="44"/>
      <c r="Z5877" s="44"/>
      <c r="AA5877" s="44"/>
      <c r="AB5877" s="44"/>
      <c r="AC5877" s="44"/>
      <c r="AD5877" s="44"/>
      <c r="AE5877" s="44"/>
    </row>
    <row r="5878" spans="1:31" x14ac:dyDescent="0.25">
      <c r="A5878" s="2"/>
      <c r="H5878" s="38"/>
      <c r="I5878" s="14"/>
      <c r="J5878" s="14"/>
      <c r="K5878" s="14"/>
      <c r="L5878" s="14"/>
      <c r="M5878" s="14"/>
      <c r="N5878" s="14"/>
      <c r="O5878" s="14"/>
      <c r="P5878" s="14"/>
      <c r="Q5878" s="14"/>
      <c r="V5878" s="45"/>
      <c r="W5878" s="44"/>
      <c r="X5878" s="44"/>
      <c r="Y5878" s="44"/>
      <c r="Z5878" s="44"/>
      <c r="AA5878" s="44"/>
      <c r="AB5878" s="44"/>
      <c r="AC5878" s="44"/>
      <c r="AD5878" s="44"/>
      <c r="AE5878" s="44"/>
    </row>
    <row r="5879" spans="1:31" x14ac:dyDescent="0.25">
      <c r="A5879" s="2"/>
      <c r="H5879" s="38"/>
      <c r="I5879" s="14"/>
      <c r="J5879" s="14"/>
      <c r="K5879" s="14"/>
      <c r="L5879" s="14"/>
      <c r="M5879" s="14"/>
      <c r="N5879" s="14"/>
      <c r="O5879" s="14"/>
      <c r="P5879" s="14"/>
      <c r="Q5879" s="14"/>
      <c r="V5879" s="45"/>
      <c r="W5879" s="44"/>
      <c r="X5879" s="44"/>
      <c r="Y5879" s="44"/>
      <c r="Z5879" s="44"/>
      <c r="AA5879" s="44"/>
      <c r="AB5879" s="44"/>
      <c r="AC5879" s="44"/>
      <c r="AD5879" s="44"/>
      <c r="AE5879" s="44"/>
    </row>
    <row r="5880" spans="1:31" x14ac:dyDescent="0.25">
      <c r="A5880" s="2"/>
      <c r="H5880" s="38"/>
      <c r="I5880" s="14"/>
      <c r="J5880" s="14"/>
      <c r="K5880" s="14"/>
      <c r="L5880" s="14"/>
      <c r="M5880" s="14"/>
      <c r="N5880" s="14"/>
      <c r="O5880" s="14"/>
      <c r="P5880" s="14"/>
      <c r="Q5880" s="14"/>
      <c r="V5880" s="45"/>
      <c r="W5880" s="44"/>
      <c r="X5880" s="44"/>
      <c r="Y5880" s="44"/>
      <c r="Z5880" s="44"/>
      <c r="AA5880" s="44"/>
      <c r="AB5880" s="44"/>
      <c r="AC5880" s="44"/>
      <c r="AD5880" s="44"/>
      <c r="AE5880" s="44"/>
    </row>
    <row r="5881" spans="1:31" x14ac:dyDescent="0.25">
      <c r="A5881" s="2"/>
      <c r="H5881" s="38"/>
      <c r="I5881" s="14"/>
      <c r="J5881" s="14"/>
      <c r="K5881" s="14"/>
      <c r="L5881" s="14"/>
      <c r="M5881" s="14"/>
      <c r="N5881" s="14"/>
      <c r="O5881" s="14"/>
      <c r="P5881" s="14"/>
      <c r="Q5881" s="14"/>
      <c r="V5881" s="45"/>
      <c r="W5881" s="44"/>
      <c r="X5881" s="44"/>
      <c r="Y5881" s="44"/>
      <c r="Z5881" s="44"/>
      <c r="AA5881" s="44"/>
      <c r="AB5881" s="44"/>
      <c r="AC5881" s="44"/>
      <c r="AD5881" s="44"/>
      <c r="AE5881" s="44"/>
    </row>
    <row r="5882" spans="1:31" x14ac:dyDescent="0.25">
      <c r="A5882" s="2"/>
      <c r="H5882" s="38"/>
      <c r="I5882" s="14"/>
      <c r="J5882" s="14"/>
      <c r="K5882" s="14"/>
      <c r="L5882" s="14"/>
      <c r="M5882" s="14"/>
      <c r="N5882" s="14"/>
      <c r="O5882" s="14"/>
      <c r="P5882" s="14"/>
      <c r="Q5882" s="14"/>
      <c r="V5882" s="45"/>
      <c r="W5882" s="44"/>
      <c r="X5882" s="44"/>
      <c r="Y5882" s="44"/>
      <c r="Z5882" s="44"/>
      <c r="AA5882" s="44"/>
      <c r="AB5882" s="44"/>
      <c r="AC5882" s="44"/>
      <c r="AD5882" s="44"/>
      <c r="AE5882" s="44"/>
    </row>
    <row r="5883" spans="1:31" x14ac:dyDescent="0.25">
      <c r="A5883" s="2"/>
      <c r="H5883" s="38"/>
      <c r="I5883" s="14"/>
      <c r="J5883" s="14"/>
      <c r="K5883" s="14"/>
      <c r="L5883" s="14"/>
      <c r="M5883" s="14"/>
      <c r="N5883" s="14"/>
      <c r="O5883" s="14"/>
      <c r="P5883" s="14"/>
      <c r="Q5883" s="14"/>
      <c r="V5883" s="45"/>
      <c r="W5883" s="44"/>
      <c r="X5883" s="44"/>
      <c r="Y5883" s="44"/>
      <c r="Z5883" s="44"/>
      <c r="AA5883" s="44"/>
      <c r="AB5883" s="44"/>
      <c r="AC5883" s="44"/>
      <c r="AD5883" s="44"/>
      <c r="AE5883" s="44"/>
    </row>
    <row r="5884" spans="1:31" x14ac:dyDescent="0.25">
      <c r="A5884" s="2"/>
      <c r="H5884" s="38"/>
      <c r="I5884" s="14"/>
      <c r="J5884" s="14"/>
      <c r="K5884" s="14"/>
      <c r="L5884" s="14"/>
      <c r="M5884" s="14"/>
      <c r="N5884" s="14"/>
      <c r="O5884" s="14"/>
      <c r="P5884" s="14"/>
      <c r="Q5884" s="14"/>
      <c r="V5884" s="45"/>
      <c r="W5884" s="44"/>
      <c r="X5884" s="44"/>
      <c r="Y5884" s="44"/>
      <c r="Z5884" s="44"/>
      <c r="AA5884" s="44"/>
      <c r="AB5884" s="44"/>
      <c r="AC5884" s="44"/>
      <c r="AD5884" s="44"/>
      <c r="AE5884" s="44"/>
    </row>
    <row r="5885" spans="1:31" x14ac:dyDescent="0.25">
      <c r="A5885" s="2"/>
      <c r="H5885" s="38"/>
      <c r="I5885" s="14"/>
      <c r="J5885" s="14"/>
      <c r="K5885" s="14"/>
      <c r="L5885" s="14"/>
      <c r="M5885" s="14"/>
      <c r="N5885" s="14"/>
      <c r="O5885" s="14"/>
      <c r="P5885" s="14"/>
      <c r="Q5885" s="14"/>
      <c r="V5885" s="45"/>
      <c r="W5885" s="44"/>
      <c r="X5885" s="44"/>
      <c r="Y5885" s="44"/>
      <c r="Z5885" s="44"/>
      <c r="AA5885" s="44"/>
      <c r="AB5885" s="44"/>
      <c r="AC5885" s="44"/>
      <c r="AD5885" s="44"/>
      <c r="AE5885" s="44"/>
    </row>
    <row r="5886" spans="1:31" x14ac:dyDescent="0.25">
      <c r="A5886" s="2"/>
      <c r="H5886" s="38"/>
      <c r="I5886" s="14"/>
      <c r="J5886" s="14"/>
      <c r="K5886" s="14"/>
      <c r="L5886" s="14"/>
      <c r="M5886" s="14"/>
      <c r="N5886" s="14"/>
      <c r="O5886" s="14"/>
      <c r="P5886" s="14"/>
      <c r="Q5886" s="14"/>
      <c r="V5886" s="45"/>
      <c r="W5886" s="44"/>
      <c r="X5886" s="44"/>
      <c r="Y5886" s="44"/>
      <c r="Z5886" s="44"/>
      <c r="AA5886" s="44"/>
      <c r="AB5886" s="44"/>
      <c r="AC5886" s="44"/>
      <c r="AD5886" s="44"/>
      <c r="AE5886" s="44"/>
    </row>
    <row r="5887" spans="1:31" x14ac:dyDescent="0.25">
      <c r="A5887" s="2"/>
      <c r="H5887" s="38"/>
      <c r="I5887" s="14"/>
      <c r="J5887" s="14"/>
      <c r="K5887" s="14"/>
      <c r="L5887" s="14"/>
      <c r="M5887" s="14"/>
      <c r="N5887" s="14"/>
      <c r="O5887" s="14"/>
      <c r="P5887" s="14"/>
      <c r="Q5887" s="14"/>
      <c r="V5887" s="45"/>
      <c r="W5887" s="44"/>
      <c r="X5887" s="44"/>
      <c r="Y5887" s="44"/>
      <c r="Z5887" s="44"/>
      <c r="AA5887" s="44"/>
      <c r="AB5887" s="44"/>
      <c r="AC5887" s="44"/>
      <c r="AD5887" s="44"/>
      <c r="AE5887" s="44"/>
    </row>
    <row r="5888" spans="1:31" x14ac:dyDescent="0.25">
      <c r="A5888" s="2"/>
      <c r="H5888" s="38"/>
      <c r="I5888" s="14"/>
      <c r="J5888" s="14"/>
      <c r="K5888" s="14"/>
      <c r="L5888" s="14"/>
      <c r="M5888" s="14"/>
      <c r="N5888" s="14"/>
      <c r="O5888" s="14"/>
      <c r="P5888" s="14"/>
      <c r="Q5888" s="14"/>
      <c r="V5888" s="45"/>
      <c r="W5888" s="44"/>
      <c r="X5888" s="44"/>
      <c r="Y5888" s="44"/>
      <c r="Z5888" s="44"/>
      <c r="AA5888" s="44"/>
      <c r="AB5888" s="44"/>
      <c r="AC5888" s="44"/>
      <c r="AD5888" s="44"/>
      <c r="AE5888" s="44"/>
    </row>
    <row r="5889" spans="1:31" x14ac:dyDescent="0.25">
      <c r="A5889" s="2"/>
      <c r="H5889" s="38"/>
      <c r="I5889" s="14"/>
      <c r="J5889" s="14"/>
      <c r="K5889" s="14"/>
      <c r="L5889" s="14"/>
      <c r="M5889" s="14"/>
      <c r="N5889" s="14"/>
      <c r="O5889" s="14"/>
      <c r="P5889" s="14"/>
      <c r="Q5889" s="14"/>
      <c r="V5889" s="45"/>
      <c r="W5889" s="44"/>
      <c r="X5889" s="44"/>
      <c r="Y5889" s="44"/>
      <c r="Z5889" s="44"/>
      <c r="AA5889" s="44"/>
      <c r="AB5889" s="44"/>
      <c r="AC5889" s="44"/>
      <c r="AD5889" s="44"/>
      <c r="AE5889" s="44"/>
    </row>
    <row r="5890" spans="1:31" x14ac:dyDescent="0.25">
      <c r="A5890" s="2"/>
      <c r="H5890" s="38"/>
      <c r="I5890" s="14"/>
      <c r="J5890" s="14"/>
      <c r="K5890" s="14"/>
      <c r="L5890" s="14"/>
      <c r="M5890" s="14"/>
      <c r="N5890" s="14"/>
      <c r="O5890" s="14"/>
      <c r="P5890" s="14"/>
      <c r="Q5890" s="14"/>
      <c r="V5890" s="45"/>
      <c r="W5890" s="44"/>
      <c r="X5890" s="44"/>
      <c r="Y5890" s="44"/>
      <c r="Z5890" s="44"/>
      <c r="AA5890" s="44"/>
      <c r="AB5890" s="44"/>
      <c r="AC5890" s="44"/>
      <c r="AD5890" s="44"/>
      <c r="AE5890" s="44"/>
    </row>
    <row r="5891" spans="1:31" x14ac:dyDescent="0.25">
      <c r="A5891" s="2"/>
      <c r="H5891" s="38"/>
      <c r="I5891" s="14"/>
      <c r="J5891" s="14"/>
      <c r="K5891" s="14"/>
      <c r="L5891" s="14"/>
      <c r="M5891" s="14"/>
      <c r="N5891" s="14"/>
      <c r="O5891" s="14"/>
      <c r="P5891" s="14"/>
      <c r="Q5891" s="14"/>
      <c r="V5891" s="45"/>
      <c r="W5891" s="44"/>
      <c r="X5891" s="44"/>
      <c r="Y5891" s="44"/>
      <c r="Z5891" s="44"/>
      <c r="AA5891" s="44"/>
      <c r="AB5891" s="44"/>
      <c r="AC5891" s="44"/>
      <c r="AD5891" s="44"/>
      <c r="AE5891" s="44"/>
    </row>
    <row r="5892" spans="1:31" x14ac:dyDescent="0.25">
      <c r="A5892" s="2"/>
      <c r="H5892" s="38"/>
      <c r="I5892" s="14"/>
      <c r="J5892" s="14"/>
      <c r="K5892" s="14"/>
      <c r="L5892" s="14"/>
      <c r="M5892" s="14"/>
      <c r="N5892" s="14"/>
      <c r="O5892" s="14"/>
      <c r="P5892" s="14"/>
      <c r="Q5892" s="14"/>
      <c r="V5892" s="45"/>
      <c r="W5892" s="44"/>
      <c r="X5892" s="44"/>
      <c r="Y5892" s="44"/>
      <c r="Z5892" s="44"/>
      <c r="AA5892" s="44"/>
      <c r="AB5892" s="44"/>
      <c r="AC5892" s="44"/>
      <c r="AD5892" s="44"/>
      <c r="AE5892" s="44"/>
    </row>
    <row r="5893" spans="1:31" x14ac:dyDescent="0.25">
      <c r="A5893" s="2"/>
      <c r="H5893" s="38"/>
      <c r="I5893" s="14"/>
      <c r="J5893" s="14"/>
      <c r="K5893" s="14"/>
      <c r="L5893" s="14"/>
      <c r="M5893" s="14"/>
      <c r="N5893" s="14"/>
      <c r="O5893" s="14"/>
      <c r="P5893" s="14"/>
      <c r="Q5893" s="14"/>
      <c r="V5893" s="45"/>
      <c r="W5893" s="44"/>
      <c r="X5893" s="44"/>
      <c r="Y5893" s="44"/>
      <c r="Z5893" s="44"/>
      <c r="AA5893" s="44"/>
      <c r="AB5893" s="44"/>
      <c r="AC5893" s="44"/>
      <c r="AD5893" s="44"/>
      <c r="AE5893" s="44"/>
    </row>
    <row r="5894" spans="1:31" x14ac:dyDescent="0.25">
      <c r="A5894" s="2"/>
      <c r="H5894" s="38"/>
      <c r="I5894" s="14"/>
      <c r="J5894" s="14"/>
      <c r="K5894" s="14"/>
      <c r="L5894" s="14"/>
      <c r="M5894" s="14"/>
      <c r="N5894" s="14"/>
      <c r="O5894" s="14"/>
      <c r="P5894" s="14"/>
      <c r="Q5894" s="14"/>
      <c r="V5894" s="45"/>
      <c r="W5894" s="44"/>
      <c r="X5894" s="44"/>
      <c r="Y5894" s="44"/>
      <c r="Z5894" s="44"/>
      <c r="AA5894" s="44"/>
      <c r="AB5894" s="44"/>
      <c r="AC5894" s="44"/>
      <c r="AD5894" s="44"/>
      <c r="AE5894" s="44"/>
    </row>
    <row r="5895" spans="1:31" x14ac:dyDescent="0.25">
      <c r="A5895" s="2"/>
      <c r="H5895" s="38"/>
      <c r="I5895" s="14"/>
      <c r="J5895" s="14"/>
      <c r="K5895" s="14"/>
      <c r="L5895" s="14"/>
      <c r="M5895" s="14"/>
      <c r="N5895" s="14"/>
      <c r="O5895" s="14"/>
      <c r="P5895" s="14"/>
      <c r="Q5895" s="14"/>
      <c r="V5895" s="45"/>
      <c r="W5895" s="44"/>
      <c r="X5895" s="44"/>
      <c r="Y5895" s="44"/>
      <c r="Z5895" s="44"/>
      <c r="AA5895" s="44"/>
      <c r="AB5895" s="44"/>
      <c r="AC5895" s="44"/>
      <c r="AD5895" s="44"/>
      <c r="AE5895" s="44"/>
    </row>
    <row r="5896" spans="1:31" x14ac:dyDescent="0.25">
      <c r="A5896" s="2"/>
      <c r="H5896" s="38"/>
      <c r="I5896" s="14"/>
      <c r="J5896" s="14"/>
      <c r="K5896" s="14"/>
      <c r="L5896" s="14"/>
      <c r="M5896" s="14"/>
      <c r="N5896" s="14"/>
      <c r="O5896" s="14"/>
      <c r="P5896" s="14"/>
      <c r="Q5896" s="14"/>
      <c r="V5896" s="45"/>
      <c r="W5896" s="44"/>
      <c r="X5896" s="44"/>
      <c r="Y5896" s="44"/>
      <c r="Z5896" s="44"/>
      <c r="AA5896" s="44"/>
      <c r="AB5896" s="44"/>
      <c r="AC5896" s="44"/>
      <c r="AD5896" s="44"/>
      <c r="AE5896" s="44"/>
    </row>
    <row r="5897" spans="1:31" x14ac:dyDescent="0.25">
      <c r="A5897" s="2"/>
      <c r="H5897" s="38"/>
      <c r="I5897" s="14"/>
      <c r="J5897" s="14"/>
      <c r="K5897" s="14"/>
      <c r="L5897" s="14"/>
      <c r="M5897" s="14"/>
      <c r="N5897" s="14"/>
      <c r="O5897" s="14"/>
      <c r="P5897" s="14"/>
      <c r="Q5897" s="14"/>
      <c r="V5897" s="45"/>
      <c r="W5897" s="44"/>
      <c r="X5897" s="44"/>
      <c r="Y5897" s="44"/>
      <c r="Z5897" s="44"/>
      <c r="AA5897" s="44"/>
      <c r="AB5897" s="44"/>
      <c r="AC5897" s="44"/>
      <c r="AD5897" s="44"/>
      <c r="AE5897" s="44"/>
    </row>
    <row r="5898" spans="1:31" x14ac:dyDescent="0.25">
      <c r="A5898" s="2"/>
      <c r="H5898" s="38"/>
      <c r="I5898" s="14"/>
      <c r="J5898" s="14"/>
      <c r="K5898" s="14"/>
      <c r="L5898" s="14"/>
      <c r="M5898" s="14"/>
      <c r="N5898" s="14"/>
      <c r="O5898" s="14"/>
      <c r="P5898" s="14"/>
      <c r="Q5898" s="14"/>
      <c r="V5898" s="45"/>
      <c r="W5898" s="44"/>
      <c r="X5898" s="44"/>
      <c r="Y5898" s="44"/>
      <c r="Z5898" s="44"/>
      <c r="AA5898" s="44"/>
      <c r="AB5898" s="44"/>
      <c r="AC5898" s="44"/>
      <c r="AD5898" s="44"/>
      <c r="AE5898" s="44"/>
    </row>
    <row r="5899" spans="1:31" x14ac:dyDescent="0.25">
      <c r="A5899" s="2"/>
      <c r="H5899" s="38"/>
      <c r="I5899" s="14"/>
      <c r="J5899" s="14"/>
      <c r="K5899" s="14"/>
      <c r="L5899" s="14"/>
      <c r="M5899" s="14"/>
      <c r="N5899" s="14"/>
      <c r="O5899" s="14"/>
      <c r="P5899" s="14"/>
      <c r="Q5899" s="14"/>
      <c r="V5899" s="45"/>
      <c r="W5899" s="44"/>
      <c r="X5899" s="44"/>
      <c r="Y5899" s="44"/>
      <c r="Z5899" s="44"/>
      <c r="AA5899" s="44"/>
      <c r="AB5899" s="44"/>
      <c r="AC5899" s="44"/>
      <c r="AD5899" s="44"/>
      <c r="AE5899" s="44"/>
    </row>
    <row r="5900" spans="1:31" x14ac:dyDescent="0.25">
      <c r="A5900" s="2"/>
      <c r="H5900" s="38"/>
      <c r="I5900" s="14"/>
      <c r="J5900" s="14"/>
      <c r="K5900" s="14"/>
      <c r="L5900" s="14"/>
      <c r="M5900" s="14"/>
      <c r="N5900" s="14"/>
      <c r="O5900" s="14"/>
      <c r="P5900" s="14"/>
      <c r="Q5900" s="14"/>
      <c r="V5900" s="45"/>
      <c r="W5900" s="44"/>
      <c r="X5900" s="44"/>
      <c r="Y5900" s="44"/>
      <c r="Z5900" s="44"/>
      <c r="AA5900" s="44"/>
      <c r="AB5900" s="44"/>
      <c r="AC5900" s="44"/>
      <c r="AD5900" s="44"/>
      <c r="AE5900" s="44"/>
    </row>
    <row r="5901" spans="1:31" x14ac:dyDescent="0.25">
      <c r="A5901" s="2"/>
      <c r="H5901" s="38"/>
      <c r="I5901" s="14"/>
      <c r="J5901" s="14"/>
      <c r="K5901" s="14"/>
      <c r="L5901" s="14"/>
      <c r="M5901" s="14"/>
      <c r="N5901" s="14"/>
      <c r="O5901" s="14"/>
      <c r="P5901" s="14"/>
      <c r="Q5901" s="14"/>
      <c r="V5901" s="45"/>
      <c r="W5901" s="44"/>
      <c r="X5901" s="44"/>
      <c r="Y5901" s="44"/>
      <c r="Z5901" s="44"/>
      <c r="AA5901" s="44"/>
      <c r="AB5901" s="44"/>
      <c r="AC5901" s="44"/>
      <c r="AD5901" s="44"/>
      <c r="AE5901" s="44"/>
    </row>
    <row r="5902" spans="1:31" x14ac:dyDescent="0.25">
      <c r="A5902" s="2"/>
      <c r="H5902" s="38"/>
      <c r="I5902" s="14"/>
      <c r="J5902" s="14"/>
      <c r="K5902" s="14"/>
      <c r="L5902" s="14"/>
      <c r="M5902" s="14"/>
      <c r="N5902" s="14"/>
      <c r="O5902" s="14"/>
      <c r="P5902" s="14"/>
      <c r="Q5902" s="14"/>
      <c r="V5902" s="45"/>
      <c r="W5902" s="44"/>
      <c r="X5902" s="44"/>
      <c r="Y5902" s="44"/>
      <c r="Z5902" s="44"/>
      <c r="AA5902" s="44"/>
      <c r="AB5902" s="44"/>
      <c r="AC5902" s="44"/>
      <c r="AD5902" s="44"/>
      <c r="AE5902" s="44"/>
    </row>
    <row r="5903" spans="1:31" x14ac:dyDescent="0.25">
      <c r="A5903" s="2"/>
      <c r="H5903" s="38"/>
      <c r="I5903" s="14"/>
      <c r="J5903" s="14"/>
      <c r="K5903" s="14"/>
      <c r="L5903" s="14"/>
      <c r="M5903" s="14"/>
      <c r="N5903" s="14"/>
      <c r="O5903" s="14"/>
      <c r="P5903" s="14"/>
      <c r="Q5903" s="14"/>
      <c r="V5903" s="45"/>
      <c r="W5903" s="44"/>
      <c r="X5903" s="44"/>
      <c r="Y5903" s="44"/>
      <c r="Z5903" s="44"/>
      <c r="AA5903" s="44"/>
      <c r="AB5903" s="44"/>
      <c r="AC5903" s="44"/>
      <c r="AD5903" s="44"/>
      <c r="AE5903" s="44"/>
    </row>
    <row r="5904" spans="1:31" x14ac:dyDescent="0.25">
      <c r="A5904" s="2"/>
      <c r="H5904" s="38"/>
      <c r="I5904" s="14"/>
      <c r="J5904" s="14"/>
      <c r="K5904" s="14"/>
      <c r="L5904" s="14"/>
      <c r="M5904" s="14"/>
      <c r="N5904" s="14"/>
      <c r="O5904" s="14"/>
      <c r="P5904" s="14"/>
      <c r="Q5904" s="14"/>
      <c r="V5904" s="45"/>
      <c r="W5904" s="44"/>
      <c r="X5904" s="44"/>
      <c r="Y5904" s="44"/>
      <c r="Z5904" s="44"/>
      <c r="AA5904" s="44"/>
      <c r="AB5904" s="44"/>
      <c r="AC5904" s="44"/>
      <c r="AD5904" s="44"/>
      <c r="AE5904" s="44"/>
    </row>
    <row r="5905" spans="1:31" x14ac:dyDescent="0.25">
      <c r="A5905" s="2"/>
      <c r="H5905" s="38"/>
      <c r="I5905" s="14"/>
      <c r="J5905" s="14"/>
      <c r="K5905" s="14"/>
      <c r="L5905" s="14"/>
      <c r="M5905" s="14"/>
      <c r="N5905" s="14"/>
      <c r="O5905" s="14"/>
      <c r="P5905" s="14"/>
      <c r="Q5905" s="14"/>
      <c r="V5905" s="45"/>
      <c r="W5905" s="44"/>
      <c r="X5905" s="44"/>
      <c r="Y5905" s="44"/>
      <c r="Z5905" s="44"/>
      <c r="AA5905" s="44"/>
      <c r="AB5905" s="44"/>
      <c r="AC5905" s="44"/>
      <c r="AD5905" s="44"/>
      <c r="AE5905" s="44"/>
    </row>
    <row r="5906" spans="1:31" x14ac:dyDescent="0.25">
      <c r="A5906" s="2"/>
      <c r="H5906" s="38"/>
      <c r="I5906" s="14"/>
      <c r="J5906" s="14"/>
      <c r="K5906" s="14"/>
      <c r="L5906" s="14"/>
      <c r="M5906" s="14"/>
      <c r="N5906" s="14"/>
      <c r="O5906" s="14"/>
      <c r="P5906" s="14"/>
      <c r="Q5906" s="14"/>
      <c r="V5906" s="45"/>
      <c r="W5906" s="44"/>
      <c r="X5906" s="44"/>
      <c r="Y5906" s="44"/>
      <c r="Z5906" s="44"/>
      <c r="AA5906" s="44"/>
      <c r="AB5906" s="44"/>
      <c r="AC5906" s="44"/>
      <c r="AD5906" s="44"/>
      <c r="AE5906" s="44"/>
    </row>
    <row r="5907" spans="1:31" x14ac:dyDescent="0.25">
      <c r="A5907" s="2"/>
      <c r="H5907" s="38"/>
      <c r="I5907" s="14"/>
      <c r="J5907" s="14"/>
      <c r="K5907" s="14"/>
      <c r="L5907" s="14"/>
      <c r="M5907" s="14"/>
      <c r="N5907" s="14"/>
      <c r="O5907" s="14"/>
      <c r="P5907" s="14"/>
      <c r="Q5907" s="14"/>
      <c r="V5907" s="45"/>
      <c r="W5907" s="44"/>
      <c r="X5907" s="44"/>
      <c r="Y5907" s="44"/>
      <c r="Z5907" s="44"/>
      <c r="AA5907" s="44"/>
      <c r="AB5907" s="44"/>
      <c r="AC5907" s="44"/>
      <c r="AD5907" s="44"/>
      <c r="AE5907" s="44"/>
    </row>
    <row r="5908" spans="1:31" x14ac:dyDescent="0.25">
      <c r="A5908" s="2"/>
      <c r="H5908" s="38"/>
      <c r="I5908" s="14"/>
      <c r="J5908" s="14"/>
      <c r="K5908" s="14"/>
      <c r="L5908" s="14"/>
      <c r="M5908" s="14"/>
      <c r="N5908" s="14"/>
      <c r="O5908" s="14"/>
      <c r="P5908" s="14"/>
      <c r="Q5908" s="14"/>
      <c r="V5908" s="45"/>
      <c r="W5908" s="44"/>
      <c r="X5908" s="44"/>
      <c r="Y5908" s="44"/>
      <c r="Z5908" s="44"/>
      <c r="AA5908" s="44"/>
      <c r="AB5908" s="44"/>
      <c r="AC5908" s="44"/>
      <c r="AD5908" s="44"/>
      <c r="AE5908" s="44"/>
    </row>
    <row r="5909" spans="1:31" x14ac:dyDescent="0.25">
      <c r="A5909" s="2"/>
      <c r="H5909" s="38"/>
      <c r="I5909" s="14"/>
      <c r="J5909" s="14"/>
      <c r="K5909" s="14"/>
      <c r="L5909" s="14"/>
      <c r="M5909" s="14"/>
      <c r="N5909" s="14"/>
      <c r="O5909" s="14"/>
      <c r="P5909" s="14"/>
      <c r="Q5909" s="14"/>
      <c r="V5909" s="45"/>
      <c r="W5909" s="44"/>
      <c r="X5909" s="44"/>
      <c r="Y5909" s="44"/>
      <c r="Z5909" s="44"/>
      <c r="AA5909" s="44"/>
      <c r="AB5909" s="44"/>
      <c r="AC5909" s="44"/>
      <c r="AD5909" s="44"/>
      <c r="AE5909" s="44"/>
    </row>
    <row r="5910" spans="1:31" x14ac:dyDescent="0.25">
      <c r="A5910" s="2"/>
      <c r="H5910" s="38"/>
      <c r="I5910" s="14"/>
      <c r="J5910" s="14"/>
      <c r="K5910" s="14"/>
      <c r="L5910" s="14"/>
      <c r="M5910" s="14"/>
      <c r="N5910" s="14"/>
      <c r="O5910" s="14"/>
      <c r="P5910" s="14"/>
      <c r="Q5910" s="14"/>
      <c r="V5910" s="45"/>
      <c r="W5910" s="44"/>
      <c r="X5910" s="44"/>
      <c r="Y5910" s="44"/>
      <c r="Z5910" s="44"/>
      <c r="AA5910" s="44"/>
      <c r="AB5910" s="44"/>
      <c r="AC5910" s="44"/>
      <c r="AD5910" s="44"/>
      <c r="AE5910" s="44"/>
    </row>
    <row r="5911" spans="1:31" x14ac:dyDescent="0.25">
      <c r="A5911" s="2"/>
      <c r="H5911" s="38"/>
      <c r="I5911" s="14"/>
      <c r="J5911" s="14"/>
      <c r="K5911" s="14"/>
      <c r="L5911" s="14"/>
      <c r="M5911" s="14"/>
      <c r="N5911" s="14"/>
      <c r="O5911" s="14"/>
      <c r="P5911" s="14"/>
      <c r="Q5911" s="14"/>
      <c r="V5911" s="45"/>
      <c r="W5911" s="44"/>
      <c r="X5911" s="44"/>
      <c r="Y5911" s="44"/>
      <c r="Z5911" s="44"/>
      <c r="AA5911" s="44"/>
      <c r="AB5911" s="44"/>
      <c r="AC5911" s="44"/>
      <c r="AD5911" s="44"/>
      <c r="AE5911" s="44"/>
    </row>
    <row r="5912" spans="1:31" x14ac:dyDescent="0.25">
      <c r="A5912" s="2"/>
      <c r="H5912" s="38"/>
      <c r="I5912" s="14"/>
      <c r="J5912" s="14"/>
      <c r="K5912" s="14"/>
      <c r="L5912" s="14"/>
      <c r="M5912" s="14"/>
      <c r="N5912" s="14"/>
      <c r="O5912" s="14"/>
      <c r="P5912" s="14"/>
      <c r="Q5912" s="14"/>
      <c r="V5912" s="45"/>
      <c r="W5912" s="44"/>
      <c r="X5912" s="44"/>
      <c r="Y5912" s="44"/>
      <c r="Z5912" s="44"/>
      <c r="AA5912" s="44"/>
      <c r="AB5912" s="44"/>
      <c r="AC5912" s="44"/>
      <c r="AD5912" s="44"/>
      <c r="AE5912" s="44"/>
    </row>
    <row r="5913" spans="1:31" x14ac:dyDescent="0.25">
      <c r="A5913" s="2"/>
      <c r="H5913" s="38"/>
      <c r="I5913" s="14"/>
      <c r="J5913" s="14"/>
      <c r="K5913" s="14"/>
      <c r="L5913" s="14"/>
      <c r="M5913" s="14"/>
      <c r="N5913" s="14"/>
      <c r="O5913" s="14"/>
      <c r="P5913" s="14"/>
      <c r="Q5913" s="14"/>
      <c r="V5913" s="45"/>
      <c r="W5913" s="44"/>
      <c r="X5913" s="44"/>
      <c r="Y5913" s="44"/>
      <c r="Z5913" s="44"/>
      <c r="AA5913" s="44"/>
      <c r="AB5913" s="44"/>
      <c r="AC5913" s="44"/>
      <c r="AD5913" s="44"/>
      <c r="AE5913" s="44"/>
    </row>
    <row r="5914" spans="1:31" x14ac:dyDescent="0.25">
      <c r="A5914" s="2"/>
      <c r="H5914" s="38"/>
      <c r="I5914" s="14"/>
      <c r="J5914" s="14"/>
      <c r="K5914" s="14"/>
      <c r="L5914" s="14"/>
      <c r="M5914" s="14"/>
      <c r="N5914" s="14"/>
      <c r="O5914" s="14"/>
      <c r="P5914" s="14"/>
      <c r="Q5914" s="14"/>
      <c r="V5914" s="45"/>
      <c r="W5914" s="44"/>
      <c r="X5914" s="44"/>
      <c r="Y5914" s="44"/>
      <c r="Z5914" s="44"/>
      <c r="AA5914" s="44"/>
      <c r="AB5914" s="44"/>
      <c r="AC5914" s="44"/>
      <c r="AD5914" s="44"/>
      <c r="AE5914" s="44"/>
    </row>
    <row r="5915" spans="1:31" x14ac:dyDescent="0.25">
      <c r="A5915" s="2"/>
      <c r="H5915" s="38"/>
      <c r="I5915" s="14"/>
      <c r="J5915" s="14"/>
      <c r="K5915" s="14"/>
      <c r="L5915" s="14"/>
      <c r="M5915" s="14"/>
      <c r="N5915" s="14"/>
      <c r="O5915" s="14"/>
      <c r="P5915" s="14"/>
      <c r="Q5915" s="14"/>
      <c r="V5915" s="45"/>
      <c r="W5915" s="44"/>
      <c r="X5915" s="44"/>
      <c r="Y5915" s="44"/>
      <c r="Z5915" s="44"/>
      <c r="AA5915" s="44"/>
      <c r="AB5915" s="44"/>
      <c r="AC5915" s="44"/>
      <c r="AD5915" s="44"/>
      <c r="AE5915" s="44"/>
    </row>
    <row r="5916" spans="1:31" x14ac:dyDescent="0.25">
      <c r="A5916" s="2"/>
      <c r="H5916" s="38"/>
      <c r="I5916" s="14"/>
      <c r="J5916" s="14"/>
      <c r="K5916" s="14"/>
      <c r="L5916" s="14"/>
      <c r="M5916" s="14"/>
      <c r="N5916" s="14"/>
      <c r="O5916" s="14"/>
      <c r="P5916" s="14"/>
      <c r="Q5916" s="14"/>
      <c r="V5916" s="45"/>
      <c r="W5916" s="44"/>
      <c r="X5916" s="44"/>
      <c r="Y5916" s="44"/>
      <c r="Z5916" s="44"/>
      <c r="AA5916" s="44"/>
      <c r="AB5916" s="44"/>
      <c r="AC5916" s="44"/>
      <c r="AD5916" s="44"/>
      <c r="AE5916" s="44"/>
    </row>
    <row r="5917" spans="1:31" x14ac:dyDescent="0.25">
      <c r="A5917" s="2"/>
      <c r="H5917" s="38"/>
      <c r="I5917" s="14"/>
      <c r="J5917" s="14"/>
      <c r="K5917" s="14"/>
      <c r="L5917" s="14"/>
      <c r="M5917" s="14"/>
      <c r="N5917" s="14"/>
      <c r="O5917" s="14"/>
      <c r="P5917" s="14"/>
      <c r="Q5917" s="14"/>
      <c r="V5917" s="45"/>
      <c r="W5917" s="44"/>
      <c r="X5917" s="44"/>
      <c r="Y5917" s="44"/>
      <c r="Z5917" s="44"/>
      <c r="AA5917" s="44"/>
      <c r="AB5917" s="44"/>
      <c r="AC5917" s="44"/>
      <c r="AD5917" s="44"/>
      <c r="AE5917" s="44"/>
    </row>
    <row r="5918" spans="1:31" x14ac:dyDescent="0.25">
      <c r="A5918" s="2"/>
      <c r="H5918" s="38"/>
      <c r="I5918" s="14"/>
      <c r="J5918" s="14"/>
      <c r="K5918" s="14"/>
      <c r="L5918" s="14"/>
      <c r="M5918" s="14"/>
      <c r="N5918" s="14"/>
      <c r="O5918" s="14"/>
      <c r="P5918" s="14"/>
      <c r="Q5918" s="14"/>
      <c r="V5918" s="45"/>
      <c r="W5918" s="44"/>
      <c r="X5918" s="44"/>
      <c r="Y5918" s="44"/>
      <c r="Z5918" s="44"/>
      <c r="AA5918" s="44"/>
      <c r="AB5918" s="44"/>
      <c r="AC5918" s="44"/>
      <c r="AD5918" s="44"/>
      <c r="AE5918" s="44"/>
    </row>
    <row r="5919" spans="1:31" x14ac:dyDescent="0.25">
      <c r="A5919" s="2"/>
      <c r="H5919" s="38"/>
      <c r="I5919" s="14"/>
      <c r="J5919" s="14"/>
      <c r="K5919" s="14"/>
      <c r="L5919" s="14"/>
      <c r="M5919" s="14"/>
      <c r="N5919" s="14"/>
      <c r="O5919" s="14"/>
      <c r="P5919" s="14"/>
      <c r="Q5919" s="14"/>
      <c r="V5919" s="45"/>
      <c r="W5919" s="44"/>
      <c r="X5919" s="44"/>
      <c r="Y5919" s="44"/>
      <c r="Z5919" s="44"/>
      <c r="AA5919" s="44"/>
      <c r="AB5919" s="44"/>
      <c r="AC5919" s="44"/>
      <c r="AD5919" s="44"/>
      <c r="AE5919" s="44"/>
    </row>
    <row r="5920" spans="1:31" x14ac:dyDescent="0.25">
      <c r="A5920" s="2"/>
      <c r="H5920" s="38"/>
      <c r="I5920" s="14"/>
      <c r="J5920" s="14"/>
      <c r="K5920" s="14"/>
      <c r="L5920" s="14"/>
      <c r="M5920" s="14"/>
      <c r="N5920" s="14"/>
      <c r="O5920" s="14"/>
      <c r="P5920" s="14"/>
      <c r="Q5920" s="14"/>
      <c r="V5920" s="45"/>
      <c r="W5920" s="44"/>
      <c r="X5920" s="44"/>
      <c r="Y5920" s="44"/>
      <c r="Z5920" s="44"/>
      <c r="AA5920" s="44"/>
      <c r="AB5920" s="44"/>
      <c r="AC5920" s="44"/>
      <c r="AD5920" s="44"/>
      <c r="AE5920" s="44"/>
    </row>
    <row r="5921" spans="1:31" x14ac:dyDescent="0.25">
      <c r="A5921" s="2"/>
      <c r="H5921" s="38"/>
      <c r="I5921" s="14"/>
      <c r="J5921" s="14"/>
      <c r="K5921" s="14"/>
      <c r="L5921" s="14"/>
      <c r="M5921" s="14"/>
      <c r="N5921" s="14"/>
      <c r="O5921" s="14"/>
      <c r="P5921" s="14"/>
      <c r="Q5921" s="14"/>
      <c r="V5921" s="45"/>
      <c r="W5921" s="44"/>
      <c r="X5921" s="44"/>
      <c r="Y5921" s="44"/>
      <c r="Z5921" s="44"/>
      <c r="AA5921" s="44"/>
      <c r="AB5921" s="44"/>
      <c r="AC5921" s="44"/>
      <c r="AD5921" s="44"/>
      <c r="AE5921" s="44"/>
    </row>
    <row r="5922" spans="1:31" x14ac:dyDescent="0.25">
      <c r="A5922" s="2"/>
      <c r="H5922" s="38"/>
      <c r="I5922" s="14"/>
      <c r="J5922" s="14"/>
      <c r="K5922" s="14"/>
      <c r="L5922" s="14"/>
      <c r="M5922" s="14"/>
      <c r="N5922" s="14"/>
      <c r="O5922" s="14"/>
      <c r="P5922" s="14"/>
      <c r="Q5922" s="14"/>
      <c r="V5922" s="45"/>
      <c r="W5922" s="44"/>
      <c r="X5922" s="44"/>
      <c r="Y5922" s="44"/>
      <c r="Z5922" s="44"/>
      <c r="AA5922" s="44"/>
      <c r="AB5922" s="44"/>
      <c r="AC5922" s="44"/>
      <c r="AD5922" s="44"/>
      <c r="AE5922" s="44"/>
    </row>
    <row r="5923" spans="1:31" x14ac:dyDescent="0.25">
      <c r="A5923" s="2"/>
      <c r="H5923" s="38"/>
      <c r="I5923" s="14"/>
      <c r="J5923" s="14"/>
      <c r="K5923" s="14"/>
      <c r="L5923" s="14"/>
      <c r="M5923" s="14"/>
      <c r="N5923" s="14"/>
      <c r="O5923" s="14"/>
      <c r="P5923" s="14"/>
      <c r="Q5923" s="14"/>
      <c r="V5923" s="45"/>
      <c r="W5923" s="44"/>
      <c r="X5923" s="44"/>
      <c r="Y5923" s="44"/>
      <c r="Z5923" s="44"/>
      <c r="AA5923" s="44"/>
      <c r="AB5923" s="44"/>
      <c r="AC5923" s="44"/>
      <c r="AD5923" s="44"/>
      <c r="AE5923" s="44"/>
    </row>
    <row r="5924" spans="1:31" x14ac:dyDescent="0.25">
      <c r="A5924" s="2"/>
      <c r="H5924" s="38"/>
      <c r="I5924" s="14"/>
      <c r="J5924" s="14"/>
      <c r="K5924" s="14"/>
      <c r="L5924" s="14"/>
      <c r="M5924" s="14"/>
      <c r="N5924" s="14"/>
      <c r="O5924" s="14"/>
      <c r="P5924" s="14"/>
      <c r="Q5924" s="14"/>
      <c r="V5924" s="45"/>
      <c r="W5924" s="44"/>
      <c r="X5924" s="44"/>
      <c r="Y5924" s="44"/>
      <c r="Z5924" s="44"/>
      <c r="AA5924" s="44"/>
      <c r="AB5924" s="44"/>
      <c r="AC5924" s="44"/>
      <c r="AD5924" s="44"/>
      <c r="AE5924" s="44"/>
    </row>
    <row r="5925" spans="1:31" x14ac:dyDescent="0.25">
      <c r="A5925" s="2"/>
      <c r="H5925" s="38"/>
      <c r="I5925" s="14"/>
      <c r="J5925" s="14"/>
      <c r="K5925" s="14"/>
      <c r="L5925" s="14"/>
      <c r="M5925" s="14"/>
      <c r="N5925" s="14"/>
      <c r="O5925" s="14"/>
      <c r="P5925" s="14"/>
      <c r="Q5925" s="14"/>
      <c r="V5925" s="45"/>
      <c r="W5925" s="44"/>
      <c r="X5925" s="44"/>
      <c r="Y5925" s="44"/>
      <c r="Z5925" s="44"/>
      <c r="AA5925" s="44"/>
      <c r="AB5925" s="44"/>
      <c r="AC5925" s="44"/>
      <c r="AD5925" s="44"/>
      <c r="AE5925" s="44"/>
    </row>
    <row r="5926" spans="1:31" x14ac:dyDescent="0.25">
      <c r="A5926" s="2"/>
      <c r="H5926" s="38"/>
      <c r="I5926" s="14"/>
      <c r="J5926" s="14"/>
      <c r="K5926" s="14"/>
      <c r="L5926" s="14"/>
      <c r="M5926" s="14"/>
      <c r="N5926" s="14"/>
      <c r="O5926" s="14"/>
      <c r="P5926" s="14"/>
      <c r="Q5926" s="14"/>
      <c r="V5926" s="45"/>
      <c r="W5926" s="44"/>
      <c r="X5926" s="44"/>
      <c r="Y5926" s="44"/>
      <c r="Z5926" s="44"/>
      <c r="AA5926" s="44"/>
      <c r="AB5926" s="44"/>
      <c r="AC5926" s="44"/>
      <c r="AD5926" s="44"/>
      <c r="AE5926" s="44"/>
    </row>
    <row r="5927" spans="1:31" x14ac:dyDescent="0.25">
      <c r="A5927" s="2"/>
      <c r="H5927" s="38"/>
      <c r="I5927" s="14"/>
      <c r="J5927" s="14"/>
      <c r="K5927" s="14"/>
      <c r="L5927" s="14"/>
      <c r="M5927" s="14"/>
      <c r="N5927" s="14"/>
      <c r="O5927" s="14"/>
      <c r="P5927" s="14"/>
      <c r="Q5927" s="14"/>
      <c r="V5927" s="45"/>
      <c r="W5927" s="44"/>
      <c r="X5927" s="44"/>
      <c r="Y5927" s="44"/>
      <c r="Z5927" s="44"/>
      <c r="AA5927" s="44"/>
      <c r="AB5927" s="44"/>
      <c r="AC5927" s="44"/>
      <c r="AD5927" s="44"/>
      <c r="AE5927" s="44"/>
    </row>
    <row r="5928" spans="1:31" x14ac:dyDescent="0.25">
      <c r="A5928" s="2"/>
      <c r="H5928" s="38"/>
      <c r="I5928" s="14"/>
      <c r="J5928" s="14"/>
      <c r="K5928" s="14"/>
      <c r="L5928" s="14"/>
      <c r="M5928" s="14"/>
      <c r="N5928" s="14"/>
      <c r="O5928" s="14"/>
      <c r="P5928" s="14"/>
      <c r="Q5928" s="14"/>
      <c r="V5928" s="45"/>
      <c r="W5928" s="44"/>
      <c r="X5928" s="44"/>
      <c r="Y5928" s="44"/>
      <c r="Z5928" s="44"/>
      <c r="AA5928" s="44"/>
      <c r="AB5928" s="44"/>
      <c r="AC5928" s="44"/>
      <c r="AD5928" s="44"/>
      <c r="AE5928" s="44"/>
    </row>
    <row r="5929" spans="1:31" x14ac:dyDescent="0.25">
      <c r="A5929" s="2"/>
      <c r="H5929" s="38"/>
      <c r="I5929" s="14"/>
      <c r="J5929" s="14"/>
      <c r="K5929" s="14"/>
      <c r="L5929" s="14"/>
      <c r="M5929" s="14"/>
      <c r="N5929" s="14"/>
      <c r="O5929" s="14"/>
      <c r="P5929" s="14"/>
      <c r="Q5929" s="14"/>
      <c r="V5929" s="45"/>
      <c r="W5929" s="44"/>
      <c r="X5929" s="44"/>
      <c r="Y5929" s="44"/>
      <c r="Z5929" s="44"/>
      <c r="AA5929" s="44"/>
      <c r="AB5929" s="44"/>
      <c r="AC5929" s="44"/>
      <c r="AD5929" s="44"/>
      <c r="AE5929" s="44"/>
    </row>
    <row r="5930" spans="1:31" x14ac:dyDescent="0.25">
      <c r="A5930" s="2"/>
      <c r="H5930" s="38"/>
      <c r="I5930" s="14"/>
      <c r="J5930" s="14"/>
      <c r="K5930" s="14"/>
      <c r="L5930" s="14"/>
      <c r="M5930" s="14"/>
      <c r="N5930" s="14"/>
      <c r="O5930" s="14"/>
      <c r="P5930" s="14"/>
      <c r="Q5930" s="14"/>
      <c r="V5930" s="45"/>
      <c r="W5930" s="44"/>
      <c r="X5930" s="44"/>
      <c r="Y5930" s="44"/>
      <c r="Z5930" s="44"/>
      <c r="AA5930" s="44"/>
      <c r="AB5930" s="44"/>
      <c r="AC5930" s="44"/>
      <c r="AD5930" s="44"/>
      <c r="AE5930" s="44"/>
    </row>
    <row r="5931" spans="1:31" x14ac:dyDescent="0.25">
      <c r="A5931" s="2"/>
      <c r="H5931" s="38"/>
      <c r="I5931" s="14"/>
      <c r="J5931" s="14"/>
      <c r="K5931" s="14"/>
      <c r="L5931" s="14"/>
      <c r="M5931" s="14"/>
      <c r="N5931" s="14"/>
      <c r="O5931" s="14"/>
      <c r="P5931" s="14"/>
      <c r="Q5931" s="14"/>
      <c r="V5931" s="45"/>
      <c r="W5931" s="44"/>
      <c r="X5931" s="44"/>
      <c r="Y5931" s="44"/>
      <c r="Z5931" s="44"/>
      <c r="AA5931" s="44"/>
      <c r="AB5931" s="44"/>
      <c r="AC5931" s="44"/>
      <c r="AD5931" s="44"/>
      <c r="AE5931" s="44"/>
    </row>
    <row r="5932" spans="1:31" x14ac:dyDescent="0.25">
      <c r="A5932" s="2"/>
      <c r="H5932" s="38"/>
      <c r="I5932" s="14"/>
      <c r="J5932" s="14"/>
      <c r="K5932" s="14"/>
      <c r="L5932" s="14"/>
      <c r="M5932" s="14"/>
      <c r="N5932" s="14"/>
      <c r="O5932" s="14"/>
      <c r="P5932" s="14"/>
      <c r="Q5932" s="14"/>
      <c r="V5932" s="45"/>
      <c r="W5932" s="44"/>
      <c r="X5932" s="44"/>
      <c r="Y5932" s="44"/>
      <c r="Z5932" s="44"/>
      <c r="AA5932" s="44"/>
      <c r="AB5932" s="44"/>
      <c r="AC5932" s="44"/>
      <c r="AD5932" s="44"/>
      <c r="AE5932" s="44"/>
    </row>
    <row r="5933" spans="1:31" x14ac:dyDescent="0.25">
      <c r="A5933" s="2"/>
      <c r="H5933" s="38"/>
      <c r="I5933" s="14"/>
      <c r="J5933" s="14"/>
      <c r="K5933" s="14"/>
      <c r="L5933" s="14"/>
      <c r="M5933" s="14"/>
      <c r="N5933" s="14"/>
      <c r="O5933" s="14"/>
      <c r="P5933" s="14"/>
      <c r="Q5933" s="14"/>
      <c r="V5933" s="45"/>
      <c r="W5933" s="44"/>
      <c r="X5933" s="44"/>
      <c r="Y5933" s="44"/>
      <c r="Z5933" s="44"/>
      <c r="AA5933" s="44"/>
      <c r="AB5933" s="44"/>
      <c r="AC5933" s="44"/>
      <c r="AD5933" s="44"/>
      <c r="AE5933" s="44"/>
    </row>
    <row r="5934" spans="1:31" x14ac:dyDescent="0.25">
      <c r="A5934" s="2"/>
      <c r="H5934" s="38"/>
      <c r="I5934" s="14"/>
      <c r="J5934" s="14"/>
      <c r="K5934" s="14"/>
      <c r="L5934" s="14"/>
      <c r="M5934" s="14"/>
      <c r="N5934" s="14"/>
      <c r="O5934" s="14"/>
      <c r="P5934" s="14"/>
      <c r="Q5934" s="14"/>
      <c r="V5934" s="45"/>
      <c r="W5934" s="44"/>
      <c r="X5934" s="44"/>
      <c r="Y5934" s="44"/>
      <c r="Z5934" s="44"/>
      <c r="AA5934" s="44"/>
      <c r="AB5934" s="44"/>
      <c r="AC5934" s="44"/>
      <c r="AD5934" s="44"/>
      <c r="AE5934" s="44"/>
    </row>
    <row r="5935" spans="1:31" x14ac:dyDescent="0.25">
      <c r="A5935" s="2"/>
      <c r="H5935" s="38"/>
      <c r="I5935" s="14"/>
      <c r="J5935" s="14"/>
      <c r="K5935" s="14"/>
      <c r="L5935" s="14"/>
      <c r="M5935" s="14"/>
      <c r="N5935" s="14"/>
      <c r="O5935" s="14"/>
      <c r="P5935" s="14"/>
      <c r="Q5935" s="14"/>
      <c r="V5935" s="45"/>
      <c r="W5935" s="44"/>
      <c r="X5935" s="44"/>
      <c r="Y5935" s="44"/>
      <c r="Z5935" s="44"/>
      <c r="AA5935" s="44"/>
      <c r="AB5935" s="44"/>
      <c r="AC5935" s="44"/>
      <c r="AD5935" s="44"/>
      <c r="AE5935" s="44"/>
    </row>
    <row r="5936" spans="1:31" x14ac:dyDescent="0.25">
      <c r="A5936" s="2"/>
      <c r="H5936" s="38"/>
      <c r="I5936" s="14"/>
      <c r="J5936" s="14"/>
      <c r="K5936" s="14"/>
      <c r="L5936" s="14"/>
      <c r="M5936" s="14"/>
      <c r="N5936" s="14"/>
      <c r="O5936" s="14"/>
      <c r="P5936" s="14"/>
      <c r="Q5936" s="14"/>
      <c r="V5936" s="45"/>
      <c r="W5936" s="44"/>
      <c r="X5936" s="44"/>
      <c r="Y5936" s="44"/>
      <c r="Z5936" s="44"/>
      <c r="AA5936" s="44"/>
      <c r="AB5936" s="44"/>
      <c r="AC5936" s="44"/>
      <c r="AD5936" s="44"/>
      <c r="AE5936" s="44"/>
    </row>
    <row r="5937" spans="1:31" x14ac:dyDescent="0.25">
      <c r="A5937" s="2"/>
      <c r="H5937" s="38"/>
      <c r="I5937" s="14"/>
      <c r="J5937" s="14"/>
      <c r="K5937" s="14"/>
      <c r="L5937" s="14"/>
      <c r="M5937" s="14"/>
      <c r="N5937" s="14"/>
      <c r="O5937" s="14"/>
      <c r="P5937" s="14"/>
      <c r="Q5937" s="14"/>
      <c r="V5937" s="45"/>
      <c r="W5937" s="44"/>
      <c r="X5937" s="44"/>
      <c r="Y5937" s="44"/>
      <c r="Z5937" s="44"/>
      <c r="AA5937" s="44"/>
      <c r="AB5937" s="44"/>
      <c r="AC5937" s="44"/>
      <c r="AD5937" s="44"/>
      <c r="AE5937" s="44"/>
    </row>
    <row r="5938" spans="1:31" x14ac:dyDescent="0.25">
      <c r="A5938" s="2"/>
      <c r="H5938" s="38"/>
      <c r="I5938" s="14"/>
      <c r="J5938" s="14"/>
      <c r="K5938" s="14"/>
      <c r="L5938" s="14"/>
      <c r="M5938" s="14"/>
      <c r="N5938" s="14"/>
      <c r="O5938" s="14"/>
      <c r="P5938" s="14"/>
      <c r="Q5938" s="14"/>
      <c r="V5938" s="45"/>
      <c r="W5938" s="44"/>
      <c r="X5938" s="44"/>
      <c r="Y5938" s="44"/>
      <c r="Z5938" s="44"/>
      <c r="AA5938" s="44"/>
      <c r="AB5938" s="44"/>
      <c r="AC5938" s="44"/>
      <c r="AD5938" s="44"/>
      <c r="AE5938" s="44"/>
    </row>
    <row r="5939" spans="1:31" x14ac:dyDescent="0.25">
      <c r="A5939" s="2"/>
      <c r="H5939" s="38"/>
      <c r="I5939" s="14"/>
      <c r="J5939" s="14"/>
      <c r="K5939" s="14"/>
      <c r="L5939" s="14"/>
      <c r="M5939" s="14"/>
      <c r="N5939" s="14"/>
      <c r="O5939" s="14"/>
      <c r="P5939" s="14"/>
      <c r="Q5939" s="14"/>
      <c r="V5939" s="45"/>
      <c r="W5939" s="44"/>
      <c r="X5939" s="44"/>
      <c r="Y5939" s="44"/>
      <c r="Z5939" s="44"/>
      <c r="AA5939" s="44"/>
      <c r="AB5939" s="44"/>
      <c r="AC5939" s="44"/>
      <c r="AD5939" s="44"/>
      <c r="AE5939" s="44"/>
    </row>
    <row r="5940" spans="1:31" x14ac:dyDescent="0.25">
      <c r="A5940" s="2"/>
      <c r="H5940" s="38"/>
      <c r="I5940" s="14"/>
      <c r="J5940" s="14"/>
      <c r="K5940" s="14"/>
      <c r="L5940" s="14"/>
      <c r="M5940" s="14"/>
      <c r="N5940" s="14"/>
      <c r="O5940" s="14"/>
      <c r="P5940" s="14"/>
      <c r="Q5940" s="14"/>
      <c r="V5940" s="45"/>
      <c r="W5940" s="44"/>
      <c r="X5940" s="44"/>
      <c r="Y5940" s="44"/>
      <c r="Z5940" s="44"/>
      <c r="AA5940" s="44"/>
      <c r="AB5940" s="44"/>
      <c r="AC5940" s="44"/>
      <c r="AD5940" s="44"/>
      <c r="AE5940" s="44"/>
    </row>
    <row r="5941" spans="1:31" x14ac:dyDescent="0.25">
      <c r="A5941" s="2"/>
      <c r="H5941" s="38"/>
      <c r="I5941" s="14"/>
      <c r="J5941" s="14"/>
      <c r="K5941" s="14"/>
      <c r="L5941" s="14"/>
      <c r="M5941" s="14"/>
      <c r="N5941" s="14"/>
      <c r="O5941" s="14"/>
      <c r="P5941" s="14"/>
      <c r="Q5941" s="14"/>
      <c r="V5941" s="45"/>
      <c r="W5941" s="44"/>
      <c r="X5941" s="44"/>
      <c r="Y5941" s="44"/>
      <c r="Z5941" s="44"/>
      <c r="AA5941" s="44"/>
      <c r="AB5941" s="44"/>
      <c r="AC5941" s="44"/>
      <c r="AD5941" s="44"/>
      <c r="AE5941" s="44"/>
    </row>
    <row r="5942" spans="1:31" x14ac:dyDescent="0.25">
      <c r="A5942" s="2"/>
      <c r="H5942" s="38"/>
      <c r="I5942" s="14"/>
      <c r="J5942" s="14"/>
      <c r="K5942" s="14"/>
      <c r="L5942" s="14"/>
      <c r="M5942" s="14"/>
      <c r="N5942" s="14"/>
      <c r="O5942" s="14"/>
      <c r="P5942" s="14"/>
      <c r="Q5942" s="14"/>
      <c r="V5942" s="45"/>
      <c r="W5942" s="44"/>
      <c r="X5942" s="44"/>
      <c r="Y5942" s="44"/>
      <c r="Z5942" s="44"/>
      <c r="AA5942" s="44"/>
      <c r="AB5942" s="44"/>
      <c r="AC5942" s="44"/>
      <c r="AD5942" s="44"/>
      <c r="AE5942" s="44"/>
    </row>
    <row r="5943" spans="1:31" x14ac:dyDescent="0.25">
      <c r="A5943" s="2"/>
      <c r="H5943" s="38"/>
      <c r="I5943" s="14"/>
      <c r="J5943" s="14"/>
      <c r="K5943" s="14"/>
      <c r="L5943" s="14"/>
      <c r="M5943" s="14"/>
      <c r="N5943" s="14"/>
      <c r="O5943" s="14"/>
      <c r="P5943" s="14"/>
      <c r="Q5943" s="14"/>
      <c r="V5943" s="45"/>
      <c r="W5943" s="44"/>
      <c r="X5943" s="44"/>
      <c r="Y5943" s="44"/>
      <c r="Z5943" s="44"/>
      <c r="AA5943" s="44"/>
      <c r="AB5943" s="44"/>
      <c r="AC5943" s="44"/>
      <c r="AD5943" s="44"/>
      <c r="AE5943" s="44"/>
    </row>
    <row r="5944" spans="1:31" x14ac:dyDescent="0.25">
      <c r="A5944" s="2"/>
      <c r="H5944" s="38"/>
      <c r="I5944" s="14"/>
      <c r="J5944" s="14"/>
      <c r="K5944" s="14"/>
      <c r="L5944" s="14"/>
      <c r="M5944" s="14"/>
      <c r="N5944" s="14"/>
      <c r="O5944" s="14"/>
      <c r="P5944" s="14"/>
      <c r="Q5944" s="14"/>
      <c r="V5944" s="45"/>
      <c r="W5944" s="44"/>
      <c r="X5944" s="44"/>
      <c r="Y5944" s="44"/>
      <c r="Z5944" s="44"/>
      <c r="AA5944" s="44"/>
      <c r="AB5944" s="44"/>
      <c r="AC5944" s="44"/>
      <c r="AD5944" s="44"/>
      <c r="AE5944" s="44"/>
    </row>
    <row r="5945" spans="1:31" x14ac:dyDescent="0.25">
      <c r="A5945" s="2"/>
      <c r="H5945" s="38"/>
      <c r="I5945" s="14"/>
      <c r="J5945" s="14"/>
      <c r="K5945" s="14"/>
      <c r="L5945" s="14"/>
      <c r="M5945" s="14"/>
      <c r="N5945" s="14"/>
      <c r="O5945" s="14"/>
      <c r="P5945" s="14"/>
      <c r="Q5945" s="14"/>
      <c r="V5945" s="45"/>
      <c r="W5945" s="44"/>
      <c r="X5945" s="44"/>
      <c r="Y5945" s="44"/>
      <c r="Z5945" s="44"/>
      <c r="AA5945" s="44"/>
      <c r="AB5945" s="44"/>
      <c r="AC5945" s="44"/>
      <c r="AD5945" s="44"/>
      <c r="AE5945" s="44"/>
    </row>
    <row r="5946" spans="1:31" x14ac:dyDescent="0.25">
      <c r="A5946" s="2"/>
      <c r="H5946" s="38"/>
      <c r="I5946" s="14"/>
      <c r="J5946" s="14"/>
      <c r="K5946" s="14"/>
      <c r="L5946" s="14"/>
      <c r="M5946" s="14"/>
      <c r="N5946" s="14"/>
      <c r="O5946" s="14"/>
      <c r="P5946" s="14"/>
      <c r="Q5946" s="14"/>
      <c r="V5946" s="45"/>
      <c r="W5946" s="44"/>
      <c r="X5946" s="44"/>
      <c r="Y5946" s="44"/>
      <c r="Z5946" s="44"/>
      <c r="AA5946" s="44"/>
      <c r="AB5946" s="44"/>
      <c r="AC5946" s="44"/>
      <c r="AD5946" s="44"/>
      <c r="AE5946" s="44"/>
    </row>
    <row r="5947" spans="1:31" x14ac:dyDescent="0.25">
      <c r="A5947" s="2"/>
      <c r="H5947" s="38"/>
      <c r="I5947" s="14"/>
      <c r="J5947" s="14"/>
      <c r="K5947" s="14"/>
      <c r="L5947" s="14"/>
      <c r="M5947" s="14"/>
      <c r="N5947" s="14"/>
      <c r="O5947" s="14"/>
      <c r="P5947" s="14"/>
      <c r="Q5947" s="14"/>
      <c r="V5947" s="45"/>
      <c r="W5947" s="44"/>
      <c r="X5947" s="44"/>
      <c r="Y5947" s="44"/>
      <c r="Z5947" s="44"/>
      <c r="AA5947" s="44"/>
      <c r="AB5947" s="44"/>
      <c r="AC5947" s="44"/>
      <c r="AD5947" s="44"/>
      <c r="AE5947" s="44"/>
    </row>
    <row r="5948" spans="1:31" x14ac:dyDescent="0.25">
      <c r="A5948" s="2"/>
      <c r="H5948" s="38"/>
      <c r="I5948" s="14"/>
      <c r="J5948" s="14"/>
      <c r="K5948" s="14"/>
      <c r="L5948" s="14"/>
      <c r="M5948" s="14"/>
      <c r="N5948" s="14"/>
      <c r="O5948" s="14"/>
      <c r="P5948" s="14"/>
      <c r="Q5948" s="14"/>
      <c r="V5948" s="45"/>
      <c r="W5948" s="44"/>
      <c r="X5948" s="44"/>
      <c r="Y5948" s="44"/>
      <c r="Z5948" s="44"/>
      <c r="AA5948" s="44"/>
      <c r="AB5948" s="44"/>
      <c r="AC5948" s="44"/>
      <c r="AD5948" s="44"/>
      <c r="AE5948" s="44"/>
    </row>
    <row r="5949" spans="1:31" x14ac:dyDescent="0.25">
      <c r="A5949" s="2"/>
      <c r="H5949" s="38"/>
      <c r="I5949" s="14"/>
      <c r="J5949" s="14"/>
      <c r="K5949" s="14"/>
      <c r="L5949" s="14"/>
      <c r="M5949" s="14"/>
      <c r="N5949" s="14"/>
      <c r="O5949" s="14"/>
      <c r="P5949" s="14"/>
      <c r="Q5949" s="14"/>
      <c r="V5949" s="45"/>
      <c r="W5949" s="44"/>
      <c r="X5949" s="44"/>
      <c r="Y5949" s="44"/>
      <c r="Z5949" s="44"/>
      <c r="AA5949" s="44"/>
      <c r="AB5949" s="44"/>
      <c r="AC5949" s="44"/>
      <c r="AD5949" s="44"/>
      <c r="AE5949" s="44"/>
    </row>
    <row r="5950" spans="1:31" x14ac:dyDescent="0.25">
      <c r="A5950" s="2"/>
      <c r="H5950" s="38"/>
      <c r="I5950" s="14"/>
      <c r="J5950" s="14"/>
      <c r="K5950" s="14"/>
      <c r="L5950" s="14"/>
      <c r="M5950" s="14"/>
      <c r="N5950" s="14"/>
      <c r="O5950" s="14"/>
      <c r="P5950" s="14"/>
      <c r="Q5950" s="14"/>
      <c r="V5950" s="45"/>
      <c r="W5950" s="44"/>
      <c r="X5950" s="44"/>
      <c r="Y5950" s="44"/>
      <c r="Z5950" s="44"/>
      <c r="AA5950" s="44"/>
      <c r="AB5950" s="44"/>
      <c r="AC5950" s="44"/>
      <c r="AD5950" s="44"/>
      <c r="AE5950" s="44"/>
    </row>
    <row r="5951" spans="1:31" x14ac:dyDescent="0.25">
      <c r="A5951" s="2"/>
      <c r="H5951" s="38"/>
      <c r="I5951" s="14"/>
      <c r="J5951" s="14"/>
      <c r="K5951" s="14"/>
      <c r="L5951" s="14"/>
      <c r="M5951" s="14"/>
      <c r="N5951" s="14"/>
      <c r="O5951" s="14"/>
      <c r="P5951" s="14"/>
      <c r="Q5951" s="14"/>
      <c r="V5951" s="45"/>
      <c r="W5951" s="44"/>
      <c r="X5951" s="44"/>
      <c r="Y5951" s="44"/>
      <c r="Z5951" s="44"/>
      <c r="AA5951" s="44"/>
      <c r="AB5951" s="44"/>
      <c r="AC5951" s="44"/>
      <c r="AD5951" s="44"/>
      <c r="AE5951" s="44"/>
    </row>
    <row r="5952" spans="1:31" x14ac:dyDescent="0.25">
      <c r="A5952" s="2"/>
      <c r="H5952" s="38"/>
      <c r="I5952" s="14"/>
      <c r="J5952" s="14"/>
      <c r="K5952" s="14"/>
      <c r="L5952" s="14"/>
      <c r="M5952" s="14"/>
      <c r="N5952" s="14"/>
      <c r="O5952" s="14"/>
      <c r="P5952" s="14"/>
      <c r="Q5952" s="14"/>
      <c r="V5952" s="45"/>
      <c r="W5952" s="44"/>
      <c r="X5952" s="44"/>
      <c r="Y5952" s="44"/>
      <c r="Z5952" s="44"/>
      <c r="AA5952" s="44"/>
      <c r="AB5952" s="44"/>
      <c r="AC5952" s="44"/>
      <c r="AD5952" s="44"/>
      <c r="AE5952" s="44"/>
    </row>
    <row r="5953" spans="1:31" x14ac:dyDescent="0.25">
      <c r="A5953" s="2"/>
      <c r="H5953" s="38"/>
      <c r="I5953" s="14"/>
      <c r="J5953" s="14"/>
      <c r="K5953" s="14"/>
      <c r="L5953" s="14"/>
      <c r="M5953" s="14"/>
      <c r="N5953" s="14"/>
      <c r="O5953" s="14"/>
      <c r="P5953" s="14"/>
      <c r="Q5953" s="14"/>
      <c r="V5953" s="45"/>
      <c r="W5953" s="44"/>
      <c r="X5953" s="44"/>
      <c r="Y5953" s="44"/>
      <c r="Z5953" s="44"/>
      <c r="AA5953" s="44"/>
      <c r="AB5953" s="44"/>
      <c r="AC5953" s="44"/>
      <c r="AD5953" s="44"/>
      <c r="AE5953" s="44"/>
    </row>
    <row r="5954" spans="1:31" x14ac:dyDescent="0.25">
      <c r="A5954" s="2"/>
      <c r="H5954" s="38"/>
      <c r="I5954" s="14"/>
      <c r="J5954" s="14"/>
      <c r="K5954" s="14"/>
      <c r="L5954" s="14"/>
      <c r="M5954" s="14"/>
      <c r="N5954" s="14"/>
      <c r="O5954" s="14"/>
      <c r="P5954" s="14"/>
      <c r="Q5954" s="14"/>
      <c r="V5954" s="45"/>
      <c r="W5954" s="44"/>
      <c r="X5954" s="44"/>
      <c r="Y5954" s="44"/>
      <c r="Z5954" s="44"/>
      <c r="AA5954" s="44"/>
      <c r="AB5954" s="44"/>
      <c r="AC5954" s="44"/>
      <c r="AD5954" s="44"/>
      <c r="AE5954" s="44"/>
    </row>
    <row r="5955" spans="1:31" x14ac:dyDescent="0.25">
      <c r="A5955" s="2"/>
      <c r="H5955" s="38"/>
      <c r="I5955" s="14"/>
      <c r="J5955" s="14"/>
      <c r="K5955" s="14"/>
      <c r="L5955" s="14"/>
      <c r="M5955" s="14"/>
      <c r="N5955" s="14"/>
      <c r="O5955" s="14"/>
      <c r="P5955" s="14"/>
      <c r="Q5955" s="14"/>
      <c r="V5955" s="45"/>
      <c r="W5955" s="44"/>
      <c r="X5955" s="44"/>
      <c r="Y5955" s="44"/>
      <c r="Z5955" s="44"/>
      <c r="AA5955" s="44"/>
      <c r="AB5955" s="44"/>
      <c r="AC5955" s="44"/>
      <c r="AD5955" s="44"/>
      <c r="AE5955" s="44"/>
    </row>
    <row r="5956" spans="1:31" x14ac:dyDescent="0.25">
      <c r="A5956" s="2"/>
      <c r="H5956" s="38"/>
      <c r="I5956" s="14"/>
      <c r="J5956" s="14"/>
      <c r="K5956" s="14"/>
      <c r="L5956" s="14"/>
      <c r="M5956" s="14"/>
      <c r="N5956" s="14"/>
      <c r="O5956" s="14"/>
      <c r="P5956" s="14"/>
      <c r="Q5956" s="14"/>
      <c r="V5956" s="45"/>
      <c r="W5956" s="44"/>
      <c r="X5956" s="44"/>
      <c r="Y5956" s="44"/>
      <c r="Z5956" s="44"/>
      <c r="AA5956" s="44"/>
      <c r="AB5956" s="44"/>
      <c r="AC5956" s="44"/>
      <c r="AD5956" s="44"/>
      <c r="AE5956" s="44"/>
    </row>
    <row r="5957" spans="1:31" x14ac:dyDescent="0.25">
      <c r="A5957" s="2"/>
      <c r="H5957" s="38"/>
      <c r="I5957" s="14"/>
      <c r="J5957" s="14"/>
      <c r="K5957" s="14"/>
      <c r="L5957" s="14"/>
      <c r="M5957" s="14"/>
      <c r="N5957" s="14"/>
      <c r="O5957" s="14"/>
      <c r="P5957" s="14"/>
      <c r="Q5957" s="14"/>
      <c r="V5957" s="45"/>
      <c r="W5957" s="44"/>
      <c r="X5957" s="44"/>
      <c r="Y5957" s="44"/>
      <c r="Z5957" s="44"/>
      <c r="AA5957" s="44"/>
      <c r="AB5957" s="44"/>
      <c r="AC5957" s="44"/>
      <c r="AD5957" s="44"/>
      <c r="AE5957" s="44"/>
    </row>
    <row r="5958" spans="1:31" x14ac:dyDescent="0.25">
      <c r="A5958" s="2"/>
      <c r="H5958" s="38"/>
      <c r="I5958" s="14"/>
      <c r="J5958" s="14"/>
      <c r="K5958" s="14"/>
      <c r="L5958" s="14"/>
      <c r="M5958" s="14"/>
      <c r="N5958" s="14"/>
      <c r="O5958" s="14"/>
      <c r="P5958" s="14"/>
      <c r="Q5958" s="14"/>
      <c r="V5958" s="45"/>
      <c r="W5958" s="44"/>
      <c r="X5958" s="44"/>
      <c r="Y5958" s="44"/>
      <c r="Z5958" s="44"/>
      <c r="AA5958" s="44"/>
      <c r="AB5958" s="44"/>
      <c r="AC5958" s="44"/>
      <c r="AD5958" s="44"/>
      <c r="AE5958" s="44"/>
    </row>
    <row r="5959" spans="1:31" x14ac:dyDescent="0.25">
      <c r="A5959" s="2"/>
      <c r="H5959" s="38"/>
      <c r="I5959" s="14"/>
      <c r="J5959" s="14"/>
      <c r="K5959" s="14"/>
      <c r="L5959" s="14"/>
      <c r="M5959" s="14"/>
      <c r="N5959" s="14"/>
      <c r="O5959" s="14"/>
      <c r="P5959" s="14"/>
      <c r="Q5959" s="14"/>
      <c r="V5959" s="45"/>
      <c r="W5959" s="44"/>
      <c r="X5959" s="44"/>
      <c r="Y5959" s="44"/>
      <c r="Z5959" s="44"/>
      <c r="AA5959" s="44"/>
      <c r="AB5959" s="44"/>
      <c r="AC5959" s="44"/>
      <c r="AD5959" s="44"/>
      <c r="AE5959" s="44"/>
    </row>
    <row r="5960" spans="1:31" x14ac:dyDescent="0.25">
      <c r="A5960" s="2"/>
      <c r="H5960" s="38"/>
      <c r="I5960" s="14"/>
      <c r="J5960" s="14"/>
      <c r="K5960" s="14"/>
      <c r="L5960" s="14"/>
      <c r="M5960" s="14"/>
      <c r="N5960" s="14"/>
      <c r="O5960" s="14"/>
      <c r="P5960" s="14"/>
      <c r="Q5960" s="14"/>
      <c r="V5960" s="45"/>
      <c r="W5960" s="44"/>
      <c r="X5960" s="44"/>
      <c r="Y5960" s="44"/>
      <c r="Z5960" s="44"/>
      <c r="AA5960" s="44"/>
      <c r="AB5960" s="44"/>
      <c r="AC5960" s="44"/>
      <c r="AD5960" s="44"/>
      <c r="AE5960" s="44"/>
    </row>
    <row r="5961" spans="1:31" x14ac:dyDescent="0.25">
      <c r="A5961" s="2"/>
      <c r="H5961" s="38"/>
      <c r="I5961" s="14"/>
      <c r="J5961" s="14"/>
      <c r="K5961" s="14"/>
      <c r="L5961" s="14"/>
      <c r="M5961" s="14"/>
      <c r="N5961" s="14"/>
      <c r="O5961" s="14"/>
      <c r="P5961" s="14"/>
      <c r="Q5961" s="14"/>
      <c r="V5961" s="45"/>
      <c r="W5961" s="44"/>
      <c r="X5961" s="44"/>
      <c r="Y5961" s="44"/>
      <c r="Z5961" s="44"/>
      <c r="AA5961" s="44"/>
      <c r="AB5961" s="44"/>
      <c r="AC5961" s="44"/>
      <c r="AD5961" s="44"/>
      <c r="AE5961" s="44"/>
    </row>
    <row r="5962" spans="1:31" x14ac:dyDescent="0.25">
      <c r="A5962" s="2"/>
      <c r="H5962" s="38"/>
      <c r="I5962" s="14"/>
      <c r="J5962" s="14"/>
      <c r="K5962" s="14"/>
      <c r="L5962" s="14"/>
      <c r="M5962" s="14"/>
      <c r="N5962" s="14"/>
      <c r="O5962" s="14"/>
      <c r="P5962" s="14"/>
      <c r="Q5962" s="14"/>
      <c r="V5962" s="45"/>
      <c r="W5962" s="44"/>
      <c r="X5962" s="44"/>
      <c r="Y5962" s="44"/>
      <c r="Z5962" s="44"/>
      <c r="AA5962" s="44"/>
      <c r="AB5962" s="44"/>
      <c r="AC5962" s="44"/>
      <c r="AD5962" s="44"/>
      <c r="AE5962" s="44"/>
    </row>
    <row r="5963" spans="1:31" x14ac:dyDescent="0.25">
      <c r="A5963" s="2"/>
      <c r="H5963" s="38"/>
      <c r="I5963" s="14"/>
      <c r="J5963" s="14"/>
      <c r="K5963" s="14"/>
      <c r="L5963" s="14"/>
      <c r="M5963" s="14"/>
      <c r="N5963" s="14"/>
      <c r="O5963" s="14"/>
      <c r="P5963" s="14"/>
      <c r="Q5963" s="14"/>
      <c r="V5963" s="45"/>
      <c r="W5963" s="44"/>
      <c r="X5963" s="44"/>
      <c r="Y5963" s="44"/>
      <c r="Z5963" s="44"/>
      <c r="AA5963" s="44"/>
      <c r="AB5963" s="44"/>
      <c r="AC5963" s="44"/>
      <c r="AD5963" s="44"/>
      <c r="AE5963" s="44"/>
    </row>
    <row r="5964" spans="1:31" x14ac:dyDescent="0.25">
      <c r="A5964" s="2"/>
      <c r="H5964" s="38"/>
      <c r="I5964" s="14"/>
      <c r="J5964" s="14"/>
      <c r="K5964" s="14"/>
      <c r="L5964" s="14"/>
      <c r="M5964" s="14"/>
      <c r="N5964" s="14"/>
      <c r="O5964" s="14"/>
      <c r="P5964" s="14"/>
      <c r="Q5964" s="14"/>
      <c r="V5964" s="45"/>
      <c r="W5964" s="44"/>
      <c r="X5964" s="44"/>
      <c r="Y5964" s="44"/>
      <c r="Z5964" s="44"/>
      <c r="AA5964" s="44"/>
      <c r="AB5964" s="44"/>
      <c r="AC5964" s="44"/>
      <c r="AD5964" s="44"/>
      <c r="AE5964" s="44"/>
    </row>
    <row r="5965" spans="1:31" x14ac:dyDescent="0.25">
      <c r="A5965" s="2"/>
      <c r="H5965" s="38"/>
      <c r="I5965" s="14"/>
      <c r="J5965" s="14"/>
      <c r="K5965" s="14"/>
      <c r="L5965" s="14"/>
      <c r="M5965" s="14"/>
      <c r="N5965" s="14"/>
      <c r="O5965" s="14"/>
      <c r="P5965" s="14"/>
      <c r="Q5965" s="14"/>
      <c r="V5965" s="45"/>
      <c r="W5965" s="44"/>
      <c r="X5965" s="44"/>
      <c r="Y5965" s="44"/>
      <c r="Z5965" s="44"/>
      <c r="AA5965" s="44"/>
      <c r="AB5965" s="44"/>
      <c r="AC5965" s="44"/>
      <c r="AD5965" s="44"/>
      <c r="AE5965" s="44"/>
    </row>
    <row r="5966" spans="1:31" x14ac:dyDescent="0.25">
      <c r="A5966" s="2"/>
      <c r="H5966" s="38"/>
      <c r="I5966" s="14"/>
      <c r="J5966" s="14"/>
      <c r="K5966" s="14"/>
      <c r="L5966" s="14"/>
      <c r="M5966" s="14"/>
      <c r="N5966" s="14"/>
      <c r="O5966" s="14"/>
      <c r="P5966" s="14"/>
      <c r="Q5966" s="14"/>
      <c r="V5966" s="45"/>
      <c r="W5966" s="44"/>
      <c r="X5966" s="44"/>
      <c r="Y5966" s="44"/>
      <c r="Z5966" s="44"/>
      <c r="AA5966" s="44"/>
      <c r="AB5966" s="44"/>
      <c r="AC5966" s="44"/>
      <c r="AD5966" s="44"/>
      <c r="AE5966" s="44"/>
    </row>
    <row r="5967" spans="1:31" x14ac:dyDescent="0.25">
      <c r="A5967" s="2"/>
      <c r="H5967" s="38"/>
      <c r="I5967" s="14"/>
      <c r="J5967" s="14"/>
      <c r="K5967" s="14"/>
      <c r="L5967" s="14"/>
      <c r="M5967" s="14"/>
      <c r="N5967" s="14"/>
      <c r="O5967" s="14"/>
      <c r="P5967" s="14"/>
      <c r="Q5967" s="14"/>
      <c r="V5967" s="45"/>
      <c r="W5967" s="44"/>
      <c r="X5967" s="44"/>
      <c r="Y5967" s="44"/>
      <c r="Z5967" s="44"/>
      <c r="AA5967" s="44"/>
      <c r="AB5967" s="44"/>
      <c r="AC5967" s="44"/>
      <c r="AD5967" s="44"/>
      <c r="AE5967" s="44"/>
    </row>
    <row r="5968" spans="1:31" x14ac:dyDescent="0.25">
      <c r="A5968" s="2"/>
      <c r="H5968" s="38"/>
      <c r="I5968" s="14"/>
      <c r="J5968" s="14"/>
      <c r="K5968" s="14"/>
      <c r="L5968" s="14"/>
      <c r="M5968" s="14"/>
      <c r="N5968" s="14"/>
      <c r="O5968" s="14"/>
      <c r="P5968" s="14"/>
      <c r="Q5968" s="14"/>
      <c r="V5968" s="45"/>
      <c r="W5968" s="44"/>
      <c r="X5968" s="44"/>
      <c r="Y5968" s="44"/>
      <c r="Z5968" s="44"/>
      <c r="AA5968" s="44"/>
      <c r="AB5968" s="44"/>
      <c r="AC5968" s="44"/>
      <c r="AD5968" s="44"/>
      <c r="AE5968" s="44"/>
    </row>
    <row r="5969" spans="1:31" x14ac:dyDescent="0.25">
      <c r="A5969" s="2"/>
      <c r="H5969" s="38"/>
      <c r="I5969" s="14"/>
      <c r="J5969" s="14"/>
      <c r="K5969" s="14"/>
      <c r="L5969" s="14"/>
      <c r="M5969" s="14"/>
      <c r="N5969" s="14"/>
      <c r="O5969" s="14"/>
      <c r="P5969" s="14"/>
      <c r="Q5969" s="14"/>
      <c r="V5969" s="45"/>
      <c r="W5969" s="44"/>
      <c r="X5969" s="44"/>
      <c r="Y5969" s="44"/>
      <c r="Z5969" s="44"/>
      <c r="AA5969" s="44"/>
      <c r="AB5969" s="44"/>
      <c r="AC5969" s="44"/>
      <c r="AD5969" s="44"/>
      <c r="AE5969" s="44"/>
    </row>
    <row r="5970" spans="1:31" x14ac:dyDescent="0.25">
      <c r="A5970" s="2"/>
      <c r="H5970" s="38"/>
      <c r="I5970" s="14"/>
      <c r="J5970" s="14"/>
      <c r="K5970" s="14"/>
      <c r="L5970" s="14"/>
      <c r="M5970" s="14"/>
      <c r="N5970" s="14"/>
      <c r="O5970" s="14"/>
      <c r="P5970" s="14"/>
      <c r="Q5970" s="14"/>
      <c r="V5970" s="45"/>
      <c r="W5970" s="44"/>
      <c r="X5970" s="44"/>
      <c r="Y5970" s="44"/>
      <c r="Z5970" s="44"/>
      <c r="AA5970" s="44"/>
      <c r="AB5970" s="44"/>
      <c r="AC5970" s="44"/>
      <c r="AD5970" s="44"/>
      <c r="AE5970" s="44"/>
    </row>
    <row r="5971" spans="1:31" x14ac:dyDescent="0.25">
      <c r="A5971" s="2"/>
      <c r="H5971" s="38"/>
      <c r="I5971" s="14"/>
      <c r="J5971" s="14"/>
      <c r="K5971" s="14"/>
      <c r="L5971" s="14"/>
      <c r="M5971" s="14"/>
      <c r="N5971" s="14"/>
      <c r="O5971" s="14"/>
      <c r="P5971" s="14"/>
      <c r="Q5971" s="14"/>
      <c r="V5971" s="45"/>
      <c r="W5971" s="44"/>
      <c r="X5971" s="44"/>
      <c r="Y5971" s="44"/>
      <c r="Z5971" s="44"/>
      <c r="AA5971" s="44"/>
      <c r="AB5971" s="44"/>
      <c r="AC5971" s="44"/>
      <c r="AD5971" s="44"/>
      <c r="AE5971" s="44"/>
    </row>
    <row r="5972" spans="1:31" x14ac:dyDescent="0.25">
      <c r="A5972" s="2"/>
      <c r="H5972" s="38"/>
      <c r="I5972" s="14"/>
      <c r="J5972" s="14"/>
      <c r="K5972" s="14"/>
      <c r="L5972" s="14"/>
      <c r="M5972" s="14"/>
      <c r="N5972" s="14"/>
      <c r="O5972" s="14"/>
      <c r="P5972" s="14"/>
      <c r="Q5972" s="14"/>
      <c r="V5972" s="45"/>
      <c r="W5972" s="44"/>
      <c r="X5972" s="44"/>
      <c r="Y5972" s="44"/>
      <c r="Z5972" s="44"/>
      <c r="AA5972" s="44"/>
      <c r="AB5972" s="44"/>
      <c r="AC5972" s="44"/>
      <c r="AD5972" s="44"/>
      <c r="AE5972" s="44"/>
    </row>
    <row r="5973" spans="1:31" x14ac:dyDescent="0.25">
      <c r="A5973" s="2"/>
      <c r="H5973" s="38"/>
      <c r="I5973" s="14"/>
      <c r="J5973" s="14"/>
      <c r="K5973" s="14"/>
      <c r="L5973" s="14"/>
      <c r="M5973" s="14"/>
      <c r="N5973" s="14"/>
      <c r="O5973" s="14"/>
      <c r="P5973" s="14"/>
      <c r="Q5973" s="14"/>
      <c r="V5973" s="45"/>
      <c r="W5973" s="44"/>
      <c r="X5973" s="44"/>
      <c r="Y5973" s="44"/>
      <c r="Z5973" s="44"/>
      <c r="AA5973" s="44"/>
      <c r="AB5973" s="44"/>
      <c r="AC5973" s="44"/>
      <c r="AD5973" s="44"/>
      <c r="AE5973" s="44"/>
    </row>
    <row r="5974" spans="1:31" x14ac:dyDescent="0.25">
      <c r="A5974" s="2"/>
      <c r="H5974" s="38"/>
      <c r="I5974" s="14"/>
      <c r="J5974" s="14"/>
      <c r="K5974" s="14"/>
      <c r="L5974" s="14"/>
      <c r="M5974" s="14"/>
      <c r="N5974" s="14"/>
      <c r="O5974" s="14"/>
      <c r="P5974" s="14"/>
      <c r="Q5974" s="14"/>
      <c r="V5974" s="45"/>
      <c r="W5974" s="44"/>
      <c r="X5974" s="44"/>
      <c r="Y5974" s="44"/>
      <c r="Z5974" s="44"/>
      <c r="AA5974" s="44"/>
      <c r="AB5974" s="44"/>
      <c r="AC5974" s="44"/>
      <c r="AD5974" s="44"/>
      <c r="AE5974" s="44"/>
    </row>
    <row r="5975" spans="1:31" x14ac:dyDescent="0.25">
      <c r="A5975" s="2"/>
      <c r="H5975" s="38"/>
      <c r="I5975" s="14"/>
      <c r="J5975" s="14"/>
      <c r="K5975" s="14"/>
      <c r="L5975" s="14"/>
      <c r="M5975" s="14"/>
      <c r="N5975" s="14"/>
      <c r="O5975" s="14"/>
      <c r="P5975" s="14"/>
      <c r="Q5975" s="14"/>
      <c r="V5975" s="45"/>
      <c r="W5975" s="44"/>
      <c r="X5975" s="44"/>
      <c r="Y5975" s="44"/>
      <c r="Z5975" s="44"/>
      <c r="AA5975" s="44"/>
      <c r="AB5975" s="44"/>
      <c r="AC5975" s="44"/>
      <c r="AD5975" s="44"/>
      <c r="AE5975" s="44"/>
    </row>
    <row r="5976" spans="1:31" x14ac:dyDescent="0.25">
      <c r="A5976" s="2"/>
      <c r="H5976" s="38"/>
      <c r="I5976" s="14"/>
      <c r="J5976" s="14"/>
      <c r="K5976" s="14"/>
      <c r="L5976" s="14"/>
      <c r="M5976" s="14"/>
      <c r="N5976" s="14"/>
      <c r="O5976" s="14"/>
      <c r="P5976" s="14"/>
      <c r="Q5976" s="14"/>
      <c r="V5976" s="45"/>
      <c r="W5976" s="44"/>
      <c r="X5976" s="44"/>
      <c r="Y5976" s="44"/>
      <c r="Z5976" s="44"/>
      <c r="AA5976" s="44"/>
      <c r="AB5976" s="44"/>
      <c r="AC5976" s="44"/>
      <c r="AD5976" s="44"/>
      <c r="AE5976" s="44"/>
    </row>
    <row r="5977" spans="1:31" x14ac:dyDescent="0.25">
      <c r="A5977" s="2"/>
      <c r="H5977" s="38"/>
      <c r="I5977" s="14"/>
      <c r="J5977" s="14"/>
      <c r="K5977" s="14"/>
      <c r="L5977" s="14"/>
      <c r="M5977" s="14"/>
      <c r="N5977" s="14"/>
      <c r="O5977" s="14"/>
      <c r="P5977" s="14"/>
      <c r="Q5977" s="14"/>
      <c r="V5977" s="45"/>
      <c r="W5977" s="44"/>
      <c r="X5977" s="44"/>
      <c r="Y5977" s="44"/>
      <c r="Z5977" s="44"/>
      <c r="AA5977" s="44"/>
      <c r="AB5977" s="44"/>
      <c r="AC5977" s="44"/>
      <c r="AD5977" s="44"/>
      <c r="AE5977" s="44"/>
    </row>
    <row r="5978" spans="1:31" x14ac:dyDescent="0.25">
      <c r="A5978" s="2"/>
      <c r="H5978" s="38"/>
      <c r="I5978" s="14"/>
      <c r="J5978" s="14"/>
      <c r="K5978" s="14"/>
      <c r="L5978" s="14"/>
      <c r="M5978" s="14"/>
      <c r="N5978" s="14"/>
      <c r="O5978" s="14"/>
      <c r="P5978" s="14"/>
      <c r="Q5978" s="14"/>
      <c r="V5978" s="45"/>
      <c r="W5978" s="44"/>
      <c r="X5978" s="44"/>
      <c r="Y5978" s="44"/>
      <c r="Z5978" s="44"/>
      <c r="AA5978" s="44"/>
      <c r="AB5978" s="44"/>
      <c r="AC5978" s="44"/>
      <c r="AD5978" s="44"/>
      <c r="AE5978" s="44"/>
    </row>
    <row r="5979" spans="1:31" x14ac:dyDescent="0.25">
      <c r="A5979" s="2"/>
      <c r="H5979" s="38"/>
      <c r="I5979" s="14"/>
      <c r="J5979" s="14"/>
      <c r="K5979" s="14"/>
      <c r="L5979" s="14"/>
      <c r="M5979" s="14"/>
      <c r="N5979" s="14"/>
      <c r="O5979" s="14"/>
      <c r="P5979" s="14"/>
      <c r="Q5979" s="14"/>
      <c r="V5979" s="45"/>
      <c r="W5979" s="44"/>
      <c r="X5979" s="44"/>
      <c r="Y5979" s="44"/>
      <c r="Z5979" s="44"/>
      <c r="AA5979" s="44"/>
      <c r="AB5979" s="44"/>
      <c r="AC5979" s="44"/>
      <c r="AD5979" s="44"/>
      <c r="AE5979" s="44"/>
    </row>
    <row r="5980" spans="1:31" x14ac:dyDescent="0.25">
      <c r="A5980" s="2"/>
      <c r="H5980" s="38"/>
      <c r="I5980" s="14"/>
      <c r="J5980" s="14"/>
      <c r="K5980" s="14"/>
      <c r="L5980" s="14"/>
      <c r="M5980" s="14"/>
      <c r="N5980" s="14"/>
      <c r="O5980" s="14"/>
      <c r="P5980" s="14"/>
      <c r="Q5980" s="14"/>
      <c r="V5980" s="45"/>
      <c r="W5980" s="44"/>
      <c r="X5980" s="44"/>
      <c r="Y5980" s="44"/>
      <c r="Z5980" s="44"/>
      <c r="AA5980" s="44"/>
      <c r="AB5980" s="44"/>
      <c r="AC5980" s="44"/>
      <c r="AD5980" s="44"/>
      <c r="AE5980" s="44"/>
    </row>
    <row r="5981" spans="1:31" x14ac:dyDescent="0.25">
      <c r="A5981" s="2"/>
      <c r="H5981" s="38"/>
      <c r="I5981" s="14"/>
      <c r="J5981" s="14"/>
      <c r="K5981" s="14"/>
      <c r="L5981" s="14"/>
      <c r="M5981" s="14"/>
      <c r="N5981" s="14"/>
      <c r="O5981" s="14"/>
      <c r="P5981" s="14"/>
      <c r="Q5981" s="14"/>
      <c r="V5981" s="45"/>
      <c r="W5981" s="44"/>
      <c r="X5981" s="44"/>
      <c r="Y5981" s="44"/>
      <c r="Z5981" s="44"/>
      <c r="AA5981" s="44"/>
      <c r="AB5981" s="44"/>
      <c r="AC5981" s="44"/>
      <c r="AD5981" s="44"/>
      <c r="AE5981" s="44"/>
    </row>
    <row r="5982" spans="1:31" x14ac:dyDescent="0.25">
      <c r="A5982" s="2"/>
      <c r="H5982" s="38"/>
      <c r="I5982" s="14"/>
      <c r="J5982" s="14"/>
      <c r="K5982" s="14"/>
      <c r="L5982" s="14"/>
      <c r="M5982" s="14"/>
      <c r="N5982" s="14"/>
      <c r="O5982" s="14"/>
      <c r="P5982" s="14"/>
      <c r="Q5982" s="14"/>
      <c r="V5982" s="45"/>
      <c r="W5982" s="44"/>
      <c r="X5982" s="44"/>
      <c r="Y5982" s="44"/>
      <c r="Z5982" s="44"/>
      <c r="AA5982" s="44"/>
      <c r="AB5982" s="44"/>
      <c r="AC5982" s="44"/>
      <c r="AD5982" s="44"/>
      <c r="AE5982" s="44"/>
    </row>
    <row r="5983" spans="1:31" x14ac:dyDescent="0.25">
      <c r="A5983" s="2"/>
      <c r="H5983" s="38"/>
      <c r="I5983" s="14"/>
      <c r="J5983" s="14"/>
      <c r="K5983" s="14"/>
      <c r="L5983" s="14"/>
      <c r="M5983" s="14"/>
      <c r="N5983" s="14"/>
      <c r="O5983" s="14"/>
      <c r="P5983" s="14"/>
      <c r="Q5983" s="14"/>
      <c r="V5983" s="45"/>
      <c r="W5983" s="44"/>
      <c r="X5983" s="44"/>
      <c r="Y5983" s="44"/>
      <c r="Z5983" s="44"/>
      <c r="AA5983" s="44"/>
      <c r="AB5983" s="44"/>
      <c r="AC5983" s="44"/>
      <c r="AD5983" s="44"/>
      <c r="AE5983" s="44"/>
    </row>
    <row r="5984" spans="1:31" x14ac:dyDescent="0.25">
      <c r="A5984" s="2"/>
      <c r="H5984" s="38"/>
      <c r="I5984" s="14"/>
      <c r="J5984" s="14"/>
      <c r="K5984" s="14"/>
      <c r="L5984" s="14"/>
      <c r="M5984" s="14"/>
      <c r="N5984" s="14"/>
      <c r="O5984" s="14"/>
      <c r="P5984" s="14"/>
      <c r="Q5984" s="14"/>
      <c r="V5984" s="45"/>
      <c r="W5984" s="44"/>
      <c r="X5984" s="44"/>
      <c r="Y5984" s="44"/>
      <c r="Z5984" s="44"/>
      <c r="AA5984" s="44"/>
      <c r="AB5984" s="44"/>
      <c r="AC5984" s="44"/>
      <c r="AD5984" s="44"/>
      <c r="AE5984" s="44"/>
    </row>
    <row r="5985" spans="1:31" x14ac:dyDescent="0.25">
      <c r="A5985" s="2"/>
      <c r="H5985" s="38"/>
      <c r="I5985" s="14"/>
      <c r="J5985" s="14"/>
      <c r="K5985" s="14"/>
      <c r="L5985" s="14"/>
      <c r="M5985" s="14"/>
      <c r="N5985" s="14"/>
      <c r="O5985" s="14"/>
      <c r="P5985" s="14"/>
      <c r="Q5985" s="14"/>
      <c r="V5985" s="45"/>
      <c r="W5985" s="44"/>
      <c r="X5985" s="44"/>
      <c r="Y5985" s="44"/>
      <c r="Z5985" s="44"/>
      <c r="AA5985" s="44"/>
      <c r="AB5985" s="44"/>
      <c r="AC5985" s="44"/>
      <c r="AD5985" s="44"/>
      <c r="AE5985" s="44"/>
    </row>
    <row r="5986" spans="1:31" x14ac:dyDescent="0.25">
      <c r="A5986" s="2"/>
      <c r="H5986" s="38"/>
      <c r="I5986" s="14"/>
      <c r="J5986" s="14"/>
      <c r="K5986" s="14"/>
      <c r="L5986" s="14"/>
      <c r="M5986" s="14"/>
      <c r="N5986" s="14"/>
      <c r="O5986" s="14"/>
      <c r="P5986" s="14"/>
      <c r="Q5986" s="14"/>
      <c r="V5986" s="45"/>
      <c r="W5986" s="44"/>
      <c r="X5986" s="44"/>
      <c r="Y5986" s="44"/>
      <c r="Z5986" s="44"/>
      <c r="AA5986" s="44"/>
      <c r="AB5986" s="44"/>
      <c r="AC5986" s="44"/>
      <c r="AD5986" s="44"/>
      <c r="AE5986" s="44"/>
    </row>
    <row r="5987" spans="1:31" x14ac:dyDescent="0.25">
      <c r="A5987" s="2"/>
      <c r="H5987" s="38"/>
      <c r="I5987" s="14"/>
      <c r="J5987" s="14"/>
      <c r="K5987" s="14"/>
      <c r="L5987" s="14"/>
      <c r="M5987" s="14"/>
      <c r="N5987" s="14"/>
      <c r="O5987" s="14"/>
      <c r="P5987" s="14"/>
      <c r="Q5987" s="14"/>
      <c r="V5987" s="45"/>
      <c r="W5987" s="44"/>
      <c r="X5987" s="44"/>
      <c r="Y5987" s="44"/>
      <c r="Z5987" s="44"/>
      <c r="AA5987" s="44"/>
      <c r="AB5987" s="44"/>
      <c r="AC5987" s="44"/>
      <c r="AD5987" s="44"/>
      <c r="AE5987" s="44"/>
    </row>
    <row r="5988" spans="1:31" x14ac:dyDescent="0.25">
      <c r="A5988" s="2"/>
      <c r="H5988" s="38"/>
      <c r="I5988" s="14"/>
      <c r="J5988" s="14"/>
      <c r="K5988" s="14"/>
      <c r="L5988" s="14"/>
      <c r="M5988" s="14"/>
      <c r="N5988" s="14"/>
      <c r="O5988" s="14"/>
      <c r="P5988" s="14"/>
      <c r="Q5988" s="14"/>
      <c r="V5988" s="45"/>
      <c r="W5988" s="44"/>
      <c r="X5988" s="44"/>
      <c r="Y5988" s="44"/>
      <c r="Z5988" s="44"/>
      <c r="AA5988" s="44"/>
      <c r="AB5988" s="44"/>
      <c r="AC5988" s="44"/>
      <c r="AD5988" s="44"/>
      <c r="AE5988" s="44"/>
    </row>
    <row r="5989" spans="1:31" x14ac:dyDescent="0.25">
      <c r="A5989" s="2"/>
      <c r="H5989" s="38"/>
      <c r="I5989" s="14"/>
      <c r="J5989" s="14"/>
      <c r="K5989" s="14"/>
      <c r="L5989" s="14"/>
      <c r="M5989" s="14"/>
      <c r="N5989" s="14"/>
      <c r="O5989" s="14"/>
      <c r="P5989" s="14"/>
      <c r="Q5989" s="14"/>
      <c r="V5989" s="45"/>
      <c r="W5989" s="44"/>
      <c r="X5989" s="44"/>
      <c r="Y5989" s="44"/>
      <c r="Z5989" s="44"/>
      <c r="AA5989" s="44"/>
      <c r="AB5989" s="44"/>
      <c r="AC5989" s="44"/>
      <c r="AD5989" s="44"/>
      <c r="AE5989" s="44"/>
    </row>
    <row r="5990" spans="1:31" x14ac:dyDescent="0.25">
      <c r="A5990" s="2"/>
      <c r="H5990" s="38"/>
      <c r="I5990" s="14"/>
      <c r="J5990" s="14"/>
      <c r="K5990" s="14"/>
      <c r="L5990" s="14"/>
      <c r="M5990" s="14"/>
      <c r="N5990" s="14"/>
      <c r="O5990" s="14"/>
      <c r="P5990" s="14"/>
      <c r="Q5990" s="14"/>
      <c r="V5990" s="45"/>
      <c r="W5990" s="44"/>
      <c r="X5990" s="44"/>
      <c r="Y5990" s="44"/>
      <c r="Z5990" s="44"/>
      <c r="AA5990" s="44"/>
      <c r="AB5990" s="44"/>
      <c r="AC5990" s="44"/>
      <c r="AD5990" s="44"/>
      <c r="AE5990" s="44"/>
    </row>
    <row r="5991" spans="1:31" x14ac:dyDescent="0.25">
      <c r="A5991" s="2"/>
      <c r="H5991" s="38"/>
      <c r="I5991" s="14"/>
      <c r="J5991" s="14"/>
      <c r="K5991" s="14"/>
      <c r="L5991" s="14"/>
      <c r="M5991" s="14"/>
      <c r="N5991" s="14"/>
      <c r="O5991" s="14"/>
      <c r="P5991" s="14"/>
      <c r="Q5991" s="14"/>
      <c r="V5991" s="45"/>
      <c r="W5991" s="44"/>
      <c r="X5991" s="44"/>
      <c r="Y5991" s="44"/>
      <c r="Z5991" s="44"/>
      <c r="AA5991" s="44"/>
      <c r="AB5991" s="44"/>
      <c r="AC5991" s="44"/>
      <c r="AD5991" s="44"/>
      <c r="AE5991" s="44"/>
    </row>
    <row r="5992" spans="1:31" x14ac:dyDescent="0.25">
      <c r="A5992" s="2"/>
      <c r="H5992" s="38"/>
      <c r="I5992" s="14"/>
      <c r="J5992" s="14"/>
      <c r="K5992" s="14"/>
      <c r="L5992" s="14"/>
      <c r="M5992" s="14"/>
      <c r="N5992" s="14"/>
      <c r="O5992" s="14"/>
      <c r="P5992" s="14"/>
      <c r="Q5992" s="14"/>
      <c r="V5992" s="45"/>
      <c r="W5992" s="44"/>
      <c r="X5992" s="44"/>
      <c r="Y5992" s="44"/>
      <c r="Z5992" s="44"/>
      <c r="AA5992" s="44"/>
      <c r="AB5992" s="44"/>
      <c r="AC5992" s="44"/>
      <c r="AD5992" s="44"/>
      <c r="AE5992" s="44"/>
    </row>
    <row r="5993" spans="1:31" x14ac:dyDescent="0.25">
      <c r="A5993" s="2"/>
      <c r="H5993" s="38"/>
      <c r="I5993" s="14"/>
      <c r="J5993" s="14"/>
      <c r="K5993" s="14"/>
      <c r="L5993" s="14"/>
      <c r="M5993" s="14"/>
      <c r="N5993" s="14"/>
      <c r="O5993" s="14"/>
      <c r="P5993" s="14"/>
      <c r="Q5993" s="14"/>
      <c r="V5993" s="45"/>
      <c r="W5993" s="44"/>
      <c r="X5993" s="44"/>
      <c r="Y5993" s="44"/>
      <c r="Z5993" s="44"/>
      <c r="AA5993" s="44"/>
      <c r="AB5993" s="44"/>
      <c r="AC5993" s="44"/>
      <c r="AD5993" s="44"/>
      <c r="AE5993" s="44"/>
    </row>
    <row r="5994" spans="1:31" x14ac:dyDescent="0.25">
      <c r="A5994" s="2"/>
      <c r="H5994" s="38"/>
      <c r="I5994" s="14"/>
      <c r="J5994" s="14"/>
      <c r="K5994" s="14"/>
      <c r="L5994" s="14"/>
      <c r="M5994" s="14"/>
      <c r="N5994" s="14"/>
      <c r="O5994" s="14"/>
      <c r="P5994" s="14"/>
      <c r="Q5994" s="14"/>
      <c r="V5994" s="45"/>
      <c r="W5994" s="44"/>
      <c r="X5994" s="44"/>
      <c r="Y5994" s="44"/>
      <c r="Z5994" s="44"/>
      <c r="AA5994" s="44"/>
      <c r="AB5994" s="44"/>
      <c r="AC5994" s="44"/>
      <c r="AD5994" s="44"/>
      <c r="AE5994" s="44"/>
    </row>
    <row r="5995" spans="1:31" x14ac:dyDescent="0.25">
      <c r="A5995" s="2"/>
      <c r="H5995" s="38"/>
      <c r="I5995" s="14"/>
      <c r="J5995" s="14"/>
      <c r="K5995" s="14"/>
      <c r="L5995" s="14"/>
      <c r="M5995" s="14"/>
      <c r="N5995" s="14"/>
      <c r="O5995" s="14"/>
      <c r="P5995" s="14"/>
      <c r="Q5995" s="14"/>
      <c r="V5995" s="45"/>
      <c r="W5995" s="44"/>
      <c r="X5995" s="44"/>
      <c r="Y5995" s="44"/>
      <c r="Z5995" s="44"/>
      <c r="AA5995" s="44"/>
      <c r="AB5995" s="44"/>
      <c r="AC5995" s="44"/>
      <c r="AD5995" s="44"/>
      <c r="AE5995" s="44"/>
    </row>
    <row r="5996" spans="1:31" x14ac:dyDescent="0.25">
      <c r="A5996" s="2"/>
      <c r="H5996" s="38"/>
      <c r="I5996" s="14"/>
      <c r="J5996" s="14"/>
      <c r="K5996" s="14"/>
      <c r="L5996" s="14"/>
      <c r="M5996" s="14"/>
      <c r="N5996" s="14"/>
      <c r="O5996" s="14"/>
      <c r="P5996" s="14"/>
      <c r="Q5996" s="14"/>
      <c r="V5996" s="45"/>
      <c r="W5996" s="44"/>
      <c r="X5996" s="44"/>
      <c r="Y5996" s="44"/>
      <c r="Z5996" s="44"/>
      <c r="AA5996" s="44"/>
      <c r="AB5996" s="44"/>
      <c r="AC5996" s="44"/>
      <c r="AD5996" s="44"/>
      <c r="AE5996" s="44"/>
    </row>
    <row r="5997" spans="1:31" x14ac:dyDescent="0.25">
      <c r="A5997" s="2"/>
      <c r="H5997" s="38"/>
      <c r="I5997" s="14"/>
      <c r="J5997" s="14"/>
      <c r="K5997" s="14"/>
      <c r="L5997" s="14"/>
      <c r="M5997" s="14"/>
      <c r="N5997" s="14"/>
      <c r="O5997" s="14"/>
      <c r="P5997" s="14"/>
      <c r="Q5997" s="14"/>
      <c r="V5997" s="45"/>
      <c r="W5997" s="44"/>
      <c r="X5997" s="44"/>
      <c r="Y5997" s="44"/>
      <c r="Z5997" s="44"/>
      <c r="AA5997" s="44"/>
      <c r="AB5997" s="44"/>
      <c r="AC5997" s="44"/>
      <c r="AD5997" s="44"/>
      <c r="AE5997" s="44"/>
    </row>
    <row r="5998" spans="1:31" x14ac:dyDescent="0.25">
      <c r="A5998" s="2"/>
      <c r="H5998" s="38"/>
      <c r="I5998" s="14"/>
      <c r="J5998" s="14"/>
      <c r="K5998" s="14"/>
      <c r="L5998" s="14"/>
      <c r="M5998" s="14"/>
      <c r="N5998" s="14"/>
      <c r="O5998" s="14"/>
      <c r="P5998" s="14"/>
      <c r="Q5998" s="14"/>
      <c r="V5998" s="45"/>
      <c r="W5998" s="44"/>
      <c r="X5998" s="44"/>
      <c r="Y5998" s="44"/>
      <c r="Z5998" s="44"/>
      <c r="AA5998" s="44"/>
      <c r="AB5998" s="44"/>
      <c r="AC5998" s="44"/>
      <c r="AD5998" s="44"/>
      <c r="AE5998" s="44"/>
    </row>
    <row r="5999" spans="1:31" x14ac:dyDescent="0.25">
      <c r="A5999" s="2"/>
      <c r="H5999" s="38"/>
      <c r="I5999" s="14"/>
      <c r="J5999" s="14"/>
      <c r="K5999" s="14"/>
      <c r="L5999" s="14"/>
      <c r="M5999" s="14"/>
      <c r="N5999" s="14"/>
      <c r="O5999" s="14"/>
      <c r="P5999" s="14"/>
      <c r="Q5999" s="14"/>
      <c r="V5999" s="45"/>
      <c r="W5999" s="44"/>
      <c r="X5999" s="44"/>
      <c r="Y5999" s="44"/>
      <c r="Z5999" s="44"/>
      <c r="AA5999" s="44"/>
      <c r="AB5999" s="44"/>
      <c r="AC5999" s="44"/>
      <c r="AD5999" s="44"/>
      <c r="AE5999" s="44"/>
    </row>
    <row r="6000" spans="1:31" x14ac:dyDescent="0.25">
      <c r="A6000" s="2"/>
      <c r="H6000" s="38"/>
      <c r="I6000" s="14"/>
      <c r="J6000" s="14"/>
      <c r="K6000" s="14"/>
      <c r="L6000" s="14"/>
      <c r="M6000" s="14"/>
      <c r="N6000" s="14"/>
      <c r="O6000" s="14"/>
      <c r="P6000" s="14"/>
      <c r="Q6000" s="14"/>
      <c r="V6000" s="45"/>
      <c r="W6000" s="44"/>
      <c r="X6000" s="44"/>
      <c r="Y6000" s="44"/>
      <c r="Z6000" s="44"/>
      <c r="AA6000" s="44"/>
      <c r="AB6000" s="44"/>
      <c r="AC6000" s="44"/>
      <c r="AD6000" s="44"/>
      <c r="AE6000" s="44"/>
    </row>
    <row r="6001" spans="1:31" x14ac:dyDescent="0.25">
      <c r="A6001" s="2"/>
      <c r="H6001" s="38"/>
      <c r="I6001" s="14"/>
      <c r="J6001" s="14"/>
      <c r="K6001" s="14"/>
      <c r="L6001" s="14"/>
      <c r="M6001" s="14"/>
      <c r="N6001" s="14"/>
      <c r="O6001" s="14"/>
      <c r="P6001" s="14"/>
      <c r="Q6001" s="14"/>
      <c r="V6001" s="45"/>
      <c r="W6001" s="44"/>
      <c r="X6001" s="44"/>
      <c r="Y6001" s="44"/>
      <c r="Z6001" s="44"/>
      <c r="AA6001" s="44"/>
      <c r="AB6001" s="44"/>
      <c r="AC6001" s="44"/>
      <c r="AD6001" s="44"/>
      <c r="AE6001" s="44"/>
    </row>
    <row r="6002" spans="1:31" x14ac:dyDescent="0.25">
      <c r="A6002" s="2"/>
      <c r="H6002" s="38"/>
      <c r="I6002" s="14"/>
      <c r="J6002" s="14"/>
      <c r="K6002" s="14"/>
      <c r="L6002" s="14"/>
      <c r="M6002" s="14"/>
      <c r="N6002" s="14"/>
      <c r="O6002" s="14"/>
      <c r="P6002" s="14"/>
      <c r="Q6002" s="14"/>
      <c r="V6002" s="45"/>
      <c r="W6002" s="44"/>
      <c r="X6002" s="44"/>
      <c r="Y6002" s="44"/>
      <c r="Z6002" s="44"/>
      <c r="AA6002" s="44"/>
      <c r="AB6002" s="44"/>
      <c r="AC6002" s="44"/>
      <c r="AD6002" s="44"/>
      <c r="AE6002" s="44"/>
    </row>
    <row r="6003" spans="1:31" x14ac:dyDescent="0.25">
      <c r="A6003" s="2"/>
      <c r="H6003" s="38"/>
      <c r="I6003" s="14"/>
      <c r="J6003" s="14"/>
      <c r="K6003" s="14"/>
      <c r="L6003" s="14"/>
      <c r="M6003" s="14"/>
      <c r="N6003" s="14"/>
      <c r="O6003" s="14"/>
      <c r="P6003" s="14"/>
      <c r="Q6003" s="14"/>
      <c r="V6003" s="45"/>
      <c r="W6003" s="44"/>
      <c r="X6003" s="44"/>
      <c r="Y6003" s="44"/>
      <c r="Z6003" s="44"/>
      <c r="AA6003" s="44"/>
      <c r="AB6003" s="44"/>
      <c r="AC6003" s="44"/>
      <c r="AD6003" s="44"/>
      <c r="AE6003" s="44"/>
    </row>
    <row r="6004" spans="1:31" x14ac:dyDescent="0.25">
      <c r="A6004" s="2"/>
      <c r="H6004" s="38"/>
      <c r="I6004" s="14"/>
      <c r="J6004" s="14"/>
      <c r="K6004" s="14"/>
      <c r="L6004" s="14"/>
      <c r="M6004" s="14"/>
      <c r="N6004" s="14"/>
      <c r="O6004" s="14"/>
      <c r="P6004" s="14"/>
      <c r="Q6004" s="14"/>
      <c r="V6004" s="45"/>
      <c r="W6004" s="44"/>
      <c r="X6004" s="44"/>
      <c r="Y6004" s="44"/>
      <c r="Z6004" s="44"/>
      <c r="AA6004" s="44"/>
      <c r="AB6004" s="44"/>
      <c r="AC6004" s="44"/>
      <c r="AD6004" s="44"/>
      <c r="AE6004" s="44"/>
    </row>
    <row r="6005" spans="1:31" x14ac:dyDescent="0.25">
      <c r="A6005" s="2"/>
      <c r="H6005" s="38"/>
      <c r="I6005" s="14"/>
      <c r="J6005" s="14"/>
      <c r="K6005" s="14"/>
      <c r="L6005" s="14"/>
      <c r="M6005" s="14"/>
      <c r="N6005" s="14"/>
      <c r="O6005" s="14"/>
      <c r="P6005" s="14"/>
      <c r="Q6005" s="14"/>
      <c r="V6005" s="45"/>
      <c r="W6005" s="44"/>
      <c r="X6005" s="44"/>
      <c r="Y6005" s="44"/>
      <c r="Z6005" s="44"/>
      <c r="AA6005" s="44"/>
      <c r="AB6005" s="44"/>
      <c r="AC6005" s="44"/>
      <c r="AD6005" s="44"/>
      <c r="AE6005" s="44"/>
    </row>
    <row r="6006" spans="1:31" x14ac:dyDescent="0.25">
      <c r="A6006" s="2"/>
      <c r="H6006" s="38"/>
      <c r="I6006" s="14"/>
      <c r="J6006" s="14"/>
      <c r="K6006" s="14"/>
      <c r="L6006" s="14"/>
      <c r="M6006" s="14"/>
      <c r="N6006" s="14"/>
      <c r="O6006" s="14"/>
      <c r="P6006" s="14"/>
      <c r="Q6006" s="14"/>
      <c r="V6006" s="45"/>
      <c r="W6006" s="44"/>
      <c r="X6006" s="44"/>
      <c r="Y6006" s="44"/>
      <c r="Z6006" s="44"/>
      <c r="AA6006" s="44"/>
      <c r="AB6006" s="44"/>
      <c r="AC6006" s="44"/>
      <c r="AD6006" s="44"/>
      <c r="AE6006" s="44"/>
    </row>
    <row r="6007" spans="1:31" x14ac:dyDescent="0.25">
      <c r="A6007" s="2"/>
      <c r="H6007" s="38"/>
      <c r="I6007" s="14"/>
      <c r="J6007" s="14"/>
      <c r="K6007" s="14"/>
      <c r="L6007" s="14"/>
      <c r="M6007" s="14"/>
      <c r="N6007" s="14"/>
      <c r="O6007" s="14"/>
      <c r="P6007" s="14"/>
      <c r="Q6007" s="14"/>
      <c r="V6007" s="45"/>
      <c r="W6007" s="44"/>
      <c r="X6007" s="44"/>
      <c r="Y6007" s="44"/>
      <c r="Z6007" s="44"/>
      <c r="AA6007" s="44"/>
      <c r="AB6007" s="44"/>
      <c r="AC6007" s="44"/>
      <c r="AD6007" s="44"/>
      <c r="AE6007" s="44"/>
    </row>
    <row r="6008" spans="1:31" x14ac:dyDescent="0.25">
      <c r="A6008" s="2"/>
      <c r="H6008" s="38"/>
      <c r="I6008" s="14"/>
      <c r="J6008" s="14"/>
      <c r="K6008" s="14"/>
      <c r="L6008" s="14"/>
      <c r="M6008" s="14"/>
      <c r="N6008" s="14"/>
      <c r="O6008" s="14"/>
      <c r="P6008" s="14"/>
      <c r="Q6008" s="14"/>
      <c r="V6008" s="45"/>
      <c r="W6008" s="44"/>
      <c r="X6008" s="44"/>
      <c r="Y6008" s="44"/>
      <c r="Z6008" s="44"/>
      <c r="AA6008" s="44"/>
      <c r="AB6008" s="44"/>
      <c r="AC6008" s="44"/>
      <c r="AD6008" s="44"/>
      <c r="AE6008" s="44"/>
    </row>
    <row r="6009" spans="1:31" x14ac:dyDescent="0.25">
      <c r="A6009" s="2"/>
      <c r="H6009" s="38"/>
      <c r="I6009" s="14"/>
      <c r="J6009" s="14"/>
      <c r="K6009" s="14"/>
      <c r="L6009" s="14"/>
      <c r="M6009" s="14"/>
      <c r="N6009" s="14"/>
      <c r="O6009" s="14"/>
      <c r="P6009" s="14"/>
      <c r="Q6009" s="14"/>
      <c r="V6009" s="45"/>
      <c r="W6009" s="44"/>
      <c r="X6009" s="44"/>
      <c r="Y6009" s="44"/>
      <c r="Z6009" s="44"/>
      <c r="AA6009" s="44"/>
      <c r="AB6009" s="44"/>
      <c r="AC6009" s="44"/>
      <c r="AD6009" s="44"/>
      <c r="AE6009" s="44"/>
    </row>
    <row r="6010" spans="1:31" x14ac:dyDescent="0.25">
      <c r="A6010" s="2"/>
      <c r="H6010" s="38"/>
      <c r="I6010" s="14"/>
      <c r="J6010" s="14"/>
      <c r="K6010" s="14"/>
      <c r="L6010" s="14"/>
      <c r="M6010" s="14"/>
      <c r="N6010" s="14"/>
      <c r="O6010" s="14"/>
      <c r="P6010" s="14"/>
      <c r="Q6010" s="14"/>
      <c r="V6010" s="45"/>
      <c r="W6010" s="44"/>
      <c r="X6010" s="44"/>
      <c r="Y6010" s="44"/>
      <c r="Z6010" s="44"/>
      <c r="AA6010" s="44"/>
      <c r="AB6010" s="44"/>
      <c r="AC6010" s="44"/>
      <c r="AD6010" s="44"/>
      <c r="AE6010" s="44"/>
    </row>
    <row r="6011" spans="1:31" x14ac:dyDescent="0.25">
      <c r="A6011" s="2"/>
      <c r="H6011" s="38"/>
      <c r="I6011" s="14"/>
      <c r="J6011" s="14"/>
      <c r="K6011" s="14"/>
      <c r="L6011" s="14"/>
      <c r="M6011" s="14"/>
      <c r="N6011" s="14"/>
      <c r="O6011" s="14"/>
      <c r="P6011" s="14"/>
      <c r="Q6011" s="14"/>
      <c r="V6011" s="45"/>
      <c r="W6011" s="44"/>
      <c r="X6011" s="44"/>
      <c r="Y6011" s="44"/>
      <c r="Z6011" s="44"/>
      <c r="AA6011" s="44"/>
      <c r="AB6011" s="44"/>
      <c r="AC6011" s="44"/>
      <c r="AD6011" s="44"/>
      <c r="AE6011" s="44"/>
    </row>
    <row r="6012" spans="1:31" x14ac:dyDescent="0.25">
      <c r="A6012" s="2"/>
      <c r="H6012" s="38"/>
      <c r="I6012" s="14"/>
      <c r="J6012" s="14"/>
      <c r="K6012" s="14"/>
      <c r="L6012" s="14"/>
      <c r="M6012" s="14"/>
      <c r="N6012" s="14"/>
      <c r="O6012" s="14"/>
      <c r="P6012" s="14"/>
      <c r="Q6012" s="14"/>
      <c r="V6012" s="45"/>
      <c r="W6012" s="44"/>
      <c r="X6012" s="44"/>
      <c r="Y6012" s="44"/>
      <c r="Z6012" s="44"/>
      <c r="AA6012" s="44"/>
      <c r="AB6012" s="44"/>
      <c r="AC6012" s="44"/>
      <c r="AD6012" s="44"/>
      <c r="AE6012" s="44"/>
    </row>
    <row r="6013" spans="1:31" x14ac:dyDescent="0.25">
      <c r="A6013" s="2"/>
      <c r="H6013" s="38"/>
      <c r="I6013" s="14"/>
      <c r="J6013" s="14"/>
      <c r="K6013" s="14"/>
      <c r="L6013" s="14"/>
      <c r="M6013" s="14"/>
      <c r="N6013" s="14"/>
      <c r="O6013" s="14"/>
      <c r="P6013" s="14"/>
      <c r="Q6013" s="14"/>
      <c r="V6013" s="45"/>
      <c r="W6013" s="44"/>
      <c r="X6013" s="44"/>
      <c r="Y6013" s="44"/>
      <c r="Z6013" s="44"/>
      <c r="AA6013" s="44"/>
      <c r="AB6013" s="44"/>
      <c r="AC6013" s="44"/>
      <c r="AD6013" s="44"/>
      <c r="AE6013" s="44"/>
    </row>
    <row r="6014" spans="1:31" x14ac:dyDescent="0.25">
      <c r="A6014" s="2"/>
      <c r="H6014" s="38"/>
      <c r="I6014" s="14"/>
      <c r="J6014" s="14"/>
      <c r="K6014" s="14"/>
      <c r="L6014" s="14"/>
      <c r="M6014" s="14"/>
      <c r="N6014" s="14"/>
      <c r="O6014" s="14"/>
      <c r="P6014" s="14"/>
      <c r="Q6014" s="14"/>
      <c r="V6014" s="45"/>
      <c r="W6014" s="44"/>
      <c r="X6014" s="44"/>
      <c r="Y6014" s="44"/>
      <c r="Z6014" s="44"/>
      <c r="AA6014" s="44"/>
      <c r="AB6014" s="44"/>
      <c r="AC6014" s="44"/>
      <c r="AD6014" s="44"/>
      <c r="AE6014" s="44"/>
    </row>
    <row r="6015" spans="1:31" x14ac:dyDescent="0.25">
      <c r="A6015" s="2"/>
      <c r="H6015" s="38"/>
      <c r="I6015" s="14"/>
      <c r="J6015" s="14"/>
      <c r="K6015" s="14"/>
      <c r="L6015" s="14"/>
      <c r="M6015" s="14"/>
      <c r="N6015" s="14"/>
      <c r="O6015" s="14"/>
      <c r="P6015" s="14"/>
      <c r="Q6015" s="14"/>
      <c r="V6015" s="45"/>
      <c r="W6015" s="44"/>
      <c r="X6015" s="44"/>
      <c r="Y6015" s="44"/>
      <c r="Z6015" s="44"/>
      <c r="AA6015" s="44"/>
      <c r="AB6015" s="44"/>
      <c r="AC6015" s="44"/>
      <c r="AD6015" s="44"/>
      <c r="AE6015" s="44"/>
    </row>
    <row r="6016" spans="1:31" x14ac:dyDescent="0.25">
      <c r="A6016" s="2"/>
      <c r="H6016" s="38"/>
      <c r="I6016" s="14"/>
      <c r="J6016" s="14"/>
      <c r="K6016" s="14"/>
      <c r="L6016" s="14"/>
      <c r="M6016" s="14"/>
      <c r="N6016" s="14"/>
      <c r="O6016" s="14"/>
      <c r="P6016" s="14"/>
      <c r="Q6016" s="14"/>
      <c r="V6016" s="45"/>
      <c r="W6016" s="44"/>
      <c r="X6016" s="44"/>
      <c r="Y6016" s="44"/>
      <c r="Z6016" s="44"/>
      <c r="AA6016" s="44"/>
      <c r="AB6016" s="44"/>
      <c r="AC6016" s="44"/>
      <c r="AD6016" s="44"/>
      <c r="AE6016" s="44"/>
    </row>
    <row r="6017" spans="1:31" x14ac:dyDescent="0.25">
      <c r="A6017" s="2"/>
      <c r="H6017" s="38"/>
      <c r="I6017" s="14"/>
      <c r="J6017" s="14"/>
      <c r="K6017" s="14"/>
      <c r="L6017" s="14"/>
      <c r="M6017" s="14"/>
      <c r="N6017" s="14"/>
      <c r="O6017" s="14"/>
      <c r="P6017" s="14"/>
      <c r="Q6017" s="14"/>
      <c r="V6017" s="45"/>
      <c r="W6017" s="44"/>
      <c r="X6017" s="44"/>
      <c r="Y6017" s="44"/>
      <c r="Z6017" s="44"/>
      <c r="AA6017" s="44"/>
      <c r="AB6017" s="44"/>
      <c r="AC6017" s="44"/>
      <c r="AD6017" s="44"/>
      <c r="AE6017" s="44"/>
    </row>
    <row r="6018" spans="1:31" x14ac:dyDescent="0.25">
      <c r="A6018" s="2"/>
      <c r="H6018" s="38"/>
      <c r="I6018" s="14"/>
      <c r="J6018" s="14"/>
      <c r="K6018" s="14"/>
      <c r="L6018" s="14"/>
      <c r="M6018" s="14"/>
      <c r="N6018" s="14"/>
      <c r="O6018" s="14"/>
      <c r="P6018" s="14"/>
      <c r="Q6018" s="14"/>
      <c r="V6018" s="45"/>
      <c r="W6018" s="44"/>
      <c r="X6018" s="44"/>
      <c r="Y6018" s="44"/>
      <c r="Z6018" s="44"/>
      <c r="AA6018" s="44"/>
      <c r="AB6018" s="44"/>
      <c r="AC6018" s="44"/>
      <c r="AD6018" s="44"/>
      <c r="AE6018" s="44"/>
    </row>
    <row r="6019" spans="1:31" x14ac:dyDescent="0.25">
      <c r="A6019" s="2"/>
      <c r="H6019" s="38"/>
      <c r="I6019" s="14"/>
      <c r="J6019" s="14"/>
      <c r="K6019" s="14"/>
      <c r="L6019" s="14"/>
      <c r="M6019" s="14"/>
      <c r="N6019" s="14"/>
      <c r="O6019" s="14"/>
      <c r="P6019" s="14"/>
      <c r="Q6019" s="14"/>
      <c r="V6019" s="45"/>
      <c r="W6019" s="44"/>
      <c r="X6019" s="44"/>
      <c r="Y6019" s="44"/>
      <c r="Z6019" s="44"/>
      <c r="AA6019" s="44"/>
      <c r="AB6019" s="44"/>
      <c r="AC6019" s="44"/>
      <c r="AD6019" s="44"/>
      <c r="AE6019" s="44"/>
    </row>
    <row r="6020" spans="1:31" x14ac:dyDescent="0.25">
      <c r="A6020" s="2"/>
      <c r="H6020" s="38"/>
      <c r="I6020" s="14"/>
      <c r="J6020" s="14"/>
      <c r="K6020" s="14"/>
      <c r="L6020" s="14"/>
      <c r="M6020" s="14"/>
      <c r="N6020" s="14"/>
      <c r="O6020" s="14"/>
      <c r="P6020" s="14"/>
      <c r="Q6020" s="14"/>
      <c r="V6020" s="45"/>
      <c r="W6020" s="44"/>
      <c r="X6020" s="44"/>
      <c r="Y6020" s="44"/>
      <c r="Z6020" s="44"/>
      <c r="AA6020" s="44"/>
      <c r="AB6020" s="44"/>
      <c r="AC6020" s="44"/>
      <c r="AD6020" s="44"/>
      <c r="AE6020" s="44"/>
    </row>
    <row r="6021" spans="1:31" x14ac:dyDescent="0.25">
      <c r="A6021" s="2"/>
      <c r="H6021" s="38"/>
      <c r="I6021" s="14"/>
      <c r="J6021" s="14"/>
      <c r="K6021" s="14"/>
      <c r="L6021" s="14"/>
      <c r="M6021" s="14"/>
      <c r="N6021" s="14"/>
      <c r="O6021" s="14"/>
      <c r="P6021" s="14"/>
      <c r="Q6021" s="14"/>
      <c r="V6021" s="45"/>
      <c r="W6021" s="44"/>
      <c r="X6021" s="44"/>
      <c r="Y6021" s="44"/>
      <c r="Z6021" s="44"/>
      <c r="AA6021" s="44"/>
      <c r="AB6021" s="44"/>
      <c r="AC6021" s="44"/>
      <c r="AD6021" s="44"/>
      <c r="AE6021" s="44"/>
    </row>
    <row r="6022" spans="1:31" x14ac:dyDescent="0.25">
      <c r="A6022" s="2"/>
      <c r="H6022" s="38"/>
      <c r="I6022" s="14"/>
      <c r="J6022" s="14"/>
      <c r="K6022" s="14"/>
      <c r="L6022" s="14"/>
      <c r="M6022" s="14"/>
      <c r="N6022" s="14"/>
      <c r="O6022" s="14"/>
      <c r="P6022" s="14"/>
      <c r="Q6022" s="14"/>
      <c r="V6022" s="45"/>
      <c r="W6022" s="44"/>
      <c r="X6022" s="44"/>
      <c r="Y6022" s="44"/>
      <c r="Z6022" s="44"/>
      <c r="AA6022" s="44"/>
      <c r="AB6022" s="44"/>
      <c r="AC6022" s="44"/>
      <c r="AD6022" s="44"/>
      <c r="AE6022" s="44"/>
    </row>
    <row r="6023" spans="1:31" x14ac:dyDescent="0.25">
      <c r="A6023" s="2"/>
      <c r="H6023" s="38"/>
      <c r="I6023" s="14"/>
      <c r="J6023" s="14"/>
      <c r="K6023" s="14"/>
      <c r="L6023" s="14"/>
      <c r="M6023" s="14"/>
      <c r="N6023" s="14"/>
      <c r="O6023" s="14"/>
      <c r="P6023" s="14"/>
      <c r="Q6023" s="14"/>
      <c r="V6023" s="45"/>
      <c r="W6023" s="44"/>
      <c r="X6023" s="44"/>
      <c r="Y6023" s="44"/>
      <c r="Z6023" s="44"/>
      <c r="AA6023" s="44"/>
      <c r="AB6023" s="44"/>
      <c r="AC6023" s="44"/>
      <c r="AD6023" s="44"/>
      <c r="AE6023" s="44"/>
    </row>
    <row r="6024" spans="1:31" x14ac:dyDescent="0.25">
      <c r="A6024" s="2"/>
      <c r="H6024" s="38"/>
      <c r="I6024" s="14"/>
      <c r="J6024" s="14"/>
      <c r="K6024" s="14"/>
      <c r="L6024" s="14"/>
      <c r="M6024" s="14"/>
      <c r="N6024" s="14"/>
      <c r="O6024" s="14"/>
      <c r="P6024" s="14"/>
      <c r="Q6024" s="14"/>
      <c r="V6024" s="45"/>
      <c r="W6024" s="44"/>
      <c r="X6024" s="44"/>
      <c r="Y6024" s="44"/>
      <c r="Z6024" s="44"/>
      <c r="AA6024" s="44"/>
      <c r="AB6024" s="44"/>
      <c r="AC6024" s="44"/>
      <c r="AD6024" s="44"/>
      <c r="AE6024" s="44"/>
    </row>
    <row r="6025" spans="1:31" x14ac:dyDescent="0.25">
      <c r="A6025" s="2"/>
      <c r="H6025" s="38"/>
      <c r="I6025" s="14"/>
      <c r="J6025" s="14"/>
      <c r="K6025" s="14"/>
      <c r="L6025" s="14"/>
      <c r="M6025" s="14"/>
      <c r="N6025" s="14"/>
      <c r="O6025" s="14"/>
      <c r="P6025" s="14"/>
      <c r="Q6025" s="14"/>
      <c r="V6025" s="45"/>
      <c r="W6025" s="44"/>
      <c r="X6025" s="44"/>
      <c r="Y6025" s="44"/>
      <c r="Z6025" s="44"/>
      <c r="AA6025" s="44"/>
      <c r="AB6025" s="44"/>
      <c r="AC6025" s="44"/>
      <c r="AD6025" s="44"/>
      <c r="AE6025" s="44"/>
    </row>
    <row r="6026" spans="1:31" x14ac:dyDescent="0.25">
      <c r="A6026" s="2"/>
      <c r="H6026" s="38"/>
      <c r="I6026" s="14"/>
      <c r="J6026" s="14"/>
      <c r="K6026" s="14"/>
      <c r="L6026" s="14"/>
      <c r="M6026" s="14"/>
      <c r="N6026" s="14"/>
      <c r="O6026" s="14"/>
      <c r="P6026" s="14"/>
      <c r="Q6026" s="14"/>
      <c r="V6026" s="45"/>
      <c r="W6026" s="44"/>
      <c r="X6026" s="44"/>
      <c r="Y6026" s="44"/>
      <c r="Z6026" s="44"/>
      <c r="AA6026" s="44"/>
      <c r="AB6026" s="44"/>
      <c r="AC6026" s="44"/>
      <c r="AD6026" s="44"/>
      <c r="AE6026" s="44"/>
    </row>
    <row r="6027" spans="1:31" x14ac:dyDescent="0.25">
      <c r="A6027" s="2"/>
      <c r="H6027" s="38"/>
      <c r="I6027" s="14"/>
      <c r="J6027" s="14"/>
      <c r="K6027" s="14"/>
      <c r="L6027" s="14"/>
      <c r="M6027" s="14"/>
      <c r="N6027" s="14"/>
      <c r="O6027" s="14"/>
      <c r="P6027" s="14"/>
      <c r="Q6027" s="14"/>
      <c r="V6027" s="45"/>
      <c r="W6027" s="44"/>
      <c r="X6027" s="44"/>
      <c r="Y6027" s="44"/>
      <c r="Z6027" s="44"/>
      <c r="AA6027" s="44"/>
      <c r="AB6027" s="44"/>
      <c r="AC6027" s="44"/>
      <c r="AD6027" s="44"/>
      <c r="AE6027" s="44"/>
    </row>
    <row r="6028" spans="1:31" x14ac:dyDescent="0.25">
      <c r="A6028" s="2"/>
      <c r="H6028" s="38"/>
      <c r="I6028" s="14"/>
      <c r="J6028" s="14"/>
      <c r="K6028" s="14"/>
      <c r="L6028" s="14"/>
      <c r="M6028" s="14"/>
      <c r="N6028" s="14"/>
      <c r="O6028" s="14"/>
      <c r="P6028" s="14"/>
      <c r="Q6028" s="14"/>
      <c r="V6028" s="45"/>
      <c r="W6028" s="44"/>
      <c r="X6028" s="44"/>
      <c r="Y6028" s="44"/>
      <c r="Z6028" s="44"/>
      <c r="AA6028" s="44"/>
      <c r="AB6028" s="44"/>
      <c r="AC6028" s="44"/>
      <c r="AD6028" s="44"/>
      <c r="AE6028" s="44"/>
    </row>
    <row r="6029" spans="1:31" x14ac:dyDescent="0.25">
      <c r="A6029" s="2"/>
      <c r="H6029" s="38"/>
      <c r="I6029" s="14"/>
      <c r="J6029" s="14"/>
      <c r="K6029" s="14"/>
      <c r="L6029" s="14"/>
      <c r="M6029" s="14"/>
      <c r="N6029" s="14"/>
      <c r="O6029" s="14"/>
      <c r="P6029" s="14"/>
      <c r="Q6029" s="14"/>
      <c r="V6029" s="45"/>
      <c r="W6029" s="44"/>
      <c r="X6029" s="44"/>
      <c r="Y6029" s="44"/>
      <c r="Z6029" s="44"/>
      <c r="AA6029" s="44"/>
      <c r="AB6029" s="44"/>
      <c r="AC6029" s="44"/>
      <c r="AD6029" s="44"/>
      <c r="AE6029" s="44"/>
    </row>
    <row r="6030" spans="1:31" x14ac:dyDescent="0.25">
      <c r="A6030" s="2"/>
      <c r="H6030" s="38"/>
      <c r="I6030" s="14"/>
      <c r="J6030" s="14"/>
      <c r="K6030" s="14"/>
      <c r="L6030" s="14"/>
      <c r="M6030" s="14"/>
      <c r="N6030" s="14"/>
      <c r="O6030" s="14"/>
      <c r="P6030" s="14"/>
      <c r="Q6030" s="14"/>
      <c r="V6030" s="45"/>
      <c r="W6030" s="44"/>
      <c r="X6030" s="44"/>
      <c r="Y6030" s="44"/>
      <c r="Z6030" s="44"/>
      <c r="AA6030" s="44"/>
      <c r="AB6030" s="44"/>
      <c r="AC6030" s="44"/>
      <c r="AD6030" s="44"/>
      <c r="AE6030" s="44"/>
    </row>
    <row r="6031" spans="1:31" x14ac:dyDescent="0.25">
      <c r="A6031" s="2"/>
      <c r="H6031" s="38"/>
      <c r="I6031" s="14"/>
      <c r="J6031" s="14"/>
      <c r="K6031" s="14"/>
      <c r="L6031" s="14"/>
      <c r="M6031" s="14"/>
      <c r="N6031" s="14"/>
      <c r="O6031" s="14"/>
      <c r="P6031" s="14"/>
      <c r="Q6031" s="14"/>
      <c r="V6031" s="45"/>
      <c r="W6031" s="44"/>
      <c r="X6031" s="44"/>
      <c r="Y6031" s="44"/>
      <c r="Z6031" s="44"/>
      <c r="AA6031" s="44"/>
      <c r="AB6031" s="44"/>
      <c r="AC6031" s="44"/>
      <c r="AD6031" s="44"/>
      <c r="AE6031" s="44"/>
    </row>
    <row r="6032" spans="1:31" x14ac:dyDescent="0.25">
      <c r="A6032" s="2"/>
      <c r="H6032" s="38"/>
      <c r="I6032" s="14"/>
      <c r="J6032" s="14"/>
      <c r="K6032" s="14"/>
      <c r="L6032" s="14"/>
      <c r="M6032" s="14"/>
      <c r="N6032" s="14"/>
      <c r="O6032" s="14"/>
      <c r="P6032" s="14"/>
      <c r="Q6032" s="14"/>
      <c r="V6032" s="45"/>
      <c r="W6032" s="44"/>
      <c r="X6032" s="44"/>
      <c r="Y6032" s="44"/>
      <c r="Z6032" s="44"/>
      <c r="AA6032" s="44"/>
      <c r="AB6032" s="44"/>
      <c r="AC6032" s="44"/>
      <c r="AD6032" s="44"/>
      <c r="AE6032" s="44"/>
    </row>
    <row r="6033" spans="1:31" x14ac:dyDescent="0.25">
      <c r="A6033" s="2"/>
      <c r="H6033" s="38"/>
      <c r="I6033" s="14"/>
      <c r="J6033" s="14"/>
      <c r="K6033" s="14"/>
      <c r="L6033" s="14"/>
      <c r="M6033" s="14"/>
      <c r="N6033" s="14"/>
      <c r="O6033" s="14"/>
      <c r="P6033" s="14"/>
      <c r="Q6033" s="14"/>
      <c r="V6033" s="45"/>
      <c r="W6033" s="44"/>
      <c r="X6033" s="44"/>
      <c r="Y6033" s="44"/>
      <c r="Z6033" s="44"/>
      <c r="AA6033" s="44"/>
      <c r="AB6033" s="44"/>
      <c r="AC6033" s="44"/>
      <c r="AD6033" s="44"/>
      <c r="AE6033" s="44"/>
    </row>
    <row r="6034" spans="1:31" x14ac:dyDescent="0.25">
      <c r="A6034" s="2"/>
      <c r="H6034" s="38"/>
      <c r="I6034" s="14"/>
      <c r="J6034" s="14"/>
      <c r="K6034" s="14"/>
      <c r="L6034" s="14"/>
      <c r="M6034" s="14"/>
      <c r="N6034" s="14"/>
      <c r="O6034" s="14"/>
      <c r="P6034" s="14"/>
      <c r="Q6034" s="14"/>
      <c r="V6034" s="45"/>
      <c r="W6034" s="44"/>
      <c r="X6034" s="44"/>
      <c r="Y6034" s="44"/>
      <c r="Z6034" s="44"/>
      <c r="AA6034" s="44"/>
      <c r="AB6034" s="44"/>
      <c r="AC6034" s="44"/>
      <c r="AD6034" s="44"/>
      <c r="AE6034" s="44"/>
    </row>
    <row r="6035" spans="1:31" x14ac:dyDescent="0.25">
      <c r="A6035" s="2"/>
      <c r="H6035" s="38"/>
      <c r="I6035" s="14"/>
      <c r="J6035" s="14"/>
      <c r="K6035" s="14"/>
      <c r="L6035" s="14"/>
      <c r="M6035" s="14"/>
      <c r="N6035" s="14"/>
      <c r="O6035" s="14"/>
      <c r="P6035" s="14"/>
      <c r="Q6035" s="14"/>
      <c r="V6035" s="45"/>
      <c r="W6035" s="44"/>
      <c r="X6035" s="44"/>
      <c r="Y6035" s="44"/>
      <c r="Z6035" s="44"/>
      <c r="AA6035" s="44"/>
      <c r="AB6035" s="44"/>
      <c r="AC6035" s="44"/>
      <c r="AD6035" s="44"/>
      <c r="AE6035" s="44"/>
    </row>
    <row r="6036" spans="1:31" x14ac:dyDescent="0.25">
      <c r="A6036" s="2"/>
      <c r="H6036" s="38"/>
      <c r="I6036" s="14"/>
      <c r="J6036" s="14"/>
      <c r="K6036" s="14"/>
      <c r="L6036" s="14"/>
      <c r="M6036" s="14"/>
      <c r="N6036" s="14"/>
      <c r="O6036" s="14"/>
      <c r="P6036" s="14"/>
      <c r="Q6036" s="14"/>
      <c r="V6036" s="45"/>
      <c r="W6036" s="44"/>
      <c r="X6036" s="44"/>
      <c r="Y6036" s="44"/>
      <c r="Z6036" s="44"/>
      <c r="AA6036" s="44"/>
      <c r="AB6036" s="44"/>
      <c r="AC6036" s="44"/>
      <c r="AD6036" s="44"/>
      <c r="AE6036" s="44"/>
    </row>
    <row r="6037" spans="1:31" x14ac:dyDescent="0.25">
      <c r="A6037" s="2"/>
      <c r="H6037" s="38"/>
      <c r="I6037" s="14"/>
      <c r="J6037" s="14"/>
      <c r="K6037" s="14"/>
      <c r="L6037" s="14"/>
      <c r="M6037" s="14"/>
      <c r="N6037" s="14"/>
      <c r="O6037" s="14"/>
      <c r="P6037" s="14"/>
      <c r="Q6037" s="14"/>
      <c r="V6037" s="45"/>
      <c r="W6037" s="44"/>
      <c r="X6037" s="44"/>
      <c r="Y6037" s="44"/>
      <c r="Z6037" s="44"/>
      <c r="AA6037" s="44"/>
      <c r="AB6037" s="44"/>
      <c r="AC6037" s="44"/>
      <c r="AD6037" s="44"/>
      <c r="AE6037" s="44"/>
    </row>
    <row r="6038" spans="1:31" x14ac:dyDescent="0.25">
      <c r="A6038" s="2"/>
      <c r="H6038" s="38"/>
      <c r="I6038" s="14"/>
      <c r="J6038" s="14"/>
      <c r="K6038" s="14"/>
      <c r="L6038" s="14"/>
      <c r="M6038" s="14"/>
      <c r="N6038" s="14"/>
      <c r="O6038" s="14"/>
      <c r="P6038" s="14"/>
      <c r="Q6038" s="14"/>
      <c r="V6038" s="45"/>
      <c r="W6038" s="44"/>
      <c r="X6038" s="44"/>
      <c r="Y6038" s="44"/>
      <c r="Z6038" s="44"/>
      <c r="AA6038" s="44"/>
      <c r="AB6038" s="44"/>
      <c r="AC6038" s="44"/>
      <c r="AD6038" s="44"/>
      <c r="AE6038" s="44"/>
    </row>
    <row r="6039" spans="1:31" x14ac:dyDescent="0.25">
      <c r="A6039" s="2"/>
      <c r="H6039" s="38"/>
      <c r="I6039" s="14"/>
      <c r="J6039" s="14"/>
      <c r="K6039" s="14"/>
      <c r="L6039" s="14"/>
      <c r="M6039" s="14"/>
      <c r="N6039" s="14"/>
      <c r="O6039" s="14"/>
      <c r="P6039" s="14"/>
      <c r="Q6039" s="14"/>
      <c r="V6039" s="45"/>
      <c r="W6039" s="44"/>
      <c r="X6039" s="44"/>
      <c r="Y6039" s="44"/>
      <c r="Z6039" s="44"/>
      <c r="AA6039" s="44"/>
      <c r="AB6039" s="44"/>
      <c r="AC6039" s="44"/>
      <c r="AD6039" s="44"/>
      <c r="AE6039" s="44"/>
    </row>
    <row r="6040" spans="1:31" x14ac:dyDescent="0.25">
      <c r="A6040" s="2"/>
      <c r="H6040" s="38"/>
      <c r="I6040" s="14"/>
      <c r="J6040" s="14"/>
      <c r="K6040" s="14"/>
      <c r="L6040" s="14"/>
      <c r="M6040" s="14"/>
      <c r="N6040" s="14"/>
      <c r="O6040" s="14"/>
      <c r="P6040" s="14"/>
      <c r="Q6040" s="14"/>
      <c r="V6040" s="45"/>
      <c r="W6040" s="44"/>
      <c r="X6040" s="44"/>
      <c r="Y6040" s="44"/>
      <c r="Z6040" s="44"/>
      <c r="AA6040" s="44"/>
      <c r="AB6040" s="44"/>
      <c r="AC6040" s="44"/>
      <c r="AD6040" s="44"/>
      <c r="AE6040" s="44"/>
    </row>
    <row r="6041" spans="1:31" x14ac:dyDescent="0.25">
      <c r="A6041" s="2"/>
      <c r="H6041" s="38"/>
      <c r="I6041" s="14"/>
      <c r="J6041" s="14"/>
      <c r="K6041" s="14"/>
      <c r="L6041" s="14"/>
      <c r="M6041" s="14"/>
      <c r="N6041" s="14"/>
      <c r="O6041" s="14"/>
      <c r="P6041" s="14"/>
      <c r="Q6041" s="14"/>
      <c r="V6041" s="45"/>
      <c r="W6041" s="44"/>
      <c r="X6041" s="44"/>
      <c r="Y6041" s="44"/>
      <c r="Z6041" s="44"/>
      <c r="AA6041" s="44"/>
      <c r="AB6041" s="44"/>
      <c r="AC6041" s="44"/>
      <c r="AD6041" s="44"/>
      <c r="AE6041" s="44"/>
    </row>
    <row r="6042" spans="1:31" x14ac:dyDescent="0.25">
      <c r="A6042" s="2"/>
      <c r="H6042" s="38"/>
      <c r="I6042" s="14"/>
      <c r="J6042" s="14"/>
      <c r="K6042" s="14"/>
      <c r="L6042" s="14"/>
      <c r="M6042" s="14"/>
      <c r="N6042" s="14"/>
      <c r="O6042" s="14"/>
      <c r="P6042" s="14"/>
      <c r="Q6042" s="14"/>
      <c r="V6042" s="45"/>
      <c r="W6042" s="44"/>
      <c r="X6042" s="44"/>
      <c r="Y6042" s="44"/>
      <c r="Z6042" s="44"/>
      <c r="AA6042" s="44"/>
      <c r="AB6042" s="44"/>
      <c r="AC6042" s="44"/>
      <c r="AD6042" s="44"/>
      <c r="AE6042" s="44"/>
    </row>
    <row r="6043" spans="1:31" x14ac:dyDescent="0.25">
      <c r="A6043" s="2"/>
      <c r="H6043" s="38"/>
      <c r="I6043" s="14"/>
      <c r="J6043" s="14"/>
      <c r="K6043" s="14"/>
      <c r="L6043" s="14"/>
      <c r="M6043" s="14"/>
      <c r="N6043" s="14"/>
      <c r="O6043" s="14"/>
      <c r="P6043" s="14"/>
      <c r="Q6043" s="14"/>
      <c r="V6043" s="45"/>
      <c r="W6043" s="44"/>
      <c r="X6043" s="44"/>
      <c r="Y6043" s="44"/>
      <c r="Z6043" s="44"/>
      <c r="AA6043" s="44"/>
      <c r="AB6043" s="44"/>
      <c r="AC6043" s="44"/>
      <c r="AD6043" s="44"/>
      <c r="AE6043" s="44"/>
    </row>
    <row r="6044" spans="1:31" x14ac:dyDescent="0.25">
      <c r="A6044" s="2"/>
      <c r="H6044" s="38"/>
      <c r="I6044" s="14"/>
      <c r="J6044" s="14"/>
      <c r="K6044" s="14"/>
      <c r="L6044" s="14"/>
      <c r="M6044" s="14"/>
      <c r="N6044" s="14"/>
      <c r="O6044" s="14"/>
      <c r="P6044" s="14"/>
      <c r="Q6044" s="14"/>
      <c r="V6044" s="45"/>
      <c r="W6044" s="44"/>
      <c r="X6044" s="44"/>
      <c r="Y6044" s="44"/>
      <c r="Z6044" s="44"/>
      <c r="AA6044" s="44"/>
      <c r="AB6044" s="44"/>
      <c r="AC6044" s="44"/>
      <c r="AD6044" s="44"/>
      <c r="AE6044" s="44"/>
    </row>
    <row r="6045" spans="1:31" x14ac:dyDescent="0.25">
      <c r="A6045" s="2"/>
      <c r="H6045" s="38"/>
      <c r="I6045" s="14"/>
      <c r="J6045" s="14"/>
      <c r="K6045" s="14"/>
      <c r="L6045" s="14"/>
      <c r="M6045" s="14"/>
      <c r="N6045" s="14"/>
      <c r="O6045" s="14"/>
      <c r="P6045" s="14"/>
      <c r="Q6045" s="14"/>
      <c r="V6045" s="45"/>
      <c r="W6045" s="44"/>
      <c r="X6045" s="44"/>
      <c r="Y6045" s="44"/>
      <c r="Z6045" s="44"/>
      <c r="AA6045" s="44"/>
      <c r="AB6045" s="44"/>
      <c r="AC6045" s="44"/>
      <c r="AD6045" s="44"/>
      <c r="AE6045" s="44"/>
    </row>
    <row r="6046" spans="1:31" x14ac:dyDescent="0.25">
      <c r="A6046" s="2"/>
      <c r="H6046" s="38"/>
      <c r="I6046" s="14"/>
      <c r="J6046" s="14"/>
      <c r="K6046" s="14"/>
      <c r="L6046" s="14"/>
      <c r="M6046" s="14"/>
      <c r="N6046" s="14"/>
      <c r="O6046" s="14"/>
      <c r="P6046" s="14"/>
      <c r="Q6046" s="14"/>
      <c r="V6046" s="45"/>
      <c r="W6046" s="44"/>
      <c r="X6046" s="44"/>
      <c r="Y6046" s="44"/>
      <c r="Z6046" s="44"/>
      <c r="AA6046" s="44"/>
      <c r="AB6046" s="44"/>
      <c r="AC6046" s="44"/>
      <c r="AD6046" s="44"/>
      <c r="AE6046" s="44"/>
    </row>
    <row r="6047" spans="1:31" x14ac:dyDescent="0.25">
      <c r="A6047" s="2"/>
      <c r="H6047" s="38"/>
      <c r="I6047" s="14"/>
      <c r="J6047" s="14"/>
      <c r="K6047" s="14"/>
      <c r="L6047" s="14"/>
      <c r="M6047" s="14"/>
      <c r="N6047" s="14"/>
      <c r="O6047" s="14"/>
      <c r="P6047" s="14"/>
      <c r="Q6047" s="14"/>
      <c r="V6047" s="45"/>
      <c r="W6047" s="44"/>
      <c r="X6047" s="44"/>
      <c r="Y6047" s="44"/>
      <c r="Z6047" s="44"/>
      <c r="AA6047" s="44"/>
      <c r="AB6047" s="44"/>
      <c r="AC6047" s="44"/>
      <c r="AD6047" s="44"/>
      <c r="AE6047" s="44"/>
    </row>
    <row r="6048" spans="1:31" x14ac:dyDescent="0.25">
      <c r="A6048" s="2"/>
      <c r="H6048" s="38"/>
      <c r="I6048" s="14"/>
      <c r="J6048" s="14"/>
      <c r="K6048" s="14"/>
      <c r="L6048" s="14"/>
      <c r="M6048" s="14"/>
      <c r="N6048" s="14"/>
      <c r="O6048" s="14"/>
      <c r="P6048" s="14"/>
      <c r="Q6048" s="14"/>
      <c r="V6048" s="45"/>
      <c r="W6048" s="44"/>
      <c r="X6048" s="44"/>
      <c r="Y6048" s="44"/>
      <c r="Z6048" s="44"/>
      <c r="AA6048" s="44"/>
      <c r="AB6048" s="44"/>
      <c r="AC6048" s="44"/>
      <c r="AD6048" s="44"/>
      <c r="AE6048" s="44"/>
    </row>
    <row r="6049" spans="1:31" x14ac:dyDescent="0.25">
      <c r="A6049" s="2"/>
      <c r="H6049" s="38"/>
      <c r="I6049" s="14"/>
      <c r="J6049" s="14"/>
      <c r="K6049" s="14"/>
      <c r="L6049" s="14"/>
      <c r="M6049" s="14"/>
      <c r="N6049" s="14"/>
      <c r="O6049" s="14"/>
      <c r="P6049" s="14"/>
      <c r="Q6049" s="14"/>
      <c r="V6049" s="45"/>
      <c r="W6049" s="44"/>
      <c r="X6049" s="44"/>
      <c r="Y6049" s="44"/>
      <c r="Z6049" s="44"/>
      <c r="AA6049" s="44"/>
      <c r="AB6049" s="44"/>
      <c r="AC6049" s="44"/>
      <c r="AD6049" s="44"/>
      <c r="AE6049" s="44"/>
    </row>
    <row r="6050" spans="1:31" x14ac:dyDescent="0.25">
      <c r="A6050" s="2"/>
      <c r="H6050" s="38"/>
      <c r="I6050" s="14"/>
      <c r="J6050" s="14"/>
      <c r="K6050" s="14"/>
      <c r="L6050" s="14"/>
      <c r="M6050" s="14"/>
      <c r="N6050" s="14"/>
      <c r="O6050" s="14"/>
      <c r="P6050" s="14"/>
      <c r="Q6050" s="14"/>
      <c r="V6050" s="45"/>
      <c r="W6050" s="44"/>
      <c r="X6050" s="44"/>
      <c r="Y6050" s="44"/>
      <c r="Z6050" s="44"/>
      <c r="AA6050" s="44"/>
      <c r="AB6050" s="44"/>
      <c r="AC6050" s="44"/>
      <c r="AD6050" s="44"/>
      <c r="AE6050" s="44"/>
    </row>
    <row r="6051" spans="1:31" x14ac:dyDescent="0.25">
      <c r="A6051" s="2"/>
      <c r="H6051" s="38"/>
      <c r="I6051" s="14"/>
      <c r="J6051" s="14"/>
      <c r="K6051" s="14"/>
      <c r="L6051" s="14"/>
      <c r="M6051" s="14"/>
      <c r="N6051" s="14"/>
      <c r="O6051" s="14"/>
      <c r="P6051" s="14"/>
      <c r="Q6051" s="14"/>
      <c r="V6051" s="45"/>
      <c r="W6051" s="44"/>
      <c r="X6051" s="44"/>
      <c r="Y6051" s="44"/>
      <c r="Z6051" s="44"/>
      <c r="AA6051" s="44"/>
      <c r="AB6051" s="44"/>
      <c r="AC6051" s="44"/>
      <c r="AD6051" s="44"/>
      <c r="AE6051" s="44"/>
    </row>
    <row r="6052" spans="1:31" x14ac:dyDescent="0.25">
      <c r="A6052" s="2"/>
      <c r="H6052" s="38"/>
      <c r="I6052" s="14"/>
      <c r="J6052" s="14"/>
      <c r="K6052" s="14"/>
      <c r="L6052" s="14"/>
      <c r="M6052" s="14"/>
      <c r="N6052" s="14"/>
      <c r="O6052" s="14"/>
      <c r="P6052" s="14"/>
      <c r="Q6052" s="14"/>
      <c r="V6052" s="45"/>
      <c r="W6052" s="44"/>
      <c r="X6052" s="44"/>
      <c r="Y6052" s="44"/>
      <c r="Z6052" s="44"/>
      <c r="AA6052" s="44"/>
      <c r="AB6052" s="44"/>
      <c r="AC6052" s="44"/>
      <c r="AD6052" s="44"/>
      <c r="AE6052" s="44"/>
    </row>
    <row r="6053" spans="1:31" x14ac:dyDescent="0.25">
      <c r="A6053" s="2"/>
      <c r="H6053" s="38"/>
      <c r="I6053" s="14"/>
      <c r="J6053" s="14"/>
      <c r="K6053" s="14"/>
      <c r="L6053" s="14"/>
      <c r="M6053" s="14"/>
      <c r="N6053" s="14"/>
      <c r="O6053" s="14"/>
      <c r="P6053" s="14"/>
      <c r="Q6053" s="14"/>
      <c r="V6053" s="45"/>
      <c r="W6053" s="44"/>
      <c r="X6053" s="44"/>
      <c r="Y6053" s="44"/>
      <c r="Z6053" s="44"/>
      <c r="AA6053" s="44"/>
      <c r="AB6053" s="44"/>
      <c r="AC6053" s="44"/>
      <c r="AD6053" s="44"/>
      <c r="AE6053" s="44"/>
    </row>
    <row r="6054" spans="1:31" x14ac:dyDescent="0.25">
      <c r="A6054" s="2"/>
      <c r="H6054" s="38"/>
      <c r="I6054" s="14"/>
      <c r="J6054" s="14"/>
      <c r="K6054" s="14"/>
      <c r="L6054" s="14"/>
      <c r="M6054" s="14"/>
      <c r="N6054" s="14"/>
      <c r="O6054" s="14"/>
      <c r="P6054" s="14"/>
      <c r="Q6054" s="14"/>
      <c r="V6054" s="45"/>
      <c r="W6054" s="44"/>
      <c r="X6054" s="44"/>
      <c r="Y6054" s="44"/>
      <c r="Z6054" s="44"/>
      <c r="AA6054" s="44"/>
      <c r="AB6054" s="44"/>
      <c r="AC6054" s="44"/>
      <c r="AD6054" s="44"/>
      <c r="AE6054" s="44"/>
    </row>
    <row r="6055" spans="1:31" x14ac:dyDescent="0.25">
      <c r="A6055" s="2"/>
      <c r="H6055" s="38"/>
      <c r="I6055" s="14"/>
      <c r="J6055" s="14"/>
      <c r="K6055" s="14"/>
      <c r="L6055" s="14"/>
      <c r="M6055" s="14"/>
      <c r="N6055" s="14"/>
      <c r="O6055" s="14"/>
      <c r="P6055" s="14"/>
      <c r="Q6055" s="14"/>
      <c r="V6055" s="45"/>
      <c r="W6055" s="44"/>
      <c r="X6055" s="44"/>
      <c r="Y6055" s="44"/>
      <c r="Z6055" s="44"/>
      <c r="AA6055" s="44"/>
      <c r="AB6055" s="44"/>
      <c r="AC6055" s="44"/>
      <c r="AD6055" s="44"/>
      <c r="AE6055" s="44"/>
    </row>
    <row r="6056" spans="1:31" x14ac:dyDescent="0.25">
      <c r="A6056" s="2"/>
      <c r="H6056" s="38"/>
      <c r="I6056" s="14"/>
      <c r="J6056" s="14"/>
      <c r="K6056" s="14"/>
      <c r="L6056" s="14"/>
      <c r="M6056" s="14"/>
      <c r="N6056" s="14"/>
      <c r="O6056" s="14"/>
      <c r="P6056" s="14"/>
      <c r="Q6056" s="14"/>
      <c r="V6056" s="45"/>
      <c r="W6056" s="44"/>
      <c r="X6056" s="44"/>
      <c r="Y6056" s="44"/>
      <c r="Z6056" s="44"/>
      <c r="AA6056" s="44"/>
      <c r="AB6056" s="44"/>
      <c r="AC6056" s="44"/>
      <c r="AD6056" s="44"/>
      <c r="AE6056" s="44"/>
    </row>
    <row r="6057" spans="1:31" x14ac:dyDescent="0.25">
      <c r="A6057" s="2"/>
      <c r="H6057" s="38"/>
      <c r="I6057" s="14"/>
      <c r="J6057" s="14"/>
      <c r="K6057" s="14"/>
      <c r="L6057" s="14"/>
      <c r="M6057" s="14"/>
      <c r="N6057" s="14"/>
      <c r="O6057" s="14"/>
      <c r="P6057" s="14"/>
      <c r="Q6057" s="14"/>
      <c r="V6057" s="45"/>
      <c r="W6057" s="44"/>
      <c r="X6057" s="44"/>
      <c r="Y6057" s="44"/>
      <c r="Z6057" s="44"/>
      <c r="AA6057" s="44"/>
      <c r="AB6057" s="44"/>
      <c r="AC6057" s="44"/>
      <c r="AD6057" s="44"/>
      <c r="AE6057" s="44"/>
    </row>
    <row r="6058" spans="1:31" x14ac:dyDescent="0.25">
      <c r="A6058" s="2"/>
      <c r="H6058" s="38"/>
      <c r="I6058" s="14"/>
      <c r="J6058" s="14"/>
      <c r="K6058" s="14"/>
      <c r="L6058" s="14"/>
      <c r="M6058" s="14"/>
      <c r="N6058" s="14"/>
      <c r="O6058" s="14"/>
      <c r="P6058" s="14"/>
      <c r="Q6058" s="14"/>
      <c r="V6058" s="45"/>
      <c r="W6058" s="44"/>
      <c r="X6058" s="44"/>
      <c r="Y6058" s="44"/>
      <c r="Z6058" s="44"/>
      <c r="AA6058" s="44"/>
      <c r="AB6058" s="44"/>
      <c r="AC6058" s="44"/>
      <c r="AD6058" s="44"/>
      <c r="AE6058" s="44"/>
    </row>
    <row r="6059" spans="1:31" x14ac:dyDescent="0.25">
      <c r="A6059" s="2"/>
      <c r="H6059" s="38"/>
      <c r="I6059" s="14"/>
      <c r="J6059" s="14"/>
      <c r="K6059" s="14"/>
      <c r="L6059" s="14"/>
      <c r="M6059" s="14"/>
      <c r="N6059" s="14"/>
      <c r="O6059" s="14"/>
      <c r="P6059" s="14"/>
      <c r="Q6059" s="14"/>
      <c r="V6059" s="45"/>
      <c r="W6059" s="44"/>
      <c r="X6059" s="44"/>
      <c r="Y6059" s="44"/>
      <c r="Z6059" s="44"/>
      <c r="AA6059" s="44"/>
      <c r="AB6059" s="44"/>
      <c r="AC6059" s="44"/>
      <c r="AD6059" s="44"/>
      <c r="AE6059" s="44"/>
    </row>
    <row r="6060" spans="1:31" x14ac:dyDescent="0.25">
      <c r="A6060" s="2"/>
      <c r="H6060" s="38"/>
      <c r="I6060" s="14"/>
      <c r="J6060" s="14"/>
      <c r="K6060" s="14"/>
      <c r="L6060" s="14"/>
      <c r="M6060" s="14"/>
      <c r="N6060" s="14"/>
      <c r="O6060" s="14"/>
      <c r="P6060" s="14"/>
      <c r="Q6060" s="14"/>
      <c r="V6060" s="45"/>
      <c r="W6060" s="44"/>
      <c r="X6060" s="44"/>
      <c r="Y6060" s="44"/>
      <c r="Z6060" s="44"/>
      <c r="AA6060" s="44"/>
      <c r="AB6060" s="44"/>
      <c r="AC6060" s="44"/>
      <c r="AD6060" s="44"/>
      <c r="AE6060" s="44"/>
    </row>
    <row r="6061" spans="1:31" x14ac:dyDescent="0.25">
      <c r="A6061" s="2"/>
      <c r="H6061" s="38"/>
      <c r="I6061" s="14"/>
      <c r="J6061" s="14"/>
      <c r="K6061" s="14"/>
      <c r="L6061" s="14"/>
      <c r="M6061" s="14"/>
      <c r="N6061" s="14"/>
      <c r="O6061" s="14"/>
      <c r="P6061" s="14"/>
      <c r="Q6061" s="14"/>
      <c r="V6061" s="45"/>
      <c r="W6061" s="44"/>
      <c r="X6061" s="44"/>
      <c r="Y6061" s="44"/>
      <c r="Z6061" s="44"/>
      <c r="AA6061" s="44"/>
      <c r="AB6061" s="44"/>
      <c r="AC6061" s="44"/>
      <c r="AD6061" s="44"/>
      <c r="AE6061" s="44"/>
    </row>
    <row r="6062" spans="1:31" x14ac:dyDescent="0.25">
      <c r="A6062" s="2"/>
      <c r="H6062" s="38"/>
      <c r="I6062" s="14"/>
      <c r="J6062" s="14"/>
      <c r="K6062" s="14"/>
      <c r="L6062" s="14"/>
      <c r="M6062" s="14"/>
      <c r="N6062" s="14"/>
      <c r="O6062" s="14"/>
      <c r="P6062" s="14"/>
      <c r="Q6062" s="14"/>
      <c r="V6062" s="45"/>
      <c r="W6062" s="44"/>
      <c r="X6062" s="44"/>
      <c r="Y6062" s="44"/>
      <c r="Z6062" s="44"/>
      <c r="AA6062" s="44"/>
      <c r="AB6062" s="44"/>
      <c r="AC6062" s="44"/>
      <c r="AD6062" s="44"/>
      <c r="AE6062" s="44"/>
    </row>
    <row r="6063" spans="1:31" x14ac:dyDescent="0.25">
      <c r="A6063" s="2"/>
      <c r="H6063" s="38"/>
      <c r="I6063" s="14"/>
      <c r="J6063" s="14"/>
      <c r="K6063" s="14"/>
      <c r="L6063" s="14"/>
      <c r="M6063" s="14"/>
      <c r="N6063" s="14"/>
      <c r="O6063" s="14"/>
      <c r="P6063" s="14"/>
      <c r="Q6063" s="14"/>
      <c r="V6063" s="45"/>
      <c r="W6063" s="44"/>
      <c r="X6063" s="44"/>
      <c r="Y6063" s="44"/>
      <c r="Z6063" s="44"/>
      <c r="AA6063" s="44"/>
      <c r="AB6063" s="44"/>
      <c r="AC6063" s="44"/>
      <c r="AD6063" s="44"/>
      <c r="AE6063" s="44"/>
    </row>
    <row r="6064" spans="1:31" x14ac:dyDescent="0.25">
      <c r="A6064" s="2"/>
      <c r="H6064" s="38"/>
      <c r="I6064" s="14"/>
      <c r="J6064" s="14"/>
      <c r="K6064" s="14"/>
      <c r="L6064" s="14"/>
      <c r="M6064" s="14"/>
      <c r="N6064" s="14"/>
      <c r="O6064" s="14"/>
      <c r="P6064" s="14"/>
      <c r="Q6064" s="14"/>
      <c r="V6064" s="45"/>
      <c r="W6064" s="44"/>
      <c r="X6064" s="44"/>
      <c r="Y6064" s="44"/>
      <c r="Z6064" s="44"/>
      <c r="AA6064" s="44"/>
      <c r="AB6064" s="44"/>
      <c r="AC6064" s="44"/>
      <c r="AD6064" s="44"/>
      <c r="AE6064" s="44"/>
    </row>
    <row r="6065" spans="1:31" x14ac:dyDescent="0.25">
      <c r="A6065" s="2"/>
      <c r="H6065" s="38"/>
      <c r="I6065" s="14"/>
      <c r="J6065" s="14"/>
      <c r="K6065" s="14"/>
      <c r="L6065" s="14"/>
      <c r="M6065" s="14"/>
      <c r="N6065" s="14"/>
      <c r="O6065" s="14"/>
      <c r="P6065" s="14"/>
      <c r="Q6065" s="14"/>
      <c r="V6065" s="45"/>
      <c r="W6065" s="44"/>
      <c r="X6065" s="44"/>
      <c r="Y6065" s="44"/>
      <c r="Z6065" s="44"/>
      <c r="AA6065" s="44"/>
      <c r="AB6065" s="44"/>
      <c r="AC6065" s="44"/>
      <c r="AD6065" s="44"/>
      <c r="AE6065" s="44"/>
    </row>
    <row r="6066" spans="1:31" x14ac:dyDescent="0.25">
      <c r="A6066" s="2"/>
      <c r="H6066" s="38"/>
      <c r="I6066" s="14"/>
      <c r="J6066" s="14"/>
      <c r="K6066" s="14"/>
      <c r="L6066" s="14"/>
      <c r="M6066" s="14"/>
      <c r="N6066" s="14"/>
      <c r="O6066" s="14"/>
      <c r="P6066" s="14"/>
      <c r="Q6066" s="14"/>
      <c r="V6066" s="45"/>
      <c r="W6066" s="44"/>
      <c r="X6066" s="44"/>
      <c r="Y6066" s="44"/>
      <c r="Z6066" s="44"/>
      <c r="AA6066" s="44"/>
      <c r="AB6066" s="44"/>
      <c r="AC6066" s="44"/>
      <c r="AD6066" s="44"/>
      <c r="AE6066" s="44"/>
    </row>
    <row r="6067" spans="1:31" x14ac:dyDescent="0.25">
      <c r="A6067" s="2"/>
      <c r="H6067" s="38"/>
      <c r="I6067" s="14"/>
      <c r="J6067" s="14"/>
      <c r="K6067" s="14"/>
      <c r="L6067" s="14"/>
      <c r="M6067" s="14"/>
      <c r="N6067" s="14"/>
      <c r="O6067" s="14"/>
      <c r="P6067" s="14"/>
      <c r="Q6067" s="14"/>
      <c r="V6067" s="45"/>
      <c r="W6067" s="44"/>
      <c r="X6067" s="44"/>
      <c r="Y6067" s="44"/>
      <c r="Z6067" s="44"/>
      <c r="AA6067" s="44"/>
      <c r="AB6067" s="44"/>
      <c r="AC6067" s="44"/>
      <c r="AD6067" s="44"/>
      <c r="AE6067" s="44"/>
    </row>
    <row r="6068" spans="1:31" x14ac:dyDescent="0.25">
      <c r="A6068" s="2"/>
      <c r="H6068" s="38"/>
      <c r="I6068" s="14"/>
      <c r="J6068" s="14"/>
      <c r="K6068" s="14"/>
      <c r="L6068" s="14"/>
      <c r="M6068" s="14"/>
      <c r="N6068" s="14"/>
      <c r="O6068" s="14"/>
      <c r="P6068" s="14"/>
      <c r="Q6068" s="14"/>
      <c r="V6068" s="45"/>
      <c r="W6068" s="44"/>
      <c r="X6068" s="44"/>
      <c r="Y6068" s="44"/>
      <c r="Z6068" s="44"/>
      <c r="AA6068" s="44"/>
      <c r="AB6068" s="44"/>
      <c r="AC6068" s="44"/>
      <c r="AD6068" s="44"/>
      <c r="AE6068" s="44"/>
    </row>
    <row r="6069" spans="1:31" x14ac:dyDescent="0.25">
      <c r="A6069" s="2"/>
      <c r="H6069" s="38"/>
      <c r="I6069" s="14"/>
      <c r="J6069" s="14"/>
      <c r="K6069" s="14"/>
      <c r="L6069" s="14"/>
      <c r="M6069" s="14"/>
      <c r="N6069" s="14"/>
      <c r="O6069" s="14"/>
      <c r="P6069" s="14"/>
      <c r="Q6069" s="14"/>
      <c r="V6069" s="45"/>
      <c r="W6069" s="44"/>
      <c r="X6069" s="44"/>
      <c r="Y6069" s="44"/>
      <c r="Z6069" s="44"/>
      <c r="AA6069" s="44"/>
      <c r="AB6069" s="44"/>
      <c r="AC6069" s="44"/>
      <c r="AD6069" s="44"/>
      <c r="AE6069" s="44"/>
    </row>
    <row r="6070" spans="1:31" x14ac:dyDescent="0.25">
      <c r="A6070" s="2"/>
      <c r="H6070" s="38"/>
      <c r="I6070" s="14"/>
      <c r="J6070" s="14"/>
      <c r="K6070" s="14"/>
      <c r="L6070" s="14"/>
      <c r="M6070" s="14"/>
      <c r="N6070" s="14"/>
      <c r="O6070" s="14"/>
      <c r="P6070" s="14"/>
      <c r="Q6070" s="14"/>
      <c r="V6070" s="45"/>
      <c r="W6070" s="44"/>
      <c r="X6070" s="44"/>
      <c r="Y6070" s="44"/>
      <c r="Z6070" s="44"/>
      <c r="AA6070" s="44"/>
      <c r="AB6070" s="44"/>
      <c r="AC6070" s="44"/>
      <c r="AD6070" s="44"/>
      <c r="AE6070" s="44"/>
    </row>
    <row r="6071" spans="1:31" x14ac:dyDescent="0.25">
      <c r="A6071" s="2"/>
      <c r="H6071" s="38"/>
      <c r="I6071" s="14"/>
      <c r="J6071" s="14"/>
      <c r="K6071" s="14"/>
      <c r="L6071" s="14"/>
      <c r="M6071" s="14"/>
      <c r="N6071" s="14"/>
      <c r="O6071" s="14"/>
      <c r="P6071" s="14"/>
      <c r="Q6071" s="14"/>
      <c r="V6071" s="45"/>
      <c r="W6071" s="44"/>
      <c r="X6071" s="44"/>
      <c r="Y6071" s="44"/>
      <c r="Z6071" s="44"/>
      <c r="AA6071" s="44"/>
      <c r="AB6071" s="44"/>
      <c r="AC6071" s="44"/>
      <c r="AD6071" s="44"/>
      <c r="AE6071" s="44"/>
    </row>
    <row r="6072" spans="1:31" x14ac:dyDescent="0.25">
      <c r="A6072" s="2"/>
      <c r="H6072" s="38"/>
      <c r="I6072" s="14"/>
      <c r="J6072" s="14"/>
      <c r="K6072" s="14"/>
      <c r="L6072" s="14"/>
      <c r="M6072" s="14"/>
      <c r="N6072" s="14"/>
      <c r="O6072" s="14"/>
      <c r="P6072" s="14"/>
      <c r="Q6072" s="14"/>
      <c r="V6072" s="45"/>
      <c r="W6072" s="44"/>
      <c r="X6072" s="44"/>
      <c r="Y6072" s="44"/>
      <c r="Z6072" s="44"/>
      <c r="AA6072" s="44"/>
      <c r="AB6072" s="44"/>
      <c r="AC6072" s="44"/>
      <c r="AD6072" s="44"/>
      <c r="AE6072" s="44"/>
    </row>
    <row r="6073" spans="1:31" x14ac:dyDescent="0.25">
      <c r="A6073" s="2"/>
      <c r="H6073" s="38"/>
      <c r="I6073" s="14"/>
      <c r="J6073" s="14"/>
      <c r="K6073" s="14"/>
      <c r="L6073" s="14"/>
      <c r="M6073" s="14"/>
      <c r="N6073" s="14"/>
      <c r="O6073" s="14"/>
      <c r="P6073" s="14"/>
      <c r="Q6073" s="14"/>
      <c r="V6073" s="45"/>
      <c r="W6073" s="44"/>
      <c r="X6073" s="44"/>
      <c r="Y6073" s="44"/>
      <c r="Z6073" s="44"/>
      <c r="AA6073" s="44"/>
      <c r="AB6073" s="44"/>
      <c r="AC6073" s="44"/>
      <c r="AD6073" s="44"/>
      <c r="AE6073" s="44"/>
    </row>
    <row r="6074" spans="1:31" x14ac:dyDescent="0.25">
      <c r="A6074" s="2"/>
      <c r="H6074" s="38"/>
      <c r="I6074" s="14"/>
      <c r="J6074" s="14"/>
      <c r="K6074" s="14"/>
      <c r="L6074" s="14"/>
      <c r="M6074" s="14"/>
      <c r="N6074" s="14"/>
      <c r="O6074" s="14"/>
      <c r="P6074" s="14"/>
      <c r="Q6074" s="14"/>
      <c r="V6074" s="45"/>
      <c r="W6074" s="44"/>
      <c r="X6074" s="44"/>
      <c r="Y6074" s="44"/>
      <c r="Z6074" s="44"/>
      <c r="AA6074" s="44"/>
      <c r="AB6074" s="44"/>
      <c r="AC6074" s="44"/>
      <c r="AD6074" s="44"/>
      <c r="AE6074" s="44"/>
    </row>
    <row r="6075" spans="1:31" x14ac:dyDescent="0.25">
      <c r="A6075" s="2"/>
      <c r="H6075" s="38"/>
      <c r="I6075" s="14"/>
      <c r="J6075" s="14"/>
      <c r="K6075" s="14"/>
      <c r="L6075" s="14"/>
      <c r="M6075" s="14"/>
      <c r="N6075" s="14"/>
      <c r="O6075" s="14"/>
      <c r="P6075" s="14"/>
      <c r="Q6075" s="14"/>
      <c r="V6075" s="45"/>
      <c r="W6075" s="44"/>
      <c r="X6075" s="44"/>
      <c r="Y6075" s="44"/>
      <c r="Z6075" s="44"/>
      <c r="AA6075" s="44"/>
      <c r="AB6075" s="44"/>
      <c r="AC6075" s="44"/>
      <c r="AD6075" s="44"/>
      <c r="AE6075" s="44"/>
    </row>
    <row r="6076" spans="1:31" x14ac:dyDescent="0.25">
      <c r="A6076" s="2"/>
      <c r="H6076" s="38"/>
      <c r="I6076" s="14"/>
      <c r="J6076" s="14"/>
      <c r="K6076" s="14"/>
      <c r="L6076" s="14"/>
      <c r="M6076" s="14"/>
      <c r="N6076" s="14"/>
      <c r="O6076" s="14"/>
      <c r="P6076" s="14"/>
      <c r="Q6076" s="14"/>
      <c r="V6076" s="45"/>
      <c r="W6076" s="44"/>
      <c r="X6076" s="44"/>
      <c r="Y6076" s="44"/>
      <c r="Z6076" s="44"/>
      <c r="AA6076" s="44"/>
      <c r="AB6076" s="44"/>
      <c r="AC6076" s="44"/>
      <c r="AD6076" s="44"/>
      <c r="AE6076" s="44"/>
    </row>
    <row r="6077" spans="1:31" x14ac:dyDescent="0.25">
      <c r="A6077" s="2"/>
      <c r="H6077" s="38"/>
      <c r="I6077" s="14"/>
      <c r="J6077" s="14"/>
      <c r="K6077" s="14"/>
      <c r="L6077" s="14"/>
      <c r="M6077" s="14"/>
      <c r="N6077" s="14"/>
      <c r="O6077" s="14"/>
      <c r="P6077" s="14"/>
      <c r="Q6077" s="14"/>
      <c r="V6077" s="45"/>
      <c r="W6077" s="44"/>
      <c r="X6077" s="44"/>
      <c r="Y6077" s="44"/>
      <c r="Z6077" s="44"/>
      <c r="AA6077" s="44"/>
      <c r="AB6077" s="44"/>
      <c r="AC6077" s="44"/>
      <c r="AD6077" s="44"/>
      <c r="AE6077" s="44"/>
    </row>
    <row r="6078" spans="1:31" x14ac:dyDescent="0.25">
      <c r="A6078" s="2"/>
      <c r="H6078" s="38"/>
      <c r="I6078" s="14"/>
      <c r="J6078" s="14"/>
      <c r="K6078" s="14"/>
      <c r="L6078" s="14"/>
      <c r="M6078" s="14"/>
      <c r="N6078" s="14"/>
      <c r="O6078" s="14"/>
      <c r="P6078" s="14"/>
      <c r="Q6078" s="14"/>
      <c r="V6078" s="45"/>
      <c r="W6078" s="44"/>
      <c r="X6078" s="44"/>
      <c r="Y6078" s="44"/>
      <c r="Z6078" s="44"/>
      <c r="AA6078" s="44"/>
      <c r="AB6078" s="44"/>
      <c r="AC6078" s="44"/>
      <c r="AD6078" s="44"/>
      <c r="AE6078" s="44"/>
    </row>
    <row r="6079" spans="1:31" x14ac:dyDescent="0.25">
      <c r="A6079" s="2"/>
      <c r="H6079" s="38"/>
      <c r="I6079" s="14"/>
      <c r="J6079" s="14"/>
      <c r="K6079" s="14"/>
      <c r="L6079" s="14"/>
      <c r="M6079" s="14"/>
      <c r="N6079" s="14"/>
      <c r="O6079" s="14"/>
      <c r="P6079" s="14"/>
      <c r="Q6079" s="14"/>
      <c r="V6079" s="45"/>
      <c r="W6079" s="44"/>
      <c r="X6079" s="44"/>
      <c r="Y6079" s="44"/>
      <c r="Z6079" s="44"/>
      <c r="AA6079" s="44"/>
      <c r="AB6079" s="44"/>
      <c r="AC6079" s="44"/>
      <c r="AD6079" s="44"/>
      <c r="AE6079" s="44"/>
    </row>
    <row r="6080" spans="1:31" x14ac:dyDescent="0.25">
      <c r="A6080" s="2"/>
      <c r="H6080" s="38"/>
      <c r="I6080" s="14"/>
      <c r="J6080" s="14"/>
      <c r="K6080" s="14"/>
      <c r="L6080" s="14"/>
      <c r="M6080" s="14"/>
      <c r="N6080" s="14"/>
      <c r="O6080" s="14"/>
      <c r="P6080" s="14"/>
      <c r="Q6080" s="14"/>
      <c r="V6080" s="45"/>
      <c r="W6080" s="44"/>
      <c r="X6080" s="44"/>
      <c r="Y6080" s="44"/>
      <c r="Z6080" s="44"/>
      <c r="AA6080" s="44"/>
      <c r="AB6080" s="44"/>
      <c r="AC6080" s="44"/>
      <c r="AD6080" s="44"/>
      <c r="AE6080" s="44"/>
    </row>
    <row r="6081" spans="1:31" x14ac:dyDescent="0.25">
      <c r="A6081" s="2"/>
      <c r="H6081" s="38"/>
      <c r="I6081" s="14"/>
      <c r="J6081" s="14"/>
      <c r="K6081" s="14"/>
      <c r="L6081" s="14"/>
      <c r="M6081" s="14"/>
      <c r="N6081" s="14"/>
      <c r="O6081" s="14"/>
      <c r="P6081" s="14"/>
      <c r="Q6081" s="14"/>
      <c r="V6081" s="45"/>
      <c r="W6081" s="44"/>
      <c r="X6081" s="44"/>
      <c r="Y6081" s="44"/>
      <c r="Z6081" s="44"/>
      <c r="AA6081" s="44"/>
      <c r="AB6081" s="44"/>
      <c r="AC6081" s="44"/>
      <c r="AD6081" s="44"/>
      <c r="AE6081" s="44"/>
    </row>
    <row r="6082" spans="1:31" x14ac:dyDescent="0.25">
      <c r="A6082" s="2"/>
      <c r="H6082" s="38"/>
      <c r="I6082" s="14"/>
      <c r="J6082" s="14"/>
      <c r="K6082" s="14"/>
      <c r="L6082" s="14"/>
      <c r="M6082" s="14"/>
      <c r="N6082" s="14"/>
      <c r="O6082" s="14"/>
      <c r="P6082" s="14"/>
      <c r="Q6082" s="14"/>
      <c r="V6082" s="45"/>
      <c r="W6082" s="44"/>
      <c r="X6082" s="44"/>
      <c r="Y6082" s="44"/>
      <c r="Z6082" s="44"/>
      <c r="AA6082" s="44"/>
      <c r="AB6082" s="44"/>
      <c r="AC6082" s="44"/>
      <c r="AD6082" s="44"/>
      <c r="AE6082" s="44"/>
    </row>
    <row r="6083" spans="1:31" x14ac:dyDescent="0.25">
      <c r="A6083" s="2"/>
      <c r="H6083" s="38"/>
      <c r="I6083" s="14"/>
      <c r="J6083" s="14"/>
      <c r="K6083" s="14"/>
      <c r="L6083" s="14"/>
      <c r="M6083" s="14"/>
      <c r="N6083" s="14"/>
      <c r="O6083" s="14"/>
      <c r="P6083" s="14"/>
      <c r="Q6083" s="14"/>
      <c r="V6083" s="45"/>
      <c r="W6083" s="44"/>
      <c r="X6083" s="44"/>
      <c r="Y6083" s="44"/>
      <c r="Z6083" s="44"/>
      <c r="AA6083" s="44"/>
      <c r="AB6083" s="44"/>
      <c r="AC6083" s="44"/>
      <c r="AD6083" s="44"/>
      <c r="AE6083" s="44"/>
    </row>
    <row r="6084" spans="1:31" x14ac:dyDescent="0.25">
      <c r="A6084" s="2"/>
      <c r="H6084" s="38"/>
      <c r="I6084" s="14"/>
      <c r="J6084" s="14"/>
      <c r="K6084" s="14"/>
      <c r="L6084" s="14"/>
      <c r="M6084" s="14"/>
      <c r="N6084" s="14"/>
      <c r="O6084" s="14"/>
      <c r="P6084" s="14"/>
      <c r="Q6084" s="14"/>
      <c r="V6084" s="45"/>
      <c r="W6084" s="44"/>
      <c r="X6084" s="44"/>
      <c r="Y6084" s="44"/>
      <c r="Z6084" s="44"/>
      <c r="AA6084" s="44"/>
      <c r="AB6084" s="44"/>
      <c r="AC6084" s="44"/>
      <c r="AD6084" s="44"/>
      <c r="AE6084" s="44"/>
    </row>
    <row r="6085" spans="1:31" x14ac:dyDescent="0.25">
      <c r="A6085" s="2"/>
      <c r="H6085" s="38"/>
      <c r="I6085" s="14"/>
      <c r="J6085" s="14"/>
      <c r="K6085" s="14"/>
      <c r="L6085" s="14"/>
      <c r="M6085" s="14"/>
      <c r="N6085" s="14"/>
      <c r="O6085" s="14"/>
      <c r="P6085" s="14"/>
      <c r="Q6085" s="14"/>
      <c r="V6085" s="45"/>
      <c r="W6085" s="44"/>
      <c r="X6085" s="44"/>
      <c r="Y6085" s="44"/>
      <c r="Z6085" s="44"/>
      <c r="AA6085" s="44"/>
      <c r="AB6085" s="44"/>
      <c r="AC6085" s="44"/>
      <c r="AD6085" s="44"/>
      <c r="AE6085" s="44"/>
    </row>
    <row r="6086" spans="1:31" x14ac:dyDescent="0.25">
      <c r="A6086" s="2"/>
      <c r="H6086" s="38"/>
      <c r="I6086" s="14"/>
      <c r="J6086" s="14"/>
      <c r="K6086" s="14"/>
      <c r="L6086" s="14"/>
      <c r="M6086" s="14"/>
      <c r="N6086" s="14"/>
      <c r="O6086" s="14"/>
      <c r="P6086" s="14"/>
      <c r="Q6086" s="14"/>
      <c r="V6086" s="45"/>
      <c r="W6086" s="44"/>
      <c r="X6086" s="44"/>
      <c r="Y6086" s="44"/>
      <c r="Z6086" s="44"/>
      <c r="AA6086" s="44"/>
      <c r="AB6086" s="44"/>
      <c r="AC6086" s="44"/>
      <c r="AD6086" s="44"/>
      <c r="AE6086" s="44"/>
    </row>
    <row r="6087" spans="1:31" x14ac:dyDescent="0.25">
      <c r="A6087" s="2"/>
      <c r="H6087" s="38"/>
      <c r="I6087" s="14"/>
      <c r="J6087" s="14"/>
      <c r="K6087" s="14"/>
      <c r="L6087" s="14"/>
      <c r="M6087" s="14"/>
      <c r="N6087" s="14"/>
      <c r="O6087" s="14"/>
      <c r="P6087" s="14"/>
      <c r="Q6087" s="14"/>
      <c r="V6087" s="45"/>
      <c r="W6087" s="44"/>
      <c r="X6087" s="44"/>
      <c r="Y6087" s="44"/>
      <c r="Z6087" s="44"/>
      <c r="AA6087" s="44"/>
      <c r="AB6087" s="44"/>
      <c r="AC6087" s="44"/>
      <c r="AD6087" s="44"/>
      <c r="AE6087" s="44"/>
    </row>
    <row r="6088" spans="1:31" x14ac:dyDescent="0.25">
      <c r="A6088" s="2"/>
      <c r="H6088" s="38"/>
      <c r="I6088" s="14"/>
      <c r="J6088" s="14"/>
      <c r="K6088" s="14"/>
      <c r="L6088" s="14"/>
      <c r="M6088" s="14"/>
      <c r="N6088" s="14"/>
      <c r="O6088" s="14"/>
      <c r="P6088" s="14"/>
      <c r="Q6088" s="14"/>
      <c r="V6088" s="45"/>
      <c r="W6088" s="44"/>
      <c r="X6088" s="44"/>
      <c r="Y6088" s="44"/>
      <c r="Z6088" s="44"/>
      <c r="AA6088" s="44"/>
      <c r="AB6088" s="44"/>
      <c r="AC6088" s="44"/>
      <c r="AD6088" s="44"/>
      <c r="AE6088" s="44"/>
    </row>
    <row r="6089" spans="1:31" x14ac:dyDescent="0.25">
      <c r="A6089" s="2"/>
      <c r="H6089" s="38"/>
      <c r="I6089" s="14"/>
      <c r="J6089" s="14"/>
      <c r="K6089" s="14"/>
      <c r="L6089" s="14"/>
      <c r="M6089" s="14"/>
      <c r="N6089" s="14"/>
      <c r="O6089" s="14"/>
      <c r="P6089" s="14"/>
      <c r="Q6089" s="14"/>
      <c r="V6089" s="45"/>
      <c r="W6089" s="44"/>
      <c r="X6089" s="44"/>
      <c r="Y6089" s="44"/>
      <c r="Z6089" s="44"/>
      <c r="AA6089" s="44"/>
      <c r="AB6089" s="44"/>
      <c r="AC6089" s="44"/>
      <c r="AD6089" s="44"/>
      <c r="AE6089" s="44"/>
    </row>
    <row r="6090" spans="1:31" x14ac:dyDescent="0.25">
      <c r="A6090" s="2"/>
      <c r="H6090" s="38"/>
      <c r="I6090" s="14"/>
      <c r="J6090" s="14"/>
      <c r="K6090" s="14"/>
      <c r="L6090" s="14"/>
      <c r="M6090" s="14"/>
      <c r="N6090" s="14"/>
      <c r="O6090" s="14"/>
      <c r="P6090" s="14"/>
      <c r="Q6090" s="14"/>
      <c r="V6090" s="45"/>
      <c r="W6090" s="44"/>
      <c r="X6090" s="44"/>
      <c r="Y6090" s="44"/>
      <c r="Z6090" s="44"/>
      <c r="AA6090" s="44"/>
      <c r="AB6090" s="44"/>
      <c r="AC6090" s="44"/>
      <c r="AD6090" s="44"/>
      <c r="AE6090" s="44"/>
    </row>
    <row r="6091" spans="1:31" x14ac:dyDescent="0.25">
      <c r="A6091" s="2"/>
      <c r="H6091" s="38"/>
      <c r="I6091" s="14"/>
      <c r="J6091" s="14"/>
      <c r="K6091" s="14"/>
      <c r="L6091" s="14"/>
      <c r="M6091" s="14"/>
      <c r="N6091" s="14"/>
      <c r="O6091" s="14"/>
      <c r="P6091" s="14"/>
      <c r="Q6091" s="14"/>
      <c r="V6091" s="45"/>
      <c r="W6091" s="44"/>
      <c r="X6091" s="44"/>
      <c r="Y6091" s="44"/>
      <c r="Z6091" s="44"/>
      <c r="AA6091" s="44"/>
      <c r="AB6091" s="44"/>
      <c r="AC6091" s="44"/>
      <c r="AD6091" s="44"/>
      <c r="AE6091" s="44"/>
    </row>
    <row r="6092" spans="1:31" x14ac:dyDescent="0.25">
      <c r="A6092" s="2"/>
      <c r="H6092" s="38"/>
      <c r="I6092" s="14"/>
      <c r="J6092" s="14"/>
      <c r="K6092" s="14"/>
      <c r="L6092" s="14"/>
      <c r="M6092" s="14"/>
      <c r="N6092" s="14"/>
      <c r="O6092" s="14"/>
      <c r="P6092" s="14"/>
      <c r="Q6092" s="14"/>
      <c r="V6092" s="45"/>
      <c r="W6092" s="44"/>
      <c r="X6092" s="44"/>
      <c r="Y6092" s="44"/>
      <c r="Z6092" s="44"/>
      <c r="AA6092" s="44"/>
      <c r="AB6092" s="44"/>
      <c r="AC6092" s="44"/>
      <c r="AD6092" s="44"/>
      <c r="AE6092" s="44"/>
    </row>
    <row r="6093" spans="1:31" x14ac:dyDescent="0.25">
      <c r="A6093" s="2"/>
      <c r="H6093" s="38"/>
      <c r="I6093" s="14"/>
      <c r="J6093" s="14"/>
      <c r="K6093" s="14"/>
      <c r="L6093" s="14"/>
      <c r="M6093" s="14"/>
      <c r="N6093" s="14"/>
      <c r="O6093" s="14"/>
      <c r="P6093" s="14"/>
      <c r="Q6093" s="14"/>
      <c r="V6093" s="45"/>
      <c r="W6093" s="44"/>
      <c r="X6093" s="44"/>
      <c r="Y6093" s="44"/>
      <c r="Z6093" s="44"/>
      <c r="AA6093" s="44"/>
      <c r="AB6093" s="44"/>
      <c r="AC6093" s="44"/>
      <c r="AD6093" s="44"/>
      <c r="AE6093" s="44"/>
    </row>
    <row r="6094" spans="1:31" x14ac:dyDescent="0.25">
      <c r="A6094" s="2"/>
      <c r="H6094" s="38"/>
      <c r="I6094" s="14"/>
      <c r="J6094" s="14"/>
      <c r="K6094" s="14"/>
      <c r="L6094" s="14"/>
      <c r="M6094" s="14"/>
      <c r="N6094" s="14"/>
      <c r="O6094" s="14"/>
      <c r="P6094" s="14"/>
      <c r="Q6094" s="14"/>
      <c r="V6094" s="45"/>
      <c r="W6094" s="44"/>
      <c r="X6094" s="44"/>
      <c r="Y6094" s="44"/>
      <c r="Z6094" s="44"/>
      <c r="AA6094" s="44"/>
      <c r="AB6094" s="44"/>
      <c r="AC6094" s="44"/>
      <c r="AD6094" s="44"/>
      <c r="AE6094" s="44"/>
    </row>
    <row r="6095" spans="1:31" x14ac:dyDescent="0.25">
      <c r="A6095" s="2"/>
      <c r="H6095" s="38"/>
      <c r="I6095" s="14"/>
      <c r="J6095" s="14"/>
      <c r="K6095" s="14"/>
      <c r="L6095" s="14"/>
      <c r="M6095" s="14"/>
      <c r="N6095" s="14"/>
      <c r="O6095" s="14"/>
      <c r="P6095" s="14"/>
      <c r="Q6095" s="14"/>
      <c r="V6095" s="45"/>
      <c r="W6095" s="44"/>
      <c r="X6095" s="44"/>
      <c r="Y6095" s="44"/>
      <c r="Z6095" s="44"/>
      <c r="AA6095" s="44"/>
      <c r="AB6095" s="44"/>
      <c r="AC6095" s="44"/>
      <c r="AD6095" s="44"/>
      <c r="AE6095" s="44"/>
    </row>
    <row r="6096" spans="1:31" x14ac:dyDescent="0.25">
      <c r="A6096" s="2"/>
      <c r="H6096" s="38"/>
      <c r="I6096" s="14"/>
      <c r="J6096" s="14"/>
      <c r="K6096" s="14"/>
      <c r="L6096" s="14"/>
      <c r="M6096" s="14"/>
      <c r="N6096" s="14"/>
      <c r="O6096" s="14"/>
      <c r="P6096" s="14"/>
      <c r="Q6096" s="14"/>
      <c r="V6096" s="45"/>
      <c r="W6096" s="44"/>
      <c r="X6096" s="44"/>
      <c r="Y6096" s="44"/>
      <c r="Z6096" s="44"/>
      <c r="AA6096" s="44"/>
      <c r="AB6096" s="44"/>
      <c r="AC6096" s="44"/>
      <c r="AD6096" s="44"/>
      <c r="AE6096" s="44"/>
    </row>
    <row r="6097" spans="1:31" x14ac:dyDescent="0.25">
      <c r="A6097" s="2"/>
      <c r="H6097" s="38"/>
      <c r="I6097" s="14"/>
      <c r="J6097" s="14"/>
      <c r="K6097" s="14"/>
      <c r="L6097" s="14"/>
      <c r="M6097" s="14"/>
      <c r="N6097" s="14"/>
      <c r="O6097" s="14"/>
      <c r="P6097" s="14"/>
      <c r="Q6097" s="14"/>
      <c r="V6097" s="45"/>
      <c r="W6097" s="44"/>
      <c r="X6097" s="44"/>
      <c r="Y6097" s="44"/>
      <c r="Z6097" s="44"/>
      <c r="AA6097" s="44"/>
      <c r="AB6097" s="44"/>
      <c r="AC6097" s="44"/>
      <c r="AD6097" s="44"/>
      <c r="AE6097" s="44"/>
    </row>
    <row r="6098" spans="1:31" x14ac:dyDescent="0.25">
      <c r="A6098" s="2"/>
      <c r="H6098" s="38"/>
      <c r="I6098" s="14"/>
      <c r="J6098" s="14"/>
      <c r="K6098" s="14"/>
      <c r="L6098" s="14"/>
      <c r="M6098" s="14"/>
      <c r="N6098" s="14"/>
      <c r="O6098" s="14"/>
      <c r="P6098" s="14"/>
      <c r="Q6098" s="14"/>
      <c r="V6098" s="45"/>
      <c r="W6098" s="44"/>
      <c r="X6098" s="44"/>
      <c r="Y6098" s="44"/>
      <c r="Z6098" s="44"/>
      <c r="AA6098" s="44"/>
      <c r="AB6098" s="44"/>
      <c r="AC6098" s="44"/>
      <c r="AD6098" s="44"/>
      <c r="AE6098" s="44"/>
    </row>
    <row r="6099" spans="1:31" x14ac:dyDescent="0.25">
      <c r="A6099" s="2"/>
      <c r="H6099" s="38"/>
      <c r="I6099" s="14"/>
      <c r="J6099" s="14"/>
      <c r="K6099" s="14"/>
      <c r="L6099" s="14"/>
      <c r="M6099" s="14"/>
      <c r="N6099" s="14"/>
      <c r="O6099" s="14"/>
      <c r="P6099" s="14"/>
      <c r="Q6099" s="14"/>
      <c r="V6099" s="45"/>
      <c r="W6099" s="44"/>
      <c r="X6099" s="44"/>
      <c r="Y6099" s="44"/>
      <c r="Z6099" s="44"/>
      <c r="AA6099" s="44"/>
      <c r="AB6099" s="44"/>
      <c r="AC6099" s="44"/>
      <c r="AD6099" s="44"/>
      <c r="AE6099" s="44"/>
    </row>
    <row r="6100" spans="1:31" x14ac:dyDescent="0.25">
      <c r="A6100" s="2"/>
      <c r="H6100" s="38"/>
      <c r="I6100" s="14"/>
      <c r="J6100" s="14"/>
      <c r="K6100" s="14"/>
      <c r="L6100" s="14"/>
      <c r="M6100" s="14"/>
      <c r="N6100" s="14"/>
      <c r="O6100" s="14"/>
      <c r="P6100" s="14"/>
      <c r="Q6100" s="14"/>
      <c r="V6100" s="45"/>
      <c r="W6100" s="44"/>
      <c r="X6100" s="44"/>
      <c r="Y6100" s="44"/>
      <c r="Z6100" s="44"/>
      <c r="AA6100" s="44"/>
      <c r="AB6100" s="44"/>
      <c r="AC6100" s="44"/>
      <c r="AD6100" s="44"/>
      <c r="AE6100" s="44"/>
    </row>
    <row r="6101" spans="1:31" x14ac:dyDescent="0.25">
      <c r="A6101" s="2"/>
      <c r="H6101" s="38"/>
      <c r="I6101" s="14"/>
      <c r="J6101" s="14"/>
      <c r="K6101" s="14"/>
      <c r="L6101" s="14"/>
      <c r="M6101" s="14"/>
      <c r="N6101" s="14"/>
      <c r="O6101" s="14"/>
      <c r="P6101" s="14"/>
      <c r="Q6101" s="14"/>
      <c r="V6101" s="45"/>
      <c r="W6101" s="44"/>
      <c r="X6101" s="44"/>
      <c r="Y6101" s="44"/>
      <c r="Z6101" s="44"/>
      <c r="AA6101" s="44"/>
      <c r="AB6101" s="44"/>
      <c r="AC6101" s="44"/>
      <c r="AD6101" s="44"/>
      <c r="AE6101" s="44"/>
    </row>
    <row r="6102" spans="1:31" x14ac:dyDescent="0.25">
      <c r="A6102" s="2"/>
      <c r="H6102" s="38"/>
      <c r="I6102" s="14"/>
      <c r="J6102" s="14"/>
      <c r="K6102" s="14"/>
      <c r="L6102" s="14"/>
      <c r="M6102" s="14"/>
      <c r="N6102" s="14"/>
      <c r="O6102" s="14"/>
      <c r="P6102" s="14"/>
      <c r="Q6102" s="14"/>
      <c r="V6102" s="45"/>
      <c r="W6102" s="44"/>
      <c r="X6102" s="44"/>
      <c r="Y6102" s="44"/>
      <c r="Z6102" s="44"/>
      <c r="AA6102" s="44"/>
      <c r="AB6102" s="44"/>
      <c r="AC6102" s="44"/>
      <c r="AD6102" s="44"/>
      <c r="AE6102" s="44"/>
    </row>
    <row r="6103" spans="1:31" x14ac:dyDescent="0.25">
      <c r="A6103" s="2"/>
      <c r="H6103" s="38"/>
      <c r="I6103" s="14"/>
      <c r="J6103" s="14"/>
      <c r="K6103" s="14"/>
      <c r="L6103" s="14"/>
      <c r="M6103" s="14"/>
      <c r="N6103" s="14"/>
      <c r="O6103" s="14"/>
      <c r="P6103" s="14"/>
      <c r="Q6103" s="14"/>
      <c r="V6103" s="45"/>
      <c r="W6103" s="44"/>
      <c r="X6103" s="44"/>
      <c r="Y6103" s="44"/>
      <c r="Z6103" s="44"/>
      <c r="AA6103" s="44"/>
      <c r="AB6103" s="44"/>
      <c r="AC6103" s="44"/>
      <c r="AD6103" s="44"/>
      <c r="AE6103" s="44"/>
    </row>
    <row r="6104" spans="1:31" x14ac:dyDescent="0.25">
      <c r="A6104" s="2"/>
      <c r="H6104" s="38"/>
      <c r="I6104" s="14"/>
      <c r="J6104" s="14"/>
      <c r="K6104" s="14"/>
      <c r="L6104" s="14"/>
      <c r="M6104" s="14"/>
      <c r="N6104" s="14"/>
      <c r="O6104" s="14"/>
      <c r="P6104" s="14"/>
      <c r="Q6104" s="14"/>
      <c r="V6104" s="45"/>
      <c r="W6104" s="44"/>
      <c r="X6104" s="44"/>
      <c r="Y6104" s="44"/>
      <c r="Z6104" s="44"/>
      <c r="AA6104" s="44"/>
      <c r="AB6104" s="44"/>
      <c r="AC6104" s="44"/>
      <c r="AD6104" s="44"/>
      <c r="AE6104" s="44"/>
    </row>
    <row r="6105" spans="1:31" x14ac:dyDescent="0.25">
      <c r="A6105" s="2"/>
      <c r="H6105" s="38"/>
      <c r="I6105" s="14"/>
      <c r="J6105" s="14"/>
      <c r="K6105" s="14"/>
      <c r="L6105" s="14"/>
      <c r="M6105" s="14"/>
      <c r="N6105" s="14"/>
      <c r="O6105" s="14"/>
      <c r="P6105" s="14"/>
      <c r="Q6105" s="14"/>
      <c r="V6105" s="45"/>
      <c r="W6105" s="44"/>
      <c r="X6105" s="44"/>
      <c r="Y6105" s="44"/>
      <c r="Z6105" s="44"/>
      <c r="AA6105" s="44"/>
      <c r="AB6105" s="44"/>
      <c r="AC6105" s="44"/>
      <c r="AD6105" s="44"/>
      <c r="AE6105" s="44"/>
    </row>
    <row r="6106" spans="1:31" x14ac:dyDescent="0.25">
      <c r="A6106" s="2"/>
      <c r="H6106" s="38"/>
      <c r="I6106" s="14"/>
      <c r="J6106" s="14"/>
      <c r="K6106" s="14"/>
      <c r="L6106" s="14"/>
      <c r="M6106" s="14"/>
      <c r="N6106" s="14"/>
      <c r="O6106" s="14"/>
      <c r="P6106" s="14"/>
      <c r="Q6106" s="14"/>
      <c r="V6106" s="45"/>
      <c r="W6106" s="44"/>
      <c r="X6106" s="44"/>
      <c r="Y6106" s="44"/>
      <c r="Z6106" s="44"/>
      <c r="AA6106" s="44"/>
      <c r="AB6106" s="44"/>
      <c r="AC6106" s="44"/>
      <c r="AD6106" s="44"/>
      <c r="AE6106" s="44"/>
    </row>
    <row r="6107" spans="1:31" x14ac:dyDescent="0.25">
      <c r="A6107" s="2"/>
      <c r="H6107" s="38"/>
      <c r="I6107" s="14"/>
      <c r="J6107" s="14"/>
      <c r="K6107" s="14"/>
      <c r="L6107" s="14"/>
      <c r="M6107" s="14"/>
      <c r="N6107" s="14"/>
      <c r="O6107" s="14"/>
      <c r="P6107" s="14"/>
      <c r="Q6107" s="14"/>
      <c r="V6107" s="45"/>
      <c r="W6107" s="44"/>
      <c r="X6107" s="44"/>
      <c r="Y6107" s="44"/>
      <c r="Z6107" s="44"/>
      <c r="AA6107" s="44"/>
      <c r="AB6107" s="44"/>
      <c r="AC6107" s="44"/>
      <c r="AD6107" s="44"/>
      <c r="AE6107" s="44"/>
    </row>
    <row r="6108" spans="1:31" x14ac:dyDescent="0.25">
      <c r="A6108" s="2"/>
      <c r="H6108" s="38"/>
      <c r="I6108" s="14"/>
      <c r="J6108" s="14"/>
      <c r="K6108" s="14"/>
      <c r="L6108" s="14"/>
      <c r="M6108" s="14"/>
      <c r="N6108" s="14"/>
      <c r="O6108" s="14"/>
      <c r="P6108" s="14"/>
      <c r="Q6108" s="14"/>
      <c r="V6108" s="45"/>
      <c r="W6108" s="44"/>
      <c r="X6108" s="44"/>
      <c r="Y6108" s="44"/>
      <c r="Z6108" s="44"/>
      <c r="AA6108" s="44"/>
      <c r="AB6108" s="44"/>
      <c r="AC6108" s="44"/>
      <c r="AD6108" s="44"/>
      <c r="AE6108" s="44"/>
    </row>
    <row r="6109" spans="1:31" x14ac:dyDescent="0.25">
      <c r="A6109" s="2"/>
      <c r="H6109" s="38"/>
      <c r="I6109" s="14"/>
      <c r="J6109" s="14"/>
      <c r="K6109" s="14"/>
      <c r="L6109" s="14"/>
      <c r="M6109" s="14"/>
      <c r="N6109" s="14"/>
      <c r="O6109" s="14"/>
      <c r="P6109" s="14"/>
      <c r="Q6109" s="14"/>
      <c r="V6109" s="45"/>
      <c r="W6109" s="44"/>
      <c r="X6109" s="44"/>
      <c r="Y6109" s="44"/>
      <c r="Z6109" s="44"/>
      <c r="AA6109" s="44"/>
      <c r="AB6109" s="44"/>
      <c r="AC6109" s="44"/>
      <c r="AD6109" s="44"/>
      <c r="AE6109" s="44"/>
    </row>
    <row r="6110" spans="1:31" x14ac:dyDescent="0.25">
      <c r="A6110" s="2"/>
      <c r="H6110" s="38"/>
      <c r="I6110" s="14"/>
      <c r="J6110" s="14"/>
      <c r="K6110" s="14"/>
      <c r="L6110" s="14"/>
      <c r="M6110" s="14"/>
      <c r="N6110" s="14"/>
      <c r="O6110" s="14"/>
      <c r="P6110" s="14"/>
      <c r="Q6110" s="14"/>
      <c r="V6110" s="45"/>
      <c r="W6110" s="44"/>
      <c r="X6110" s="44"/>
      <c r="Y6110" s="44"/>
      <c r="Z6110" s="44"/>
      <c r="AA6110" s="44"/>
      <c r="AB6110" s="44"/>
      <c r="AC6110" s="44"/>
      <c r="AD6110" s="44"/>
      <c r="AE6110" s="44"/>
    </row>
    <row r="6111" spans="1:31" x14ac:dyDescent="0.25">
      <c r="A6111" s="2"/>
      <c r="H6111" s="38"/>
      <c r="I6111" s="14"/>
      <c r="J6111" s="14"/>
      <c r="K6111" s="14"/>
      <c r="L6111" s="14"/>
      <c r="M6111" s="14"/>
      <c r="N6111" s="14"/>
      <c r="O6111" s="14"/>
      <c r="P6111" s="14"/>
      <c r="Q6111" s="14"/>
      <c r="V6111" s="45"/>
      <c r="W6111" s="44"/>
      <c r="X6111" s="44"/>
      <c r="Y6111" s="44"/>
      <c r="Z6111" s="44"/>
      <c r="AA6111" s="44"/>
      <c r="AB6111" s="44"/>
      <c r="AC6111" s="44"/>
      <c r="AD6111" s="44"/>
      <c r="AE6111" s="44"/>
    </row>
    <row r="6112" spans="1:31" x14ac:dyDescent="0.25">
      <c r="A6112" s="2"/>
      <c r="H6112" s="38"/>
      <c r="I6112" s="14"/>
      <c r="J6112" s="14"/>
      <c r="K6112" s="14"/>
      <c r="L6112" s="14"/>
      <c r="M6112" s="14"/>
      <c r="N6112" s="14"/>
      <c r="O6112" s="14"/>
      <c r="P6112" s="14"/>
      <c r="Q6112" s="14"/>
      <c r="V6112" s="45"/>
      <c r="W6112" s="44"/>
      <c r="X6112" s="44"/>
      <c r="Y6112" s="44"/>
      <c r="Z6112" s="44"/>
      <c r="AA6112" s="44"/>
      <c r="AB6112" s="44"/>
      <c r="AC6112" s="44"/>
      <c r="AD6112" s="44"/>
      <c r="AE6112" s="44"/>
    </row>
    <row r="6113" spans="1:31" x14ac:dyDescent="0.25">
      <c r="A6113" s="2"/>
      <c r="H6113" s="38"/>
      <c r="I6113" s="14"/>
      <c r="J6113" s="14"/>
      <c r="K6113" s="14"/>
      <c r="L6113" s="14"/>
      <c r="M6113" s="14"/>
      <c r="N6113" s="14"/>
      <c r="O6113" s="14"/>
      <c r="P6113" s="14"/>
      <c r="Q6113" s="14"/>
      <c r="V6113" s="45"/>
      <c r="W6113" s="44"/>
      <c r="X6113" s="44"/>
      <c r="Y6113" s="44"/>
      <c r="Z6113" s="44"/>
      <c r="AA6113" s="44"/>
      <c r="AB6113" s="44"/>
      <c r="AC6113" s="44"/>
      <c r="AD6113" s="44"/>
      <c r="AE6113" s="44"/>
    </row>
    <row r="6114" spans="1:31" x14ac:dyDescent="0.25">
      <c r="A6114" s="2"/>
      <c r="H6114" s="38"/>
      <c r="I6114" s="14"/>
      <c r="J6114" s="14"/>
      <c r="K6114" s="14"/>
      <c r="L6114" s="14"/>
      <c r="M6114" s="14"/>
      <c r="N6114" s="14"/>
      <c r="O6114" s="14"/>
      <c r="P6114" s="14"/>
      <c r="Q6114" s="14"/>
      <c r="V6114" s="45"/>
      <c r="W6114" s="44"/>
      <c r="X6114" s="44"/>
      <c r="Y6114" s="44"/>
      <c r="Z6114" s="44"/>
      <c r="AA6114" s="44"/>
      <c r="AB6114" s="44"/>
      <c r="AC6114" s="44"/>
      <c r="AD6114" s="44"/>
      <c r="AE6114" s="44"/>
    </row>
    <row r="6115" spans="1:31" x14ac:dyDescent="0.25">
      <c r="A6115" s="2"/>
      <c r="H6115" s="38"/>
      <c r="I6115" s="14"/>
      <c r="J6115" s="14"/>
      <c r="K6115" s="14"/>
      <c r="L6115" s="14"/>
      <c r="M6115" s="14"/>
      <c r="N6115" s="14"/>
      <c r="O6115" s="14"/>
      <c r="P6115" s="14"/>
      <c r="Q6115" s="14"/>
      <c r="V6115" s="45"/>
      <c r="W6115" s="44"/>
      <c r="X6115" s="44"/>
      <c r="Y6115" s="44"/>
      <c r="Z6115" s="44"/>
      <c r="AA6115" s="44"/>
      <c r="AB6115" s="44"/>
      <c r="AC6115" s="44"/>
      <c r="AD6115" s="44"/>
      <c r="AE6115" s="44"/>
    </row>
    <row r="6116" spans="1:31" x14ac:dyDescent="0.25">
      <c r="A6116" s="2"/>
      <c r="H6116" s="38"/>
      <c r="I6116" s="14"/>
      <c r="J6116" s="14"/>
      <c r="K6116" s="14"/>
      <c r="L6116" s="14"/>
      <c r="M6116" s="14"/>
      <c r="N6116" s="14"/>
      <c r="O6116" s="14"/>
      <c r="P6116" s="14"/>
      <c r="Q6116" s="14"/>
      <c r="V6116" s="45"/>
      <c r="W6116" s="44"/>
      <c r="X6116" s="44"/>
      <c r="Y6116" s="44"/>
      <c r="Z6116" s="44"/>
      <c r="AA6116" s="44"/>
      <c r="AB6116" s="44"/>
      <c r="AC6116" s="44"/>
      <c r="AD6116" s="44"/>
      <c r="AE6116" s="44"/>
    </row>
    <row r="6117" spans="1:31" x14ac:dyDescent="0.25">
      <c r="A6117" s="2"/>
      <c r="H6117" s="38"/>
      <c r="I6117" s="14"/>
      <c r="J6117" s="14"/>
      <c r="K6117" s="14"/>
      <c r="L6117" s="14"/>
      <c r="M6117" s="14"/>
      <c r="N6117" s="14"/>
      <c r="O6117" s="14"/>
      <c r="P6117" s="14"/>
      <c r="Q6117" s="14"/>
      <c r="V6117" s="45"/>
      <c r="W6117" s="44"/>
      <c r="X6117" s="44"/>
      <c r="Y6117" s="44"/>
      <c r="Z6117" s="44"/>
      <c r="AA6117" s="44"/>
      <c r="AB6117" s="44"/>
      <c r="AC6117" s="44"/>
      <c r="AD6117" s="44"/>
      <c r="AE6117" s="44"/>
    </row>
    <row r="6118" spans="1:31" x14ac:dyDescent="0.25">
      <c r="A6118" s="2"/>
      <c r="H6118" s="38"/>
      <c r="I6118" s="14"/>
      <c r="J6118" s="14"/>
      <c r="K6118" s="14"/>
      <c r="L6118" s="14"/>
      <c r="M6118" s="14"/>
      <c r="N6118" s="14"/>
      <c r="O6118" s="14"/>
      <c r="P6118" s="14"/>
      <c r="Q6118" s="14"/>
      <c r="V6118" s="45"/>
      <c r="W6118" s="44"/>
      <c r="X6118" s="44"/>
      <c r="Y6118" s="44"/>
      <c r="Z6118" s="44"/>
      <c r="AA6118" s="44"/>
      <c r="AB6118" s="44"/>
      <c r="AC6118" s="44"/>
      <c r="AD6118" s="44"/>
      <c r="AE6118" s="44"/>
    </row>
    <row r="6119" spans="1:31" x14ac:dyDescent="0.25">
      <c r="A6119" s="2"/>
      <c r="H6119" s="38"/>
      <c r="I6119" s="14"/>
      <c r="J6119" s="14"/>
      <c r="K6119" s="14"/>
      <c r="L6119" s="14"/>
      <c r="M6119" s="14"/>
      <c r="N6119" s="14"/>
      <c r="O6119" s="14"/>
      <c r="P6119" s="14"/>
      <c r="Q6119" s="14"/>
      <c r="V6119" s="45"/>
      <c r="W6119" s="44"/>
      <c r="X6119" s="44"/>
      <c r="Y6119" s="44"/>
      <c r="Z6119" s="44"/>
      <c r="AA6119" s="44"/>
      <c r="AB6119" s="44"/>
      <c r="AC6119" s="44"/>
      <c r="AD6119" s="44"/>
      <c r="AE6119" s="44"/>
    </row>
    <row r="6120" spans="1:31" x14ac:dyDescent="0.25">
      <c r="A6120" s="2"/>
      <c r="H6120" s="38"/>
      <c r="I6120" s="14"/>
      <c r="J6120" s="14"/>
      <c r="K6120" s="14"/>
      <c r="L6120" s="14"/>
      <c r="M6120" s="14"/>
      <c r="N6120" s="14"/>
      <c r="O6120" s="14"/>
      <c r="P6120" s="14"/>
      <c r="Q6120" s="14"/>
      <c r="V6120" s="45"/>
      <c r="W6120" s="44"/>
      <c r="X6120" s="44"/>
      <c r="Y6120" s="44"/>
      <c r="Z6120" s="44"/>
      <c r="AA6120" s="44"/>
      <c r="AB6120" s="44"/>
      <c r="AC6120" s="44"/>
      <c r="AD6120" s="44"/>
      <c r="AE6120" s="44"/>
    </row>
    <row r="6121" spans="1:31" x14ac:dyDescent="0.25">
      <c r="A6121" s="2"/>
      <c r="H6121" s="38"/>
      <c r="I6121" s="14"/>
      <c r="J6121" s="14"/>
      <c r="K6121" s="14"/>
      <c r="L6121" s="14"/>
      <c r="M6121" s="14"/>
      <c r="N6121" s="14"/>
      <c r="O6121" s="14"/>
      <c r="P6121" s="14"/>
      <c r="Q6121" s="14"/>
      <c r="V6121" s="45"/>
      <c r="W6121" s="44"/>
      <c r="X6121" s="44"/>
      <c r="Y6121" s="44"/>
      <c r="Z6121" s="44"/>
      <c r="AA6121" s="44"/>
      <c r="AB6121" s="44"/>
      <c r="AC6121" s="44"/>
      <c r="AD6121" s="44"/>
      <c r="AE6121" s="44"/>
    </row>
    <row r="6122" spans="1:31" x14ac:dyDescent="0.25">
      <c r="A6122" s="2"/>
      <c r="H6122" s="38"/>
      <c r="I6122" s="14"/>
      <c r="J6122" s="14"/>
      <c r="K6122" s="14"/>
      <c r="L6122" s="14"/>
      <c r="M6122" s="14"/>
      <c r="N6122" s="14"/>
      <c r="O6122" s="14"/>
      <c r="P6122" s="14"/>
      <c r="Q6122" s="14"/>
      <c r="V6122" s="45"/>
      <c r="W6122" s="44"/>
      <c r="X6122" s="44"/>
      <c r="Y6122" s="44"/>
      <c r="Z6122" s="44"/>
      <c r="AA6122" s="44"/>
      <c r="AB6122" s="44"/>
      <c r="AC6122" s="44"/>
      <c r="AD6122" s="44"/>
      <c r="AE6122" s="44"/>
    </row>
    <row r="6123" spans="1:31" x14ac:dyDescent="0.25">
      <c r="A6123" s="2"/>
      <c r="H6123" s="38"/>
      <c r="I6123" s="14"/>
      <c r="J6123" s="14"/>
      <c r="K6123" s="14"/>
      <c r="L6123" s="14"/>
      <c r="M6123" s="14"/>
      <c r="N6123" s="14"/>
      <c r="O6123" s="14"/>
      <c r="P6123" s="14"/>
      <c r="Q6123" s="14"/>
      <c r="V6123" s="45"/>
      <c r="W6123" s="44"/>
      <c r="X6123" s="44"/>
      <c r="Y6123" s="44"/>
      <c r="Z6123" s="44"/>
      <c r="AA6123" s="44"/>
      <c r="AB6123" s="44"/>
      <c r="AC6123" s="44"/>
      <c r="AD6123" s="44"/>
      <c r="AE6123" s="44"/>
    </row>
    <row r="6124" spans="1:31" x14ac:dyDescent="0.25">
      <c r="A6124" s="2"/>
      <c r="H6124" s="38"/>
      <c r="I6124" s="14"/>
      <c r="J6124" s="14"/>
      <c r="K6124" s="14"/>
      <c r="L6124" s="14"/>
      <c r="M6124" s="14"/>
      <c r="N6124" s="14"/>
      <c r="O6124" s="14"/>
      <c r="P6124" s="14"/>
      <c r="Q6124" s="14"/>
      <c r="V6124" s="45"/>
      <c r="W6124" s="44"/>
      <c r="X6124" s="44"/>
      <c r="Y6124" s="44"/>
      <c r="Z6124" s="44"/>
      <c r="AA6124" s="44"/>
      <c r="AB6124" s="44"/>
      <c r="AC6124" s="44"/>
      <c r="AD6124" s="44"/>
      <c r="AE6124" s="44"/>
    </row>
    <row r="6125" spans="1:31" x14ac:dyDescent="0.25">
      <c r="A6125" s="2"/>
      <c r="H6125" s="38"/>
      <c r="I6125" s="14"/>
      <c r="J6125" s="14"/>
      <c r="K6125" s="14"/>
      <c r="L6125" s="14"/>
      <c r="M6125" s="14"/>
      <c r="N6125" s="14"/>
      <c r="O6125" s="14"/>
      <c r="P6125" s="14"/>
      <c r="Q6125" s="14"/>
      <c r="V6125" s="45"/>
      <c r="W6125" s="44"/>
      <c r="X6125" s="44"/>
      <c r="Y6125" s="44"/>
      <c r="Z6125" s="44"/>
      <c r="AA6125" s="44"/>
      <c r="AB6125" s="44"/>
      <c r="AC6125" s="44"/>
      <c r="AD6125" s="44"/>
      <c r="AE6125" s="44"/>
    </row>
    <row r="6126" spans="1:31" x14ac:dyDescent="0.25">
      <c r="A6126" s="2"/>
      <c r="H6126" s="38"/>
      <c r="I6126" s="14"/>
      <c r="J6126" s="14"/>
      <c r="K6126" s="14"/>
      <c r="L6126" s="14"/>
      <c r="M6126" s="14"/>
      <c r="N6126" s="14"/>
      <c r="O6126" s="14"/>
      <c r="P6126" s="14"/>
      <c r="Q6126" s="14"/>
      <c r="V6126" s="45"/>
      <c r="W6126" s="44"/>
      <c r="X6126" s="44"/>
      <c r="Y6126" s="44"/>
      <c r="Z6126" s="44"/>
      <c r="AA6126" s="44"/>
      <c r="AB6126" s="44"/>
      <c r="AC6126" s="44"/>
      <c r="AD6126" s="44"/>
      <c r="AE6126" s="44"/>
    </row>
    <row r="6127" spans="1:31" x14ac:dyDescent="0.25">
      <c r="A6127" s="2"/>
      <c r="H6127" s="38"/>
      <c r="I6127" s="14"/>
      <c r="J6127" s="14"/>
      <c r="K6127" s="14"/>
      <c r="L6127" s="14"/>
      <c r="M6127" s="14"/>
      <c r="N6127" s="14"/>
      <c r="O6127" s="14"/>
      <c r="P6127" s="14"/>
      <c r="Q6127" s="14"/>
      <c r="V6127" s="45"/>
      <c r="W6127" s="44"/>
      <c r="X6127" s="44"/>
      <c r="Y6127" s="44"/>
      <c r="Z6127" s="44"/>
      <c r="AA6127" s="44"/>
      <c r="AB6127" s="44"/>
      <c r="AC6127" s="44"/>
      <c r="AD6127" s="44"/>
      <c r="AE6127" s="44"/>
    </row>
    <row r="6128" spans="1:31" x14ac:dyDescent="0.25">
      <c r="A6128" s="2"/>
      <c r="H6128" s="38"/>
      <c r="I6128" s="14"/>
      <c r="J6128" s="14"/>
      <c r="K6128" s="14"/>
      <c r="L6128" s="14"/>
      <c r="M6128" s="14"/>
      <c r="N6128" s="14"/>
      <c r="O6128" s="14"/>
      <c r="P6128" s="14"/>
      <c r="Q6128" s="14"/>
      <c r="V6128" s="45"/>
      <c r="W6128" s="44"/>
      <c r="X6128" s="44"/>
      <c r="Y6128" s="44"/>
      <c r="Z6128" s="44"/>
      <c r="AA6128" s="44"/>
      <c r="AB6128" s="44"/>
      <c r="AC6128" s="44"/>
      <c r="AD6128" s="44"/>
      <c r="AE6128" s="44"/>
    </row>
    <row r="6129" spans="1:31" x14ac:dyDescent="0.25">
      <c r="A6129" s="2"/>
      <c r="H6129" s="38"/>
      <c r="I6129" s="14"/>
      <c r="J6129" s="14"/>
      <c r="K6129" s="14"/>
      <c r="L6129" s="14"/>
      <c r="M6129" s="14"/>
      <c r="N6129" s="14"/>
      <c r="O6129" s="14"/>
      <c r="P6129" s="14"/>
      <c r="Q6129" s="14"/>
      <c r="V6129" s="45"/>
      <c r="W6129" s="44"/>
      <c r="X6129" s="44"/>
      <c r="Y6129" s="44"/>
      <c r="Z6129" s="44"/>
      <c r="AA6129" s="44"/>
      <c r="AB6129" s="44"/>
      <c r="AC6129" s="44"/>
      <c r="AD6129" s="44"/>
      <c r="AE6129" s="44"/>
    </row>
    <row r="6130" spans="1:31" x14ac:dyDescent="0.25">
      <c r="A6130" s="2"/>
      <c r="H6130" s="38"/>
      <c r="I6130" s="14"/>
      <c r="J6130" s="14"/>
      <c r="K6130" s="14"/>
      <c r="L6130" s="14"/>
      <c r="M6130" s="14"/>
      <c r="N6130" s="14"/>
      <c r="O6130" s="14"/>
      <c r="P6130" s="14"/>
      <c r="Q6130" s="14"/>
      <c r="V6130" s="45"/>
      <c r="W6130" s="44"/>
      <c r="X6130" s="44"/>
      <c r="Y6130" s="44"/>
      <c r="Z6130" s="44"/>
      <c r="AA6130" s="44"/>
      <c r="AB6130" s="44"/>
      <c r="AC6130" s="44"/>
      <c r="AD6130" s="44"/>
      <c r="AE6130" s="44"/>
    </row>
    <row r="6131" spans="1:31" x14ac:dyDescent="0.25">
      <c r="A6131" s="2"/>
      <c r="H6131" s="38"/>
      <c r="I6131" s="14"/>
      <c r="J6131" s="14"/>
      <c r="K6131" s="14"/>
      <c r="L6131" s="14"/>
      <c r="M6131" s="14"/>
      <c r="N6131" s="14"/>
      <c r="O6131" s="14"/>
      <c r="P6131" s="14"/>
      <c r="Q6131" s="14"/>
      <c r="V6131" s="45"/>
      <c r="W6131" s="44"/>
      <c r="X6131" s="44"/>
      <c r="Y6131" s="44"/>
      <c r="Z6131" s="44"/>
      <c r="AA6131" s="44"/>
      <c r="AB6131" s="44"/>
      <c r="AC6131" s="44"/>
      <c r="AD6131" s="44"/>
      <c r="AE6131" s="44"/>
    </row>
    <row r="6132" spans="1:31" x14ac:dyDescent="0.25">
      <c r="A6132" s="2"/>
      <c r="H6132" s="38"/>
      <c r="I6132" s="14"/>
      <c r="J6132" s="14"/>
      <c r="K6132" s="14"/>
      <c r="L6132" s="14"/>
      <c r="M6132" s="14"/>
      <c r="N6132" s="14"/>
      <c r="O6132" s="14"/>
      <c r="P6132" s="14"/>
      <c r="Q6132" s="14"/>
      <c r="V6132" s="45"/>
      <c r="W6132" s="44"/>
      <c r="X6132" s="44"/>
      <c r="Y6132" s="44"/>
      <c r="Z6132" s="44"/>
      <c r="AA6132" s="44"/>
      <c r="AB6132" s="44"/>
      <c r="AC6132" s="44"/>
      <c r="AD6132" s="44"/>
      <c r="AE6132" s="44"/>
    </row>
    <row r="6133" spans="1:31" x14ac:dyDescent="0.25">
      <c r="A6133" s="2"/>
      <c r="H6133" s="38"/>
      <c r="I6133" s="14"/>
      <c r="J6133" s="14"/>
      <c r="K6133" s="14"/>
      <c r="L6133" s="14"/>
      <c r="M6133" s="14"/>
      <c r="N6133" s="14"/>
      <c r="O6133" s="14"/>
      <c r="P6133" s="14"/>
      <c r="Q6133" s="14"/>
      <c r="V6133" s="45"/>
      <c r="W6133" s="44"/>
      <c r="X6133" s="44"/>
      <c r="Y6133" s="44"/>
      <c r="Z6133" s="44"/>
      <c r="AA6133" s="44"/>
      <c r="AB6133" s="44"/>
      <c r="AC6133" s="44"/>
      <c r="AD6133" s="44"/>
      <c r="AE6133" s="44"/>
    </row>
    <row r="6134" spans="1:31" x14ac:dyDescent="0.25">
      <c r="A6134" s="2"/>
      <c r="H6134" s="38"/>
      <c r="I6134" s="14"/>
      <c r="J6134" s="14"/>
      <c r="K6134" s="14"/>
      <c r="L6134" s="14"/>
      <c r="M6134" s="14"/>
      <c r="N6134" s="14"/>
      <c r="O6134" s="14"/>
      <c r="P6134" s="14"/>
      <c r="Q6134" s="14"/>
      <c r="V6134" s="45"/>
      <c r="W6134" s="44"/>
      <c r="X6134" s="44"/>
      <c r="Y6134" s="44"/>
      <c r="Z6134" s="44"/>
      <c r="AA6134" s="44"/>
      <c r="AB6134" s="44"/>
      <c r="AC6134" s="44"/>
      <c r="AD6134" s="44"/>
      <c r="AE6134" s="44"/>
    </row>
    <row r="6135" spans="1:31" x14ac:dyDescent="0.25">
      <c r="A6135" s="2"/>
      <c r="H6135" s="38"/>
      <c r="I6135" s="14"/>
      <c r="J6135" s="14"/>
      <c r="K6135" s="14"/>
      <c r="L6135" s="14"/>
      <c r="M6135" s="14"/>
      <c r="N6135" s="14"/>
      <c r="O6135" s="14"/>
      <c r="P6135" s="14"/>
      <c r="Q6135" s="14"/>
      <c r="V6135" s="45"/>
      <c r="W6135" s="44"/>
      <c r="X6135" s="44"/>
      <c r="Y6135" s="44"/>
      <c r="Z6135" s="44"/>
      <c r="AA6135" s="44"/>
      <c r="AB6135" s="44"/>
      <c r="AC6135" s="44"/>
      <c r="AD6135" s="44"/>
      <c r="AE6135" s="44"/>
    </row>
    <row r="6136" spans="1:31" x14ac:dyDescent="0.25">
      <c r="A6136" s="2"/>
      <c r="H6136" s="38"/>
      <c r="I6136" s="14"/>
      <c r="J6136" s="14"/>
      <c r="K6136" s="14"/>
      <c r="L6136" s="14"/>
      <c r="M6136" s="14"/>
      <c r="N6136" s="14"/>
      <c r="O6136" s="14"/>
      <c r="P6136" s="14"/>
      <c r="Q6136" s="14"/>
      <c r="V6136" s="45"/>
      <c r="W6136" s="44"/>
      <c r="X6136" s="44"/>
      <c r="Y6136" s="44"/>
      <c r="Z6136" s="44"/>
      <c r="AA6136" s="44"/>
      <c r="AB6136" s="44"/>
      <c r="AC6136" s="44"/>
      <c r="AD6136" s="44"/>
      <c r="AE6136" s="44"/>
    </row>
    <row r="6137" spans="1:31" x14ac:dyDescent="0.25">
      <c r="A6137" s="2"/>
      <c r="H6137" s="38"/>
      <c r="I6137" s="14"/>
      <c r="J6137" s="14"/>
      <c r="K6137" s="14"/>
      <c r="L6137" s="14"/>
      <c r="M6137" s="14"/>
      <c r="N6137" s="14"/>
      <c r="O6137" s="14"/>
      <c r="P6137" s="14"/>
      <c r="Q6137" s="14"/>
      <c r="V6137" s="45"/>
      <c r="W6137" s="44"/>
      <c r="X6137" s="44"/>
      <c r="Y6137" s="44"/>
      <c r="Z6137" s="44"/>
      <c r="AA6137" s="44"/>
      <c r="AB6137" s="44"/>
      <c r="AC6137" s="44"/>
      <c r="AD6137" s="44"/>
      <c r="AE6137" s="44"/>
    </row>
    <row r="6138" spans="1:31" x14ac:dyDescent="0.25">
      <c r="A6138" s="2"/>
      <c r="H6138" s="38"/>
      <c r="I6138" s="14"/>
      <c r="J6138" s="14"/>
      <c r="K6138" s="14"/>
      <c r="L6138" s="14"/>
      <c r="M6138" s="14"/>
      <c r="N6138" s="14"/>
      <c r="O6138" s="14"/>
      <c r="P6138" s="14"/>
      <c r="Q6138" s="14"/>
      <c r="V6138" s="45"/>
      <c r="W6138" s="44"/>
      <c r="X6138" s="44"/>
      <c r="Y6138" s="44"/>
      <c r="Z6138" s="44"/>
      <c r="AA6138" s="44"/>
      <c r="AB6138" s="44"/>
      <c r="AC6138" s="44"/>
      <c r="AD6138" s="44"/>
      <c r="AE6138" s="44"/>
    </row>
    <row r="6139" spans="1:31" x14ac:dyDescent="0.25">
      <c r="A6139" s="2"/>
      <c r="H6139" s="38"/>
      <c r="I6139" s="14"/>
      <c r="J6139" s="14"/>
      <c r="K6139" s="14"/>
      <c r="L6139" s="14"/>
      <c r="M6139" s="14"/>
      <c r="N6139" s="14"/>
      <c r="O6139" s="14"/>
      <c r="P6139" s="14"/>
      <c r="Q6139" s="14"/>
      <c r="V6139" s="45"/>
      <c r="W6139" s="44"/>
      <c r="X6139" s="44"/>
      <c r="Y6139" s="44"/>
      <c r="Z6139" s="44"/>
      <c r="AA6139" s="44"/>
      <c r="AB6139" s="44"/>
      <c r="AC6139" s="44"/>
      <c r="AD6139" s="44"/>
      <c r="AE6139" s="44"/>
    </row>
    <row r="6140" spans="1:31" x14ac:dyDescent="0.25">
      <c r="A6140" s="2"/>
      <c r="H6140" s="38"/>
      <c r="I6140" s="14"/>
      <c r="J6140" s="14"/>
      <c r="K6140" s="14"/>
      <c r="L6140" s="14"/>
      <c r="M6140" s="14"/>
      <c r="N6140" s="14"/>
      <c r="O6140" s="14"/>
      <c r="P6140" s="14"/>
      <c r="Q6140" s="14"/>
      <c r="V6140" s="45"/>
      <c r="W6140" s="44"/>
      <c r="X6140" s="44"/>
      <c r="Y6140" s="44"/>
      <c r="Z6140" s="44"/>
      <c r="AA6140" s="44"/>
      <c r="AB6140" s="44"/>
      <c r="AC6140" s="44"/>
      <c r="AD6140" s="44"/>
      <c r="AE6140" s="44"/>
    </row>
    <row r="6141" spans="1:31" x14ac:dyDescent="0.25">
      <c r="A6141" s="2"/>
      <c r="H6141" s="38"/>
      <c r="I6141" s="14"/>
      <c r="J6141" s="14"/>
      <c r="K6141" s="14"/>
      <c r="L6141" s="14"/>
      <c r="M6141" s="14"/>
      <c r="N6141" s="14"/>
      <c r="O6141" s="14"/>
      <c r="P6141" s="14"/>
      <c r="Q6141" s="14"/>
      <c r="V6141" s="45"/>
      <c r="W6141" s="44"/>
      <c r="X6141" s="44"/>
      <c r="Y6141" s="44"/>
      <c r="Z6141" s="44"/>
      <c r="AA6141" s="44"/>
      <c r="AB6141" s="44"/>
      <c r="AC6141" s="44"/>
      <c r="AD6141" s="44"/>
      <c r="AE6141" s="44"/>
    </row>
    <row r="6142" spans="1:31" x14ac:dyDescent="0.25">
      <c r="A6142" s="2"/>
      <c r="H6142" s="38"/>
      <c r="I6142" s="14"/>
      <c r="J6142" s="14"/>
      <c r="K6142" s="14"/>
      <c r="L6142" s="14"/>
      <c r="M6142" s="14"/>
      <c r="N6142" s="14"/>
      <c r="O6142" s="14"/>
      <c r="P6142" s="14"/>
      <c r="Q6142" s="14"/>
      <c r="V6142" s="45"/>
      <c r="W6142" s="44"/>
      <c r="X6142" s="44"/>
      <c r="Y6142" s="44"/>
      <c r="Z6142" s="44"/>
      <c r="AA6142" s="44"/>
      <c r="AB6142" s="44"/>
      <c r="AC6142" s="44"/>
      <c r="AD6142" s="44"/>
      <c r="AE6142" s="44"/>
    </row>
    <row r="6143" spans="1:31" x14ac:dyDescent="0.25">
      <c r="A6143" s="2"/>
      <c r="H6143" s="38"/>
      <c r="I6143" s="14"/>
      <c r="J6143" s="14"/>
      <c r="K6143" s="14"/>
      <c r="L6143" s="14"/>
      <c r="M6143" s="14"/>
      <c r="N6143" s="14"/>
      <c r="O6143" s="14"/>
      <c r="P6143" s="14"/>
      <c r="Q6143" s="14"/>
      <c r="V6143" s="45"/>
      <c r="W6143" s="44"/>
      <c r="X6143" s="44"/>
      <c r="Y6143" s="44"/>
      <c r="Z6143" s="44"/>
      <c r="AA6143" s="44"/>
      <c r="AB6143" s="44"/>
      <c r="AC6143" s="44"/>
      <c r="AD6143" s="44"/>
      <c r="AE6143" s="44"/>
    </row>
    <row r="6144" spans="1:31" x14ac:dyDescent="0.25">
      <c r="A6144" s="2"/>
      <c r="H6144" s="38"/>
      <c r="I6144" s="14"/>
      <c r="J6144" s="14"/>
      <c r="K6144" s="14"/>
      <c r="L6144" s="14"/>
      <c r="M6144" s="14"/>
      <c r="N6144" s="14"/>
      <c r="O6144" s="14"/>
      <c r="P6144" s="14"/>
      <c r="Q6144" s="14"/>
      <c r="V6144" s="45"/>
      <c r="W6144" s="44"/>
      <c r="X6144" s="44"/>
      <c r="Y6144" s="44"/>
      <c r="Z6144" s="44"/>
      <c r="AA6144" s="44"/>
      <c r="AB6144" s="44"/>
      <c r="AC6144" s="44"/>
      <c r="AD6144" s="44"/>
      <c r="AE6144" s="44"/>
    </row>
    <row r="6145" spans="1:31" x14ac:dyDescent="0.25">
      <c r="A6145" s="2"/>
      <c r="H6145" s="38"/>
      <c r="I6145" s="14"/>
      <c r="J6145" s="14"/>
      <c r="K6145" s="14"/>
      <c r="L6145" s="14"/>
      <c r="M6145" s="14"/>
      <c r="N6145" s="14"/>
      <c r="O6145" s="14"/>
      <c r="P6145" s="14"/>
      <c r="Q6145" s="14"/>
      <c r="V6145" s="45"/>
      <c r="W6145" s="44"/>
      <c r="X6145" s="44"/>
      <c r="Y6145" s="44"/>
      <c r="Z6145" s="44"/>
      <c r="AA6145" s="44"/>
      <c r="AB6145" s="44"/>
      <c r="AC6145" s="44"/>
      <c r="AD6145" s="44"/>
      <c r="AE6145" s="44"/>
    </row>
    <row r="6146" spans="1:31" x14ac:dyDescent="0.25">
      <c r="A6146" s="2"/>
      <c r="H6146" s="38"/>
      <c r="I6146" s="14"/>
      <c r="J6146" s="14"/>
      <c r="K6146" s="14"/>
      <c r="L6146" s="14"/>
      <c r="M6146" s="14"/>
      <c r="N6146" s="14"/>
      <c r="O6146" s="14"/>
      <c r="P6146" s="14"/>
      <c r="Q6146" s="14"/>
      <c r="V6146" s="45"/>
      <c r="W6146" s="44"/>
      <c r="X6146" s="44"/>
      <c r="Y6146" s="44"/>
      <c r="Z6146" s="44"/>
      <c r="AA6146" s="44"/>
      <c r="AB6146" s="44"/>
      <c r="AC6146" s="44"/>
      <c r="AD6146" s="44"/>
      <c r="AE6146" s="44"/>
    </row>
    <row r="6147" spans="1:31" x14ac:dyDescent="0.25">
      <c r="A6147" s="2"/>
      <c r="H6147" s="38"/>
      <c r="I6147" s="14"/>
      <c r="J6147" s="14"/>
      <c r="K6147" s="14"/>
      <c r="L6147" s="14"/>
      <c r="M6147" s="14"/>
      <c r="N6147" s="14"/>
      <c r="O6147" s="14"/>
      <c r="P6147" s="14"/>
      <c r="Q6147" s="14"/>
      <c r="V6147" s="45"/>
      <c r="W6147" s="44"/>
      <c r="X6147" s="44"/>
      <c r="Y6147" s="44"/>
      <c r="Z6147" s="44"/>
      <c r="AA6147" s="44"/>
      <c r="AB6147" s="44"/>
      <c r="AC6147" s="44"/>
      <c r="AD6147" s="44"/>
      <c r="AE6147" s="44"/>
    </row>
    <row r="6148" spans="1:31" x14ac:dyDescent="0.25">
      <c r="A6148" s="2"/>
      <c r="H6148" s="38"/>
      <c r="I6148" s="14"/>
      <c r="J6148" s="14"/>
      <c r="K6148" s="14"/>
      <c r="L6148" s="14"/>
      <c r="M6148" s="14"/>
      <c r="N6148" s="14"/>
      <c r="O6148" s="14"/>
      <c r="P6148" s="14"/>
      <c r="Q6148" s="14"/>
      <c r="V6148" s="45"/>
      <c r="W6148" s="44"/>
      <c r="X6148" s="44"/>
      <c r="Y6148" s="44"/>
      <c r="Z6148" s="44"/>
      <c r="AA6148" s="44"/>
      <c r="AB6148" s="44"/>
      <c r="AC6148" s="44"/>
      <c r="AD6148" s="44"/>
      <c r="AE6148" s="44"/>
    </row>
    <row r="6149" spans="1:31" x14ac:dyDescent="0.25">
      <c r="A6149" s="2"/>
      <c r="H6149" s="38"/>
      <c r="I6149" s="14"/>
      <c r="J6149" s="14"/>
      <c r="K6149" s="14"/>
      <c r="L6149" s="14"/>
      <c r="M6149" s="14"/>
      <c r="N6149" s="14"/>
      <c r="O6149" s="14"/>
      <c r="P6149" s="14"/>
      <c r="Q6149" s="14"/>
      <c r="V6149" s="45"/>
      <c r="W6149" s="44"/>
      <c r="X6149" s="44"/>
      <c r="Y6149" s="44"/>
      <c r="Z6149" s="44"/>
      <c r="AA6149" s="44"/>
      <c r="AB6149" s="44"/>
      <c r="AC6149" s="44"/>
      <c r="AD6149" s="44"/>
      <c r="AE6149" s="44"/>
    </row>
    <row r="6150" spans="1:31" x14ac:dyDescent="0.25">
      <c r="A6150" s="2"/>
      <c r="H6150" s="38"/>
      <c r="I6150" s="14"/>
      <c r="J6150" s="14"/>
      <c r="K6150" s="14"/>
      <c r="L6150" s="14"/>
      <c r="M6150" s="14"/>
      <c r="N6150" s="14"/>
      <c r="O6150" s="14"/>
      <c r="P6150" s="14"/>
      <c r="Q6150" s="14"/>
      <c r="V6150" s="45"/>
      <c r="W6150" s="44"/>
      <c r="X6150" s="44"/>
      <c r="Y6150" s="44"/>
      <c r="Z6150" s="44"/>
      <c r="AA6150" s="44"/>
      <c r="AB6150" s="44"/>
      <c r="AC6150" s="44"/>
      <c r="AD6150" s="44"/>
      <c r="AE6150" s="44"/>
    </row>
    <row r="6151" spans="1:31" x14ac:dyDescent="0.25">
      <c r="A6151" s="2"/>
      <c r="H6151" s="38"/>
      <c r="I6151" s="14"/>
      <c r="J6151" s="14"/>
      <c r="K6151" s="14"/>
      <c r="L6151" s="14"/>
      <c r="M6151" s="14"/>
      <c r="N6151" s="14"/>
      <c r="O6151" s="14"/>
      <c r="P6151" s="14"/>
      <c r="Q6151" s="14"/>
      <c r="V6151" s="45"/>
      <c r="W6151" s="44"/>
      <c r="X6151" s="44"/>
      <c r="Y6151" s="44"/>
      <c r="Z6151" s="44"/>
      <c r="AA6151" s="44"/>
      <c r="AB6151" s="44"/>
      <c r="AC6151" s="44"/>
      <c r="AD6151" s="44"/>
      <c r="AE6151" s="44"/>
    </row>
    <row r="6152" spans="1:31" x14ac:dyDescent="0.25">
      <c r="A6152" s="2"/>
      <c r="H6152" s="38"/>
      <c r="I6152" s="14"/>
      <c r="J6152" s="14"/>
      <c r="K6152" s="14"/>
      <c r="L6152" s="14"/>
      <c r="M6152" s="14"/>
      <c r="N6152" s="14"/>
      <c r="O6152" s="14"/>
      <c r="P6152" s="14"/>
      <c r="Q6152" s="14"/>
      <c r="V6152" s="45"/>
      <c r="W6152" s="44"/>
      <c r="X6152" s="44"/>
      <c r="Y6152" s="44"/>
      <c r="Z6152" s="44"/>
      <c r="AA6152" s="44"/>
      <c r="AB6152" s="44"/>
      <c r="AC6152" s="44"/>
      <c r="AD6152" s="44"/>
      <c r="AE6152" s="44"/>
    </row>
    <row r="6153" spans="1:31" x14ac:dyDescent="0.25">
      <c r="A6153" s="2"/>
      <c r="H6153" s="38"/>
      <c r="I6153" s="14"/>
      <c r="J6153" s="14"/>
      <c r="K6153" s="14"/>
      <c r="L6153" s="14"/>
      <c r="M6153" s="14"/>
      <c r="N6153" s="14"/>
      <c r="O6153" s="14"/>
      <c r="P6153" s="14"/>
      <c r="Q6153" s="14"/>
      <c r="V6153" s="45"/>
      <c r="W6153" s="44"/>
      <c r="X6153" s="44"/>
      <c r="Y6153" s="44"/>
      <c r="Z6153" s="44"/>
      <c r="AA6153" s="44"/>
      <c r="AB6153" s="44"/>
      <c r="AC6153" s="44"/>
      <c r="AD6153" s="44"/>
      <c r="AE6153" s="44"/>
    </row>
    <row r="6154" spans="1:31" x14ac:dyDescent="0.25">
      <c r="A6154" s="2"/>
      <c r="H6154" s="38"/>
      <c r="I6154" s="14"/>
      <c r="J6154" s="14"/>
      <c r="K6154" s="14"/>
      <c r="L6154" s="14"/>
      <c r="M6154" s="14"/>
      <c r="N6154" s="14"/>
      <c r="O6154" s="14"/>
      <c r="P6154" s="14"/>
      <c r="Q6154" s="14"/>
      <c r="V6154" s="45"/>
      <c r="W6154" s="44"/>
      <c r="X6154" s="44"/>
      <c r="Y6154" s="44"/>
      <c r="Z6154" s="44"/>
      <c r="AA6154" s="44"/>
      <c r="AB6154" s="44"/>
      <c r="AC6154" s="44"/>
      <c r="AD6154" s="44"/>
      <c r="AE6154" s="44"/>
    </row>
    <row r="6155" spans="1:31" x14ac:dyDescent="0.25">
      <c r="A6155" s="2"/>
      <c r="H6155" s="38"/>
      <c r="I6155" s="14"/>
      <c r="J6155" s="14"/>
      <c r="K6155" s="14"/>
      <c r="L6155" s="14"/>
      <c r="M6155" s="14"/>
      <c r="N6155" s="14"/>
      <c r="O6155" s="14"/>
      <c r="P6155" s="14"/>
      <c r="Q6155" s="14"/>
      <c r="V6155" s="45"/>
      <c r="W6155" s="44"/>
      <c r="X6155" s="44"/>
      <c r="Y6155" s="44"/>
      <c r="Z6155" s="44"/>
      <c r="AA6155" s="44"/>
      <c r="AB6155" s="44"/>
      <c r="AC6155" s="44"/>
      <c r="AD6155" s="44"/>
      <c r="AE6155" s="44"/>
    </row>
    <row r="6156" spans="1:31" x14ac:dyDescent="0.25">
      <c r="A6156" s="2"/>
      <c r="H6156" s="38"/>
      <c r="I6156" s="14"/>
      <c r="J6156" s="14"/>
      <c r="K6156" s="14"/>
      <c r="L6156" s="14"/>
      <c r="M6156" s="14"/>
      <c r="N6156" s="14"/>
      <c r="O6156" s="14"/>
      <c r="P6156" s="14"/>
      <c r="Q6156" s="14"/>
      <c r="V6156" s="45"/>
      <c r="W6156" s="44"/>
      <c r="X6156" s="44"/>
      <c r="Y6156" s="44"/>
      <c r="Z6156" s="44"/>
      <c r="AA6156" s="44"/>
      <c r="AB6156" s="44"/>
      <c r="AC6156" s="44"/>
      <c r="AD6156" s="44"/>
      <c r="AE6156" s="44"/>
    </row>
    <row r="6157" spans="1:31" x14ac:dyDescent="0.25">
      <c r="A6157" s="2"/>
      <c r="H6157" s="38"/>
      <c r="I6157" s="14"/>
      <c r="J6157" s="14"/>
      <c r="K6157" s="14"/>
      <c r="L6157" s="14"/>
      <c r="M6157" s="14"/>
      <c r="N6157" s="14"/>
      <c r="O6157" s="14"/>
      <c r="P6157" s="14"/>
      <c r="Q6157" s="14"/>
      <c r="V6157" s="45"/>
      <c r="W6157" s="44"/>
      <c r="X6157" s="44"/>
      <c r="Y6157" s="44"/>
      <c r="Z6157" s="44"/>
      <c r="AA6157" s="44"/>
      <c r="AB6157" s="44"/>
      <c r="AC6157" s="44"/>
      <c r="AD6157" s="44"/>
      <c r="AE6157" s="44"/>
    </row>
    <row r="6158" spans="1:31" x14ac:dyDescent="0.25">
      <c r="A6158" s="2"/>
      <c r="H6158" s="38"/>
      <c r="I6158" s="14"/>
      <c r="J6158" s="14"/>
      <c r="K6158" s="14"/>
      <c r="L6158" s="14"/>
      <c r="M6158" s="14"/>
      <c r="N6158" s="14"/>
      <c r="O6158" s="14"/>
      <c r="P6158" s="14"/>
      <c r="Q6158" s="14"/>
      <c r="V6158" s="45"/>
      <c r="W6158" s="44"/>
      <c r="X6158" s="44"/>
      <c r="Y6158" s="44"/>
      <c r="Z6158" s="44"/>
      <c r="AA6158" s="44"/>
      <c r="AB6158" s="44"/>
      <c r="AC6158" s="44"/>
      <c r="AD6158" s="44"/>
      <c r="AE6158" s="44"/>
    </row>
    <row r="6159" spans="1:31" x14ac:dyDescent="0.25">
      <c r="A6159" s="2"/>
      <c r="H6159" s="38"/>
      <c r="I6159" s="14"/>
      <c r="J6159" s="14"/>
      <c r="K6159" s="14"/>
      <c r="L6159" s="14"/>
      <c r="M6159" s="14"/>
      <c r="N6159" s="14"/>
      <c r="O6159" s="14"/>
      <c r="P6159" s="14"/>
      <c r="Q6159" s="14"/>
      <c r="V6159" s="45"/>
      <c r="W6159" s="44"/>
      <c r="X6159" s="44"/>
      <c r="Y6159" s="44"/>
      <c r="Z6159" s="44"/>
      <c r="AA6159" s="44"/>
      <c r="AB6159" s="44"/>
      <c r="AC6159" s="44"/>
      <c r="AD6159" s="44"/>
      <c r="AE6159" s="44"/>
    </row>
    <row r="6160" spans="1:31" x14ac:dyDescent="0.25">
      <c r="A6160" s="2"/>
      <c r="H6160" s="38"/>
      <c r="I6160" s="14"/>
      <c r="J6160" s="14"/>
      <c r="K6160" s="14"/>
      <c r="L6160" s="14"/>
      <c r="M6160" s="14"/>
      <c r="N6160" s="14"/>
      <c r="O6160" s="14"/>
      <c r="P6160" s="14"/>
      <c r="Q6160" s="14"/>
      <c r="V6160" s="45"/>
      <c r="W6160" s="44"/>
      <c r="X6160" s="44"/>
      <c r="Y6160" s="44"/>
      <c r="Z6160" s="44"/>
      <c r="AA6160" s="44"/>
      <c r="AB6160" s="44"/>
      <c r="AC6160" s="44"/>
      <c r="AD6160" s="44"/>
      <c r="AE6160" s="44"/>
    </row>
    <row r="6161" spans="1:31" x14ac:dyDescent="0.25">
      <c r="A6161" s="2"/>
      <c r="H6161" s="38"/>
      <c r="I6161" s="14"/>
      <c r="J6161" s="14"/>
      <c r="K6161" s="14"/>
      <c r="L6161" s="14"/>
      <c r="M6161" s="14"/>
      <c r="N6161" s="14"/>
      <c r="O6161" s="14"/>
      <c r="P6161" s="14"/>
      <c r="Q6161" s="14"/>
      <c r="V6161" s="45"/>
      <c r="W6161" s="44"/>
      <c r="X6161" s="44"/>
      <c r="Y6161" s="44"/>
      <c r="Z6161" s="44"/>
      <c r="AA6161" s="44"/>
      <c r="AB6161" s="44"/>
      <c r="AC6161" s="44"/>
      <c r="AD6161" s="44"/>
      <c r="AE6161" s="44"/>
    </row>
    <row r="6162" spans="1:31" x14ac:dyDescent="0.25">
      <c r="A6162" s="2"/>
      <c r="H6162" s="38"/>
      <c r="I6162" s="14"/>
      <c r="J6162" s="14"/>
      <c r="K6162" s="14"/>
      <c r="L6162" s="14"/>
      <c r="M6162" s="14"/>
      <c r="N6162" s="14"/>
      <c r="O6162" s="14"/>
      <c r="P6162" s="14"/>
      <c r="Q6162" s="14"/>
      <c r="V6162" s="45"/>
      <c r="W6162" s="44"/>
      <c r="X6162" s="44"/>
      <c r="Y6162" s="44"/>
      <c r="Z6162" s="44"/>
      <c r="AA6162" s="44"/>
      <c r="AB6162" s="44"/>
      <c r="AC6162" s="44"/>
      <c r="AD6162" s="44"/>
      <c r="AE6162" s="44"/>
    </row>
    <row r="6163" spans="1:31" x14ac:dyDescent="0.25">
      <c r="A6163" s="2"/>
      <c r="H6163" s="38"/>
      <c r="I6163" s="14"/>
      <c r="J6163" s="14"/>
      <c r="K6163" s="14"/>
      <c r="L6163" s="14"/>
      <c r="M6163" s="14"/>
      <c r="N6163" s="14"/>
      <c r="O6163" s="14"/>
      <c r="P6163" s="14"/>
      <c r="Q6163" s="14"/>
      <c r="V6163" s="45"/>
      <c r="W6163" s="44"/>
      <c r="X6163" s="44"/>
      <c r="Y6163" s="44"/>
      <c r="Z6163" s="44"/>
      <c r="AA6163" s="44"/>
      <c r="AB6163" s="44"/>
      <c r="AC6163" s="44"/>
      <c r="AD6163" s="44"/>
      <c r="AE6163" s="44"/>
    </row>
    <row r="6164" spans="1:31" x14ac:dyDescent="0.25">
      <c r="A6164" s="2"/>
      <c r="H6164" s="38"/>
      <c r="I6164" s="14"/>
      <c r="J6164" s="14"/>
      <c r="K6164" s="14"/>
      <c r="L6164" s="14"/>
      <c r="M6164" s="14"/>
      <c r="N6164" s="14"/>
      <c r="O6164" s="14"/>
      <c r="P6164" s="14"/>
      <c r="Q6164" s="14"/>
      <c r="V6164" s="45"/>
      <c r="W6164" s="44"/>
      <c r="X6164" s="44"/>
      <c r="Y6164" s="44"/>
      <c r="Z6164" s="44"/>
      <c r="AA6164" s="44"/>
      <c r="AB6164" s="44"/>
      <c r="AC6164" s="44"/>
      <c r="AD6164" s="44"/>
      <c r="AE6164" s="44"/>
    </row>
    <row r="6165" spans="1:31" x14ac:dyDescent="0.25">
      <c r="A6165" s="2"/>
      <c r="H6165" s="38"/>
      <c r="I6165" s="14"/>
      <c r="J6165" s="14"/>
      <c r="K6165" s="14"/>
      <c r="L6165" s="14"/>
      <c r="M6165" s="14"/>
      <c r="N6165" s="14"/>
      <c r="O6165" s="14"/>
      <c r="P6165" s="14"/>
      <c r="Q6165" s="14"/>
      <c r="V6165" s="45"/>
      <c r="W6165" s="44"/>
      <c r="X6165" s="44"/>
      <c r="Y6165" s="44"/>
      <c r="Z6165" s="44"/>
      <c r="AA6165" s="44"/>
      <c r="AB6165" s="44"/>
      <c r="AC6165" s="44"/>
      <c r="AD6165" s="44"/>
      <c r="AE6165" s="44"/>
    </row>
    <row r="6166" spans="1:31" x14ac:dyDescent="0.25">
      <c r="A6166" s="2"/>
      <c r="H6166" s="38"/>
      <c r="I6166" s="14"/>
      <c r="J6166" s="14"/>
      <c r="K6166" s="14"/>
      <c r="L6166" s="14"/>
      <c r="M6166" s="14"/>
      <c r="N6166" s="14"/>
      <c r="O6166" s="14"/>
      <c r="P6166" s="14"/>
      <c r="Q6166" s="14"/>
      <c r="V6166" s="45"/>
      <c r="W6166" s="44"/>
      <c r="X6166" s="44"/>
      <c r="Y6166" s="44"/>
      <c r="Z6166" s="44"/>
      <c r="AA6166" s="44"/>
      <c r="AB6166" s="44"/>
      <c r="AC6166" s="44"/>
      <c r="AD6166" s="44"/>
      <c r="AE6166" s="44"/>
    </row>
    <row r="6167" spans="1:31" x14ac:dyDescent="0.25">
      <c r="A6167" s="2"/>
      <c r="H6167" s="38"/>
      <c r="I6167" s="14"/>
      <c r="J6167" s="14"/>
      <c r="K6167" s="14"/>
      <c r="L6167" s="14"/>
      <c r="M6167" s="14"/>
      <c r="N6167" s="14"/>
      <c r="O6167" s="14"/>
      <c r="P6167" s="14"/>
      <c r="Q6167" s="14"/>
      <c r="V6167" s="45"/>
      <c r="W6167" s="44"/>
      <c r="X6167" s="44"/>
      <c r="Y6167" s="44"/>
      <c r="Z6167" s="44"/>
      <c r="AA6167" s="44"/>
      <c r="AB6167" s="44"/>
      <c r="AC6167" s="44"/>
      <c r="AD6167" s="44"/>
      <c r="AE6167" s="44"/>
    </row>
    <row r="6168" spans="1:31" x14ac:dyDescent="0.25">
      <c r="A6168" s="2"/>
      <c r="H6168" s="38"/>
      <c r="I6168" s="14"/>
      <c r="J6168" s="14"/>
      <c r="K6168" s="14"/>
      <c r="L6168" s="14"/>
      <c r="M6168" s="14"/>
      <c r="N6168" s="14"/>
      <c r="O6168" s="14"/>
      <c r="P6168" s="14"/>
      <c r="Q6168" s="14"/>
      <c r="V6168" s="45"/>
      <c r="W6168" s="44"/>
      <c r="X6168" s="44"/>
      <c r="Y6168" s="44"/>
      <c r="Z6168" s="44"/>
      <c r="AA6168" s="44"/>
      <c r="AB6168" s="44"/>
      <c r="AC6168" s="44"/>
      <c r="AD6168" s="44"/>
      <c r="AE6168" s="44"/>
    </row>
    <row r="6169" spans="1:31" x14ac:dyDescent="0.25">
      <c r="A6169" s="2"/>
      <c r="H6169" s="38"/>
      <c r="I6169" s="14"/>
      <c r="J6169" s="14"/>
      <c r="K6169" s="14"/>
      <c r="L6169" s="14"/>
      <c r="M6169" s="14"/>
      <c r="N6169" s="14"/>
      <c r="O6169" s="14"/>
      <c r="P6169" s="14"/>
      <c r="Q6169" s="14"/>
      <c r="V6169" s="45"/>
      <c r="W6169" s="44"/>
      <c r="X6169" s="44"/>
      <c r="Y6169" s="44"/>
      <c r="Z6169" s="44"/>
      <c r="AA6169" s="44"/>
      <c r="AB6169" s="44"/>
      <c r="AC6169" s="44"/>
      <c r="AD6169" s="44"/>
      <c r="AE6169" s="44"/>
    </row>
    <row r="6170" spans="1:31" x14ac:dyDescent="0.25">
      <c r="A6170" s="2"/>
      <c r="H6170" s="38"/>
      <c r="I6170" s="14"/>
      <c r="J6170" s="14"/>
      <c r="K6170" s="14"/>
      <c r="L6170" s="14"/>
      <c r="M6170" s="14"/>
      <c r="N6170" s="14"/>
      <c r="O6170" s="14"/>
      <c r="P6170" s="14"/>
      <c r="Q6170" s="14"/>
      <c r="V6170" s="45"/>
      <c r="W6170" s="44"/>
      <c r="X6170" s="44"/>
      <c r="Y6170" s="44"/>
      <c r="Z6170" s="44"/>
      <c r="AA6170" s="44"/>
      <c r="AB6170" s="44"/>
      <c r="AC6170" s="44"/>
      <c r="AD6170" s="44"/>
      <c r="AE6170" s="44"/>
    </row>
    <row r="6171" spans="1:31" x14ac:dyDescent="0.25">
      <c r="A6171" s="2"/>
      <c r="H6171" s="38"/>
      <c r="I6171" s="14"/>
      <c r="J6171" s="14"/>
      <c r="K6171" s="14"/>
      <c r="L6171" s="14"/>
      <c r="M6171" s="14"/>
      <c r="N6171" s="14"/>
      <c r="O6171" s="14"/>
      <c r="P6171" s="14"/>
      <c r="Q6171" s="14"/>
      <c r="V6171" s="45"/>
      <c r="W6171" s="44"/>
      <c r="X6171" s="44"/>
      <c r="Y6171" s="44"/>
      <c r="Z6171" s="44"/>
      <c r="AA6171" s="44"/>
      <c r="AB6171" s="44"/>
      <c r="AC6171" s="44"/>
      <c r="AD6171" s="44"/>
      <c r="AE6171" s="44"/>
    </row>
    <row r="6172" spans="1:31" x14ac:dyDescent="0.25">
      <c r="A6172" s="2"/>
      <c r="H6172" s="38"/>
      <c r="I6172" s="14"/>
      <c r="J6172" s="14"/>
      <c r="K6172" s="14"/>
      <c r="L6172" s="14"/>
      <c r="M6172" s="14"/>
      <c r="N6172" s="14"/>
      <c r="O6172" s="14"/>
      <c r="P6172" s="14"/>
      <c r="Q6172" s="14"/>
      <c r="V6172" s="45"/>
      <c r="W6172" s="44"/>
      <c r="X6172" s="44"/>
      <c r="Y6172" s="44"/>
      <c r="Z6172" s="44"/>
      <c r="AA6172" s="44"/>
      <c r="AB6172" s="44"/>
      <c r="AC6172" s="44"/>
      <c r="AD6172" s="44"/>
      <c r="AE6172" s="44"/>
    </row>
    <row r="6173" spans="1:31" x14ac:dyDescent="0.25">
      <c r="A6173" s="2"/>
      <c r="H6173" s="38"/>
      <c r="I6173" s="14"/>
      <c r="J6173" s="14"/>
      <c r="K6173" s="14"/>
      <c r="L6173" s="14"/>
      <c r="M6173" s="14"/>
      <c r="N6173" s="14"/>
      <c r="O6173" s="14"/>
      <c r="P6173" s="14"/>
      <c r="Q6173" s="14"/>
      <c r="V6173" s="45"/>
      <c r="W6173" s="44"/>
      <c r="X6173" s="44"/>
      <c r="Y6173" s="44"/>
      <c r="Z6173" s="44"/>
      <c r="AA6173" s="44"/>
      <c r="AB6173" s="44"/>
      <c r="AC6173" s="44"/>
      <c r="AD6173" s="44"/>
      <c r="AE6173" s="44"/>
    </row>
    <row r="6174" spans="1:31" x14ac:dyDescent="0.25">
      <c r="A6174" s="2"/>
      <c r="H6174" s="38"/>
      <c r="I6174" s="14"/>
      <c r="J6174" s="14"/>
      <c r="K6174" s="14"/>
      <c r="L6174" s="14"/>
      <c r="M6174" s="14"/>
      <c r="N6174" s="14"/>
      <c r="O6174" s="14"/>
      <c r="P6174" s="14"/>
      <c r="Q6174" s="14"/>
      <c r="V6174" s="45"/>
      <c r="W6174" s="44"/>
      <c r="X6174" s="44"/>
      <c r="Y6174" s="44"/>
      <c r="Z6174" s="44"/>
      <c r="AA6174" s="44"/>
      <c r="AB6174" s="44"/>
      <c r="AC6174" s="44"/>
      <c r="AD6174" s="44"/>
      <c r="AE6174" s="44"/>
    </row>
    <row r="6175" spans="1:31" x14ac:dyDescent="0.25">
      <c r="A6175" s="2"/>
      <c r="H6175" s="38"/>
      <c r="I6175" s="14"/>
      <c r="J6175" s="14"/>
      <c r="K6175" s="14"/>
      <c r="L6175" s="14"/>
      <c r="M6175" s="14"/>
      <c r="N6175" s="14"/>
      <c r="O6175" s="14"/>
      <c r="P6175" s="14"/>
      <c r="Q6175" s="14"/>
      <c r="V6175" s="45"/>
      <c r="W6175" s="44"/>
      <c r="X6175" s="44"/>
      <c r="Y6175" s="44"/>
      <c r="Z6175" s="44"/>
      <c r="AA6175" s="44"/>
      <c r="AB6175" s="44"/>
      <c r="AC6175" s="44"/>
      <c r="AD6175" s="44"/>
      <c r="AE6175" s="44"/>
    </row>
    <row r="6176" spans="1:31" x14ac:dyDescent="0.25">
      <c r="A6176" s="2"/>
      <c r="H6176" s="38"/>
      <c r="I6176" s="14"/>
      <c r="J6176" s="14"/>
      <c r="K6176" s="14"/>
      <c r="L6176" s="14"/>
      <c r="M6176" s="14"/>
      <c r="N6176" s="14"/>
      <c r="O6176" s="14"/>
      <c r="P6176" s="14"/>
      <c r="Q6176" s="14"/>
      <c r="V6176" s="45"/>
      <c r="W6176" s="44"/>
      <c r="X6176" s="44"/>
      <c r="Y6176" s="44"/>
      <c r="Z6176" s="44"/>
      <c r="AA6176" s="44"/>
      <c r="AB6176" s="44"/>
      <c r="AC6176" s="44"/>
      <c r="AD6176" s="44"/>
      <c r="AE6176" s="44"/>
    </row>
    <row r="6177" spans="1:31" x14ac:dyDescent="0.25">
      <c r="A6177" s="2"/>
      <c r="H6177" s="38"/>
      <c r="I6177" s="14"/>
      <c r="J6177" s="14"/>
      <c r="K6177" s="14"/>
      <c r="L6177" s="14"/>
      <c r="M6177" s="14"/>
      <c r="N6177" s="14"/>
      <c r="O6177" s="14"/>
      <c r="P6177" s="14"/>
      <c r="Q6177" s="14"/>
      <c r="V6177" s="45"/>
      <c r="W6177" s="44"/>
      <c r="X6177" s="44"/>
      <c r="Y6177" s="44"/>
      <c r="Z6177" s="44"/>
      <c r="AA6177" s="44"/>
      <c r="AB6177" s="44"/>
      <c r="AC6177" s="44"/>
      <c r="AD6177" s="44"/>
      <c r="AE6177" s="44"/>
    </row>
    <row r="6178" spans="1:31" x14ac:dyDescent="0.25">
      <c r="A6178" s="2"/>
      <c r="H6178" s="38"/>
      <c r="I6178" s="14"/>
      <c r="J6178" s="14"/>
      <c r="K6178" s="14"/>
      <c r="L6178" s="14"/>
      <c r="M6178" s="14"/>
      <c r="N6178" s="14"/>
      <c r="O6178" s="14"/>
      <c r="P6178" s="14"/>
      <c r="Q6178" s="14"/>
      <c r="V6178" s="45"/>
      <c r="W6178" s="44"/>
      <c r="X6178" s="44"/>
      <c r="Y6178" s="44"/>
      <c r="Z6178" s="44"/>
      <c r="AA6178" s="44"/>
      <c r="AB6178" s="44"/>
      <c r="AC6178" s="44"/>
      <c r="AD6178" s="44"/>
      <c r="AE6178" s="44"/>
    </row>
    <row r="6179" spans="1:31" x14ac:dyDescent="0.25">
      <c r="A6179" s="2"/>
      <c r="H6179" s="38"/>
      <c r="I6179" s="14"/>
      <c r="J6179" s="14"/>
      <c r="K6179" s="14"/>
      <c r="L6179" s="14"/>
      <c r="M6179" s="14"/>
      <c r="N6179" s="14"/>
      <c r="O6179" s="14"/>
      <c r="P6179" s="14"/>
      <c r="Q6179" s="14"/>
      <c r="V6179" s="45"/>
      <c r="W6179" s="44"/>
      <c r="X6179" s="44"/>
      <c r="Y6179" s="44"/>
      <c r="Z6179" s="44"/>
      <c r="AA6179" s="44"/>
      <c r="AB6179" s="44"/>
      <c r="AC6179" s="44"/>
      <c r="AD6179" s="44"/>
      <c r="AE6179" s="44"/>
    </row>
    <row r="6180" spans="1:31" x14ac:dyDescent="0.25">
      <c r="A6180" s="2"/>
      <c r="H6180" s="38"/>
      <c r="I6180" s="14"/>
      <c r="J6180" s="14"/>
      <c r="K6180" s="14"/>
      <c r="L6180" s="14"/>
      <c r="M6180" s="14"/>
      <c r="N6180" s="14"/>
      <c r="O6180" s="14"/>
      <c r="P6180" s="14"/>
      <c r="Q6180" s="14"/>
      <c r="V6180" s="45"/>
      <c r="W6180" s="44"/>
      <c r="X6180" s="44"/>
      <c r="Y6180" s="44"/>
      <c r="Z6180" s="44"/>
      <c r="AA6180" s="44"/>
      <c r="AB6180" s="44"/>
      <c r="AC6180" s="44"/>
      <c r="AD6180" s="44"/>
      <c r="AE6180" s="44"/>
    </row>
    <row r="6181" spans="1:31" x14ac:dyDescent="0.25">
      <c r="A6181" s="2"/>
      <c r="H6181" s="38"/>
      <c r="I6181" s="14"/>
      <c r="J6181" s="14"/>
      <c r="K6181" s="14"/>
      <c r="L6181" s="14"/>
      <c r="M6181" s="14"/>
      <c r="N6181" s="14"/>
      <c r="O6181" s="14"/>
      <c r="P6181" s="14"/>
      <c r="Q6181" s="14"/>
      <c r="V6181" s="45"/>
      <c r="W6181" s="44"/>
      <c r="X6181" s="44"/>
      <c r="Y6181" s="44"/>
      <c r="Z6181" s="44"/>
      <c r="AA6181" s="44"/>
      <c r="AB6181" s="44"/>
      <c r="AC6181" s="44"/>
      <c r="AD6181" s="44"/>
      <c r="AE6181" s="44"/>
    </row>
    <row r="6182" spans="1:31" x14ac:dyDescent="0.25">
      <c r="A6182" s="2"/>
      <c r="H6182" s="38"/>
      <c r="I6182" s="14"/>
      <c r="J6182" s="14"/>
      <c r="K6182" s="14"/>
      <c r="L6182" s="14"/>
      <c r="M6182" s="14"/>
      <c r="N6182" s="14"/>
      <c r="O6182" s="14"/>
      <c r="P6182" s="14"/>
      <c r="Q6182" s="14"/>
      <c r="V6182" s="45"/>
      <c r="W6182" s="44"/>
      <c r="X6182" s="44"/>
      <c r="Y6182" s="44"/>
      <c r="Z6182" s="44"/>
      <c r="AA6182" s="44"/>
      <c r="AB6182" s="44"/>
      <c r="AC6182" s="44"/>
      <c r="AD6182" s="44"/>
      <c r="AE6182" s="44"/>
    </row>
    <row r="6183" spans="1:31" x14ac:dyDescent="0.25">
      <c r="A6183" s="2"/>
      <c r="H6183" s="38"/>
      <c r="I6183" s="14"/>
      <c r="J6183" s="14"/>
      <c r="K6183" s="14"/>
      <c r="L6183" s="14"/>
      <c r="M6183" s="14"/>
      <c r="N6183" s="14"/>
      <c r="O6183" s="14"/>
      <c r="P6183" s="14"/>
      <c r="Q6183" s="14"/>
      <c r="V6183" s="45"/>
      <c r="W6183" s="44"/>
      <c r="X6183" s="44"/>
      <c r="Y6183" s="44"/>
      <c r="Z6183" s="44"/>
      <c r="AA6183" s="44"/>
      <c r="AB6183" s="44"/>
      <c r="AC6183" s="44"/>
      <c r="AD6183" s="44"/>
      <c r="AE6183" s="44"/>
    </row>
    <row r="6184" spans="1:31" x14ac:dyDescent="0.25">
      <c r="A6184" s="2"/>
      <c r="H6184" s="38"/>
      <c r="I6184" s="14"/>
      <c r="J6184" s="14"/>
      <c r="K6184" s="14"/>
      <c r="L6184" s="14"/>
      <c r="M6184" s="14"/>
      <c r="N6184" s="14"/>
      <c r="O6184" s="14"/>
      <c r="P6184" s="14"/>
      <c r="Q6184" s="14"/>
      <c r="V6184" s="45"/>
      <c r="W6184" s="44"/>
      <c r="X6184" s="44"/>
      <c r="Y6184" s="44"/>
      <c r="Z6184" s="44"/>
      <c r="AA6184" s="44"/>
      <c r="AB6184" s="44"/>
      <c r="AC6184" s="44"/>
      <c r="AD6184" s="44"/>
      <c r="AE6184" s="44"/>
    </row>
    <row r="6185" spans="1:31" x14ac:dyDescent="0.25">
      <c r="A6185" s="2"/>
      <c r="H6185" s="38"/>
      <c r="I6185" s="14"/>
      <c r="J6185" s="14"/>
      <c r="K6185" s="14"/>
      <c r="L6185" s="14"/>
      <c r="M6185" s="14"/>
      <c r="N6185" s="14"/>
      <c r="O6185" s="14"/>
      <c r="P6185" s="14"/>
      <c r="Q6185" s="14"/>
      <c r="V6185" s="45"/>
      <c r="W6185" s="44"/>
      <c r="X6185" s="44"/>
      <c r="Y6185" s="44"/>
      <c r="Z6185" s="44"/>
      <c r="AA6185" s="44"/>
      <c r="AB6185" s="44"/>
      <c r="AC6185" s="44"/>
      <c r="AD6185" s="44"/>
      <c r="AE6185" s="44"/>
    </row>
    <row r="6186" spans="1:31" x14ac:dyDescent="0.25">
      <c r="A6186" s="2"/>
      <c r="H6186" s="38"/>
      <c r="I6186" s="14"/>
      <c r="J6186" s="14"/>
      <c r="K6186" s="14"/>
      <c r="L6186" s="14"/>
      <c r="M6186" s="14"/>
      <c r="N6186" s="14"/>
      <c r="O6186" s="14"/>
      <c r="P6186" s="14"/>
      <c r="Q6186" s="14"/>
      <c r="V6186" s="45"/>
      <c r="W6186" s="44"/>
      <c r="X6186" s="44"/>
      <c r="Y6186" s="44"/>
      <c r="Z6186" s="44"/>
      <c r="AA6186" s="44"/>
      <c r="AB6186" s="44"/>
      <c r="AC6186" s="44"/>
      <c r="AD6186" s="44"/>
      <c r="AE6186" s="44"/>
    </row>
    <row r="6187" spans="1:31" x14ac:dyDescent="0.25">
      <c r="A6187" s="2"/>
      <c r="H6187" s="38"/>
      <c r="I6187" s="14"/>
      <c r="J6187" s="14"/>
      <c r="K6187" s="14"/>
      <c r="L6187" s="14"/>
      <c r="M6187" s="14"/>
      <c r="N6187" s="14"/>
      <c r="O6187" s="14"/>
      <c r="P6187" s="14"/>
      <c r="Q6187" s="14"/>
      <c r="V6187" s="45"/>
      <c r="W6187" s="44"/>
      <c r="X6187" s="44"/>
      <c r="Y6187" s="44"/>
      <c r="Z6187" s="44"/>
      <c r="AA6187" s="44"/>
      <c r="AB6187" s="44"/>
      <c r="AC6187" s="44"/>
      <c r="AD6187" s="44"/>
      <c r="AE6187" s="44"/>
    </row>
    <row r="6188" spans="1:31" x14ac:dyDescent="0.25">
      <c r="A6188" s="2"/>
      <c r="H6188" s="38"/>
      <c r="I6188" s="14"/>
      <c r="J6188" s="14"/>
      <c r="K6188" s="14"/>
      <c r="L6188" s="14"/>
      <c r="M6188" s="14"/>
      <c r="N6188" s="14"/>
      <c r="O6188" s="14"/>
      <c r="P6188" s="14"/>
      <c r="Q6188" s="14"/>
      <c r="V6188" s="45"/>
      <c r="W6188" s="44"/>
      <c r="X6188" s="44"/>
      <c r="Y6188" s="44"/>
      <c r="Z6188" s="44"/>
      <c r="AA6188" s="44"/>
      <c r="AB6188" s="44"/>
      <c r="AC6188" s="44"/>
      <c r="AD6188" s="44"/>
      <c r="AE6188" s="44"/>
    </row>
    <row r="6189" spans="1:31" x14ac:dyDescent="0.25">
      <c r="A6189" s="2"/>
      <c r="H6189" s="38"/>
      <c r="I6189" s="14"/>
      <c r="J6189" s="14"/>
      <c r="K6189" s="14"/>
      <c r="L6189" s="14"/>
      <c r="M6189" s="14"/>
      <c r="N6189" s="14"/>
      <c r="O6189" s="14"/>
      <c r="P6189" s="14"/>
      <c r="Q6189" s="14"/>
      <c r="V6189" s="45"/>
      <c r="W6189" s="44"/>
      <c r="X6189" s="44"/>
      <c r="Y6189" s="44"/>
      <c r="Z6189" s="44"/>
      <c r="AA6189" s="44"/>
      <c r="AB6189" s="44"/>
      <c r="AC6189" s="44"/>
      <c r="AD6189" s="44"/>
      <c r="AE6189" s="44"/>
    </row>
    <row r="6190" spans="1:31" x14ac:dyDescent="0.25">
      <c r="A6190" s="2"/>
      <c r="H6190" s="38"/>
      <c r="I6190" s="14"/>
      <c r="J6190" s="14"/>
      <c r="K6190" s="14"/>
      <c r="L6190" s="14"/>
      <c r="M6190" s="14"/>
      <c r="N6190" s="14"/>
      <c r="O6190" s="14"/>
      <c r="P6190" s="14"/>
      <c r="Q6190" s="14"/>
      <c r="V6190" s="45"/>
      <c r="W6190" s="44"/>
      <c r="X6190" s="44"/>
      <c r="Y6190" s="44"/>
      <c r="Z6190" s="44"/>
      <c r="AA6190" s="44"/>
      <c r="AB6190" s="44"/>
      <c r="AC6190" s="44"/>
      <c r="AD6190" s="44"/>
      <c r="AE6190" s="44"/>
    </row>
    <row r="6191" spans="1:31" x14ac:dyDescent="0.25">
      <c r="A6191" s="2"/>
      <c r="H6191" s="38"/>
      <c r="I6191" s="14"/>
      <c r="J6191" s="14"/>
      <c r="K6191" s="14"/>
      <c r="L6191" s="14"/>
      <c r="M6191" s="14"/>
      <c r="N6191" s="14"/>
      <c r="O6191" s="14"/>
      <c r="P6191" s="14"/>
      <c r="Q6191" s="14"/>
      <c r="V6191" s="45"/>
      <c r="W6191" s="44"/>
      <c r="X6191" s="44"/>
      <c r="Y6191" s="44"/>
      <c r="Z6191" s="44"/>
      <c r="AA6191" s="44"/>
      <c r="AB6191" s="44"/>
      <c r="AC6191" s="44"/>
      <c r="AD6191" s="44"/>
      <c r="AE6191" s="44"/>
    </row>
    <row r="6192" spans="1:31" x14ac:dyDescent="0.25">
      <c r="A6192" s="2"/>
      <c r="H6192" s="38"/>
      <c r="I6192" s="14"/>
      <c r="J6192" s="14"/>
      <c r="K6192" s="14"/>
      <c r="L6192" s="14"/>
      <c r="M6192" s="14"/>
      <c r="N6192" s="14"/>
      <c r="O6192" s="14"/>
      <c r="P6192" s="14"/>
      <c r="Q6192" s="14"/>
      <c r="V6192" s="45"/>
      <c r="W6192" s="44"/>
      <c r="X6192" s="44"/>
      <c r="Y6192" s="44"/>
      <c r="Z6192" s="44"/>
      <c r="AA6192" s="44"/>
      <c r="AB6192" s="44"/>
      <c r="AC6192" s="44"/>
      <c r="AD6192" s="44"/>
      <c r="AE6192" s="44"/>
    </row>
    <row r="6193" spans="1:31" x14ac:dyDescent="0.25">
      <c r="A6193" s="2"/>
      <c r="H6193" s="38"/>
      <c r="I6193" s="14"/>
      <c r="J6193" s="14"/>
      <c r="K6193" s="14"/>
      <c r="L6193" s="14"/>
      <c r="M6193" s="14"/>
      <c r="N6193" s="14"/>
      <c r="O6193" s="14"/>
      <c r="P6193" s="14"/>
      <c r="Q6193" s="14"/>
      <c r="V6193" s="45"/>
      <c r="W6193" s="44"/>
      <c r="X6193" s="44"/>
      <c r="Y6193" s="44"/>
      <c r="Z6193" s="44"/>
      <c r="AA6193" s="44"/>
      <c r="AB6193" s="44"/>
      <c r="AC6193" s="44"/>
      <c r="AD6193" s="44"/>
      <c r="AE6193" s="44"/>
    </row>
    <row r="6194" spans="1:31" x14ac:dyDescent="0.25">
      <c r="A6194" s="2"/>
      <c r="H6194" s="38"/>
      <c r="I6194" s="14"/>
      <c r="J6194" s="14"/>
      <c r="K6194" s="14"/>
      <c r="L6194" s="14"/>
      <c r="M6194" s="14"/>
      <c r="N6194" s="14"/>
      <c r="O6194" s="14"/>
      <c r="P6194" s="14"/>
      <c r="Q6194" s="14"/>
      <c r="V6194" s="45"/>
      <c r="W6194" s="44"/>
      <c r="X6194" s="44"/>
      <c r="Y6194" s="44"/>
      <c r="Z6194" s="44"/>
      <c r="AA6194" s="44"/>
      <c r="AB6194" s="44"/>
      <c r="AC6194" s="44"/>
      <c r="AD6194" s="44"/>
      <c r="AE6194" s="44"/>
    </row>
    <row r="6195" spans="1:31" x14ac:dyDescent="0.25">
      <c r="A6195" s="2"/>
      <c r="H6195" s="38"/>
      <c r="I6195" s="14"/>
      <c r="J6195" s="14"/>
      <c r="K6195" s="14"/>
      <c r="L6195" s="14"/>
      <c r="M6195" s="14"/>
      <c r="N6195" s="14"/>
      <c r="O6195" s="14"/>
      <c r="P6195" s="14"/>
      <c r="Q6195" s="14"/>
      <c r="V6195" s="45"/>
      <c r="W6195" s="44"/>
      <c r="X6195" s="44"/>
      <c r="Y6195" s="44"/>
      <c r="Z6195" s="44"/>
      <c r="AA6195" s="44"/>
      <c r="AB6195" s="44"/>
      <c r="AC6195" s="44"/>
      <c r="AD6195" s="44"/>
      <c r="AE6195" s="44"/>
    </row>
    <row r="6196" spans="1:31" x14ac:dyDescent="0.25">
      <c r="A6196" s="2"/>
      <c r="H6196" s="38"/>
      <c r="I6196" s="14"/>
      <c r="J6196" s="14"/>
      <c r="K6196" s="14"/>
      <c r="L6196" s="14"/>
      <c r="M6196" s="14"/>
      <c r="N6196" s="14"/>
      <c r="O6196" s="14"/>
      <c r="P6196" s="14"/>
      <c r="Q6196" s="14"/>
      <c r="V6196" s="45"/>
      <c r="W6196" s="44"/>
      <c r="X6196" s="44"/>
      <c r="Y6196" s="44"/>
      <c r="Z6196" s="44"/>
      <c r="AA6196" s="44"/>
      <c r="AB6196" s="44"/>
      <c r="AC6196" s="44"/>
      <c r="AD6196" s="44"/>
      <c r="AE6196" s="44"/>
    </row>
    <row r="6197" spans="1:31" x14ac:dyDescent="0.25">
      <c r="A6197" s="2"/>
      <c r="H6197" s="38"/>
      <c r="I6197" s="14"/>
      <c r="J6197" s="14"/>
      <c r="K6197" s="14"/>
      <c r="L6197" s="14"/>
      <c r="M6197" s="14"/>
      <c r="N6197" s="14"/>
      <c r="O6197" s="14"/>
      <c r="P6197" s="14"/>
      <c r="Q6197" s="14"/>
      <c r="V6197" s="45"/>
      <c r="W6197" s="44"/>
      <c r="X6197" s="44"/>
      <c r="Y6197" s="44"/>
      <c r="Z6197" s="44"/>
      <c r="AA6197" s="44"/>
      <c r="AB6197" s="44"/>
      <c r="AC6197" s="44"/>
      <c r="AD6197" s="44"/>
      <c r="AE6197" s="44"/>
    </row>
    <row r="6198" spans="1:31" x14ac:dyDescent="0.25">
      <c r="A6198" s="2"/>
      <c r="H6198" s="38"/>
      <c r="I6198" s="14"/>
      <c r="J6198" s="14"/>
      <c r="K6198" s="14"/>
      <c r="L6198" s="14"/>
      <c r="M6198" s="14"/>
      <c r="N6198" s="14"/>
      <c r="O6198" s="14"/>
      <c r="P6198" s="14"/>
      <c r="Q6198" s="14"/>
      <c r="V6198" s="45"/>
      <c r="W6198" s="44"/>
      <c r="X6198" s="44"/>
      <c r="Y6198" s="44"/>
      <c r="Z6198" s="44"/>
      <c r="AA6198" s="44"/>
      <c r="AB6198" s="44"/>
      <c r="AC6198" s="44"/>
      <c r="AD6198" s="44"/>
      <c r="AE6198" s="44"/>
    </row>
    <row r="6199" spans="1:31" x14ac:dyDescent="0.25">
      <c r="A6199" s="2"/>
      <c r="H6199" s="38"/>
      <c r="I6199" s="14"/>
      <c r="J6199" s="14"/>
      <c r="K6199" s="14"/>
      <c r="L6199" s="14"/>
      <c r="M6199" s="14"/>
      <c r="N6199" s="14"/>
      <c r="O6199" s="14"/>
      <c r="P6199" s="14"/>
      <c r="Q6199" s="14"/>
      <c r="V6199" s="45"/>
      <c r="W6199" s="44"/>
      <c r="X6199" s="44"/>
      <c r="Y6199" s="44"/>
      <c r="Z6199" s="44"/>
      <c r="AA6199" s="44"/>
      <c r="AB6199" s="44"/>
      <c r="AC6199" s="44"/>
      <c r="AD6199" s="44"/>
      <c r="AE6199" s="44"/>
    </row>
    <row r="6200" spans="1:31" x14ac:dyDescent="0.25">
      <c r="A6200" s="2"/>
      <c r="H6200" s="38"/>
      <c r="I6200" s="14"/>
      <c r="J6200" s="14"/>
      <c r="K6200" s="14"/>
      <c r="L6200" s="14"/>
      <c r="M6200" s="14"/>
      <c r="N6200" s="14"/>
      <c r="O6200" s="14"/>
      <c r="P6200" s="14"/>
      <c r="Q6200" s="14"/>
      <c r="V6200" s="45"/>
      <c r="W6200" s="44"/>
      <c r="X6200" s="44"/>
      <c r="Y6200" s="44"/>
      <c r="Z6200" s="44"/>
      <c r="AA6200" s="44"/>
      <c r="AB6200" s="44"/>
      <c r="AC6200" s="44"/>
      <c r="AD6200" s="44"/>
      <c r="AE6200" s="44"/>
    </row>
    <row r="6201" spans="1:31" x14ac:dyDescent="0.25">
      <c r="A6201" s="2"/>
      <c r="H6201" s="38"/>
      <c r="I6201" s="14"/>
      <c r="J6201" s="14"/>
      <c r="K6201" s="14"/>
      <c r="L6201" s="14"/>
      <c r="M6201" s="14"/>
      <c r="N6201" s="14"/>
      <c r="O6201" s="14"/>
      <c r="P6201" s="14"/>
      <c r="Q6201" s="14"/>
      <c r="V6201" s="45"/>
      <c r="W6201" s="44"/>
      <c r="X6201" s="44"/>
      <c r="Y6201" s="44"/>
      <c r="Z6201" s="44"/>
      <c r="AA6201" s="44"/>
      <c r="AB6201" s="44"/>
      <c r="AC6201" s="44"/>
      <c r="AD6201" s="44"/>
      <c r="AE6201" s="44"/>
    </row>
    <row r="6202" spans="1:31" x14ac:dyDescent="0.25">
      <c r="A6202" s="2"/>
      <c r="H6202" s="38"/>
      <c r="I6202" s="14"/>
      <c r="J6202" s="14"/>
      <c r="K6202" s="14"/>
      <c r="L6202" s="14"/>
      <c r="M6202" s="14"/>
      <c r="N6202" s="14"/>
      <c r="O6202" s="14"/>
      <c r="P6202" s="14"/>
      <c r="Q6202" s="14"/>
      <c r="V6202" s="45"/>
      <c r="W6202" s="44"/>
      <c r="X6202" s="44"/>
      <c r="Y6202" s="44"/>
      <c r="Z6202" s="44"/>
      <c r="AA6202" s="44"/>
      <c r="AB6202" s="44"/>
      <c r="AC6202" s="44"/>
      <c r="AD6202" s="44"/>
      <c r="AE6202" s="44"/>
    </row>
    <row r="6203" spans="1:31" x14ac:dyDescent="0.25">
      <c r="A6203" s="2"/>
      <c r="H6203" s="38"/>
      <c r="I6203" s="14"/>
      <c r="J6203" s="14"/>
      <c r="K6203" s="14"/>
      <c r="L6203" s="14"/>
      <c r="M6203" s="14"/>
      <c r="N6203" s="14"/>
      <c r="O6203" s="14"/>
      <c r="P6203" s="14"/>
      <c r="Q6203" s="14"/>
      <c r="V6203" s="45"/>
      <c r="W6203" s="44"/>
      <c r="X6203" s="44"/>
      <c r="Y6203" s="44"/>
      <c r="Z6203" s="44"/>
      <c r="AA6203" s="44"/>
      <c r="AB6203" s="44"/>
      <c r="AC6203" s="44"/>
      <c r="AD6203" s="44"/>
      <c r="AE6203" s="44"/>
    </row>
    <row r="6204" spans="1:31" x14ac:dyDescent="0.25">
      <c r="A6204" s="2"/>
      <c r="H6204" s="38"/>
      <c r="I6204" s="14"/>
      <c r="J6204" s="14"/>
      <c r="K6204" s="14"/>
      <c r="L6204" s="14"/>
      <c r="M6204" s="14"/>
      <c r="N6204" s="14"/>
      <c r="O6204" s="14"/>
      <c r="P6204" s="14"/>
      <c r="Q6204" s="14"/>
      <c r="V6204" s="45"/>
      <c r="W6204" s="44"/>
      <c r="X6204" s="44"/>
      <c r="Y6204" s="44"/>
      <c r="Z6204" s="44"/>
      <c r="AA6204" s="44"/>
      <c r="AB6204" s="44"/>
      <c r="AC6204" s="44"/>
      <c r="AD6204" s="44"/>
      <c r="AE6204" s="44"/>
    </row>
    <row r="6205" spans="1:31" x14ac:dyDescent="0.25">
      <c r="A6205" s="2"/>
      <c r="H6205" s="38"/>
      <c r="I6205" s="14"/>
      <c r="J6205" s="14"/>
      <c r="K6205" s="14"/>
      <c r="L6205" s="14"/>
      <c r="M6205" s="14"/>
      <c r="N6205" s="14"/>
      <c r="O6205" s="14"/>
      <c r="P6205" s="14"/>
      <c r="Q6205" s="14"/>
      <c r="V6205" s="45"/>
      <c r="W6205" s="44"/>
      <c r="X6205" s="44"/>
      <c r="Y6205" s="44"/>
      <c r="Z6205" s="44"/>
      <c r="AA6205" s="44"/>
      <c r="AB6205" s="44"/>
      <c r="AC6205" s="44"/>
      <c r="AD6205" s="44"/>
      <c r="AE6205" s="44"/>
    </row>
    <row r="6206" spans="1:31" x14ac:dyDescent="0.25">
      <c r="A6206" s="2"/>
      <c r="H6206" s="38"/>
      <c r="I6206" s="14"/>
      <c r="J6206" s="14"/>
      <c r="K6206" s="14"/>
      <c r="L6206" s="14"/>
      <c r="M6206" s="14"/>
      <c r="N6206" s="14"/>
      <c r="O6206" s="14"/>
      <c r="P6206" s="14"/>
      <c r="Q6206" s="14"/>
      <c r="V6206" s="45"/>
      <c r="W6206" s="44"/>
      <c r="X6206" s="44"/>
      <c r="Y6206" s="44"/>
      <c r="Z6206" s="44"/>
      <c r="AA6206" s="44"/>
      <c r="AB6206" s="44"/>
      <c r="AC6206" s="44"/>
      <c r="AD6206" s="44"/>
      <c r="AE6206" s="44"/>
    </row>
    <row r="6207" spans="1:31" x14ac:dyDescent="0.25">
      <c r="A6207" s="2"/>
      <c r="H6207" s="38"/>
      <c r="I6207" s="14"/>
      <c r="J6207" s="14"/>
      <c r="K6207" s="14"/>
      <c r="L6207" s="14"/>
      <c r="M6207" s="14"/>
      <c r="N6207" s="14"/>
      <c r="O6207" s="14"/>
      <c r="P6207" s="14"/>
      <c r="Q6207" s="14"/>
      <c r="V6207" s="45"/>
      <c r="W6207" s="44"/>
      <c r="X6207" s="44"/>
      <c r="Y6207" s="44"/>
      <c r="Z6207" s="44"/>
      <c r="AA6207" s="44"/>
      <c r="AB6207" s="44"/>
      <c r="AC6207" s="44"/>
      <c r="AD6207" s="44"/>
      <c r="AE6207" s="44"/>
    </row>
    <row r="6208" spans="1:31" x14ac:dyDescent="0.25">
      <c r="A6208" s="2"/>
      <c r="H6208" s="38"/>
      <c r="I6208" s="14"/>
      <c r="J6208" s="14"/>
      <c r="K6208" s="14"/>
      <c r="L6208" s="14"/>
      <c r="M6208" s="14"/>
      <c r="N6208" s="14"/>
      <c r="O6208" s="14"/>
      <c r="P6208" s="14"/>
      <c r="Q6208" s="14"/>
      <c r="V6208" s="45"/>
      <c r="W6208" s="44"/>
      <c r="X6208" s="44"/>
      <c r="Y6208" s="44"/>
      <c r="Z6208" s="44"/>
      <c r="AA6208" s="44"/>
      <c r="AB6208" s="44"/>
      <c r="AC6208" s="44"/>
      <c r="AD6208" s="44"/>
      <c r="AE6208" s="44"/>
    </row>
    <row r="6209" spans="1:31" x14ac:dyDescent="0.25">
      <c r="A6209" s="2"/>
      <c r="H6209" s="38"/>
      <c r="I6209" s="14"/>
      <c r="J6209" s="14"/>
      <c r="K6209" s="14"/>
      <c r="L6209" s="14"/>
      <c r="M6209" s="14"/>
      <c r="N6209" s="14"/>
      <c r="O6209" s="14"/>
      <c r="P6209" s="14"/>
      <c r="Q6209" s="14"/>
      <c r="V6209" s="45"/>
      <c r="W6209" s="44"/>
      <c r="X6209" s="44"/>
      <c r="Y6209" s="44"/>
      <c r="Z6209" s="44"/>
      <c r="AA6209" s="44"/>
      <c r="AB6209" s="44"/>
      <c r="AC6209" s="44"/>
      <c r="AD6209" s="44"/>
      <c r="AE6209" s="44"/>
    </row>
    <row r="6210" spans="1:31" x14ac:dyDescent="0.25">
      <c r="A6210" s="2"/>
      <c r="H6210" s="38"/>
      <c r="I6210" s="14"/>
      <c r="J6210" s="14"/>
      <c r="K6210" s="14"/>
      <c r="L6210" s="14"/>
      <c r="M6210" s="14"/>
      <c r="N6210" s="14"/>
      <c r="O6210" s="14"/>
      <c r="P6210" s="14"/>
      <c r="Q6210" s="14"/>
      <c r="V6210" s="45"/>
      <c r="W6210" s="44"/>
      <c r="X6210" s="44"/>
      <c r="Y6210" s="44"/>
      <c r="Z6210" s="44"/>
      <c r="AA6210" s="44"/>
      <c r="AB6210" s="44"/>
      <c r="AC6210" s="44"/>
      <c r="AD6210" s="44"/>
      <c r="AE6210" s="44"/>
    </row>
    <row r="6211" spans="1:31" x14ac:dyDescent="0.25">
      <c r="A6211" s="2"/>
      <c r="H6211" s="38"/>
      <c r="I6211" s="14"/>
      <c r="J6211" s="14"/>
      <c r="K6211" s="14"/>
      <c r="L6211" s="14"/>
      <c r="M6211" s="14"/>
      <c r="N6211" s="14"/>
      <c r="O6211" s="14"/>
      <c r="P6211" s="14"/>
      <c r="Q6211" s="14"/>
      <c r="V6211" s="45"/>
      <c r="W6211" s="44"/>
      <c r="X6211" s="44"/>
      <c r="Y6211" s="44"/>
      <c r="Z6211" s="44"/>
      <c r="AA6211" s="44"/>
      <c r="AB6211" s="44"/>
      <c r="AC6211" s="44"/>
      <c r="AD6211" s="44"/>
      <c r="AE6211" s="44"/>
    </row>
    <row r="6212" spans="1:31" x14ac:dyDescent="0.25">
      <c r="A6212" s="2"/>
      <c r="H6212" s="38"/>
      <c r="I6212" s="14"/>
      <c r="J6212" s="14"/>
      <c r="K6212" s="14"/>
      <c r="L6212" s="14"/>
      <c r="M6212" s="14"/>
      <c r="N6212" s="14"/>
      <c r="O6212" s="14"/>
      <c r="P6212" s="14"/>
      <c r="Q6212" s="14"/>
      <c r="V6212" s="45"/>
      <c r="W6212" s="44"/>
      <c r="X6212" s="44"/>
      <c r="Y6212" s="44"/>
      <c r="Z6212" s="44"/>
      <c r="AA6212" s="44"/>
      <c r="AB6212" s="44"/>
      <c r="AC6212" s="44"/>
      <c r="AD6212" s="44"/>
      <c r="AE6212" s="44"/>
    </row>
    <row r="6213" spans="1:31" x14ac:dyDescent="0.25">
      <c r="A6213" s="2"/>
      <c r="H6213" s="38"/>
      <c r="I6213" s="14"/>
      <c r="J6213" s="14"/>
      <c r="K6213" s="14"/>
      <c r="L6213" s="14"/>
      <c r="M6213" s="14"/>
      <c r="N6213" s="14"/>
      <c r="O6213" s="14"/>
      <c r="P6213" s="14"/>
      <c r="Q6213" s="14"/>
      <c r="V6213" s="45"/>
      <c r="W6213" s="44"/>
      <c r="X6213" s="44"/>
      <c r="Y6213" s="44"/>
      <c r="Z6213" s="44"/>
      <c r="AA6213" s="44"/>
      <c r="AB6213" s="44"/>
      <c r="AC6213" s="44"/>
      <c r="AD6213" s="44"/>
      <c r="AE6213" s="44"/>
    </row>
    <row r="6214" spans="1:31" x14ac:dyDescent="0.25">
      <c r="A6214" s="2"/>
      <c r="H6214" s="38"/>
      <c r="I6214" s="14"/>
      <c r="J6214" s="14"/>
      <c r="K6214" s="14"/>
      <c r="L6214" s="14"/>
      <c r="M6214" s="14"/>
      <c r="N6214" s="14"/>
      <c r="O6214" s="14"/>
      <c r="P6214" s="14"/>
      <c r="Q6214" s="14"/>
      <c r="V6214" s="45"/>
      <c r="W6214" s="44"/>
      <c r="X6214" s="44"/>
      <c r="Y6214" s="44"/>
      <c r="Z6214" s="44"/>
      <c r="AA6214" s="44"/>
      <c r="AB6214" s="44"/>
      <c r="AC6214" s="44"/>
      <c r="AD6214" s="44"/>
      <c r="AE6214" s="44"/>
    </row>
    <row r="6215" spans="1:31" x14ac:dyDescent="0.25">
      <c r="A6215" s="2"/>
      <c r="H6215" s="38"/>
      <c r="I6215" s="14"/>
      <c r="J6215" s="14"/>
      <c r="K6215" s="14"/>
      <c r="L6215" s="14"/>
      <c r="M6215" s="14"/>
      <c r="N6215" s="14"/>
      <c r="O6215" s="14"/>
      <c r="P6215" s="14"/>
      <c r="Q6215" s="14"/>
      <c r="V6215" s="45"/>
      <c r="W6215" s="44"/>
      <c r="X6215" s="44"/>
      <c r="Y6215" s="44"/>
      <c r="Z6215" s="44"/>
      <c r="AA6215" s="44"/>
      <c r="AB6215" s="44"/>
      <c r="AC6215" s="44"/>
      <c r="AD6215" s="44"/>
      <c r="AE6215" s="44"/>
    </row>
    <row r="6216" spans="1:31" x14ac:dyDescent="0.25">
      <c r="A6216" s="2"/>
      <c r="H6216" s="38"/>
      <c r="I6216" s="14"/>
      <c r="J6216" s="14"/>
      <c r="K6216" s="14"/>
      <c r="L6216" s="14"/>
      <c r="M6216" s="14"/>
      <c r="N6216" s="14"/>
      <c r="O6216" s="14"/>
      <c r="P6216" s="14"/>
      <c r="Q6216" s="14"/>
      <c r="V6216" s="45"/>
      <c r="W6216" s="44"/>
      <c r="X6216" s="44"/>
      <c r="Y6216" s="44"/>
      <c r="Z6216" s="44"/>
      <c r="AA6216" s="44"/>
      <c r="AB6216" s="44"/>
      <c r="AC6216" s="44"/>
      <c r="AD6216" s="44"/>
      <c r="AE6216" s="44"/>
    </row>
    <row r="6217" spans="1:31" x14ac:dyDescent="0.25">
      <c r="A6217" s="2"/>
      <c r="H6217" s="38"/>
      <c r="I6217" s="14"/>
      <c r="J6217" s="14"/>
      <c r="K6217" s="14"/>
      <c r="L6217" s="14"/>
      <c r="M6217" s="14"/>
      <c r="N6217" s="14"/>
      <c r="O6217" s="14"/>
      <c r="P6217" s="14"/>
      <c r="Q6217" s="14"/>
      <c r="V6217" s="45"/>
      <c r="W6217" s="44"/>
      <c r="X6217" s="44"/>
      <c r="Y6217" s="44"/>
      <c r="Z6217" s="44"/>
      <c r="AA6217" s="44"/>
      <c r="AB6217" s="44"/>
      <c r="AC6217" s="44"/>
      <c r="AD6217" s="44"/>
      <c r="AE6217" s="44"/>
    </row>
    <row r="6218" spans="1:31" x14ac:dyDescent="0.25">
      <c r="A6218" s="2"/>
      <c r="H6218" s="38"/>
      <c r="I6218" s="14"/>
      <c r="J6218" s="14"/>
      <c r="K6218" s="14"/>
      <c r="L6218" s="14"/>
      <c r="M6218" s="14"/>
      <c r="N6218" s="14"/>
      <c r="O6218" s="14"/>
      <c r="P6218" s="14"/>
      <c r="Q6218" s="14"/>
      <c r="V6218" s="45"/>
      <c r="W6218" s="44"/>
      <c r="X6218" s="44"/>
      <c r="Y6218" s="44"/>
      <c r="Z6218" s="44"/>
      <c r="AA6218" s="44"/>
      <c r="AB6218" s="44"/>
      <c r="AC6218" s="44"/>
      <c r="AD6218" s="44"/>
      <c r="AE6218" s="44"/>
    </row>
    <row r="6219" spans="1:31" x14ac:dyDescent="0.25">
      <c r="A6219" s="2"/>
      <c r="H6219" s="38"/>
      <c r="I6219" s="14"/>
      <c r="J6219" s="14"/>
      <c r="K6219" s="14"/>
      <c r="L6219" s="14"/>
      <c r="M6219" s="14"/>
      <c r="N6219" s="14"/>
      <c r="O6219" s="14"/>
      <c r="P6219" s="14"/>
      <c r="Q6219" s="14"/>
      <c r="V6219" s="45"/>
      <c r="W6219" s="44"/>
      <c r="X6219" s="44"/>
      <c r="Y6219" s="44"/>
      <c r="Z6219" s="44"/>
      <c r="AA6219" s="44"/>
      <c r="AB6219" s="44"/>
      <c r="AC6219" s="44"/>
      <c r="AD6219" s="44"/>
      <c r="AE6219" s="44"/>
    </row>
    <row r="6220" spans="1:31" x14ac:dyDescent="0.25">
      <c r="A6220" s="2"/>
      <c r="H6220" s="38"/>
      <c r="I6220" s="14"/>
      <c r="J6220" s="14"/>
      <c r="K6220" s="14"/>
      <c r="L6220" s="14"/>
      <c r="M6220" s="14"/>
      <c r="N6220" s="14"/>
      <c r="O6220" s="14"/>
      <c r="P6220" s="14"/>
      <c r="Q6220" s="14"/>
      <c r="V6220" s="45"/>
      <c r="W6220" s="44"/>
      <c r="X6220" s="44"/>
      <c r="Y6220" s="44"/>
      <c r="Z6220" s="44"/>
      <c r="AA6220" s="44"/>
      <c r="AB6220" s="44"/>
      <c r="AC6220" s="44"/>
      <c r="AD6220" s="44"/>
      <c r="AE6220" s="44"/>
    </row>
    <row r="6221" spans="1:31" x14ac:dyDescent="0.25">
      <c r="A6221" s="2"/>
      <c r="H6221" s="38"/>
      <c r="I6221" s="14"/>
      <c r="J6221" s="14"/>
      <c r="K6221" s="14"/>
      <c r="L6221" s="14"/>
      <c r="M6221" s="14"/>
      <c r="N6221" s="14"/>
      <c r="O6221" s="14"/>
      <c r="P6221" s="14"/>
      <c r="Q6221" s="14"/>
      <c r="V6221" s="45"/>
      <c r="W6221" s="44"/>
      <c r="X6221" s="44"/>
      <c r="Y6221" s="44"/>
      <c r="Z6221" s="44"/>
      <c r="AA6221" s="44"/>
      <c r="AB6221" s="44"/>
      <c r="AC6221" s="44"/>
      <c r="AD6221" s="44"/>
      <c r="AE6221" s="44"/>
    </row>
    <row r="6222" spans="1:31" x14ac:dyDescent="0.25">
      <c r="A6222" s="2"/>
      <c r="H6222" s="38"/>
      <c r="I6222" s="14"/>
      <c r="J6222" s="14"/>
      <c r="K6222" s="14"/>
      <c r="L6222" s="14"/>
      <c r="M6222" s="14"/>
      <c r="N6222" s="14"/>
      <c r="O6222" s="14"/>
      <c r="P6222" s="14"/>
      <c r="Q6222" s="14"/>
      <c r="V6222" s="45"/>
      <c r="W6222" s="44"/>
      <c r="X6222" s="44"/>
      <c r="Y6222" s="44"/>
      <c r="Z6222" s="44"/>
      <c r="AA6222" s="44"/>
      <c r="AB6222" s="44"/>
      <c r="AC6222" s="44"/>
      <c r="AD6222" s="44"/>
      <c r="AE6222" s="44"/>
    </row>
    <row r="6223" spans="1:31" x14ac:dyDescent="0.25">
      <c r="A6223" s="2"/>
      <c r="H6223" s="38"/>
      <c r="I6223" s="14"/>
      <c r="J6223" s="14"/>
      <c r="K6223" s="14"/>
      <c r="L6223" s="14"/>
      <c r="M6223" s="14"/>
      <c r="N6223" s="14"/>
      <c r="O6223" s="14"/>
      <c r="P6223" s="14"/>
      <c r="Q6223" s="14"/>
      <c r="V6223" s="45"/>
      <c r="W6223" s="44"/>
      <c r="X6223" s="44"/>
      <c r="Y6223" s="44"/>
      <c r="Z6223" s="44"/>
      <c r="AA6223" s="44"/>
      <c r="AB6223" s="44"/>
      <c r="AC6223" s="44"/>
      <c r="AD6223" s="44"/>
      <c r="AE6223" s="44"/>
    </row>
    <row r="6224" spans="1:31" x14ac:dyDescent="0.25">
      <c r="A6224" s="2"/>
      <c r="H6224" s="38"/>
      <c r="I6224" s="14"/>
      <c r="J6224" s="14"/>
      <c r="K6224" s="14"/>
      <c r="L6224" s="14"/>
      <c r="M6224" s="14"/>
      <c r="N6224" s="14"/>
      <c r="O6224" s="14"/>
      <c r="P6224" s="14"/>
      <c r="Q6224" s="14"/>
      <c r="V6224" s="45"/>
      <c r="W6224" s="44"/>
      <c r="X6224" s="44"/>
      <c r="Y6224" s="44"/>
      <c r="Z6224" s="44"/>
      <c r="AA6224" s="44"/>
      <c r="AB6224" s="44"/>
      <c r="AC6224" s="44"/>
      <c r="AD6224" s="44"/>
      <c r="AE6224" s="44"/>
    </row>
    <row r="6225" spans="1:31" x14ac:dyDescent="0.25">
      <c r="A6225" s="2"/>
      <c r="H6225" s="38"/>
      <c r="I6225" s="14"/>
      <c r="J6225" s="14"/>
      <c r="K6225" s="14"/>
      <c r="L6225" s="14"/>
      <c r="M6225" s="14"/>
      <c r="N6225" s="14"/>
      <c r="O6225" s="14"/>
      <c r="P6225" s="14"/>
      <c r="Q6225" s="14"/>
      <c r="V6225" s="45"/>
      <c r="W6225" s="44"/>
      <c r="X6225" s="44"/>
      <c r="Y6225" s="44"/>
      <c r="Z6225" s="44"/>
      <c r="AA6225" s="44"/>
      <c r="AB6225" s="44"/>
      <c r="AC6225" s="44"/>
      <c r="AD6225" s="44"/>
      <c r="AE6225" s="44"/>
    </row>
    <row r="6226" spans="1:31" x14ac:dyDescent="0.25">
      <c r="A6226" s="2"/>
      <c r="H6226" s="38"/>
      <c r="I6226" s="14"/>
      <c r="J6226" s="14"/>
      <c r="K6226" s="14"/>
      <c r="L6226" s="14"/>
      <c r="M6226" s="14"/>
      <c r="N6226" s="14"/>
      <c r="O6226" s="14"/>
      <c r="P6226" s="14"/>
      <c r="Q6226" s="14"/>
      <c r="V6226" s="45"/>
      <c r="W6226" s="44"/>
      <c r="X6226" s="44"/>
      <c r="Y6226" s="44"/>
      <c r="Z6226" s="44"/>
      <c r="AA6226" s="44"/>
      <c r="AB6226" s="44"/>
      <c r="AC6226" s="44"/>
      <c r="AD6226" s="44"/>
      <c r="AE6226" s="44"/>
    </row>
    <row r="6227" spans="1:31" x14ac:dyDescent="0.25">
      <c r="A6227" s="2"/>
      <c r="H6227" s="38"/>
      <c r="I6227" s="14"/>
      <c r="J6227" s="14"/>
      <c r="K6227" s="14"/>
      <c r="L6227" s="14"/>
      <c r="M6227" s="14"/>
      <c r="N6227" s="14"/>
      <c r="O6227" s="14"/>
      <c r="P6227" s="14"/>
      <c r="Q6227" s="14"/>
      <c r="V6227" s="45"/>
      <c r="W6227" s="44"/>
      <c r="X6227" s="44"/>
      <c r="Y6227" s="44"/>
      <c r="Z6227" s="44"/>
      <c r="AA6227" s="44"/>
      <c r="AB6227" s="44"/>
      <c r="AC6227" s="44"/>
      <c r="AD6227" s="44"/>
      <c r="AE6227" s="44"/>
    </row>
    <row r="6228" spans="1:31" x14ac:dyDescent="0.25">
      <c r="A6228" s="2"/>
      <c r="H6228" s="38"/>
      <c r="I6228" s="14"/>
      <c r="J6228" s="14"/>
      <c r="K6228" s="14"/>
      <c r="L6228" s="14"/>
      <c r="M6228" s="14"/>
      <c r="N6228" s="14"/>
      <c r="O6228" s="14"/>
      <c r="P6228" s="14"/>
      <c r="Q6228" s="14"/>
      <c r="V6228" s="45"/>
      <c r="W6228" s="44"/>
      <c r="X6228" s="44"/>
      <c r="Y6228" s="44"/>
      <c r="Z6228" s="44"/>
      <c r="AA6228" s="44"/>
      <c r="AB6228" s="44"/>
      <c r="AC6228" s="44"/>
      <c r="AD6228" s="44"/>
      <c r="AE6228" s="44"/>
    </row>
    <row r="6229" spans="1:31" x14ac:dyDescent="0.25">
      <c r="A6229" s="2"/>
      <c r="H6229" s="38"/>
      <c r="I6229" s="14"/>
      <c r="J6229" s="14"/>
      <c r="K6229" s="14"/>
      <c r="L6229" s="14"/>
      <c r="M6229" s="14"/>
      <c r="N6229" s="14"/>
      <c r="O6229" s="14"/>
      <c r="P6229" s="14"/>
      <c r="Q6229" s="14"/>
      <c r="V6229" s="45"/>
      <c r="W6229" s="44"/>
      <c r="X6229" s="44"/>
      <c r="Y6229" s="44"/>
      <c r="Z6229" s="44"/>
      <c r="AA6229" s="44"/>
      <c r="AB6229" s="44"/>
      <c r="AC6229" s="44"/>
      <c r="AD6229" s="44"/>
      <c r="AE6229" s="44"/>
    </row>
    <row r="6230" spans="1:31" x14ac:dyDescent="0.25">
      <c r="A6230" s="2"/>
      <c r="H6230" s="38"/>
      <c r="I6230" s="14"/>
      <c r="J6230" s="14"/>
      <c r="K6230" s="14"/>
      <c r="L6230" s="14"/>
      <c r="M6230" s="14"/>
      <c r="N6230" s="14"/>
      <c r="O6230" s="14"/>
      <c r="P6230" s="14"/>
      <c r="Q6230" s="14"/>
      <c r="V6230" s="45"/>
      <c r="W6230" s="44"/>
      <c r="X6230" s="44"/>
      <c r="Y6230" s="44"/>
      <c r="Z6230" s="44"/>
      <c r="AA6230" s="44"/>
      <c r="AB6230" s="44"/>
      <c r="AC6230" s="44"/>
      <c r="AD6230" s="44"/>
      <c r="AE6230" s="44"/>
    </row>
    <row r="6231" spans="1:31" x14ac:dyDescent="0.25">
      <c r="A6231" s="2"/>
      <c r="H6231" s="38"/>
      <c r="I6231" s="14"/>
      <c r="J6231" s="14"/>
      <c r="K6231" s="14"/>
      <c r="L6231" s="14"/>
      <c r="M6231" s="14"/>
      <c r="N6231" s="14"/>
      <c r="O6231" s="14"/>
      <c r="P6231" s="14"/>
      <c r="Q6231" s="14"/>
      <c r="V6231" s="45"/>
      <c r="W6231" s="44"/>
      <c r="X6231" s="44"/>
      <c r="Y6231" s="44"/>
      <c r="Z6231" s="44"/>
      <c r="AA6231" s="44"/>
      <c r="AB6231" s="44"/>
      <c r="AC6231" s="44"/>
      <c r="AD6231" s="44"/>
      <c r="AE6231" s="44"/>
    </row>
    <row r="6232" spans="1:31" x14ac:dyDescent="0.25">
      <c r="A6232" s="2"/>
      <c r="H6232" s="38"/>
      <c r="I6232" s="14"/>
      <c r="J6232" s="14"/>
      <c r="K6232" s="14"/>
      <c r="L6232" s="14"/>
      <c r="M6232" s="14"/>
      <c r="N6232" s="14"/>
      <c r="O6232" s="14"/>
      <c r="P6232" s="14"/>
      <c r="Q6232" s="14"/>
      <c r="V6232" s="45"/>
      <c r="W6232" s="44"/>
      <c r="X6232" s="44"/>
      <c r="Y6232" s="44"/>
      <c r="Z6232" s="44"/>
      <c r="AA6232" s="44"/>
      <c r="AB6232" s="44"/>
      <c r="AC6232" s="44"/>
      <c r="AD6232" s="44"/>
      <c r="AE6232" s="44"/>
    </row>
    <row r="6233" spans="1:31" x14ac:dyDescent="0.25">
      <c r="A6233" s="2"/>
      <c r="H6233" s="38"/>
      <c r="I6233" s="14"/>
      <c r="J6233" s="14"/>
      <c r="K6233" s="14"/>
      <c r="L6233" s="14"/>
      <c r="M6233" s="14"/>
      <c r="N6233" s="14"/>
      <c r="O6233" s="14"/>
      <c r="P6233" s="14"/>
      <c r="Q6233" s="14"/>
      <c r="V6233" s="45"/>
      <c r="W6233" s="44"/>
      <c r="X6233" s="44"/>
      <c r="Y6233" s="44"/>
      <c r="Z6233" s="44"/>
      <c r="AA6233" s="44"/>
      <c r="AB6233" s="44"/>
      <c r="AC6233" s="44"/>
      <c r="AD6233" s="44"/>
      <c r="AE6233" s="44"/>
    </row>
    <row r="6234" spans="1:31" x14ac:dyDescent="0.25">
      <c r="A6234" s="2"/>
      <c r="H6234" s="38"/>
      <c r="I6234" s="14"/>
      <c r="J6234" s="14"/>
      <c r="K6234" s="14"/>
      <c r="L6234" s="14"/>
      <c r="M6234" s="14"/>
      <c r="N6234" s="14"/>
      <c r="O6234" s="14"/>
      <c r="P6234" s="14"/>
      <c r="Q6234" s="14"/>
      <c r="V6234" s="45"/>
      <c r="W6234" s="44"/>
      <c r="X6234" s="44"/>
      <c r="Y6234" s="44"/>
      <c r="Z6234" s="44"/>
      <c r="AA6234" s="44"/>
      <c r="AB6234" s="44"/>
      <c r="AC6234" s="44"/>
      <c r="AD6234" s="44"/>
      <c r="AE6234" s="44"/>
    </row>
    <row r="6235" spans="1:31" x14ac:dyDescent="0.25">
      <c r="A6235" s="2"/>
      <c r="H6235" s="38"/>
      <c r="I6235" s="14"/>
      <c r="J6235" s="14"/>
      <c r="K6235" s="14"/>
      <c r="L6235" s="14"/>
      <c r="M6235" s="14"/>
      <c r="N6235" s="14"/>
      <c r="O6235" s="14"/>
      <c r="P6235" s="14"/>
      <c r="Q6235" s="14"/>
      <c r="V6235" s="45"/>
      <c r="W6235" s="44"/>
      <c r="X6235" s="44"/>
      <c r="Y6235" s="44"/>
      <c r="Z6235" s="44"/>
      <c r="AA6235" s="44"/>
      <c r="AB6235" s="44"/>
      <c r="AC6235" s="44"/>
      <c r="AD6235" s="44"/>
      <c r="AE6235" s="44"/>
    </row>
    <row r="6236" spans="1:31" x14ac:dyDescent="0.25">
      <c r="A6236" s="2"/>
      <c r="H6236" s="38"/>
      <c r="I6236" s="14"/>
      <c r="J6236" s="14"/>
      <c r="K6236" s="14"/>
      <c r="L6236" s="14"/>
      <c r="M6236" s="14"/>
      <c r="N6236" s="14"/>
      <c r="O6236" s="14"/>
      <c r="P6236" s="14"/>
      <c r="Q6236" s="14"/>
      <c r="V6236" s="45"/>
      <c r="W6236" s="44"/>
      <c r="X6236" s="44"/>
      <c r="Y6236" s="44"/>
      <c r="Z6236" s="44"/>
      <c r="AA6236" s="44"/>
      <c r="AB6236" s="44"/>
      <c r="AC6236" s="44"/>
      <c r="AD6236" s="44"/>
      <c r="AE6236" s="44"/>
    </row>
    <row r="6237" spans="1:31" x14ac:dyDescent="0.25">
      <c r="A6237" s="2"/>
      <c r="H6237" s="38"/>
      <c r="I6237" s="14"/>
      <c r="J6237" s="14"/>
      <c r="K6237" s="14"/>
      <c r="L6237" s="14"/>
      <c r="M6237" s="14"/>
      <c r="N6237" s="14"/>
      <c r="O6237" s="14"/>
      <c r="P6237" s="14"/>
      <c r="Q6237" s="14"/>
      <c r="V6237" s="45"/>
      <c r="W6237" s="44"/>
      <c r="X6237" s="44"/>
      <c r="Y6237" s="44"/>
      <c r="Z6237" s="44"/>
      <c r="AA6237" s="44"/>
      <c r="AB6237" s="44"/>
      <c r="AC6237" s="44"/>
      <c r="AD6237" s="44"/>
      <c r="AE6237" s="44"/>
    </row>
    <row r="6238" spans="1:31" x14ac:dyDescent="0.25">
      <c r="A6238" s="2"/>
      <c r="H6238" s="38"/>
      <c r="I6238" s="14"/>
      <c r="J6238" s="14"/>
      <c r="K6238" s="14"/>
      <c r="L6238" s="14"/>
      <c r="M6238" s="14"/>
      <c r="N6238" s="14"/>
      <c r="O6238" s="14"/>
      <c r="P6238" s="14"/>
      <c r="Q6238" s="14"/>
      <c r="V6238" s="45"/>
      <c r="W6238" s="44"/>
      <c r="X6238" s="44"/>
      <c r="Y6238" s="44"/>
      <c r="Z6238" s="44"/>
      <c r="AA6238" s="44"/>
      <c r="AB6238" s="44"/>
      <c r="AC6238" s="44"/>
      <c r="AD6238" s="44"/>
      <c r="AE6238" s="44"/>
    </row>
    <row r="6239" spans="1:31" x14ac:dyDescent="0.25">
      <c r="A6239" s="2"/>
      <c r="H6239" s="38"/>
      <c r="I6239" s="14"/>
      <c r="J6239" s="14"/>
      <c r="K6239" s="14"/>
      <c r="L6239" s="14"/>
      <c r="M6239" s="14"/>
      <c r="N6239" s="14"/>
      <c r="O6239" s="14"/>
      <c r="P6239" s="14"/>
      <c r="Q6239" s="14"/>
      <c r="V6239" s="45"/>
      <c r="W6239" s="44"/>
      <c r="X6239" s="44"/>
      <c r="Y6239" s="44"/>
      <c r="Z6239" s="44"/>
      <c r="AA6239" s="44"/>
      <c r="AB6239" s="44"/>
      <c r="AC6239" s="44"/>
      <c r="AD6239" s="44"/>
      <c r="AE6239" s="44"/>
    </row>
    <row r="6240" spans="1:31" x14ac:dyDescent="0.25">
      <c r="A6240" s="2"/>
      <c r="H6240" s="38"/>
      <c r="I6240" s="14"/>
      <c r="J6240" s="14"/>
      <c r="K6240" s="14"/>
      <c r="L6240" s="14"/>
      <c r="M6240" s="14"/>
      <c r="N6240" s="14"/>
      <c r="O6240" s="14"/>
      <c r="P6240" s="14"/>
      <c r="Q6240" s="14"/>
      <c r="V6240" s="45"/>
      <c r="W6240" s="44"/>
      <c r="X6240" s="44"/>
      <c r="Y6240" s="44"/>
      <c r="Z6240" s="44"/>
      <c r="AA6240" s="44"/>
      <c r="AB6240" s="44"/>
      <c r="AC6240" s="44"/>
      <c r="AD6240" s="44"/>
      <c r="AE6240" s="44"/>
    </row>
    <row r="6241" spans="1:31" x14ac:dyDescent="0.25">
      <c r="A6241" s="2"/>
      <c r="H6241" s="38"/>
      <c r="I6241" s="14"/>
      <c r="J6241" s="14"/>
      <c r="K6241" s="14"/>
      <c r="L6241" s="14"/>
      <c r="M6241" s="14"/>
      <c r="N6241" s="14"/>
      <c r="O6241" s="14"/>
      <c r="P6241" s="14"/>
      <c r="Q6241" s="14"/>
      <c r="V6241" s="45"/>
      <c r="W6241" s="44"/>
      <c r="X6241" s="44"/>
      <c r="Y6241" s="44"/>
      <c r="Z6241" s="44"/>
      <c r="AA6241" s="44"/>
      <c r="AB6241" s="44"/>
      <c r="AC6241" s="44"/>
      <c r="AD6241" s="44"/>
      <c r="AE6241" s="44"/>
    </row>
    <row r="6242" spans="1:31" x14ac:dyDescent="0.25">
      <c r="A6242" s="2"/>
      <c r="H6242" s="38"/>
      <c r="I6242" s="14"/>
      <c r="J6242" s="14"/>
      <c r="K6242" s="14"/>
      <c r="L6242" s="14"/>
      <c r="M6242" s="14"/>
      <c r="N6242" s="14"/>
      <c r="O6242" s="14"/>
      <c r="P6242" s="14"/>
      <c r="Q6242" s="14"/>
      <c r="V6242" s="45"/>
      <c r="W6242" s="44"/>
      <c r="X6242" s="44"/>
      <c r="Y6242" s="44"/>
      <c r="Z6242" s="44"/>
      <c r="AA6242" s="44"/>
      <c r="AB6242" s="44"/>
      <c r="AC6242" s="44"/>
      <c r="AD6242" s="44"/>
      <c r="AE6242" s="44"/>
    </row>
    <row r="6243" spans="1:31" x14ac:dyDescent="0.25">
      <c r="A6243" s="2"/>
      <c r="H6243" s="38"/>
      <c r="I6243" s="14"/>
      <c r="J6243" s="14"/>
      <c r="K6243" s="14"/>
      <c r="L6243" s="14"/>
      <c r="M6243" s="14"/>
      <c r="N6243" s="14"/>
      <c r="O6243" s="14"/>
      <c r="P6243" s="14"/>
      <c r="Q6243" s="14"/>
      <c r="V6243" s="45"/>
      <c r="W6243" s="44"/>
      <c r="X6243" s="44"/>
      <c r="Y6243" s="44"/>
      <c r="Z6243" s="44"/>
      <c r="AA6243" s="44"/>
      <c r="AB6243" s="44"/>
      <c r="AC6243" s="44"/>
      <c r="AD6243" s="44"/>
      <c r="AE6243" s="44"/>
    </row>
    <row r="6244" spans="1:31" x14ac:dyDescent="0.25">
      <c r="A6244" s="2"/>
      <c r="H6244" s="38"/>
      <c r="I6244" s="14"/>
      <c r="J6244" s="14"/>
      <c r="K6244" s="14"/>
      <c r="L6244" s="14"/>
      <c r="M6244" s="14"/>
      <c r="N6244" s="14"/>
      <c r="O6244" s="14"/>
      <c r="P6244" s="14"/>
      <c r="Q6244" s="14"/>
      <c r="V6244" s="45"/>
      <c r="W6244" s="44"/>
      <c r="X6244" s="44"/>
      <c r="Y6244" s="44"/>
      <c r="Z6244" s="44"/>
      <c r="AA6244" s="44"/>
      <c r="AB6244" s="44"/>
      <c r="AC6244" s="44"/>
      <c r="AD6244" s="44"/>
      <c r="AE6244" s="44"/>
    </row>
    <row r="6245" spans="1:31" x14ac:dyDescent="0.25">
      <c r="A6245" s="2"/>
      <c r="H6245" s="38"/>
      <c r="I6245" s="14"/>
      <c r="J6245" s="14"/>
      <c r="K6245" s="14"/>
      <c r="L6245" s="14"/>
      <c r="M6245" s="14"/>
      <c r="N6245" s="14"/>
      <c r="O6245" s="14"/>
      <c r="P6245" s="14"/>
      <c r="Q6245" s="14"/>
      <c r="V6245" s="45"/>
      <c r="W6245" s="44"/>
      <c r="X6245" s="44"/>
      <c r="Y6245" s="44"/>
      <c r="Z6245" s="44"/>
      <c r="AA6245" s="44"/>
      <c r="AB6245" s="44"/>
      <c r="AC6245" s="44"/>
      <c r="AD6245" s="44"/>
      <c r="AE6245" s="44"/>
    </row>
    <row r="6246" spans="1:31" x14ac:dyDescent="0.25">
      <c r="A6246" s="2"/>
      <c r="H6246" s="38"/>
      <c r="I6246" s="14"/>
      <c r="J6246" s="14"/>
      <c r="K6246" s="14"/>
      <c r="L6246" s="14"/>
      <c r="M6246" s="14"/>
      <c r="N6246" s="14"/>
      <c r="O6246" s="14"/>
      <c r="P6246" s="14"/>
      <c r="Q6246" s="14"/>
      <c r="V6246" s="45"/>
      <c r="W6246" s="44"/>
      <c r="X6246" s="44"/>
      <c r="Y6246" s="44"/>
      <c r="Z6246" s="44"/>
      <c r="AA6246" s="44"/>
      <c r="AB6246" s="44"/>
      <c r="AC6246" s="44"/>
      <c r="AD6246" s="44"/>
      <c r="AE6246" s="44"/>
    </row>
    <row r="6247" spans="1:31" x14ac:dyDescent="0.25">
      <c r="A6247" s="2"/>
      <c r="H6247" s="38"/>
      <c r="I6247" s="14"/>
      <c r="J6247" s="14"/>
      <c r="K6247" s="14"/>
      <c r="L6247" s="14"/>
      <c r="M6247" s="14"/>
      <c r="N6247" s="14"/>
      <c r="O6247" s="14"/>
      <c r="P6247" s="14"/>
      <c r="Q6247" s="14"/>
      <c r="V6247" s="45"/>
      <c r="W6247" s="44"/>
      <c r="X6247" s="44"/>
      <c r="Y6247" s="44"/>
      <c r="Z6247" s="44"/>
      <c r="AA6247" s="44"/>
      <c r="AB6247" s="44"/>
      <c r="AC6247" s="44"/>
      <c r="AD6247" s="44"/>
      <c r="AE6247" s="44"/>
    </row>
    <row r="6248" spans="1:31" x14ac:dyDescent="0.25">
      <c r="A6248" s="2"/>
      <c r="H6248" s="38"/>
      <c r="I6248" s="14"/>
      <c r="J6248" s="14"/>
      <c r="K6248" s="14"/>
      <c r="L6248" s="14"/>
      <c r="M6248" s="14"/>
      <c r="N6248" s="14"/>
      <c r="O6248" s="14"/>
      <c r="P6248" s="14"/>
      <c r="Q6248" s="14"/>
      <c r="V6248" s="45"/>
      <c r="W6248" s="44"/>
      <c r="X6248" s="44"/>
      <c r="Y6248" s="44"/>
      <c r="Z6248" s="44"/>
      <c r="AA6248" s="44"/>
      <c r="AB6248" s="44"/>
      <c r="AC6248" s="44"/>
      <c r="AD6248" s="44"/>
      <c r="AE6248" s="44"/>
    </row>
    <row r="6249" spans="1:31" x14ac:dyDescent="0.25">
      <c r="A6249" s="2"/>
      <c r="H6249" s="38"/>
      <c r="I6249" s="14"/>
      <c r="J6249" s="14"/>
      <c r="K6249" s="14"/>
      <c r="L6249" s="14"/>
      <c r="M6249" s="14"/>
      <c r="N6249" s="14"/>
      <c r="O6249" s="14"/>
      <c r="P6249" s="14"/>
      <c r="Q6249" s="14"/>
      <c r="V6249" s="45"/>
      <c r="W6249" s="44"/>
      <c r="X6249" s="44"/>
      <c r="Y6249" s="44"/>
      <c r="Z6249" s="44"/>
      <c r="AA6249" s="44"/>
      <c r="AB6249" s="44"/>
      <c r="AC6249" s="44"/>
      <c r="AD6249" s="44"/>
      <c r="AE6249" s="44"/>
    </row>
    <row r="6250" spans="1:31" x14ac:dyDescent="0.25">
      <c r="A6250" s="2"/>
      <c r="H6250" s="38"/>
      <c r="I6250" s="14"/>
      <c r="J6250" s="14"/>
      <c r="K6250" s="14"/>
      <c r="L6250" s="14"/>
      <c r="M6250" s="14"/>
      <c r="N6250" s="14"/>
      <c r="O6250" s="14"/>
      <c r="P6250" s="14"/>
      <c r="Q6250" s="14"/>
      <c r="V6250" s="45"/>
      <c r="W6250" s="44"/>
      <c r="X6250" s="44"/>
      <c r="Y6250" s="44"/>
      <c r="Z6250" s="44"/>
      <c r="AA6250" s="44"/>
      <c r="AB6250" s="44"/>
      <c r="AC6250" s="44"/>
      <c r="AD6250" s="44"/>
      <c r="AE6250" s="44"/>
    </row>
    <row r="6251" spans="1:31" x14ac:dyDescent="0.25">
      <c r="A6251" s="2"/>
      <c r="H6251" s="38"/>
      <c r="I6251" s="14"/>
      <c r="J6251" s="14"/>
      <c r="K6251" s="14"/>
      <c r="L6251" s="14"/>
      <c r="M6251" s="14"/>
      <c r="N6251" s="14"/>
      <c r="O6251" s="14"/>
      <c r="P6251" s="14"/>
      <c r="Q6251" s="14"/>
      <c r="V6251" s="45"/>
      <c r="W6251" s="44"/>
      <c r="X6251" s="44"/>
      <c r="Y6251" s="44"/>
      <c r="Z6251" s="44"/>
      <c r="AA6251" s="44"/>
      <c r="AB6251" s="44"/>
      <c r="AC6251" s="44"/>
      <c r="AD6251" s="44"/>
      <c r="AE6251" s="44"/>
    </row>
    <row r="6252" spans="1:31" x14ac:dyDescent="0.25">
      <c r="A6252" s="2"/>
      <c r="H6252" s="38"/>
      <c r="I6252" s="14"/>
      <c r="J6252" s="14"/>
      <c r="K6252" s="14"/>
      <c r="L6252" s="14"/>
      <c r="M6252" s="14"/>
      <c r="N6252" s="14"/>
      <c r="O6252" s="14"/>
      <c r="P6252" s="14"/>
      <c r="Q6252" s="14"/>
      <c r="V6252" s="45"/>
      <c r="W6252" s="44"/>
      <c r="X6252" s="44"/>
      <c r="Y6252" s="44"/>
      <c r="Z6252" s="44"/>
      <c r="AA6252" s="44"/>
      <c r="AB6252" s="44"/>
      <c r="AC6252" s="44"/>
      <c r="AD6252" s="44"/>
      <c r="AE6252" s="44"/>
    </row>
    <row r="6253" spans="1:31" x14ac:dyDescent="0.25">
      <c r="A6253" s="2"/>
      <c r="H6253" s="38"/>
      <c r="I6253" s="14"/>
      <c r="J6253" s="14"/>
      <c r="K6253" s="14"/>
      <c r="L6253" s="14"/>
      <c r="M6253" s="14"/>
      <c r="N6253" s="14"/>
      <c r="O6253" s="14"/>
      <c r="P6253" s="14"/>
      <c r="Q6253" s="14"/>
      <c r="V6253" s="45"/>
      <c r="W6253" s="44"/>
      <c r="X6253" s="44"/>
      <c r="Y6253" s="44"/>
      <c r="Z6253" s="44"/>
      <c r="AA6253" s="44"/>
      <c r="AB6253" s="44"/>
      <c r="AC6253" s="44"/>
      <c r="AD6253" s="44"/>
      <c r="AE6253" s="44"/>
    </row>
    <row r="6254" spans="1:31" x14ac:dyDescent="0.25">
      <c r="A6254" s="2"/>
      <c r="H6254" s="38"/>
      <c r="I6254" s="14"/>
      <c r="J6254" s="14"/>
      <c r="K6254" s="14"/>
      <c r="L6254" s="14"/>
      <c r="M6254" s="14"/>
      <c r="N6254" s="14"/>
      <c r="O6254" s="14"/>
      <c r="P6254" s="14"/>
      <c r="Q6254" s="14"/>
      <c r="V6254" s="45"/>
      <c r="W6254" s="44"/>
      <c r="X6254" s="44"/>
      <c r="Y6254" s="44"/>
      <c r="Z6254" s="44"/>
      <c r="AA6254" s="44"/>
      <c r="AB6254" s="44"/>
      <c r="AC6254" s="44"/>
      <c r="AD6254" s="44"/>
      <c r="AE6254" s="44"/>
    </row>
    <row r="6255" spans="1:31" x14ac:dyDescent="0.25">
      <c r="A6255" s="2"/>
      <c r="H6255" s="38"/>
      <c r="I6255" s="14"/>
      <c r="J6255" s="14"/>
      <c r="K6255" s="14"/>
      <c r="L6255" s="14"/>
      <c r="M6255" s="14"/>
      <c r="N6255" s="14"/>
      <c r="O6255" s="14"/>
      <c r="P6255" s="14"/>
      <c r="Q6255" s="14"/>
      <c r="V6255" s="45"/>
      <c r="W6255" s="44"/>
      <c r="X6255" s="44"/>
      <c r="Y6255" s="44"/>
      <c r="Z6255" s="44"/>
      <c r="AA6255" s="44"/>
      <c r="AB6255" s="44"/>
      <c r="AC6255" s="44"/>
      <c r="AD6255" s="44"/>
      <c r="AE6255" s="44"/>
    </row>
    <row r="6256" spans="1:31" x14ac:dyDescent="0.25">
      <c r="A6256" s="2"/>
      <c r="H6256" s="38"/>
      <c r="I6256" s="14"/>
      <c r="J6256" s="14"/>
      <c r="K6256" s="14"/>
      <c r="L6256" s="14"/>
      <c r="M6256" s="14"/>
      <c r="N6256" s="14"/>
      <c r="O6256" s="14"/>
      <c r="P6256" s="14"/>
      <c r="Q6256" s="14"/>
      <c r="V6256" s="45"/>
      <c r="W6256" s="44"/>
      <c r="X6256" s="44"/>
      <c r="Y6256" s="44"/>
      <c r="Z6256" s="44"/>
      <c r="AA6256" s="44"/>
      <c r="AB6256" s="44"/>
      <c r="AC6256" s="44"/>
      <c r="AD6256" s="44"/>
      <c r="AE6256" s="44"/>
    </row>
    <row r="6257" spans="1:31" x14ac:dyDescent="0.25">
      <c r="A6257" s="2"/>
      <c r="H6257" s="38"/>
      <c r="I6257" s="14"/>
      <c r="J6257" s="14"/>
      <c r="K6257" s="14"/>
      <c r="L6257" s="14"/>
      <c r="M6257" s="14"/>
      <c r="N6257" s="14"/>
      <c r="O6257" s="14"/>
      <c r="P6257" s="14"/>
      <c r="Q6257" s="14"/>
      <c r="V6257" s="45"/>
      <c r="W6257" s="44"/>
      <c r="X6257" s="44"/>
      <c r="Y6257" s="44"/>
      <c r="Z6257" s="44"/>
      <c r="AA6257" s="44"/>
      <c r="AB6257" s="44"/>
      <c r="AC6257" s="44"/>
      <c r="AD6257" s="44"/>
      <c r="AE6257" s="44"/>
    </row>
    <row r="6258" spans="1:31" x14ac:dyDescent="0.25">
      <c r="A6258" s="2"/>
      <c r="H6258" s="38"/>
      <c r="I6258" s="14"/>
      <c r="J6258" s="14"/>
      <c r="K6258" s="14"/>
      <c r="L6258" s="14"/>
      <c r="M6258" s="14"/>
      <c r="N6258" s="14"/>
      <c r="O6258" s="14"/>
      <c r="P6258" s="14"/>
      <c r="Q6258" s="14"/>
      <c r="V6258" s="45"/>
      <c r="W6258" s="44"/>
      <c r="X6258" s="44"/>
      <c r="Y6258" s="44"/>
      <c r="Z6258" s="44"/>
      <c r="AA6258" s="44"/>
      <c r="AB6258" s="44"/>
      <c r="AC6258" s="44"/>
      <c r="AD6258" s="44"/>
      <c r="AE6258" s="44"/>
    </row>
    <row r="6259" spans="1:31" x14ac:dyDescent="0.25">
      <c r="A6259" s="2"/>
      <c r="H6259" s="38"/>
      <c r="I6259" s="14"/>
      <c r="J6259" s="14"/>
      <c r="K6259" s="14"/>
      <c r="L6259" s="14"/>
      <c r="M6259" s="14"/>
      <c r="N6259" s="14"/>
      <c r="O6259" s="14"/>
      <c r="P6259" s="14"/>
      <c r="Q6259" s="14"/>
      <c r="V6259" s="45"/>
      <c r="W6259" s="44"/>
      <c r="X6259" s="44"/>
      <c r="Y6259" s="44"/>
      <c r="Z6259" s="44"/>
      <c r="AA6259" s="44"/>
      <c r="AB6259" s="44"/>
      <c r="AC6259" s="44"/>
      <c r="AD6259" s="44"/>
      <c r="AE6259" s="44"/>
    </row>
    <row r="6260" spans="1:31" x14ac:dyDescent="0.25">
      <c r="A6260" s="2"/>
      <c r="H6260" s="38"/>
      <c r="I6260" s="14"/>
      <c r="J6260" s="14"/>
      <c r="K6260" s="14"/>
      <c r="L6260" s="14"/>
      <c r="M6260" s="14"/>
      <c r="N6260" s="14"/>
      <c r="O6260" s="14"/>
      <c r="P6260" s="14"/>
      <c r="Q6260" s="14"/>
      <c r="V6260" s="45"/>
      <c r="W6260" s="44"/>
      <c r="X6260" s="44"/>
      <c r="Y6260" s="44"/>
      <c r="Z6260" s="44"/>
      <c r="AA6260" s="44"/>
      <c r="AB6260" s="44"/>
      <c r="AC6260" s="44"/>
      <c r="AD6260" s="44"/>
      <c r="AE6260" s="44"/>
    </row>
    <row r="6261" spans="1:31" x14ac:dyDescent="0.25">
      <c r="A6261" s="2"/>
      <c r="H6261" s="38"/>
      <c r="I6261" s="14"/>
      <c r="J6261" s="14"/>
      <c r="K6261" s="14"/>
      <c r="L6261" s="14"/>
      <c r="M6261" s="14"/>
      <c r="N6261" s="14"/>
      <c r="O6261" s="14"/>
      <c r="P6261" s="14"/>
      <c r="Q6261" s="14"/>
      <c r="V6261" s="45"/>
      <c r="W6261" s="44"/>
      <c r="X6261" s="44"/>
      <c r="Y6261" s="44"/>
      <c r="Z6261" s="44"/>
      <c r="AA6261" s="44"/>
      <c r="AB6261" s="44"/>
      <c r="AC6261" s="44"/>
      <c r="AD6261" s="44"/>
      <c r="AE6261" s="44"/>
    </row>
    <row r="6262" spans="1:31" x14ac:dyDescent="0.25">
      <c r="A6262" s="2"/>
      <c r="H6262" s="38"/>
      <c r="I6262" s="14"/>
      <c r="J6262" s="14"/>
      <c r="K6262" s="14"/>
      <c r="L6262" s="14"/>
      <c r="M6262" s="14"/>
      <c r="N6262" s="14"/>
      <c r="O6262" s="14"/>
      <c r="P6262" s="14"/>
      <c r="Q6262" s="14"/>
      <c r="V6262" s="45"/>
      <c r="W6262" s="44"/>
      <c r="X6262" s="44"/>
      <c r="Y6262" s="44"/>
      <c r="Z6262" s="44"/>
      <c r="AA6262" s="44"/>
      <c r="AB6262" s="44"/>
      <c r="AC6262" s="44"/>
      <c r="AD6262" s="44"/>
      <c r="AE6262" s="44"/>
    </row>
    <row r="6263" spans="1:31" x14ac:dyDescent="0.25">
      <c r="A6263" s="2"/>
      <c r="H6263" s="38"/>
      <c r="I6263" s="14"/>
      <c r="J6263" s="14"/>
      <c r="K6263" s="14"/>
      <c r="L6263" s="14"/>
      <c r="M6263" s="14"/>
      <c r="N6263" s="14"/>
      <c r="O6263" s="14"/>
      <c r="P6263" s="14"/>
      <c r="Q6263" s="14"/>
      <c r="V6263" s="45"/>
      <c r="W6263" s="44"/>
      <c r="X6263" s="44"/>
      <c r="Y6263" s="44"/>
      <c r="Z6263" s="44"/>
      <c r="AA6263" s="44"/>
      <c r="AB6263" s="44"/>
      <c r="AC6263" s="44"/>
      <c r="AD6263" s="44"/>
      <c r="AE6263" s="44"/>
    </row>
    <row r="6264" spans="1:31" x14ac:dyDescent="0.25">
      <c r="A6264" s="2"/>
      <c r="H6264" s="38"/>
      <c r="I6264" s="14"/>
      <c r="J6264" s="14"/>
      <c r="K6264" s="14"/>
      <c r="L6264" s="14"/>
      <c r="M6264" s="14"/>
      <c r="N6264" s="14"/>
      <c r="O6264" s="14"/>
      <c r="P6264" s="14"/>
      <c r="Q6264" s="14"/>
      <c r="V6264" s="45"/>
      <c r="W6264" s="44"/>
      <c r="X6264" s="44"/>
      <c r="Y6264" s="44"/>
      <c r="Z6264" s="44"/>
      <c r="AA6264" s="44"/>
      <c r="AB6264" s="44"/>
      <c r="AC6264" s="44"/>
      <c r="AD6264" s="44"/>
      <c r="AE6264" s="44"/>
    </row>
    <row r="6265" spans="1:31" x14ac:dyDescent="0.25">
      <c r="A6265" s="2"/>
      <c r="H6265" s="38"/>
      <c r="I6265" s="14"/>
      <c r="J6265" s="14"/>
      <c r="K6265" s="14"/>
      <c r="L6265" s="14"/>
      <c r="M6265" s="14"/>
      <c r="N6265" s="14"/>
      <c r="O6265" s="14"/>
      <c r="P6265" s="14"/>
      <c r="Q6265" s="14"/>
      <c r="V6265" s="45"/>
      <c r="W6265" s="44"/>
      <c r="X6265" s="44"/>
      <c r="Y6265" s="44"/>
      <c r="Z6265" s="44"/>
      <c r="AA6265" s="44"/>
      <c r="AB6265" s="44"/>
      <c r="AC6265" s="44"/>
      <c r="AD6265" s="44"/>
      <c r="AE6265" s="44"/>
    </row>
    <row r="6266" spans="1:31" x14ac:dyDescent="0.25">
      <c r="A6266" s="2"/>
      <c r="H6266" s="38"/>
      <c r="I6266" s="14"/>
      <c r="J6266" s="14"/>
      <c r="K6266" s="14"/>
      <c r="L6266" s="14"/>
      <c r="M6266" s="14"/>
      <c r="N6266" s="14"/>
      <c r="O6266" s="14"/>
      <c r="P6266" s="14"/>
      <c r="Q6266" s="14"/>
      <c r="V6266" s="45"/>
      <c r="W6266" s="44"/>
      <c r="X6266" s="44"/>
      <c r="Y6266" s="44"/>
      <c r="Z6266" s="44"/>
      <c r="AA6266" s="44"/>
      <c r="AB6266" s="44"/>
      <c r="AC6266" s="44"/>
      <c r="AD6266" s="44"/>
      <c r="AE6266" s="44"/>
    </row>
    <row r="6267" spans="1:31" x14ac:dyDescent="0.25">
      <c r="A6267" s="2"/>
      <c r="H6267" s="38"/>
      <c r="I6267" s="14"/>
      <c r="J6267" s="14"/>
      <c r="K6267" s="14"/>
      <c r="L6267" s="14"/>
      <c r="M6267" s="14"/>
      <c r="N6267" s="14"/>
      <c r="O6267" s="14"/>
      <c r="P6267" s="14"/>
      <c r="Q6267" s="14"/>
      <c r="V6267" s="45"/>
      <c r="W6267" s="44"/>
      <c r="X6267" s="44"/>
      <c r="Y6267" s="44"/>
      <c r="Z6267" s="44"/>
      <c r="AA6267" s="44"/>
      <c r="AB6267" s="44"/>
      <c r="AC6267" s="44"/>
      <c r="AD6267" s="44"/>
      <c r="AE6267" s="44"/>
    </row>
    <row r="6268" spans="1:31" x14ac:dyDescent="0.25">
      <c r="A6268" s="2"/>
      <c r="H6268" s="38"/>
      <c r="I6268" s="14"/>
      <c r="J6268" s="14"/>
      <c r="K6268" s="14"/>
      <c r="L6268" s="14"/>
      <c r="M6268" s="14"/>
      <c r="N6268" s="14"/>
      <c r="O6268" s="14"/>
      <c r="P6268" s="14"/>
      <c r="Q6268" s="14"/>
      <c r="V6268" s="45"/>
      <c r="W6268" s="44"/>
      <c r="X6268" s="44"/>
      <c r="Y6268" s="44"/>
      <c r="Z6268" s="44"/>
      <c r="AA6268" s="44"/>
      <c r="AB6268" s="44"/>
      <c r="AC6268" s="44"/>
      <c r="AD6268" s="44"/>
      <c r="AE6268" s="44"/>
    </row>
    <row r="6269" spans="1:31" x14ac:dyDescent="0.25">
      <c r="A6269" s="2"/>
      <c r="H6269" s="38"/>
      <c r="I6269" s="14"/>
      <c r="J6269" s="14"/>
      <c r="K6269" s="14"/>
      <c r="L6269" s="14"/>
      <c r="M6269" s="14"/>
      <c r="N6269" s="14"/>
      <c r="O6269" s="14"/>
      <c r="P6269" s="14"/>
      <c r="Q6269" s="14"/>
      <c r="V6269" s="45"/>
      <c r="W6269" s="44"/>
      <c r="X6269" s="44"/>
      <c r="Y6269" s="44"/>
      <c r="Z6269" s="44"/>
      <c r="AA6269" s="44"/>
      <c r="AB6269" s="44"/>
      <c r="AC6269" s="44"/>
      <c r="AD6269" s="44"/>
      <c r="AE6269" s="44"/>
    </row>
    <row r="6270" spans="1:31" x14ac:dyDescent="0.25">
      <c r="A6270" s="2"/>
      <c r="H6270" s="38"/>
      <c r="I6270" s="14"/>
      <c r="J6270" s="14"/>
      <c r="K6270" s="14"/>
      <c r="L6270" s="14"/>
      <c r="M6270" s="14"/>
      <c r="N6270" s="14"/>
      <c r="O6270" s="14"/>
      <c r="P6270" s="14"/>
      <c r="Q6270" s="14"/>
      <c r="V6270" s="45"/>
      <c r="W6270" s="44"/>
      <c r="X6270" s="44"/>
      <c r="Y6270" s="44"/>
      <c r="Z6270" s="44"/>
      <c r="AA6270" s="44"/>
      <c r="AB6270" s="44"/>
      <c r="AC6270" s="44"/>
      <c r="AD6270" s="44"/>
      <c r="AE6270" s="44"/>
    </row>
    <row r="6271" spans="1:31" x14ac:dyDescent="0.25">
      <c r="A6271" s="2"/>
      <c r="H6271" s="38"/>
      <c r="I6271" s="14"/>
      <c r="J6271" s="14"/>
      <c r="K6271" s="14"/>
      <c r="L6271" s="14"/>
      <c r="M6271" s="14"/>
      <c r="N6271" s="14"/>
      <c r="O6271" s="14"/>
      <c r="P6271" s="14"/>
      <c r="Q6271" s="14"/>
      <c r="V6271" s="45"/>
      <c r="W6271" s="44"/>
      <c r="X6271" s="44"/>
      <c r="Y6271" s="44"/>
      <c r="Z6271" s="44"/>
      <c r="AA6271" s="44"/>
      <c r="AB6271" s="44"/>
      <c r="AC6271" s="44"/>
      <c r="AD6271" s="44"/>
      <c r="AE6271" s="44"/>
    </row>
    <row r="6272" spans="1:31" x14ac:dyDescent="0.25">
      <c r="A6272" s="2"/>
      <c r="H6272" s="38"/>
      <c r="I6272" s="14"/>
      <c r="J6272" s="14"/>
      <c r="K6272" s="14"/>
      <c r="L6272" s="14"/>
      <c r="M6272" s="14"/>
      <c r="N6272" s="14"/>
      <c r="O6272" s="14"/>
      <c r="P6272" s="14"/>
      <c r="Q6272" s="14"/>
      <c r="V6272" s="45"/>
      <c r="W6272" s="44"/>
      <c r="X6272" s="44"/>
      <c r="Y6272" s="44"/>
      <c r="Z6272" s="44"/>
      <c r="AA6272" s="44"/>
      <c r="AB6272" s="44"/>
      <c r="AC6272" s="44"/>
      <c r="AD6272" s="44"/>
      <c r="AE6272" s="44"/>
    </row>
    <row r="6273" spans="1:31" x14ac:dyDescent="0.25">
      <c r="A6273" s="2"/>
      <c r="H6273" s="38"/>
      <c r="I6273" s="14"/>
      <c r="J6273" s="14"/>
      <c r="K6273" s="14"/>
      <c r="L6273" s="14"/>
      <c r="M6273" s="14"/>
      <c r="N6273" s="14"/>
      <c r="O6273" s="14"/>
      <c r="P6273" s="14"/>
      <c r="Q6273" s="14"/>
      <c r="V6273" s="45"/>
      <c r="W6273" s="44"/>
      <c r="X6273" s="44"/>
      <c r="Y6273" s="44"/>
      <c r="Z6273" s="44"/>
      <c r="AA6273" s="44"/>
      <c r="AB6273" s="44"/>
      <c r="AC6273" s="44"/>
      <c r="AD6273" s="44"/>
      <c r="AE6273" s="44"/>
    </row>
    <row r="6274" spans="1:31" x14ac:dyDescent="0.25">
      <c r="A6274" s="2"/>
      <c r="H6274" s="38"/>
      <c r="I6274" s="14"/>
      <c r="J6274" s="14"/>
      <c r="K6274" s="14"/>
      <c r="L6274" s="14"/>
      <c r="M6274" s="14"/>
      <c r="N6274" s="14"/>
      <c r="O6274" s="14"/>
      <c r="P6274" s="14"/>
      <c r="Q6274" s="14"/>
      <c r="V6274" s="45"/>
      <c r="W6274" s="44"/>
      <c r="X6274" s="44"/>
      <c r="Y6274" s="44"/>
      <c r="Z6274" s="44"/>
      <c r="AA6274" s="44"/>
      <c r="AB6274" s="44"/>
      <c r="AC6274" s="44"/>
      <c r="AD6274" s="44"/>
      <c r="AE6274" s="44"/>
    </row>
    <row r="6275" spans="1:31" x14ac:dyDescent="0.25">
      <c r="A6275" s="2"/>
      <c r="H6275" s="38"/>
      <c r="I6275" s="14"/>
      <c r="J6275" s="14"/>
      <c r="K6275" s="14"/>
      <c r="L6275" s="14"/>
      <c r="M6275" s="14"/>
      <c r="N6275" s="14"/>
      <c r="O6275" s="14"/>
      <c r="P6275" s="14"/>
      <c r="Q6275" s="14"/>
      <c r="V6275" s="45"/>
      <c r="W6275" s="44"/>
      <c r="X6275" s="44"/>
      <c r="Y6275" s="44"/>
      <c r="Z6275" s="44"/>
      <c r="AA6275" s="44"/>
      <c r="AB6275" s="44"/>
      <c r="AC6275" s="44"/>
      <c r="AD6275" s="44"/>
      <c r="AE6275" s="44"/>
    </row>
    <row r="6276" spans="1:31" x14ac:dyDescent="0.25">
      <c r="A6276" s="2"/>
      <c r="H6276" s="38"/>
      <c r="I6276" s="14"/>
      <c r="J6276" s="14"/>
      <c r="K6276" s="14"/>
      <c r="L6276" s="14"/>
      <c r="M6276" s="14"/>
      <c r="N6276" s="14"/>
      <c r="O6276" s="14"/>
      <c r="P6276" s="14"/>
      <c r="Q6276" s="14"/>
      <c r="V6276" s="45"/>
      <c r="W6276" s="44"/>
      <c r="X6276" s="44"/>
      <c r="Y6276" s="44"/>
      <c r="Z6276" s="44"/>
      <c r="AA6276" s="44"/>
      <c r="AB6276" s="44"/>
      <c r="AC6276" s="44"/>
      <c r="AD6276" s="44"/>
      <c r="AE6276" s="44"/>
    </row>
    <row r="6277" spans="1:31" x14ac:dyDescent="0.25">
      <c r="A6277" s="2"/>
      <c r="H6277" s="38"/>
      <c r="I6277" s="14"/>
      <c r="J6277" s="14"/>
      <c r="K6277" s="14"/>
      <c r="L6277" s="14"/>
      <c r="M6277" s="14"/>
      <c r="N6277" s="14"/>
      <c r="O6277" s="14"/>
      <c r="P6277" s="14"/>
      <c r="Q6277" s="14"/>
      <c r="V6277" s="45"/>
      <c r="W6277" s="44"/>
      <c r="X6277" s="44"/>
      <c r="Y6277" s="44"/>
      <c r="Z6277" s="44"/>
      <c r="AA6277" s="44"/>
      <c r="AB6277" s="44"/>
      <c r="AC6277" s="44"/>
      <c r="AD6277" s="44"/>
      <c r="AE6277" s="44"/>
    </row>
    <row r="6278" spans="1:31" x14ac:dyDescent="0.25">
      <c r="A6278" s="2"/>
      <c r="H6278" s="38"/>
      <c r="I6278" s="14"/>
      <c r="J6278" s="14"/>
      <c r="K6278" s="14"/>
      <c r="L6278" s="14"/>
      <c r="M6278" s="14"/>
      <c r="N6278" s="14"/>
      <c r="O6278" s="14"/>
      <c r="P6278" s="14"/>
      <c r="Q6278" s="14"/>
      <c r="V6278" s="45"/>
      <c r="W6278" s="44"/>
      <c r="X6278" s="44"/>
      <c r="Y6278" s="44"/>
      <c r="Z6278" s="44"/>
      <c r="AA6278" s="44"/>
      <c r="AB6278" s="44"/>
      <c r="AC6278" s="44"/>
      <c r="AD6278" s="44"/>
      <c r="AE6278" s="44"/>
    </row>
    <row r="6279" spans="1:31" x14ac:dyDescent="0.25">
      <c r="A6279" s="2"/>
      <c r="H6279" s="38"/>
      <c r="I6279" s="14"/>
      <c r="J6279" s="14"/>
      <c r="K6279" s="14"/>
      <c r="L6279" s="14"/>
      <c r="M6279" s="14"/>
      <c r="N6279" s="14"/>
      <c r="O6279" s="14"/>
      <c r="P6279" s="14"/>
      <c r="Q6279" s="14"/>
      <c r="V6279" s="45"/>
      <c r="W6279" s="44"/>
      <c r="X6279" s="44"/>
      <c r="Y6279" s="44"/>
      <c r="Z6279" s="44"/>
      <c r="AA6279" s="44"/>
      <c r="AB6279" s="44"/>
      <c r="AC6279" s="44"/>
      <c r="AD6279" s="44"/>
      <c r="AE6279" s="44"/>
    </row>
    <row r="6280" spans="1:31" x14ac:dyDescent="0.25">
      <c r="A6280" s="2"/>
      <c r="H6280" s="38"/>
      <c r="I6280" s="14"/>
      <c r="J6280" s="14"/>
      <c r="K6280" s="14"/>
      <c r="L6280" s="14"/>
      <c r="M6280" s="14"/>
      <c r="N6280" s="14"/>
      <c r="O6280" s="14"/>
      <c r="P6280" s="14"/>
      <c r="Q6280" s="14"/>
      <c r="V6280" s="45"/>
      <c r="W6280" s="44"/>
      <c r="X6280" s="44"/>
      <c r="Y6280" s="44"/>
      <c r="Z6280" s="44"/>
      <c r="AA6280" s="44"/>
      <c r="AB6280" s="44"/>
      <c r="AC6280" s="44"/>
      <c r="AD6280" s="44"/>
      <c r="AE6280" s="44"/>
    </row>
    <row r="6281" spans="1:31" x14ac:dyDescent="0.25">
      <c r="A6281" s="2"/>
      <c r="H6281" s="38"/>
      <c r="I6281" s="14"/>
      <c r="J6281" s="14"/>
      <c r="K6281" s="14"/>
      <c r="L6281" s="14"/>
      <c r="M6281" s="14"/>
      <c r="N6281" s="14"/>
      <c r="O6281" s="14"/>
      <c r="P6281" s="14"/>
      <c r="Q6281" s="14"/>
      <c r="V6281" s="45"/>
      <c r="W6281" s="44"/>
      <c r="X6281" s="44"/>
      <c r="Y6281" s="44"/>
      <c r="Z6281" s="44"/>
      <c r="AA6281" s="44"/>
      <c r="AB6281" s="44"/>
      <c r="AC6281" s="44"/>
      <c r="AD6281" s="44"/>
      <c r="AE6281" s="44"/>
    </row>
    <row r="6282" spans="1:31" x14ac:dyDescent="0.25">
      <c r="A6282" s="2"/>
      <c r="H6282" s="38"/>
      <c r="I6282" s="14"/>
      <c r="J6282" s="14"/>
      <c r="K6282" s="14"/>
      <c r="L6282" s="14"/>
      <c r="M6282" s="14"/>
      <c r="N6282" s="14"/>
      <c r="O6282" s="14"/>
      <c r="P6282" s="14"/>
      <c r="Q6282" s="14"/>
      <c r="V6282" s="45"/>
      <c r="W6282" s="44"/>
      <c r="X6282" s="44"/>
      <c r="Y6282" s="44"/>
      <c r="Z6282" s="44"/>
      <c r="AA6282" s="44"/>
      <c r="AB6282" s="44"/>
      <c r="AC6282" s="44"/>
      <c r="AD6282" s="44"/>
      <c r="AE6282" s="44"/>
    </row>
    <row r="6283" spans="1:31" x14ac:dyDescent="0.25">
      <c r="A6283" s="2"/>
      <c r="H6283" s="38"/>
      <c r="I6283" s="14"/>
      <c r="J6283" s="14"/>
      <c r="K6283" s="14"/>
      <c r="L6283" s="14"/>
      <c r="M6283" s="14"/>
      <c r="N6283" s="14"/>
      <c r="O6283" s="14"/>
      <c r="P6283" s="14"/>
      <c r="Q6283" s="14"/>
      <c r="V6283" s="45"/>
      <c r="W6283" s="44"/>
      <c r="X6283" s="44"/>
      <c r="Y6283" s="44"/>
      <c r="Z6283" s="44"/>
      <c r="AA6283" s="44"/>
      <c r="AB6283" s="44"/>
      <c r="AC6283" s="44"/>
      <c r="AD6283" s="44"/>
      <c r="AE6283" s="44"/>
    </row>
    <row r="6284" spans="1:31" x14ac:dyDescent="0.25">
      <c r="A6284" s="2"/>
      <c r="H6284" s="38"/>
      <c r="I6284" s="14"/>
      <c r="J6284" s="14"/>
      <c r="K6284" s="14"/>
      <c r="L6284" s="14"/>
      <c r="M6284" s="14"/>
      <c r="N6284" s="14"/>
      <c r="O6284" s="14"/>
      <c r="P6284" s="14"/>
      <c r="Q6284" s="14"/>
      <c r="V6284" s="45"/>
      <c r="W6284" s="44"/>
      <c r="X6284" s="44"/>
      <c r="Y6284" s="44"/>
      <c r="Z6284" s="44"/>
      <c r="AA6284" s="44"/>
      <c r="AB6284" s="44"/>
      <c r="AC6284" s="44"/>
      <c r="AD6284" s="44"/>
      <c r="AE6284" s="44"/>
    </row>
    <row r="6285" spans="1:31" x14ac:dyDescent="0.25">
      <c r="A6285" s="2"/>
      <c r="H6285" s="38"/>
      <c r="I6285" s="14"/>
      <c r="J6285" s="14"/>
      <c r="K6285" s="14"/>
      <c r="L6285" s="14"/>
      <c r="M6285" s="14"/>
      <c r="N6285" s="14"/>
      <c r="O6285" s="14"/>
      <c r="P6285" s="14"/>
      <c r="Q6285" s="14"/>
      <c r="V6285" s="45"/>
      <c r="W6285" s="44"/>
      <c r="X6285" s="44"/>
      <c r="Y6285" s="44"/>
      <c r="Z6285" s="44"/>
      <c r="AA6285" s="44"/>
      <c r="AB6285" s="44"/>
      <c r="AC6285" s="44"/>
      <c r="AD6285" s="44"/>
      <c r="AE6285" s="44"/>
    </row>
    <row r="6286" spans="1:31" x14ac:dyDescent="0.25">
      <c r="A6286" s="2"/>
      <c r="H6286" s="38"/>
      <c r="I6286" s="14"/>
      <c r="J6286" s="14"/>
      <c r="K6286" s="14"/>
      <c r="L6286" s="14"/>
      <c r="M6286" s="14"/>
      <c r="N6286" s="14"/>
      <c r="O6286" s="14"/>
      <c r="P6286" s="14"/>
      <c r="Q6286" s="14"/>
      <c r="V6286" s="45"/>
      <c r="W6286" s="44"/>
      <c r="X6286" s="44"/>
      <c r="Y6286" s="44"/>
      <c r="Z6286" s="44"/>
      <c r="AA6286" s="44"/>
      <c r="AB6286" s="44"/>
      <c r="AC6286" s="44"/>
      <c r="AD6286" s="44"/>
      <c r="AE6286" s="44"/>
    </row>
    <row r="6287" spans="1:31" x14ac:dyDescent="0.25">
      <c r="A6287" s="2"/>
      <c r="H6287" s="38"/>
      <c r="I6287" s="14"/>
      <c r="J6287" s="14"/>
      <c r="K6287" s="14"/>
      <c r="L6287" s="14"/>
      <c r="M6287" s="14"/>
      <c r="N6287" s="14"/>
      <c r="O6287" s="14"/>
      <c r="P6287" s="14"/>
      <c r="Q6287" s="14"/>
      <c r="V6287" s="45"/>
      <c r="W6287" s="44"/>
      <c r="X6287" s="44"/>
      <c r="Y6287" s="44"/>
      <c r="Z6287" s="44"/>
      <c r="AA6287" s="44"/>
      <c r="AB6287" s="44"/>
      <c r="AC6287" s="44"/>
      <c r="AD6287" s="44"/>
      <c r="AE6287" s="44"/>
    </row>
    <row r="6288" spans="1:31" x14ac:dyDescent="0.25">
      <c r="A6288" s="2"/>
      <c r="H6288" s="38"/>
      <c r="I6288" s="14"/>
      <c r="J6288" s="14"/>
      <c r="K6288" s="14"/>
      <c r="L6288" s="14"/>
      <c r="M6288" s="14"/>
      <c r="N6288" s="14"/>
      <c r="O6288" s="14"/>
      <c r="P6288" s="14"/>
      <c r="Q6288" s="14"/>
      <c r="V6288" s="45"/>
      <c r="W6288" s="44"/>
      <c r="X6288" s="44"/>
      <c r="Y6288" s="44"/>
      <c r="Z6288" s="44"/>
      <c r="AA6288" s="44"/>
      <c r="AB6288" s="44"/>
      <c r="AC6288" s="44"/>
      <c r="AD6288" s="44"/>
      <c r="AE6288" s="44"/>
    </row>
    <row r="6289" spans="1:31" x14ac:dyDescent="0.25">
      <c r="A6289" s="2"/>
      <c r="H6289" s="38"/>
      <c r="I6289" s="14"/>
      <c r="J6289" s="14"/>
      <c r="K6289" s="14"/>
      <c r="L6289" s="14"/>
      <c r="M6289" s="14"/>
      <c r="N6289" s="14"/>
      <c r="O6289" s="14"/>
      <c r="P6289" s="14"/>
      <c r="Q6289" s="14"/>
      <c r="V6289" s="45"/>
      <c r="W6289" s="44"/>
      <c r="X6289" s="44"/>
      <c r="Y6289" s="44"/>
      <c r="Z6289" s="44"/>
      <c r="AA6289" s="44"/>
      <c r="AB6289" s="44"/>
      <c r="AC6289" s="44"/>
      <c r="AD6289" s="44"/>
      <c r="AE6289" s="44"/>
    </row>
    <row r="6290" spans="1:31" x14ac:dyDescent="0.25">
      <c r="A6290" s="2"/>
      <c r="H6290" s="38"/>
      <c r="I6290" s="14"/>
      <c r="J6290" s="14"/>
      <c r="K6290" s="14"/>
      <c r="L6290" s="14"/>
      <c r="M6290" s="14"/>
      <c r="N6290" s="14"/>
      <c r="O6290" s="14"/>
      <c r="P6290" s="14"/>
      <c r="Q6290" s="14"/>
      <c r="V6290" s="45"/>
      <c r="W6290" s="44"/>
      <c r="X6290" s="44"/>
      <c r="Y6290" s="44"/>
      <c r="Z6290" s="44"/>
      <c r="AA6290" s="44"/>
      <c r="AB6290" s="44"/>
      <c r="AC6290" s="44"/>
      <c r="AD6290" s="44"/>
      <c r="AE6290" s="44"/>
    </row>
    <row r="6291" spans="1:31" x14ac:dyDescent="0.25">
      <c r="A6291" s="2"/>
      <c r="H6291" s="38"/>
      <c r="I6291" s="14"/>
      <c r="J6291" s="14"/>
      <c r="K6291" s="14"/>
      <c r="L6291" s="14"/>
      <c r="M6291" s="14"/>
      <c r="N6291" s="14"/>
      <c r="O6291" s="14"/>
      <c r="P6291" s="14"/>
      <c r="Q6291" s="14"/>
      <c r="V6291" s="45"/>
      <c r="W6291" s="44"/>
      <c r="X6291" s="44"/>
      <c r="Y6291" s="44"/>
      <c r="Z6291" s="44"/>
      <c r="AA6291" s="44"/>
      <c r="AB6291" s="44"/>
      <c r="AC6291" s="44"/>
      <c r="AD6291" s="44"/>
      <c r="AE6291" s="44"/>
    </row>
    <row r="6292" spans="1:31" x14ac:dyDescent="0.25">
      <c r="A6292" s="2"/>
      <c r="H6292" s="38"/>
      <c r="I6292" s="14"/>
      <c r="J6292" s="14"/>
      <c r="K6292" s="14"/>
      <c r="L6292" s="14"/>
      <c r="M6292" s="14"/>
      <c r="N6292" s="14"/>
      <c r="O6292" s="14"/>
      <c r="P6292" s="14"/>
      <c r="Q6292" s="14"/>
      <c r="V6292" s="45"/>
      <c r="W6292" s="44"/>
      <c r="X6292" s="44"/>
      <c r="Y6292" s="44"/>
      <c r="Z6292" s="44"/>
      <c r="AA6292" s="44"/>
      <c r="AB6292" s="44"/>
      <c r="AC6292" s="44"/>
      <c r="AD6292" s="44"/>
      <c r="AE6292" s="44"/>
    </row>
    <row r="6293" spans="1:31" x14ac:dyDescent="0.25">
      <c r="A6293" s="2"/>
      <c r="H6293" s="38"/>
      <c r="I6293" s="14"/>
      <c r="J6293" s="14"/>
      <c r="K6293" s="14"/>
      <c r="L6293" s="14"/>
      <c r="M6293" s="14"/>
      <c r="N6293" s="14"/>
      <c r="O6293" s="14"/>
      <c r="P6293" s="14"/>
      <c r="Q6293" s="14"/>
      <c r="V6293" s="45"/>
      <c r="W6293" s="44"/>
      <c r="X6293" s="44"/>
      <c r="Y6293" s="44"/>
      <c r="Z6293" s="44"/>
      <c r="AA6293" s="44"/>
      <c r="AB6293" s="44"/>
      <c r="AC6293" s="44"/>
      <c r="AD6293" s="44"/>
      <c r="AE6293" s="44"/>
    </row>
    <row r="6294" spans="1:31" x14ac:dyDescent="0.25">
      <c r="A6294" s="2"/>
      <c r="H6294" s="38"/>
      <c r="I6294" s="14"/>
      <c r="J6294" s="14"/>
      <c r="K6294" s="14"/>
      <c r="L6294" s="14"/>
      <c r="M6294" s="14"/>
      <c r="N6294" s="14"/>
      <c r="O6294" s="14"/>
      <c r="P6294" s="14"/>
      <c r="Q6294" s="14"/>
      <c r="V6294" s="45"/>
      <c r="W6294" s="44"/>
      <c r="X6294" s="44"/>
      <c r="Y6294" s="44"/>
      <c r="Z6294" s="44"/>
      <c r="AA6294" s="44"/>
      <c r="AB6294" s="44"/>
      <c r="AC6294" s="44"/>
      <c r="AD6294" s="44"/>
      <c r="AE6294" s="44"/>
    </row>
    <row r="6295" spans="1:31" x14ac:dyDescent="0.25">
      <c r="A6295" s="2"/>
      <c r="H6295" s="38"/>
      <c r="I6295" s="14"/>
      <c r="J6295" s="14"/>
      <c r="K6295" s="14"/>
      <c r="L6295" s="14"/>
      <c r="M6295" s="14"/>
      <c r="N6295" s="14"/>
      <c r="O6295" s="14"/>
      <c r="P6295" s="14"/>
      <c r="Q6295" s="14"/>
      <c r="V6295" s="45"/>
      <c r="W6295" s="44"/>
      <c r="X6295" s="44"/>
      <c r="Y6295" s="44"/>
      <c r="Z6295" s="44"/>
      <c r="AA6295" s="44"/>
      <c r="AB6295" s="44"/>
      <c r="AC6295" s="44"/>
      <c r="AD6295" s="44"/>
      <c r="AE6295" s="44"/>
    </row>
    <row r="6296" spans="1:31" x14ac:dyDescent="0.25">
      <c r="A6296" s="2"/>
      <c r="H6296" s="38"/>
      <c r="I6296" s="14"/>
      <c r="J6296" s="14"/>
      <c r="K6296" s="14"/>
      <c r="L6296" s="14"/>
      <c r="M6296" s="14"/>
      <c r="N6296" s="14"/>
      <c r="O6296" s="14"/>
      <c r="P6296" s="14"/>
      <c r="Q6296" s="14"/>
      <c r="V6296" s="45"/>
      <c r="W6296" s="44"/>
      <c r="X6296" s="44"/>
      <c r="Y6296" s="44"/>
      <c r="Z6296" s="44"/>
      <c r="AA6296" s="44"/>
      <c r="AB6296" s="44"/>
      <c r="AC6296" s="44"/>
      <c r="AD6296" s="44"/>
      <c r="AE6296" s="44"/>
    </row>
    <row r="6297" spans="1:31" x14ac:dyDescent="0.25">
      <c r="A6297" s="2"/>
      <c r="H6297" s="38"/>
      <c r="I6297" s="14"/>
      <c r="J6297" s="14"/>
      <c r="K6297" s="14"/>
      <c r="L6297" s="14"/>
      <c r="M6297" s="14"/>
      <c r="N6297" s="14"/>
      <c r="O6297" s="14"/>
      <c r="P6297" s="14"/>
      <c r="Q6297" s="14"/>
      <c r="V6297" s="45"/>
      <c r="W6297" s="44"/>
      <c r="X6297" s="44"/>
      <c r="Y6297" s="44"/>
      <c r="Z6297" s="44"/>
      <c r="AA6297" s="44"/>
      <c r="AB6297" s="44"/>
      <c r="AC6297" s="44"/>
      <c r="AD6297" s="44"/>
      <c r="AE6297" s="44"/>
    </row>
    <row r="6298" spans="1:31" x14ac:dyDescent="0.25">
      <c r="A6298" s="2"/>
      <c r="H6298" s="38"/>
      <c r="I6298" s="14"/>
      <c r="J6298" s="14"/>
      <c r="K6298" s="14"/>
      <c r="L6298" s="14"/>
      <c r="M6298" s="14"/>
      <c r="N6298" s="14"/>
      <c r="O6298" s="14"/>
      <c r="P6298" s="14"/>
      <c r="Q6298" s="14"/>
      <c r="V6298" s="45"/>
      <c r="W6298" s="44"/>
      <c r="X6298" s="44"/>
      <c r="Y6298" s="44"/>
      <c r="Z6298" s="44"/>
      <c r="AA6298" s="44"/>
      <c r="AB6298" s="44"/>
      <c r="AC6298" s="44"/>
      <c r="AD6298" s="44"/>
      <c r="AE6298" s="44"/>
    </row>
    <row r="6299" spans="1:31" x14ac:dyDescent="0.25">
      <c r="A6299" s="2"/>
      <c r="H6299" s="38"/>
      <c r="I6299" s="14"/>
      <c r="J6299" s="14"/>
      <c r="K6299" s="14"/>
      <c r="L6299" s="14"/>
      <c r="M6299" s="14"/>
      <c r="N6299" s="14"/>
      <c r="O6299" s="14"/>
      <c r="P6299" s="14"/>
      <c r="Q6299" s="14"/>
      <c r="V6299" s="45"/>
      <c r="W6299" s="44"/>
      <c r="X6299" s="44"/>
      <c r="Y6299" s="44"/>
      <c r="Z6299" s="44"/>
      <c r="AA6299" s="44"/>
      <c r="AB6299" s="44"/>
      <c r="AC6299" s="44"/>
      <c r="AD6299" s="44"/>
      <c r="AE6299" s="44"/>
    </row>
    <row r="6300" spans="1:31" x14ac:dyDescent="0.25">
      <c r="A6300" s="2"/>
      <c r="H6300" s="38"/>
      <c r="I6300" s="14"/>
      <c r="J6300" s="14"/>
      <c r="K6300" s="14"/>
      <c r="L6300" s="14"/>
      <c r="M6300" s="14"/>
      <c r="N6300" s="14"/>
      <c r="O6300" s="14"/>
      <c r="P6300" s="14"/>
      <c r="Q6300" s="14"/>
      <c r="V6300" s="45"/>
      <c r="W6300" s="44"/>
      <c r="X6300" s="44"/>
      <c r="Y6300" s="44"/>
      <c r="Z6300" s="44"/>
      <c r="AA6300" s="44"/>
      <c r="AB6300" s="44"/>
      <c r="AC6300" s="44"/>
      <c r="AD6300" s="44"/>
      <c r="AE6300" s="44"/>
    </row>
    <row r="6301" spans="1:31" x14ac:dyDescent="0.25">
      <c r="A6301" s="2"/>
      <c r="H6301" s="38"/>
      <c r="I6301" s="14"/>
      <c r="J6301" s="14"/>
      <c r="K6301" s="14"/>
      <c r="L6301" s="14"/>
      <c r="M6301" s="14"/>
      <c r="N6301" s="14"/>
      <c r="O6301" s="14"/>
      <c r="P6301" s="14"/>
      <c r="Q6301" s="14"/>
      <c r="V6301" s="45"/>
      <c r="W6301" s="44"/>
      <c r="X6301" s="44"/>
      <c r="Y6301" s="44"/>
      <c r="Z6301" s="44"/>
      <c r="AA6301" s="44"/>
      <c r="AB6301" s="44"/>
      <c r="AC6301" s="44"/>
      <c r="AD6301" s="44"/>
      <c r="AE6301" s="44"/>
    </row>
    <row r="6302" spans="1:31" x14ac:dyDescent="0.25">
      <c r="A6302" s="2"/>
      <c r="H6302" s="38"/>
      <c r="I6302" s="14"/>
      <c r="J6302" s="14"/>
      <c r="K6302" s="14"/>
      <c r="L6302" s="14"/>
      <c r="M6302" s="14"/>
      <c r="N6302" s="14"/>
      <c r="O6302" s="14"/>
      <c r="P6302" s="14"/>
      <c r="Q6302" s="14"/>
      <c r="V6302" s="45"/>
      <c r="W6302" s="44"/>
      <c r="X6302" s="44"/>
      <c r="Y6302" s="44"/>
      <c r="Z6302" s="44"/>
      <c r="AA6302" s="44"/>
      <c r="AB6302" s="44"/>
      <c r="AC6302" s="44"/>
      <c r="AD6302" s="44"/>
      <c r="AE6302" s="44"/>
    </row>
    <row r="6303" spans="1:31" x14ac:dyDescent="0.25">
      <c r="A6303" s="2"/>
      <c r="H6303" s="38"/>
      <c r="I6303" s="14"/>
      <c r="J6303" s="14"/>
      <c r="K6303" s="14"/>
      <c r="L6303" s="14"/>
      <c r="M6303" s="14"/>
      <c r="N6303" s="14"/>
      <c r="O6303" s="14"/>
      <c r="P6303" s="14"/>
      <c r="Q6303" s="14"/>
      <c r="V6303" s="45"/>
      <c r="W6303" s="44"/>
      <c r="X6303" s="44"/>
      <c r="Y6303" s="44"/>
      <c r="Z6303" s="44"/>
      <c r="AA6303" s="44"/>
      <c r="AB6303" s="44"/>
      <c r="AC6303" s="44"/>
      <c r="AD6303" s="44"/>
      <c r="AE6303" s="44"/>
    </row>
    <row r="6304" spans="1:31" x14ac:dyDescent="0.25">
      <c r="A6304" s="2"/>
      <c r="H6304" s="38"/>
      <c r="I6304" s="14"/>
      <c r="J6304" s="14"/>
      <c r="K6304" s="14"/>
      <c r="L6304" s="14"/>
      <c r="M6304" s="14"/>
      <c r="N6304" s="14"/>
      <c r="O6304" s="14"/>
      <c r="P6304" s="14"/>
      <c r="Q6304" s="14"/>
      <c r="V6304" s="45"/>
      <c r="W6304" s="44"/>
      <c r="X6304" s="44"/>
      <c r="Y6304" s="44"/>
      <c r="Z6304" s="44"/>
      <c r="AA6304" s="44"/>
      <c r="AB6304" s="44"/>
      <c r="AC6304" s="44"/>
      <c r="AD6304" s="44"/>
      <c r="AE6304" s="44"/>
    </row>
    <row r="6305" spans="1:31" x14ac:dyDescent="0.25">
      <c r="A6305" s="2"/>
      <c r="H6305" s="38"/>
      <c r="I6305" s="14"/>
      <c r="J6305" s="14"/>
      <c r="K6305" s="14"/>
      <c r="L6305" s="14"/>
      <c r="M6305" s="14"/>
      <c r="N6305" s="14"/>
      <c r="O6305" s="14"/>
      <c r="P6305" s="14"/>
      <c r="Q6305" s="14"/>
      <c r="V6305" s="45"/>
      <c r="W6305" s="44"/>
      <c r="X6305" s="44"/>
      <c r="Y6305" s="44"/>
      <c r="Z6305" s="44"/>
      <c r="AA6305" s="44"/>
      <c r="AB6305" s="44"/>
      <c r="AC6305" s="44"/>
      <c r="AD6305" s="44"/>
      <c r="AE6305" s="44"/>
    </row>
    <row r="6306" spans="1:31" x14ac:dyDescent="0.25">
      <c r="A6306" s="2"/>
      <c r="H6306" s="38"/>
      <c r="I6306" s="14"/>
      <c r="J6306" s="14"/>
      <c r="K6306" s="14"/>
      <c r="L6306" s="14"/>
      <c r="M6306" s="14"/>
      <c r="N6306" s="14"/>
      <c r="O6306" s="14"/>
      <c r="P6306" s="14"/>
      <c r="Q6306" s="14"/>
      <c r="V6306" s="45"/>
      <c r="W6306" s="44"/>
      <c r="X6306" s="44"/>
      <c r="Y6306" s="44"/>
      <c r="Z6306" s="44"/>
      <c r="AA6306" s="44"/>
      <c r="AB6306" s="44"/>
      <c r="AC6306" s="44"/>
      <c r="AD6306" s="44"/>
      <c r="AE6306" s="44"/>
    </row>
    <row r="6307" spans="1:31" x14ac:dyDescent="0.25">
      <c r="A6307" s="2"/>
      <c r="H6307" s="38"/>
      <c r="I6307" s="14"/>
      <c r="J6307" s="14"/>
      <c r="K6307" s="14"/>
      <c r="L6307" s="14"/>
      <c r="M6307" s="14"/>
      <c r="N6307" s="14"/>
      <c r="O6307" s="14"/>
      <c r="P6307" s="14"/>
      <c r="Q6307" s="14"/>
      <c r="V6307" s="45"/>
      <c r="W6307" s="44"/>
      <c r="X6307" s="44"/>
      <c r="Y6307" s="44"/>
      <c r="Z6307" s="44"/>
      <c r="AA6307" s="44"/>
      <c r="AB6307" s="44"/>
      <c r="AC6307" s="44"/>
      <c r="AD6307" s="44"/>
      <c r="AE6307" s="44"/>
    </row>
    <row r="6308" spans="1:31" x14ac:dyDescent="0.25">
      <c r="A6308" s="2"/>
      <c r="H6308" s="38"/>
      <c r="I6308" s="14"/>
      <c r="J6308" s="14"/>
      <c r="K6308" s="14"/>
      <c r="L6308" s="14"/>
      <c r="M6308" s="14"/>
      <c r="N6308" s="14"/>
      <c r="O6308" s="14"/>
      <c r="P6308" s="14"/>
      <c r="Q6308" s="14"/>
      <c r="V6308" s="45"/>
      <c r="W6308" s="44"/>
      <c r="X6308" s="44"/>
      <c r="Y6308" s="44"/>
      <c r="Z6308" s="44"/>
      <c r="AA6308" s="44"/>
      <c r="AB6308" s="44"/>
      <c r="AC6308" s="44"/>
      <c r="AD6308" s="44"/>
      <c r="AE6308" s="44"/>
    </row>
    <row r="6309" spans="1:31" x14ac:dyDescent="0.25">
      <c r="A6309" s="2"/>
      <c r="H6309" s="38"/>
      <c r="I6309" s="14"/>
      <c r="J6309" s="14"/>
      <c r="K6309" s="14"/>
      <c r="L6309" s="14"/>
      <c r="M6309" s="14"/>
      <c r="N6309" s="14"/>
      <c r="O6309" s="14"/>
      <c r="P6309" s="14"/>
      <c r="Q6309" s="14"/>
      <c r="V6309" s="45"/>
      <c r="W6309" s="44"/>
      <c r="X6309" s="44"/>
      <c r="Y6309" s="44"/>
      <c r="Z6309" s="44"/>
      <c r="AA6309" s="44"/>
      <c r="AB6309" s="44"/>
      <c r="AC6309" s="44"/>
      <c r="AD6309" s="44"/>
      <c r="AE6309" s="44"/>
    </row>
    <row r="6310" spans="1:31" x14ac:dyDescent="0.25">
      <c r="A6310" s="2"/>
      <c r="H6310" s="38"/>
      <c r="I6310" s="14"/>
      <c r="J6310" s="14"/>
      <c r="K6310" s="14"/>
      <c r="L6310" s="14"/>
      <c r="M6310" s="14"/>
      <c r="N6310" s="14"/>
      <c r="O6310" s="14"/>
      <c r="P6310" s="14"/>
      <c r="Q6310" s="14"/>
      <c r="V6310" s="45"/>
      <c r="W6310" s="44"/>
      <c r="X6310" s="44"/>
      <c r="Y6310" s="44"/>
      <c r="Z6310" s="44"/>
      <c r="AA6310" s="44"/>
      <c r="AB6310" s="44"/>
      <c r="AC6310" s="44"/>
      <c r="AD6310" s="44"/>
      <c r="AE6310" s="44"/>
    </row>
    <row r="6311" spans="1:31" x14ac:dyDescent="0.25">
      <c r="A6311" s="2"/>
      <c r="H6311" s="38"/>
      <c r="I6311" s="14"/>
      <c r="J6311" s="14"/>
      <c r="K6311" s="14"/>
      <c r="L6311" s="14"/>
      <c r="M6311" s="14"/>
      <c r="N6311" s="14"/>
      <c r="O6311" s="14"/>
      <c r="P6311" s="14"/>
      <c r="Q6311" s="14"/>
      <c r="V6311" s="45"/>
      <c r="W6311" s="44"/>
      <c r="X6311" s="44"/>
      <c r="Y6311" s="44"/>
      <c r="Z6311" s="44"/>
      <c r="AA6311" s="44"/>
      <c r="AB6311" s="44"/>
      <c r="AC6311" s="44"/>
      <c r="AD6311" s="44"/>
      <c r="AE6311" s="44"/>
    </row>
    <row r="6312" spans="1:31" x14ac:dyDescent="0.25">
      <c r="A6312" s="2"/>
      <c r="H6312" s="38"/>
      <c r="I6312" s="14"/>
      <c r="J6312" s="14"/>
      <c r="K6312" s="14"/>
      <c r="L6312" s="14"/>
      <c r="M6312" s="14"/>
      <c r="N6312" s="14"/>
      <c r="O6312" s="14"/>
      <c r="P6312" s="14"/>
      <c r="Q6312" s="14"/>
      <c r="V6312" s="45"/>
      <c r="W6312" s="44"/>
      <c r="X6312" s="44"/>
      <c r="Y6312" s="44"/>
      <c r="Z6312" s="44"/>
      <c r="AA6312" s="44"/>
      <c r="AB6312" s="44"/>
      <c r="AC6312" s="44"/>
      <c r="AD6312" s="44"/>
      <c r="AE6312" s="44"/>
    </row>
    <row r="6313" spans="1:31" x14ac:dyDescent="0.25">
      <c r="A6313" s="2"/>
      <c r="H6313" s="38"/>
      <c r="I6313" s="14"/>
      <c r="J6313" s="14"/>
      <c r="K6313" s="14"/>
      <c r="L6313" s="14"/>
      <c r="M6313" s="14"/>
      <c r="N6313" s="14"/>
      <c r="O6313" s="14"/>
      <c r="P6313" s="14"/>
      <c r="Q6313" s="14"/>
      <c r="V6313" s="45"/>
      <c r="W6313" s="44"/>
      <c r="X6313" s="44"/>
      <c r="Y6313" s="44"/>
      <c r="Z6313" s="44"/>
      <c r="AA6313" s="44"/>
      <c r="AB6313" s="44"/>
      <c r="AC6313" s="44"/>
      <c r="AD6313" s="44"/>
      <c r="AE6313" s="44"/>
    </row>
    <row r="6314" spans="1:31" x14ac:dyDescent="0.25">
      <c r="A6314" s="2"/>
      <c r="H6314" s="38"/>
      <c r="I6314" s="14"/>
      <c r="J6314" s="14"/>
      <c r="K6314" s="14"/>
      <c r="L6314" s="14"/>
      <c r="M6314" s="14"/>
      <c r="N6314" s="14"/>
      <c r="O6314" s="14"/>
      <c r="P6314" s="14"/>
      <c r="Q6314" s="14"/>
      <c r="V6314" s="45"/>
      <c r="W6314" s="44"/>
      <c r="X6314" s="44"/>
      <c r="Y6314" s="44"/>
      <c r="Z6314" s="44"/>
      <c r="AA6314" s="44"/>
      <c r="AB6314" s="44"/>
      <c r="AC6314" s="44"/>
      <c r="AD6314" s="44"/>
      <c r="AE6314" s="44"/>
    </row>
    <row r="6315" spans="1:31" x14ac:dyDescent="0.25">
      <c r="A6315" s="2"/>
      <c r="H6315" s="38"/>
      <c r="I6315" s="14"/>
      <c r="J6315" s="14"/>
      <c r="K6315" s="14"/>
      <c r="L6315" s="14"/>
      <c r="M6315" s="14"/>
      <c r="N6315" s="14"/>
      <c r="O6315" s="14"/>
      <c r="P6315" s="14"/>
      <c r="Q6315" s="14"/>
      <c r="V6315" s="45"/>
      <c r="W6315" s="44"/>
      <c r="X6315" s="44"/>
      <c r="Y6315" s="44"/>
      <c r="Z6315" s="44"/>
      <c r="AA6315" s="44"/>
      <c r="AB6315" s="44"/>
      <c r="AC6315" s="44"/>
      <c r="AD6315" s="44"/>
      <c r="AE6315" s="44"/>
    </row>
    <row r="6316" spans="1:31" x14ac:dyDescent="0.25">
      <c r="A6316" s="2"/>
      <c r="H6316" s="38"/>
      <c r="I6316" s="14"/>
      <c r="J6316" s="14"/>
      <c r="K6316" s="14"/>
      <c r="L6316" s="14"/>
      <c r="M6316" s="14"/>
      <c r="N6316" s="14"/>
      <c r="O6316" s="14"/>
      <c r="P6316" s="14"/>
      <c r="Q6316" s="14"/>
      <c r="V6316" s="45"/>
      <c r="W6316" s="44"/>
      <c r="X6316" s="44"/>
      <c r="Y6316" s="44"/>
      <c r="Z6316" s="44"/>
      <c r="AA6316" s="44"/>
      <c r="AB6316" s="44"/>
      <c r="AC6316" s="44"/>
      <c r="AD6316" s="44"/>
      <c r="AE6316" s="44"/>
    </row>
    <row r="6317" spans="1:31" x14ac:dyDescent="0.25">
      <c r="A6317" s="2"/>
      <c r="H6317" s="38"/>
      <c r="I6317" s="14"/>
      <c r="J6317" s="14"/>
      <c r="K6317" s="14"/>
      <c r="L6317" s="14"/>
      <c r="M6317" s="14"/>
      <c r="N6317" s="14"/>
      <c r="O6317" s="14"/>
      <c r="P6317" s="14"/>
      <c r="Q6317" s="14"/>
      <c r="V6317" s="45"/>
      <c r="W6317" s="44"/>
      <c r="X6317" s="44"/>
      <c r="Y6317" s="44"/>
      <c r="Z6317" s="44"/>
      <c r="AA6317" s="44"/>
      <c r="AB6317" s="44"/>
      <c r="AC6317" s="44"/>
      <c r="AD6317" s="44"/>
      <c r="AE6317" s="44"/>
    </row>
    <row r="6318" spans="1:31" x14ac:dyDescent="0.25">
      <c r="A6318" s="2"/>
      <c r="H6318" s="38"/>
      <c r="I6318" s="14"/>
      <c r="J6318" s="14"/>
      <c r="K6318" s="14"/>
      <c r="L6318" s="14"/>
      <c r="M6318" s="14"/>
      <c r="N6318" s="14"/>
      <c r="O6318" s="14"/>
      <c r="P6318" s="14"/>
      <c r="Q6318" s="14"/>
      <c r="V6318" s="45"/>
      <c r="W6318" s="44"/>
      <c r="X6318" s="44"/>
      <c r="Y6318" s="44"/>
      <c r="Z6318" s="44"/>
      <c r="AA6318" s="44"/>
      <c r="AB6318" s="44"/>
      <c r="AC6318" s="44"/>
      <c r="AD6318" s="44"/>
      <c r="AE6318" s="44"/>
    </row>
    <row r="6319" spans="1:31" x14ac:dyDescent="0.25">
      <c r="A6319" s="2"/>
      <c r="H6319" s="38"/>
      <c r="I6319" s="14"/>
      <c r="J6319" s="14"/>
      <c r="K6319" s="14"/>
      <c r="L6319" s="14"/>
      <c r="M6319" s="14"/>
      <c r="N6319" s="14"/>
      <c r="O6319" s="14"/>
      <c r="P6319" s="14"/>
      <c r="Q6319" s="14"/>
      <c r="V6319" s="45"/>
      <c r="W6319" s="44"/>
      <c r="X6319" s="44"/>
      <c r="Y6319" s="44"/>
      <c r="Z6319" s="44"/>
      <c r="AA6319" s="44"/>
      <c r="AB6319" s="44"/>
      <c r="AC6319" s="44"/>
      <c r="AD6319" s="44"/>
      <c r="AE6319" s="44"/>
    </row>
    <row r="6320" spans="1:31" x14ac:dyDescent="0.25">
      <c r="A6320" s="2"/>
      <c r="H6320" s="38"/>
      <c r="I6320" s="14"/>
      <c r="J6320" s="14"/>
      <c r="K6320" s="14"/>
      <c r="L6320" s="14"/>
      <c r="M6320" s="14"/>
      <c r="N6320" s="14"/>
      <c r="O6320" s="14"/>
      <c r="P6320" s="14"/>
      <c r="Q6320" s="14"/>
      <c r="V6320" s="45"/>
      <c r="W6320" s="44"/>
      <c r="X6320" s="44"/>
      <c r="Y6320" s="44"/>
      <c r="Z6320" s="44"/>
      <c r="AA6320" s="44"/>
      <c r="AB6320" s="44"/>
      <c r="AC6320" s="44"/>
      <c r="AD6320" s="44"/>
      <c r="AE6320" s="44"/>
    </row>
    <row r="6321" spans="1:31" x14ac:dyDescent="0.25">
      <c r="A6321" s="2"/>
      <c r="H6321" s="38"/>
      <c r="I6321" s="14"/>
      <c r="J6321" s="14"/>
      <c r="K6321" s="14"/>
      <c r="L6321" s="14"/>
      <c r="M6321" s="14"/>
      <c r="N6321" s="14"/>
      <c r="O6321" s="14"/>
      <c r="P6321" s="14"/>
      <c r="Q6321" s="14"/>
      <c r="V6321" s="45"/>
      <c r="W6321" s="44"/>
      <c r="X6321" s="44"/>
      <c r="Y6321" s="44"/>
      <c r="Z6321" s="44"/>
      <c r="AA6321" s="44"/>
      <c r="AB6321" s="44"/>
      <c r="AC6321" s="44"/>
      <c r="AD6321" s="44"/>
      <c r="AE6321" s="44"/>
    </row>
    <row r="6322" spans="1:31" x14ac:dyDescent="0.25">
      <c r="A6322" s="2"/>
      <c r="H6322" s="38"/>
      <c r="I6322" s="14"/>
      <c r="J6322" s="14"/>
      <c r="K6322" s="14"/>
      <c r="L6322" s="14"/>
      <c r="M6322" s="14"/>
      <c r="N6322" s="14"/>
      <c r="O6322" s="14"/>
      <c r="P6322" s="14"/>
      <c r="Q6322" s="14"/>
      <c r="V6322" s="45"/>
      <c r="W6322" s="44"/>
      <c r="X6322" s="44"/>
      <c r="Y6322" s="44"/>
      <c r="Z6322" s="44"/>
      <c r="AA6322" s="44"/>
      <c r="AB6322" s="44"/>
      <c r="AC6322" s="44"/>
      <c r="AD6322" s="44"/>
      <c r="AE6322" s="44"/>
    </row>
    <row r="6323" spans="1:31" x14ac:dyDescent="0.25">
      <c r="A6323" s="2"/>
      <c r="H6323" s="38"/>
      <c r="I6323" s="14"/>
      <c r="J6323" s="14"/>
      <c r="K6323" s="14"/>
      <c r="L6323" s="14"/>
      <c r="M6323" s="14"/>
      <c r="N6323" s="14"/>
      <c r="O6323" s="14"/>
      <c r="P6323" s="14"/>
      <c r="Q6323" s="14"/>
      <c r="V6323" s="45"/>
      <c r="W6323" s="44"/>
      <c r="X6323" s="44"/>
      <c r="Y6323" s="44"/>
      <c r="Z6323" s="44"/>
      <c r="AA6323" s="44"/>
      <c r="AB6323" s="44"/>
      <c r="AC6323" s="44"/>
      <c r="AD6323" s="44"/>
      <c r="AE6323" s="44"/>
    </row>
    <row r="6324" spans="1:31" x14ac:dyDescent="0.25">
      <c r="A6324" s="2"/>
      <c r="H6324" s="38"/>
      <c r="I6324" s="14"/>
      <c r="J6324" s="14"/>
      <c r="K6324" s="14"/>
      <c r="L6324" s="14"/>
      <c r="M6324" s="14"/>
      <c r="N6324" s="14"/>
      <c r="O6324" s="14"/>
      <c r="P6324" s="14"/>
      <c r="Q6324" s="14"/>
      <c r="V6324" s="45"/>
      <c r="W6324" s="44"/>
      <c r="X6324" s="44"/>
      <c r="Y6324" s="44"/>
      <c r="Z6324" s="44"/>
      <c r="AA6324" s="44"/>
      <c r="AB6324" s="44"/>
      <c r="AC6324" s="44"/>
      <c r="AD6324" s="44"/>
      <c r="AE6324" s="44"/>
    </row>
    <row r="6325" spans="1:31" x14ac:dyDescent="0.25">
      <c r="A6325" s="2"/>
      <c r="H6325" s="38"/>
      <c r="I6325" s="14"/>
      <c r="J6325" s="14"/>
      <c r="K6325" s="14"/>
      <c r="L6325" s="14"/>
      <c r="M6325" s="14"/>
      <c r="N6325" s="14"/>
      <c r="O6325" s="14"/>
      <c r="P6325" s="14"/>
      <c r="Q6325" s="14"/>
      <c r="V6325" s="45"/>
      <c r="W6325" s="44"/>
      <c r="X6325" s="44"/>
      <c r="Y6325" s="44"/>
      <c r="Z6325" s="44"/>
      <c r="AA6325" s="44"/>
      <c r="AB6325" s="44"/>
      <c r="AC6325" s="44"/>
      <c r="AD6325" s="44"/>
      <c r="AE6325" s="44"/>
    </row>
    <row r="6326" spans="1:31" x14ac:dyDescent="0.25">
      <c r="A6326" s="2"/>
      <c r="H6326" s="38"/>
      <c r="I6326" s="14"/>
      <c r="J6326" s="14"/>
      <c r="K6326" s="14"/>
      <c r="L6326" s="14"/>
      <c r="M6326" s="14"/>
      <c r="N6326" s="14"/>
      <c r="O6326" s="14"/>
      <c r="P6326" s="14"/>
      <c r="Q6326" s="14"/>
      <c r="V6326" s="45"/>
      <c r="W6326" s="44"/>
      <c r="X6326" s="44"/>
      <c r="Y6326" s="44"/>
      <c r="Z6326" s="44"/>
      <c r="AA6326" s="44"/>
      <c r="AB6326" s="44"/>
      <c r="AC6326" s="44"/>
      <c r="AD6326" s="44"/>
      <c r="AE6326" s="44"/>
    </row>
    <row r="6327" spans="1:31" x14ac:dyDescent="0.25">
      <c r="A6327" s="2"/>
      <c r="H6327" s="38"/>
      <c r="I6327" s="14"/>
      <c r="J6327" s="14"/>
      <c r="K6327" s="14"/>
      <c r="L6327" s="14"/>
      <c r="M6327" s="14"/>
      <c r="N6327" s="14"/>
      <c r="O6327" s="14"/>
      <c r="P6327" s="14"/>
      <c r="Q6327" s="14"/>
      <c r="V6327" s="45"/>
      <c r="W6327" s="44"/>
      <c r="X6327" s="44"/>
      <c r="Y6327" s="44"/>
      <c r="Z6327" s="44"/>
      <c r="AA6327" s="44"/>
      <c r="AB6327" s="44"/>
      <c r="AC6327" s="44"/>
      <c r="AD6327" s="44"/>
      <c r="AE6327" s="44"/>
    </row>
    <row r="6328" spans="1:31" x14ac:dyDescent="0.25">
      <c r="A6328" s="2"/>
      <c r="H6328" s="38"/>
      <c r="I6328" s="14"/>
      <c r="J6328" s="14"/>
      <c r="K6328" s="14"/>
      <c r="L6328" s="14"/>
      <c r="M6328" s="14"/>
      <c r="N6328" s="14"/>
      <c r="O6328" s="14"/>
      <c r="P6328" s="14"/>
      <c r="Q6328" s="14"/>
      <c r="V6328" s="45"/>
      <c r="W6328" s="44"/>
      <c r="X6328" s="44"/>
      <c r="Y6328" s="44"/>
      <c r="Z6328" s="44"/>
      <c r="AA6328" s="44"/>
      <c r="AB6328" s="44"/>
      <c r="AC6328" s="44"/>
      <c r="AD6328" s="44"/>
      <c r="AE6328" s="44"/>
    </row>
    <row r="6329" spans="1:31" x14ac:dyDescent="0.25">
      <c r="A6329" s="2"/>
      <c r="H6329" s="38"/>
      <c r="I6329" s="14"/>
      <c r="J6329" s="14"/>
      <c r="K6329" s="14"/>
      <c r="L6329" s="14"/>
      <c r="M6329" s="14"/>
      <c r="N6329" s="14"/>
      <c r="O6329" s="14"/>
      <c r="P6329" s="14"/>
      <c r="Q6329" s="14"/>
      <c r="V6329" s="45"/>
      <c r="W6329" s="44"/>
      <c r="X6329" s="44"/>
      <c r="Y6329" s="44"/>
      <c r="Z6329" s="44"/>
      <c r="AA6329" s="44"/>
      <c r="AB6329" s="44"/>
      <c r="AC6329" s="44"/>
      <c r="AD6329" s="44"/>
      <c r="AE6329" s="44"/>
    </row>
    <row r="6330" spans="1:31" x14ac:dyDescent="0.25">
      <c r="A6330" s="2"/>
      <c r="H6330" s="38"/>
      <c r="I6330" s="14"/>
      <c r="J6330" s="14"/>
      <c r="K6330" s="14"/>
      <c r="L6330" s="14"/>
      <c r="M6330" s="14"/>
      <c r="N6330" s="14"/>
      <c r="O6330" s="14"/>
      <c r="P6330" s="14"/>
      <c r="Q6330" s="14"/>
      <c r="V6330" s="45"/>
      <c r="W6330" s="44"/>
      <c r="X6330" s="44"/>
      <c r="Y6330" s="44"/>
      <c r="Z6330" s="44"/>
      <c r="AA6330" s="44"/>
      <c r="AB6330" s="44"/>
      <c r="AC6330" s="44"/>
      <c r="AD6330" s="44"/>
      <c r="AE6330" s="44"/>
    </row>
    <row r="6331" spans="1:31" x14ac:dyDescent="0.25">
      <c r="A6331" s="2"/>
      <c r="H6331" s="38"/>
      <c r="I6331" s="14"/>
      <c r="J6331" s="14"/>
      <c r="K6331" s="14"/>
      <c r="L6331" s="14"/>
      <c r="M6331" s="14"/>
      <c r="N6331" s="14"/>
      <c r="O6331" s="14"/>
      <c r="P6331" s="14"/>
      <c r="Q6331" s="14"/>
      <c r="V6331" s="45"/>
      <c r="W6331" s="44"/>
      <c r="X6331" s="44"/>
      <c r="Y6331" s="44"/>
      <c r="Z6331" s="44"/>
      <c r="AA6331" s="44"/>
      <c r="AB6331" s="44"/>
      <c r="AC6331" s="44"/>
      <c r="AD6331" s="44"/>
      <c r="AE6331" s="44"/>
    </row>
    <row r="6332" spans="1:31" x14ac:dyDescent="0.25">
      <c r="A6332" s="2"/>
      <c r="H6332" s="38"/>
      <c r="I6332" s="14"/>
      <c r="J6332" s="14"/>
      <c r="K6332" s="14"/>
      <c r="L6332" s="14"/>
      <c r="M6332" s="14"/>
      <c r="N6332" s="14"/>
      <c r="O6332" s="14"/>
      <c r="P6332" s="14"/>
      <c r="Q6332" s="14"/>
      <c r="V6332" s="45"/>
      <c r="W6332" s="44"/>
      <c r="X6332" s="44"/>
      <c r="Y6332" s="44"/>
      <c r="Z6332" s="44"/>
      <c r="AA6332" s="44"/>
      <c r="AB6332" s="44"/>
      <c r="AC6332" s="44"/>
      <c r="AD6332" s="44"/>
      <c r="AE6332" s="44"/>
    </row>
    <row r="6333" spans="1:31" x14ac:dyDescent="0.25">
      <c r="A6333" s="2"/>
      <c r="H6333" s="38"/>
      <c r="I6333" s="14"/>
      <c r="J6333" s="14"/>
      <c r="K6333" s="14"/>
      <c r="L6333" s="14"/>
      <c r="M6333" s="14"/>
      <c r="N6333" s="14"/>
      <c r="O6333" s="14"/>
      <c r="P6333" s="14"/>
      <c r="Q6333" s="14"/>
      <c r="V6333" s="45"/>
      <c r="W6333" s="44"/>
      <c r="X6333" s="44"/>
      <c r="Y6333" s="44"/>
      <c r="Z6333" s="44"/>
      <c r="AA6333" s="44"/>
      <c r="AB6333" s="44"/>
      <c r="AC6333" s="44"/>
      <c r="AD6333" s="44"/>
      <c r="AE6333" s="44"/>
    </row>
    <row r="6334" spans="1:31" x14ac:dyDescent="0.25">
      <c r="A6334" s="2"/>
      <c r="H6334" s="38"/>
      <c r="I6334" s="14"/>
      <c r="J6334" s="14"/>
      <c r="K6334" s="14"/>
      <c r="L6334" s="14"/>
      <c r="M6334" s="14"/>
      <c r="N6334" s="14"/>
      <c r="O6334" s="14"/>
      <c r="P6334" s="14"/>
      <c r="Q6334" s="14"/>
      <c r="V6334" s="45"/>
      <c r="W6334" s="44"/>
      <c r="X6334" s="44"/>
      <c r="Y6334" s="44"/>
      <c r="Z6334" s="44"/>
      <c r="AA6334" s="44"/>
      <c r="AB6334" s="44"/>
      <c r="AC6334" s="44"/>
      <c r="AD6334" s="44"/>
      <c r="AE6334" s="44"/>
    </row>
    <row r="6335" spans="1:31" x14ac:dyDescent="0.25">
      <c r="A6335" s="2"/>
      <c r="H6335" s="38"/>
      <c r="I6335" s="14"/>
      <c r="J6335" s="14"/>
      <c r="K6335" s="14"/>
      <c r="L6335" s="14"/>
      <c r="M6335" s="14"/>
      <c r="N6335" s="14"/>
      <c r="O6335" s="14"/>
      <c r="P6335" s="14"/>
      <c r="Q6335" s="14"/>
      <c r="V6335" s="45"/>
      <c r="W6335" s="44"/>
      <c r="X6335" s="44"/>
      <c r="Y6335" s="44"/>
      <c r="Z6335" s="44"/>
      <c r="AA6335" s="44"/>
      <c r="AB6335" s="44"/>
      <c r="AC6335" s="44"/>
      <c r="AD6335" s="44"/>
      <c r="AE6335" s="44"/>
    </row>
    <row r="6336" spans="1:31" x14ac:dyDescent="0.25">
      <c r="A6336" s="2"/>
      <c r="H6336" s="38"/>
      <c r="I6336" s="14"/>
      <c r="J6336" s="14"/>
      <c r="K6336" s="14"/>
      <c r="L6336" s="14"/>
      <c r="M6336" s="14"/>
      <c r="N6336" s="14"/>
      <c r="O6336" s="14"/>
      <c r="P6336" s="14"/>
      <c r="Q6336" s="14"/>
      <c r="V6336" s="45"/>
      <c r="W6336" s="44"/>
      <c r="X6336" s="44"/>
      <c r="Y6336" s="44"/>
      <c r="Z6336" s="44"/>
      <c r="AA6336" s="44"/>
      <c r="AB6336" s="44"/>
      <c r="AC6336" s="44"/>
      <c r="AD6336" s="44"/>
      <c r="AE6336" s="44"/>
    </row>
    <row r="6337" spans="1:31" x14ac:dyDescent="0.25">
      <c r="A6337" s="2"/>
      <c r="H6337" s="38"/>
      <c r="I6337" s="14"/>
      <c r="J6337" s="14"/>
      <c r="K6337" s="14"/>
      <c r="L6337" s="14"/>
      <c r="M6337" s="14"/>
      <c r="N6337" s="14"/>
      <c r="O6337" s="14"/>
      <c r="P6337" s="14"/>
      <c r="Q6337" s="14"/>
      <c r="V6337" s="45"/>
      <c r="W6337" s="44"/>
      <c r="X6337" s="44"/>
      <c r="Y6337" s="44"/>
      <c r="Z6337" s="44"/>
      <c r="AA6337" s="44"/>
      <c r="AB6337" s="44"/>
      <c r="AC6337" s="44"/>
      <c r="AD6337" s="44"/>
      <c r="AE6337" s="44"/>
    </row>
    <row r="6338" spans="1:31" x14ac:dyDescent="0.25">
      <c r="A6338" s="2"/>
      <c r="H6338" s="38"/>
      <c r="I6338" s="14"/>
      <c r="J6338" s="14"/>
      <c r="K6338" s="14"/>
      <c r="L6338" s="14"/>
      <c r="M6338" s="14"/>
      <c r="N6338" s="14"/>
      <c r="O6338" s="14"/>
      <c r="P6338" s="14"/>
      <c r="Q6338" s="14"/>
      <c r="V6338" s="45"/>
      <c r="W6338" s="44"/>
      <c r="X6338" s="44"/>
      <c r="Y6338" s="44"/>
      <c r="Z6338" s="44"/>
      <c r="AA6338" s="44"/>
      <c r="AB6338" s="44"/>
      <c r="AC6338" s="44"/>
      <c r="AD6338" s="44"/>
      <c r="AE6338" s="44"/>
    </row>
    <row r="6339" spans="1:31" x14ac:dyDescent="0.25">
      <c r="A6339" s="2"/>
      <c r="H6339" s="38"/>
      <c r="I6339" s="14"/>
      <c r="J6339" s="14"/>
      <c r="K6339" s="14"/>
      <c r="L6339" s="14"/>
      <c r="M6339" s="14"/>
      <c r="N6339" s="14"/>
      <c r="O6339" s="14"/>
      <c r="P6339" s="14"/>
      <c r="Q6339" s="14"/>
      <c r="V6339" s="45"/>
      <c r="W6339" s="44"/>
      <c r="X6339" s="44"/>
      <c r="Y6339" s="44"/>
      <c r="Z6339" s="44"/>
      <c r="AA6339" s="44"/>
      <c r="AB6339" s="44"/>
      <c r="AC6339" s="44"/>
      <c r="AD6339" s="44"/>
      <c r="AE6339" s="44"/>
    </row>
    <row r="6340" spans="1:31" x14ac:dyDescent="0.25">
      <c r="A6340" s="2"/>
      <c r="H6340" s="38"/>
      <c r="I6340" s="14"/>
      <c r="J6340" s="14"/>
      <c r="K6340" s="14"/>
      <c r="L6340" s="14"/>
      <c r="M6340" s="14"/>
      <c r="N6340" s="14"/>
      <c r="O6340" s="14"/>
      <c r="P6340" s="14"/>
      <c r="Q6340" s="14"/>
      <c r="V6340" s="45"/>
      <c r="W6340" s="44"/>
      <c r="X6340" s="44"/>
      <c r="Y6340" s="44"/>
      <c r="Z6340" s="44"/>
      <c r="AA6340" s="44"/>
      <c r="AB6340" s="44"/>
      <c r="AC6340" s="44"/>
      <c r="AD6340" s="44"/>
      <c r="AE6340" s="44"/>
    </row>
    <row r="6341" spans="1:31" x14ac:dyDescent="0.25">
      <c r="A6341" s="2"/>
      <c r="H6341" s="38"/>
      <c r="I6341" s="14"/>
      <c r="J6341" s="14"/>
      <c r="K6341" s="14"/>
      <c r="L6341" s="14"/>
      <c r="M6341" s="14"/>
      <c r="N6341" s="14"/>
      <c r="O6341" s="14"/>
      <c r="P6341" s="14"/>
      <c r="Q6341" s="14"/>
      <c r="V6341" s="45"/>
      <c r="W6341" s="44"/>
      <c r="X6341" s="44"/>
      <c r="Y6341" s="44"/>
      <c r="Z6341" s="44"/>
      <c r="AA6341" s="44"/>
      <c r="AB6341" s="44"/>
      <c r="AC6341" s="44"/>
      <c r="AD6341" s="44"/>
      <c r="AE6341" s="44"/>
    </row>
    <row r="6342" spans="1:31" x14ac:dyDescent="0.25">
      <c r="A6342" s="2"/>
      <c r="H6342" s="38"/>
      <c r="I6342" s="14"/>
      <c r="J6342" s="14"/>
      <c r="K6342" s="14"/>
      <c r="L6342" s="14"/>
      <c r="M6342" s="14"/>
      <c r="N6342" s="14"/>
      <c r="O6342" s="14"/>
      <c r="P6342" s="14"/>
      <c r="Q6342" s="14"/>
      <c r="V6342" s="45"/>
      <c r="W6342" s="44"/>
      <c r="X6342" s="44"/>
      <c r="Y6342" s="44"/>
      <c r="Z6342" s="44"/>
      <c r="AA6342" s="44"/>
      <c r="AB6342" s="44"/>
      <c r="AC6342" s="44"/>
      <c r="AD6342" s="44"/>
      <c r="AE6342" s="44"/>
    </row>
    <row r="6343" spans="1:31" x14ac:dyDescent="0.25">
      <c r="A6343" s="2"/>
      <c r="H6343" s="38"/>
      <c r="I6343" s="14"/>
      <c r="J6343" s="14"/>
      <c r="K6343" s="14"/>
      <c r="L6343" s="14"/>
      <c r="M6343" s="14"/>
      <c r="N6343" s="14"/>
      <c r="O6343" s="14"/>
      <c r="P6343" s="14"/>
      <c r="Q6343" s="14"/>
      <c r="V6343" s="45"/>
      <c r="W6343" s="44"/>
      <c r="X6343" s="44"/>
      <c r="Y6343" s="44"/>
      <c r="Z6343" s="44"/>
      <c r="AA6343" s="44"/>
      <c r="AB6343" s="44"/>
      <c r="AC6343" s="44"/>
      <c r="AD6343" s="44"/>
      <c r="AE6343" s="44"/>
    </row>
    <row r="6344" spans="1:31" x14ac:dyDescent="0.25">
      <c r="A6344" s="2"/>
      <c r="H6344" s="38"/>
      <c r="I6344" s="14"/>
      <c r="J6344" s="14"/>
      <c r="K6344" s="14"/>
      <c r="L6344" s="14"/>
      <c r="M6344" s="14"/>
      <c r="N6344" s="14"/>
      <c r="O6344" s="14"/>
      <c r="P6344" s="14"/>
      <c r="Q6344" s="14"/>
      <c r="V6344" s="45"/>
      <c r="W6344" s="44"/>
      <c r="X6344" s="44"/>
      <c r="Y6344" s="44"/>
      <c r="Z6344" s="44"/>
      <c r="AA6344" s="44"/>
      <c r="AB6344" s="44"/>
      <c r="AC6344" s="44"/>
      <c r="AD6344" s="44"/>
      <c r="AE6344" s="44"/>
    </row>
    <row r="6345" spans="1:31" x14ac:dyDescent="0.25">
      <c r="A6345" s="2"/>
      <c r="H6345" s="38"/>
      <c r="I6345" s="14"/>
      <c r="J6345" s="14"/>
      <c r="K6345" s="14"/>
      <c r="L6345" s="14"/>
      <c r="M6345" s="14"/>
      <c r="N6345" s="14"/>
      <c r="O6345" s="14"/>
      <c r="P6345" s="14"/>
      <c r="Q6345" s="14"/>
      <c r="V6345" s="45"/>
      <c r="W6345" s="44"/>
      <c r="X6345" s="44"/>
      <c r="Y6345" s="44"/>
      <c r="Z6345" s="44"/>
      <c r="AA6345" s="44"/>
      <c r="AB6345" s="44"/>
      <c r="AC6345" s="44"/>
      <c r="AD6345" s="44"/>
      <c r="AE6345" s="44"/>
    </row>
    <row r="6346" spans="1:31" x14ac:dyDescent="0.25">
      <c r="A6346" s="2"/>
      <c r="H6346" s="38"/>
      <c r="I6346" s="14"/>
      <c r="J6346" s="14"/>
      <c r="K6346" s="14"/>
      <c r="L6346" s="14"/>
      <c r="M6346" s="14"/>
      <c r="N6346" s="14"/>
      <c r="O6346" s="14"/>
      <c r="P6346" s="14"/>
      <c r="Q6346" s="14"/>
      <c r="V6346" s="45"/>
      <c r="W6346" s="44"/>
      <c r="X6346" s="44"/>
      <c r="Y6346" s="44"/>
      <c r="Z6346" s="44"/>
      <c r="AA6346" s="44"/>
      <c r="AB6346" s="44"/>
      <c r="AC6346" s="44"/>
      <c r="AD6346" s="44"/>
      <c r="AE6346" s="44"/>
    </row>
    <row r="6347" spans="1:31" x14ac:dyDescent="0.25">
      <c r="A6347" s="2"/>
      <c r="H6347" s="38"/>
      <c r="I6347" s="14"/>
      <c r="J6347" s="14"/>
      <c r="K6347" s="14"/>
      <c r="L6347" s="14"/>
      <c r="M6347" s="14"/>
      <c r="N6347" s="14"/>
      <c r="O6347" s="14"/>
      <c r="P6347" s="14"/>
      <c r="Q6347" s="14"/>
      <c r="V6347" s="45"/>
      <c r="W6347" s="44"/>
      <c r="X6347" s="44"/>
      <c r="Y6347" s="44"/>
      <c r="Z6347" s="44"/>
      <c r="AA6347" s="44"/>
      <c r="AB6347" s="44"/>
      <c r="AC6347" s="44"/>
      <c r="AD6347" s="44"/>
      <c r="AE6347" s="44"/>
    </row>
    <row r="6348" spans="1:31" x14ac:dyDescent="0.25">
      <c r="A6348" s="2"/>
      <c r="H6348" s="38"/>
      <c r="I6348" s="14"/>
      <c r="J6348" s="14"/>
      <c r="K6348" s="14"/>
      <c r="L6348" s="14"/>
      <c r="M6348" s="14"/>
      <c r="N6348" s="14"/>
      <c r="O6348" s="14"/>
      <c r="P6348" s="14"/>
      <c r="Q6348" s="14"/>
      <c r="V6348" s="45"/>
      <c r="W6348" s="44"/>
      <c r="X6348" s="44"/>
      <c r="Y6348" s="44"/>
      <c r="Z6348" s="44"/>
      <c r="AA6348" s="44"/>
      <c r="AB6348" s="44"/>
      <c r="AC6348" s="44"/>
      <c r="AD6348" s="44"/>
      <c r="AE6348" s="44"/>
    </row>
    <row r="6349" spans="1:31" x14ac:dyDescent="0.25">
      <c r="A6349" s="2"/>
      <c r="H6349" s="38"/>
      <c r="I6349" s="14"/>
      <c r="J6349" s="14"/>
      <c r="K6349" s="14"/>
      <c r="L6349" s="14"/>
      <c r="M6349" s="14"/>
      <c r="N6349" s="14"/>
      <c r="O6349" s="14"/>
      <c r="P6349" s="14"/>
      <c r="Q6349" s="14"/>
      <c r="V6349" s="45"/>
      <c r="W6349" s="44"/>
      <c r="X6349" s="44"/>
      <c r="Y6349" s="44"/>
      <c r="Z6349" s="44"/>
      <c r="AA6349" s="44"/>
      <c r="AB6349" s="44"/>
      <c r="AC6349" s="44"/>
      <c r="AD6349" s="44"/>
      <c r="AE6349" s="44"/>
    </row>
    <row r="6350" spans="1:31" x14ac:dyDescent="0.25">
      <c r="A6350" s="2"/>
      <c r="H6350" s="38"/>
      <c r="I6350" s="14"/>
      <c r="J6350" s="14"/>
      <c r="K6350" s="14"/>
      <c r="L6350" s="14"/>
      <c r="M6350" s="14"/>
      <c r="N6350" s="14"/>
      <c r="O6350" s="14"/>
      <c r="P6350" s="14"/>
      <c r="Q6350" s="14"/>
      <c r="V6350" s="45"/>
      <c r="W6350" s="44"/>
      <c r="X6350" s="44"/>
      <c r="Y6350" s="44"/>
      <c r="Z6350" s="44"/>
      <c r="AA6350" s="44"/>
      <c r="AB6350" s="44"/>
      <c r="AC6350" s="44"/>
      <c r="AD6350" s="44"/>
      <c r="AE6350" s="44"/>
    </row>
    <row r="6351" spans="1:31" x14ac:dyDescent="0.25">
      <c r="A6351" s="2"/>
      <c r="H6351" s="38"/>
      <c r="I6351" s="14"/>
      <c r="J6351" s="14"/>
      <c r="K6351" s="14"/>
      <c r="L6351" s="14"/>
      <c r="M6351" s="14"/>
      <c r="N6351" s="14"/>
      <c r="O6351" s="14"/>
      <c r="P6351" s="14"/>
      <c r="Q6351" s="14"/>
      <c r="V6351" s="45"/>
      <c r="W6351" s="44"/>
      <c r="X6351" s="44"/>
      <c r="Y6351" s="44"/>
      <c r="Z6351" s="44"/>
      <c r="AA6351" s="44"/>
      <c r="AB6351" s="44"/>
      <c r="AC6351" s="44"/>
      <c r="AD6351" s="44"/>
      <c r="AE6351" s="44"/>
    </row>
    <row r="6352" spans="1:31" x14ac:dyDescent="0.25">
      <c r="A6352" s="2"/>
      <c r="H6352" s="38"/>
      <c r="I6352" s="14"/>
      <c r="J6352" s="14"/>
      <c r="K6352" s="14"/>
      <c r="L6352" s="14"/>
      <c r="M6352" s="14"/>
      <c r="N6352" s="14"/>
      <c r="O6352" s="14"/>
      <c r="P6352" s="14"/>
      <c r="Q6352" s="14"/>
      <c r="V6352" s="45"/>
      <c r="W6352" s="44"/>
      <c r="X6352" s="44"/>
      <c r="Y6352" s="44"/>
      <c r="Z6352" s="44"/>
      <c r="AA6352" s="44"/>
      <c r="AB6352" s="44"/>
      <c r="AC6352" s="44"/>
      <c r="AD6352" s="44"/>
      <c r="AE6352" s="44"/>
    </row>
    <row r="6353" spans="1:31" x14ac:dyDescent="0.25">
      <c r="A6353" s="2"/>
      <c r="H6353" s="38"/>
      <c r="I6353" s="14"/>
      <c r="J6353" s="14"/>
      <c r="K6353" s="14"/>
      <c r="L6353" s="14"/>
      <c r="M6353" s="14"/>
      <c r="N6353" s="14"/>
      <c r="O6353" s="14"/>
      <c r="P6353" s="14"/>
      <c r="Q6353" s="14"/>
      <c r="V6353" s="45"/>
      <c r="W6353" s="44"/>
      <c r="X6353" s="44"/>
      <c r="Y6353" s="44"/>
      <c r="Z6353" s="44"/>
      <c r="AA6353" s="44"/>
      <c r="AB6353" s="44"/>
      <c r="AC6353" s="44"/>
      <c r="AD6353" s="44"/>
      <c r="AE6353" s="44"/>
    </row>
    <row r="6354" spans="1:31" x14ac:dyDescent="0.25">
      <c r="A6354" s="2"/>
      <c r="H6354" s="38"/>
      <c r="I6354" s="14"/>
      <c r="J6354" s="14"/>
      <c r="K6354" s="14"/>
      <c r="L6354" s="14"/>
      <c r="M6354" s="14"/>
      <c r="N6354" s="14"/>
      <c r="O6354" s="14"/>
      <c r="P6354" s="14"/>
      <c r="Q6354" s="14"/>
      <c r="V6354" s="45"/>
      <c r="W6354" s="44"/>
      <c r="X6354" s="44"/>
      <c r="Y6354" s="44"/>
      <c r="Z6354" s="44"/>
      <c r="AA6354" s="44"/>
      <c r="AB6354" s="44"/>
      <c r="AC6354" s="44"/>
      <c r="AD6354" s="44"/>
      <c r="AE6354" s="44"/>
    </row>
    <row r="6355" spans="1:31" x14ac:dyDescent="0.25">
      <c r="A6355" s="2"/>
      <c r="H6355" s="38"/>
      <c r="I6355" s="14"/>
      <c r="J6355" s="14"/>
      <c r="K6355" s="14"/>
      <c r="L6355" s="14"/>
      <c r="M6355" s="14"/>
      <c r="N6355" s="14"/>
      <c r="O6355" s="14"/>
      <c r="P6355" s="14"/>
      <c r="Q6355" s="14"/>
      <c r="V6355" s="45"/>
      <c r="W6355" s="44"/>
      <c r="X6355" s="44"/>
      <c r="Y6355" s="44"/>
      <c r="Z6355" s="44"/>
      <c r="AA6355" s="44"/>
      <c r="AB6355" s="44"/>
      <c r="AC6355" s="44"/>
      <c r="AD6355" s="44"/>
      <c r="AE6355" s="44"/>
    </row>
    <row r="6356" spans="1:31" x14ac:dyDescent="0.25">
      <c r="A6356" s="2"/>
      <c r="H6356" s="38"/>
      <c r="I6356" s="14"/>
      <c r="J6356" s="14"/>
      <c r="K6356" s="14"/>
      <c r="L6356" s="14"/>
      <c r="M6356" s="14"/>
      <c r="N6356" s="14"/>
      <c r="O6356" s="14"/>
      <c r="P6356" s="14"/>
      <c r="Q6356" s="14"/>
      <c r="V6356" s="45"/>
      <c r="W6356" s="44"/>
      <c r="X6356" s="44"/>
      <c r="Y6356" s="44"/>
      <c r="Z6356" s="44"/>
      <c r="AA6356" s="44"/>
      <c r="AB6356" s="44"/>
      <c r="AC6356" s="44"/>
      <c r="AD6356" s="44"/>
      <c r="AE6356" s="44"/>
    </row>
    <row r="6357" spans="1:31" x14ac:dyDescent="0.25">
      <c r="A6357" s="2"/>
      <c r="H6357" s="38"/>
      <c r="I6357" s="14"/>
      <c r="J6357" s="14"/>
      <c r="K6357" s="14"/>
      <c r="L6357" s="14"/>
      <c r="M6357" s="14"/>
      <c r="N6357" s="14"/>
      <c r="O6357" s="14"/>
      <c r="P6357" s="14"/>
      <c r="Q6357" s="14"/>
      <c r="V6357" s="45"/>
      <c r="W6357" s="44"/>
      <c r="X6357" s="44"/>
      <c r="Y6357" s="44"/>
      <c r="Z6357" s="44"/>
      <c r="AA6357" s="44"/>
      <c r="AB6357" s="44"/>
      <c r="AC6357" s="44"/>
      <c r="AD6357" s="44"/>
      <c r="AE6357" s="44"/>
    </row>
    <row r="6358" spans="1:31" x14ac:dyDescent="0.25">
      <c r="A6358" s="2"/>
      <c r="H6358" s="38"/>
      <c r="I6358" s="14"/>
      <c r="J6358" s="14"/>
      <c r="K6358" s="14"/>
      <c r="L6358" s="14"/>
      <c r="M6358" s="14"/>
      <c r="N6358" s="14"/>
      <c r="O6358" s="14"/>
      <c r="P6358" s="14"/>
      <c r="Q6358" s="14"/>
      <c r="V6358" s="45"/>
      <c r="W6358" s="44"/>
      <c r="X6358" s="44"/>
      <c r="Y6358" s="44"/>
      <c r="Z6358" s="44"/>
      <c r="AA6358" s="44"/>
      <c r="AB6358" s="44"/>
      <c r="AC6358" s="44"/>
      <c r="AD6358" s="44"/>
      <c r="AE6358" s="44"/>
    </row>
    <row r="6359" spans="1:31" x14ac:dyDescent="0.25">
      <c r="A6359" s="2"/>
      <c r="H6359" s="38"/>
      <c r="I6359" s="14"/>
      <c r="J6359" s="14"/>
      <c r="K6359" s="14"/>
      <c r="L6359" s="14"/>
      <c r="M6359" s="14"/>
      <c r="N6359" s="14"/>
      <c r="O6359" s="14"/>
      <c r="P6359" s="14"/>
      <c r="Q6359" s="14"/>
      <c r="V6359" s="45"/>
      <c r="W6359" s="44"/>
      <c r="X6359" s="44"/>
      <c r="Y6359" s="44"/>
      <c r="Z6359" s="44"/>
      <c r="AA6359" s="44"/>
      <c r="AB6359" s="44"/>
      <c r="AC6359" s="44"/>
      <c r="AD6359" s="44"/>
      <c r="AE6359" s="44"/>
    </row>
    <row r="6360" spans="1:31" x14ac:dyDescent="0.25">
      <c r="A6360" s="2"/>
      <c r="H6360" s="38"/>
      <c r="I6360" s="14"/>
      <c r="J6360" s="14"/>
      <c r="K6360" s="14"/>
      <c r="L6360" s="14"/>
      <c r="M6360" s="14"/>
      <c r="N6360" s="14"/>
      <c r="O6360" s="14"/>
      <c r="P6360" s="14"/>
      <c r="Q6360" s="14"/>
      <c r="V6360" s="45"/>
      <c r="W6360" s="44"/>
      <c r="X6360" s="44"/>
      <c r="Y6360" s="44"/>
      <c r="Z6360" s="44"/>
      <c r="AA6360" s="44"/>
      <c r="AB6360" s="44"/>
      <c r="AC6360" s="44"/>
      <c r="AD6360" s="44"/>
      <c r="AE6360" s="44"/>
    </row>
    <row r="6361" spans="1:31" x14ac:dyDescent="0.25">
      <c r="A6361" s="2"/>
      <c r="H6361" s="38"/>
      <c r="I6361" s="14"/>
      <c r="J6361" s="14"/>
      <c r="K6361" s="14"/>
      <c r="L6361" s="14"/>
      <c r="M6361" s="14"/>
      <c r="N6361" s="14"/>
      <c r="O6361" s="14"/>
      <c r="P6361" s="14"/>
      <c r="Q6361" s="14"/>
      <c r="V6361" s="45"/>
      <c r="W6361" s="44"/>
      <c r="X6361" s="44"/>
      <c r="Y6361" s="44"/>
      <c r="Z6361" s="44"/>
      <c r="AA6361" s="44"/>
      <c r="AB6361" s="44"/>
      <c r="AC6361" s="44"/>
      <c r="AD6361" s="44"/>
      <c r="AE6361" s="44"/>
    </row>
    <row r="6362" spans="1:31" x14ac:dyDescent="0.25">
      <c r="A6362" s="2"/>
      <c r="H6362" s="38"/>
      <c r="I6362" s="14"/>
      <c r="J6362" s="14"/>
      <c r="K6362" s="14"/>
      <c r="L6362" s="14"/>
      <c r="M6362" s="14"/>
      <c r="N6362" s="14"/>
      <c r="O6362" s="14"/>
      <c r="P6362" s="14"/>
      <c r="Q6362" s="14"/>
      <c r="V6362" s="45"/>
      <c r="W6362" s="44"/>
      <c r="X6362" s="44"/>
      <c r="Y6362" s="44"/>
      <c r="Z6362" s="44"/>
      <c r="AA6362" s="44"/>
      <c r="AB6362" s="44"/>
      <c r="AC6362" s="44"/>
      <c r="AD6362" s="44"/>
      <c r="AE6362" s="44"/>
    </row>
    <row r="6363" spans="1:31" x14ac:dyDescent="0.25">
      <c r="A6363" s="2"/>
      <c r="H6363" s="38"/>
      <c r="I6363" s="14"/>
      <c r="J6363" s="14"/>
      <c r="K6363" s="14"/>
      <c r="L6363" s="14"/>
      <c r="M6363" s="14"/>
      <c r="N6363" s="14"/>
      <c r="O6363" s="14"/>
      <c r="P6363" s="14"/>
      <c r="Q6363" s="14"/>
      <c r="V6363" s="45"/>
      <c r="W6363" s="44"/>
      <c r="X6363" s="44"/>
      <c r="Y6363" s="44"/>
      <c r="Z6363" s="44"/>
      <c r="AA6363" s="44"/>
      <c r="AB6363" s="44"/>
      <c r="AC6363" s="44"/>
      <c r="AD6363" s="44"/>
      <c r="AE6363" s="44"/>
    </row>
    <row r="6364" spans="1:31" x14ac:dyDescent="0.25">
      <c r="A6364" s="2"/>
      <c r="H6364" s="38"/>
      <c r="I6364" s="14"/>
      <c r="J6364" s="14"/>
      <c r="K6364" s="14"/>
      <c r="L6364" s="14"/>
      <c r="M6364" s="14"/>
      <c r="N6364" s="14"/>
      <c r="O6364" s="14"/>
      <c r="P6364" s="14"/>
      <c r="Q6364" s="14"/>
      <c r="V6364" s="45"/>
      <c r="W6364" s="44"/>
      <c r="X6364" s="44"/>
      <c r="Y6364" s="44"/>
      <c r="Z6364" s="44"/>
      <c r="AA6364" s="44"/>
      <c r="AB6364" s="44"/>
      <c r="AC6364" s="44"/>
      <c r="AD6364" s="44"/>
      <c r="AE6364" s="44"/>
    </row>
    <row r="6365" spans="1:31" x14ac:dyDescent="0.25">
      <c r="A6365" s="2"/>
      <c r="H6365" s="38"/>
      <c r="I6365" s="14"/>
      <c r="J6365" s="14"/>
      <c r="K6365" s="14"/>
      <c r="L6365" s="14"/>
      <c r="M6365" s="14"/>
      <c r="N6365" s="14"/>
      <c r="O6365" s="14"/>
      <c r="P6365" s="14"/>
      <c r="Q6365" s="14"/>
      <c r="V6365" s="45"/>
      <c r="W6365" s="44"/>
      <c r="X6365" s="44"/>
      <c r="Y6365" s="44"/>
      <c r="Z6365" s="44"/>
      <c r="AA6365" s="44"/>
      <c r="AB6365" s="44"/>
      <c r="AC6365" s="44"/>
      <c r="AD6365" s="44"/>
      <c r="AE6365" s="44"/>
    </row>
    <row r="6366" spans="1:31" x14ac:dyDescent="0.25">
      <c r="A6366" s="2"/>
      <c r="H6366" s="38"/>
      <c r="I6366" s="14"/>
      <c r="J6366" s="14"/>
      <c r="K6366" s="14"/>
      <c r="L6366" s="14"/>
      <c r="M6366" s="14"/>
      <c r="N6366" s="14"/>
      <c r="O6366" s="14"/>
      <c r="P6366" s="14"/>
      <c r="Q6366" s="14"/>
      <c r="V6366" s="45"/>
      <c r="W6366" s="44"/>
      <c r="X6366" s="44"/>
      <c r="Y6366" s="44"/>
      <c r="Z6366" s="44"/>
      <c r="AA6366" s="44"/>
      <c r="AB6366" s="44"/>
      <c r="AC6366" s="44"/>
      <c r="AD6366" s="44"/>
      <c r="AE6366" s="44"/>
    </row>
    <row r="6367" spans="1:31" x14ac:dyDescent="0.25">
      <c r="A6367" s="2"/>
      <c r="H6367" s="38"/>
      <c r="I6367" s="14"/>
      <c r="J6367" s="14"/>
      <c r="K6367" s="14"/>
      <c r="L6367" s="14"/>
      <c r="M6367" s="14"/>
      <c r="N6367" s="14"/>
      <c r="O6367" s="14"/>
      <c r="P6367" s="14"/>
      <c r="Q6367" s="14"/>
      <c r="V6367" s="45"/>
      <c r="W6367" s="44"/>
      <c r="X6367" s="44"/>
      <c r="Y6367" s="44"/>
      <c r="Z6367" s="44"/>
      <c r="AA6367" s="44"/>
      <c r="AB6367" s="44"/>
      <c r="AC6367" s="44"/>
      <c r="AD6367" s="44"/>
      <c r="AE6367" s="44"/>
    </row>
    <row r="6368" spans="1:31" x14ac:dyDescent="0.25">
      <c r="A6368" s="2"/>
      <c r="H6368" s="38"/>
      <c r="I6368" s="14"/>
      <c r="J6368" s="14"/>
      <c r="K6368" s="14"/>
      <c r="L6368" s="14"/>
      <c r="M6368" s="14"/>
      <c r="N6368" s="14"/>
      <c r="O6368" s="14"/>
      <c r="P6368" s="14"/>
      <c r="Q6368" s="14"/>
      <c r="V6368" s="45"/>
      <c r="W6368" s="44"/>
      <c r="X6368" s="44"/>
      <c r="Y6368" s="44"/>
      <c r="Z6368" s="44"/>
      <c r="AA6368" s="44"/>
      <c r="AB6368" s="44"/>
      <c r="AC6368" s="44"/>
      <c r="AD6368" s="44"/>
      <c r="AE6368" s="44"/>
    </row>
    <row r="6369" spans="1:31" x14ac:dyDescent="0.25">
      <c r="A6369" s="2"/>
      <c r="H6369" s="38"/>
      <c r="I6369" s="14"/>
      <c r="J6369" s="14"/>
      <c r="K6369" s="14"/>
      <c r="L6369" s="14"/>
      <c r="M6369" s="14"/>
      <c r="N6369" s="14"/>
      <c r="O6369" s="14"/>
      <c r="P6369" s="14"/>
      <c r="Q6369" s="14"/>
      <c r="V6369" s="45"/>
      <c r="W6369" s="44"/>
      <c r="X6369" s="44"/>
      <c r="Y6369" s="44"/>
      <c r="Z6369" s="44"/>
      <c r="AA6369" s="44"/>
      <c r="AB6369" s="44"/>
      <c r="AC6369" s="44"/>
      <c r="AD6369" s="44"/>
      <c r="AE6369" s="44"/>
    </row>
    <row r="6370" spans="1:31" x14ac:dyDescent="0.25">
      <c r="A6370" s="2"/>
      <c r="H6370" s="38"/>
      <c r="I6370" s="14"/>
      <c r="J6370" s="14"/>
      <c r="K6370" s="14"/>
      <c r="L6370" s="14"/>
      <c r="M6370" s="14"/>
      <c r="N6370" s="14"/>
      <c r="O6370" s="14"/>
      <c r="P6370" s="14"/>
      <c r="Q6370" s="14"/>
      <c r="V6370" s="45"/>
      <c r="W6370" s="44"/>
      <c r="X6370" s="44"/>
      <c r="Y6370" s="44"/>
      <c r="Z6370" s="44"/>
      <c r="AA6370" s="44"/>
      <c r="AB6370" s="44"/>
      <c r="AC6370" s="44"/>
      <c r="AD6370" s="44"/>
      <c r="AE6370" s="44"/>
    </row>
    <row r="6371" spans="1:31" x14ac:dyDescent="0.25">
      <c r="A6371" s="2"/>
      <c r="H6371" s="38"/>
      <c r="I6371" s="14"/>
      <c r="J6371" s="14"/>
      <c r="K6371" s="14"/>
      <c r="L6371" s="14"/>
      <c r="M6371" s="14"/>
      <c r="N6371" s="14"/>
      <c r="O6371" s="14"/>
      <c r="P6371" s="14"/>
      <c r="Q6371" s="14"/>
      <c r="V6371" s="45"/>
      <c r="W6371" s="44"/>
      <c r="X6371" s="44"/>
      <c r="Y6371" s="44"/>
      <c r="Z6371" s="44"/>
      <c r="AA6371" s="44"/>
      <c r="AB6371" s="44"/>
      <c r="AC6371" s="44"/>
      <c r="AD6371" s="44"/>
      <c r="AE6371" s="44"/>
    </row>
    <row r="6372" spans="1:31" x14ac:dyDescent="0.25">
      <c r="A6372" s="2"/>
      <c r="H6372" s="38"/>
      <c r="I6372" s="14"/>
      <c r="J6372" s="14"/>
      <c r="K6372" s="14"/>
      <c r="L6372" s="14"/>
      <c r="M6372" s="14"/>
      <c r="N6372" s="14"/>
      <c r="O6372" s="14"/>
      <c r="P6372" s="14"/>
      <c r="Q6372" s="14"/>
      <c r="V6372" s="45"/>
      <c r="W6372" s="44"/>
      <c r="X6372" s="44"/>
      <c r="Y6372" s="44"/>
      <c r="Z6372" s="44"/>
      <c r="AA6372" s="44"/>
      <c r="AB6372" s="44"/>
      <c r="AC6372" s="44"/>
      <c r="AD6372" s="44"/>
      <c r="AE6372" s="44"/>
    </row>
    <row r="6373" spans="1:31" x14ac:dyDescent="0.25">
      <c r="A6373" s="2"/>
      <c r="H6373" s="38"/>
      <c r="I6373" s="14"/>
      <c r="J6373" s="14"/>
      <c r="K6373" s="14"/>
      <c r="L6373" s="14"/>
      <c r="M6373" s="14"/>
      <c r="N6373" s="14"/>
      <c r="O6373" s="14"/>
      <c r="P6373" s="14"/>
      <c r="Q6373" s="14"/>
      <c r="V6373" s="45"/>
      <c r="W6373" s="44"/>
      <c r="X6373" s="44"/>
      <c r="Y6373" s="44"/>
      <c r="Z6373" s="44"/>
      <c r="AA6373" s="44"/>
      <c r="AB6373" s="44"/>
      <c r="AC6373" s="44"/>
      <c r="AD6373" s="44"/>
      <c r="AE6373" s="44"/>
    </row>
    <row r="6374" spans="1:31" x14ac:dyDescent="0.25">
      <c r="A6374" s="2"/>
      <c r="H6374" s="38"/>
      <c r="I6374" s="14"/>
      <c r="J6374" s="14"/>
      <c r="K6374" s="14"/>
      <c r="L6374" s="14"/>
      <c r="M6374" s="14"/>
      <c r="N6374" s="14"/>
      <c r="O6374" s="14"/>
      <c r="P6374" s="14"/>
      <c r="Q6374" s="14"/>
      <c r="V6374" s="45"/>
      <c r="W6374" s="44"/>
      <c r="X6374" s="44"/>
      <c r="Y6374" s="44"/>
      <c r="Z6374" s="44"/>
      <c r="AA6374" s="44"/>
      <c r="AB6374" s="44"/>
      <c r="AC6374" s="44"/>
      <c r="AD6374" s="44"/>
      <c r="AE6374" s="44"/>
    </row>
    <row r="6375" spans="1:31" x14ac:dyDescent="0.25">
      <c r="A6375" s="2"/>
      <c r="H6375" s="38"/>
      <c r="I6375" s="14"/>
      <c r="J6375" s="14"/>
      <c r="K6375" s="14"/>
      <c r="L6375" s="14"/>
      <c r="M6375" s="14"/>
      <c r="N6375" s="14"/>
      <c r="O6375" s="14"/>
      <c r="P6375" s="14"/>
      <c r="Q6375" s="14"/>
      <c r="V6375" s="45"/>
      <c r="W6375" s="44"/>
      <c r="X6375" s="44"/>
      <c r="Y6375" s="44"/>
      <c r="Z6375" s="44"/>
      <c r="AA6375" s="44"/>
      <c r="AB6375" s="44"/>
      <c r="AC6375" s="44"/>
      <c r="AD6375" s="44"/>
      <c r="AE6375" s="44"/>
    </row>
    <row r="6376" spans="1:31" x14ac:dyDescent="0.25">
      <c r="A6376" s="2"/>
      <c r="H6376" s="38"/>
      <c r="I6376" s="14"/>
      <c r="J6376" s="14"/>
      <c r="K6376" s="14"/>
      <c r="L6376" s="14"/>
      <c r="M6376" s="14"/>
      <c r="N6376" s="14"/>
      <c r="O6376" s="14"/>
      <c r="P6376" s="14"/>
      <c r="Q6376" s="14"/>
      <c r="V6376" s="45"/>
      <c r="W6376" s="44"/>
      <c r="X6376" s="44"/>
      <c r="Y6376" s="44"/>
      <c r="Z6376" s="44"/>
      <c r="AA6376" s="44"/>
      <c r="AB6376" s="44"/>
      <c r="AC6376" s="44"/>
      <c r="AD6376" s="44"/>
      <c r="AE6376" s="44"/>
    </row>
    <row r="6377" spans="1:31" x14ac:dyDescent="0.25">
      <c r="A6377" s="2"/>
      <c r="H6377" s="38"/>
      <c r="I6377" s="14"/>
      <c r="J6377" s="14"/>
      <c r="K6377" s="14"/>
      <c r="L6377" s="14"/>
      <c r="M6377" s="14"/>
      <c r="N6377" s="14"/>
      <c r="O6377" s="14"/>
      <c r="P6377" s="14"/>
      <c r="Q6377" s="14"/>
      <c r="V6377" s="45"/>
      <c r="W6377" s="44"/>
      <c r="X6377" s="44"/>
      <c r="Y6377" s="44"/>
      <c r="Z6377" s="44"/>
      <c r="AA6377" s="44"/>
      <c r="AB6377" s="44"/>
      <c r="AC6377" s="44"/>
      <c r="AD6377" s="44"/>
      <c r="AE6377" s="44"/>
    </row>
    <row r="6378" spans="1:31" x14ac:dyDescent="0.25">
      <c r="A6378" s="2"/>
      <c r="H6378" s="38"/>
      <c r="I6378" s="14"/>
      <c r="J6378" s="14"/>
      <c r="K6378" s="14"/>
      <c r="L6378" s="14"/>
      <c r="M6378" s="14"/>
      <c r="N6378" s="14"/>
      <c r="O6378" s="14"/>
      <c r="P6378" s="14"/>
      <c r="Q6378" s="14"/>
      <c r="V6378" s="45"/>
      <c r="W6378" s="44"/>
      <c r="X6378" s="44"/>
      <c r="Y6378" s="44"/>
      <c r="Z6378" s="44"/>
      <c r="AA6378" s="44"/>
      <c r="AB6378" s="44"/>
      <c r="AC6378" s="44"/>
      <c r="AD6378" s="44"/>
      <c r="AE6378" s="44"/>
    </row>
    <row r="6379" spans="1:31" x14ac:dyDescent="0.25">
      <c r="A6379" s="2"/>
      <c r="H6379" s="38"/>
      <c r="I6379" s="14"/>
      <c r="J6379" s="14"/>
      <c r="K6379" s="14"/>
      <c r="L6379" s="14"/>
      <c r="M6379" s="14"/>
      <c r="N6379" s="14"/>
      <c r="O6379" s="14"/>
      <c r="P6379" s="14"/>
      <c r="Q6379" s="14"/>
      <c r="V6379" s="45"/>
      <c r="W6379" s="44"/>
      <c r="X6379" s="44"/>
      <c r="Y6379" s="44"/>
      <c r="Z6379" s="44"/>
      <c r="AA6379" s="44"/>
      <c r="AB6379" s="44"/>
      <c r="AC6379" s="44"/>
      <c r="AD6379" s="44"/>
      <c r="AE6379" s="44"/>
    </row>
    <row r="6380" spans="1:31" x14ac:dyDescent="0.25">
      <c r="A6380" s="2"/>
      <c r="H6380" s="38"/>
      <c r="I6380" s="14"/>
      <c r="J6380" s="14"/>
      <c r="K6380" s="14"/>
      <c r="L6380" s="14"/>
      <c r="M6380" s="14"/>
      <c r="N6380" s="14"/>
      <c r="O6380" s="14"/>
      <c r="P6380" s="14"/>
      <c r="Q6380" s="14"/>
      <c r="V6380" s="45"/>
      <c r="W6380" s="44"/>
      <c r="X6380" s="44"/>
      <c r="Y6380" s="44"/>
      <c r="Z6380" s="44"/>
      <c r="AA6380" s="44"/>
      <c r="AB6380" s="44"/>
      <c r="AC6380" s="44"/>
      <c r="AD6380" s="44"/>
      <c r="AE6380" s="44"/>
    </row>
    <row r="6381" spans="1:31" x14ac:dyDescent="0.25">
      <c r="A6381" s="2"/>
      <c r="H6381" s="38"/>
      <c r="I6381" s="14"/>
      <c r="J6381" s="14"/>
      <c r="K6381" s="14"/>
      <c r="L6381" s="14"/>
      <c r="M6381" s="14"/>
      <c r="N6381" s="14"/>
      <c r="O6381" s="14"/>
      <c r="P6381" s="14"/>
      <c r="Q6381" s="14"/>
      <c r="V6381" s="45"/>
      <c r="W6381" s="44"/>
      <c r="X6381" s="44"/>
      <c r="Y6381" s="44"/>
      <c r="Z6381" s="44"/>
      <c r="AA6381" s="44"/>
      <c r="AB6381" s="44"/>
      <c r="AC6381" s="44"/>
      <c r="AD6381" s="44"/>
      <c r="AE6381" s="44"/>
    </row>
    <row r="6382" spans="1:31" x14ac:dyDescent="0.25">
      <c r="A6382" s="2"/>
      <c r="H6382" s="38"/>
      <c r="I6382" s="14"/>
      <c r="J6382" s="14"/>
      <c r="K6382" s="14"/>
      <c r="L6382" s="14"/>
      <c r="M6382" s="14"/>
      <c r="N6382" s="14"/>
      <c r="O6382" s="14"/>
      <c r="P6382" s="14"/>
      <c r="Q6382" s="14"/>
      <c r="V6382" s="45"/>
      <c r="W6382" s="44"/>
      <c r="X6382" s="44"/>
      <c r="Y6382" s="44"/>
      <c r="Z6382" s="44"/>
      <c r="AA6382" s="44"/>
      <c r="AB6382" s="44"/>
      <c r="AC6382" s="44"/>
      <c r="AD6382" s="44"/>
      <c r="AE6382" s="44"/>
    </row>
    <row r="6383" spans="1:31" x14ac:dyDescent="0.25">
      <c r="A6383" s="2"/>
      <c r="H6383" s="38"/>
      <c r="I6383" s="14"/>
      <c r="J6383" s="14"/>
      <c r="K6383" s="14"/>
      <c r="L6383" s="14"/>
      <c r="M6383" s="14"/>
      <c r="N6383" s="14"/>
      <c r="O6383" s="14"/>
      <c r="P6383" s="14"/>
      <c r="Q6383" s="14"/>
      <c r="V6383" s="45"/>
      <c r="W6383" s="44"/>
      <c r="X6383" s="44"/>
      <c r="Y6383" s="44"/>
      <c r="Z6383" s="44"/>
      <c r="AA6383" s="44"/>
      <c r="AB6383" s="44"/>
      <c r="AC6383" s="44"/>
      <c r="AD6383" s="44"/>
      <c r="AE6383" s="44"/>
    </row>
    <row r="6384" spans="1:31" x14ac:dyDescent="0.25">
      <c r="A6384" s="2"/>
      <c r="H6384" s="38"/>
      <c r="I6384" s="14"/>
      <c r="J6384" s="14"/>
      <c r="K6384" s="14"/>
      <c r="L6384" s="14"/>
      <c r="M6384" s="14"/>
      <c r="N6384" s="14"/>
      <c r="O6384" s="14"/>
      <c r="P6384" s="14"/>
      <c r="Q6384" s="14"/>
      <c r="V6384" s="45"/>
      <c r="W6384" s="44"/>
      <c r="X6384" s="44"/>
      <c r="Y6384" s="44"/>
      <c r="Z6384" s="44"/>
      <c r="AA6384" s="44"/>
      <c r="AB6384" s="44"/>
      <c r="AC6384" s="44"/>
      <c r="AD6384" s="44"/>
      <c r="AE6384" s="44"/>
    </row>
    <row r="6385" spans="1:31" x14ac:dyDescent="0.25">
      <c r="A6385" s="2"/>
      <c r="H6385" s="38"/>
      <c r="I6385" s="14"/>
      <c r="J6385" s="14"/>
      <c r="K6385" s="14"/>
      <c r="L6385" s="14"/>
      <c r="M6385" s="14"/>
      <c r="N6385" s="14"/>
      <c r="O6385" s="14"/>
      <c r="P6385" s="14"/>
      <c r="Q6385" s="14"/>
      <c r="V6385" s="45"/>
      <c r="W6385" s="44"/>
      <c r="X6385" s="44"/>
      <c r="Y6385" s="44"/>
      <c r="Z6385" s="44"/>
      <c r="AA6385" s="44"/>
      <c r="AB6385" s="44"/>
      <c r="AC6385" s="44"/>
      <c r="AD6385" s="44"/>
      <c r="AE6385" s="44"/>
    </row>
    <row r="6386" spans="1:31" x14ac:dyDescent="0.25">
      <c r="A6386" s="2"/>
      <c r="H6386" s="38"/>
      <c r="I6386" s="14"/>
      <c r="J6386" s="14"/>
      <c r="K6386" s="14"/>
      <c r="L6386" s="14"/>
      <c r="M6386" s="14"/>
      <c r="N6386" s="14"/>
      <c r="O6386" s="14"/>
      <c r="P6386" s="14"/>
      <c r="Q6386" s="14"/>
      <c r="V6386" s="45"/>
      <c r="W6386" s="44"/>
      <c r="X6386" s="44"/>
      <c r="Y6386" s="44"/>
      <c r="Z6386" s="44"/>
      <c r="AA6386" s="44"/>
      <c r="AB6386" s="44"/>
      <c r="AC6386" s="44"/>
      <c r="AD6386" s="44"/>
      <c r="AE6386" s="44"/>
    </row>
    <row r="6387" spans="1:31" x14ac:dyDescent="0.25">
      <c r="A6387" s="2"/>
      <c r="H6387" s="38"/>
      <c r="I6387" s="14"/>
      <c r="J6387" s="14"/>
      <c r="K6387" s="14"/>
      <c r="L6387" s="14"/>
      <c r="M6387" s="14"/>
      <c r="N6387" s="14"/>
      <c r="O6387" s="14"/>
      <c r="P6387" s="14"/>
      <c r="Q6387" s="14"/>
      <c r="V6387" s="45"/>
      <c r="W6387" s="44"/>
      <c r="X6387" s="44"/>
      <c r="Y6387" s="44"/>
      <c r="Z6387" s="44"/>
      <c r="AA6387" s="44"/>
      <c r="AB6387" s="44"/>
      <c r="AC6387" s="44"/>
      <c r="AD6387" s="44"/>
      <c r="AE6387" s="44"/>
    </row>
    <row r="6388" spans="1:31" x14ac:dyDescent="0.25">
      <c r="A6388" s="2"/>
      <c r="H6388" s="38"/>
      <c r="I6388" s="14"/>
      <c r="J6388" s="14"/>
      <c r="K6388" s="14"/>
      <c r="L6388" s="14"/>
      <c r="M6388" s="14"/>
      <c r="N6388" s="14"/>
      <c r="O6388" s="14"/>
      <c r="P6388" s="14"/>
      <c r="Q6388" s="14"/>
      <c r="V6388" s="45"/>
      <c r="W6388" s="44"/>
      <c r="X6388" s="44"/>
      <c r="Y6388" s="44"/>
      <c r="Z6388" s="44"/>
      <c r="AA6388" s="44"/>
      <c r="AB6388" s="44"/>
      <c r="AC6388" s="44"/>
      <c r="AD6388" s="44"/>
      <c r="AE6388" s="44"/>
    </row>
    <row r="6389" spans="1:31" x14ac:dyDescent="0.25">
      <c r="A6389" s="2"/>
      <c r="H6389" s="38"/>
      <c r="I6389" s="14"/>
      <c r="J6389" s="14"/>
      <c r="K6389" s="14"/>
      <c r="L6389" s="14"/>
      <c r="M6389" s="14"/>
      <c r="N6389" s="14"/>
      <c r="O6389" s="14"/>
      <c r="P6389" s="14"/>
      <c r="Q6389" s="14"/>
      <c r="V6389" s="45"/>
      <c r="W6389" s="44"/>
      <c r="X6389" s="44"/>
      <c r="Y6389" s="44"/>
      <c r="Z6389" s="44"/>
      <c r="AA6389" s="44"/>
      <c r="AB6389" s="44"/>
      <c r="AC6389" s="44"/>
      <c r="AD6389" s="44"/>
      <c r="AE6389" s="44"/>
    </row>
    <row r="6390" spans="1:31" x14ac:dyDescent="0.25">
      <c r="A6390" s="2"/>
      <c r="H6390" s="38"/>
      <c r="I6390" s="14"/>
      <c r="J6390" s="14"/>
      <c r="K6390" s="14"/>
      <c r="L6390" s="14"/>
      <c r="M6390" s="14"/>
      <c r="N6390" s="14"/>
      <c r="O6390" s="14"/>
      <c r="P6390" s="14"/>
      <c r="Q6390" s="14"/>
      <c r="V6390" s="45"/>
      <c r="W6390" s="44"/>
      <c r="X6390" s="44"/>
      <c r="Y6390" s="44"/>
      <c r="Z6390" s="44"/>
      <c r="AA6390" s="44"/>
      <c r="AB6390" s="44"/>
      <c r="AC6390" s="44"/>
      <c r="AD6390" s="44"/>
      <c r="AE6390" s="44"/>
    </row>
    <row r="6391" spans="1:31" x14ac:dyDescent="0.25">
      <c r="A6391" s="2"/>
      <c r="H6391" s="38"/>
      <c r="I6391" s="14"/>
      <c r="J6391" s="14"/>
      <c r="K6391" s="14"/>
      <c r="L6391" s="14"/>
      <c r="M6391" s="14"/>
      <c r="N6391" s="14"/>
      <c r="O6391" s="14"/>
      <c r="P6391" s="14"/>
      <c r="Q6391" s="14"/>
      <c r="V6391" s="45"/>
      <c r="W6391" s="44"/>
      <c r="X6391" s="44"/>
      <c r="Y6391" s="44"/>
      <c r="Z6391" s="44"/>
      <c r="AA6391" s="44"/>
      <c r="AB6391" s="44"/>
      <c r="AC6391" s="44"/>
      <c r="AD6391" s="44"/>
      <c r="AE6391" s="44"/>
    </row>
    <row r="6392" spans="1:31" x14ac:dyDescent="0.25">
      <c r="A6392" s="2"/>
      <c r="H6392" s="38"/>
      <c r="I6392" s="14"/>
      <c r="J6392" s="14"/>
      <c r="K6392" s="14"/>
      <c r="L6392" s="14"/>
      <c r="M6392" s="14"/>
      <c r="N6392" s="14"/>
      <c r="O6392" s="14"/>
      <c r="P6392" s="14"/>
      <c r="Q6392" s="14"/>
      <c r="V6392" s="45"/>
      <c r="W6392" s="44"/>
      <c r="X6392" s="44"/>
      <c r="Y6392" s="44"/>
      <c r="Z6392" s="44"/>
      <c r="AA6392" s="44"/>
      <c r="AB6392" s="44"/>
      <c r="AC6392" s="44"/>
      <c r="AD6392" s="44"/>
      <c r="AE6392" s="44"/>
    </row>
    <row r="6393" spans="1:31" x14ac:dyDescent="0.25">
      <c r="A6393" s="2"/>
      <c r="H6393" s="38"/>
      <c r="I6393" s="14"/>
      <c r="J6393" s="14"/>
      <c r="K6393" s="14"/>
      <c r="L6393" s="14"/>
      <c r="M6393" s="14"/>
      <c r="N6393" s="14"/>
      <c r="O6393" s="14"/>
      <c r="P6393" s="14"/>
      <c r="Q6393" s="14"/>
      <c r="V6393" s="45"/>
      <c r="W6393" s="44"/>
      <c r="X6393" s="44"/>
      <c r="Y6393" s="44"/>
      <c r="Z6393" s="44"/>
      <c r="AA6393" s="44"/>
      <c r="AB6393" s="44"/>
      <c r="AC6393" s="44"/>
      <c r="AD6393" s="44"/>
      <c r="AE6393" s="44"/>
    </row>
    <row r="6394" spans="1:31" x14ac:dyDescent="0.25">
      <c r="A6394" s="2"/>
      <c r="H6394" s="38"/>
      <c r="I6394" s="14"/>
      <c r="J6394" s="14"/>
      <c r="K6394" s="14"/>
      <c r="L6394" s="14"/>
      <c r="M6394" s="14"/>
      <c r="N6394" s="14"/>
      <c r="O6394" s="14"/>
      <c r="P6394" s="14"/>
      <c r="Q6394" s="14"/>
      <c r="V6394" s="45"/>
      <c r="W6394" s="44"/>
      <c r="X6394" s="44"/>
      <c r="Y6394" s="44"/>
      <c r="Z6394" s="44"/>
      <c r="AA6394" s="44"/>
      <c r="AB6394" s="44"/>
      <c r="AC6394" s="44"/>
      <c r="AD6394" s="44"/>
      <c r="AE6394" s="44"/>
    </row>
    <row r="6395" spans="1:31" x14ac:dyDescent="0.25">
      <c r="A6395" s="2"/>
      <c r="H6395" s="38"/>
      <c r="I6395" s="14"/>
      <c r="J6395" s="14"/>
      <c r="K6395" s="14"/>
      <c r="L6395" s="14"/>
      <c r="M6395" s="14"/>
      <c r="N6395" s="14"/>
      <c r="O6395" s="14"/>
      <c r="P6395" s="14"/>
      <c r="Q6395" s="14"/>
      <c r="V6395" s="45"/>
      <c r="W6395" s="44"/>
      <c r="X6395" s="44"/>
      <c r="Y6395" s="44"/>
      <c r="Z6395" s="44"/>
      <c r="AA6395" s="44"/>
      <c r="AB6395" s="44"/>
      <c r="AC6395" s="44"/>
      <c r="AD6395" s="44"/>
      <c r="AE6395" s="44"/>
    </row>
    <row r="6396" spans="1:31" x14ac:dyDescent="0.25">
      <c r="A6396" s="2"/>
      <c r="H6396" s="38"/>
      <c r="I6396" s="14"/>
      <c r="J6396" s="14"/>
      <c r="K6396" s="14"/>
      <c r="L6396" s="14"/>
      <c r="M6396" s="14"/>
      <c r="N6396" s="14"/>
      <c r="O6396" s="14"/>
      <c r="P6396" s="14"/>
      <c r="Q6396" s="14"/>
      <c r="V6396" s="45"/>
      <c r="W6396" s="44"/>
      <c r="X6396" s="44"/>
      <c r="Y6396" s="44"/>
      <c r="Z6396" s="44"/>
      <c r="AA6396" s="44"/>
      <c r="AB6396" s="44"/>
      <c r="AC6396" s="44"/>
      <c r="AD6396" s="44"/>
      <c r="AE6396" s="44"/>
    </row>
    <row r="6397" spans="1:31" x14ac:dyDescent="0.25">
      <c r="A6397" s="2"/>
      <c r="H6397" s="38"/>
      <c r="I6397" s="14"/>
      <c r="J6397" s="14"/>
      <c r="K6397" s="14"/>
      <c r="L6397" s="14"/>
      <c r="M6397" s="14"/>
      <c r="N6397" s="14"/>
      <c r="O6397" s="14"/>
      <c r="P6397" s="14"/>
      <c r="Q6397" s="14"/>
      <c r="V6397" s="45"/>
      <c r="W6397" s="44"/>
      <c r="X6397" s="44"/>
      <c r="Y6397" s="44"/>
      <c r="Z6397" s="44"/>
      <c r="AA6397" s="44"/>
      <c r="AB6397" s="44"/>
      <c r="AC6397" s="44"/>
      <c r="AD6397" s="44"/>
      <c r="AE6397" s="44"/>
    </row>
    <row r="6398" spans="1:31" x14ac:dyDescent="0.25">
      <c r="A6398" s="2"/>
      <c r="H6398" s="38"/>
      <c r="I6398" s="14"/>
      <c r="J6398" s="14"/>
      <c r="K6398" s="14"/>
      <c r="L6398" s="14"/>
      <c r="M6398" s="14"/>
      <c r="N6398" s="14"/>
      <c r="O6398" s="14"/>
      <c r="P6398" s="14"/>
      <c r="Q6398" s="14"/>
      <c r="V6398" s="45"/>
      <c r="W6398" s="44"/>
      <c r="X6398" s="44"/>
      <c r="Y6398" s="44"/>
      <c r="Z6398" s="44"/>
      <c r="AA6398" s="44"/>
      <c r="AB6398" s="44"/>
      <c r="AC6398" s="44"/>
      <c r="AD6398" s="44"/>
      <c r="AE6398" s="44"/>
    </row>
    <row r="6399" spans="1:31" x14ac:dyDescent="0.25">
      <c r="A6399" s="2"/>
      <c r="H6399" s="38"/>
      <c r="I6399" s="14"/>
      <c r="J6399" s="14"/>
      <c r="K6399" s="14"/>
      <c r="L6399" s="14"/>
      <c r="M6399" s="14"/>
      <c r="N6399" s="14"/>
      <c r="O6399" s="14"/>
      <c r="P6399" s="14"/>
      <c r="Q6399" s="14"/>
      <c r="V6399" s="45"/>
      <c r="W6399" s="44"/>
      <c r="X6399" s="44"/>
      <c r="Y6399" s="44"/>
      <c r="Z6399" s="44"/>
      <c r="AA6399" s="44"/>
      <c r="AB6399" s="44"/>
      <c r="AC6399" s="44"/>
      <c r="AD6399" s="44"/>
      <c r="AE6399" s="44"/>
    </row>
    <row r="6400" spans="1:31" x14ac:dyDescent="0.25">
      <c r="A6400" s="2"/>
      <c r="H6400" s="38"/>
      <c r="I6400" s="14"/>
      <c r="J6400" s="14"/>
      <c r="K6400" s="14"/>
      <c r="L6400" s="14"/>
      <c r="M6400" s="14"/>
      <c r="N6400" s="14"/>
      <c r="O6400" s="14"/>
      <c r="P6400" s="14"/>
      <c r="Q6400" s="14"/>
      <c r="V6400" s="45"/>
      <c r="W6400" s="44"/>
      <c r="X6400" s="44"/>
      <c r="Y6400" s="44"/>
      <c r="Z6400" s="44"/>
      <c r="AA6400" s="44"/>
      <c r="AB6400" s="44"/>
      <c r="AC6400" s="44"/>
      <c r="AD6400" s="44"/>
      <c r="AE6400" s="44"/>
    </row>
    <row r="6401" spans="1:31" x14ac:dyDescent="0.25">
      <c r="A6401" s="2"/>
      <c r="H6401" s="38"/>
      <c r="I6401" s="14"/>
      <c r="J6401" s="14"/>
      <c r="K6401" s="14"/>
      <c r="L6401" s="14"/>
      <c r="M6401" s="14"/>
      <c r="N6401" s="14"/>
      <c r="O6401" s="14"/>
      <c r="P6401" s="14"/>
      <c r="Q6401" s="14"/>
      <c r="V6401" s="45"/>
      <c r="W6401" s="44"/>
      <c r="X6401" s="44"/>
      <c r="Y6401" s="44"/>
      <c r="Z6401" s="44"/>
      <c r="AA6401" s="44"/>
      <c r="AB6401" s="44"/>
      <c r="AC6401" s="44"/>
      <c r="AD6401" s="44"/>
      <c r="AE6401" s="44"/>
    </row>
    <row r="6402" spans="1:31" x14ac:dyDescent="0.25">
      <c r="A6402" s="2"/>
      <c r="H6402" s="38"/>
      <c r="I6402" s="14"/>
      <c r="J6402" s="14"/>
      <c r="K6402" s="14"/>
      <c r="L6402" s="14"/>
      <c r="M6402" s="14"/>
      <c r="N6402" s="14"/>
      <c r="O6402" s="14"/>
      <c r="P6402" s="14"/>
      <c r="Q6402" s="14"/>
      <c r="V6402" s="45"/>
      <c r="W6402" s="44"/>
      <c r="X6402" s="44"/>
      <c r="Y6402" s="44"/>
      <c r="Z6402" s="44"/>
      <c r="AA6402" s="44"/>
      <c r="AB6402" s="44"/>
      <c r="AC6402" s="44"/>
      <c r="AD6402" s="44"/>
      <c r="AE6402" s="44"/>
    </row>
    <row r="6403" spans="1:31" x14ac:dyDescent="0.25">
      <c r="A6403" s="2"/>
      <c r="H6403" s="38"/>
      <c r="I6403" s="14"/>
      <c r="J6403" s="14"/>
      <c r="K6403" s="14"/>
      <c r="L6403" s="14"/>
      <c r="M6403" s="14"/>
      <c r="N6403" s="14"/>
      <c r="O6403" s="14"/>
      <c r="P6403" s="14"/>
      <c r="Q6403" s="14"/>
      <c r="V6403" s="45"/>
      <c r="W6403" s="44"/>
      <c r="X6403" s="44"/>
      <c r="Y6403" s="44"/>
      <c r="Z6403" s="44"/>
      <c r="AA6403" s="44"/>
      <c r="AB6403" s="44"/>
      <c r="AC6403" s="44"/>
      <c r="AD6403" s="44"/>
      <c r="AE6403" s="44"/>
    </row>
    <row r="6404" spans="1:31" x14ac:dyDescent="0.25">
      <c r="A6404" s="2"/>
      <c r="H6404" s="38"/>
      <c r="I6404" s="14"/>
      <c r="J6404" s="14"/>
      <c r="K6404" s="14"/>
      <c r="L6404" s="14"/>
      <c r="M6404" s="14"/>
      <c r="N6404" s="14"/>
      <c r="O6404" s="14"/>
      <c r="P6404" s="14"/>
      <c r="Q6404" s="14"/>
      <c r="V6404" s="45"/>
      <c r="W6404" s="44"/>
      <c r="X6404" s="44"/>
      <c r="Y6404" s="44"/>
      <c r="Z6404" s="44"/>
      <c r="AA6404" s="44"/>
      <c r="AB6404" s="44"/>
      <c r="AC6404" s="44"/>
      <c r="AD6404" s="44"/>
      <c r="AE6404" s="44"/>
    </row>
    <row r="6405" spans="1:31" x14ac:dyDescent="0.25">
      <c r="A6405" s="2"/>
      <c r="H6405" s="38"/>
      <c r="I6405" s="14"/>
      <c r="J6405" s="14"/>
      <c r="K6405" s="14"/>
      <c r="L6405" s="14"/>
      <c r="M6405" s="14"/>
      <c r="N6405" s="14"/>
      <c r="O6405" s="14"/>
      <c r="P6405" s="14"/>
      <c r="Q6405" s="14"/>
      <c r="V6405" s="45"/>
      <c r="W6405" s="44"/>
      <c r="X6405" s="44"/>
      <c r="Y6405" s="44"/>
      <c r="Z6405" s="44"/>
      <c r="AA6405" s="44"/>
      <c r="AB6405" s="44"/>
      <c r="AC6405" s="44"/>
      <c r="AD6405" s="44"/>
      <c r="AE6405" s="44"/>
    </row>
    <row r="6406" spans="1:31" x14ac:dyDescent="0.25">
      <c r="A6406" s="2"/>
      <c r="H6406" s="38"/>
      <c r="I6406" s="14"/>
      <c r="J6406" s="14"/>
      <c r="K6406" s="14"/>
      <c r="L6406" s="14"/>
      <c r="M6406" s="14"/>
      <c r="N6406" s="14"/>
      <c r="O6406" s="14"/>
      <c r="P6406" s="14"/>
      <c r="Q6406" s="14"/>
      <c r="V6406" s="45"/>
      <c r="W6406" s="44"/>
      <c r="X6406" s="44"/>
      <c r="Y6406" s="44"/>
      <c r="Z6406" s="44"/>
      <c r="AA6406" s="44"/>
      <c r="AB6406" s="44"/>
      <c r="AC6406" s="44"/>
      <c r="AD6406" s="44"/>
      <c r="AE6406" s="44"/>
    </row>
    <row r="6407" spans="1:31" x14ac:dyDescent="0.25">
      <c r="A6407" s="2"/>
      <c r="H6407" s="38"/>
      <c r="I6407" s="14"/>
      <c r="J6407" s="14"/>
      <c r="K6407" s="14"/>
      <c r="L6407" s="14"/>
      <c r="M6407" s="14"/>
      <c r="N6407" s="14"/>
      <c r="O6407" s="14"/>
      <c r="P6407" s="14"/>
      <c r="Q6407" s="14"/>
      <c r="V6407" s="45"/>
      <c r="W6407" s="44"/>
      <c r="X6407" s="44"/>
      <c r="Y6407" s="44"/>
      <c r="Z6407" s="44"/>
      <c r="AA6407" s="44"/>
      <c r="AB6407" s="44"/>
      <c r="AC6407" s="44"/>
      <c r="AD6407" s="44"/>
      <c r="AE6407" s="44"/>
    </row>
    <row r="6408" spans="1:31" x14ac:dyDescent="0.25">
      <c r="A6408" s="2"/>
      <c r="H6408" s="38"/>
      <c r="I6408" s="14"/>
      <c r="J6408" s="14"/>
      <c r="K6408" s="14"/>
      <c r="L6408" s="14"/>
      <c r="M6408" s="14"/>
      <c r="N6408" s="14"/>
      <c r="O6408" s="14"/>
      <c r="P6408" s="14"/>
      <c r="Q6408" s="14"/>
      <c r="V6408" s="45"/>
      <c r="W6408" s="44"/>
      <c r="X6408" s="44"/>
      <c r="Y6408" s="44"/>
      <c r="Z6408" s="44"/>
      <c r="AA6408" s="44"/>
      <c r="AB6408" s="44"/>
      <c r="AC6408" s="44"/>
      <c r="AD6408" s="44"/>
      <c r="AE6408" s="44"/>
    </row>
    <row r="6409" spans="1:31" x14ac:dyDescent="0.25">
      <c r="A6409" s="2"/>
      <c r="H6409" s="38"/>
      <c r="I6409" s="14"/>
      <c r="J6409" s="14"/>
      <c r="K6409" s="14"/>
      <c r="L6409" s="14"/>
      <c r="M6409" s="14"/>
      <c r="N6409" s="14"/>
      <c r="O6409" s="14"/>
      <c r="P6409" s="14"/>
      <c r="Q6409" s="14"/>
      <c r="V6409" s="45"/>
      <c r="W6409" s="44"/>
      <c r="X6409" s="44"/>
      <c r="Y6409" s="44"/>
      <c r="Z6409" s="44"/>
      <c r="AA6409" s="44"/>
      <c r="AB6409" s="44"/>
      <c r="AC6409" s="44"/>
      <c r="AD6409" s="44"/>
      <c r="AE6409" s="44"/>
    </row>
    <row r="6410" spans="1:31" x14ac:dyDescent="0.25">
      <c r="A6410" s="2"/>
      <c r="H6410" s="38"/>
      <c r="I6410" s="14"/>
      <c r="J6410" s="14"/>
      <c r="K6410" s="14"/>
      <c r="L6410" s="14"/>
      <c r="M6410" s="14"/>
      <c r="N6410" s="14"/>
      <c r="O6410" s="14"/>
      <c r="P6410" s="14"/>
      <c r="Q6410" s="14"/>
      <c r="V6410" s="45"/>
      <c r="W6410" s="44"/>
      <c r="X6410" s="44"/>
      <c r="Y6410" s="44"/>
      <c r="Z6410" s="44"/>
      <c r="AA6410" s="44"/>
      <c r="AB6410" s="44"/>
      <c r="AC6410" s="44"/>
      <c r="AD6410" s="44"/>
      <c r="AE6410" s="44"/>
    </row>
    <row r="6411" spans="1:31" x14ac:dyDescent="0.25">
      <c r="A6411" s="2"/>
      <c r="H6411" s="38"/>
      <c r="I6411" s="14"/>
      <c r="J6411" s="14"/>
      <c r="K6411" s="14"/>
      <c r="L6411" s="14"/>
      <c r="M6411" s="14"/>
      <c r="N6411" s="14"/>
      <c r="O6411" s="14"/>
      <c r="P6411" s="14"/>
      <c r="Q6411" s="14"/>
      <c r="V6411" s="45"/>
      <c r="W6411" s="44"/>
      <c r="X6411" s="44"/>
      <c r="Y6411" s="44"/>
      <c r="Z6411" s="44"/>
      <c r="AA6411" s="44"/>
      <c r="AB6411" s="44"/>
      <c r="AC6411" s="44"/>
      <c r="AD6411" s="44"/>
      <c r="AE6411" s="44"/>
    </row>
    <row r="6412" spans="1:31" x14ac:dyDescent="0.25">
      <c r="A6412" s="2"/>
      <c r="H6412" s="38"/>
      <c r="I6412" s="14"/>
      <c r="J6412" s="14"/>
      <c r="K6412" s="14"/>
      <c r="L6412" s="14"/>
      <c r="M6412" s="14"/>
      <c r="N6412" s="14"/>
      <c r="O6412" s="14"/>
      <c r="P6412" s="14"/>
      <c r="Q6412" s="14"/>
      <c r="V6412" s="45"/>
      <c r="W6412" s="44"/>
      <c r="X6412" s="44"/>
      <c r="Y6412" s="44"/>
      <c r="Z6412" s="44"/>
      <c r="AA6412" s="44"/>
      <c r="AB6412" s="44"/>
      <c r="AC6412" s="44"/>
      <c r="AD6412" s="44"/>
      <c r="AE6412" s="44"/>
    </row>
    <row r="6413" spans="1:31" x14ac:dyDescent="0.25">
      <c r="A6413" s="2"/>
      <c r="H6413" s="38"/>
      <c r="I6413" s="14"/>
      <c r="J6413" s="14"/>
      <c r="K6413" s="14"/>
      <c r="L6413" s="14"/>
      <c r="M6413" s="14"/>
      <c r="N6413" s="14"/>
      <c r="O6413" s="14"/>
      <c r="P6413" s="14"/>
      <c r="Q6413" s="14"/>
      <c r="V6413" s="45"/>
      <c r="W6413" s="44"/>
      <c r="X6413" s="44"/>
      <c r="Y6413" s="44"/>
      <c r="Z6413" s="44"/>
      <c r="AA6413" s="44"/>
      <c r="AB6413" s="44"/>
      <c r="AC6413" s="44"/>
      <c r="AD6413" s="44"/>
      <c r="AE6413" s="44"/>
    </row>
    <row r="6414" spans="1:31" x14ac:dyDescent="0.25">
      <c r="A6414" s="2"/>
      <c r="H6414" s="38"/>
      <c r="I6414" s="14"/>
      <c r="J6414" s="14"/>
      <c r="K6414" s="14"/>
      <c r="L6414" s="14"/>
      <c r="M6414" s="14"/>
      <c r="N6414" s="14"/>
      <c r="O6414" s="14"/>
      <c r="P6414" s="14"/>
      <c r="Q6414" s="14"/>
      <c r="V6414" s="45"/>
      <c r="W6414" s="44"/>
      <c r="X6414" s="44"/>
      <c r="Y6414" s="44"/>
      <c r="Z6414" s="44"/>
      <c r="AA6414" s="44"/>
      <c r="AB6414" s="44"/>
      <c r="AC6414" s="44"/>
      <c r="AD6414" s="44"/>
      <c r="AE6414" s="44"/>
    </row>
    <row r="6415" spans="1:31" x14ac:dyDescent="0.25">
      <c r="A6415" s="2"/>
      <c r="H6415" s="38"/>
      <c r="I6415" s="14"/>
      <c r="J6415" s="14"/>
      <c r="K6415" s="14"/>
      <c r="L6415" s="14"/>
      <c r="M6415" s="14"/>
      <c r="N6415" s="14"/>
      <c r="O6415" s="14"/>
      <c r="P6415" s="14"/>
      <c r="Q6415" s="14"/>
      <c r="V6415" s="45"/>
      <c r="W6415" s="44"/>
      <c r="X6415" s="44"/>
      <c r="Y6415" s="44"/>
      <c r="Z6415" s="44"/>
      <c r="AA6415" s="44"/>
      <c r="AB6415" s="44"/>
      <c r="AC6415" s="44"/>
      <c r="AD6415" s="44"/>
      <c r="AE6415" s="44"/>
    </row>
    <row r="6416" spans="1:31" x14ac:dyDescent="0.25">
      <c r="A6416" s="2"/>
      <c r="H6416" s="38"/>
      <c r="I6416" s="14"/>
      <c r="J6416" s="14"/>
      <c r="K6416" s="14"/>
      <c r="L6416" s="14"/>
      <c r="M6416" s="14"/>
      <c r="N6416" s="14"/>
      <c r="O6416" s="14"/>
      <c r="P6416" s="14"/>
      <c r="Q6416" s="14"/>
      <c r="V6416" s="45"/>
      <c r="W6416" s="44"/>
      <c r="X6416" s="44"/>
      <c r="Y6416" s="44"/>
      <c r="Z6416" s="44"/>
      <c r="AA6416" s="44"/>
      <c r="AB6416" s="44"/>
      <c r="AC6416" s="44"/>
      <c r="AD6416" s="44"/>
      <c r="AE6416" s="44"/>
    </row>
    <row r="6417" spans="1:31" x14ac:dyDescent="0.25">
      <c r="A6417" s="2"/>
      <c r="H6417" s="38"/>
      <c r="I6417" s="14"/>
      <c r="J6417" s="14"/>
      <c r="K6417" s="14"/>
      <c r="L6417" s="14"/>
      <c r="M6417" s="14"/>
      <c r="N6417" s="14"/>
      <c r="O6417" s="14"/>
      <c r="P6417" s="14"/>
      <c r="Q6417" s="14"/>
      <c r="V6417" s="45"/>
      <c r="W6417" s="44"/>
      <c r="X6417" s="44"/>
      <c r="Y6417" s="44"/>
      <c r="Z6417" s="44"/>
      <c r="AA6417" s="44"/>
      <c r="AB6417" s="44"/>
      <c r="AC6417" s="44"/>
      <c r="AD6417" s="44"/>
      <c r="AE6417" s="44"/>
    </row>
    <row r="6418" spans="1:31" x14ac:dyDescent="0.25">
      <c r="A6418" s="2"/>
      <c r="H6418" s="38"/>
      <c r="I6418" s="14"/>
      <c r="J6418" s="14"/>
      <c r="K6418" s="14"/>
      <c r="L6418" s="14"/>
      <c r="M6418" s="14"/>
      <c r="N6418" s="14"/>
      <c r="O6418" s="14"/>
      <c r="P6418" s="14"/>
      <c r="Q6418" s="14"/>
      <c r="V6418" s="45"/>
      <c r="W6418" s="44"/>
      <c r="X6418" s="44"/>
      <c r="Y6418" s="44"/>
      <c r="Z6418" s="44"/>
      <c r="AA6418" s="44"/>
      <c r="AB6418" s="44"/>
      <c r="AC6418" s="44"/>
      <c r="AD6418" s="44"/>
      <c r="AE6418" s="44"/>
    </row>
    <row r="6419" spans="1:31" x14ac:dyDescent="0.25">
      <c r="A6419" s="2"/>
      <c r="H6419" s="38"/>
      <c r="I6419" s="14"/>
      <c r="J6419" s="14"/>
      <c r="K6419" s="14"/>
      <c r="L6419" s="14"/>
      <c r="M6419" s="14"/>
      <c r="N6419" s="14"/>
      <c r="O6419" s="14"/>
      <c r="P6419" s="14"/>
      <c r="Q6419" s="14"/>
      <c r="V6419" s="45"/>
      <c r="W6419" s="44"/>
      <c r="X6419" s="44"/>
      <c r="Y6419" s="44"/>
      <c r="Z6419" s="44"/>
      <c r="AA6419" s="44"/>
      <c r="AB6419" s="44"/>
      <c r="AC6419" s="44"/>
      <c r="AD6419" s="44"/>
      <c r="AE6419" s="44"/>
    </row>
    <row r="6420" spans="1:31" x14ac:dyDescent="0.25">
      <c r="A6420" s="2"/>
      <c r="H6420" s="38"/>
      <c r="I6420" s="14"/>
      <c r="J6420" s="14"/>
      <c r="K6420" s="14"/>
      <c r="L6420" s="14"/>
      <c r="M6420" s="14"/>
      <c r="N6420" s="14"/>
      <c r="O6420" s="14"/>
      <c r="P6420" s="14"/>
      <c r="Q6420" s="14"/>
      <c r="V6420" s="45"/>
      <c r="W6420" s="44"/>
      <c r="X6420" s="44"/>
      <c r="Y6420" s="44"/>
      <c r="Z6420" s="44"/>
      <c r="AA6420" s="44"/>
      <c r="AB6420" s="44"/>
      <c r="AC6420" s="44"/>
      <c r="AD6420" s="44"/>
      <c r="AE6420" s="44"/>
    </row>
    <row r="6421" spans="1:31" x14ac:dyDescent="0.25">
      <c r="A6421" s="2"/>
      <c r="H6421" s="38"/>
      <c r="I6421" s="14"/>
      <c r="J6421" s="14"/>
      <c r="K6421" s="14"/>
      <c r="L6421" s="14"/>
      <c r="M6421" s="14"/>
      <c r="N6421" s="14"/>
      <c r="O6421" s="14"/>
      <c r="P6421" s="14"/>
      <c r="Q6421" s="14"/>
      <c r="V6421" s="45"/>
      <c r="W6421" s="44"/>
      <c r="X6421" s="44"/>
      <c r="Y6421" s="44"/>
      <c r="Z6421" s="44"/>
      <c r="AA6421" s="44"/>
      <c r="AB6421" s="44"/>
      <c r="AC6421" s="44"/>
      <c r="AD6421" s="44"/>
      <c r="AE6421" s="44"/>
    </row>
    <row r="6422" spans="1:31" x14ac:dyDescent="0.25">
      <c r="A6422" s="2"/>
      <c r="H6422" s="38"/>
      <c r="I6422" s="14"/>
      <c r="J6422" s="14"/>
      <c r="K6422" s="14"/>
      <c r="L6422" s="14"/>
      <c r="M6422" s="14"/>
      <c r="N6422" s="14"/>
      <c r="O6422" s="14"/>
      <c r="P6422" s="14"/>
      <c r="Q6422" s="14"/>
      <c r="V6422" s="45"/>
      <c r="W6422" s="44"/>
      <c r="X6422" s="44"/>
      <c r="Y6422" s="44"/>
      <c r="Z6422" s="44"/>
      <c r="AA6422" s="44"/>
      <c r="AB6422" s="44"/>
      <c r="AC6422" s="44"/>
      <c r="AD6422" s="44"/>
      <c r="AE6422" s="44"/>
    </row>
    <row r="6423" spans="1:31" x14ac:dyDescent="0.25">
      <c r="A6423" s="2"/>
      <c r="H6423" s="38"/>
      <c r="I6423" s="14"/>
      <c r="J6423" s="14"/>
      <c r="K6423" s="14"/>
      <c r="L6423" s="14"/>
      <c r="M6423" s="14"/>
      <c r="N6423" s="14"/>
      <c r="O6423" s="14"/>
      <c r="P6423" s="14"/>
      <c r="Q6423" s="14"/>
      <c r="V6423" s="45"/>
      <c r="W6423" s="44"/>
      <c r="X6423" s="44"/>
      <c r="Y6423" s="44"/>
      <c r="Z6423" s="44"/>
      <c r="AA6423" s="44"/>
      <c r="AB6423" s="44"/>
      <c r="AC6423" s="44"/>
      <c r="AD6423" s="44"/>
      <c r="AE6423" s="44"/>
    </row>
    <row r="6424" spans="1:31" x14ac:dyDescent="0.25">
      <c r="A6424" s="2"/>
      <c r="H6424" s="38"/>
      <c r="I6424" s="14"/>
      <c r="J6424" s="14"/>
      <c r="K6424" s="14"/>
      <c r="L6424" s="14"/>
      <c r="M6424" s="14"/>
      <c r="N6424" s="14"/>
      <c r="O6424" s="14"/>
      <c r="P6424" s="14"/>
      <c r="Q6424" s="14"/>
      <c r="V6424" s="45"/>
      <c r="W6424" s="44"/>
      <c r="X6424" s="44"/>
      <c r="Y6424" s="44"/>
      <c r="Z6424" s="44"/>
      <c r="AA6424" s="44"/>
      <c r="AB6424" s="44"/>
      <c r="AC6424" s="44"/>
      <c r="AD6424" s="44"/>
      <c r="AE6424" s="44"/>
    </row>
    <row r="6425" spans="1:31" x14ac:dyDescent="0.25">
      <c r="A6425" s="2"/>
      <c r="H6425" s="38"/>
      <c r="I6425" s="14"/>
      <c r="J6425" s="14"/>
      <c r="K6425" s="14"/>
      <c r="L6425" s="14"/>
      <c r="M6425" s="14"/>
      <c r="N6425" s="14"/>
      <c r="O6425" s="14"/>
      <c r="P6425" s="14"/>
      <c r="Q6425" s="14"/>
      <c r="V6425" s="45"/>
      <c r="W6425" s="44"/>
      <c r="X6425" s="44"/>
      <c r="Y6425" s="44"/>
      <c r="Z6425" s="44"/>
      <c r="AA6425" s="44"/>
      <c r="AB6425" s="44"/>
      <c r="AC6425" s="44"/>
      <c r="AD6425" s="44"/>
      <c r="AE6425" s="44"/>
    </row>
    <row r="6426" spans="1:31" x14ac:dyDescent="0.25">
      <c r="A6426" s="2"/>
      <c r="H6426" s="38"/>
      <c r="I6426" s="14"/>
      <c r="J6426" s="14"/>
      <c r="K6426" s="14"/>
      <c r="L6426" s="14"/>
      <c r="M6426" s="14"/>
      <c r="N6426" s="14"/>
      <c r="O6426" s="14"/>
      <c r="P6426" s="14"/>
      <c r="Q6426" s="14"/>
      <c r="V6426" s="45"/>
      <c r="W6426" s="44"/>
      <c r="X6426" s="44"/>
      <c r="Y6426" s="44"/>
      <c r="Z6426" s="44"/>
      <c r="AA6426" s="44"/>
      <c r="AB6426" s="44"/>
      <c r="AC6426" s="44"/>
      <c r="AD6426" s="44"/>
      <c r="AE6426" s="44"/>
    </row>
    <row r="6427" spans="1:31" x14ac:dyDescent="0.25">
      <c r="A6427" s="2"/>
      <c r="H6427" s="38"/>
      <c r="I6427" s="14"/>
      <c r="J6427" s="14"/>
      <c r="K6427" s="14"/>
      <c r="L6427" s="14"/>
      <c r="M6427" s="14"/>
      <c r="N6427" s="14"/>
      <c r="O6427" s="14"/>
      <c r="P6427" s="14"/>
      <c r="Q6427" s="14"/>
      <c r="V6427" s="45"/>
      <c r="W6427" s="44"/>
      <c r="X6427" s="44"/>
      <c r="Y6427" s="44"/>
      <c r="Z6427" s="44"/>
      <c r="AA6427" s="44"/>
      <c r="AB6427" s="44"/>
      <c r="AC6427" s="44"/>
      <c r="AD6427" s="44"/>
      <c r="AE6427" s="44"/>
    </row>
    <row r="6428" spans="1:31" x14ac:dyDescent="0.25">
      <c r="A6428" s="2"/>
      <c r="H6428" s="38"/>
      <c r="I6428" s="14"/>
      <c r="J6428" s="14"/>
      <c r="K6428" s="14"/>
      <c r="L6428" s="14"/>
      <c r="M6428" s="14"/>
      <c r="N6428" s="14"/>
      <c r="O6428" s="14"/>
      <c r="P6428" s="14"/>
      <c r="Q6428" s="14"/>
      <c r="V6428" s="45"/>
      <c r="W6428" s="44"/>
      <c r="X6428" s="44"/>
      <c r="Y6428" s="44"/>
      <c r="Z6428" s="44"/>
      <c r="AA6428" s="44"/>
      <c r="AB6428" s="44"/>
      <c r="AC6428" s="44"/>
      <c r="AD6428" s="44"/>
      <c r="AE6428" s="44"/>
    </row>
    <row r="6429" spans="1:31" x14ac:dyDescent="0.25">
      <c r="A6429" s="2"/>
      <c r="H6429" s="38"/>
      <c r="I6429" s="14"/>
      <c r="J6429" s="14"/>
      <c r="K6429" s="14"/>
      <c r="L6429" s="14"/>
      <c r="M6429" s="14"/>
      <c r="N6429" s="14"/>
      <c r="O6429" s="14"/>
      <c r="P6429" s="14"/>
      <c r="Q6429" s="14"/>
      <c r="V6429" s="45"/>
      <c r="W6429" s="44"/>
      <c r="X6429" s="44"/>
      <c r="Y6429" s="44"/>
      <c r="Z6429" s="44"/>
      <c r="AA6429" s="44"/>
      <c r="AB6429" s="44"/>
      <c r="AC6429" s="44"/>
      <c r="AD6429" s="44"/>
      <c r="AE6429" s="44"/>
    </row>
    <row r="6430" spans="1:31" x14ac:dyDescent="0.25">
      <c r="A6430" s="2"/>
      <c r="H6430" s="38"/>
      <c r="I6430" s="14"/>
      <c r="J6430" s="14"/>
      <c r="K6430" s="14"/>
      <c r="L6430" s="14"/>
      <c r="M6430" s="14"/>
      <c r="N6430" s="14"/>
      <c r="O6430" s="14"/>
      <c r="P6430" s="14"/>
      <c r="Q6430" s="14"/>
      <c r="V6430" s="45"/>
      <c r="W6430" s="44"/>
      <c r="X6430" s="44"/>
      <c r="Y6430" s="44"/>
      <c r="Z6430" s="44"/>
      <c r="AA6430" s="44"/>
      <c r="AB6430" s="44"/>
      <c r="AC6430" s="44"/>
      <c r="AD6430" s="44"/>
      <c r="AE6430" s="44"/>
    </row>
    <row r="6431" spans="1:31" x14ac:dyDescent="0.25">
      <c r="A6431" s="2"/>
      <c r="H6431" s="38"/>
      <c r="I6431" s="14"/>
      <c r="J6431" s="14"/>
      <c r="K6431" s="14"/>
      <c r="L6431" s="14"/>
      <c r="M6431" s="14"/>
      <c r="N6431" s="14"/>
      <c r="O6431" s="14"/>
      <c r="P6431" s="14"/>
      <c r="Q6431" s="14"/>
      <c r="V6431" s="45"/>
      <c r="W6431" s="44"/>
      <c r="X6431" s="44"/>
      <c r="Y6431" s="44"/>
      <c r="Z6431" s="44"/>
      <c r="AA6431" s="44"/>
      <c r="AB6431" s="44"/>
      <c r="AC6431" s="44"/>
      <c r="AD6431" s="44"/>
      <c r="AE6431" s="44"/>
    </row>
    <row r="6432" spans="1:31" x14ac:dyDescent="0.25">
      <c r="A6432" s="2"/>
      <c r="H6432" s="38"/>
      <c r="I6432" s="14"/>
      <c r="J6432" s="14"/>
      <c r="K6432" s="14"/>
      <c r="L6432" s="14"/>
      <c r="M6432" s="14"/>
      <c r="N6432" s="14"/>
      <c r="O6432" s="14"/>
      <c r="P6432" s="14"/>
      <c r="Q6432" s="14"/>
      <c r="V6432" s="45"/>
      <c r="W6432" s="44"/>
      <c r="X6432" s="44"/>
      <c r="Y6432" s="44"/>
      <c r="Z6432" s="44"/>
      <c r="AA6432" s="44"/>
      <c r="AB6432" s="44"/>
      <c r="AC6432" s="44"/>
      <c r="AD6432" s="44"/>
      <c r="AE6432" s="44"/>
    </row>
    <row r="6433" spans="1:31" x14ac:dyDescent="0.25">
      <c r="A6433" s="2"/>
      <c r="H6433" s="38"/>
      <c r="I6433" s="14"/>
      <c r="J6433" s="14"/>
      <c r="K6433" s="14"/>
      <c r="L6433" s="14"/>
      <c r="M6433" s="14"/>
      <c r="N6433" s="14"/>
      <c r="O6433" s="14"/>
      <c r="P6433" s="14"/>
      <c r="Q6433" s="14"/>
      <c r="V6433" s="45"/>
      <c r="W6433" s="44"/>
      <c r="X6433" s="44"/>
      <c r="Y6433" s="44"/>
      <c r="Z6433" s="44"/>
      <c r="AA6433" s="44"/>
      <c r="AB6433" s="44"/>
      <c r="AC6433" s="44"/>
      <c r="AD6433" s="44"/>
      <c r="AE6433" s="44"/>
    </row>
    <row r="6434" spans="1:31" x14ac:dyDescent="0.25">
      <c r="A6434" s="2"/>
      <c r="H6434" s="38"/>
      <c r="I6434" s="14"/>
      <c r="J6434" s="14"/>
      <c r="K6434" s="14"/>
      <c r="L6434" s="14"/>
      <c r="M6434" s="14"/>
      <c r="N6434" s="14"/>
      <c r="O6434" s="14"/>
      <c r="P6434" s="14"/>
      <c r="Q6434" s="14"/>
      <c r="V6434" s="45"/>
      <c r="W6434" s="44"/>
      <c r="X6434" s="44"/>
      <c r="Y6434" s="44"/>
      <c r="Z6434" s="44"/>
      <c r="AA6434" s="44"/>
      <c r="AB6434" s="44"/>
      <c r="AC6434" s="44"/>
      <c r="AD6434" s="44"/>
      <c r="AE6434" s="44"/>
    </row>
    <row r="6435" spans="1:31" x14ac:dyDescent="0.25">
      <c r="A6435" s="2"/>
      <c r="H6435" s="38"/>
      <c r="I6435" s="14"/>
      <c r="J6435" s="14"/>
      <c r="K6435" s="14"/>
      <c r="L6435" s="14"/>
      <c r="M6435" s="14"/>
      <c r="N6435" s="14"/>
      <c r="O6435" s="14"/>
      <c r="P6435" s="14"/>
      <c r="Q6435" s="14"/>
      <c r="V6435" s="45"/>
      <c r="W6435" s="44"/>
      <c r="X6435" s="44"/>
      <c r="Y6435" s="44"/>
      <c r="Z6435" s="44"/>
      <c r="AA6435" s="44"/>
      <c r="AB6435" s="44"/>
      <c r="AC6435" s="44"/>
      <c r="AD6435" s="44"/>
      <c r="AE6435" s="44"/>
    </row>
    <row r="6436" spans="1:31" x14ac:dyDescent="0.25">
      <c r="A6436" s="2"/>
      <c r="H6436" s="38"/>
      <c r="I6436" s="14"/>
      <c r="J6436" s="14"/>
      <c r="K6436" s="14"/>
      <c r="L6436" s="14"/>
      <c r="M6436" s="14"/>
      <c r="N6436" s="14"/>
      <c r="O6436" s="14"/>
      <c r="P6436" s="14"/>
      <c r="Q6436" s="14"/>
      <c r="V6436" s="45"/>
      <c r="W6436" s="44"/>
      <c r="X6436" s="44"/>
      <c r="Y6436" s="44"/>
      <c r="Z6436" s="44"/>
      <c r="AA6436" s="44"/>
      <c r="AB6436" s="44"/>
      <c r="AC6436" s="44"/>
      <c r="AD6436" s="44"/>
      <c r="AE6436" s="44"/>
    </row>
    <row r="6437" spans="1:31" x14ac:dyDescent="0.25">
      <c r="A6437" s="2"/>
      <c r="H6437" s="38"/>
      <c r="I6437" s="14"/>
      <c r="J6437" s="14"/>
      <c r="K6437" s="14"/>
      <c r="L6437" s="14"/>
      <c r="M6437" s="14"/>
      <c r="N6437" s="14"/>
      <c r="O6437" s="14"/>
      <c r="P6437" s="14"/>
      <c r="Q6437" s="14"/>
      <c r="V6437" s="45"/>
      <c r="W6437" s="44"/>
      <c r="X6437" s="44"/>
      <c r="Y6437" s="44"/>
      <c r="Z6437" s="44"/>
      <c r="AA6437" s="44"/>
      <c r="AB6437" s="44"/>
      <c r="AC6437" s="44"/>
      <c r="AD6437" s="44"/>
      <c r="AE6437" s="44"/>
    </row>
    <row r="6438" spans="1:31" x14ac:dyDescent="0.25">
      <c r="A6438" s="2"/>
      <c r="H6438" s="38"/>
      <c r="I6438" s="14"/>
      <c r="J6438" s="14"/>
      <c r="K6438" s="14"/>
      <c r="L6438" s="14"/>
      <c r="M6438" s="14"/>
      <c r="N6438" s="14"/>
      <c r="O6438" s="14"/>
      <c r="P6438" s="14"/>
      <c r="Q6438" s="14"/>
      <c r="V6438" s="45"/>
      <c r="W6438" s="44"/>
      <c r="X6438" s="44"/>
      <c r="Y6438" s="44"/>
      <c r="Z6438" s="44"/>
      <c r="AA6438" s="44"/>
      <c r="AB6438" s="44"/>
      <c r="AC6438" s="44"/>
      <c r="AD6438" s="44"/>
      <c r="AE6438" s="44"/>
    </row>
    <row r="6439" spans="1:31" x14ac:dyDescent="0.25">
      <c r="A6439" s="2"/>
      <c r="H6439" s="38"/>
      <c r="I6439" s="14"/>
      <c r="J6439" s="14"/>
      <c r="K6439" s="14"/>
      <c r="L6439" s="14"/>
      <c r="M6439" s="14"/>
      <c r="N6439" s="14"/>
      <c r="O6439" s="14"/>
      <c r="P6439" s="14"/>
      <c r="Q6439" s="14"/>
      <c r="V6439" s="45"/>
      <c r="W6439" s="44"/>
      <c r="X6439" s="44"/>
      <c r="Y6439" s="44"/>
      <c r="Z6439" s="44"/>
      <c r="AA6439" s="44"/>
      <c r="AB6439" s="44"/>
      <c r="AC6439" s="44"/>
      <c r="AD6439" s="44"/>
      <c r="AE6439" s="44"/>
    </row>
    <row r="6440" spans="1:31" x14ac:dyDescent="0.25">
      <c r="A6440" s="2"/>
      <c r="H6440" s="38"/>
      <c r="I6440" s="14"/>
      <c r="J6440" s="14"/>
      <c r="K6440" s="14"/>
      <c r="L6440" s="14"/>
      <c r="M6440" s="14"/>
      <c r="N6440" s="14"/>
      <c r="O6440" s="14"/>
      <c r="P6440" s="14"/>
      <c r="Q6440" s="14"/>
      <c r="V6440" s="45"/>
      <c r="W6440" s="44"/>
      <c r="X6440" s="44"/>
      <c r="Y6440" s="44"/>
      <c r="Z6440" s="44"/>
      <c r="AA6440" s="44"/>
      <c r="AB6440" s="44"/>
      <c r="AC6440" s="44"/>
      <c r="AD6440" s="44"/>
      <c r="AE6440" s="44"/>
    </row>
    <row r="6441" spans="1:31" x14ac:dyDescent="0.25">
      <c r="A6441" s="2"/>
      <c r="H6441" s="38"/>
      <c r="I6441" s="14"/>
      <c r="J6441" s="14"/>
      <c r="K6441" s="14"/>
      <c r="L6441" s="14"/>
      <c r="M6441" s="14"/>
      <c r="N6441" s="14"/>
      <c r="O6441" s="14"/>
      <c r="P6441" s="14"/>
      <c r="Q6441" s="14"/>
      <c r="V6441" s="45"/>
      <c r="W6441" s="44"/>
      <c r="X6441" s="44"/>
      <c r="Y6441" s="44"/>
      <c r="Z6441" s="44"/>
      <c r="AA6441" s="44"/>
      <c r="AB6441" s="44"/>
      <c r="AC6441" s="44"/>
      <c r="AD6441" s="44"/>
      <c r="AE6441" s="44"/>
    </row>
    <row r="6442" spans="1:31" x14ac:dyDescent="0.25">
      <c r="A6442" s="2"/>
      <c r="H6442" s="38"/>
      <c r="I6442" s="14"/>
      <c r="J6442" s="14"/>
      <c r="K6442" s="14"/>
      <c r="L6442" s="14"/>
      <c r="M6442" s="14"/>
      <c r="N6442" s="14"/>
      <c r="O6442" s="14"/>
      <c r="P6442" s="14"/>
      <c r="Q6442" s="14"/>
      <c r="V6442" s="45"/>
      <c r="W6442" s="44"/>
      <c r="X6442" s="44"/>
      <c r="Y6442" s="44"/>
      <c r="Z6442" s="44"/>
      <c r="AA6442" s="44"/>
      <c r="AB6442" s="44"/>
      <c r="AC6442" s="44"/>
      <c r="AD6442" s="44"/>
      <c r="AE6442" s="44"/>
    </row>
    <row r="6443" spans="1:31" x14ac:dyDescent="0.25">
      <c r="A6443" s="2"/>
      <c r="H6443" s="38"/>
      <c r="I6443" s="14"/>
      <c r="J6443" s="14"/>
      <c r="K6443" s="14"/>
      <c r="L6443" s="14"/>
      <c r="M6443" s="14"/>
      <c r="N6443" s="14"/>
      <c r="O6443" s="14"/>
      <c r="P6443" s="14"/>
      <c r="Q6443" s="14"/>
      <c r="V6443" s="45"/>
      <c r="W6443" s="44"/>
      <c r="X6443" s="44"/>
      <c r="Y6443" s="44"/>
      <c r="Z6443" s="44"/>
      <c r="AA6443" s="44"/>
      <c r="AB6443" s="44"/>
      <c r="AC6443" s="44"/>
      <c r="AD6443" s="44"/>
      <c r="AE6443" s="44"/>
    </row>
    <row r="6444" spans="1:31" x14ac:dyDescent="0.25">
      <c r="A6444" s="2"/>
      <c r="H6444" s="38"/>
      <c r="I6444" s="14"/>
      <c r="J6444" s="14"/>
      <c r="K6444" s="14"/>
      <c r="L6444" s="14"/>
      <c r="M6444" s="14"/>
      <c r="N6444" s="14"/>
      <c r="O6444" s="14"/>
      <c r="P6444" s="14"/>
      <c r="Q6444" s="14"/>
      <c r="V6444" s="45"/>
      <c r="W6444" s="44"/>
      <c r="X6444" s="44"/>
      <c r="Y6444" s="44"/>
      <c r="Z6444" s="44"/>
      <c r="AA6444" s="44"/>
      <c r="AB6444" s="44"/>
      <c r="AC6444" s="44"/>
      <c r="AD6444" s="44"/>
      <c r="AE6444" s="44"/>
    </row>
    <row r="6445" spans="1:31" x14ac:dyDescent="0.25">
      <c r="A6445" s="2"/>
      <c r="H6445" s="38"/>
      <c r="I6445" s="14"/>
      <c r="J6445" s="14"/>
      <c r="K6445" s="14"/>
      <c r="L6445" s="14"/>
      <c r="M6445" s="14"/>
      <c r="N6445" s="14"/>
      <c r="O6445" s="14"/>
      <c r="P6445" s="14"/>
      <c r="Q6445" s="14"/>
      <c r="V6445" s="45"/>
      <c r="W6445" s="44"/>
      <c r="X6445" s="44"/>
      <c r="Y6445" s="44"/>
      <c r="Z6445" s="44"/>
      <c r="AA6445" s="44"/>
      <c r="AB6445" s="44"/>
      <c r="AC6445" s="44"/>
      <c r="AD6445" s="44"/>
      <c r="AE6445" s="44"/>
    </row>
    <row r="6446" spans="1:31" x14ac:dyDescent="0.25">
      <c r="A6446" s="2"/>
      <c r="H6446" s="38"/>
      <c r="I6446" s="14"/>
      <c r="J6446" s="14"/>
      <c r="K6446" s="14"/>
      <c r="L6446" s="14"/>
      <c r="M6446" s="14"/>
      <c r="N6446" s="14"/>
      <c r="O6446" s="14"/>
      <c r="P6446" s="14"/>
      <c r="Q6446" s="14"/>
      <c r="V6446" s="45"/>
      <c r="W6446" s="44"/>
      <c r="X6446" s="44"/>
      <c r="Y6446" s="44"/>
      <c r="Z6446" s="44"/>
      <c r="AA6446" s="44"/>
      <c r="AB6446" s="44"/>
      <c r="AC6446" s="44"/>
      <c r="AD6446" s="44"/>
      <c r="AE6446" s="44"/>
    </row>
    <row r="6447" spans="1:31" x14ac:dyDescent="0.25">
      <c r="A6447" s="2"/>
      <c r="H6447" s="38"/>
      <c r="I6447" s="14"/>
      <c r="J6447" s="14"/>
      <c r="K6447" s="14"/>
      <c r="L6447" s="14"/>
      <c r="M6447" s="14"/>
      <c r="N6447" s="14"/>
      <c r="O6447" s="14"/>
      <c r="P6447" s="14"/>
      <c r="Q6447" s="14"/>
      <c r="V6447" s="45"/>
      <c r="W6447" s="44"/>
      <c r="X6447" s="44"/>
      <c r="Y6447" s="44"/>
      <c r="Z6447" s="44"/>
      <c r="AA6447" s="44"/>
      <c r="AB6447" s="44"/>
      <c r="AC6447" s="44"/>
      <c r="AD6447" s="44"/>
      <c r="AE6447" s="44"/>
    </row>
    <row r="6448" spans="1:31" x14ac:dyDescent="0.25">
      <c r="A6448" s="2"/>
      <c r="H6448" s="38"/>
      <c r="I6448" s="14"/>
      <c r="J6448" s="14"/>
      <c r="K6448" s="14"/>
      <c r="L6448" s="14"/>
      <c r="M6448" s="14"/>
      <c r="N6448" s="14"/>
      <c r="O6448" s="14"/>
      <c r="P6448" s="14"/>
      <c r="Q6448" s="14"/>
      <c r="V6448" s="45"/>
      <c r="W6448" s="44"/>
      <c r="X6448" s="44"/>
      <c r="Y6448" s="44"/>
      <c r="Z6448" s="44"/>
      <c r="AA6448" s="44"/>
      <c r="AB6448" s="44"/>
      <c r="AC6448" s="44"/>
      <c r="AD6448" s="44"/>
      <c r="AE6448" s="44"/>
    </row>
    <row r="6449" spans="1:31" x14ac:dyDescent="0.25">
      <c r="A6449" s="2"/>
      <c r="H6449" s="38"/>
      <c r="I6449" s="14"/>
      <c r="J6449" s="14"/>
      <c r="K6449" s="14"/>
      <c r="L6449" s="14"/>
      <c r="M6449" s="14"/>
      <c r="N6449" s="14"/>
      <c r="O6449" s="14"/>
      <c r="P6449" s="14"/>
      <c r="Q6449" s="14"/>
      <c r="V6449" s="45"/>
      <c r="W6449" s="44"/>
      <c r="X6449" s="44"/>
      <c r="Y6449" s="44"/>
      <c r="Z6449" s="44"/>
      <c r="AA6449" s="44"/>
      <c r="AB6449" s="44"/>
      <c r="AC6449" s="44"/>
      <c r="AD6449" s="44"/>
      <c r="AE6449" s="44"/>
    </row>
    <row r="6450" spans="1:31" x14ac:dyDescent="0.25">
      <c r="A6450" s="2"/>
      <c r="H6450" s="38"/>
      <c r="I6450" s="14"/>
      <c r="J6450" s="14"/>
      <c r="K6450" s="14"/>
      <c r="L6450" s="14"/>
      <c r="M6450" s="14"/>
      <c r="N6450" s="14"/>
      <c r="O6450" s="14"/>
      <c r="P6450" s="14"/>
      <c r="Q6450" s="14"/>
      <c r="V6450" s="45"/>
      <c r="W6450" s="44"/>
      <c r="X6450" s="44"/>
      <c r="Y6450" s="44"/>
      <c r="Z6450" s="44"/>
      <c r="AA6450" s="44"/>
      <c r="AB6450" s="44"/>
      <c r="AC6450" s="44"/>
      <c r="AD6450" s="44"/>
      <c r="AE6450" s="44"/>
    </row>
    <row r="6451" spans="1:31" x14ac:dyDescent="0.25">
      <c r="A6451" s="2"/>
      <c r="H6451" s="38"/>
      <c r="I6451" s="14"/>
      <c r="J6451" s="14"/>
      <c r="K6451" s="14"/>
      <c r="L6451" s="14"/>
      <c r="M6451" s="14"/>
      <c r="N6451" s="14"/>
      <c r="O6451" s="14"/>
      <c r="P6451" s="14"/>
      <c r="Q6451" s="14"/>
      <c r="V6451" s="45"/>
      <c r="W6451" s="44"/>
      <c r="X6451" s="44"/>
      <c r="Y6451" s="44"/>
      <c r="Z6451" s="44"/>
      <c r="AA6451" s="44"/>
      <c r="AB6451" s="44"/>
      <c r="AC6451" s="44"/>
      <c r="AD6451" s="44"/>
      <c r="AE6451" s="44"/>
    </row>
    <row r="6452" spans="1:31" x14ac:dyDescent="0.25">
      <c r="A6452" s="2"/>
      <c r="H6452" s="38"/>
      <c r="I6452" s="14"/>
      <c r="J6452" s="14"/>
      <c r="K6452" s="14"/>
      <c r="L6452" s="14"/>
      <c r="M6452" s="14"/>
      <c r="N6452" s="14"/>
      <c r="O6452" s="14"/>
      <c r="P6452" s="14"/>
      <c r="Q6452" s="14"/>
      <c r="V6452" s="45"/>
      <c r="W6452" s="44"/>
      <c r="X6452" s="44"/>
      <c r="Y6452" s="44"/>
      <c r="Z6452" s="44"/>
      <c r="AA6452" s="44"/>
      <c r="AB6452" s="44"/>
      <c r="AC6452" s="44"/>
      <c r="AD6452" s="44"/>
      <c r="AE6452" s="44"/>
    </row>
    <row r="6453" spans="1:31" x14ac:dyDescent="0.25">
      <c r="A6453" s="2"/>
      <c r="H6453" s="38"/>
      <c r="I6453" s="14"/>
      <c r="J6453" s="14"/>
      <c r="K6453" s="14"/>
      <c r="L6453" s="14"/>
      <c r="M6453" s="14"/>
      <c r="N6453" s="14"/>
      <c r="O6453" s="14"/>
      <c r="P6453" s="14"/>
      <c r="Q6453" s="14"/>
      <c r="V6453" s="45"/>
      <c r="W6453" s="44"/>
      <c r="X6453" s="44"/>
      <c r="Y6453" s="44"/>
      <c r="Z6453" s="44"/>
      <c r="AA6453" s="44"/>
      <c r="AB6453" s="44"/>
      <c r="AC6453" s="44"/>
      <c r="AD6453" s="44"/>
      <c r="AE6453" s="44"/>
    </row>
    <row r="6454" spans="1:31" x14ac:dyDescent="0.25">
      <c r="A6454" s="2"/>
      <c r="H6454" s="38"/>
      <c r="I6454" s="14"/>
      <c r="J6454" s="14"/>
      <c r="K6454" s="14"/>
      <c r="L6454" s="14"/>
      <c r="M6454" s="14"/>
      <c r="N6454" s="14"/>
      <c r="O6454" s="14"/>
      <c r="P6454" s="14"/>
      <c r="Q6454" s="14"/>
      <c r="V6454" s="45"/>
      <c r="W6454" s="44"/>
      <c r="X6454" s="44"/>
      <c r="Y6454" s="44"/>
      <c r="Z6454" s="44"/>
      <c r="AA6454" s="44"/>
      <c r="AB6454" s="44"/>
      <c r="AC6454" s="44"/>
      <c r="AD6454" s="44"/>
      <c r="AE6454" s="44"/>
    </row>
    <row r="6455" spans="1:31" x14ac:dyDescent="0.25">
      <c r="A6455" s="2"/>
      <c r="H6455" s="38"/>
      <c r="I6455" s="14"/>
      <c r="J6455" s="14"/>
      <c r="K6455" s="14"/>
      <c r="L6455" s="14"/>
      <c r="M6455" s="14"/>
      <c r="N6455" s="14"/>
      <c r="O6455" s="14"/>
      <c r="P6455" s="14"/>
      <c r="Q6455" s="14"/>
      <c r="V6455" s="45"/>
      <c r="W6455" s="44"/>
      <c r="X6455" s="44"/>
      <c r="Y6455" s="44"/>
      <c r="Z6455" s="44"/>
      <c r="AA6455" s="44"/>
      <c r="AB6455" s="44"/>
      <c r="AC6455" s="44"/>
      <c r="AD6455" s="44"/>
      <c r="AE6455" s="44"/>
    </row>
    <row r="6456" spans="1:31" x14ac:dyDescent="0.25">
      <c r="A6456" s="2"/>
      <c r="H6456" s="38"/>
      <c r="I6456" s="14"/>
      <c r="J6456" s="14"/>
      <c r="K6456" s="14"/>
      <c r="L6456" s="14"/>
      <c r="M6456" s="14"/>
      <c r="N6456" s="14"/>
      <c r="O6456" s="14"/>
      <c r="P6456" s="14"/>
      <c r="Q6456" s="14"/>
      <c r="V6456" s="45"/>
      <c r="W6456" s="44"/>
      <c r="X6456" s="44"/>
      <c r="Y6456" s="44"/>
      <c r="Z6456" s="44"/>
      <c r="AA6456" s="44"/>
      <c r="AB6456" s="44"/>
      <c r="AC6456" s="44"/>
      <c r="AD6456" s="44"/>
      <c r="AE6456" s="44"/>
    </row>
    <row r="6457" spans="1:31" x14ac:dyDescent="0.25">
      <c r="A6457" s="2"/>
      <c r="H6457" s="38"/>
      <c r="I6457" s="14"/>
      <c r="J6457" s="14"/>
      <c r="K6457" s="14"/>
      <c r="L6457" s="14"/>
      <c r="M6457" s="14"/>
      <c r="N6457" s="14"/>
      <c r="O6457" s="14"/>
      <c r="P6457" s="14"/>
      <c r="Q6457" s="14"/>
      <c r="V6457" s="45"/>
      <c r="W6457" s="44"/>
      <c r="X6457" s="44"/>
      <c r="Y6457" s="44"/>
      <c r="Z6457" s="44"/>
      <c r="AA6457" s="44"/>
      <c r="AB6457" s="44"/>
      <c r="AC6457" s="44"/>
      <c r="AD6457" s="44"/>
      <c r="AE6457" s="44"/>
    </row>
    <row r="6458" spans="1:31" x14ac:dyDescent="0.25">
      <c r="A6458" s="2"/>
      <c r="H6458" s="38"/>
      <c r="I6458" s="14"/>
      <c r="J6458" s="14"/>
      <c r="K6458" s="14"/>
      <c r="L6458" s="14"/>
      <c r="M6458" s="14"/>
      <c r="N6458" s="14"/>
      <c r="O6458" s="14"/>
      <c r="P6458" s="14"/>
      <c r="Q6458" s="14"/>
      <c r="V6458" s="45"/>
      <c r="W6458" s="44"/>
      <c r="X6458" s="44"/>
      <c r="Y6458" s="44"/>
      <c r="Z6458" s="44"/>
      <c r="AA6458" s="44"/>
      <c r="AB6458" s="44"/>
      <c r="AC6458" s="44"/>
      <c r="AD6458" s="44"/>
      <c r="AE6458" s="44"/>
    </row>
    <row r="6459" spans="1:31" x14ac:dyDescent="0.25">
      <c r="A6459" s="2"/>
      <c r="H6459" s="38"/>
      <c r="I6459" s="14"/>
      <c r="J6459" s="14"/>
      <c r="K6459" s="14"/>
      <c r="L6459" s="14"/>
      <c r="M6459" s="14"/>
      <c r="N6459" s="14"/>
      <c r="O6459" s="14"/>
      <c r="P6459" s="14"/>
      <c r="Q6459" s="14"/>
      <c r="V6459" s="45"/>
      <c r="W6459" s="44"/>
      <c r="X6459" s="44"/>
      <c r="Y6459" s="44"/>
      <c r="Z6459" s="44"/>
      <c r="AA6459" s="44"/>
      <c r="AB6459" s="44"/>
      <c r="AC6459" s="44"/>
      <c r="AD6459" s="44"/>
      <c r="AE6459" s="44"/>
    </row>
    <row r="6460" spans="1:31" x14ac:dyDescent="0.25">
      <c r="A6460" s="2"/>
      <c r="H6460" s="38"/>
      <c r="I6460" s="14"/>
      <c r="J6460" s="14"/>
      <c r="K6460" s="14"/>
      <c r="L6460" s="14"/>
      <c r="M6460" s="14"/>
      <c r="N6460" s="14"/>
      <c r="O6460" s="14"/>
      <c r="P6460" s="14"/>
      <c r="Q6460" s="14"/>
      <c r="V6460" s="45"/>
      <c r="W6460" s="44"/>
      <c r="X6460" s="44"/>
      <c r="Y6460" s="44"/>
      <c r="Z6460" s="44"/>
      <c r="AA6460" s="44"/>
      <c r="AB6460" s="44"/>
      <c r="AC6460" s="44"/>
      <c r="AD6460" s="44"/>
      <c r="AE6460" s="44"/>
    </row>
    <row r="6461" spans="1:31" x14ac:dyDescent="0.25">
      <c r="A6461" s="2"/>
      <c r="H6461" s="38"/>
      <c r="I6461" s="14"/>
      <c r="J6461" s="14"/>
      <c r="K6461" s="14"/>
      <c r="L6461" s="14"/>
      <c r="M6461" s="14"/>
      <c r="N6461" s="14"/>
      <c r="O6461" s="14"/>
      <c r="P6461" s="14"/>
      <c r="Q6461" s="14"/>
      <c r="V6461" s="45"/>
      <c r="W6461" s="44"/>
      <c r="X6461" s="44"/>
      <c r="Y6461" s="44"/>
      <c r="Z6461" s="44"/>
      <c r="AA6461" s="44"/>
      <c r="AB6461" s="44"/>
      <c r="AC6461" s="44"/>
      <c r="AD6461" s="44"/>
      <c r="AE6461" s="44"/>
    </row>
    <row r="6462" spans="1:31" x14ac:dyDescent="0.25">
      <c r="A6462" s="2"/>
      <c r="H6462" s="38"/>
      <c r="I6462" s="14"/>
      <c r="J6462" s="14"/>
      <c r="K6462" s="14"/>
      <c r="L6462" s="14"/>
      <c r="M6462" s="14"/>
      <c r="N6462" s="14"/>
      <c r="O6462" s="14"/>
      <c r="P6462" s="14"/>
      <c r="Q6462" s="14"/>
      <c r="V6462" s="45"/>
      <c r="W6462" s="44"/>
      <c r="X6462" s="44"/>
      <c r="Y6462" s="44"/>
      <c r="Z6462" s="44"/>
      <c r="AA6462" s="44"/>
      <c r="AB6462" s="44"/>
      <c r="AC6462" s="44"/>
      <c r="AD6462" s="44"/>
      <c r="AE6462" s="44"/>
    </row>
    <row r="6463" spans="1:31" x14ac:dyDescent="0.25">
      <c r="A6463" s="2"/>
      <c r="H6463" s="38"/>
      <c r="I6463" s="14"/>
      <c r="J6463" s="14"/>
      <c r="K6463" s="14"/>
      <c r="L6463" s="14"/>
      <c r="M6463" s="14"/>
      <c r="N6463" s="14"/>
      <c r="O6463" s="14"/>
      <c r="P6463" s="14"/>
      <c r="Q6463" s="14"/>
      <c r="V6463" s="45"/>
      <c r="W6463" s="44"/>
      <c r="X6463" s="44"/>
      <c r="Y6463" s="44"/>
      <c r="Z6463" s="44"/>
      <c r="AA6463" s="44"/>
      <c r="AB6463" s="44"/>
      <c r="AC6463" s="44"/>
      <c r="AD6463" s="44"/>
      <c r="AE6463" s="44"/>
    </row>
    <row r="6464" spans="1:31" x14ac:dyDescent="0.25">
      <c r="A6464" s="2"/>
      <c r="H6464" s="38"/>
      <c r="I6464" s="14"/>
      <c r="J6464" s="14"/>
      <c r="K6464" s="14"/>
      <c r="L6464" s="14"/>
      <c r="M6464" s="14"/>
      <c r="N6464" s="14"/>
      <c r="O6464" s="14"/>
      <c r="P6464" s="14"/>
      <c r="Q6464" s="14"/>
      <c r="V6464" s="45"/>
      <c r="W6464" s="44"/>
      <c r="X6464" s="44"/>
      <c r="Y6464" s="44"/>
      <c r="Z6464" s="44"/>
      <c r="AA6464" s="44"/>
      <c r="AB6464" s="44"/>
      <c r="AC6464" s="44"/>
      <c r="AD6464" s="44"/>
      <c r="AE6464" s="44"/>
    </row>
    <row r="6465" spans="1:31" x14ac:dyDescent="0.25">
      <c r="A6465" s="2"/>
      <c r="H6465" s="38"/>
      <c r="I6465" s="14"/>
      <c r="J6465" s="14"/>
      <c r="K6465" s="14"/>
      <c r="L6465" s="14"/>
      <c r="M6465" s="14"/>
      <c r="N6465" s="14"/>
      <c r="O6465" s="14"/>
      <c r="P6465" s="14"/>
      <c r="Q6465" s="14"/>
      <c r="V6465" s="45"/>
      <c r="W6465" s="44"/>
      <c r="X6465" s="44"/>
      <c r="Y6465" s="44"/>
      <c r="Z6465" s="44"/>
      <c r="AA6465" s="44"/>
      <c r="AB6465" s="44"/>
      <c r="AC6465" s="44"/>
      <c r="AD6465" s="44"/>
      <c r="AE6465" s="44"/>
    </row>
    <row r="6466" spans="1:31" x14ac:dyDescent="0.25">
      <c r="A6466" s="2"/>
      <c r="H6466" s="38"/>
      <c r="I6466" s="14"/>
      <c r="J6466" s="14"/>
      <c r="K6466" s="14"/>
      <c r="L6466" s="14"/>
      <c r="M6466" s="14"/>
      <c r="N6466" s="14"/>
      <c r="O6466" s="14"/>
      <c r="P6466" s="14"/>
      <c r="Q6466" s="14"/>
      <c r="V6466" s="45"/>
      <c r="W6466" s="44"/>
      <c r="X6466" s="44"/>
      <c r="Y6466" s="44"/>
      <c r="Z6466" s="44"/>
      <c r="AA6466" s="44"/>
      <c r="AB6466" s="44"/>
      <c r="AC6466" s="44"/>
      <c r="AD6466" s="44"/>
      <c r="AE6466" s="44"/>
    </row>
    <row r="6467" spans="1:31" x14ac:dyDescent="0.25">
      <c r="A6467" s="2"/>
      <c r="H6467" s="38"/>
      <c r="I6467" s="14"/>
      <c r="J6467" s="14"/>
      <c r="K6467" s="14"/>
      <c r="L6467" s="14"/>
      <c r="M6467" s="14"/>
      <c r="N6467" s="14"/>
      <c r="O6467" s="14"/>
      <c r="P6467" s="14"/>
      <c r="Q6467" s="14"/>
      <c r="V6467" s="45"/>
      <c r="W6467" s="44"/>
      <c r="X6467" s="44"/>
      <c r="Y6467" s="44"/>
      <c r="Z6467" s="44"/>
      <c r="AA6467" s="44"/>
      <c r="AB6467" s="44"/>
      <c r="AC6467" s="44"/>
      <c r="AD6467" s="44"/>
      <c r="AE6467" s="44"/>
    </row>
    <row r="6468" spans="1:31" x14ac:dyDescent="0.25">
      <c r="A6468" s="2"/>
      <c r="H6468" s="38"/>
      <c r="I6468" s="14"/>
      <c r="J6468" s="14"/>
      <c r="K6468" s="14"/>
      <c r="L6468" s="14"/>
      <c r="M6468" s="14"/>
      <c r="N6468" s="14"/>
      <c r="O6468" s="14"/>
      <c r="P6468" s="14"/>
      <c r="Q6468" s="14"/>
      <c r="V6468" s="45"/>
      <c r="W6468" s="44"/>
      <c r="X6468" s="44"/>
      <c r="Y6468" s="44"/>
      <c r="Z6468" s="44"/>
      <c r="AA6468" s="44"/>
      <c r="AB6468" s="44"/>
      <c r="AC6468" s="44"/>
      <c r="AD6468" s="44"/>
      <c r="AE6468" s="44"/>
    </row>
    <row r="6469" spans="1:31" x14ac:dyDescent="0.25">
      <c r="A6469" s="2"/>
      <c r="H6469" s="38"/>
      <c r="I6469" s="14"/>
      <c r="J6469" s="14"/>
      <c r="K6469" s="14"/>
      <c r="L6469" s="14"/>
      <c r="M6469" s="14"/>
      <c r="N6469" s="14"/>
      <c r="O6469" s="14"/>
      <c r="P6469" s="14"/>
      <c r="Q6469" s="14"/>
      <c r="V6469" s="45"/>
      <c r="W6469" s="44"/>
      <c r="X6469" s="44"/>
      <c r="Y6469" s="44"/>
      <c r="Z6469" s="44"/>
      <c r="AA6469" s="44"/>
      <c r="AB6469" s="44"/>
      <c r="AC6469" s="44"/>
      <c r="AD6469" s="44"/>
      <c r="AE6469" s="44"/>
    </row>
    <row r="6470" spans="1:31" x14ac:dyDescent="0.25">
      <c r="A6470" s="2"/>
      <c r="H6470" s="38"/>
      <c r="I6470" s="14"/>
      <c r="J6470" s="14"/>
      <c r="K6470" s="14"/>
      <c r="L6470" s="14"/>
      <c r="M6470" s="14"/>
      <c r="N6470" s="14"/>
      <c r="O6470" s="14"/>
      <c r="P6470" s="14"/>
      <c r="Q6470" s="14"/>
      <c r="V6470" s="45"/>
      <c r="W6470" s="44"/>
      <c r="X6470" s="44"/>
      <c r="Y6470" s="44"/>
      <c r="Z6470" s="44"/>
      <c r="AA6470" s="44"/>
      <c r="AB6470" s="44"/>
      <c r="AC6470" s="44"/>
      <c r="AD6470" s="44"/>
      <c r="AE6470" s="44"/>
    </row>
    <row r="6471" spans="1:31" x14ac:dyDescent="0.25">
      <c r="A6471" s="2"/>
      <c r="H6471" s="38"/>
      <c r="I6471" s="14"/>
      <c r="J6471" s="14"/>
      <c r="K6471" s="14"/>
      <c r="L6471" s="14"/>
      <c r="M6471" s="14"/>
      <c r="N6471" s="14"/>
      <c r="O6471" s="14"/>
      <c r="P6471" s="14"/>
      <c r="Q6471" s="14"/>
      <c r="V6471" s="45"/>
      <c r="W6471" s="44"/>
      <c r="X6471" s="44"/>
      <c r="Y6471" s="44"/>
      <c r="Z6471" s="44"/>
      <c r="AA6471" s="44"/>
      <c r="AB6471" s="44"/>
      <c r="AC6471" s="44"/>
      <c r="AD6471" s="44"/>
      <c r="AE6471" s="44"/>
    </row>
    <row r="6472" spans="1:31" x14ac:dyDescent="0.25">
      <c r="A6472" s="2"/>
      <c r="H6472" s="38"/>
      <c r="I6472" s="14"/>
      <c r="J6472" s="14"/>
      <c r="K6472" s="14"/>
      <c r="L6472" s="14"/>
      <c r="M6472" s="14"/>
      <c r="N6472" s="14"/>
      <c r="O6472" s="14"/>
      <c r="P6472" s="14"/>
      <c r="Q6472" s="14"/>
      <c r="V6472" s="45"/>
      <c r="W6472" s="44"/>
      <c r="X6472" s="44"/>
      <c r="Y6472" s="44"/>
      <c r="Z6472" s="44"/>
      <c r="AA6472" s="44"/>
      <c r="AB6472" s="44"/>
      <c r="AC6472" s="44"/>
      <c r="AD6472" s="44"/>
      <c r="AE6472" s="44"/>
    </row>
    <row r="6473" spans="1:31" x14ac:dyDescent="0.25">
      <c r="A6473" s="2"/>
      <c r="H6473" s="38"/>
      <c r="I6473" s="14"/>
      <c r="J6473" s="14"/>
      <c r="K6473" s="14"/>
      <c r="L6473" s="14"/>
      <c r="M6473" s="14"/>
      <c r="N6473" s="14"/>
      <c r="O6473" s="14"/>
      <c r="P6473" s="14"/>
      <c r="Q6473" s="14"/>
      <c r="V6473" s="45"/>
      <c r="W6473" s="44"/>
      <c r="X6473" s="44"/>
      <c r="Y6473" s="44"/>
      <c r="Z6473" s="44"/>
      <c r="AA6473" s="44"/>
      <c r="AB6473" s="44"/>
      <c r="AC6473" s="44"/>
      <c r="AD6473" s="44"/>
      <c r="AE6473" s="44"/>
    </row>
    <row r="6474" spans="1:31" x14ac:dyDescent="0.25">
      <c r="A6474" s="2"/>
      <c r="H6474" s="38"/>
      <c r="I6474" s="14"/>
      <c r="J6474" s="14"/>
      <c r="K6474" s="14"/>
      <c r="L6474" s="14"/>
      <c r="M6474" s="14"/>
      <c r="N6474" s="14"/>
      <c r="O6474" s="14"/>
      <c r="P6474" s="14"/>
      <c r="Q6474" s="14"/>
      <c r="V6474" s="45"/>
      <c r="W6474" s="44"/>
      <c r="X6474" s="44"/>
      <c r="Y6474" s="44"/>
      <c r="Z6474" s="44"/>
      <c r="AA6474" s="44"/>
      <c r="AB6474" s="44"/>
      <c r="AC6474" s="44"/>
      <c r="AD6474" s="44"/>
      <c r="AE6474" s="44"/>
    </row>
    <row r="6475" spans="1:31" x14ac:dyDescent="0.25">
      <c r="A6475" s="2"/>
      <c r="H6475" s="38"/>
      <c r="I6475" s="14"/>
      <c r="J6475" s="14"/>
      <c r="K6475" s="14"/>
      <c r="L6475" s="14"/>
      <c r="M6475" s="14"/>
      <c r="N6475" s="14"/>
      <c r="O6475" s="14"/>
      <c r="P6475" s="14"/>
      <c r="Q6475" s="14"/>
      <c r="V6475" s="45"/>
      <c r="W6475" s="44"/>
      <c r="X6475" s="44"/>
      <c r="Y6475" s="44"/>
      <c r="Z6475" s="44"/>
      <c r="AA6475" s="44"/>
      <c r="AB6475" s="44"/>
      <c r="AC6475" s="44"/>
      <c r="AD6475" s="44"/>
      <c r="AE6475" s="44"/>
    </row>
    <row r="6476" spans="1:31" x14ac:dyDescent="0.25">
      <c r="A6476" s="2"/>
      <c r="H6476" s="38"/>
      <c r="I6476" s="14"/>
      <c r="J6476" s="14"/>
      <c r="K6476" s="14"/>
      <c r="L6476" s="14"/>
      <c r="M6476" s="14"/>
      <c r="N6476" s="14"/>
      <c r="O6476" s="14"/>
      <c r="P6476" s="14"/>
      <c r="Q6476" s="14"/>
      <c r="V6476" s="45"/>
      <c r="W6476" s="44"/>
      <c r="X6476" s="44"/>
      <c r="Y6476" s="44"/>
      <c r="Z6476" s="44"/>
      <c r="AA6476" s="44"/>
      <c r="AB6476" s="44"/>
      <c r="AC6476" s="44"/>
      <c r="AD6476" s="44"/>
      <c r="AE6476" s="44"/>
    </row>
    <row r="6477" spans="1:31" x14ac:dyDescent="0.25">
      <c r="A6477" s="2"/>
      <c r="H6477" s="38"/>
      <c r="I6477" s="14"/>
      <c r="J6477" s="14"/>
      <c r="K6477" s="14"/>
      <c r="L6477" s="14"/>
      <c r="M6477" s="14"/>
      <c r="N6477" s="14"/>
      <c r="O6477" s="14"/>
      <c r="P6477" s="14"/>
      <c r="Q6477" s="14"/>
      <c r="V6477" s="45"/>
      <c r="W6477" s="44"/>
      <c r="X6477" s="44"/>
      <c r="Y6477" s="44"/>
      <c r="Z6477" s="44"/>
      <c r="AA6477" s="44"/>
      <c r="AB6477" s="44"/>
      <c r="AC6477" s="44"/>
      <c r="AD6477" s="44"/>
      <c r="AE6477" s="44"/>
    </row>
    <row r="6478" spans="1:31" x14ac:dyDescent="0.25">
      <c r="A6478" s="2"/>
      <c r="H6478" s="38"/>
      <c r="I6478" s="14"/>
      <c r="J6478" s="14"/>
      <c r="K6478" s="14"/>
      <c r="L6478" s="14"/>
      <c r="M6478" s="14"/>
      <c r="N6478" s="14"/>
      <c r="O6478" s="14"/>
      <c r="P6478" s="14"/>
      <c r="Q6478" s="14"/>
      <c r="V6478" s="45"/>
      <c r="W6478" s="44"/>
      <c r="X6478" s="44"/>
      <c r="Y6478" s="44"/>
      <c r="Z6478" s="44"/>
      <c r="AA6478" s="44"/>
      <c r="AB6478" s="44"/>
      <c r="AC6478" s="44"/>
      <c r="AD6478" s="44"/>
      <c r="AE6478" s="44"/>
    </row>
    <row r="6479" spans="1:31" x14ac:dyDescent="0.25">
      <c r="A6479" s="2"/>
      <c r="H6479" s="38"/>
      <c r="I6479" s="14"/>
      <c r="J6479" s="14"/>
      <c r="K6479" s="14"/>
      <c r="L6479" s="14"/>
      <c r="M6479" s="14"/>
      <c r="N6479" s="14"/>
      <c r="O6479" s="14"/>
      <c r="P6479" s="14"/>
      <c r="Q6479" s="14"/>
      <c r="V6479" s="45"/>
      <c r="W6479" s="44"/>
      <c r="X6479" s="44"/>
      <c r="Y6479" s="44"/>
      <c r="Z6479" s="44"/>
      <c r="AA6479" s="44"/>
      <c r="AB6479" s="44"/>
      <c r="AC6479" s="44"/>
      <c r="AD6479" s="44"/>
      <c r="AE6479" s="44"/>
    </row>
    <row r="6480" spans="1:31" x14ac:dyDescent="0.25">
      <c r="A6480" s="2"/>
      <c r="H6480" s="38"/>
      <c r="I6480" s="14"/>
      <c r="J6480" s="14"/>
      <c r="K6480" s="14"/>
      <c r="L6480" s="14"/>
      <c r="M6480" s="14"/>
      <c r="N6480" s="14"/>
      <c r="O6480" s="14"/>
      <c r="P6480" s="14"/>
      <c r="Q6480" s="14"/>
      <c r="V6480" s="45"/>
      <c r="W6480" s="44"/>
      <c r="X6480" s="44"/>
      <c r="Y6480" s="44"/>
      <c r="Z6480" s="44"/>
      <c r="AA6480" s="44"/>
      <c r="AB6480" s="44"/>
      <c r="AC6480" s="44"/>
      <c r="AD6480" s="44"/>
      <c r="AE6480" s="44"/>
    </row>
    <row r="6481" spans="1:31" x14ac:dyDescent="0.25">
      <c r="A6481" s="2"/>
      <c r="H6481" s="38"/>
      <c r="I6481" s="14"/>
      <c r="J6481" s="14"/>
      <c r="K6481" s="14"/>
      <c r="L6481" s="14"/>
      <c r="M6481" s="14"/>
      <c r="N6481" s="14"/>
      <c r="O6481" s="14"/>
      <c r="P6481" s="14"/>
      <c r="Q6481" s="14"/>
      <c r="V6481" s="45"/>
      <c r="W6481" s="44"/>
      <c r="X6481" s="44"/>
      <c r="Y6481" s="44"/>
      <c r="Z6481" s="44"/>
      <c r="AA6481" s="44"/>
      <c r="AB6481" s="44"/>
      <c r="AC6481" s="44"/>
      <c r="AD6481" s="44"/>
      <c r="AE6481" s="44"/>
    </row>
    <row r="6482" spans="1:31" x14ac:dyDescent="0.25">
      <c r="A6482" s="2"/>
      <c r="H6482" s="38"/>
      <c r="I6482" s="14"/>
      <c r="J6482" s="14"/>
      <c r="K6482" s="14"/>
      <c r="L6482" s="14"/>
      <c r="M6482" s="14"/>
      <c r="N6482" s="14"/>
      <c r="O6482" s="14"/>
      <c r="P6482" s="14"/>
      <c r="Q6482" s="14"/>
      <c r="V6482" s="45"/>
      <c r="W6482" s="44"/>
      <c r="X6482" s="44"/>
      <c r="Y6482" s="44"/>
      <c r="Z6482" s="44"/>
      <c r="AA6482" s="44"/>
      <c r="AB6482" s="44"/>
      <c r="AC6482" s="44"/>
      <c r="AD6482" s="44"/>
      <c r="AE6482" s="44"/>
    </row>
    <row r="6483" spans="1:31" x14ac:dyDescent="0.25">
      <c r="A6483" s="2"/>
      <c r="H6483" s="38"/>
      <c r="I6483" s="14"/>
      <c r="J6483" s="14"/>
      <c r="K6483" s="14"/>
      <c r="L6483" s="14"/>
      <c r="M6483" s="14"/>
      <c r="N6483" s="14"/>
      <c r="O6483" s="14"/>
      <c r="P6483" s="14"/>
      <c r="Q6483" s="14"/>
      <c r="V6483" s="45"/>
      <c r="W6483" s="44"/>
      <c r="X6483" s="44"/>
      <c r="Y6483" s="44"/>
      <c r="Z6483" s="44"/>
      <c r="AA6483" s="44"/>
      <c r="AB6483" s="44"/>
      <c r="AC6483" s="44"/>
      <c r="AD6483" s="44"/>
      <c r="AE6483" s="44"/>
    </row>
    <row r="6484" spans="1:31" x14ac:dyDescent="0.25">
      <c r="A6484" s="2"/>
      <c r="H6484" s="38"/>
      <c r="I6484" s="14"/>
      <c r="J6484" s="14"/>
      <c r="K6484" s="14"/>
      <c r="L6484" s="14"/>
      <c r="M6484" s="14"/>
      <c r="N6484" s="14"/>
      <c r="O6484" s="14"/>
      <c r="P6484" s="14"/>
      <c r="Q6484" s="14"/>
      <c r="V6484" s="45"/>
      <c r="W6484" s="44"/>
      <c r="X6484" s="44"/>
      <c r="Y6484" s="44"/>
      <c r="Z6484" s="44"/>
      <c r="AA6484" s="44"/>
      <c r="AB6484" s="44"/>
      <c r="AC6484" s="44"/>
      <c r="AD6484" s="44"/>
      <c r="AE6484" s="44"/>
    </row>
    <row r="6485" spans="1:31" x14ac:dyDescent="0.25">
      <c r="A6485" s="2"/>
      <c r="H6485" s="38"/>
      <c r="I6485" s="14"/>
      <c r="J6485" s="14"/>
      <c r="K6485" s="14"/>
      <c r="L6485" s="14"/>
      <c r="M6485" s="14"/>
      <c r="N6485" s="14"/>
      <c r="O6485" s="14"/>
      <c r="P6485" s="14"/>
      <c r="Q6485" s="14"/>
      <c r="V6485" s="45"/>
      <c r="W6485" s="44"/>
      <c r="X6485" s="44"/>
      <c r="Y6485" s="44"/>
      <c r="Z6485" s="44"/>
      <c r="AA6485" s="44"/>
      <c r="AB6485" s="44"/>
      <c r="AC6485" s="44"/>
      <c r="AD6485" s="44"/>
      <c r="AE6485" s="44"/>
    </row>
    <row r="6486" spans="1:31" x14ac:dyDescent="0.25">
      <c r="A6486" s="2"/>
      <c r="H6486" s="38"/>
      <c r="I6486" s="14"/>
      <c r="J6486" s="14"/>
      <c r="K6486" s="14"/>
      <c r="L6486" s="14"/>
      <c r="M6486" s="14"/>
      <c r="N6486" s="14"/>
      <c r="O6486" s="14"/>
      <c r="P6486" s="14"/>
      <c r="Q6486" s="14"/>
      <c r="V6486" s="45"/>
      <c r="W6486" s="44"/>
      <c r="X6486" s="44"/>
      <c r="Y6486" s="44"/>
      <c r="Z6486" s="44"/>
      <c r="AA6486" s="44"/>
      <c r="AB6486" s="44"/>
      <c r="AC6486" s="44"/>
      <c r="AD6486" s="44"/>
      <c r="AE6486" s="44"/>
    </row>
    <row r="6487" spans="1:31" x14ac:dyDescent="0.25">
      <c r="A6487" s="2"/>
      <c r="H6487" s="38"/>
      <c r="I6487" s="14"/>
      <c r="J6487" s="14"/>
      <c r="K6487" s="14"/>
      <c r="L6487" s="14"/>
      <c r="M6487" s="14"/>
      <c r="N6487" s="14"/>
      <c r="O6487" s="14"/>
      <c r="P6487" s="14"/>
      <c r="Q6487" s="14"/>
      <c r="V6487" s="45"/>
      <c r="W6487" s="44"/>
      <c r="X6487" s="44"/>
      <c r="Y6487" s="44"/>
      <c r="Z6487" s="44"/>
      <c r="AA6487" s="44"/>
      <c r="AB6487" s="44"/>
      <c r="AC6487" s="44"/>
      <c r="AD6487" s="44"/>
      <c r="AE6487" s="44"/>
    </row>
    <row r="6488" spans="1:31" x14ac:dyDescent="0.25">
      <c r="A6488" s="2"/>
      <c r="H6488" s="38"/>
      <c r="I6488" s="14"/>
      <c r="J6488" s="14"/>
      <c r="K6488" s="14"/>
      <c r="L6488" s="14"/>
      <c r="M6488" s="14"/>
      <c r="N6488" s="14"/>
      <c r="O6488" s="14"/>
      <c r="P6488" s="14"/>
      <c r="Q6488" s="14"/>
      <c r="V6488" s="45"/>
      <c r="W6488" s="44"/>
      <c r="X6488" s="44"/>
      <c r="Y6488" s="44"/>
      <c r="Z6488" s="44"/>
      <c r="AA6488" s="44"/>
      <c r="AB6488" s="44"/>
      <c r="AC6488" s="44"/>
      <c r="AD6488" s="44"/>
      <c r="AE6488" s="44"/>
    </row>
    <row r="6489" spans="1:31" x14ac:dyDescent="0.25">
      <c r="A6489" s="2"/>
      <c r="H6489" s="38"/>
      <c r="I6489" s="14"/>
      <c r="J6489" s="14"/>
      <c r="K6489" s="14"/>
      <c r="L6489" s="14"/>
      <c r="M6489" s="14"/>
      <c r="N6489" s="14"/>
      <c r="O6489" s="14"/>
      <c r="P6489" s="14"/>
      <c r="Q6489" s="14"/>
      <c r="V6489" s="45"/>
      <c r="W6489" s="44"/>
      <c r="X6489" s="44"/>
      <c r="Y6489" s="44"/>
      <c r="Z6489" s="44"/>
      <c r="AA6489" s="44"/>
      <c r="AB6489" s="44"/>
      <c r="AC6489" s="44"/>
      <c r="AD6489" s="44"/>
      <c r="AE6489" s="44"/>
    </row>
    <row r="6490" spans="1:31" x14ac:dyDescent="0.25">
      <c r="A6490" s="2"/>
      <c r="H6490" s="38"/>
      <c r="I6490" s="14"/>
      <c r="J6490" s="14"/>
      <c r="K6490" s="14"/>
      <c r="L6490" s="14"/>
      <c r="M6490" s="14"/>
      <c r="N6490" s="14"/>
      <c r="O6490" s="14"/>
      <c r="P6490" s="14"/>
      <c r="Q6490" s="14"/>
      <c r="V6490" s="45"/>
      <c r="W6490" s="44"/>
      <c r="X6490" s="44"/>
      <c r="Y6490" s="44"/>
      <c r="Z6490" s="44"/>
      <c r="AA6490" s="44"/>
      <c r="AB6490" s="44"/>
      <c r="AC6490" s="44"/>
      <c r="AD6490" s="44"/>
      <c r="AE6490" s="44"/>
    </row>
    <row r="6491" spans="1:31" x14ac:dyDescent="0.25">
      <c r="A6491" s="2"/>
      <c r="H6491" s="38"/>
      <c r="I6491" s="14"/>
      <c r="J6491" s="14"/>
      <c r="K6491" s="14"/>
      <c r="L6491" s="14"/>
      <c r="M6491" s="14"/>
      <c r="N6491" s="14"/>
      <c r="O6491" s="14"/>
      <c r="P6491" s="14"/>
      <c r="Q6491" s="14"/>
      <c r="V6491" s="45"/>
      <c r="W6491" s="44"/>
      <c r="X6491" s="44"/>
      <c r="Y6491" s="44"/>
      <c r="Z6491" s="44"/>
      <c r="AA6491" s="44"/>
      <c r="AB6491" s="44"/>
      <c r="AC6491" s="44"/>
      <c r="AD6491" s="44"/>
      <c r="AE6491" s="44"/>
    </row>
    <row r="6492" spans="1:31" x14ac:dyDescent="0.25">
      <c r="A6492" s="2"/>
      <c r="H6492" s="38"/>
      <c r="I6492" s="14"/>
      <c r="J6492" s="14"/>
      <c r="K6492" s="14"/>
      <c r="L6492" s="14"/>
      <c r="M6492" s="14"/>
      <c r="N6492" s="14"/>
      <c r="O6492" s="14"/>
      <c r="P6492" s="14"/>
      <c r="Q6492" s="14"/>
      <c r="V6492" s="45"/>
      <c r="W6492" s="44"/>
      <c r="X6492" s="44"/>
      <c r="Y6492" s="44"/>
      <c r="Z6492" s="44"/>
      <c r="AA6492" s="44"/>
      <c r="AB6492" s="44"/>
      <c r="AC6492" s="44"/>
      <c r="AD6492" s="44"/>
      <c r="AE6492" s="44"/>
    </row>
    <row r="6493" spans="1:31" x14ac:dyDescent="0.25">
      <c r="A6493" s="2"/>
      <c r="H6493" s="38"/>
      <c r="I6493" s="14"/>
      <c r="J6493" s="14"/>
      <c r="K6493" s="14"/>
      <c r="L6493" s="14"/>
      <c r="M6493" s="14"/>
      <c r="N6493" s="14"/>
      <c r="O6493" s="14"/>
      <c r="P6493" s="14"/>
      <c r="Q6493" s="14"/>
      <c r="V6493" s="45"/>
      <c r="W6493" s="44"/>
      <c r="X6493" s="44"/>
      <c r="Y6493" s="44"/>
      <c r="Z6493" s="44"/>
      <c r="AA6493" s="44"/>
      <c r="AB6493" s="44"/>
      <c r="AC6493" s="44"/>
      <c r="AD6493" s="44"/>
      <c r="AE6493" s="44"/>
    </row>
    <row r="6494" spans="1:31" x14ac:dyDescent="0.25">
      <c r="A6494" s="2"/>
      <c r="H6494" s="38"/>
      <c r="I6494" s="14"/>
      <c r="J6494" s="14"/>
      <c r="K6494" s="14"/>
      <c r="L6494" s="14"/>
      <c r="M6494" s="14"/>
      <c r="N6494" s="14"/>
      <c r="O6494" s="14"/>
      <c r="P6494" s="14"/>
      <c r="Q6494" s="14"/>
      <c r="V6494" s="45"/>
      <c r="W6494" s="44"/>
      <c r="X6494" s="44"/>
      <c r="Y6494" s="44"/>
      <c r="Z6494" s="44"/>
      <c r="AA6494" s="44"/>
      <c r="AB6494" s="44"/>
      <c r="AC6494" s="44"/>
      <c r="AD6494" s="44"/>
      <c r="AE6494" s="44"/>
    </row>
    <row r="6495" spans="1:31" x14ac:dyDescent="0.25">
      <c r="A6495" s="2"/>
      <c r="H6495" s="38"/>
      <c r="I6495" s="14"/>
      <c r="J6495" s="14"/>
      <c r="K6495" s="14"/>
      <c r="L6495" s="14"/>
      <c r="M6495" s="14"/>
      <c r="N6495" s="14"/>
      <c r="O6495" s="14"/>
      <c r="P6495" s="14"/>
      <c r="Q6495" s="14"/>
      <c r="V6495" s="45"/>
      <c r="W6495" s="44"/>
      <c r="X6495" s="44"/>
      <c r="Y6495" s="44"/>
      <c r="Z6495" s="44"/>
      <c r="AA6495" s="44"/>
      <c r="AB6495" s="44"/>
      <c r="AC6495" s="44"/>
      <c r="AD6495" s="44"/>
      <c r="AE6495" s="44"/>
    </row>
    <row r="6496" spans="1:31" x14ac:dyDescent="0.25">
      <c r="A6496" s="2"/>
      <c r="H6496" s="38"/>
      <c r="I6496" s="14"/>
      <c r="J6496" s="14"/>
      <c r="K6496" s="14"/>
      <c r="L6496" s="14"/>
      <c r="M6496" s="14"/>
      <c r="N6496" s="14"/>
      <c r="O6496" s="14"/>
      <c r="P6496" s="14"/>
      <c r="Q6496" s="14"/>
      <c r="V6496" s="45"/>
      <c r="W6496" s="44"/>
      <c r="X6496" s="44"/>
      <c r="Y6496" s="44"/>
      <c r="Z6496" s="44"/>
      <c r="AA6496" s="44"/>
      <c r="AB6496" s="44"/>
      <c r="AC6496" s="44"/>
      <c r="AD6496" s="44"/>
      <c r="AE6496" s="44"/>
    </row>
    <row r="6497" spans="1:31" x14ac:dyDescent="0.25">
      <c r="A6497" s="2"/>
      <c r="H6497" s="38"/>
      <c r="I6497" s="14"/>
      <c r="J6497" s="14"/>
      <c r="K6497" s="14"/>
      <c r="L6497" s="14"/>
      <c r="M6497" s="14"/>
      <c r="N6497" s="14"/>
      <c r="O6497" s="14"/>
      <c r="P6497" s="14"/>
      <c r="Q6497" s="14"/>
      <c r="V6497" s="45"/>
      <c r="W6497" s="44"/>
      <c r="X6497" s="44"/>
      <c r="Y6497" s="44"/>
      <c r="Z6497" s="44"/>
      <c r="AA6497" s="44"/>
      <c r="AB6497" s="44"/>
      <c r="AC6497" s="44"/>
      <c r="AD6497" s="44"/>
      <c r="AE6497" s="44"/>
    </row>
    <row r="6498" spans="1:31" x14ac:dyDescent="0.25">
      <c r="A6498" s="2"/>
      <c r="H6498" s="38"/>
      <c r="I6498" s="14"/>
      <c r="J6498" s="14"/>
      <c r="K6498" s="14"/>
      <c r="L6498" s="14"/>
      <c r="M6498" s="14"/>
      <c r="N6498" s="14"/>
      <c r="O6498" s="14"/>
      <c r="P6498" s="14"/>
      <c r="Q6498" s="14"/>
      <c r="V6498" s="45"/>
      <c r="W6498" s="44"/>
      <c r="X6498" s="44"/>
      <c r="Y6498" s="44"/>
      <c r="Z6498" s="44"/>
      <c r="AA6498" s="44"/>
      <c r="AB6498" s="44"/>
      <c r="AC6498" s="44"/>
      <c r="AD6498" s="44"/>
      <c r="AE6498" s="44"/>
    </row>
    <row r="6499" spans="1:31" x14ac:dyDescent="0.25">
      <c r="A6499" s="2"/>
      <c r="H6499" s="38"/>
      <c r="I6499" s="14"/>
      <c r="J6499" s="14"/>
      <c r="K6499" s="14"/>
      <c r="L6499" s="14"/>
      <c r="M6499" s="14"/>
      <c r="N6499" s="14"/>
      <c r="O6499" s="14"/>
      <c r="P6499" s="14"/>
      <c r="Q6499" s="14"/>
      <c r="V6499" s="45"/>
      <c r="W6499" s="44"/>
      <c r="X6499" s="44"/>
      <c r="Y6499" s="44"/>
      <c r="Z6499" s="44"/>
      <c r="AA6499" s="44"/>
      <c r="AB6499" s="44"/>
      <c r="AC6499" s="44"/>
      <c r="AD6499" s="44"/>
      <c r="AE6499" s="44"/>
    </row>
    <row r="6500" spans="1:31" x14ac:dyDescent="0.25">
      <c r="A6500" s="2"/>
      <c r="H6500" s="38"/>
      <c r="I6500" s="14"/>
      <c r="J6500" s="14"/>
      <c r="K6500" s="14"/>
      <c r="L6500" s="14"/>
      <c r="M6500" s="14"/>
      <c r="N6500" s="14"/>
      <c r="O6500" s="14"/>
      <c r="P6500" s="14"/>
      <c r="Q6500" s="14"/>
      <c r="V6500" s="45"/>
      <c r="W6500" s="44"/>
      <c r="X6500" s="44"/>
      <c r="Y6500" s="44"/>
      <c r="Z6500" s="44"/>
      <c r="AA6500" s="44"/>
      <c r="AB6500" s="44"/>
      <c r="AC6500" s="44"/>
      <c r="AD6500" s="44"/>
      <c r="AE6500" s="44"/>
    </row>
    <row r="6501" spans="1:31" x14ac:dyDescent="0.25">
      <c r="A6501" s="2"/>
      <c r="H6501" s="38"/>
      <c r="I6501" s="14"/>
      <c r="J6501" s="14"/>
      <c r="K6501" s="14"/>
      <c r="L6501" s="14"/>
      <c r="M6501" s="14"/>
      <c r="N6501" s="14"/>
      <c r="O6501" s="14"/>
      <c r="P6501" s="14"/>
      <c r="Q6501" s="14"/>
      <c r="V6501" s="45"/>
      <c r="W6501" s="44"/>
      <c r="X6501" s="44"/>
      <c r="Y6501" s="44"/>
      <c r="Z6501" s="44"/>
      <c r="AA6501" s="44"/>
      <c r="AB6501" s="44"/>
      <c r="AC6501" s="44"/>
      <c r="AD6501" s="44"/>
      <c r="AE6501" s="44"/>
    </row>
    <row r="6502" spans="1:31" x14ac:dyDescent="0.25">
      <c r="A6502" s="2"/>
      <c r="H6502" s="38"/>
      <c r="I6502" s="14"/>
      <c r="J6502" s="14"/>
      <c r="K6502" s="14"/>
      <c r="L6502" s="14"/>
      <c r="M6502" s="14"/>
      <c r="N6502" s="14"/>
      <c r="O6502" s="14"/>
      <c r="P6502" s="14"/>
      <c r="Q6502" s="14"/>
      <c r="V6502" s="45"/>
      <c r="W6502" s="44"/>
      <c r="X6502" s="44"/>
      <c r="Y6502" s="44"/>
      <c r="Z6502" s="44"/>
      <c r="AA6502" s="44"/>
      <c r="AB6502" s="44"/>
      <c r="AC6502" s="44"/>
      <c r="AD6502" s="44"/>
      <c r="AE6502" s="44"/>
    </row>
    <row r="6503" spans="1:31" x14ac:dyDescent="0.25">
      <c r="A6503" s="2"/>
      <c r="H6503" s="38"/>
      <c r="I6503" s="14"/>
      <c r="J6503" s="14"/>
      <c r="K6503" s="14"/>
      <c r="L6503" s="14"/>
      <c r="M6503" s="14"/>
      <c r="N6503" s="14"/>
      <c r="O6503" s="14"/>
      <c r="P6503" s="14"/>
      <c r="Q6503" s="14"/>
      <c r="V6503" s="45"/>
      <c r="W6503" s="44"/>
      <c r="X6503" s="44"/>
      <c r="Y6503" s="44"/>
      <c r="Z6503" s="44"/>
      <c r="AA6503" s="44"/>
      <c r="AB6503" s="44"/>
      <c r="AC6503" s="44"/>
      <c r="AD6503" s="44"/>
      <c r="AE6503" s="44"/>
    </row>
    <row r="6504" spans="1:31" x14ac:dyDescent="0.25">
      <c r="A6504" s="2"/>
      <c r="H6504" s="38"/>
      <c r="I6504" s="14"/>
      <c r="J6504" s="14"/>
      <c r="K6504" s="14"/>
      <c r="L6504" s="14"/>
      <c r="M6504" s="14"/>
      <c r="N6504" s="14"/>
      <c r="O6504" s="14"/>
      <c r="P6504" s="14"/>
      <c r="Q6504" s="14"/>
      <c r="V6504" s="45"/>
      <c r="W6504" s="44"/>
      <c r="X6504" s="44"/>
      <c r="Y6504" s="44"/>
      <c r="Z6504" s="44"/>
      <c r="AA6504" s="44"/>
      <c r="AB6504" s="44"/>
      <c r="AC6504" s="44"/>
      <c r="AD6504" s="44"/>
      <c r="AE6504" s="44"/>
    </row>
    <row r="6505" spans="1:31" x14ac:dyDescent="0.25">
      <c r="A6505" s="2"/>
      <c r="H6505" s="38"/>
      <c r="I6505" s="14"/>
      <c r="J6505" s="14"/>
      <c r="K6505" s="14"/>
      <c r="L6505" s="14"/>
      <c r="M6505" s="14"/>
      <c r="N6505" s="14"/>
      <c r="O6505" s="14"/>
      <c r="P6505" s="14"/>
      <c r="Q6505" s="14"/>
      <c r="V6505" s="45"/>
      <c r="W6505" s="44"/>
      <c r="X6505" s="44"/>
      <c r="Y6505" s="44"/>
      <c r="Z6505" s="44"/>
      <c r="AA6505" s="44"/>
      <c r="AB6505" s="44"/>
      <c r="AC6505" s="44"/>
      <c r="AD6505" s="44"/>
      <c r="AE6505" s="44"/>
    </row>
    <row r="6506" spans="1:31" x14ac:dyDescent="0.25">
      <c r="A6506" s="2"/>
      <c r="H6506" s="38"/>
      <c r="I6506" s="14"/>
      <c r="J6506" s="14"/>
      <c r="K6506" s="14"/>
      <c r="L6506" s="14"/>
      <c r="M6506" s="14"/>
      <c r="N6506" s="14"/>
      <c r="O6506" s="14"/>
      <c r="P6506" s="14"/>
      <c r="Q6506" s="14"/>
      <c r="V6506" s="45"/>
      <c r="W6506" s="44"/>
      <c r="X6506" s="44"/>
      <c r="Y6506" s="44"/>
      <c r="Z6506" s="44"/>
      <c r="AA6506" s="44"/>
      <c r="AB6506" s="44"/>
      <c r="AC6506" s="44"/>
      <c r="AD6506" s="44"/>
      <c r="AE6506" s="44"/>
    </row>
    <row r="6507" spans="1:31" x14ac:dyDescent="0.25">
      <c r="A6507" s="2"/>
      <c r="H6507" s="38"/>
      <c r="I6507" s="14"/>
      <c r="J6507" s="14"/>
      <c r="K6507" s="14"/>
      <c r="L6507" s="14"/>
      <c r="M6507" s="14"/>
      <c r="N6507" s="14"/>
      <c r="O6507" s="14"/>
      <c r="P6507" s="14"/>
      <c r="Q6507" s="14"/>
      <c r="V6507" s="45"/>
      <c r="W6507" s="44"/>
      <c r="X6507" s="44"/>
      <c r="Y6507" s="44"/>
      <c r="Z6507" s="44"/>
      <c r="AA6507" s="44"/>
      <c r="AB6507" s="44"/>
      <c r="AC6507" s="44"/>
      <c r="AD6507" s="44"/>
      <c r="AE6507" s="44"/>
    </row>
    <row r="6508" spans="1:31" x14ac:dyDescent="0.25">
      <c r="A6508" s="2"/>
      <c r="H6508" s="38"/>
      <c r="I6508" s="14"/>
      <c r="J6508" s="14"/>
      <c r="K6508" s="14"/>
      <c r="L6508" s="14"/>
      <c r="M6508" s="14"/>
      <c r="N6508" s="14"/>
      <c r="O6508" s="14"/>
      <c r="P6508" s="14"/>
      <c r="Q6508" s="14"/>
      <c r="V6508" s="45"/>
      <c r="W6508" s="44"/>
      <c r="X6508" s="44"/>
      <c r="Y6508" s="44"/>
      <c r="Z6508" s="44"/>
      <c r="AA6508" s="44"/>
      <c r="AB6508" s="44"/>
      <c r="AC6508" s="44"/>
      <c r="AD6508" s="44"/>
      <c r="AE6508" s="44"/>
    </row>
    <row r="6509" spans="1:31" x14ac:dyDescent="0.25">
      <c r="A6509" s="2"/>
      <c r="H6509" s="38"/>
      <c r="I6509" s="14"/>
      <c r="J6509" s="14"/>
      <c r="K6509" s="14"/>
      <c r="L6509" s="14"/>
      <c r="M6509" s="14"/>
      <c r="N6509" s="14"/>
      <c r="O6509" s="14"/>
      <c r="P6509" s="14"/>
      <c r="Q6509" s="14"/>
      <c r="V6509" s="45"/>
      <c r="W6509" s="44"/>
      <c r="X6509" s="44"/>
      <c r="Y6509" s="44"/>
      <c r="Z6509" s="44"/>
      <c r="AA6509" s="44"/>
      <c r="AB6509" s="44"/>
      <c r="AC6509" s="44"/>
      <c r="AD6509" s="44"/>
      <c r="AE6509" s="44"/>
    </row>
    <row r="6510" spans="1:31" x14ac:dyDescent="0.25">
      <c r="A6510" s="2"/>
      <c r="H6510" s="38"/>
      <c r="I6510" s="14"/>
      <c r="J6510" s="14"/>
      <c r="K6510" s="14"/>
      <c r="L6510" s="14"/>
      <c r="M6510" s="14"/>
      <c r="N6510" s="14"/>
      <c r="O6510" s="14"/>
      <c r="P6510" s="14"/>
      <c r="Q6510" s="14"/>
      <c r="V6510" s="45"/>
      <c r="W6510" s="44"/>
      <c r="X6510" s="44"/>
      <c r="Y6510" s="44"/>
      <c r="Z6510" s="44"/>
      <c r="AA6510" s="44"/>
      <c r="AB6510" s="44"/>
      <c r="AC6510" s="44"/>
      <c r="AD6510" s="44"/>
      <c r="AE6510" s="44"/>
    </row>
    <row r="6511" spans="1:31" x14ac:dyDescent="0.25">
      <c r="A6511" s="2"/>
      <c r="H6511" s="38"/>
      <c r="I6511" s="14"/>
      <c r="J6511" s="14"/>
      <c r="K6511" s="14"/>
      <c r="L6511" s="14"/>
      <c r="M6511" s="14"/>
      <c r="N6511" s="14"/>
      <c r="O6511" s="14"/>
      <c r="P6511" s="14"/>
      <c r="Q6511" s="14"/>
      <c r="V6511" s="45"/>
      <c r="W6511" s="44"/>
      <c r="X6511" s="44"/>
      <c r="Y6511" s="44"/>
      <c r="Z6511" s="44"/>
      <c r="AA6511" s="44"/>
      <c r="AB6511" s="44"/>
      <c r="AC6511" s="44"/>
      <c r="AD6511" s="44"/>
      <c r="AE6511" s="44"/>
    </row>
    <row r="6512" spans="1:31" x14ac:dyDescent="0.25">
      <c r="A6512" s="2"/>
      <c r="H6512" s="38"/>
      <c r="I6512" s="14"/>
      <c r="J6512" s="14"/>
      <c r="K6512" s="14"/>
      <c r="L6512" s="14"/>
      <c r="M6512" s="14"/>
      <c r="N6512" s="14"/>
      <c r="O6512" s="14"/>
      <c r="P6512" s="14"/>
      <c r="Q6512" s="14"/>
      <c r="V6512" s="45"/>
      <c r="W6512" s="44"/>
      <c r="X6512" s="44"/>
      <c r="Y6512" s="44"/>
      <c r="Z6512" s="44"/>
      <c r="AA6512" s="44"/>
      <c r="AB6512" s="44"/>
      <c r="AC6512" s="44"/>
      <c r="AD6512" s="44"/>
      <c r="AE6512" s="44"/>
    </row>
    <row r="6513" spans="1:31" x14ac:dyDescent="0.25">
      <c r="A6513" s="2"/>
      <c r="H6513" s="38"/>
      <c r="I6513" s="14"/>
      <c r="J6513" s="14"/>
      <c r="K6513" s="14"/>
      <c r="L6513" s="14"/>
      <c r="M6513" s="14"/>
      <c r="N6513" s="14"/>
      <c r="O6513" s="14"/>
      <c r="P6513" s="14"/>
      <c r="Q6513" s="14"/>
      <c r="V6513" s="45"/>
      <c r="W6513" s="44"/>
      <c r="X6513" s="44"/>
      <c r="Y6513" s="44"/>
      <c r="Z6513" s="44"/>
      <c r="AA6513" s="44"/>
      <c r="AB6513" s="44"/>
      <c r="AC6513" s="44"/>
      <c r="AD6513" s="44"/>
      <c r="AE6513" s="44"/>
    </row>
    <row r="6514" spans="1:31" x14ac:dyDescent="0.25">
      <c r="A6514" s="2"/>
      <c r="H6514" s="38"/>
      <c r="I6514" s="14"/>
      <c r="J6514" s="14"/>
      <c r="K6514" s="14"/>
      <c r="L6514" s="14"/>
      <c r="M6514" s="14"/>
      <c r="N6514" s="14"/>
      <c r="O6514" s="14"/>
      <c r="P6514" s="14"/>
      <c r="Q6514" s="14"/>
      <c r="V6514" s="45"/>
      <c r="W6514" s="44"/>
      <c r="X6514" s="44"/>
      <c r="Y6514" s="44"/>
      <c r="Z6514" s="44"/>
      <c r="AA6514" s="44"/>
      <c r="AB6514" s="44"/>
      <c r="AC6514" s="44"/>
      <c r="AD6514" s="44"/>
      <c r="AE6514" s="44"/>
    </row>
    <row r="6515" spans="1:31" x14ac:dyDescent="0.25">
      <c r="A6515" s="2"/>
      <c r="H6515" s="38"/>
      <c r="I6515" s="14"/>
      <c r="J6515" s="14"/>
      <c r="K6515" s="14"/>
      <c r="L6515" s="14"/>
      <c r="M6515" s="14"/>
      <c r="N6515" s="14"/>
      <c r="O6515" s="14"/>
      <c r="P6515" s="14"/>
      <c r="Q6515" s="14"/>
      <c r="V6515" s="45"/>
      <c r="W6515" s="44"/>
      <c r="X6515" s="44"/>
      <c r="Y6515" s="44"/>
      <c r="Z6515" s="44"/>
      <c r="AA6515" s="44"/>
      <c r="AB6515" s="44"/>
      <c r="AC6515" s="44"/>
      <c r="AD6515" s="44"/>
      <c r="AE6515" s="44"/>
    </row>
    <row r="6516" spans="1:31" x14ac:dyDescent="0.25">
      <c r="A6516" s="2"/>
      <c r="H6516" s="38"/>
      <c r="I6516" s="14"/>
      <c r="J6516" s="14"/>
      <c r="K6516" s="14"/>
      <c r="L6516" s="14"/>
      <c r="M6516" s="14"/>
      <c r="N6516" s="14"/>
      <c r="O6516" s="14"/>
      <c r="P6516" s="14"/>
      <c r="Q6516" s="14"/>
      <c r="V6516" s="45"/>
      <c r="W6516" s="44"/>
      <c r="X6516" s="44"/>
      <c r="Y6516" s="44"/>
      <c r="Z6516" s="44"/>
      <c r="AA6516" s="44"/>
      <c r="AB6516" s="44"/>
      <c r="AC6516" s="44"/>
      <c r="AD6516" s="44"/>
      <c r="AE6516" s="44"/>
    </row>
    <row r="6517" spans="1:31" x14ac:dyDescent="0.25">
      <c r="A6517" s="2"/>
      <c r="H6517" s="38"/>
      <c r="I6517" s="14"/>
      <c r="J6517" s="14"/>
      <c r="K6517" s="14"/>
      <c r="L6517" s="14"/>
      <c r="M6517" s="14"/>
      <c r="N6517" s="14"/>
      <c r="O6517" s="14"/>
      <c r="P6517" s="14"/>
      <c r="Q6517" s="14"/>
      <c r="V6517" s="45"/>
      <c r="W6517" s="44"/>
      <c r="X6517" s="44"/>
      <c r="Y6517" s="44"/>
      <c r="Z6517" s="44"/>
      <c r="AA6517" s="44"/>
      <c r="AB6517" s="44"/>
      <c r="AC6517" s="44"/>
      <c r="AD6517" s="44"/>
      <c r="AE6517" s="44"/>
    </row>
    <row r="6518" spans="1:31" x14ac:dyDescent="0.25">
      <c r="A6518" s="2"/>
      <c r="H6518" s="38"/>
      <c r="I6518" s="14"/>
      <c r="J6518" s="14"/>
      <c r="K6518" s="14"/>
      <c r="L6518" s="14"/>
      <c r="M6518" s="14"/>
      <c r="N6518" s="14"/>
      <c r="O6518" s="14"/>
      <c r="P6518" s="14"/>
      <c r="Q6518" s="14"/>
      <c r="V6518" s="45"/>
      <c r="W6518" s="44"/>
      <c r="X6518" s="44"/>
      <c r="Y6518" s="44"/>
      <c r="Z6518" s="44"/>
      <c r="AA6518" s="44"/>
      <c r="AB6518" s="44"/>
      <c r="AC6518" s="44"/>
      <c r="AD6518" s="44"/>
      <c r="AE6518" s="44"/>
    </row>
    <row r="6519" spans="1:31" x14ac:dyDescent="0.25">
      <c r="A6519" s="2"/>
      <c r="H6519" s="38"/>
      <c r="I6519" s="14"/>
      <c r="J6519" s="14"/>
      <c r="K6519" s="14"/>
      <c r="L6519" s="14"/>
      <c r="M6519" s="14"/>
      <c r="N6519" s="14"/>
      <c r="O6519" s="14"/>
      <c r="P6519" s="14"/>
      <c r="Q6519" s="14"/>
      <c r="V6519" s="45"/>
      <c r="W6519" s="44"/>
      <c r="X6519" s="44"/>
      <c r="Y6519" s="44"/>
      <c r="Z6519" s="44"/>
      <c r="AA6519" s="44"/>
      <c r="AB6519" s="44"/>
      <c r="AC6519" s="44"/>
      <c r="AD6519" s="44"/>
      <c r="AE6519" s="44"/>
    </row>
    <row r="6520" spans="1:31" x14ac:dyDescent="0.25">
      <c r="A6520" s="2"/>
      <c r="H6520" s="38"/>
      <c r="I6520" s="14"/>
      <c r="J6520" s="14"/>
      <c r="K6520" s="14"/>
      <c r="L6520" s="14"/>
      <c r="M6520" s="14"/>
      <c r="N6520" s="14"/>
      <c r="O6520" s="14"/>
      <c r="P6520" s="14"/>
      <c r="Q6520" s="14"/>
      <c r="V6520" s="45"/>
      <c r="W6520" s="44"/>
      <c r="X6520" s="44"/>
      <c r="Y6520" s="44"/>
      <c r="Z6520" s="44"/>
      <c r="AA6520" s="44"/>
      <c r="AB6520" s="44"/>
      <c r="AC6520" s="44"/>
      <c r="AD6520" s="44"/>
      <c r="AE6520" s="44"/>
    </row>
    <row r="6521" spans="1:31" x14ac:dyDescent="0.25">
      <c r="A6521" s="2"/>
      <c r="H6521" s="38"/>
      <c r="I6521" s="14"/>
      <c r="J6521" s="14"/>
      <c r="K6521" s="14"/>
      <c r="L6521" s="14"/>
      <c r="M6521" s="14"/>
      <c r="N6521" s="14"/>
      <c r="O6521" s="14"/>
      <c r="P6521" s="14"/>
      <c r="Q6521" s="14"/>
      <c r="V6521" s="45"/>
      <c r="W6521" s="44"/>
      <c r="X6521" s="44"/>
      <c r="Y6521" s="44"/>
      <c r="Z6521" s="44"/>
      <c r="AA6521" s="44"/>
      <c r="AB6521" s="44"/>
      <c r="AC6521" s="44"/>
      <c r="AD6521" s="44"/>
      <c r="AE6521" s="44"/>
    </row>
    <row r="6522" spans="1:31" x14ac:dyDescent="0.25">
      <c r="A6522" s="2"/>
      <c r="H6522" s="38"/>
      <c r="I6522" s="14"/>
      <c r="J6522" s="14"/>
      <c r="K6522" s="14"/>
      <c r="L6522" s="14"/>
      <c r="M6522" s="14"/>
      <c r="N6522" s="14"/>
      <c r="O6522" s="14"/>
      <c r="P6522" s="14"/>
      <c r="Q6522" s="14"/>
      <c r="V6522" s="45"/>
      <c r="W6522" s="44"/>
      <c r="X6522" s="44"/>
      <c r="Y6522" s="44"/>
      <c r="Z6522" s="44"/>
      <c r="AA6522" s="44"/>
      <c r="AB6522" s="44"/>
      <c r="AC6522" s="44"/>
      <c r="AD6522" s="44"/>
      <c r="AE6522" s="44"/>
    </row>
    <row r="6523" spans="1:31" x14ac:dyDescent="0.25">
      <c r="A6523" s="2"/>
      <c r="H6523" s="38"/>
      <c r="I6523" s="14"/>
      <c r="J6523" s="14"/>
      <c r="K6523" s="14"/>
      <c r="L6523" s="14"/>
      <c r="M6523" s="14"/>
      <c r="N6523" s="14"/>
      <c r="O6523" s="14"/>
      <c r="P6523" s="14"/>
      <c r="Q6523" s="14"/>
      <c r="V6523" s="45"/>
      <c r="W6523" s="44"/>
      <c r="X6523" s="44"/>
      <c r="Y6523" s="44"/>
      <c r="Z6523" s="44"/>
      <c r="AA6523" s="44"/>
      <c r="AB6523" s="44"/>
      <c r="AC6523" s="44"/>
      <c r="AD6523" s="44"/>
      <c r="AE6523" s="44"/>
    </row>
    <row r="6524" spans="1:31" x14ac:dyDescent="0.25">
      <c r="A6524" s="2"/>
      <c r="H6524" s="38"/>
      <c r="I6524" s="14"/>
      <c r="J6524" s="14"/>
      <c r="K6524" s="14"/>
      <c r="L6524" s="14"/>
      <c r="M6524" s="14"/>
      <c r="N6524" s="14"/>
      <c r="O6524" s="14"/>
      <c r="P6524" s="14"/>
      <c r="Q6524" s="14"/>
      <c r="V6524" s="45"/>
      <c r="W6524" s="44"/>
      <c r="X6524" s="44"/>
      <c r="Y6524" s="44"/>
      <c r="Z6524" s="44"/>
      <c r="AA6524" s="44"/>
      <c r="AB6524" s="44"/>
      <c r="AC6524" s="44"/>
      <c r="AD6524" s="44"/>
      <c r="AE6524" s="44"/>
    </row>
    <row r="6525" spans="1:31" x14ac:dyDescent="0.25">
      <c r="A6525" s="2"/>
      <c r="H6525" s="38"/>
      <c r="I6525" s="14"/>
      <c r="J6525" s="14"/>
      <c r="K6525" s="14"/>
      <c r="L6525" s="14"/>
      <c r="M6525" s="14"/>
      <c r="N6525" s="14"/>
      <c r="O6525" s="14"/>
      <c r="P6525" s="14"/>
      <c r="Q6525" s="14"/>
      <c r="V6525" s="45"/>
      <c r="W6525" s="44"/>
      <c r="X6525" s="44"/>
      <c r="Y6525" s="44"/>
      <c r="Z6525" s="44"/>
      <c r="AA6525" s="44"/>
      <c r="AB6525" s="44"/>
      <c r="AC6525" s="44"/>
      <c r="AD6525" s="44"/>
      <c r="AE6525" s="44"/>
    </row>
    <row r="6526" spans="1:31" x14ac:dyDescent="0.25">
      <c r="A6526" s="2"/>
      <c r="H6526" s="38"/>
      <c r="I6526" s="14"/>
      <c r="J6526" s="14"/>
      <c r="K6526" s="14"/>
      <c r="L6526" s="14"/>
      <c r="M6526" s="14"/>
      <c r="N6526" s="14"/>
      <c r="O6526" s="14"/>
      <c r="P6526" s="14"/>
      <c r="Q6526" s="14"/>
      <c r="V6526" s="45"/>
      <c r="W6526" s="44"/>
      <c r="X6526" s="44"/>
      <c r="Y6526" s="44"/>
      <c r="Z6526" s="44"/>
      <c r="AA6526" s="44"/>
      <c r="AB6526" s="44"/>
      <c r="AC6526" s="44"/>
      <c r="AD6526" s="44"/>
      <c r="AE6526" s="44"/>
    </row>
    <row r="6527" spans="1:31" x14ac:dyDescent="0.25">
      <c r="A6527" s="2"/>
      <c r="H6527" s="38"/>
      <c r="I6527" s="14"/>
      <c r="J6527" s="14"/>
      <c r="K6527" s="14"/>
      <c r="L6527" s="14"/>
      <c r="M6527" s="14"/>
      <c r="N6527" s="14"/>
      <c r="O6527" s="14"/>
      <c r="P6527" s="14"/>
      <c r="Q6527" s="14"/>
      <c r="V6527" s="45"/>
      <c r="W6527" s="44"/>
      <c r="X6527" s="44"/>
      <c r="Y6527" s="44"/>
      <c r="Z6527" s="44"/>
      <c r="AA6527" s="44"/>
      <c r="AB6527" s="44"/>
      <c r="AC6527" s="44"/>
      <c r="AD6527" s="44"/>
      <c r="AE6527" s="44"/>
    </row>
    <row r="6528" spans="1:31" x14ac:dyDescent="0.25">
      <c r="A6528" s="2"/>
      <c r="H6528" s="38"/>
      <c r="I6528" s="14"/>
      <c r="J6528" s="14"/>
      <c r="K6528" s="14"/>
      <c r="L6528" s="14"/>
      <c r="M6528" s="14"/>
      <c r="N6528" s="14"/>
      <c r="O6528" s="14"/>
      <c r="P6528" s="14"/>
      <c r="Q6528" s="14"/>
      <c r="V6528" s="45"/>
      <c r="W6528" s="44"/>
      <c r="X6528" s="44"/>
      <c r="Y6528" s="44"/>
      <c r="Z6528" s="44"/>
      <c r="AA6528" s="44"/>
      <c r="AB6528" s="44"/>
      <c r="AC6528" s="44"/>
      <c r="AD6528" s="44"/>
      <c r="AE6528" s="44"/>
    </row>
    <row r="6529" spans="1:31" x14ac:dyDescent="0.25">
      <c r="A6529" s="2"/>
      <c r="H6529" s="38"/>
      <c r="I6529" s="14"/>
      <c r="J6529" s="14"/>
      <c r="K6529" s="14"/>
      <c r="L6529" s="14"/>
      <c r="M6529" s="14"/>
      <c r="N6529" s="14"/>
      <c r="O6529" s="14"/>
      <c r="P6529" s="14"/>
      <c r="Q6529" s="14"/>
      <c r="V6529" s="45"/>
      <c r="W6529" s="44"/>
      <c r="X6529" s="44"/>
      <c r="Y6529" s="44"/>
      <c r="Z6529" s="44"/>
      <c r="AA6529" s="44"/>
      <c r="AB6529" s="44"/>
      <c r="AC6529" s="44"/>
      <c r="AD6529" s="44"/>
      <c r="AE6529" s="44"/>
    </row>
    <row r="6530" spans="1:31" x14ac:dyDescent="0.25">
      <c r="A6530" s="2"/>
      <c r="H6530" s="38"/>
      <c r="I6530" s="14"/>
      <c r="J6530" s="14"/>
      <c r="K6530" s="14"/>
      <c r="L6530" s="14"/>
      <c r="M6530" s="14"/>
      <c r="N6530" s="14"/>
      <c r="O6530" s="14"/>
      <c r="P6530" s="14"/>
      <c r="Q6530" s="14"/>
      <c r="V6530" s="45"/>
      <c r="W6530" s="44"/>
      <c r="X6530" s="44"/>
      <c r="Y6530" s="44"/>
      <c r="Z6530" s="44"/>
      <c r="AA6530" s="44"/>
      <c r="AB6530" s="44"/>
      <c r="AC6530" s="44"/>
      <c r="AD6530" s="44"/>
      <c r="AE6530" s="44"/>
    </row>
    <row r="6531" spans="1:31" x14ac:dyDescent="0.25">
      <c r="A6531" s="2"/>
      <c r="H6531" s="38"/>
      <c r="I6531" s="14"/>
      <c r="J6531" s="14"/>
      <c r="K6531" s="14"/>
      <c r="L6531" s="14"/>
      <c r="M6531" s="14"/>
      <c r="N6531" s="14"/>
      <c r="O6531" s="14"/>
      <c r="P6531" s="14"/>
      <c r="Q6531" s="14"/>
      <c r="V6531" s="45"/>
      <c r="W6531" s="44"/>
      <c r="X6531" s="44"/>
      <c r="Y6531" s="44"/>
      <c r="Z6531" s="44"/>
      <c r="AA6531" s="44"/>
      <c r="AB6531" s="44"/>
      <c r="AC6531" s="44"/>
      <c r="AD6531" s="44"/>
      <c r="AE6531" s="44"/>
    </row>
    <row r="6532" spans="1:31" x14ac:dyDescent="0.25">
      <c r="A6532" s="2"/>
      <c r="H6532" s="38"/>
      <c r="I6532" s="14"/>
      <c r="J6532" s="14"/>
      <c r="K6532" s="14"/>
      <c r="L6532" s="14"/>
      <c r="M6532" s="14"/>
      <c r="N6532" s="14"/>
      <c r="O6532" s="14"/>
      <c r="P6532" s="14"/>
      <c r="Q6532" s="14"/>
      <c r="V6532" s="45"/>
      <c r="W6532" s="44"/>
      <c r="X6532" s="44"/>
      <c r="Y6532" s="44"/>
      <c r="Z6532" s="44"/>
      <c r="AA6532" s="44"/>
      <c r="AB6532" s="44"/>
      <c r="AC6532" s="44"/>
      <c r="AD6532" s="44"/>
      <c r="AE6532" s="44"/>
    </row>
    <row r="6533" spans="1:31" x14ac:dyDescent="0.25">
      <c r="A6533" s="2"/>
      <c r="H6533" s="38"/>
      <c r="I6533" s="14"/>
      <c r="J6533" s="14"/>
      <c r="K6533" s="14"/>
      <c r="L6533" s="14"/>
      <c r="M6533" s="14"/>
      <c r="N6533" s="14"/>
      <c r="O6533" s="14"/>
      <c r="P6533" s="14"/>
      <c r="Q6533" s="14"/>
      <c r="V6533" s="45"/>
      <c r="W6533" s="44"/>
      <c r="X6533" s="44"/>
      <c r="Y6533" s="44"/>
      <c r="Z6533" s="44"/>
      <c r="AA6533" s="44"/>
      <c r="AB6533" s="44"/>
      <c r="AC6533" s="44"/>
      <c r="AD6533" s="44"/>
      <c r="AE6533" s="44"/>
    </row>
    <row r="6534" spans="1:31" x14ac:dyDescent="0.25">
      <c r="A6534" s="2"/>
      <c r="H6534" s="38"/>
      <c r="I6534" s="14"/>
      <c r="J6534" s="14"/>
      <c r="K6534" s="14"/>
      <c r="L6534" s="14"/>
      <c r="M6534" s="14"/>
      <c r="N6534" s="14"/>
      <c r="O6534" s="14"/>
      <c r="P6534" s="14"/>
      <c r="Q6534" s="14"/>
      <c r="V6534" s="45"/>
      <c r="W6534" s="44"/>
      <c r="X6534" s="44"/>
      <c r="Y6534" s="44"/>
      <c r="Z6534" s="44"/>
      <c r="AA6534" s="44"/>
      <c r="AB6534" s="44"/>
      <c r="AC6534" s="44"/>
      <c r="AD6534" s="44"/>
      <c r="AE6534" s="44"/>
    </row>
    <row r="6535" spans="1:31" x14ac:dyDescent="0.25">
      <c r="A6535" s="2"/>
      <c r="H6535" s="38"/>
      <c r="I6535" s="14"/>
      <c r="J6535" s="14"/>
      <c r="K6535" s="14"/>
      <c r="L6535" s="14"/>
      <c r="M6535" s="14"/>
      <c r="N6535" s="14"/>
      <c r="O6535" s="14"/>
      <c r="P6535" s="14"/>
      <c r="Q6535" s="14"/>
      <c r="V6535" s="45"/>
      <c r="W6535" s="44"/>
      <c r="X6535" s="44"/>
      <c r="Y6535" s="44"/>
      <c r="Z6535" s="44"/>
      <c r="AA6535" s="44"/>
      <c r="AB6535" s="44"/>
      <c r="AC6535" s="44"/>
      <c r="AD6535" s="44"/>
      <c r="AE6535" s="44"/>
    </row>
    <row r="6536" spans="1:31" x14ac:dyDescent="0.25">
      <c r="A6536" s="2"/>
      <c r="H6536" s="38"/>
      <c r="I6536" s="14"/>
      <c r="J6536" s="14"/>
      <c r="K6536" s="14"/>
      <c r="L6536" s="14"/>
      <c r="M6536" s="14"/>
      <c r="N6536" s="14"/>
      <c r="O6536" s="14"/>
      <c r="P6536" s="14"/>
      <c r="Q6536" s="14"/>
      <c r="V6536" s="45"/>
      <c r="W6536" s="44"/>
      <c r="X6536" s="44"/>
      <c r="Y6536" s="44"/>
      <c r="Z6536" s="44"/>
      <c r="AA6536" s="44"/>
      <c r="AB6536" s="44"/>
      <c r="AC6536" s="44"/>
      <c r="AD6536" s="44"/>
      <c r="AE6536" s="44"/>
    </row>
    <row r="6537" spans="1:31" x14ac:dyDescent="0.25">
      <c r="A6537" s="2"/>
      <c r="H6537" s="38"/>
      <c r="I6537" s="14"/>
      <c r="J6537" s="14"/>
      <c r="K6537" s="14"/>
      <c r="L6537" s="14"/>
      <c r="M6537" s="14"/>
      <c r="N6537" s="14"/>
      <c r="O6537" s="14"/>
      <c r="P6537" s="14"/>
      <c r="Q6537" s="14"/>
      <c r="V6537" s="45"/>
      <c r="W6537" s="44"/>
      <c r="X6537" s="44"/>
      <c r="Y6537" s="44"/>
      <c r="Z6537" s="44"/>
      <c r="AA6537" s="44"/>
      <c r="AB6537" s="44"/>
      <c r="AC6537" s="44"/>
      <c r="AD6537" s="44"/>
      <c r="AE6537" s="44"/>
    </row>
    <row r="6538" spans="1:31" x14ac:dyDescent="0.25">
      <c r="A6538" s="2"/>
      <c r="H6538" s="38"/>
      <c r="I6538" s="14"/>
      <c r="J6538" s="14"/>
      <c r="K6538" s="14"/>
      <c r="L6538" s="14"/>
      <c r="M6538" s="14"/>
      <c r="N6538" s="14"/>
      <c r="O6538" s="14"/>
      <c r="P6538" s="14"/>
      <c r="Q6538" s="14"/>
      <c r="V6538" s="45"/>
      <c r="W6538" s="44"/>
      <c r="X6538" s="44"/>
      <c r="Y6538" s="44"/>
      <c r="Z6538" s="44"/>
      <c r="AA6538" s="44"/>
      <c r="AB6538" s="44"/>
      <c r="AC6538" s="44"/>
      <c r="AD6538" s="44"/>
      <c r="AE6538" s="44"/>
    </row>
    <row r="6539" spans="1:31" x14ac:dyDescent="0.25">
      <c r="A6539" s="2"/>
      <c r="H6539" s="38"/>
      <c r="I6539" s="14"/>
      <c r="J6539" s="14"/>
      <c r="K6539" s="14"/>
      <c r="L6539" s="14"/>
      <c r="M6539" s="14"/>
      <c r="N6539" s="14"/>
      <c r="O6539" s="14"/>
      <c r="P6539" s="14"/>
      <c r="Q6539" s="14"/>
      <c r="V6539" s="45"/>
      <c r="W6539" s="44"/>
      <c r="X6539" s="44"/>
      <c r="Y6539" s="44"/>
      <c r="Z6539" s="44"/>
      <c r="AA6539" s="44"/>
      <c r="AB6539" s="44"/>
      <c r="AC6539" s="44"/>
      <c r="AD6539" s="44"/>
      <c r="AE6539" s="44"/>
    </row>
    <row r="6540" spans="1:31" x14ac:dyDescent="0.25">
      <c r="A6540" s="2"/>
      <c r="H6540" s="38"/>
      <c r="I6540" s="14"/>
      <c r="J6540" s="14"/>
      <c r="K6540" s="14"/>
      <c r="L6540" s="14"/>
      <c r="M6540" s="14"/>
      <c r="N6540" s="14"/>
      <c r="O6540" s="14"/>
      <c r="P6540" s="14"/>
      <c r="Q6540" s="14"/>
      <c r="V6540" s="45"/>
      <c r="W6540" s="44"/>
      <c r="X6540" s="44"/>
      <c r="Y6540" s="44"/>
      <c r="Z6540" s="44"/>
      <c r="AA6540" s="44"/>
      <c r="AB6540" s="44"/>
      <c r="AC6540" s="44"/>
      <c r="AD6540" s="44"/>
      <c r="AE6540" s="44"/>
    </row>
    <row r="6541" spans="1:31" x14ac:dyDescent="0.25">
      <c r="A6541" s="2"/>
      <c r="H6541" s="38"/>
      <c r="I6541" s="14"/>
      <c r="J6541" s="14"/>
      <c r="K6541" s="14"/>
      <c r="L6541" s="14"/>
      <c r="M6541" s="14"/>
      <c r="N6541" s="14"/>
      <c r="O6541" s="14"/>
      <c r="P6541" s="14"/>
      <c r="Q6541" s="14"/>
      <c r="V6541" s="45"/>
      <c r="W6541" s="44"/>
      <c r="X6541" s="44"/>
      <c r="Y6541" s="44"/>
      <c r="Z6541" s="44"/>
      <c r="AA6541" s="44"/>
      <c r="AB6541" s="44"/>
      <c r="AC6541" s="44"/>
      <c r="AD6541" s="44"/>
      <c r="AE6541" s="44"/>
    </row>
    <row r="6542" spans="1:31" x14ac:dyDescent="0.25">
      <c r="A6542" s="2"/>
      <c r="H6542" s="38"/>
      <c r="I6542" s="14"/>
      <c r="J6542" s="14"/>
      <c r="K6542" s="14"/>
      <c r="L6542" s="14"/>
      <c r="M6542" s="14"/>
      <c r="N6542" s="14"/>
      <c r="O6542" s="14"/>
      <c r="P6542" s="14"/>
      <c r="Q6542" s="14"/>
      <c r="V6542" s="45"/>
      <c r="W6542" s="44"/>
      <c r="X6542" s="44"/>
      <c r="Y6542" s="44"/>
      <c r="Z6542" s="44"/>
      <c r="AA6542" s="44"/>
      <c r="AB6542" s="44"/>
      <c r="AC6542" s="44"/>
      <c r="AD6542" s="44"/>
      <c r="AE6542" s="44"/>
    </row>
    <row r="6543" spans="1:31" x14ac:dyDescent="0.25">
      <c r="A6543" s="2"/>
      <c r="H6543" s="38"/>
      <c r="I6543" s="14"/>
      <c r="J6543" s="14"/>
      <c r="K6543" s="14"/>
      <c r="L6543" s="14"/>
      <c r="M6543" s="14"/>
      <c r="N6543" s="14"/>
      <c r="O6543" s="14"/>
      <c r="P6543" s="14"/>
      <c r="Q6543" s="14"/>
      <c r="V6543" s="45"/>
      <c r="W6543" s="44"/>
      <c r="X6543" s="44"/>
      <c r="Y6543" s="44"/>
      <c r="Z6543" s="44"/>
      <c r="AA6543" s="44"/>
      <c r="AB6543" s="44"/>
      <c r="AC6543" s="44"/>
      <c r="AD6543" s="44"/>
      <c r="AE6543" s="44"/>
    </row>
    <row r="6544" spans="1:31" x14ac:dyDescent="0.25">
      <c r="A6544" s="2"/>
      <c r="H6544" s="38"/>
      <c r="I6544" s="14"/>
      <c r="J6544" s="14"/>
      <c r="K6544" s="14"/>
      <c r="L6544" s="14"/>
      <c r="M6544" s="14"/>
      <c r="N6544" s="14"/>
      <c r="O6544" s="14"/>
      <c r="P6544" s="14"/>
      <c r="Q6544" s="14"/>
      <c r="V6544" s="45"/>
      <c r="W6544" s="44"/>
      <c r="X6544" s="44"/>
      <c r="Y6544" s="44"/>
      <c r="Z6544" s="44"/>
      <c r="AA6544" s="44"/>
      <c r="AB6544" s="44"/>
      <c r="AC6544" s="44"/>
      <c r="AD6544" s="44"/>
      <c r="AE6544" s="44"/>
    </row>
    <row r="6545" spans="1:31" x14ac:dyDescent="0.25">
      <c r="A6545" s="2"/>
      <c r="H6545" s="38"/>
      <c r="I6545" s="14"/>
      <c r="J6545" s="14"/>
      <c r="K6545" s="14"/>
      <c r="L6545" s="14"/>
      <c r="M6545" s="14"/>
      <c r="N6545" s="14"/>
      <c r="O6545" s="14"/>
      <c r="P6545" s="14"/>
      <c r="Q6545" s="14"/>
      <c r="V6545" s="45"/>
      <c r="W6545" s="44"/>
      <c r="X6545" s="44"/>
      <c r="Y6545" s="44"/>
      <c r="Z6545" s="44"/>
      <c r="AA6545" s="44"/>
      <c r="AB6545" s="44"/>
      <c r="AC6545" s="44"/>
      <c r="AD6545" s="44"/>
      <c r="AE6545" s="44"/>
    </row>
    <row r="6546" spans="1:31" x14ac:dyDescent="0.25">
      <c r="A6546" s="2"/>
      <c r="H6546" s="38"/>
      <c r="I6546" s="14"/>
      <c r="J6546" s="14"/>
      <c r="K6546" s="14"/>
      <c r="L6546" s="14"/>
      <c r="M6546" s="14"/>
      <c r="N6546" s="14"/>
      <c r="O6546" s="14"/>
      <c r="P6546" s="14"/>
      <c r="Q6546" s="14"/>
      <c r="V6546" s="45"/>
      <c r="W6546" s="44"/>
      <c r="X6546" s="44"/>
      <c r="Y6546" s="44"/>
      <c r="Z6546" s="44"/>
      <c r="AA6546" s="44"/>
      <c r="AB6546" s="44"/>
      <c r="AC6546" s="44"/>
      <c r="AD6546" s="44"/>
      <c r="AE6546" s="44"/>
    </row>
    <row r="6547" spans="1:31" x14ac:dyDescent="0.25">
      <c r="A6547" s="2"/>
      <c r="H6547" s="38"/>
      <c r="I6547" s="14"/>
      <c r="J6547" s="14"/>
      <c r="K6547" s="14"/>
      <c r="L6547" s="14"/>
      <c r="M6547" s="14"/>
      <c r="N6547" s="14"/>
      <c r="O6547" s="14"/>
      <c r="P6547" s="14"/>
      <c r="Q6547" s="14"/>
      <c r="V6547" s="45"/>
      <c r="W6547" s="44"/>
      <c r="X6547" s="44"/>
      <c r="Y6547" s="44"/>
      <c r="Z6547" s="44"/>
      <c r="AA6547" s="44"/>
      <c r="AB6547" s="44"/>
      <c r="AC6547" s="44"/>
      <c r="AD6547" s="44"/>
      <c r="AE6547" s="44"/>
    </row>
    <row r="6548" spans="1:31" x14ac:dyDescent="0.25">
      <c r="A6548" s="2"/>
      <c r="H6548" s="38"/>
      <c r="I6548" s="14"/>
      <c r="J6548" s="14"/>
      <c r="K6548" s="14"/>
      <c r="L6548" s="14"/>
      <c r="M6548" s="14"/>
      <c r="N6548" s="14"/>
      <c r="O6548" s="14"/>
      <c r="P6548" s="14"/>
      <c r="Q6548" s="14"/>
      <c r="V6548" s="45"/>
      <c r="W6548" s="44"/>
      <c r="X6548" s="44"/>
      <c r="Y6548" s="44"/>
      <c r="Z6548" s="44"/>
      <c r="AA6548" s="44"/>
      <c r="AB6548" s="44"/>
      <c r="AC6548" s="44"/>
      <c r="AD6548" s="44"/>
      <c r="AE6548" s="44"/>
    </row>
    <row r="6549" spans="1:31" x14ac:dyDescent="0.25">
      <c r="A6549" s="2"/>
      <c r="H6549" s="38"/>
      <c r="I6549" s="14"/>
      <c r="J6549" s="14"/>
      <c r="K6549" s="14"/>
      <c r="L6549" s="14"/>
      <c r="M6549" s="14"/>
      <c r="N6549" s="14"/>
      <c r="O6549" s="14"/>
      <c r="P6549" s="14"/>
      <c r="Q6549" s="14"/>
      <c r="V6549" s="45"/>
      <c r="W6549" s="44"/>
      <c r="X6549" s="44"/>
      <c r="Y6549" s="44"/>
      <c r="Z6549" s="44"/>
      <c r="AA6549" s="44"/>
      <c r="AB6549" s="44"/>
      <c r="AC6549" s="44"/>
      <c r="AD6549" s="44"/>
      <c r="AE6549" s="44"/>
    </row>
    <row r="6550" spans="1:31" x14ac:dyDescent="0.25">
      <c r="A6550" s="2"/>
      <c r="H6550" s="38"/>
      <c r="I6550" s="14"/>
      <c r="J6550" s="14"/>
      <c r="K6550" s="14"/>
      <c r="L6550" s="14"/>
      <c r="M6550" s="14"/>
      <c r="N6550" s="14"/>
      <c r="O6550" s="14"/>
      <c r="P6550" s="14"/>
      <c r="Q6550" s="14"/>
      <c r="V6550" s="45"/>
      <c r="W6550" s="44"/>
      <c r="X6550" s="44"/>
      <c r="Y6550" s="44"/>
      <c r="Z6550" s="44"/>
      <c r="AA6550" s="44"/>
      <c r="AB6550" s="44"/>
      <c r="AC6550" s="44"/>
      <c r="AD6550" s="44"/>
      <c r="AE6550" s="44"/>
    </row>
    <row r="6551" spans="1:31" x14ac:dyDescent="0.25">
      <c r="A6551" s="2"/>
      <c r="H6551" s="38"/>
      <c r="I6551" s="14"/>
      <c r="J6551" s="14"/>
      <c r="K6551" s="14"/>
      <c r="L6551" s="14"/>
      <c r="M6551" s="14"/>
      <c r="N6551" s="14"/>
      <c r="O6551" s="14"/>
      <c r="P6551" s="14"/>
      <c r="Q6551" s="14"/>
      <c r="V6551" s="45"/>
      <c r="W6551" s="44"/>
      <c r="X6551" s="44"/>
      <c r="Y6551" s="44"/>
      <c r="Z6551" s="44"/>
      <c r="AA6551" s="44"/>
      <c r="AB6551" s="44"/>
      <c r="AC6551" s="44"/>
      <c r="AD6551" s="44"/>
      <c r="AE6551" s="44"/>
    </row>
    <row r="6552" spans="1:31" x14ac:dyDescent="0.25">
      <c r="A6552" s="2"/>
      <c r="H6552" s="38"/>
      <c r="I6552" s="14"/>
      <c r="J6552" s="14"/>
      <c r="K6552" s="14"/>
      <c r="L6552" s="14"/>
      <c r="M6552" s="14"/>
      <c r="N6552" s="14"/>
      <c r="O6552" s="14"/>
      <c r="P6552" s="14"/>
      <c r="Q6552" s="14"/>
      <c r="V6552" s="45"/>
      <c r="W6552" s="44"/>
      <c r="X6552" s="44"/>
      <c r="Y6552" s="44"/>
      <c r="Z6552" s="44"/>
      <c r="AA6552" s="44"/>
      <c r="AB6552" s="44"/>
      <c r="AC6552" s="44"/>
      <c r="AD6552" s="44"/>
      <c r="AE6552" s="44"/>
    </row>
    <row r="6553" spans="1:31" x14ac:dyDescent="0.25">
      <c r="A6553" s="2"/>
      <c r="H6553" s="38"/>
      <c r="I6553" s="14"/>
      <c r="J6553" s="14"/>
      <c r="K6553" s="14"/>
      <c r="L6553" s="14"/>
      <c r="M6553" s="14"/>
      <c r="N6553" s="14"/>
      <c r="O6553" s="14"/>
      <c r="P6553" s="14"/>
      <c r="Q6553" s="14"/>
      <c r="V6553" s="45"/>
      <c r="W6553" s="44"/>
      <c r="X6553" s="44"/>
      <c r="Y6553" s="44"/>
      <c r="Z6553" s="44"/>
      <c r="AA6553" s="44"/>
      <c r="AB6553" s="44"/>
      <c r="AC6553" s="44"/>
      <c r="AD6553" s="44"/>
      <c r="AE6553" s="44"/>
    </row>
    <row r="6554" spans="1:31" x14ac:dyDescent="0.25">
      <c r="A6554" s="2"/>
      <c r="H6554" s="38"/>
      <c r="I6554" s="14"/>
      <c r="J6554" s="14"/>
      <c r="K6554" s="14"/>
      <c r="L6554" s="14"/>
      <c r="M6554" s="14"/>
      <c r="N6554" s="14"/>
      <c r="O6554" s="14"/>
      <c r="P6554" s="14"/>
      <c r="Q6554" s="14"/>
      <c r="V6554" s="45"/>
      <c r="W6554" s="44"/>
      <c r="X6554" s="44"/>
      <c r="Y6554" s="44"/>
      <c r="Z6554" s="44"/>
      <c r="AA6554" s="44"/>
      <c r="AB6554" s="44"/>
      <c r="AC6554" s="44"/>
      <c r="AD6554" s="44"/>
      <c r="AE6554" s="44"/>
    </row>
    <row r="6555" spans="1:31" x14ac:dyDescent="0.25">
      <c r="A6555" s="2"/>
      <c r="H6555" s="38"/>
      <c r="I6555" s="14"/>
      <c r="J6555" s="14"/>
      <c r="K6555" s="14"/>
      <c r="L6555" s="14"/>
      <c r="M6555" s="14"/>
      <c r="N6555" s="14"/>
      <c r="O6555" s="14"/>
      <c r="P6555" s="14"/>
      <c r="Q6555" s="14"/>
      <c r="V6555" s="45"/>
      <c r="W6555" s="44"/>
      <c r="X6555" s="44"/>
      <c r="Y6555" s="44"/>
      <c r="Z6555" s="44"/>
      <c r="AA6555" s="44"/>
      <c r="AB6555" s="44"/>
      <c r="AC6555" s="44"/>
      <c r="AD6555" s="44"/>
      <c r="AE6555" s="44"/>
    </row>
    <row r="6556" spans="1:31" x14ac:dyDescent="0.25">
      <c r="A6556" s="2"/>
      <c r="H6556" s="38"/>
      <c r="I6556" s="14"/>
      <c r="J6556" s="14"/>
      <c r="K6556" s="14"/>
      <c r="L6556" s="14"/>
      <c r="M6556" s="14"/>
      <c r="N6556" s="14"/>
      <c r="O6556" s="14"/>
      <c r="P6556" s="14"/>
      <c r="Q6556" s="14"/>
      <c r="V6556" s="45"/>
      <c r="W6556" s="44"/>
      <c r="X6556" s="44"/>
      <c r="Y6556" s="44"/>
      <c r="Z6556" s="44"/>
      <c r="AA6556" s="44"/>
      <c r="AB6556" s="44"/>
      <c r="AC6556" s="44"/>
      <c r="AD6556" s="44"/>
      <c r="AE6556" s="44"/>
    </row>
    <row r="6557" spans="1:31" x14ac:dyDescent="0.25">
      <c r="A6557" s="2"/>
      <c r="H6557" s="38"/>
      <c r="I6557" s="14"/>
      <c r="J6557" s="14"/>
      <c r="K6557" s="14"/>
      <c r="L6557" s="14"/>
      <c r="M6557" s="14"/>
      <c r="N6557" s="14"/>
      <c r="O6557" s="14"/>
      <c r="P6557" s="14"/>
      <c r="Q6557" s="14"/>
      <c r="V6557" s="45"/>
      <c r="W6557" s="44"/>
      <c r="X6557" s="44"/>
      <c r="Y6557" s="44"/>
      <c r="Z6557" s="44"/>
      <c r="AA6557" s="44"/>
      <c r="AB6557" s="44"/>
      <c r="AC6557" s="44"/>
      <c r="AD6557" s="44"/>
      <c r="AE6557" s="44"/>
    </row>
    <row r="6558" spans="1:31" x14ac:dyDescent="0.25">
      <c r="A6558" s="2"/>
      <c r="H6558" s="38"/>
      <c r="I6558" s="14"/>
      <c r="J6558" s="14"/>
      <c r="K6558" s="14"/>
      <c r="L6558" s="14"/>
      <c r="M6558" s="14"/>
      <c r="N6558" s="14"/>
      <c r="O6558" s="14"/>
      <c r="P6558" s="14"/>
      <c r="Q6558" s="14"/>
      <c r="V6558" s="45"/>
      <c r="W6558" s="44"/>
      <c r="X6558" s="44"/>
      <c r="Y6558" s="44"/>
      <c r="Z6558" s="44"/>
      <c r="AA6558" s="44"/>
      <c r="AB6558" s="44"/>
      <c r="AC6558" s="44"/>
      <c r="AD6558" s="44"/>
      <c r="AE6558" s="44"/>
    </row>
    <row r="6559" spans="1:31" x14ac:dyDescent="0.25">
      <c r="A6559" s="2"/>
      <c r="H6559" s="38"/>
      <c r="I6559" s="14"/>
      <c r="J6559" s="14"/>
      <c r="K6559" s="14"/>
      <c r="L6559" s="14"/>
      <c r="M6559" s="14"/>
      <c r="N6559" s="14"/>
      <c r="O6559" s="14"/>
      <c r="P6559" s="14"/>
      <c r="Q6559" s="14"/>
      <c r="V6559" s="45"/>
      <c r="W6559" s="44"/>
      <c r="X6559" s="44"/>
      <c r="Y6559" s="44"/>
      <c r="Z6559" s="44"/>
      <c r="AA6559" s="44"/>
      <c r="AB6559" s="44"/>
      <c r="AC6559" s="44"/>
      <c r="AD6559" s="44"/>
      <c r="AE6559" s="44"/>
    </row>
    <row r="6560" spans="1:31" x14ac:dyDescent="0.25">
      <c r="A6560" s="2"/>
      <c r="H6560" s="38"/>
      <c r="I6560" s="14"/>
      <c r="J6560" s="14"/>
      <c r="K6560" s="14"/>
      <c r="L6560" s="14"/>
      <c r="M6560" s="14"/>
      <c r="N6560" s="14"/>
      <c r="O6560" s="14"/>
      <c r="P6560" s="14"/>
      <c r="Q6560" s="14"/>
      <c r="V6560" s="45"/>
      <c r="W6560" s="44"/>
      <c r="X6560" s="44"/>
      <c r="Y6560" s="44"/>
      <c r="Z6560" s="44"/>
      <c r="AA6560" s="44"/>
      <c r="AB6560" s="44"/>
      <c r="AC6560" s="44"/>
      <c r="AD6560" s="44"/>
      <c r="AE6560" s="44"/>
    </row>
    <row r="6561" spans="1:31" x14ac:dyDescent="0.25">
      <c r="A6561" s="2"/>
      <c r="H6561" s="38"/>
      <c r="I6561" s="14"/>
      <c r="J6561" s="14"/>
      <c r="K6561" s="14"/>
      <c r="L6561" s="14"/>
      <c r="M6561" s="14"/>
      <c r="N6561" s="14"/>
      <c r="O6561" s="14"/>
      <c r="P6561" s="14"/>
      <c r="Q6561" s="14"/>
      <c r="V6561" s="45"/>
      <c r="W6561" s="44"/>
      <c r="X6561" s="44"/>
      <c r="Y6561" s="44"/>
      <c r="Z6561" s="44"/>
      <c r="AA6561" s="44"/>
      <c r="AB6561" s="44"/>
      <c r="AC6561" s="44"/>
      <c r="AD6561" s="44"/>
      <c r="AE6561" s="44"/>
    </row>
    <row r="6562" spans="1:31" x14ac:dyDescent="0.25">
      <c r="A6562" s="2"/>
      <c r="H6562" s="38"/>
      <c r="I6562" s="14"/>
      <c r="J6562" s="14"/>
      <c r="K6562" s="14"/>
      <c r="L6562" s="14"/>
      <c r="M6562" s="14"/>
      <c r="N6562" s="14"/>
      <c r="O6562" s="14"/>
      <c r="P6562" s="14"/>
      <c r="Q6562" s="14"/>
      <c r="V6562" s="45"/>
      <c r="W6562" s="44"/>
      <c r="X6562" s="44"/>
      <c r="Y6562" s="44"/>
      <c r="Z6562" s="44"/>
      <c r="AA6562" s="44"/>
      <c r="AB6562" s="44"/>
      <c r="AC6562" s="44"/>
      <c r="AD6562" s="44"/>
      <c r="AE6562" s="44"/>
    </row>
    <row r="6563" spans="1:31" x14ac:dyDescent="0.25">
      <c r="A6563" s="2"/>
      <c r="H6563" s="38"/>
      <c r="I6563" s="14"/>
      <c r="J6563" s="14"/>
      <c r="K6563" s="14"/>
      <c r="L6563" s="14"/>
      <c r="M6563" s="14"/>
      <c r="N6563" s="14"/>
      <c r="O6563" s="14"/>
      <c r="P6563" s="14"/>
      <c r="Q6563" s="14"/>
      <c r="V6563" s="45"/>
      <c r="W6563" s="44"/>
      <c r="X6563" s="44"/>
      <c r="Y6563" s="44"/>
      <c r="Z6563" s="44"/>
      <c r="AA6563" s="44"/>
      <c r="AB6563" s="44"/>
      <c r="AC6563" s="44"/>
      <c r="AD6563" s="44"/>
      <c r="AE6563" s="44"/>
    </row>
    <row r="6564" spans="1:31" x14ac:dyDescent="0.25">
      <c r="A6564" s="2"/>
      <c r="H6564" s="38"/>
      <c r="I6564" s="14"/>
      <c r="J6564" s="14"/>
      <c r="K6564" s="14"/>
      <c r="L6564" s="14"/>
      <c r="M6564" s="14"/>
      <c r="N6564" s="14"/>
      <c r="O6564" s="14"/>
      <c r="P6564" s="14"/>
      <c r="Q6564" s="14"/>
      <c r="V6564" s="45"/>
      <c r="W6564" s="44"/>
      <c r="X6564" s="44"/>
      <c r="Y6564" s="44"/>
      <c r="Z6564" s="44"/>
      <c r="AA6564" s="44"/>
      <c r="AB6564" s="44"/>
      <c r="AC6564" s="44"/>
      <c r="AD6564" s="44"/>
      <c r="AE6564" s="44"/>
    </row>
    <row r="6565" spans="1:31" x14ac:dyDescent="0.25">
      <c r="A6565" s="2"/>
      <c r="H6565" s="38"/>
      <c r="I6565" s="14"/>
      <c r="J6565" s="14"/>
      <c r="K6565" s="14"/>
      <c r="L6565" s="14"/>
      <c r="M6565" s="14"/>
      <c r="N6565" s="14"/>
      <c r="O6565" s="14"/>
      <c r="P6565" s="14"/>
      <c r="Q6565" s="14"/>
      <c r="V6565" s="45"/>
      <c r="W6565" s="44"/>
      <c r="X6565" s="44"/>
      <c r="Y6565" s="44"/>
      <c r="Z6565" s="44"/>
      <c r="AA6565" s="44"/>
      <c r="AB6565" s="44"/>
      <c r="AC6565" s="44"/>
      <c r="AD6565" s="44"/>
      <c r="AE6565" s="44"/>
    </row>
    <row r="6566" spans="1:31" x14ac:dyDescent="0.25">
      <c r="A6566" s="2"/>
      <c r="H6566" s="38"/>
      <c r="I6566" s="14"/>
      <c r="J6566" s="14"/>
      <c r="K6566" s="14"/>
      <c r="L6566" s="14"/>
      <c r="M6566" s="14"/>
      <c r="N6566" s="14"/>
      <c r="O6566" s="14"/>
      <c r="P6566" s="14"/>
      <c r="Q6566" s="14"/>
      <c r="V6566" s="45"/>
      <c r="W6566" s="44"/>
      <c r="X6566" s="44"/>
      <c r="Y6566" s="44"/>
      <c r="Z6566" s="44"/>
      <c r="AA6566" s="44"/>
      <c r="AB6566" s="44"/>
      <c r="AC6566" s="44"/>
      <c r="AD6566" s="44"/>
      <c r="AE6566" s="44"/>
    </row>
    <row r="6567" spans="1:31" x14ac:dyDescent="0.25">
      <c r="A6567" s="2"/>
      <c r="H6567" s="38"/>
      <c r="I6567" s="14"/>
      <c r="J6567" s="14"/>
      <c r="K6567" s="14"/>
      <c r="L6567" s="14"/>
      <c r="M6567" s="14"/>
      <c r="N6567" s="14"/>
      <c r="O6567" s="14"/>
      <c r="P6567" s="14"/>
      <c r="Q6567" s="14"/>
      <c r="V6567" s="45"/>
      <c r="W6567" s="44"/>
      <c r="X6567" s="44"/>
      <c r="Y6567" s="44"/>
      <c r="Z6567" s="44"/>
      <c r="AA6567" s="44"/>
      <c r="AB6567" s="44"/>
      <c r="AC6567" s="44"/>
      <c r="AD6567" s="44"/>
      <c r="AE6567" s="44"/>
    </row>
    <row r="6568" spans="1:31" x14ac:dyDescent="0.25">
      <c r="A6568" s="2"/>
      <c r="H6568" s="38"/>
      <c r="I6568" s="14"/>
      <c r="J6568" s="14"/>
      <c r="K6568" s="14"/>
      <c r="L6568" s="14"/>
      <c r="M6568" s="14"/>
      <c r="N6568" s="14"/>
      <c r="O6568" s="14"/>
      <c r="P6568" s="14"/>
      <c r="Q6568" s="14"/>
      <c r="V6568" s="45"/>
      <c r="W6568" s="44"/>
      <c r="X6568" s="44"/>
      <c r="Y6568" s="44"/>
      <c r="Z6568" s="44"/>
      <c r="AA6568" s="44"/>
      <c r="AB6568" s="44"/>
      <c r="AC6568" s="44"/>
      <c r="AD6568" s="44"/>
      <c r="AE6568" s="44"/>
    </row>
    <row r="6569" spans="1:31" x14ac:dyDescent="0.25">
      <c r="A6569" s="2"/>
      <c r="H6569" s="38"/>
      <c r="I6569" s="14"/>
      <c r="J6569" s="14"/>
      <c r="K6569" s="14"/>
      <c r="L6569" s="14"/>
      <c r="M6569" s="14"/>
      <c r="N6569" s="14"/>
      <c r="O6569" s="14"/>
      <c r="P6569" s="14"/>
      <c r="Q6569" s="14"/>
      <c r="V6569" s="45"/>
      <c r="W6569" s="44"/>
      <c r="X6569" s="44"/>
      <c r="Y6569" s="44"/>
      <c r="Z6569" s="44"/>
      <c r="AA6569" s="44"/>
      <c r="AB6569" s="44"/>
      <c r="AC6569" s="44"/>
      <c r="AD6569" s="44"/>
      <c r="AE6569" s="44"/>
    </row>
    <row r="6570" spans="1:31" x14ac:dyDescent="0.25">
      <c r="A6570" s="2"/>
      <c r="H6570" s="38"/>
      <c r="I6570" s="14"/>
      <c r="J6570" s="14"/>
      <c r="K6570" s="14"/>
      <c r="L6570" s="14"/>
      <c r="M6570" s="14"/>
      <c r="N6570" s="14"/>
      <c r="O6570" s="14"/>
      <c r="P6570" s="14"/>
      <c r="Q6570" s="14"/>
      <c r="V6570" s="45"/>
      <c r="W6570" s="44"/>
      <c r="X6570" s="44"/>
      <c r="Y6570" s="44"/>
      <c r="Z6570" s="44"/>
      <c r="AA6570" s="44"/>
      <c r="AB6570" s="44"/>
      <c r="AC6570" s="44"/>
      <c r="AD6570" s="44"/>
      <c r="AE6570" s="44"/>
    </row>
    <row r="6571" spans="1:31" x14ac:dyDescent="0.25">
      <c r="A6571" s="2"/>
      <c r="H6571" s="38"/>
      <c r="I6571" s="14"/>
      <c r="J6571" s="14"/>
      <c r="K6571" s="14"/>
      <c r="L6571" s="14"/>
      <c r="M6571" s="14"/>
      <c r="N6571" s="14"/>
      <c r="O6571" s="14"/>
      <c r="P6571" s="14"/>
      <c r="Q6571" s="14"/>
      <c r="V6571" s="45"/>
      <c r="W6571" s="44"/>
      <c r="X6571" s="44"/>
      <c r="Y6571" s="44"/>
      <c r="Z6571" s="44"/>
      <c r="AA6571" s="44"/>
      <c r="AB6571" s="44"/>
      <c r="AC6571" s="44"/>
      <c r="AD6571" s="44"/>
      <c r="AE6571" s="44"/>
    </row>
    <row r="6572" spans="1:31" x14ac:dyDescent="0.25">
      <c r="A6572" s="2"/>
      <c r="H6572" s="38"/>
      <c r="I6572" s="14"/>
      <c r="J6572" s="14"/>
      <c r="K6572" s="14"/>
      <c r="L6572" s="14"/>
      <c r="M6572" s="14"/>
      <c r="N6572" s="14"/>
      <c r="O6572" s="14"/>
      <c r="P6572" s="14"/>
      <c r="Q6572" s="14"/>
      <c r="V6572" s="45"/>
      <c r="W6572" s="44"/>
      <c r="X6572" s="44"/>
      <c r="Y6572" s="44"/>
      <c r="Z6572" s="44"/>
      <c r="AA6572" s="44"/>
      <c r="AB6572" s="44"/>
      <c r="AC6572" s="44"/>
      <c r="AD6572" s="44"/>
      <c r="AE6572" s="44"/>
    </row>
    <row r="6573" spans="1:31" x14ac:dyDescent="0.25">
      <c r="A6573" s="2"/>
      <c r="H6573" s="38"/>
      <c r="I6573" s="14"/>
      <c r="J6573" s="14"/>
      <c r="K6573" s="14"/>
      <c r="L6573" s="14"/>
      <c r="M6573" s="14"/>
      <c r="N6573" s="14"/>
      <c r="O6573" s="14"/>
      <c r="P6573" s="14"/>
      <c r="Q6573" s="14"/>
      <c r="V6573" s="45"/>
      <c r="W6573" s="44"/>
      <c r="X6573" s="44"/>
      <c r="Y6573" s="44"/>
      <c r="Z6573" s="44"/>
      <c r="AA6573" s="44"/>
      <c r="AB6573" s="44"/>
      <c r="AC6573" s="44"/>
      <c r="AD6573" s="44"/>
      <c r="AE6573" s="44"/>
    </row>
    <row r="6574" spans="1:31" x14ac:dyDescent="0.25">
      <c r="A6574" s="2"/>
      <c r="H6574" s="38"/>
      <c r="I6574" s="14"/>
      <c r="J6574" s="14"/>
      <c r="K6574" s="14"/>
      <c r="L6574" s="14"/>
      <c r="M6574" s="14"/>
      <c r="N6574" s="14"/>
      <c r="O6574" s="14"/>
      <c r="P6574" s="14"/>
      <c r="Q6574" s="14"/>
      <c r="V6574" s="45"/>
      <c r="W6574" s="44"/>
      <c r="X6574" s="44"/>
      <c r="Y6574" s="44"/>
      <c r="Z6574" s="44"/>
      <c r="AA6574" s="44"/>
      <c r="AB6574" s="44"/>
      <c r="AC6574" s="44"/>
      <c r="AD6574" s="44"/>
      <c r="AE6574" s="44"/>
    </row>
    <row r="6575" spans="1:31" x14ac:dyDescent="0.25">
      <c r="A6575" s="2"/>
      <c r="H6575" s="38"/>
      <c r="I6575" s="14"/>
      <c r="J6575" s="14"/>
      <c r="K6575" s="14"/>
      <c r="L6575" s="14"/>
      <c r="M6575" s="14"/>
      <c r="N6575" s="14"/>
      <c r="O6575" s="14"/>
      <c r="P6575" s="14"/>
      <c r="Q6575" s="14"/>
      <c r="V6575" s="45"/>
      <c r="W6575" s="44"/>
      <c r="X6575" s="44"/>
      <c r="Y6575" s="44"/>
      <c r="Z6575" s="44"/>
      <c r="AA6575" s="44"/>
      <c r="AB6575" s="44"/>
      <c r="AC6575" s="44"/>
      <c r="AD6575" s="44"/>
      <c r="AE6575" s="44"/>
    </row>
    <row r="6576" spans="1:31" x14ac:dyDescent="0.25">
      <c r="A6576" s="2"/>
      <c r="H6576" s="38"/>
      <c r="I6576" s="14"/>
      <c r="J6576" s="14"/>
      <c r="K6576" s="14"/>
      <c r="L6576" s="14"/>
      <c r="M6576" s="14"/>
      <c r="N6576" s="14"/>
      <c r="O6576" s="14"/>
      <c r="P6576" s="14"/>
      <c r="Q6576" s="14"/>
      <c r="V6576" s="45"/>
      <c r="W6576" s="44"/>
      <c r="X6576" s="44"/>
      <c r="Y6576" s="44"/>
      <c r="Z6576" s="44"/>
      <c r="AA6576" s="44"/>
      <c r="AB6576" s="44"/>
      <c r="AC6576" s="44"/>
      <c r="AD6576" s="44"/>
      <c r="AE6576" s="44"/>
    </row>
    <row r="6577" spans="1:31" x14ac:dyDescent="0.25">
      <c r="A6577" s="2"/>
      <c r="H6577" s="38"/>
      <c r="I6577" s="14"/>
      <c r="J6577" s="14"/>
      <c r="K6577" s="14"/>
      <c r="L6577" s="14"/>
      <c r="M6577" s="14"/>
      <c r="N6577" s="14"/>
      <c r="O6577" s="14"/>
      <c r="P6577" s="14"/>
      <c r="Q6577" s="14"/>
      <c r="V6577" s="45"/>
      <c r="W6577" s="44"/>
      <c r="X6577" s="44"/>
      <c r="Y6577" s="44"/>
      <c r="Z6577" s="44"/>
      <c r="AA6577" s="44"/>
      <c r="AB6577" s="44"/>
      <c r="AC6577" s="44"/>
      <c r="AD6577" s="44"/>
      <c r="AE6577" s="44"/>
    </row>
    <row r="6578" spans="1:31" x14ac:dyDescent="0.25">
      <c r="A6578" s="2"/>
      <c r="H6578" s="38"/>
      <c r="I6578" s="14"/>
      <c r="J6578" s="14"/>
      <c r="K6578" s="14"/>
      <c r="L6578" s="14"/>
      <c r="M6578" s="14"/>
      <c r="N6578" s="14"/>
      <c r="O6578" s="14"/>
      <c r="P6578" s="14"/>
      <c r="Q6578" s="14"/>
      <c r="V6578" s="45"/>
      <c r="W6578" s="44"/>
      <c r="X6578" s="44"/>
      <c r="Y6578" s="44"/>
      <c r="Z6578" s="44"/>
      <c r="AA6578" s="44"/>
      <c r="AB6578" s="44"/>
      <c r="AC6578" s="44"/>
      <c r="AD6578" s="44"/>
      <c r="AE6578" s="44"/>
    </row>
    <row r="6579" spans="1:31" x14ac:dyDescent="0.25">
      <c r="A6579" s="2"/>
      <c r="H6579" s="38"/>
      <c r="I6579" s="14"/>
      <c r="J6579" s="14"/>
      <c r="K6579" s="14"/>
      <c r="L6579" s="14"/>
      <c r="M6579" s="14"/>
      <c r="N6579" s="14"/>
      <c r="O6579" s="14"/>
      <c r="P6579" s="14"/>
      <c r="Q6579" s="14"/>
      <c r="V6579" s="45"/>
      <c r="W6579" s="44"/>
      <c r="X6579" s="44"/>
      <c r="Y6579" s="44"/>
      <c r="Z6579" s="44"/>
      <c r="AA6579" s="44"/>
      <c r="AB6579" s="44"/>
      <c r="AC6579" s="44"/>
      <c r="AD6579" s="44"/>
      <c r="AE6579" s="44"/>
    </row>
    <row r="6580" spans="1:31" x14ac:dyDescent="0.25">
      <c r="A6580" s="2"/>
      <c r="H6580" s="38"/>
      <c r="I6580" s="14"/>
      <c r="J6580" s="14"/>
      <c r="K6580" s="14"/>
      <c r="L6580" s="14"/>
      <c r="M6580" s="14"/>
      <c r="N6580" s="14"/>
      <c r="O6580" s="14"/>
      <c r="P6580" s="14"/>
      <c r="Q6580" s="14"/>
      <c r="V6580" s="45"/>
      <c r="W6580" s="44"/>
      <c r="X6580" s="44"/>
      <c r="Y6580" s="44"/>
      <c r="Z6580" s="44"/>
      <c r="AA6580" s="44"/>
      <c r="AB6580" s="44"/>
      <c r="AC6580" s="44"/>
      <c r="AD6580" s="44"/>
      <c r="AE6580" s="44"/>
    </row>
    <row r="6581" spans="1:31" x14ac:dyDescent="0.25">
      <c r="A6581" s="2"/>
      <c r="H6581" s="38"/>
      <c r="I6581" s="14"/>
      <c r="J6581" s="14"/>
      <c r="K6581" s="14"/>
      <c r="L6581" s="14"/>
      <c r="M6581" s="14"/>
      <c r="N6581" s="14"/>
      <c r="O6581" s="14"/>
      <c r="P6581" s="14"/>
      <c r="Q6581" s="14"/>
      <c r="V6581" s="45"/>
      <c r="W6581" s="44"/>
      <c r="X6581" s="44"/>
      <c r="Y6581" s="44"/>
      <c r="Z6581" s="44"/>
      <c r="AA6581" s="44"/>
      <c r="AB6581" s="44"/>
      <c r="AC6581" s="44"/>
      <c r="AD6581" s="44"/>
      <c r="AE6581" s="44"/>
    </row>
    <row r="6582" spans="1:31" x14ac:dyDescent="0.25">
      <c r="A6582" s="2"/>
      <c r="H6582" s="38"/>
      <c r="I6582" s="14"/>
      <c r="J6582" s="14"/>
      <c r="K6582" s="14"/>
      <c r="L6582" s="14"/>
      <c r="M6582" s="14"/>
      <c r="N6582" s="14"/>
      <c r="O6582" s="14"/>
      <c r="P6582" s="14"/>
      <c r="Q6582" s="14"/>
      <c r="V6582" s="45"/>
      <c r="W6582" s="44"/>
      <c r="X6582" s="44"/>
      <c r="Y6582" s="44"/>
      <c r="Z6582" s="44"/>
      <c r="AA6582" s="44"/>
      <c r="AB6582" s="44"/>
      <c r="AC6582" s="44"/>
      <c r="AD6582" s="44"/>
      <c r="AE6582" s="44"/>
    </row>
    <row r="6583" spans="1:31" x14ac:dyDescent="0.25">
      <c r="A6583" s="2"/>
      <c r="H6583" s="38"/>
      <c r="I6583" s="14"/>
      <c r="J6583" s="14"/>
      <c r="K6583" s="14"/>
      <c r="L6583" s="14"/>
      <c r="M6583" s="14"/>
      <c r="N6583" s="14"/>
      <c r="O6583" s="14"/>
      <c r="P6583" s="14"/>
      <c r="Q6583" s="14"/>
      <c r="V6583" s="45"/>
      <c r="W6583" s="44"/>
      <c r="X6583" s="44"/>
      <c r="Y6583" s="44"/>
      <c r="Z6583" s="44"/>
      <c r="AA6583" s="44"/>
      <c r="AB6583" s="44"/>
      <c r="AC6583" s="44"/>
      <c r="AD6583" s="44"/>
      <c r="AE6583" s="44"/>
    </row>
    <row r="6584" spans="1:31" x14ac:dyDescent="0.25">
      <c r="A6584" s="2"/>
      <c r="H6584" s="38"/>
      <c r="I6584" s="14"/>
      <c r="J6584" s="14"/>
      <c r="K6584" s="14"/>
      <c r="L6584" s="14"/>
      <c r="M6584" s="14"/>
      <c r="N6584" s="14"/>
      <c r="O6584" s="14"/>
      <c r="P6584" s="14"/>
      <c r="Q6584" s="14"/>
      <c r="V6584" s="45"/>
      <c r="W6584" s="44"/>
      <c r="X6584" s="44"/>
      <c r="Y6584" s="44"/>
      <c r="Z6584" s="44"/>
      <c r="AA6584" s="44"/>
      <c r="AB6584" s="44"/>
      <c r="AC6584" s="44"/>
      <c r="AD6584" s="44"/>
      <c r="AE6584" s="44"/>
    </row>
    <row r="6585" spans="1:31" x14ac:dyDescent="0.25">
      <c r="A6585" s="2"/>
      <c r="H6585" s="38"/>
      <c r="I6585" s="14"/>
      <c r="J6585" s="14"/>
      <c r="K6585" s="14"/>
      <c r="L6585" s="14"/>
      <c r="M6585" s="14"/>
      <c r="N6585" s="14"/>
      <c r="O6585" s="14"/>
      <c r="P6585" s="14"/>
      <c r="Q6585" s="14"/>
      <c r="V6585" s="45"/>
      <c r="W6585" s="44"/>
      <c r="X6585" s="44"/>
      <c r="Y6585" s="44"/>
      <c r="Z6585" s="44"/>
      <c r="AA6585" s="44"/>
      <c r="AB6585" s="44"/>
      <c r="AC6585" s="44"/>
      <c r="AD6585" s="44"/>
      <c r="AE6585" s="44"/>
    </row>
    <row r="6586" spans="1:31" x14ac:dyDescent="0.25">
      <c r="A6586" s="2"/>
      <c r="H6586" s="38"/>
      <c r="I6586" s="14"/>
      <c r="J6586" s="14"/>
      <c r="K6586" s="14"/>
      <c r="L6586" s="14"/>
      <c r="M6586" s="14"/>
      <c r="N6586" s="14"/>
      <c r="O6586" s="14"/>
      <c r="P6586" s="14"/>
      <c r="Q6586" s="14"/>
      <c r="V6586" s="45"/>
      <c r="W6586" s="44"/>
      <c r="X6586" s="44"/>
      <c r="Y6586" s="44"/>
      <c r="Z6586" s="44"/>
      <c r="AA6586" s="44"/>
      <c r="AB6586" s="44"/>
      <c r="AC6586" s="44"/>
      <c r="AD6586" s="44"/>
      <c r="AE6586" s="44"/>
    </row>
    <row r="6587" spans="1:31" x14ac:dyDescent="0.25">
      <c r="A6587" s="2"/>
      <c r="H6587" s="38"/>
      <c r="I6587" s="14"/>
      <c r="J6587" s="14"/>
      <c r="K6587" s="14"/>
      <c r="L6587" s="14"/>
      <c r="M6587" s="14"/>
      <c r="N6587" s="14"/>
      <c r="O6587" s="14"/>
      <c r="P6587" s="14"/>
      <c r="Q6587" s="14"/>
      <c r="V6587" s="45"/>
      <c r="W6587" s="44"/>
      <c r="X6587" s="44"/>
      <c r="Y6587" s="44"/>
      <c r="Z6587" s="44"/>
      <c r="AA6587" s="44"/>
      <c r="AB6587" s="44"/>
      <c r="AC6587" s="44"/>
      <c r="AD6587" s="44"/>
      <c r="AE6587" s="44"/>
    </row>
    <row r="6588" spans="1:31" x14ac:dyDescent="0.25">
      <c r="A6588" s="2"/>
      <c r="H6588" s="38"/>
      <c r="I6588" s="14"/>
      <c r="J6588" s="14"/>
      <c r="K6588" s="14"/>
      <c r="L6588" s="14"/>
      <c r="M6588" s="14"/>
      <c r="N6588" s="14"/>
      <c r="O6588" s="14"/>
      <c r="P6588" s="14"/>
      <c r="Q6588" s="14"/>
      <c r="V6588" s="45"/>
      <c r="W6588" s="44"/>
      <c r="X6588" s="44"/>
      <c r="Y6588" s="44"/>
      <c r="Z6588" s="44"/>
      <c r="AA6588" s="44"/>
      <c r="AB6588" s="44"/>
      <c r="AC6588" s="44"/>
      <c r="AD6588" s="44"/>
      <c r="AE6588" s="44"/>
    </row>
    <row r="6589" spans="1:31" x14ac:dyDescent="0.25">
      <c r="A6589" s="2"/>
      <c r="H6589" s="38"/>
      <c r="I6589" s="14"/>
      <c r="J6589" s="14"/>
      <c r="K6589" s="14"/>
      <c r="L6589" s="14"/>
      <c r="M6589" s="14"/>
      <c r="N6589" s="14"/>
      <c r="O6589" s="14"/>
      <c r="P6589" s="14"/>
      <c r="Q6589" s="14"/>
      <c r="V6589" s="45"/>
      <c r="W6589" s="44"/>
      <c r="X6589" s="44"/>
      <c r="Y6589" s="44"/>
      <c r="Z6589" s="44"/>
      <c r="AA6589" s="44"/>
      <c r="AB6589" s="44"/>
      <c r="AC6589" s="44"/>
      <c r="AD6589" s="44"/>
      <c r="AE6589" s="44"/>
    </row>
    <row r="6590" spans="1:31" x14ac:dyDescent="0.25">
      <c r="A6590" s="2"/>
      <c r="H6590" s="38"/>
      <c r="I6590" s="14"/>
      <c r="J6590" s="14"/>
      <c r="K6590" s="14"/>
      <c r="L6590" s="14"/>
      <c r="M6590" s="14"/>
      <c r="N6590" s="14"/>
      <c r="O6590" s="14"/>
      <c r="P6590" s="14"/>
      <c r="Q6590" s="14"/>
      <c r="V6590" s="45"/>
      <c r="W6590" s="44"/>
      <c r="X6590" s="44"/>
      <c r="Y6590" s="44"/>
      <c r="Z6590" s="44"/>
      <c r="AA6590" s="44"/>
      <c r="AB6590" s="44"/>
      <c r="AC6590" s="44"/>
      <c r="AD6590" s="44"/>
      <c r="AE6590" s="44"/>
    </row>
    <row r="6591" spans="1:31" x14ac:dyDescent="0.25">
      <c r="A6591" s="2"/>
      <c r="H6591" s="38"/>
      <c r="I6591" s="14"/>
      <c r="J6591" s="14"/>
      <c r="K6591" s="14"/>
      <c r="L6591" s="14"/>
      <c r="M6591" s="14"/>
      <c r="N6591" s="14"/>
      <c r="O6591" s="14"/>
      <c r="P6591" s="14"/>
      <c r="Q6591" s="14"/>
      <c r="V6591" s="45"/>
      <c r="W6591" s="44"/>
      <c r="X6591" s="44"/>
      <c r="Y6591" s="44"/>
      <c r="Z6591" s="44"/>
      <c r="AA6591" s="44"/>
      <c r="AB6591" s="44"/>
      <c r="AC6591" s="44"/>
      <c r="AD6591" s="44"/>
      <c r="AE6591" s="44"/>
    </row>
    <row r="6592" spans="1:31" x14ac:dyDescent="0.25">
      <c r="A6592" s="2"/>
      <c r="H6592" s="38"/>
      <c r="I6592" s="14"/>
      <c r="J6592" s="14"/>
      <c r="K6592" s="14"/>
      <c r="L6592" s="14"/>
      <c r="M6592" s="14"/>
      <c r="N6592" s="14"/>
      <c r="O6592" s="14"/>
      <c r="P6592" s="14"/>
      <c r="Q6592" s="14"/>
      <c r="V6592" s="45"/>
      <c r="W6592" s="44"/>
      <c r="X6592" s="44"/>
      <c r="Y6592" s="44"/>
      <c r="Z6592" s="44"/>
      <c r="AA6592" s="44"/>
      <c r="AB6592" s="44"/>
      <c r="AC6592" s="44"/>
      <c r="AD6592" s="44"/>
      <c r="AE6592" s="44"/>
    </row>
    <row r="6593" spans="1:31" x14ac:dyDescent="0.25">
      <c r="A6593" s="2"/>
      <c r="H6593" s="38"/>
      <c r="I6593" s="14"/>
      <c r="J6593" s="14"/>
      <c r="K6593" s="14"/>
      <c r="L6593" s="14"/>
      <c r="M6593" s="14"/>
      <c r="N6593" s="14"/>
      <c r="O6593" s="14"/>
      <c r="P6593" s="14"/>
      <c r="Q6593" s="14"/>
      <c r="V6593" s="45"/>
      <c r="W6593" s="44"/>
      <c r="X6593" s="44"/>
      <c r="Y6593" s="44"/>
      <c r="Z6593" s="44"/>
      <c r="AA6593" s="44"/>
      <c r="AB6593" s="44"/>
      <c r="AC6593" s="44"/>
      <c r="AD6593" s="44"/>
      <c r="AE6593" s="44"/>
    </row>
    <row r="6594" spans="1:31" x14ac:dyDescent="0.25">
      <c r="A6594" s="2"/>
      <c r="H6594" s="38"/>
      <c r="I6594" s="14"/>
      <c r="J6594" s="14"/>
      <c r="K6594" s="14"/>
      <c r="L6594" s="14"/>
      <c r="M6594" s="14"/>
      <c r="N6594" s="14"/>
      <c r="O6594" s="14"/>
      <c r="P6594" s="14"/>
      <c r="Q6594" s="14"/>
      <c r="V6594" s="45"/>
      <c r="W6594" s="44"/>
      <c r="X6594" s="44"/>
      <c r="Y6594" s="44"/>
      <c r="Z6594" s="44"/>
      <c r="AA6594" s="44"/>
      <c r="AB6594" s="44"/>
      <c r="AC6594" s="44"/>
      <c r="AD6594" s="44"/>
      <c r="AE6594" s="44"/>
    </row>
    <row r="6595" spans="1:31" x14ac:dyDescent="0.25">
      <c r="A6595" s="2"/>
      <c r="H6595" s="38"/>
      <c r="I6595" s="14"/>
      <c r="J6595" s="14"/>
      <c r="K6595" s="14"/>
      <c r="L6595" s="14"/>
      <c r="M6595" s="14"/>
      <c r="N6595" s="14"/>
      <c r="O6595" s="14"/>
      <c r="P6595" s="14"/>
      <c r="Q6595" s="14"/>
      <c r="V6595" s="45"/>
      <c r="W6595" s="44"/>
      <c r="X6595" s="44"/>
      <c r="Y6595" s="44"/>
      <c r="Z6595" s="44"/>
      <c r="AA6595" s="44"/>
      <c r="AB6595" s="44"/>
      <c r="AC6595" s="44"/>
      <c r="AD6595" s="44"/>
      <c r="AE6595" s="44"/>
    </row>
    <row r="6596" spans="1:31" x14ac:dyDescent="0.25">
      <c r="A6596" s="2"/>
      <c r="H6596" s="38"/>
      <c r="I6596" s="14"/>
      <c r="J6596" s="14"/>
      <c r="K6596" s="14"/>
      <c r="L6596" s="14"/>
      <c r="M6596" s="14"/>
      <c r="N6596" s="14"/>
      <c r="O6596" s="14"/>
      <c r="P6596" s="14"/>
      <c r="Q6596" s="14"/>
      <c r="V6596" s="45"/>
      <c r="W6596" s="44"/>
      <c r="X6596" s="44"/>
      <c r="Y6596" s="44"/>
      <c r="Z6596" s="44"/>
      <c r="AA6596" s="44"/>
      <c r="AB6596" s="44"/>
      <c r="AC6596" s="44"/>
      <c r="AD6596" s="44"/>
      <c r="AE6596" s="44"/>
    </row>
    <row r="6597" spans="1:31" x14ac:dyDescent="0.25">
      <c r="A6597" s="2"/>
      <c r="H6597" s="38"/>
      <c r="I6597" s="14"/>
      <c r="J6597" s="14"/>
      <c r="K6597" s="14"/>
      <c r="L6597" s="14"/>
      <c r="M6597" s="14"/>
      <c r="N6597" s="14"/>
      <c r="O6597" s="14"/>
      <c r="P6597" s="14"/>
      <c r="Q6597" s="14"/>
      <c r="V6597" s="45"/>
      <c r="W6597" s="44"/>
      <c r="X6597" s="44"/>
      <c r="Y6597" s="44"/>
      <c r="Z6597" s="44"/>
      <c r="AA6597" s="44"/>
      <c r="AB6597" s="44"/>
      <c r="AC6597" s="44"/>
      <c r="AD6597" s="44"/>
      <c r="AE6597" s="44"/>
    </row>
    <row r="6598" spans="1:31" x14ac:dyDescent="0.25">
      <c r="A6598" s="2"/>
      <c r="H6598" s="38"/>
      <c r="I6598" s="14"/>
      <c r="J6598" s="14"/>
      <c r="K6598" s="14"/>
      <c r="L6598" s="14"/>
      <c r="M6598" s="14"/>
      <c r="N6598" s="14"/>
      <c r="O6598" s="14"/>
      <c r="P6598" s="14"/>
      <c r="Q6598" s="14"/>
      <c r="V6598" s="45"/>
      <c r="W6598" s="44"/>
      <c r="X6598" s="44"/>
      <c r="Y6598" s="44"/>
      <c r="Z6598" s="44"/>
      <c r="AA6598" s="44"/>
      <c r="AB6598" s="44"/>
      <c r="AC6598" s="44"/>
      <c r="AD6598" s="44"/>
      <c r="AE6598" s="44"/>
    </row>
    <row r="6599" spans="1:31" x14ac:dyDescent="0.25">
      <c r="A6599" s="2"/>
      <c r="H6599" s="38"/>
      <c r="I6599" s="14"/>
      <c r="J6599" s="14"/>
      <c r="K6599" s="14"/>
      <c r="L6599" s="14"/>
      <c r="M6599" s="14"/>
      <c r="N6599" s="14"/>
      <c r="O6599" s="14"/>
      <c r="P6599" s="14"/>
      <c r="Q6599" s="14"/>
      <c r="V6599" s="45"/>
      <c r="W6599" s="44"/>
      <c r="X6599" s="44"/>
      <c r="Y6599" s="44"/>
      <c r="Z6599" s="44"/>
      <c r="AA6599" s="44"/>
      <c r="AB6599" s="44"/>
      <c r="AC6599" s="44"/>
      <c r="AD6599" s="44"/>
      <c r="AE6599" s="44"/>
    </row>
    <row r="6600" spans="1:31" x14ac:dyDescent="0.25">
      <c r="A6600" s="2"/>
      <c r="H6600" s="38"/>
      <c r="I6600" s="14"/>
      <c r="J6600" s="14"/>
      <c r="K6600" s="14"/>
      <c r="L6600" s="14"/>
      <c r="M6600" s="14"/>
      <c r="N6600" s="14"/>
      <c r="O6600" s="14"/>
      <c r="P6600" s="14"/>
      <c r="Q6600" s="14"/>
      <c r="V6600" s="45"/>
      <c r="W6600" s="44"/>
      <c r="X6600" s="44"/>
      <c r="Y6600" s="44"/>
      <c r="Z6600" s="44"/>
      <c r="AA6600" s="44"/>
      <c r="AB6600" s="44"/>
      <c r="AC6600" s="44"/>
      <c r="AD6600" s="44"/>
      <c r="AE6600" s="44"/>
    </row>
    <row r="6601" spans="1:31" x14ac:dyDescent="0.25">
      <c r="A6601" s="2"/>
      <c r="H6601" s="38"/>
      <c r="I6601" s="14"/>
      <c r="J6601" s="14"/>
      <c r="K6601" s="14"/>
      <c r="L6601" s="14"/>
      <c r="M6601" s="14"/>
      <c r="N6601" s="14"/>
      <c r="O6601" s="14"/>
      <c r="P6601" s="14"/>
      <c r="Q6601" s="14"/>
      <c r="V6601" s="45"/>
      <c r="W6601" s="44"/>
      <c r="X6601" s="44"/>
      <c r="Y6601" s="44"/>
      <c r="Z6601" s="44"/>
      <c r="AA6601" s="44"/>
      <c r="AB6601" s="44"/>
      <c r="AC6601" s="44"/>
      <c r="AD6601" s="44"/>
      <c r="AE6601" s="44"/>
    </row>
    <row r="6602" spans="1:31" x14ac:dyDescent="0.25">
      <c r="A6602" s="2"/>
      <c r="H6602" s="38"/>
      <c r="I6602" s="14"/>
      <c r="J6602" s="14"/>
      <c r="K6602" s="14"/>
      <c r="L6602" s="14"/>
      <c r="M6602" s="14"/>
      <c r="N6602" s="14"/>
      <c r="O6602" s="14"/>
      <c r="P6602" s="14"/>
      <c r="Q6602" s="14"/>
      <c r="V6602" s="45"/>
      <c r="W6602" s="44"/>
      <c r="X6602" s="44"/>
      <c r="Y6602" s="44"/>
      <c r="Z6602" s="44"/>
      <c r="AA6602" s="44"/>
      <c r="AB6602" s="44"/>
      <c r="AC6602" s="44"/>
      <c r="AD6602" s="44"/>
      <c r="AE6602" s="44"/>
    </row>
    <row r="6603" spans="1:31" x14ac:dyDescent="0.25">
      <c r="A6603" s="2"/>
      <c r="H6603" s="38"/>
      <c r="I6603" s="14"/>
      <c r="J6603" s="14"/>
      <c r="K6603" s="14"/>
      <c r="L6603" s="14"/>
      <c r="M6603" s="14"/>
      <c r="N6603" s="14"/>
      <c r="O6603" s="14"/>
      <c r="P6603" s="14"/>
      <c r="Q6603" s="14"/>
      <c r="V6603" s="45"/>
      <c r="W6603" s="44"/>
      <c r="X6603" s="44"/>
      <c r="Y6603" s="44"/>
      <c r="Z6603" s="44"/>
      <c r="AA6603" s="44"/>
      <c r="AB6603" s="44"/>
      <c r="AC6603" s="44"/>
      <c r="AD6603" s="44"/>
      <c r="AE6603" s="44"/>
    </row>
    <row r="6604" spans="1:31" x14ac:dyDescent="0.25">
      <c r="A6604" s="2"/>
      <c r="H6604" s="38"/>
      <c r="I6604" s="14"/>
      <c r="J6604" s="14"/>
      <c r="K6604" s="14"/>
      <c r="L6604" s="14"/>
      <c r="M6604" s="14"/>
      <c r="N6604" s="14"/>
      <c r="O6604" s="14"/>
      <c r="P6604" s="14"/>
      <c r="Q6604" s="14"/>
      <c r="V6604" s="45"/>
      <c r="W6604" s="44"/>
      <c r="X6604" s="44"/>
      <c r="Y6604" s="44"/>
      <c r="Z6604" s="44"/>
      <c r="AA6604" s="44"/>
      <c r="AB6604" s="44"/>
      <c r="AC6604" s="44"/>
      <c r="AD6604" s="44"/>
      <c r="AE6604" s="44"/>
    </row>
    <row r="6605" spans="1:31" x14ac:dyDescent="0.25">
      <c r="A6605" s="2"/>
      <c r="H6605" s="38"/>
      <c r="I6605" s="14"/>
      <c r="J6605" s="14"/>
      <c r="K6605" s="14"/>
      <c r="L6605" s="14"/>
      <c r="M6605" s="14"/>
      <c r="N6605" s="14"/>
      <c r="O6605" s="14"/>
      <c r="P6605" s="14"/>
      <c r="Q6605" s="14"/>
      <c r="V6605" s="45"/>
      <c r="W6605" s="44"/>
      <c r="X6605" s="44"/>
      <c r="Y6605" s="44"/>
      <c r="Z6605" s="44"/>
      <c r="AA6605" s="44"/>
      <c r="AB6605" s="44"/>
      <c r="AC6605" s="44"/>
      <c r="AD6605" s="44"/>
      <c r="AE6605" s="44"/>
    </row>
    <row r="6606" spans="1:31" x14ac:dyDescent="0.25">
      <c r="A6606" s="2"/>
      <c r="H6606" s="38"/>
      <c r="I6606" s="14"/>
      <c r="J6606" s="14"/>
      <c r="K6606" s="14"/>
      <c r="L6606" s="14"/>
      <c r="M6606" s="14"/>
      <c r="N6606" s="14"/>
      <c r="O6606" s="14"/>
      <c r="P6606" s="14"/>
      <c r="Q6606" s="14"/>
      <c r="V6606" s="45"/>
      <c r="W6606" s="44"/>
      <c r="X6606" s="44"/>
      <c r="Y6606" s="44"/>
      <c r="Z6606" s="44"/>
      <c r="AA6606" s="44"/>
      <c r="AB6606" s="44"/>
      <c r="AC6606" s="44"/>
      <c r="AD6606" s="44"/>
      <c r="AE6606" s="44"/>
    </row>
    <row r="6607" spans="1:31" x14ac:dyDescent="0.25">
      <c r="A6607" s="2"/>
      <c r="H6607" s="38"/>
      <c r="I6607" s="14"/>
      <c r="J6607" s="14"/>
      <c r="K6607" s="14"/>
      <c r="L6607" s="14"/>
      <c r="M6607" s="14"/>
      <c r="N6607" s="14"/>
      <c r="O6607" s="14"/>
      <c r="P6607" s="14"/>
      <c r="Q6607" s="14"/>
      <c r="V6607" s="45"/>
      <c r="W6607" s="44"/>
      <c r="X6607" s="44"/>
      <c r="Y6607" s="44"/>
      <c r="Z6607" s="44"/>
      <c r="AA6607" s="44"/>
      <c r="AB6607" s="44"/>
      <c r="AC6607" s="44"/>
      <c r="AD6607" s="44"/>
      <c r="AE6607" s="44"/>
    </row>
    <row r="6608" spans="1:31" x14ac:dyDescent="0.25">
      <c r="A6608" s="2"/>
      <c r="H6608" s="38"/>
      <c r="I6608" s="14"/>
      <c r="J6608" s="14"/>
      <c r="K6608" s="14"/>
      <c r="L6608" s="14"/>
      <c r="M6608" s="14"/>
      <c r="N6608" s="14"/>
      <c r="O6608" s="14"/>
      <c r="P6608" s="14"/>
      <c r="Q6608" s="14"/>
      <c r="V6608" s="45"/>
      <c r="W6608" s="44"/>
      <c r="X6608" s="44"/>
      <c r="Y6608" s="44"/>
      <c r="Z6608" s="44"/>
      <c r="AA6608" s="44"/>
      <c r="AB6608" s="44"/>
      <c r="AC6608" s="44"/>
      <c r="AD6608" s="44"/>
      <c r="AE6608" s="44"/>
    </row>
    <row r="6609" spans="1:31" x14ac:dyDescent="0.25">
      <c r="A6609" s="2"/>
      <c r="H6609" s="38"/>
      <c r="I6609" s="14"/>
      <c r="J6609" s="14"/>
      <c r="K6609" s="14"/>
      <c r="L6609" s="14"/>
      <c r="M6609" s="14"/>
      <c r="N6609" s="14"/>
      <c r="O6609" s="14"/>
      <c r="P6609" s="14"/>
      <c r="Q6609" s="14"/>
      <c r="V6609" s="45"/>
      <c r="W6609" s="44"/>
      <c r="X6609" s="44"/>
      <c r="Y6609" s="44"/>
      <c r="Z6609" s="44"/>
      <c r="AA6609" s="44"/>
      <c r="AB6609" s="44"/>
      <c r="AC6609" s="44"/>
      <c r="AD6609" s="44"/>
      <c r="AE6609" s="44"/>
    </row>
    <row r="6610" spans="1:31" x14ac:dyDescent="0.25">
      <c r="A6610" s="2"/>
      <c r="H6610" s="38"/>
      <c r="I6610" s="14"/>
      <c r="J6610" s="14"/>
      <c r="K6610" s="14"/>
      <c r="L6610" s="14"/>
      <c r="M6610" s="14"/>
      <c r="N6610" s="14"/>
      <c r="O6610" s="14"/>
      <c r="P6610" s="14"/>
      <c r="Q6610" s="14"/>
      <c r="V6610" s="45"/>
      <c r="W6610" s="44"/>
      <c r="X6610" s="44"/>
      <c r="Y6610" s="44"/>
      <c r="Z6610" s="44"/>
      <c r="AA6610" s="44"/>
      <c r="AB6610" s="44"/>
      <c r="AC6610" s="44"/>
      <c r="AD6610" s="44"/>
      <c r="AE6610" s="44"/>
    </row>
    <row r="6611" spans="1:31" x14ac:dyDescent="0.25">
      <c r="A6611" s="2"/>
      <c r="H6611" s="38"/>
      <c r="I6611" s="14"/>
      <c r="J6611" s="14"/>
      <c r="K6611" s="14"/>
      <c r="L6611" s="14"/>
      <c r="M6611" s="14"/>
      <c r="N6611" s="14"/>
      <c r="O6611" s="14"/>
      <c r="P6611" s="14"/>
      <c r="Q6611" s="14"/>
      <c r="V6611" s="45"/>
      <c r="W6611" s="44"/>
      <c r="X6611" s="44"/>
      <c r="Y6611" s="44"/>
      <c r="Z6611" s="44"/>
      <c r="AA6611" s="44"/>
      <c r="AB6611" s="44"/>
      <c r="AC6611" s="44"/>
      <c r="AD6611" s="44"/>
      <c r="AE6611" s="44"/>
    </row>
    <row r="6612" spans="1:31" x14ac:dyDescent="0.25">
      <c r="A6612" s="2"/>
      <c r="H6612" s="38"/>
      <c r="I6612" s="14"/>
      <c r="J6612" s="14"/>
      <c r="K6612" s="14"/>
      <c r="L6612" s="14"/>
      <c r="M6612" s="14"/>
      <c r="N6612" s="14"/>
      <c r="O6612" s="14"/>
      <c r="P6612" s="14"/>
      <c r="Q6612" s="14"/>
      <c r="V6612" s="45"/>
      <c r="W6612" s="44"/>
      <c r="X6612" s="44"/>
      <c r="Y6612" s="44"/>
      <c r="Z6612" s="44"/>
      <c r="AA6612" s="44"/>
      <c r="AB6612" s="44"/>
      <c r="AC6612" s="44"/>
      <c r="AD6612" s="44"/>
      <c r="AE6612" s="44"/>
    </row>
    <row r="6613" spans="1:31" x14ac:dyDescent="0.25">
      <c r="A6613" s="2"/>
      <c r="H6613" s="38"/>
      <c r="I6613" s="14"/>
      <c r="J6613" s="14"/>
      <c r="K6613" s="14"/>
      <c r="L6613" s="14"/>
      <c r="M6613" s="14"/>
      <c r="N6613" s="14"/>
      <c r="O6613" s="14"/>
      <c r="P6613" s="14"/>
      <c r="Q6613" s="14"/>
      <c r="V6613" s="45"/>
      <c r="W6613" s="44"/>
      <c r="X6613" s="44"/>
      <c r="Y6613" s="44"/>
      <c r="Z6613" s="44"/>
      <c r="AA6613" s="44"/>
      <c r="AB6613" s="44"/>
      <c r="AC6613" s="44"/>
      <c r="AD6613" s="44"/>
      <c r="AE6613" s="44"/>
    </row>
    <row r="6614" spans="1:31" x14ac:dyDescent="0.25">
      <c r="A6614" s="2"/>
      <c r="H6614" s="38"/>
      <c r="I6614" s="14"/>
      <c r="J6614" s="14"/>
      <c r="K6614" s="14"/>
      <c r="L6614" s="14"/>
      <c r="M6614" s="14"/>
      <c r="N6614" s="14"/>
      <c r="O6614" s="14"/>
      <c r="P6614" s="14"/>
      <c r="Q6614" s="14"/>
      <c r="V6614" s="45"/>
      <c r="W6614" s="44"/>
      <c r="X6614" s="44"/>
      <c r="Y6614" s="44"/>
      <c r="Z6614" s="44"/>
      <c r="AA6614" s="44"/>
      <c r="AB6614" s="44"/>
      <c r="AC6614" s="44"/>
      <c r="AD6614" s="44"/>
      <c r="AE6614" s="44"/>
    </row>
    <row r="6615" spans="1:31" x14ac:dyDescent="0.25">
      <c r="A6615" s="2"/>
      <c r="H6615" s="38"/>
      <c r="I6615" s="14"/>
      <c r="J6615" s="14"/>
      <c r="K6615" s="14"/>
      <c r="L6615" s="14"/>
      <c r="M6615" s="14"/>
      <c r="N6615" s="14"/>
      <c r="O6615" s="14"/>
      <c r="P6615" s="14"/>
      <c r="Q6615" s="14"/>
      <c r="V6615" s="45"/>
      <c r="W6615" s="44"/>
      <c r="X6615" s="44"/>
      <c r="Y6615" s="44"/>
      <c r="Z6615" s="44"/>
      <c r="AA6615" s="44"/>
      <c r="AB6615" s="44"/>
      <c r="AC6615" s="44"/>
      <c r="AD6615" s="44"/>
      <c r="AE6615" s="44"/>
    </row>
    <row r="6616" spans="1:31" x14ac:dyDescent="0.25">
      <c r="A6616" s="2"/>
      <c r="H6616" s="38"/>
      <c r="I6616" s="14"/>
      <c r="J6616" s="14"/>
      <c r="K6616" s="14"/>
      <c r="L6616" s="14"/>
      <c r="M6616" s="14"/>
      <c r="N6616" s="14"/>
      <c r="O6616" s="14"/>
      <c r="P6616" s="14"/>
      <c r="Q6616" s="14"/>
      <c r="V6616" s="45"/>
      <c r="W6616" s="44"/>
      <c r="X6616" s="44"/>
      <c r="Y6616" s="44"/>
      <c r="Z6616" s="44"/>
      <c r="AA6616" s="44"/>
      <c r="AB6616" s="44"/>
      <c r="AC6616" s="44"/>
      <c r="AD6616" s="44"/>
      <c r="AE6616" s="44"/>
    </row>
    <row r="6617" spans="1:31" x14ac:dyDescent="0.25">
      <c r="A6617" s="2"/>
      <c r="H6617" s="38"/>
      <c r="I6617" s="14"/>
      <c r="J6617" s="14"/>
      <c r="K6617" s="14"/>
      <c r="L6617" s="14"/>
      <c r="M6617" s="14"/>
      <c r="N6617" s="14"/>
      <c r="O6617" s="14"/>
      <c r="P6617" s="14"/>
      <c r="Q6617" s="14"/>
      <c r="V6617" s="45"/>
      <c r="W6617" s="44"/>
      <c r="X6617" s="44"/>
      <c r="Y6617" s="44"/>
      <c r="Z6617" s="44"/>
      <c r="AA6617" s="44"/>
      <c r="AB6617" s="44"/>
      <c r="AC6617" s="44"/>
      <c r="AD6617" s="44"/>
      <c r="AE6617" s="44"/>
    </row>
    <row r="6618" spans="1:31" x14ac:dyDescent="0.25">
      <c r="A6618" s="2"/>
      <c r="H6618" s="38"/>
      <c r="I6618" s="14"/>
      <c r="J6618" s="14"/>
      <c r="K6618" s="14"/>
      <c r="L6618" s="14"/>
      <c r="M6618" s="14"/>
      <c r="N6618" s="14"/>
      <c r="O6618" s="14"/>
      <c r="P6618" s="14"/>
      <c r="Q6618" s="14"/>
      <c r="V6618" s="45"/>
      <c r="W6618" s="44"/>
      <c r="X6618" s="44"/>
      <c r="Y6618" s="44"/>
      <c r="Z6618" s="44"/>
      <c r="AA6618" s="44"/>
      <c r="AB6618" s="44"/>
      <c r="AC6618" s="44"/>
      <c r="AD6618" s="44"/>
      <c r="AE6618" s="44"/>
    </row>
    <row r="6619" spans="1:31" x14ac:dyDescent="0.25">
      <c r="A6619" s="2"/>
      <c r="H6619" s="38"/>
      <c r="I6619" s="14"/>
      <c r="J6619" s="14"/>
      <c r="K6619" s="14"/>
      <c r="L6619" s="14"/>
      <c r="M6619" s="14"/>
      <c r="N6619" s="14"/>
      <c r="O6619" s="14"/>
      <c r="P6619" s="14"/>
      <c r="Q6619" s="14"/>
      <c r="V6619" s="45"/>
      <c r="W6619" s="44"/>
      <c r="X6619" s="44"/>
      <c r="Y6619" s="44"/>
      <c r="Z6619" s="44"/>
      <c r="AA6619" s="44"/>
      <c r="AB6619" s="44"/>
      <c r="AC6619" s="44"/>
      <c r="AD6619" s="44"/>
      <c r="AE6619" s="44"/>
    </row>
    <row r="6620" spans="1:31" x14ac:dyDescent="0.25">
      <c r="A6620" s="2"/>
      <c r="H6620" s="38"/>
      <c r="I6620" s="14"/>
      <c r="J6620" s="14"/>
      <c r="K6620" s="14"/>
      <c r="L6620" s="14"/>
      <c r="M6620" s="14"/>
      <c r="N6620" s="14"/>
      <c r="O6620" s="14"/>
      <c r="P6620" s="14"/>
      <c r="Q6620" s="14"/>
      <c r="V6620" s="45"/>
      <c r="W6620" s="44"/>
      <c r="X6620" s="44"/>
      <c r="Y6620" s="44"/>
      <c r="Z6620" s="44"/>
      <c r="AA6620" s="44"/>
      <c r="AB6620" s="44"/>
      <c r="AC6620" s="44"/>
      <c r="AD6620" s="44"/>
      <c r="AE6620" s="44"/>
    </row>
    <row r="6621" spans="1:31" x14ac:dyDescent="0.25">
      <c r="A6621" s="2"/>
      <c r="H6621" s="38"/>
      <c r="I6621" s="14"/>
      <c r="J6621" s="14"/>
      <c r="K6621" s="14"/>
      <c r="L6621" s="14"/>
      <c r="M6621" s="14"/>
      <c r="N6621" s="14"/>
      <c r="O6621" s="14"/>
      <c r="P6621" s="14"/>
      <c r="Q6621" s="14"/>
      <c r="V6621" s="45"/>
      <c r="W6621" s="44"/>
      <c r="X6621" s="44"/>
      <c r="Y6621" s="44"/>
      <c r="Z6621" s="44"/>
      <c r="AA6621" s="44"/>
      <c r="AB6621" s="44"/>
      <c r="AC6621" s="44"/>
      <c r="AD6621" s="44"/>
      <c r="AE6621" s="44"/>
    </row>
    <row r="6622" spans="1:31" x14ac:dyDescent="0.25">
      <c r="A6622" s="2"/>
      <c r="H6622" s="38"/>
      <c r="I6622" s="14"/>
      <c r="J6622" s="14"/>
      <c r="K6622" s="14"/>
      <c r="L6622" s="14"/>
      <c r="M6622" s="14"/>
      <c r="N6622" s="14"/>
      <c r="O6622" s="14"/>
      <c r="P6622" s="14"/>
      <c r="Q6622" s="14"/>
      <c r="V6622" s="45"/>
      <c r="W6622" s="44"/>
      <c r="X6622" s="44"/>
      <c r="Y6622" s="44"/>
      <c r="Z6622" s="44"/>
      <c r="AA6622" s="44"/>
      <c r="AB6622" s="44"/>
      <c r="AC6622" s="44"/>
      <c r="AD6622" s="44"/>
      <c r="AE6622" s="44"/>
    </row>
    <row r="6623" spans="1:31" x14ac:dyDescent="0.25">
      <c r="A6623" s="2"/>
      <c r="H6623" s="38"/>
      <c r="I6623" s="14"/>
      <c r="J6623" s="14"/>
      <c r="K6623" s="14"/>
      <c r="L6623" s="14"/>
      <c r="M6623" s="14"/>
      <c r="N6623" s="14"/>
      <c r="O6623" s="14"/>
      <c r="P6623" s="14"/>
      <c r="Q6623" s="14"/>
      <c r="V6623" s="45"/>
      <c r="W6623" s="44"/>
      <c r="X6623" s="44"/>
      <c r="Y6623" s="44"/>
      <c r="Z6623" s="44"/>
      <c r="AA6623" s="44"/>
      <c r="AB6623" s="44"/>
      <c r="AC6623" s="44"/>
      <c r="AD6623" s="44"/>
      <c r="AE6623" s="44"/>
    </row>
    <row r="6624" spans="1:31" x14ac:dyDescent="0.25">
      <c r="A6624" s="2"/>
      <c r="H6624" s="38"/>
      <c r="I6624" s="14"/>
      <c r="J6624" s="14"/>
      <c r="K6624" s="14"/>
      <c r="L6624" s="14"/>
      <c r="M6624" s="14"/>
      <c r="N6624" s="14"/>
      <c r="O6624" s="14"/>
      <c r="P6624" s="14"/>
      <c r="Q6624" s="14"/>
      <c r="V6624" s="45"/>
      <c r="W6624" s="44"/>
      <c r="X6624" s="44"/>
      <c r="Y6624" s="44"/>
      <c r="Z6624" s="44"/>
      <c r="AA6624" s="44"/>
      <c r="AB6624" s="44"/>
      <c r="AC6624" s="44"/>
      <c r="AD6624" s="44"/>
      <c r="AE6624" s="44"/>
    </row>
    <row r="6625" spans="1:31" x14ac:dyDescent="0.25">
      <c r="A6625" s="2"/>
      <c r="H6625" s="38"/>
      <c r="I6625" s="14"/>
      <c r="J6625" s="14"/>
      <c r="K6625" s="14"/>
      <c r="L6625" s="14"/>
      <c r="M6625" s="14"/>
      <c r="N6625" s="14"/>
      <c r="O6625" s="14"/>
      <c r="P6625" s="14"/>
      <c r="Q6625" s="14"/>
      <c r="V6625" s="45"/>
      <c r="W6625" s="44"/>
      <c r="X6625" s="44"/>
      <c r="Y6625" s="44"/>
      <c r="Z6625" s="44"/>
      <c r="AA6625" s="44"/>
      <c r="AB6625" s="44"/>
      <c r="AC6625" s="44"/>
      <c r="AD6625" s="44"/>
      <c r="AE6625" s="44"/>
    </row>
    <row r="6626" spans="1:31" x14ac:dyDescent="0.25">
      <c r="A6626" s="2"/>
      <c r="H6626" s="38"/>
      <c r="I6626" s="14"/>
      <c r="J6626" s="14"/>
      <c r="K6626" s="14"/>
      <c r="L6626" s="14"/>
      <c r="M6626" s="14"/>
      <c r="N6626" s="14"/>
      <c r="O6626" s="14"/>
      <c r="P6626" s="14"/>
      <c r="Q6626" s="14"/>
      <c r="V6626" s="45"/>
      <c r="W6626" s="44"/>
      <c r="X6626" s="44"/>
      <c r="Y6626" s="44"/>
      <c r="Z6626" s="44"/>
      <c r="AA6626" s="44"/>
      <c r="AB6626" s="44"/>
      <c r="AC6626" s="44"/>
      <c r="AD6626" s="44"/>
      <c r="AE6626" s="44"/>
    </row>
    <row r="6627" spans="1:31" x14ac:dyDescent="0.25">
      <c r="A6627" s="2"/>
      <c r="H6627" s="38"/>
      <c r="I6627" s="14"/>
      <c r="J6627" s="14"/>
      <c r="K6627" s="14"/>
      <c r="L6627" s="14"/>
      <c r="M6627" s="14"/>
      <c r="N6627" s="14"/>
      <c r="O6627" s="14"/>
      <c r="P6627" s="14"/>
      <c r="Q6627" s="14"/>
      <c r="V6627" s="45"/>
      <c r="W6627" s="44"/>
      <c r="X6627" s="44"/>
      <c r="Y6627" s="44"/>
      <c r="Z6627" s="44"/>
      <c r="AA6627" s="44"/>
      <c r="AB6627" s="44"/>
      <c r="AC6627" s="44"/>
      <c r="AD6627" s="44"/>
      <c r="AE6627" s="44"/>
    </row>
    <row r="6628" spans="1:31" x14ac:dyDescent="0.25">
      <c r="A6628" s="2"/>
      <c r="H6628" s="38"/>
      <c r="I6628" s="14"/>
      <c r="J6628" s="14"/>
      <c r="K6628" s="14"/>
      <c r="L6628" s="14"/>
      <c r="M6628" s="14"/>
      <c r="N6628" s="14"/>
      <c r="O6628" s="14"/>
      <c r="P6628" s="14"/>
      <c r="Q6628" s="14"/>
      <c r="V6628" s="45"/>
      <c r="W6628" s="44"/>
      <c r="X6628" s="44"/>
      <c r="Y6628" s="44"/>
      <c r="Z6628" s="44"/>
      <c r="AA6628" s="44"/>
      <c r="AB6628" s="44"/>
      <c r="AC6628" s="44"/>
      <c r="AD6628" s="44"/>
      <c r="AE6628" s="44"/>
    </row>
    <row r="6629" spans="1:31" x14ac:dyDescent="0.25">
      <c r="A6629" s="2"/>
      <c r="H6629" s="38"/>
      <c r="I6629" s="14"/>
      <c r="J6629" s="14"/>
      <c r="K6629" s="14"/>
      <c r="L6629" s="14"/>
      <c r="M6629" s="14"/>
      <c r="N6629" s="14"/>
      <c r="O6629" s="14"/>
      <c r="P6629" s="14"/>
      <c r="Q6629" s="14"/>
      <c r="V6629" s="45"/>
      <c r="W6629" s="44"/>
      <c r="X6629" s="44"/>
      <c r="Y6629" s="44"/>
      <c r="Z6629" s="44"/>
      <c r="AA6629" s="44"/>
      <c r="AB6629" s="44"/>
      <c r="AC6629" s="44"/>
      <c r="AD6629" s="44"/>
      <c r="AE6629" s="44"/>
    </row>
    <row r="6630" spans="1:31" x14ac:dyDescent="0.25">
      <c r="A6630" s="2"/>
      <c r="H6630" s="38"/>
      <c r="I6630" s="14"/>
      <c r="J6630" s="14"/>
      <c r="K6630" s="14"/>
      <c r="L6630" s="14"/>
      <c r="M6630" s="14"/>
      <c r="N6630" s="14"/>
      <c r="O6630" s="14"/>
      <c r="P6630" s="14"/>
      <c r="Q6630" s="14"/>
      <c r="V6630" s="45"/>
      <c r="W6630" s="44"/>
      <c r="X6630" s="44"/>
      <c r="Y6630" s="44"/>
      <c r="Z6630" s="44"/>
      <c r="AA6630" s="44"/>
      <c r="AB6630" s="44"/>
      <c r="AC6630" s="44"/>
      <c r="AD6630" s="44"/>
      <c r="AE6630" s="44"/>
    </row>
    <row r="6631" spans="1:31" x14ac:dyDescent="0.25">
      <c r="A6631" s="2"/>
      <c r="H6631" s="38"/>
      <c r="I6631" s="14"/>
      <c r="J6631" s="14"/>
      <c r="K6631" s="14"/>
      <c r="L6631" s="14"/>
      <c r="M6631" s="14"/>
      <c r="N6631" s="14"/>
      <c r="O6631" s="14"/>
      <c r="P6631" s="14"/>
      <c r="Q6631" s="14"/>
      <c r="V6631" s="45"/>
      <c r="W6631" s="44"/>
      <c r="X6631" s="44"/>
      <c r="Y6631" s="44"/>
      <c r="Z6631" s="44"/>
      <c r="AA6631" s="44"/>
      <c r="AB6631" s="44"/>
      <c r="AC6631" s="44"/>
      <c r="AD6631" s="44"/>
      <c r="AE6631" s="44"/>
    </row>
    <row r="6632" spans="1:31" x14ac:dyDescent="0.25">
      <c r="A6632" s="2"/>
      <c r="H6632" s="38"/>
      <c r="I6632" s="14"/>
      <c r="J6632" s="14"/>
      <c r="K6632" s="14"/>
      <c r="L6632" s="14"/>
      <c r="M6632" s="14"/>
      <c r="N6632" s="14"/>
      <c r="O6632" s="14"/>
      <c r="P6632" s="14"/>
      <c r="Q6632" s="14"/>
      <c r="V6632" s="45"/>
      <c r="W6632" s="44"/>
      <c r="X6632" s="44"/>
      <c r="Y6632" s="44"/>
      <c r="Z6632" s="44"/>
      <c r="AA6632" s="44"/>
      <c r="AB6632" s="44"/>
      <c r="AC6632" s="44"/>
      <c r="AD6632" s="44"/>
      <c r="AE6632" s="44"/>
    </row>
    <row r="6633" spans="1:31" x14ac:dyDescent="0.25">
      <c r="A6633" s="2"/>
      <c r="H6633" s="38"/>
      <c r="I6633" s="14"/>
      <c r="J6633" s="14"/>
      <c r="K6633" s="14"/>
      <c r="L6633" s="14"/>
      <c r="M6633" s="14"/>
      <c r="N6633" s="14"/>
      <c r="O6633" s="14"/>
      <c r="P6633" s="14"/>
      <c r="Q6633" s="14"/>
      <c r="V6633" s="45"/>
      <c r="W6633" s="44"/>
      <c r="X6633" s="44"/>
      <c r="Y6633" s="44"/>
      <c r="Z6633" s="44"/>
      <c r="AA6633" s="44"/>
      <c r="AB6633" s="44"/>
      <c r="AC6633" s="44"/>
      <c r="AD6633" s="44"/>
      <c r="AE6633" s="44"/>
    </row>
    <row r="6634" spans="1:31" x14ac:dyDescent="0.25">
      <c r="A6634" s="2"/>
      <c r="H6634" s="38"/>
      <c r="I6634" s="14"/>
      <c r="J6634" s="14"/>
      <c r="K6634" s="14"/>
      <c r="L6634" s="14"/>
      <c r="M6634" s="14"/>
      <c r="N6634" s="14"/>
      <c r="O6634" s="14"/>
      <c r="P6634" s="14"/>
      <c r="Q6634" s="14"/>
      <c r="V6634" s="45"/>
      <c r="W6634" s="44"/>
      <c r="X6634" s="44"/>
      <c r="Y6634" s="44"/>
      <c r="Z6634" s="44"/>
      <c r="AA6634" s="44"/>
      <c r="AB6634" s="44"/>
      <c r="AC6634" s="44"/>
      <c r="AD6634" s="44"/>
      <c r="AE6634" s="44"/>
    </row>
    <row r="6635" spans="1:31" x14ac:dyDescent="0.25">
      <c r="A6635" s="2"/>
      <c r="H6635" s="38"/>
      <c r="I6635" s="14"/>
      <c r="J6635" s="14"/>
      <c r="K6635" s="14"/>
      <c r="L6635" s="14"/>
      <c r="M6635" s="14"/>
      <c r="N6635" s="14"/>
      <c r="O6635" s="14"/>
      <c r="P6635" s="14"/>
      <c r="Q6635" s="14"/>
      <c r="V6635" s="45"/>
      <c r="W6635" s="44"/>
      <c r="X6635" s="44"/>
      <c r="Y6635" s="44"/>
      <c r="Z6635" s="44"/>
      <c r="AA6635" s="44"/>
      <c r="AB6635" s="44"/>
      <c r="AC6635" s="44"/>
      <c r="AD6635" s="44"/>
      <c r="AE6635" s="44"/>
    </row>
    <row r="6636" spans="1:31" x14ac:dyDescent="0.25">
      <c r="A6636" s="2"/>
      <c r="H6636" s="38"/>
      <c r="I6636" s="14"/>
      <c r="J6636" s="14"/>
      <c r="K6636" s="14"/>
      <c r="L6636" s="14"/>
      <c r="M6636" s="14"/>
      <c r="N6636" s="14"/>
      <c r="O6636" s="14"/>
      <c r="P6636" s="14"/>
      <c r="Q6636" s="14"/>
      <c r="V6636" s="45"/>
      <c r="W6636" s="44"/>
      <c r="X6636" s="44"/>
      <c r="Y6636" s="44"/>
      <c r="Z6636" s="44"/>
      <c r="AA6636" s="44"/>
      <c r="AB6636" s="44"/>
      <c r="AC6636" s="44"/>
      <c r="AD6636" s="44"/>
      <c r="AE6636" s="44"/>
    </row>
    <row r="6637" spans="1:31" x14ac:dyDescent="0.25">
      <c r="A6637" s="2"/>
      <c r="H6637" s="38"/>
      <c r="I6637" s="14"/>
      <c r="J6637" s="14"/>
      <c r="K6637" s="14"/>
      <c r="L6637" s="14"/>
      <c r="M6637" s="14"/>
      <c r="N6637" s="14"/>
      <c r="O6637" s="14"/>
      <c r="P6637" s="14"/>
      <c r="Q6637" s="14"/>
      <c r="V6637" s="45"/>
      <c r="W6637" s="44"/>
      <c r="X6637" s="44"/>
      <c r="Y6637" s="44"/>
      <c r="Z6637" s="44"/>
      <c r="AA6637" s="44"/>
      <c r="AB6637" s="44"/>
      <c r="AC6637" s="44"/>
      <c r="AD6637" s="44"/>
      <c r="AE6637" s="44"/>
    </row>
    <row r="6638" spans="1:31" x14ac:dyDescent="0.25">
      <c r="A6638" s="2"/>
      <c r="H6638" s="38"/>
      <c r="I6638" s="14"/>
      <c r="J6638" s="14"/>
      <c r="K6638" s="14"/>
      <c r="L6638" s="14"/>
      <c r="M6638" s="14"/>
      <c r="N6638" s="14"/>
      <c r="O6638" s="14"/>
      <c r="P6638" s="14"/>
      <c r="Q6638" s="14"/>
      <c r="V6638" s="45"/>
      <c r="W6638" s="44"/>
      <c r="X6638" s="44"/>
      <c r="Y6638" s="44"/>
      <c r="Z6638" s="44"/>
      <c r="AA6638" s="44"/>
      <c r="AB6638" s="44"/>
      <c r="AC6638" s="44"/>
      <c r="AD6638" s="44"/>
      <c r="AE6638" s="44"/>
    </row>
    <row r="6639" spans="1:31" x14ac:dyDescent="0.25">
      <c r="A6639" s="2"/>
      <c r="H6639" s="38"/>
      <c r="I6639" s="14"/>
      <c r="J6639" s="14"/>
      <c r="K6639" s="14"/>
      <c r="L6639" s="14"/>
      <c r="M6639" s="14"/>
      <c r="N6639" s="14"/>
      <c r="O6639" s="14"/>
      <c r="P6639" s="14"/>
      <c r="Q6639" s="14"/>
      <c r="V6639" s="45"/>
      <c r="W6639" s="44"/>
      <c r="X6639" s="44"/>
      <c r="Y6639" s="44"/>
      <c r="Z6639" s="44"/>
      <c r="AA6639" s="44"/>
      <c r="AB6639" s="44"/>
      <c r="AC6639" s="44"/>
      <c r="AD6639" s="44"/>
      <c r="AE6639" s="44"/>
    </row>
    <row r="6640" spans="1:31" x14ac:dyDescent="0.25">
      <c r="A6640" s="2"/>
      <c r="H6640" s="38"/>
      <c r="I6640" s="14"/>
      <c r="J6640" s="14"/>
      <c r="K6640" s="14"/>
      <c r="L6640" s="14"/>
      <c r="M6640" s="14"/>
      <c r="N6640" s="14"/>
      <c r="O6640" s="14"/>
      <c r="P6640" s="14"/>
      <c r="Q6640" s="14"/>
      <c r="V6640" s="45"/>
      <c r="W6640" s="44"/>
      <c r="X6640" s="44"/>
      <c r="Y6640" s="44"/>
      <c r="Z6640" s="44"/>
      <c r="AA6640" s="44"/>
      <c r="AB6640" s="44"/>
      <c r="AC6640" s="44"/>
      <c r="AD6640" s="44"/>
      <c r="AE6640" s="44"/>
    </row>
    <row r="6641" spans="1:31" x14ac:dyDescent="0.25">
      <c r="A6641" s="2"/>
      <c r="H6641" s="38"/>
      <c r="I6641" s="14"/>
      <c r="J6641" s="14"/>
      <c r="K6641" s="14"/>
      <c r="L6641" s="14"/>
      <c r="M6641" s="14"/>
      <c r="N6641" s="14"/>
      <c r="O6641" s="14"/>
      <c r="P6641" s="14"/>
      <c r="Q6641" s="14"/>
      <c r="V6641" s="45"/>
      <c r="W6641" s="44"/>
      <c r="X6641" s="44"/>
      <c r="Y6641" s="44"/>
      <c r="Z6641" s="44"/>
      <c r="AA6641" s="44"/>
      <c r="AB6641" s="44"/>
      <c r="AC6641" s="44"/>
      <c r="AD6641" s="44"/>
      <c r="AE6641" s="44"/>
    </row>
    <row r="6642" spans="1:31" x14ac:dyDescent="0.25">
      <c r="A6642" s="2"/>
      <c r="H6642" s="38"/>
      <c r="I6642" s="14"/>
      <c r="J6642" s="14"/>
      <c r="K6642" s="14"/>
      <c r="L6642" s="14"/>
      <c r="M6642" s="14"/>
      <c r="N6642" s="14"/>
      <c r="O6642" s="14"/>
      <c r="P6642" s="14"/>
      <c r="Q6642" s="14"/>
      <c r="V6642" s="45"/>
      <c r="W6642" s="44"/>
      <c r="X6642" s="44"/>
      <c r="Y6642" s="44"/>
      <c r="Z6642" s="44"/>
      <c r="AA6642" s="44"/>
      <c r="AB6642" s="44"/>
      <c r="AC6642" s="44"/>
      <c r="AD6642" s="44"/>
      <c r="AE6642" s="44"/>
    </row>
    <row r="6643" spans="1:31" x14ac:dyDescent="0.25">
      <c r="A6643" s="2"/>
      <c r="H6643" s="38"/>
      <c r="I6643" s="14"/>
      <c r="J6643" s="14"/>
      <c r="K6643" s="14"/>
      <c r="L6643" s="14"/>
      <c r="M6643" s="14"/>
      <c r="N6643" s="14"/>
      <c r="O6643" s="14"/>
      <c r="P6643" s="14"/>
      <c r="Q6643" s="14"/>
      <c r="V6643" s="45"/>
      <c r="W6643" s="44"/>
      <c r="X6643" s="44"/>
      <c r="Y6643" s="44"/>
      <c r="Z6643" s="44"/>
      <c r="AA6643" s="44"/>
      <c r="AB6643" s="44"/>
      <c r="AC6643" s="44"/>
      <c r="AD6643" s="44"/>
      <c r="AE6643" s="44"/>
    </row>
    <row r="6644" spans="1:31" x14ac:dyDescent="0.25">
      <c r="A6644" s="2"/>
      <c r="H6644" s="38"/>
      <c r="I6644" s="14"/>
      <c r="J6644" s="14"/>
      <c r="K6644" s="14"/>
      <c r="L6644" s="14"/>
      <c r="M6644" s="14"/>
      <c r="N6644" s="14"/>
      <c r="O6644" s="14"/>
      <c r="P6644" s="14"/>
      <c r="Q6644" s="14"/>
      <c r="V6644" s="45"/>
      <c r="W6644" s="44"/>
      <c r="X6644" s="44"/>
      <c r="Y6644" s="44"/>
      <c r="Z6644" s="44"/>
      <c r="AA6644" s="44"/>
      <c r="AB6644" s="44"/>
      <c r="AC6644" s="44"/>
      <c r="AD6644" s="44"/>
      <c r="AE6644" s="44"/>
    </row>
    <row r="6645" spans="1:31" x14ac:dyDescent="0.25">
      <c r="A6645" s="2"/>
      <c r="H6645" s="38"/>
      <c r="I6645" s="14"/>
      <c r="J6645" s="14"/>
      <c r="K6645" s="14"/>
      <c r="L6645" s="14"/>
      <c r="M6645" s="14"/>
      <c r="N6645" s="14"/>
      <c r="O6645" s="14"/>
      <c r="P6645" s="14"/>
      <c r="Q6645" s="14"/>
      <c r="V6645" s="45"/>
      <c r="W6645" s="44"/>
      <c r="X6645" s="44"/>
      <c r="Y6645" s="44"/>
      <c r="Z6645" s="44"/>
      <c r="AA6645" s="44"/>
      <c r="AB6645" s="44"/>
      <c r="AC6645" s="44"/>
      <c r="AD6645" s="44"/>
      <c r="AE6645" s="44"/>
    </row>
    <row r="6646" spans="1:31" x14ac:dyDescent="0.25">
      <c r="A6646" s="2"/>
      <c r="H6646" s="38"/>
      <c r="I6646" s="14"/>
      <c r="J6646" s="14"/>
      <c r="K6646" s="14"/>
      <c r="L6646" s="14"/>
      <c r="M6646" s="14"/>
      <c r="N6646" s="14"/>
      <c r="O6646" s="14"/>
      <c r="P6646" s="14"/>
      <c r="Q6646" s="14"/>
      <c r="V6646" s="45"/>
      <c r="W6646" s="44"/>
      <c r="X6646" s="44"/>
      <c r="Y6646" s="44"/>
      <c r="Z6646" s="44"/>
      <c r="AA6646" s="44"/>
      <c r="AB6646" s="44"/>
      <c r="AC6646" s="44"/>
      <c r="AD6646" s="44"/>
      <c r="AE6646" s="44"/>
    </row>
    <row r="6647" spans="1:31" x14ac:dyDescent="0.25">
      <c r="A6647" s="2"/>
      <c r="H6647" s="38"/>
      <c r="I6647" s="14"/>
      <c r="J6647" s="14"/>
      <c r="K6647" s="14"/>
      <c r="L6647" s="14"/>
      <c r="M6647" s="14"/>
      <c r="N6647" s="14"/>
      <c r="O6647" s="14"/>
      <c r="P6647" s="14"/>
      <c r="Q6647" s="14"/>
      <c r="V6647" s="45"/>
      <c r="W6647" s="44"/>
      <c r="X6647" s="44"/>
      <c r="Y6647" s="44"/>
      <c r="Z6647" s="44"/>
      <c r="AA6647" s="44"/>
      <c r="AB6647" s="44"/>
      <c r="AC6647" s="44"/>
      <c r="AD6647" s="44"/>
      <c r="AE6647" s="44"/>
    </row>
    <row r="6648" spans="1:31" x14ac:dyDescent="0.25">
      <c r="A6648" s="2"/>
      <c r="H6648" s="38"/>
      <c r="I6648" s="14"/>
      <c r="J6648" s="14"/>
      <c r="K6648" s="14"/>
      <c r="L6648" s="14"/>
      <c r="M6648" s="14"/>
      <c r="N6648" s="14"/>
      <c r="O6648" s="14"/>
      <c r="P6648" s="14"/>
      <c r="Q6648" s="14"/>
      <c r="V6648" s="45"/>
      <c r="W6648" s="44"/>
      <c r="X6648" s="44"/>
      <c r="Y6648" s="44"/>
      <c r="Z6648" s="44"/>
      <c r="AA6648" s="44"/>
      <c r="AB6648" s="44"/>
      <c r="AC6648" s="44"/>
      <c r="AD6648" s="44"/>
      <c r="AE6648" s="44"/>
    </row>
    <row r="6649" spans="1:31" x14ac:dyDescent="0.25">
      <c r="A6649" s="2"/>
      <c r="H6649" s="38"/>
      <c r="I6649" s="14"/>
      <c r="J6649" s="14"/>
      <c r="K6649" s="14"/>
      <c r="L6649" s="14"/>
      <c r="M6649" s="14"/>
      <c r="N6649" s="14"/>
      <c r="O6649" s="14"/>
      <c r="P6649" s="14"/>
      <c r="Q6649" s="14"/>
      <c r="V6649" s="45"/>
      <c r="W6649" s="44"/>
      <c r="X6649" s="44"/>
      <c r="Y6649" s="44"/>
      <c r="Z6649" s="44"/>
      <c r="AA6649" s="44"/>
      <c r="AB6649" s="44"/>
      <c r="AC6649" s="44"/>
      <c r="AD6649" s="44"/>
      <c r="AE6649" s="44"/>
    </row>
    <row r="6650" spans="1:31" x14ac:dyDescent="0.25">
      <c r="A6650" s="2"/>
      <c r="H6650" s="38"/>
      <c r="I6650" s="14"/>
      <c r="J6650" s="14"/>
      <c r="K6650" s="14"/>
      <c r="L6650" s="14"/>
      <c r="M6650" s="14"/>
      <c r="N6650" s="14"/>
      <c r="O6650" s="14"/>
      <c r="P6650" s="14"/>
      <c r="Q6650" s="14"/>
      <c r="V6650" s="45"/>
      <c r="W6650" s="44"/>
      <c r="X6650" s="44"/>
      <c r="Y6650" s="44"/>
      <c r="Z6650" s="44"/>
      <c r="AA6650" s="44"/>
      <c r="AB6650" s="44"/>
      <c r="AC6650" s="44"/>
      <c r="AD6650" s="44"/>
      <c r="AE6650" s="44"/>
    </row>
    <row r="6651" spans="1:31" x14ac:dyDescent="0.25">
      <c r="A6651" s="2"/>
      <c r="H6651" s="38"/>
      <c r="I6651" s="14"/>
      <c r="J6651" s="14"/>
      <c r="K6651" s="14"/>
      <c r="L6651" s="14"/>
      <c r="M6651" s="14"/>
      <c r="N6651" s="14"/>
      <c r="O6651" s="14"/>
      <c r="P6651" s="14"/>
      <c r="Q6651" s="14"/>
      <c r="V6651" s="45"/>
      <c r="W6651" s="44"/>
      <c r="X6651" s="44"/>
      <c r="Y6651" s="44"/>
      <c r="Z6651" s="44"/>
      <c r="AA6651" s="44"/>
      <c r="AB6651" s="44"/>
      <c r="AC6651" s="44"/>
      <c r="AD6651" s="44"/>
      <c r="AE6651" s="44"/>
    </row>
    <row r="6652" spans="1:31" x14ac:dyDescent="0.25">
      <c r="A6652" s="2"/>
      <c r="H6652" s="38"/>
      <c r="I6652" s="14"/>
      <c r="J6652" s="14"/>
      <c r="K6652" s="14"/>
      <c r="L6652" s="14"/>
      <c r="M6652" s="14"/>
      <c r="N6652" s="14"/>
      <c r="O6652" s="14"/>
      <c r="P6652" s="14"/>
      <c r="Q6652" s="14"/>
      <c r="V6652" s="45"/>
      <c r="W6652" s="44"/>
      <c r="X6652" s="44"/>
      <c r="Y6652" s="44"/>
      <c r="Z6652" s="44"/>
      <c r="AA6652" s="44"/>
      <c r="AB6652" s="44"/>
      <c r="AC6652" s="44"/>
      <c r="AD6652" s="44"/>
      <c r="AE6652" s="44"/>
    </row>
    <row r="6653" spans="1:31" x14ac:dyDescent="0.25">
      <c r="A6653" s="2"/>
      <c r="H6653" s="38"/>
      <c r="I6653" s="14"/>
      <c r="J6653" s="14"/>
      <c r="K6653" s="14"/>
      <c r="L6653" s="14"/>
      <c r="M6653" s="14"/>
      <c r="N6653" s="14"/>
      <c r="O6653" s="14"/>
      <c r="P6653" s="14"/>
      <c r="Q6653" s="14"/>
      <c r="V6653" s="45"/>
      <c r="W6653" s="44"/>
      <c r="X6653" s="44"/>
      <c r="Y6653" s="44"/>
      <c r="Z6653" s="44"/>
      <c r="AA6653" s="44"/>
      <c r="AB6653" s="44"/>
      <c r="AC6653" s="44"/>
      <c r="AD6653" s="44"/>
      <c r="AE6653" s="44"/>
    </row>
    <row r="6654" spans="1:31" x14ac:dyDescent="0.25">
      <c r="A6654" s="2"/>
      <c r="H6654" s="38"/>
      <c r="I6654" s="14"/>
      <c r="J6654" s="14"/>
      <c r="K6654" s="14"/>
      <c r="L6654" s="14"/>
      <c r="M6654" s="14"/>
      <c r="N6654" s="14"/>
      <c r="O6654" s="14"/>
      <c r="P6654" s="14"/>
      <c r="Q6654" s="14"/>
      <c r="V6654" s="45"/>
      <c r="W6654" s="44"/>
      <c r="X6654" s="44"/>
      <c r="Y6654" s="44"/>
      <c r="Z6654" s="44"/>
      <c r="AA6654" s="44"/>
      <c r="AB6654" s="44"/>
      <c r="AC6654" s="44"/>
      <c r="AD6654" s="44"/>
      <c r="AE6654" s="44"/>
    </row>
    <row r="6655" spans="1:31" x14ac:dyDescent="0.25">
      <c r="A6655" s="2"/>
      <c r="H6655" s="38"/>
      <c r="I6655" s="14"/>
      <c r="J6655" s="14"/>
      <c r="K6655" s="14"/>
      <c r="L6655" s="14"/>
      <c r="M6655" s="14"/>
      <c r="N6655" s="14"/>
      <c r="O6655" s="14"/>
      <c r="P6655" s="14"/>
      <c r="Q6655" s="14"/>
      <c r="V6655" s="45"/>
      <c r="W6655" s="44"/>
      <c r="X6655" s="44"/>
      <c r="Y6655" s="44"/>
      <c r="Z6655" s="44"/>
      <c r="AA6655" s="44"/>
      <c r="AB6655" s="44"/>
      <c r="AC6655" s="44"/>
      <c r="AD6655" s="44"/>
      <c r="AE6655" s="44"/>
    </row>
    <row r="6656" spans="1:31" x14ac:dyDescent="0.25">
      <c r="A6656" s="2"/>
      <c r="H6656" s="38"/>
      <c r="I6656" s="14"/>
      <c r="J6656" s="14"/>
      <c r="K6656" s="14"/>
      <c r="L6656" s="14"/>
      <c r="M6656" s="14"/>
      <c r="N6656" s="14"/>
      <c r="O6656" s="14"/>
      <c r="P6656" s="14"/>
      <c r="Q6656" s="14"/>
      <c r="V6656" s="45"/>
      <c r="W6656" s="44"/>
      <c r="X6656" s="44"/>
      <c r="Y6656" s="44"/>
      <c r="Z6656" s="44"/>
      <c r="AA6656" s="44"/>
      <c r="AB6656" s="44"/>
      <c r="AC6656" s="44"/>
      <c r="AD6656" s="44"/>
      <c r="AE6656" s="44"/>
    </row>
    <row r="6657" spans="1:31" x14ac:dyDescent="0.25">
      <c r="A6657" s="2"/>
      <c r="H6657" s="38"/>
      <c r="I6657" s="14"/>
      <c r="J6657" s="14"/>
      <c r="K6657" s="14"/>
      <c r="L6657" s="14"/>
      <c r="M6657" s="14"/>
      <c r="N6657" s="14"/>
      <c r="O6657" s="14"/>
      <c r="P6657" s="14"/>
      <c r="Q6657" s="14"/>
      <c r="V6657" s="45"/>
      <c r="W6657" s="44"/>
      <c r="X6657" s="44"/>
      <c r="Y6657" s="44"/>
      <c r="Z6657" s="44"/>
      <c r="AA6657" s="44"/>
      <c r="AB6657" s="44"/>
      <c r="AC6657" s="44"/>
      <c r="AD6657" s="44"/>
      <c r="AE6657" s="44"/>
    </row>
    <row r="6658" spans="1:31" x14ac:dyDescent="0.25">
      <c r="A6658" s="2"/>
      <c r="H6658" s="38"/>
      <c r="I6658" s="14"/>
      <c r="J6658" s="14"/>
      <c r="K6658" s="14"/>
      <c r="L6658" s="14"/>
      <c r="M6658" s="14"/>
      <c r="N6658" s="14"/>
      <c r="O6658" s="14"/>
      <c r="P6658" s="14"/>
      <c r="Q6658" s="14"/>
      <c r="V6658" s="45"/>
      <c r="W6658" s="44"/>
      <c r="X6658" s="44"/>
      <c r="Y6658" s="44"/>
      <c r="Z6658" s="44"/>
      <c r="AA6658" s="44"/>
      <c r="AB6658" s="44"/>
      <c r="AC6658" s="44"/>
      <c r="AD6658" s="44"/>
      <c r="AE6658" s="44"/>
    </row>
    <row r="6659" spans="1:31" x14ac:dyDescent="0.25">
      <c r="A6659" s="2"/>
      <c r="H6659" s="38"/>
      <c r="I6659" s="14"/>
      <c r="J6659" s="14"/>
      <c r="K6659" s="14"/>
      <c r="L6659" s="14"/>
      <c r="M6659" s="14"/>
      <c r="N6659" s="14"/>
      <c r="O6659" s="14"/>
      <c r="P6659" s="14"/>
      <c r="Q6659" s="14"/>
      <c r="V6659" s="45"/>
      <c r="W6659" s="44"/>
      <c r="X6659" s="44"/>
      <c r="Y6659" s="44"/>
      <c r="Z6659" s="44"/>
      <c r="AA6659" s="44"/>
      <c r="AB6659" s="44"/>
      <c r="AC6659" s="44"/>
      <c r="AD6659" s="44"/>
      <c r="AE6659" s="44"/>
    </row>
    <row r="6660" spans="1:31" x14ac:dyDescent="0.25">
      <c r="A6660" s="2"/>
      <c r="H6660" s="38"/>
      <c r="I6660" s="14"/>
      <c r="J6660" s="14"/>
      <c r="K6660" s="14"/>
      <c r="L6660" s="14"/>
      <c r="M6660" s="14"/>
      <c r="N6660" s="14"/>
      <c r="O6660" s="14"/>
      <c r="P6660" s="14"/>
      <c r="Q6660" s="14"/>
      <c r="V6660" s="45"/>
      <c r="W6660" s="44"/>
      <c r="X6660" s="44"/>
      <c r="Y6660" s="44"/>
      <c r="Z6660" s="44"/>
      <c r="AA6660" s="44"/>
      <c r="AB6660" s="44"/>
      <c r="AC6660" s="44"/>
      <c r="AD6660" s="44"/>
      <c r="AE6660" s="44"/>
    </row>
    <row r="6661" spans="1:31" x14ac:dyDescent="0.25">
      <c r="A6661" s="2"/>
      <c r="H6661" s="38"/>
      <c r="I6661" s="14"/>
      <c r="J6661" s="14"/>
      <c r="K6661" s="14"/>
      <c r="L6661" s="14"/>
      <c r="M6661" s="14"/>
      <c r="N6661" s="14"/>
      <c r="O6661" s="14"/>
      <c r="P6661" s="14"/>
      <c r="Q6661" s="14"/>
      <c r="V6661" s="45"/>
      <c r="W6661" s="44"/>
      <c r="X6661" s="44"/>
      <c r="Y6661" s="44"/>
      <c r="Z6661" s="44"/>
      <c r="AA6661" s="44"/>
      <c r="AB6661" s="44"/>
      <c r="AC6661" s="44"/>
      <c r="AD6661" s="44"/>
      <c r="AE6661" s="44"/>
    </row>
    <row r="6662" spans="1:31" x14ac:dyDescent="0.25">
      <c r="A6662" s="2"/>
      <c r="H6662" s="38"/>
      <c r="I6662" s="14"/>
      <c r="J6662" s="14"/>
      <c r="K6662" s="14"/>
      <c r="L6662" s="14"/>
      <c r="M6662" s="14"/>
      <c r="N6662" s="14"/>
      <c r="O6662" s="14"/>
      <c r="P6662" s="14"/>
      <c r="Q6662" s="14"/>
      <c r="V6662" s="45"/>
      <c r="W6662" s="44"/>
      <c r="X6662" s="44"/>
      <c r="Y6662" s="44"/>
      <c r="Z6662" s="44"/>
      <c r="AA6662" s="44"/>
      <c r="AB6662" s="44"/>
      <c r="AC6662" s="44"/>
      <c r="AD6662" s="44"/>
      <c r="AE6662" s="44"/>
    </row>
    <row r="6663" spans="1:31" x14ac:dyDescent="0.25">
      <c r="A6663" s="2"/>
      <c r="H6663" s="38"/>
      <c r="I6663" s="14"/>
      <c r="J6663" s="14"/>
      <c r="K6663" s="14"/>
      <c r="L6663" s="14"/>
      <c r="M6663" s="14"/>
      <c r="N6663" s="14"/>
      <c r="O6663" s="14"/>
      <c r="P6663" s="14"/>
      <c r="Q6663" s="14"/>
      <c r="V6663" s="45"/>
      <c r="W6663" s="44"/>
      <c r="X6663" s="44"/>
      <c r="Y6663" s="44"/>
      <c r="Z6663" s="44"/>
      <c r="AA6663" s="44"/>
      <c r="AB6663" s="44"/>
      <c r="AC6663" s="44"/>
      <c r="AD6663" s="44"/>
      <c r="AE6663" s="44"/>
    </row>
    <row r="6664" spans="1:31" x14ac:dyDescent="0.25">
      <c r="A6664" s="2"/>
      <c r="H6664" s="38"/>
      <c r="I6664" s="14"/>
      <c r="J6664" s="14"/>
      <c r="K6664" s="14"/>
      <c r="L6664" s="14"/>
      <c r="M6664" s="14"/>
      <c r="N6664" s="14"/>
      <c r="O6664" s="14"/>
      <c r="P6664" s="14"/>
      <c r="Q6664" s="14"/>
      <c r="V6664" s="45"/>
      <c r="W6664" s="44"/>
      <c r="X6664" s="44"/>
      <c r="Y6664" s="44"/>
      <c r="Z6664" s="44"/>
      <c r="AA6664" s="44"/>
      <c r="AB6664" s="44"/>
      <c r="AC6664" s="44"/>
      <c r="AD6664" s="44"/>
      <c r="AE6664" s="44"/>
    </row>
    <row r="6665" spans="1:31" x14ac:dyDescent="0.25">
      <c r="A6665" s="2"/>
      <c r="H6665" s="38"/>
      <c r="I6665" s="14"/>
      <c r="J6665" s="14"/>
      <c r="K6665" s="14"/>
      <c r="L6665" s="14"/>
      <c r="M6665" s="14"/>
      <c r="N6665" s="14"/>
      <c r="O6665" s="14"/>
      <c r="P6665" s="14"/>
      <c r="Q6665" s="14"/>
      <c r="V6665" s="45"/>
      <c r="W6665" s="44"/>
      <c r="X6665" s="44"/>
      <c r="Y6665" s="44"/>
      <c r="Z6665" s="44"/>
      <c r="AA6665" s="44"/>
      <c r="AB6665" s="44"/>
      <c r="AC6665" s="44"/>
      <c r="AD6665" s="44"/>
      <c r="AE6665" s="44"/>
    </row>
    <row r="6666" spans="1:31" x14ac:dyDescent="0.25">
      <c r="A6666" s="2"/>
      <c r="H6666" s="38"/>
      <c r="I6666" s="14"/>
      <c r="J6666" s="14"/>
      <c r="K6666" s="14"/>
      <c r="L6666" s="14"/>
      <c r="M6666" s="14"/>
      <c r="N6666" s="14"/>
      <c r="O6666" s="14"/>
      <c r="P6666" s="14"/>
      <c r="Q6666" s="14"/>
      <c r="V6666" s="45"/>
      <c r="W6666" s="44"/>
      <c r="X6666" s="44"/>
      <c r="Y6666" s="44"/>
      <c r="Z6666" s="44"/>
      <c r="AA6666" s="44"/>
      <c r="AB6666" s="44"/>
      <c r="AC6666" s="44"/>
      <c r="AD6666" s="44"/>
      <c r="AE6666" s="44"/>
    </row>
    <row r="6667" spans="1:31" x14ac:dyDescent="0.25">
      <c r="A6667" s="2"/>
      <c r="H6667" s="38"/>
      <c r="I6667" s="14"/>
      <c r="J6667" s="14"/>
      <c r="K6667" s="14"/>
      <c r="L6667" s="14"/>
      <c r="M6667" s="14"/>
      <c r="N6667" s="14"/>
      <c r="O6667" s="14"/>
      <c r="P6667" s="14"/>
      <c r="Q6667" s="14"/>
      <c r="V6667" s="45"/>
      <c r="W6667" s="44"/>
      <c r="X6667" s="44"/>
      <c r="Y6667" s="44"/>
      <c r="Z6667" s="44"/>
      <c r="AA6667" s="44"/>
      <c r="AB6667" s="44"/>
      <c r="AC6667" s="44"/>
      <c r="AD6667" s="44"/>
      <c r="AE6667" s="44"/>
    </row>
    <row r="6668" spans="1:31" x14ac:dyDescent="0.25">
      <c r="A6668" s="2"/>
      <c r="H6668" s="38"/>
      <c r="I6668" s="14"/>
      <c r="J6668" s="14"/>
      <c r="K6668" s="14"/>
      <c r="L6668" s="14"/>
      <c r="M6668" s="14"/>
      <c r="N6668" s="14"/>
      <c r="O6668" s="14"/>
      <c r="P6668" s="14"/>
      <c r="Q6668" s="14"/>
      <c r="V6668" s="45"/>
      <c r="W6668" s="44"/>
      <c r="X6668" s="44"/>
      <c r="Y6668" s="44"/>
      <c r="Z6668" s="44"/>
      <c r="AA6668" s="44"/>
      <c r="AB6668" s="44"/>
      <c r="AC6668" s="44"/>
      <c r="AD6668" s="44"/>
      <c r="AE6668" s="44"/>
    </row>
    <row r="6669" spans="1:31" x14ac:dyDescent="0.25">
      <c r="A6669" s="2"/>
      <c r="H6669" s="38"/>
      <c r="I6669" s="14"/>
      <c r="J6669" s="14"/>
      <c r="K6669" s="14"/>
      <c r="L6669" s="14"/>
      <c r="M6669" s="14"/>
      <c r="N6669" s="14"/>
      <c r="O6669" s="14"/>
      <c r="P6669" s="14"/>
      <c r="Q6669" s="14"/>
      <c r="V6669" s="45"/>
      <c r="W6669" s="44"/>
      <c r="X6669" s="44"/>
      <c r="Y6669" s="44"/>
      <c r="Z6669" s="44"/>
      <c r="AA6669" s="44"/>
      <c r="AB6669" s="44"/>
      <c r="AC6669" s="44"/>
      <c r="AD6669" s="44"/>
      <c r="AE6669" s="44"/>
    </row>
    <row r="6670" spans="1:31" x14ac:dyDescent="0.25">
      <c r="A6670" s="2"/>
      <c r="H6670" s="38"/>
      <c r="I6670" s="14"/>
      <c r="J6670" s="14"/>
      <c r="K6670" s="14"/>
      <c r="L6670" s="14"/>
      <c r="M6670" s="14"/>
      <c r="N6670" s="14"/>
      <c r="O6670" s="14"/>
      <c r="P6670" s="14"/>
      <c r="Q6670" s="14"/>
      <c r="V6670" s="45"/>
      <c r="W6670" s="44"/>
      <c r="X6670" s="44"/>
      <c r="Y6670" s="44"/>
      <c r="Z6670" s="44"/>
      <c r="AA6670" s="44"/>
      <c r="AB6670" s="44"/>
      <c r="AC6670" s="44"/>
      <c r="AD6670" s="44"/>
      <c r="AE6670" s="44"/>
    </row>
    <row r="6671" spans="1:31" x14ac:dyDescent="0.25">
      <c r="A6671" s="2"/>
      <c r="H6671" s="38"/>
      <c r="I6671" s="14"/>
      <c r="J6671" s="14"/>
      <c r="K6671" s="14"/>
      <c r="L6671" s="14"/>
      <c r="M6671" s="14"/>
      <c r="N6671" s="14"/>
      <c r="O6671" s="14"/>
      <c r="P6671" s="14"/>
      <c r="Q6671" s="14"/>
      <c r="V6671" s="45"/>
      <c r="W6671" s="44"/>
      <c r="X6671" s="44"/>
      <c r="Y6671" s="44"/>
      <c r="Z6671" s="44"/>
      <c r="AA6671" s="44"/>
      <c r="AB6671" s="44"/>
      <c r="AC6671" s="44"/>
      <c r="AD6671" s="44"/>
      <c r="AE6671" s="44"/>
    </row>
    <row r="6672" spans="1:31" x14ac:dyDescent="0.25">
      <c r="A6672" s="2"/>
      <c r="H6672" s="38"/>
      <c r="I6672" s="14"/>
      <c r="J6672" s="14"/>
      <c r="K6672" s="14"/>
      <c r="L6672" s="14"/>
      <c r="M6672" s="14"/>
      <c r="N6672" s="14"/>
      <c r="O6672" s="14"/>
      <c r="P6672" s="14"/>
      <c r="Q6672" s="14"/>
      <c r="V6672" s="45"/>
      <c r="W6672" s="44"/>
      <c r="X6672" s="44"/>
      <c r="Y6672" s="44"/>
      <c r="Z6672" s="44"/>
      <c r="AA6672" s="44"/>
      <c r="AB6672" s="44"/>
      <c r="AC6672" s="44"/>
      <c r="AD6672" s="44"/>
      <c r="AE6672" s="44"/>
    </row>
    <row r="6673" spans="1:31" x14ac:dyDescent="0.25">
      <c r="A6673" s="2"/>
      <c r="H6673" s="38"/>
      <c r="I6673" s="14"/>
      <c r="J6673" s="14"/>
      <c r="K6673" s="14"/>
      <c r="L6673" s="14"/>
      <c r="M6673" s="14"/>
      <c r="N6673" s="14"/>
      <c r="O6673" s="14"/>
      <c r="P6673" s="14"/>
      <c r="Q6673" s="14"/>
      <c r="V6673" s="45"/>
      <c r="W6673" s="44"/>
      <c r="X6673" s="44"/>
      <c r="Y6673" s="44"/>
      <c r="Z6673" s="44"/>
      <c r="AA6673" s="44"/>
      <c r="AB6673" s="44"/>
      <c r="AC6673" s="44"/>
      <c r="AD6673" s="44"/>
      <c r="AE6673" s="44"/>
    </row>
    <row r="6674" spans="1:31" x14ac:dyDescent="0.25">
      <c r="A6674" s="2"/>
      <c r="H6674" s="38"/>
      <c r="I6674" s="14"/>
      <c r="J6674" s="14"/>
      <c r="K6674" s="14"/>
      <c r="L6674" s="14"/>
      <c r="M6674" s="14"/>
      <c r="N6674" s="14"/>
      <c r="O6674" s="14"/>
      <c r="P6674" s="14"/>
      <c r="Q6674" s="14"/>
      <c r="V6674" s="45"/>
      <c r="W6674" s="44"/>
      <c r="X6674" s="44"/>
      <c r="Y6674" s="44"/>
      <c r="Z6674" s="44"/>
      <c r="AA6674" s="44"/>
      <c r="AB6674" s="44"/>
      <c r="AC6674" s="44"/>
      <c r="AD6674" s="44"/>
      <c r="AE6674" s="44"/>
    </row>
    <row r="6675" spans="1:31" x14ac:dyDescent="0.25">
      <c r="A6675" s="2"/>
      <c r="H6675" s="38"/>
      <c r="I6675" s="14"/>
      <c r="J6675" s="14"/>
      <c r="K6675" s="14"/>
      <c r="L6675" s="14"/>
      <c r="M6675" s="14"/>
      <c r="N6675" s="14"/>
      <c r="O6675" s="14"/>
      <c r="P6675" s="14"/>
      <c r="Q6675" s="14"/>
      <c r="V6675" s="45"/>
      <c r="W6675" s="44"/>
      <c r="X6675" s="44"/>
      <c r="Y6675" s="44"/>
      <c r="Z6675" s="44"/>
      <c r="AA6675" s="44"/>
      <c r="AB6675" s="44"/>
      <c r="AC6675" s="44"/>
      <c r="AD6675" s="44"/>
      <c r="AE6675" s="44"/>
    </row>
    <row r="6676" spans="1:31" x14ac:dyDescent="0.25">
      <c r="A6676" s="2"/>
      <c r="H6676" s="38"/>
      <c r="I6676" s="14"/>
      <c r="J6676" s="14"/>
      <c r="K6676" s="14"/>
      <c r="L6676" s="14"/>
      <c r="M6676" s="14"/>
      <c r="N6676" s="14"/>
      <c r="O6676" s="14"/>
      <c r="P6676" s="14"/>
      <c r="Q6676" s="14"/>
      <c r="V6676" s="45"/>
      <c r="W6676" s="44"/>
      <c r="X6676" s="44"/>
      <c r="Y6676" s="44"/>
      <c r="Z6676" s="44"/>
      <c r="AA6676" s="44"/>
      <c r="AB6676" s="44"/>
      <c r="AC6676" s="44"/>
      <c r="AD6676" s="44"/>
      <c r="AE6676" s="44"/>
    </row>
    <row r="6677" spans="1:31" x14ac:dyDescent="0.25">
      <c r="A6677" s="2"/>
      <c r="H6677" s="38"/>
      <c r="I6677" s="14"/>
      <c r="J6677" s="14"/>
      <c r="K6677" s="14"/>
      <c r="L6677" s="14"/>
      <c r="M6677" s="14"/>
      <c r="N6677" s="14"/>
      <c r="O6677" s="14"/>
      <c r="P6677" s="14"/>
      <c r="Q6677" s="14"/>
      <c r="V6677" s="45"/>
      <c r="W6677" s="44"/>
      <c r="X6677" s="44"/>
      <c r="Y6677" s="44"/>
      <c r="Z6677" s="44"/>
      <c r="AA6677" s="44"/>
      <c r="AB6677" s="44"/>
      <c r="AC6677" s="44"/>
      <c r="AD6677" s="44"/>
      <c r="AE6677" s="44"/>
    </row>
    <row r="6678" spans="1:31" x14ac:dyDescent="0.25">
      <c r="A6678" s="2"/>
      <c r="H6678" s="38"/>
      <c r="I6678" s="14"/>
      <c r="J6678" s="14"/>
      <c r="K6678" s="14"/>
      <c r="L6678" s="14"/>
      <c r="M6678" s="14"/>
      <c r="N6678" s="14"/>
      <c r="O6678" s="14"/>
      <c r="P6678" s="14"/>
      <c r="Q6678" s="14"/>
      <c r="V6678" s="45"/>
      <c r="W6678" s="44"/>
      <c r="X6678" s="44"/>
      <c r="Y6678" s="44"/>
      <c r="Z6678" s="44"/>
      <c r="AA6678" s="44"/>
      <c r="AB6678" s="44"/>
      <c r="AC6678" s="44"/>
      <c r="AD6678" s="44"/>
      <c r="AE6678" s="44"/>
    </row>
    <row r="6679" spans="1:31" x14ac:dyDescent="0.25">
      <c r="A6679" s="2"/>
      <c r="H6679" s="38"/>
      <c r="I6679" s="14"/>
      <c r="J6679" s="14"/>
      <c r="K6679" s="14"/>
      <c r="L6679" s="14"/>
      <c r="M6679" s="14"/>
      <c r="N6679" s="14"/>
      <c r="O6679" s="14"/>
      <c r="P6679" s="14"/>
      <c r="Q6679" s="14"/>
      <c r="V6679" s="45"/>
      <c r="W6679" s="44"/>
      <c r="X6679" s="44"/>
      <c r="Y6679" s="44"/>
      <c r="Z6679" s="44"/>
      <c r="AA6679" s="44"/>
      <c r="AB6679" s="44"/>
      <c r="AC6679" s="44"/>
      <c r="AD6679" s="44"/>
      <c r="AE6679" s="44"/>
    </row>
    <row r="6680" spans="1:31" x14ac:dyDescent="0.25">
      <c r="A6680" s="2"/>
      <c r="H6680" s="38"/>
      <c r="I6680" s="14"/>
      <c r="J6680" s="14"/>
      <c r="K6680" s="14"/>
      <c r="L6680" s="14"/>
      <c r="M6680" s="14"/>
      <c r="N6680" s="14"/>
      <c r="O6680" s="14"/>
      <c r="P6680" s="14"/>
      <c r="Q6680" s="14"/>
      <c r="V6680" s="45"/>
      <c r="W6680" s="44"/>
      <c r="X6680" s="44"/>
      <c r="Y6680" s="44"/>
      <c r="Z6680" s="44"/>
      <c r="AA6680" s="44"/>
      <c r="AB6680" s="44"/>
      <c r="AC6680" s="44"/>
      <c r="AD6680" s="44"/>
      <c r="AE6680" s="44"/>
    </row>
    <row r="6681" spans="1:31" x14ac:dyDescent="0.25">
      <c r="A6681" s="2"/>
      <c r="H6681" s="38"/>
      <c r="I6681" s="14"/>
      <c r="J6681" s="14"/>
      <c r="K6681" s="14"/>
      <c r="L6681" s="14"/>
      <c r="M6681" s="14"/>
      <c r="N6681" s="14"/>
      <c r="O6681" s="14"/>
      <c r="P6681" s="14"/>
      <c r="Q6681" s="14"/>
      <c r="V6681" s="45"/>
      <c r="W6681" s="44"/>
      <c r="X6681" s="44"/>
      <c r="Y6681" s="44"/>
      <c r="Z6681" s="44"/>
      <c r="AA6681" s="44"/>
      <c r="AB6681" s="44"/>
      <c r="AC6681" s="44"/>
      <c r="AD6681" s="44"/>
      <c r="AE6681" s="44"/>
    </row>
    <row r="6682" spans="1:31" x14ac:dyDescent="0.25">
      <c r="A6682" s="2"/>
      <c r="H6682" s="38"/>
      <c r="I6682" s="14"/>
      <c r="J6682" s="14"/>
      <c r="K6682" s="14"/>
      <c r="L6682" s="14"/>
      <c r="M6682" s="14"/>
      <c r="N6682" s="14"/>
      <c r="O6682" s="14"/>
      <c r="P6682" s="14"/>
      <c r="Q6682" s="14"/>
      <c r="V6682" s="45"/>
      <c r="W6682" s="44"/>
      <c r="X6682" s="44"/>
      <c r="Y6682" s="44"/>
      <c r="Z6682" s="44"/>
      <c r="AA6682" s="44"/>
      <c r="AB6682" s="44"/>
      <c r="AC6682" s="44"/>
      <c r="AD6682" s="44"/>
      <c r="AE6682" s="44"/>
    </row>
    <row r="6683" spans="1:31" x14ac:dyDescent="0.25">
      <c r="A6683" s="2"/>
      <c r="H6683" s="38"/>
      <c r="I6683" s="14"/>
      <c r="J6683" s="14"/>
      <c r="K6683" s="14"/>
      <c r="L6683" s="14"/>
      <c r="M6683" s="14"/>
      <c r="N6683" s="14"/>
      <c r="O6683" s="14"/>
      <c r="P6683" s="14"/>
      <c r="Q6683" s="14"/>
      <c r="V6683" s="45"/>
      <c r="W6683" s="44"/>
      <c r="X6683" s="44"/>
      <c r="Y6683" s="44"/>
      <c r="Z6683" s="44"/>
      <c r="AA6683" s="44"/>
      <c r="AB6683" s="44"/>
      <c r="AC6683" s="44"/>
      <c r="AD6683" s="44"/>
      <c r="AE6683" s="44"/>
    </row>
    <row r="6684" spans="1:31" x14ac:dyDescent="0.25">
      <c r="A6684" s="2"/>
      <c r="H6684" s="38"/>
      <c r="I6684" s="14"/>
      <c r="J6684" s="14"/>
      <c r="K6684" s="14"/>
      <c r="L6684" s="14"/>
      <c r="M6684" s="14"/>
      <c r="N6684" s="14"/>
      <c r="O6684" s="14"/>
      <c r="P6684" s="14"/>
      <c r="Q6684" s="14"/>
      <c r="V6684" s="45"/>
      <c r="W6684" s="44"/>
      <c r="X6684" s="44"/>
      <c r="Y6684" s="44"/>
      <c r="Z6684" s="44"/>
      <c r="AA6684" s="44"/>
      <c r="AB6684" s="44"/>
      <c r="AC6684" s="44"/>
      <c r="AD6684" s="44"/>
      <c r="AE6684" s="44"/>
    </row>
    <row r="6685" spans="1:31" x14ac:dyDescent="0.25">
      <c r="A6685" s="2"/>
      <c r="H6685" s="38"/>
      <c r="I6685" s="14"/>
      <c r="J6685" s="14"/>
      <c r="K6685" s="14"/>
      <c r="L6685" s="14"/>
      <c r="M6685" s="14"/>
      <c r="N6685" s="14"/>
      <c r="O6685" s="14"/>
      <c r="P6685" s="14"/>
      <c r="Q6685" s="14"/>
      <c r="V6685" s="45"/>
      <c r="W6685" s="44"/>
      <c r="X6685" s="44"/>
      <c r="Y6685" s="44"/>
      <c r="Z6685" s="44"/>
      <c r="AA6685" s="44"/>
      <c r="AB6685" s="44"/>
      <c r="AC6685" s="44"/>
      <c r="AD6685" s="44"/>
      <c r="AE6685" s="44"/>
    </row>
    <row r="6686" spans="1:31" x14ac:dyDescent="0.25">
      <c r="A6686" s="2"/>
      <c r="H6686" s="38"/>
      <c r="I6686" s="14"/>
      <c r="J6686" s="14"/>
      <c r="K6686" s="14"/>
      <c r="L6686" s="14"/>
      <c r="M6686" s="14"/>
      <c r="N6686" s="14"/>
      <c r="O6686" s="14"/>
      <c r="P6686" s="14"/>
      <c r="Q6686" s="14"/>
      <c r="V6686" s="45"/>
      <c r="W6686" s="44"/>
      <c r="X6686" s="44"/>
      <c r="Y6686" s="44"/>
      <c r="Z6686" s="44"/>
      <c r="AA6686" s="44"/>
      <c r="AB6686" s="44"/>
      <c r="AC6686" s="44"/>
      <c r="AD6686" s="44"/>
      <c r="AE6686" s="44"/>
    </row>
    <row r="6687" spans="1:31" x14ac:dyDescent="0.25">
      <c r="A6687" s="2"/>
      <c r="H6687" s="38"/>
      <c r="I6687" s="14"/>
      <c r="J6687" s="14"/>
      <c r="K6687" s="14"/>
      <c r="L6687" s="14"/>
      <c r="M6687" s="14"/>
      <c r="N6687" s="14"/>
      <c r="O6687" s="14"/>
      <c r="P6687" s="14"/>
      <c r="Q6687" s="14"/>
      <c r="V6687" s="45"/>
      <c r="W6687" s="44"/>
      <c r="X6687" s="44"/>
      <c r="Y6687" s="44"/>
      <c r="Z6687" s="44"/>
      <c r="AA6687" s="44"/>
      <c r="AB6687" s="44"/>
      <c r="AC6687" s="44"/>
      <c r="AD6687" s="44"/>
      <c r="AE6687" s="44"/>
    </row>
    <row r="6688" spans="1:31" x14ac:dyDescent="0.25">
      <c r="A6688" s="2"/>
      <c r="H6688" s="38"/>
      <c r="I6688" s="14"/>
      <c r="J6688" s="14"/>
      <c r="K6688" s="14"/>
      <c r="L6688" s="14"/>
      <c r="M6688" s="14"/>
      <c r="N6688" s="14"/>
      <c r="O6688" s="14"/>
      <c r="P6688" s="14"/>
      <c r="Q6688" s="14"/>
      <c r="V6688" s="45"/>
      <c r="W6688" s="44"/>
      <c r="X6688" s="44"/>
      <c r="Y6688" s="44"/>
      <c r="Z6688" s="44"/>
      <c r="AA6688" s="44"/>
      <c r="AB6688" s="44"/>
      <c r="AC6688" s="44"/>
      <c r="AD6688" s="44"/>
      <c r="AE6688" s="44"/>
    </row>
    <row r="6689" spans="1:31" x14ac:dyDescent="0.25">
      <c r="A6689" s="2"/>
      <c r="H6689" s="38"/>
      <c r="I6689" s="14"/>
      <c r="J6689" s="14"/>
      <c r="K6689" s="14"/>
      <c r="L6689" s="14"/>
      <c r="M6689" s="14"/>
      <c r="N6689" s="14"/>
      <c r="O6689" s="14"/>
      <c r="P6689" s="14"/>
      <c r="Q6689" s="14"/>
      <c r="V6689" s="45"/>
      <c r="W6689" s="44"/>
      <c r="X6689" s="44"/>
      <c r="Y6689" s="44"/>
      <c r="Z6689" s="44"/>
      <c r="AA6689" s="44"/>
      <c r="AB6689" s="44"/>
      <c r="AC6689" s="44"/>
      <c r="AD6689" s="44"/>
      <c r="AE6689" s="44"/>
    </row>
    <row r="6690" spans="1:31" x14ac:dyDescent="0.25">
      <c r="A6690" s="2"/>
      <c r="H6690" s="38"/>
      <c r="I6690" s="14"/>
      <c r="J6690" s="14"/>
      <c r="K6690" s="14"/>
      <c r="L6690" s="14"/>
      <c r="M6690" s="14"/>
      <c r="N6690" s="14"/>
      <c r="O6690" s="14"/>
      <c r="P6690" s="14"/>
      <c r="Q6690" s="14"/>
      <c r="V6690" s="45"/>
      <c r="W6690" s="44"/>
      <c r="X6690" s="44"/>
      <c r="Y6690" s="44"/>
      <c r="Z6690" s="44"/>
      <c r="AA6690" s="44"/>
      <c r="AB6690" s="44"/>
      <c r="AC6690" s="44"/>
      <c r="AD6690" s="44"/>
      <c r="AE6690" s="44"/>
    </row>
    <row r="6691" spans="1:31" x14ac:dyDescent="0.25">
      <c r="A6691" s="2"/>
      <c r="H6691" s="38"/>
      <c r="I6691" s="14"/>
      <c r="J6691" s="14"/>
      <c r="K6691" s="14"/>
      <c r="L6691" s="14"/>
      <c r="M6691" s="14"/>
      <c r="N6691" s="14"/>
      <c r="O6691" s="14"/>
      <c r="P6691" s="14"/>
      <c r="Q6691" s="14"/>
      <c r="V6691" s="45"/>
      <c r="W6691" s="44"/>
      <c r="X6691" s="44"/>
      <c r="Y6691" s="44"/>
      <c r="Z6691" s="44"/>
      <c r="AA6691" s="44"/>
      <c r="AB6691" s="44"/>
      <c r="AC6691" s="44"/>
      <c r="AD6691" s="44"/>
      <c r="AE6691" s="44"/>
    </row>
    <row r="6692" spans="1:31" x14ac:dyDescent="0.25">
      <c r="A6692" s="2"/>
      <c r="H6692" s="38"/>
      <c r="I6692" s="14"/>
      <c r="J6692" s="14"/>
      <c r="K6692" s="14"/>
      <c r="L6692" s="14"/>
      <c r="M6692" s="14"/>
      <c r="N6692" s="14"/>
      <c r="O6692" s="14"/>
      <c r="P6692" s="14"/>
      <c r="Q6692" s="14"/>
      <c r="V6692" s="45"/>
      <c r="W6692" s="44"/>
      <c r="X6692" s="44"/>
      <c r="Y6692" s="44"/>
      <c r="Z6692" s="44"/>
      <c r="AA6692" s="44"/>
      <c r="AB6692" s="44"/>
      <c r="AC6692" s="44"/>
      <c r="AD6692" s="44"/>
      <c r="AE6692" s="44"/>
    </row>
    <row r="6693" spans="1:31" x14ac:dyDescent="0.25">
      <c r="A6693" s="2"/>
      <c r="H6693" s="38"/>
      <c r="I6693" s="14"/>
      <c r="J6693" s="14"/>
      <c r="K6693" s="14"/>
      <c r="L6693" s="14"/>
      <c r="M6693" s="14"/>
      <c r="N6693" s="14"/>
      <c r="O6693" s="14"/>
      <c r="P6693" s="14"/>
      <c r="Q6693" s="14"/>
      <c r="V6693" s="45"/>
      <c r="W6693" s="44"/>
      <c r="X6693" s="44"/>
      <c r="Y6693" s="44"/>
      <c r="Z6693" s="44"/>
      <c r="AA6693" s="44"/>
      <c r="AB6693" s="44"/>
      <c r="AC6693" s="44"/>
      <c r="AD6693" s="44"/>
      <c r="AE6693" s="44"/>
    </row>
    <row r="6694" spans="1:31" x14ac:dyDescent="0.25">
      <c r="A6694" s="2"/>
      <c r="H6694" s="38"/>
      <c r="I6694" s="14"/>
      <c r="J6694" s="14"/>
      <c r="K6694" s="14"/>
      <c r="L6694" s="14"/>
      <c r="M6694" s="14"/>
      <c r="N6694" s="14"/>
      <c r="O6694" s="14"/>
      <c r="P6694" s="14"/>
      <c r="Q6694" s="14"/>
      <c r="V6694" s="45"/>
      <c r="W6694" s="44"/>
      <c r="X6694" s="44"/>
      <c r="Y6694" s="44"/>
      <c r="Z6694" s="44"/>
      <c r="AA6694" s="44"/>
      <c r="AB6694" s="44"/>
      <c r="AC6694" s="44"/>
      <c r="AD6694" s="44"/>
      <c r="AE6694" s="44"/>
    </row>
    <row r="6695" spans="1:31" x14ac:dyDescent="0.25">
      <c r="A6695" s="2"/>
      <c r="H6695" s="38"/>
      <c r="I6695" s="14"/>
      <c r="J6695" s="14"/>
      <c r="K6695" s="14"/>
      <c r="L6695" s="14"/>
      <c r="M6695" s="14"/>
      <c r="N6695" s="14"/>
      <c r="O6695" s="14"/>
      <c r="P6695" s="14"/>
      <c r="Q6695" s="14"/>
      <c r="V6695" s="45"/>
      <c r="W6695" s="44"/>
      <c r="X6695" s="44"/>
      <c r="Y6695" s="44"/>
      <c r="Z6695" s="44"/>
      <c r="AA6695" s="44"/>
      <c r="AB6695" s="44"/>
      <c r="AC6695" s="44"/>
      <c r="AD6695" s="44"/>
      <c r="AE6695" s="44"/>
    </row>
    <row r="6696" spans="1:31" x14ac:dyDescent="0.25">
      <c r="A6696" s="2"/>
      <c r="H6696" s="38"/>
      <c r="I6696" s="14"/>
      <c r="J6696" s="14"/>
      <c r="K6696" s="14"/>
      <c r="L6696" s="14"/>
      <c r="M6696" s="14"/>
      <c r="N6696" s="14"/>
      <c r="O6696" s="14"/>
      <c r="P6696" s="14"/>
      <c r="Q6696" s="14"/>
      <c r="V6696" s="45"/>
      <c r="W6696" s="44"/>
      <c r="X6696" s="44"/>
      <c r="Y6696" s="44"/>
      <c r="Z6696" s="44"/>
      <c r="AA6696" s="44"/>
      <c r="AB6696" s="44"/>
      <c r="AC6696" s="44"/>
      <c r="AD6696" s="44"/>
      <c r="AE6696" s="44"/>
    </row>
    <row r="6697" spans="1:31" x14ac:dyDescent="0.25">
      <c r="A6697" s="2"/>
      <c r="H6697" s="38"/>
      <c r="I6697" s="14"/>
      <c r="J6697" s="14"/>
      <c r="K6697" s="14"/>
      <c r="L6697" s="14"/>
      <c r="M6697" s="14"/>
      <c r="N6697" s="14"/>
      <c r="O6697" s="14"/>
      <c r="P6697" s="14"/>
      <c r="Q6697" s="14"/>
      <c r="V6697" s="45"/>
      <c r="W6697" s="44"/>
      <c r="X6697" s="44"/>
      <c r="Y6697" s="44"/>
      <c r="Z6697" s="44"/>
      <c r="AA6697" s="44"/>
      <c r="AB6697" s="44"/>
      <c r="AC6697" s="44"/>
      <c r="AD6697" s="44"/>
      <c r="AE6697" s="44"/>
    </row>
    <row r="6698" spans="1:31" x14ac:dyDescent="0.25">
      <c r="A6698" s="2"/>
      <c r="H6698" s="38"/>
      <c r="I6698" s="14"/>
      <c r="J6698" s="14"/>
      <c r="K6698" s="14"/>
      <c r="L6698" s="14"/>
      <c r="M6698" s="14"/>
      <c r="N6698" s="14"/>
      <c r="O6698" s="14"/>
      <c r="P6698" s="14"/>
      <c r="Q6698" s="14"/>
      <c r="V6698" s="45"/>
      <c r="W6698" s="44"/>
      <c r="X6698" s="44"/>
      <c r="Y6698" s="44"/>
      <c r="Z6698" s="44"/>
      <c r="AA6698" s="44"/>
      <c r="AB6698" s="44"/>
      <c r="AC6698" s="44"/>
      <c r="AD6698" s="44"/>
      <c r="AE6698" s="44"/>
    </row>
    <row r="6699" spans="1:31" x14ac:dyDescent="0.25">
      <c r="A6699" s="2"/>
      <c r="H6699" s="38"/>
      <c r="I6699" s="14"/>
      <c r="J6699" s="14"/>
      <c r="K6699" s="14"/>
      <c r="L6699" s="14"/>
      <c r="M6699" s="14"/>
      <c r="N6699" s="14"/>
      <c r="O6699" s="14"/>
      <c r="P6699" s="14"/>
      <c r="Q6699" s="14"/>
      <c r="V6699" s="45"/>
      <c r="W6699" s="44"/>
      <c r="X6699" s="44"/>
      <c r="Y6699" s="44"/>
      <c r="Z6699" s="44"/>
      <c r="AA6699" s="44"/>
      <c r="AB6699" s="44"/>
      <c r="AC6699" s="44"/>
      <c r="AD6699" s="44"/>
      <c r="AE6699" s="44"/>
    </row>
    <row r="6700" spans="1:31" x14ac:dyDescent="0.25">
      <c r="A6700" s="2"/>
      <c r="H6700" s="38"/>
      <c r="I6700" s="14"/>
      <c r="J6700" s="14"/>
      <c r="K6700" s="14"/>
      <c r="L6700" s="14"/>
      <c r="M6700" s="14"/>
      <c r="N6700" s="14"/>
      <c r="O6700" s="14"/>
      <c r="P6700" s="14"/>
      <c r="Q6700" s="14"/>
      <c r="V6700" s="45"/>
      <c r="W6700" s="44"/>
      <c r="X6700" s="44"/>
      <c r="Y6700" s="44"/>
      <c r="Z6700" s="44"/>
      <c r="AA6700" s="44"/>
      <c r="AB6700" s="44"/>
      <c r="AC6700" s="44"/>
      <c r="AD6700" s="44"/>
      <c r="AE6700" s="44"/>
    </row>
    <row r="6701" spans="1:31" x14ac:dyDescent="0.25">
      <c r="A6701" s="2"/>
      <c r="H6701" s="38"/>
      <c r="I6701" s="14"/>
      <c r="J6701" s="14"/>
      <c r="K6701" s="14"/>
      <c r="L6701" s="14"/>
      <c r="M6701" s="14"/>
      <c r="N6701" s="14"/>
      <c r="O6701" s="14"/>
      <c r="P6701" s="14"/>
      <c r="Q6701" s="14"/>
      <c r="V6701" s="45"/>
      <c r="W6701" s="44"/>
      <c r="X6701" s="44"/>
      <c r="Y6701" s="44"/>
      <c r="Z6701" s="44"/>
      <c r="AA6701" s="44"/>
      <c r="AB6701" s="44"/>
      <c r="AC6701" s="44"/>
      <c r="AD6701" s="44"/>
      <c r="AE6701" s="44"/>
    </row>
    <row r="6702" spans="1:31" x14ac:dyDescent="0.25">
      <c r="A6702" s="2"/>
      <c r="H6702" s="38"/>
      <c r="I6702" s="14"/>
      <c r="J6702" s="14"/>
      <c r="K6702" s="14"/>
      <c r="L6702" s="14"/>
      <c r="M6702" s="14"/>
      <c r="N6702" s="14"/>
      <c r="O6702" s="14"/>
      <c r="P6702" s="14"/>
      <c r="Q6702" s="14"/>
      <c r="V6702" s="45"/>
      <c r="W6702" s="44"/>
      <c r="X6702" s="44"/>
      <c r="Y6702" s="44"/>
      <c r="Z6702" s="44"/>
      <c r="AA6702" s="44"/>
      <c r="AB6702" s="44"/>
      <c r="AC6702" s="44"/>
      <c r="AD6702" s="44"/>
      <c r="AE6702" s="44"/>
    </row>
    <row r="6703" spans="1:31" x14ac:dyDescent="0.25">
      <c r="A6703" s="2"/>
      <c r="H6703" s="38"/>
      <c r="I6703" s="14"/>
      <c r="J6703" s="14"/>
      <c r="K6703" s="14"/>
      <c r="L6703" s="14"/>
      <c r="M6703" s="14"/>
      <c r="N6703" s="14"/>
      <c r="O6703" s="14"/>
      <c r="P6703" s="14"/>
      <c r="Q6703" s="14"/>
      <c r="V6703" s="45"/>
      <c r="W6703" s="44"/>
      <c r="X6703" s="44"/>
      <c r="Y6703" s="44"/>
      <c r="Z6703" s="44"/>
      <c r="AA6703" s="44"/>
      <c r="AB6703" s="44"/>
      <c r="AC6703" s="44"/>
      <c r="AD6703" s="44"/>
      <c r="AE6703" s="44"/>
    </row>
    <row r="6704" spans="1:31" x14ac:dyDescent="0.25">
      <c r="A6704" s="2"/>
      <c r="H6704" s="38"/>
      <c r="I6704" s="14"/>
      <c r="J6704" s="14"/>
      <c r="K6704" s="14"/>
      <c r="L6704" s="14"/>
      <c r="M6704" s="14"/>
      <c r="N6704" s="14"/>
      <c r="O6704" s="14"/>
      <c r="P6704" s="14"/>
      <c r="Q6704" s="14"/>
      <c r="V6704" s="45"/>
      <c r="W6704" s="44"/>
      <c r="X6704" s="44"/>
      <c r="Y6704" s="44"/>
      <c r="Z6704" s="44"/>
      <c r="AA6704" s="44"/>
      <c r="AB6704" s="44"/>
      <c r="AC6704" s="44"/>
      <c r="AD6704" s="44"/>
      <c r="AE6704" s="44"/>
    </row>
    <row r="6705" spans="1:31" x14ac:dyDescent="0.25">
      <c r="A6705" s="2"/>
      <c r="H6705" s="38"/>
      <c r="I6705" s="14"/>
      <c r="J6705" s="14"/>
      <c r="K6705" s="14"/>
      <c r="L6705" s="14"/>
      <c r="M6705" s="14"/>
      <c r="N6705" s="14"/>
      <c r="O6705" s="14"/>
      <c r="P6705" s="14"/>
      <c r="Q6705" s="14"/>
      <c r="V6705" s="45"/>
      <c r="W6705" s="44"/>
      <c r="X6705" s="44"/>
      <c r="Y6705" s="44"/>
      <c r="Z6705" s="44"/>
      <c r="AA6705" s="44"/>
      <c r="AB6705" s="44"/>
      <c r="AC6705" s="44"/>
      <c r="AD6705" s="44"/>
      <c r="AE6705" s="44"/>
    </row>
    <row r="6706" spans="1:31" x14ac:dyDescent="0.25">
      <c r="A6706" s="2"/>
      <c r="H6706" s="38"/>
      <c r="I6706" s="14"/>
      <c r="J6706" s="14"/>
      <c r="K6706" s="14"/>
      <c r="L6706" s="14"/>
      <c r="M6706" s="14"/>
      <c r="N6706" s="14"/>
      <c r="O6706" s="14"/>
      <c r="P6706" s="14"/>
      <c r="Q6706" s="14"/>
      <c r="V6706" s="45"/>
      <c r="W6706" s="44"/>
      <c r="X6706" s="44"/>
      <c r="Y6706" s="44"/>
      <c r="Z6706" s="44"/>
      <c r="AA6706" s="44"/>
      <c r="AB6706" s="44"/>
      <c r="AC6706" s="44"/>
      <c r="AD6706" s="44"/>
      <c r="AE6706" s="44"/>
    </row>
    <row r="6707" spans="1:31" x14ac:dyDescent="0.25">
      <c r="A6707" s="2"/>
      <c r="H6707" s="38"/>
      <c r="I6707" s="14"/>
      <c r="J6707" s="14"/>
      <c r="K6707" s="14"/>
      <c r="L6707" s="14"/>
      <c r="M6707" s="14"/>
      <c r="N6707" s="14"/>
      <c r="O6707" s="14"/>
      <c r="P6707" s="14"/>
      <c r="Q6707" s="14"/>
      <c r="V6707" s="45"/>
      <c r="W6707" s="44"/>
      <c r="X6707" s="44"/>
      <c r="Y6707" s="44"/>
      <c r="Z6707" s="44"/>
      <c r="AA6707" s="44"/>
      <c r="AB6707" s="44"/>
      <c r="AC6707" s="44"/>
      <c r="AD6707" s="44"/>
      <c r="AE6707" s="44"/>
    </row>
    <row r="6708" spans="1:31" x14ac:dyDescent="0.25">
      <c r="A6708" s="2"/>
      <c r="H6708" s="38"/>
      <c r="I6708" s="14"/>
      <c r="J6708" s="14"/>
      <c r="K6708" s="14"/>
      <c r="L6708" s="14"/>
      <c r="M6708" s="14"/>
      <c r="N6708" s="14"/>
      <c r="O6708" s="14"/>
      <c r="P6708" s="14"/>
      <c r="Q6708" s="14"/>
      <c r="V6708" s="45"/>
      <c r="W6708" s="44"/>
      <c r="X6708" s="44"/>
      <c r="Y6708" s="44"/>
      <c r="Z6708" s="44"/>
      <c r="AA6708" s="44"/>
      <c r="AB6708" s="44"/>
      <c r="AC6708" s="44"/>
      <c r="AD6708" s="44"/>
      <c r="AE6708" s="44"/>
    </row>
    <row r="6709" spans="1:31" x14ac:dyDescent="0.25">
      <c r="A6709" s="2"/>
      <c r="H6709" s="38"/>
      <c r="I6709" s="14"/>
      <c r="J6709" s="14"/>
      <c r="K6709" s="14"/>
      <c r="L6709" s="14"/>
      <c r="M6709" s="14"/>
      <c r="N6709" s="14"/>
      <c r="O6709" s="14"/>
      <c r="P6709" s="14"/>
      <c r="Q6709" s="14"/>
      <c r="V6709" s="45"/>
      <c r="W6709" s="44"/>
      <c r="X6709" s="44"/>
      <c r="Y6709" s="44"/>
      <c r="Z6709" s="44"/>
      <c r="AA6709" s="44"/>
      <c r="AB6709" s="44"/>
      <c r="AC6709" s="44"/>
      <c r="AD6709" s="44"/>
      <c r="AE6709" s="44"/>
    </row>
    <row r="6710" spans="1:31" x14ac:dyDescent="0.25">
      <c r="A6710" s="2"/>
      <c r="H6710" s="38"/>
      <c r="I6710" s="14"/>
      <c r="J6710" s="14"/>
      <c r="K6710" s="14"/>
      <c r="L6710" s="14"/>
      <c r="M6710" s="14"/>
      <c r="N6710" s="14"/>
      <c r="O6710" s="14"/>
      <c r="P6710" s="14"/>
      <c r="Q6710" s="14"/>
      <c r="V6710" s="45"/>
      <c r="W6710" s="44"/>
      <c r="X6710" s="44"/>
      <c r="Y6710" s="44"/>
      <c r="Z6710" s="44"/>
      <c r="AA6710" s="44"/>
      <c r="AB6710" s="44"/>
      <c r="AC6710" s="44"/>
      <c r="AD6710" s="44"/>
      <c r="AE6710" s="44"/>
    </row>
    <row r="6711" spans="1:31" x14ac:dyDescent="0.25">
      <c r="A6711" s="2"/>
      <c r="H6711" s="38"/>
      <c r="I6711" s="14"/>
      <c r="J6711" s="14"/>
      <c r="K6711" s="14"/>
      <c r="L6711" s="14"/>
      <c r="M6711" s="14"/>
      <c r="N6711" s="14"/>
      <c r="O6711" s="14"/>
      <c r="P6711" s="14"/>
      <c r="Q6711" s="14"/>
      <c r="V6711" s="45"/>
      <c r="W6711" s="44"/>
      <c r="X6711" s="44"/>
      <c r="Y6711" s="44"/>
      <c r="Z6711" s="44"/>
      <c r="AA6711" s="44"/>
      <c r="AB6711" s="44"/>
      <c r="AC6711" s="44"/>
      <c r="AD6711" s="44"/>
      <c r="AE6711" s="44"/>
    </row>
    <row r="6712" spans="1:31" x14ac:dyDescent="0.25">
      <c r="A6712" s="2"/>
      <c r="H6712" s="38"/>
      <c r="I6712" s="14"/>
      <c r="J6712" s="14"/>
      <c r="K6712" s="14"/>
      <c r="L6712" s="14"/>
      <c r="M6712" s="14"/>
      <c r="N6712" s="14"/>
      <c r="O6712" s="14"/>
      <c r="P6712" s="14"/>
      <c r="Q6712" s="14"/>
      <c r="V6712" s="45"/>
      <c r="W6712" s="44"/>
      <c r="X6712" s="44"/>
      <c r="Y6712" s="44"/>
      <c r="Z6712" s="44"/>
      <c r="AA6712" s="44"/>
      <c r="AB6712" s="44"/>
      <c r="AC6712" s="44"/>
      <c r="AD6712" s="44"/>
      <c r="AE6712" s="44"/>
    </row>
    <row r="6713" spans="1:31" x14ac:dyDescent="0.25">
      <c r="A6713" s="2"/>
      <c r="H6713" s="38"/>
      <c r="I6713" s="14"/>
      <c r="J6713" s="14"/>
      <c r="K6713" s="14"/>
      <c r="L6713" s="14"/>
      <c r="M6713" s="14"/>
      <c r="N6713" s="14"/>
      <c r="O6713" s="14"/>
      <c r="P6713" s="14"/>
      <c r="Q6713" s="14"/>
      <c r="V6713" s="45"/>
      <c r="W6713" s="44"/>
      <c r="X6713" s="44"/>
      <c r="Y6713" s="44"/>
      <c r="Z6713" s="44"/>
      <c r="AA6713" s="44"/>
      <c r="AB6713" s="44"/>
      <c r="AC6713" s="44"/>
      <c r="AD6713" s="44"/>
      <c r="AE6713" s="44"/>
    </row>
    <row r="6714" spans="1:31" x14ac:dyDescent="0.25">
      <c r="A6714" s="2"/>
      <c r="H6714" s="38"/>
      <c r="I6714" s="14"/>
      <c r="J6714" s="14"/>
      <c r="K6714" s="14"/>
      <c r="L6714" s="14"/>
      <c r="M6714" s="14"/>
      <c r="N6714" s="14"/>
      <c r="O6714" s="14"/>
      <c r="P6714" s="14"/>
      <c r="Q6714" s="14"/>
      <c r="V6714" s="45"/>
      <c r="W6714" s="44"/>
      <c r="X6714" s="44"/>
      <c r="Y6714" s="44"/>
      <c r="Z6714" s="44"/>
      <c r="AA6714" s="44"/>
      <c r="AB6714" s="44"/>
      <c r="AC6714" s="44"/>
      <c r="AD6714" s="44"/>
      <c r="AE6714" s="44"/>
    </row>
    <row r="6715" spans="1:31" x14ac:dyDescent="0.25">
      <c r="A6715" s="2"/>
      <c r="H6715" s="38"/>
      <c r="I6715" s="14"/>
      <c r="J6715" s="14"/>
      <c r="K6715" s="14"/>
      <c r="L6715" s="14"/>
      <c r="M6715" s="14"/>
      <c r="N6715" s="14"/>
      <c r="O6715" s="14"/>
      <c r="P6715" s="14"/>
      <c r="Q6715" s="14"/>
      <c r="V6715" s="45"/>
      <c r="W6715" s="44"/>
      <c r="X6715" s="44"/>
      <c r="Y6715" s="44"/>
      <c r="Z6715" s="44"/>
      <c r="AA6715" s="44"/>
      <c r="AB6715" s="44"/>
      <c r="AC6715" s="44"/>
      <c r="AD6715" s="44"/>
      <c r="AE6715" s="44"/>
    </row>
    <row r="6716" spans="1:31" x14ac:dyDescent="0.25">
      <c r="A6716" s="2"/>
      <c r="H6716" s="38"/>
      <c r="I6716" s="14"/>
      <c r="J6716" s="14"/>
      <c r="K6716" s="14"/>
      <c r="L6716" s="14"/>
      <c r="M6716" s="14"/>
      <c r="N6716" s="14"/>
      <c r="O6716" s="14"/>
      <c r="P6716" s="14"/>
      <c r="Q6716" s="14"/>
      <c r="V6716" s="45"/>
      <c r="W6716" s="44"/>
      <c r="X6716" s="44"/>
      <c r="Y6716" s="44"/>
      <c r="Z6716" s="44"/>
      <c r="AA6716" s="44"/>
      <c r="AB6716" s="44"/>
      <c r="AC6716" s="44"/>
      <c r="AD6716" s="44"/>
      <c r="AE6716" s="44"/>
    </row>
    <row r="6717" spans="1:31" x14ac:dyDescent="0.25">
      <c r="A6717" s="2"/>
      <c r="H6717" s="38"/>
      <c r="I6717" s="14"/>
      <c r="J6717" s="14"/>
      <c r="K6717" s="14"/>
      <c r="L6717" s="14"/>
      <c r="M6717" s="14"/>
      <c r="N6717" s="14"/>
      <c r="O6717" s="14"/>
      <c r="P6717" s="14"/>
      <c r="Q6717" s="14"/>
      <c r="V6717" s="45"/>
      <c r="W6717" s="44"/>
      <c r="X6717" s="44"/>
      <c r="Y6717" s="44"/>
      <c r="Z6717" s="44"/>
      <c r="AA6717" s="44"/>
      <c r="AB6717" s="44"/>
      <c r="AC6717" s="44"/>
      <c r="AD6717" s="44"/>
      <c r="AE6717" s="44"/>
    </row>
    <row r="6718" spans="1:31" x14ac:dyDescent="0.25">
      <c r="A6718" s="2"/>
      <c r="H6718" s="38"/>
      <c r="I6718" s="14"/>
      <c r="J6718" s="14"/>
      <c r="K6718" s="14"/>
      <c r="L6718" s="14"/>
      <c r="M6718" s="14"/>
      <c r="N6718" s="14"/>
      <c r="O6718" s="14"/>
      <c r="P6718" s="14"/>
      <c r="Q6718" s="14"/>
      <c r="V6718" s="45"/>
      <c r="W6718" s="44"/>
      <c r="X6718" s="44"/>
      <c r="Y6718" s="44"/>
      <c r="Z6718" s="44"/>
      <c r="AA6718" s="44"/>
      <c r="AB6718" s="44"/>
      <c r="AC6718" s="44"/>
      <c r="AD6718" s="44"/>
      <c r="AE6718" s="44"/>
    </row>
    <row r="6719" spans="1:31" x14ac:dyDescent="0.25">
      <c r="A6719" s="2"/>
      <c r="H6719" s="38"/>
      <c r="I6719" s="14"/>
      <c r="J6719" s="14"/>
      <c r="K6719" s="14"/>
      <c r="L6719" s="14"/>
      <c r="M6719" s="14"/>
      <c r="N6719" s="14"/>
      <c r="O6719" s="14"/>
      <c r="P6719" s="14"/>
      <c r="Q6719" s="14"/>
      <c r="V6719" s="45"/>
      <c r="W6719" s="44"/>
      <c r="X6719" s="44"/>
      <c r="Y6719" s="44"/>
      <c r="Z6719" s="44"/>
      <c r="AA6719" s="44"/>
      <c r="AB6719" s="44"/>
      <c r="AC6719" s="44"/>
      <c r="AD6719" s="44"/>
      <c r="AE6719" s="44"/>
    </row>
    <row r="6720" spans="1:31" x14ac:dyDescent="0.25">
      <c r="A6720" s="2"/>
      <c r="H6720" s="38"/>
      <c r="I6720" s="14"/>
      <c r="J6720" s="14"/>
      <c r="K6720" s="14"/>
      <c r="L6720" s="14"/>
      <c r="M6720" s="14"/>
      <c r="N6720" s="14"/>
      <c r="O6720" s="14"/>
      <c r="P6720" s="14"/>
      <c r="Q6720" s="14"/>
      <c r="V6720" s="45"/>
      <c r="W6720" s="44"/>
      <c r="X6720" s="44"/>
      <c r="Y6720" s="44"/>
      <c r="Z6720" s="44"/>
      <c r="AA6720" s="44"/>
      <c r="AB6720" s="44"/>
      <c r="AC6720" s="44"/>
      <c r="AD6720" s="44"/>
      <c r="AE6720" s="44"/>
    </row>
    <row r="6721" spans="1:31" x14ac:dyDescent="0.25">
      <c r="A6721" s="2"/>
      <c r="H6721" s="38"/>
      <c r="I6721" s="14"/>
      <c r="J6721" s="14"/>
      <c r="K6721" s="14"/>
      <c r="L6721" s="14"/>
      <c r="M6721" s="14"/>
      <c r="N6721" s="14"/>
      <c r="O6721" s="14"/>
      <c r="P6721" s="14"/>
      <c r="Q6721" s="14"/>
      <c r="V6721" s="45"/>
      <c r="W6721" s="44"/>
      <c r="X6721" s="44"/>
      <c r="Y6721" s="44"/>
      <c r="Z6721" s="44"/>
      <c r="AA6721" s="44"/>
      <c r="AB6721" s="44"/>
      <c r="AC6721" s="44"/>
      <c r="AD6721" s="44"/>
      <c r="AE6721" s="44"/>
    </row>
    <row r="6722" spans="1:31" x14ac:dyDescent="0.25">
      <c r="A6722" s="2"/>
      <c r="H6722" s="38"/>
      <c r="I6722" s="14"/>
      <c r="J6722" s="14"/>
      <c r="K6722" s="14"/>
      <c r="L6722" s="14"/>
      <c r="M6722" s="14"/>
      <c r="N6722" s="14"/>
      <c r="O6722" s="14"/>
      <c r="P6722" s="14"/>
      <c r="Q6722" s="14"/>
      <c r="V6722" s="45"/>
      <c r="W6722" s="44"/>
      <c r="X6722" s="44"/>
      <c r="Y6722" s="44"/>
      <c r="Z6722" s="44"/>
      <c r="AA6722" s="44"/>
      <c r="AB6722" s="44"/>
      <c r="AC6722" s="44"/>
      <c r="AD6722" s="44"/>
      <c r="AE6722" s="44"/>
    </row>
    <row r="6723" spans="1:31" x14ac:dyDescent="0.25">
      <c r="A6723" s="2"/>
      <c r="H6723" s="38"/>
      <c r="I6723" s="14"/>
      <c r="J6723" s="14"/>
      <c r="K6723" s="14"/>
      <c r="L6723" s="14"/>
      <c r="M6723" s="14"/>
      <c r="N6723" s="14"/>
      <c r="O6723" s="14"/>
      <c r="P6723" s="14"/>
      <c r="Q6723" s="14"/>
      <c r="V6723" s="45"/>
      <c r="W6723" s="44"/>
      <c r="X6723" s="44"/>
      <c r="Y6723" s="44"/>
      <c r="Z6723" s="44"/>
      <c r="AA6723" s="44"/>
      <c r="AB6723" s="44"/>
      <c r="AC6723" s="44"/>
      <c r="AD6723" s="44"/>
      <c r="AE6723" s="44"/>
    </row>
    <row r="6724" spans="1:31" x14ac:dyDescent="0.25">
      <c r="A6724" s="2"/>
      <c r="H6724" s="38"/>
      <c r="I6724" s="14"/>
      <c r="J6724" s="14"/>
      <c r="K6724" s="14"/>
      <c r="L6724" s="14"/>
      <c r="M6724" s="14"/>
      <c r="N6724" s="14"/>
      <c r="O6724" s="14"/>
      <c r="P6724" s="14"/>
      <c r="Q6724" s="14"/>
      <c r="V6724" s="45"/>
      <c r="W6724" s="44"/>
      <c r="X6724" s="44"/>
      <c r="Y6724" s="44"/>
      <c r="Z6724" s="44"/>
      <c r="AA6724" s="44"/>
      <c r="AB6724" s="44"/>
      <c r="AC6724" s="44"/>
      <c r="AD6724" s="44"/>
      <c r="AE6724" s="44"/>
    </row>
    <row r="6725" spans="1:31" x14ac:dyDescent="0.25">
      <c r="A6725" s="2"/>
      <c r="H6725" s="38"/>
      <c r="I6725" s="14"/>
      <c r="J6725" s="14"/>
      <c r="K6725" s="14"/>
      <c r="L6725" s="14"/>
      <c r="M6725" s="14"/>
      <c r="N6725" s="14"/>
      <c r="O6725" s="14"/>
      <c r="P6725" s="14"/>
      <c r="Q6725" s="14"/>
      <c r="V6725" s="45"/>
      <c r="W6725" s="44"/>
      <c r="X6725" s="44"/>
      <c r="Y6725" s="44"/>
      <c r="Z6725" s="44"/>
      <c r="AA6725" s="44"/>
      <c r="AB6725" s="44"/>
      <c r="AC6725" s="44"/>
      <c r="AD6725" s="44"/>
      <c r="AE6725" s="44"/>
    </row>
    <row r="6726" spans="1:31" x14ac:dyDescent="0.25">
      <c r="A6726" s="2"/>
      <c r="H6726" s="38"/>
      <c r="I6726" s="14"/>
      <c r="J6726" s="14"/>
      <c r="K6726" s="14"/>
      <c r="L6726" s="14"/>
      <c r="M6726" s="14"/>
      <c r="N6726" s="14"/>
      <c r="O6726" s="14"/>
      <c r="P6726" s="14"/>
      <c r="Q6726" s="14"/>
      <c r="V6726" s="45"/>
      <c r="W6726" s="44"/>
      <c r="X6726" s="44"/>
      <c r="Y6726" s="44"/>
      <c r="Z6726" s="44"/>
      <c r="AA6726" s="44"/>
      <c r="AB6726" s="44"/>
      <c r="AC6726" s="44"/>
      <c r="AD6726" s="44"/>
      <c r="AE6726" s="44"/>
    </row>
    <row r="6727" spans="1:31" x14ac:dyDescent="0.25">
      <c r="A6727" s="2"/>
      <c r="H6727" s="38"/>
      <c r="I6727" s="14"/>
      <c r="J6727" s="14"/>
      <c r="K6727" s="14"/>
      <c r="L6727" s="14"/>
      <c r="M6727" s="14"/>
      <c r="N6727" s="14"/>
      <c r="O6727" s="14"/>
      <c r="P6727" s="14"/>
      <c r="Q6727" s="14"/>
      <c r="V6727" s="45"/>
      <c r="W6727" s="44"/>
      <c r="X6727" s="44"/>
      <c r="Y6727" s="44"/>
      <c r="Z6727" s="44"/>
      <c r="AA6727" s="44"/>
      <c r="AB6727" s="44"/>
      <c r="AC6727" s="44"/>
      <c r="AD6727" s="44"/>
      <c r="AE6727" s="44"/>
    </row>
    <row r="6728" spans="1:31" x14ac:dyDescent="0.25">
      <c r="A6728" s="2"/>
      <c r="H6728" s="38"/>
      <c r="I6728" s="14"/>
      <c r="J6728" s="14"/>
      <c r="K6728" s="14"/>
      <c r="L6728" s="14"/>
      <c r="M6728" s="14"/>
      <c r="N6728" s="14"/>
      <c r="O6728" s="14"/>
      <c r="P6728" s="14"/>
      <c r="Q6728" s="14"/>
      <c r="V6728" s="45"/>
      <c r="W6728" s="44"/>
      <c r="X6728" s="44"/>
      <c r="Y6728" s="44"/>
      <c r="Z6728" s="44"/>
      <c r="AA6728" s="44"/>
      <c r="AB6728" s="44"/>
      <c r="AC6728" s="44"/>
      <c r="AD6728" s="44"/>
      <c r="AE6728" s="44"/>
    </row>
    <row r="6729" spans="1:31" x14ac:dyDescent="0.25">
      <c r="A6729" s="2"/>
      <c r="H6729" s="38"/>
      <c r="I6729" s="14"/>
      <c r="J6729" s="14"/>
      <c r="K6729" s="14"/>
      <c r="L6729" s="14"/>
      <c r="M6729" s="14"/>
      <c r="N6729" s="14"/>
      <c r="O6729" s="14"/>
      <c r="P6729" s="14"/>
      <c r="Q6729" s="14"/>
      <c r="V6729" s="45"/>
      <c r="W6729" s="44"/>
      <c r="X6729" s="44"/>
      <c r="Y6729" s="44"/>
      <c r="Z6729" s="44"/>
      <c r="AA6729" s="44"/>
      <c r="AB6729" s="44"/>
      <c r="AC6729" s="44"/>
      <c r="AD6729" s="44"/>
      <c r="AE6729" s="44"/>
    </row>
    <row r="6730" spans="1:31" x14ac:dyDescent="0.25">
      <c r="A6730" s="2"/>
      <c r="H6730" s="38"/>
      <c r="I6730" s="14"/>
      <c r="J6730" s="14"/>
      <c r="K6730" s="14"/>
      <c r="L6730" s="14"/>
      <c r="M6730" s="14"/>
      <c r="N6730" s="14"/>
      <c r="O6730" s="14"/>
      <c r="P6730" s="14"/>
      <c r="Q6730" s="14"/>
      <c r="V6730" s="45"/>
      <c r="W6730" s="44"/>
      <c r="X6730" s="44"/>
      <c r="Y6730" s="44"/>
      <c r="Z6730" s="44"/>
      <c r="AA6730" s="44"/>
      <c r="AB6730" s="44"/>
      <c r="AC6730" s="44"/>
      <c r="AD6730" s="44"/>
      <c r="AE6730" s="44"/>
    </row>
    <row r="6731" spans="1:31" x14ac:dyDescent="0.25">
      <c r="A6731" s="2"/>
      <c r="H6731" s="38"/>
      <c r="I6731" s="14"/>
      <c r="J6731" s="14"/>
      <c r="K6731" s="14"/>
      <c r="L6731" s="14"/>
      <c r="M6731" s="14"/>
      <c r="N6731" s="14"/>
      <c r="O6731" s="14"/>
      <c r="P6731" s="14"/>
      <c r="Q6731" s="14"/>
      <c r="V6731" s="45"/>
      <c r="W6731" s="44"/>
      <c r="X6731" s="44"/>
      <c r="Y6731" s="44"/>
      <c r="Z6731" s="44"/>
      <c r="AA6731" s="44"/>
      <c r="AB6731" s="44"/>
      <c r="AC6731" s="44"/>
      <c r="AD6731" s="44"/>
      <c r="AE6731" s="44"/>
    </row>
    <row r="6732" spans="1:31" x14ac:dyDescent="0.25">
      <c r="A6732" s="2"/>
      <c r="H6732" s="38"/>
      <c r="I6732" s="14"/>
      <c r="J6732" s="14"/>
      <c r="K6732" s="14"/>
      <c r="L6732" s="14"/>
      <c r="M6732" s="14"/>
      <c r="N6732" s="14"/>
      <c r="O6732" s="14"/>
      <c r="P6732" s="14"/>
      <c r="Q6732" s="14"/>
      <c r="V6732" s="45"/>
      <c r="W6732" s="44"/>
      <c r="X6732" s="44"/>
      <c r="Y6732" s="44"/>
      <c r="Z6732" s="44"/>
      <c r="AA6732" s="44"/>
      <c r="AB6732" s="44"/>
      <c r="AC6732" s="44"/>
      <c r="AD6732" s="44"/>
      <c r="AE6732" s="44"/>
    </row>
    <row r="6733" spans="1:31" x14ac:dyDescent="0.25">
      <c r="A6733" s="2"/>
      <c r="H6733" s="38"/>
      <c r="I6733" s="14"/>
      <c r="J6733" s="14"/>
      <c r="K6733" s="14"/>
      <c r="L6733" s="14"/>
      <c r="M6733" s="14"/>
      <c r="N6733" s="14"/>
      <c r="O6733" s="14"/>
      <c r="P6733" s="14"/>
      <c r="Q6733" s="14"/>
      <c r="V6733" s="45"/>
      <c r="W6733" s="44"/>
      <c r="X6733" s="44"/>
      <c r="Y6733" s="44"/>
      <c r="Z6733" s="44"/>
      <c r="AA6733" s="44"/>
      <c r="AB6733" s="44"/>
      <c r="AC6733" s="44"/>
      <c r="AD6733" s="44"/>
      <c r="AE6733" s="44"/>
    </row>
    <row r="6734" spans="1:31" x14ac:dyDescent="0.25">
      <c r="A6734" s="2"/>
      <c r="H6734" s="38"/>
      <c r="I6734" s="14"/>
      <c r="J6734" s="14"/>
      <c r="K6734" s="14"/>
      <c r="L6734" s="14"/>
      <c r="M6734" s="14"/>
      <c r="N6734" s="14"/>
      <c r="O6734" s="14"/>
      <c r="P6734" s="14"/>
      <c r="Q6734" s="14"/>
      <c r="V6734" s="45"/>
      <c r="W6734" s="44"/>
      <c r="X6734" s="44"/>
      <c r="Y6734" s="44"/>
      <c r="Z6734" s="44"/>
      <c r="AA6734" s="44"/>
      <c r="AB6734" s="44"/>
      <c r="AC6734" s="44"/>
      <c r="AD6734" s="44"/>
      <c r="AE6734" s="44"/>
    </row>
    <row r="6735" spans="1:31" x14ac:dyDescent="0.25">
      <c r="A6735" s="2"/>
      <c r="H6735" s="38"/>
      <c r="I6735" s="14"/>
      <c r="J6735" s="14"/>
      <c r="K6735" s="14"/>
      <c r="L6735" s="14"/>
      <c r="M6735" s="14"/>
      <c r="N6735" s="14"/>
      <c r="O6735" s="14"/>
      <c r="P6735" s="14"/>
      <c r="Q6735" s="14"/>
      <c r="V6735" s="45"/>
      <c r="W6735" s="44"/>
      <c r="X6735" s="44"/>
      <c r="Y6735" s="44"/>
      <c r="Z6735" s="44"/>
      <c r="AA6735" s="44"/>
      <c r="AB6735" s="44"/>
      <c r="AC6735" s="44"/>
      <c r="AD6735" s="44"/>
      <c r="AE6735" s="44"/>
    </row>
    <row r="6736" spans="1:31" x14ac:dyDescent="0.25">
      <c r="A6736" s="2"/>
      <c r="H6736" s="38"/>
      <c r="I6736" s="14"/>
      <c r="J6736" s="14"/>
      <c r="K6736" s="14"/>
      <c r="L6736" s="14"/>
      <c r="M6736" s="14"/>
      <c r="N6736" s="14"/>
      <c r="O6736" s="14"/>
      <c r="P6736" s="14"/>
      <c r="Q6736" s="14"/>
      <c r="V6736" s="45"/>
      <c r="W6736" s="44"/>
      <c r="X6736" s="44"/>
      <c r="Y6736" s="44"/>
      <c r="Z6736" s="44"/>
      <c r="AA6736" s="44"/>
      <c r="AB6736" s="44"/>
      <c r="AC6736" s="44"/>
      <c r="AD6736" s="44"/>
      <c r="AE6736" s="44"/>
    </row>
    <row r="6737" spans="1:31" x14ac:dyDescent="0.25">
      <c r="A6737" s="2"/>
      <c r="H6737" s="38"/>
      <c r="I6737" s="14"/>
      <c r="J6737" s="14"/>
      <c r="K6737" s="14"/>
      <c r="L6737" s="14"/>
      <c r="M6737" s="14"/>
      <c r="N6737" s="14"/>
      <c r="O6737" s="14"/>
      <c r="P6737" s="14"/>
      <c r="Q6737" s="14"/>
      <c r="V6737" s="45"/>
      <c r="W6737" s="44"/>
      <c r="X6737" s="44"/>
      <c r="Y6737" s="44"/>
      <c r="Z6737" s="44"/>
      <c r="AA6737" s="44"/>
      <c r="AB6737" s="44"/>
      <c r="AC6737" s="44"/>
      <c r="AD6737" s="44"/>
      <c r="AE6737" s="44"/>
    </row>
    <row r="6738" spans="1:31" x14ac:dyDescent="0.25">
      <c r="A6738" s="2"/>
      <c r="H6738" s="38"/>
      <c r="I6738" s="14"/>
      <c r="J6738" s="14"/>
      <c r="K6738" s="14"/>
      <c r="L6738" s="14"/>
      <c r="M6738" s="14"/>
      <c r="N6738" s="14"/>
      <c r="O6738" s="14"/>
      <c r="P6738" s="14"/>
      <c r="Q6738" s="14"/>
      <c r="V6738" s="45"/>
      <c r="W6738" s="44"/>
      <c r="X6738" s="44"/>
      <c r="Y6738" s="44"/>
      <c r="Z6738" s="44"/>
      <c r="AA6738" s="44"/>
      <c r="AB6738" s="44"/>
      <c r="AC6738" s="44"/>
      <c r="AD6738" s="44"/>
      <c r="AE6738" s="44"/>
    </row>
    <row r="6739" spans="1:31" x14ac:dyDescent="0.25">
      <c r="A6739" s="2"/>
      <c r="H6739" s="38"/>
      <c r="I6739" s="14"/>
      <c r="J6739" s="14"/>
      <c r="K6739" s="14"/>
      <c r="L6739" s="14"/>
      <c r="M6739" s="14"/>
      <c r="N6739" s="14"/>
      <c r="O6739" s="14"/>
      <c r="P6739" s="14"/>
      <c r="Q6739" s="14"/>
      <c r="V6739" s="45"/>
      <c r="W6739" s="44"/>
      <c r="X6739" s="44"/>
      <c r="Y6739" s="44"/>
      <c r="Z6739" s="44"/>
      <c r="AA6739" s="44"/>
      <c r="AB6739" s="44"/>
      <c r="AC6739" s="44"/>
      <c r="AD6739" s="44"/>
      <c r="AE6739" s="44"/>
    </row>
    <row r="6740" spans="1:31" x14ac:dyDescent="0.25">
      <c r="A6740" s="2"/>
      <c r="H6740" s="38"/>
      <c r="I6740" s="14"/>
      <c r="J6740" s="14"/>
      <c r="K6740" s="14"/>
      <c r="L6740" s="14"/>
      <c r="M6740" s="14"/>
      <c r="N6740" s="14"/>
      <c r="O6740" s="14"/>
      <c r="P6740" s="14"/>
      <c r="Q6740" s="14"/>
      <c r="V6740" s="45"/>
      <c r="W6740" s="44"/>
      <c r="X6740" s="44"/>
      <c r="Y6740" s="44"/>
      <c r="Z6740" s="44"/>
      <c r="AA6740" s="44"/>
      <c r="AB6740" s="44"/>
      <c r="AC6740" s="44"/>
      <c r="AD6740" s="44"/>
      <c r="AE6740" s="44"/>
    </row>
    <row r="6741" spans="1:31" x14ac:dyDescent="0.25">
      <c r="A6741" s="2"/>
      <c r="H6741" s="38"/>
      <c r="I6741" s="14"/>
      <c r="J6741" s="14"/>
      <c r="K6741" s="14"/>
      <c r="L6741" s="14"/>
      <c r="M6741" s="14"/>
      <c r="N6741" s="14"/>
      <c r="O6741" s="14"/>
      <c r="P6741" s="14"/>
      <c r="Q6741" s="14"/>
      <c r="V6741" s="45"/>
      <c r="W6741" s="44"/>
      <c r="X6741" s="44"/>
      <c r="Y6741" s="44"/>
      <c r="Z6741" s="44"/>
      <c r="AA6741" s="44"/>
      <c r="AB6741" s="44"/>
      <c r="AC6741" s="44"/>
      <c r="AD6741" s="44"/>
      <c r="AE6741" s="44"/>
    </row>
    <row r="6742" spans="1:31" x14ac:dyDescent="0.25">
      <c r="A6742" s="2"/>
      <c r="H6742" s="38"/>
      <c r="I6742" s="14"/>
      <c r="J6742" s="14"/>
      <c r="K6742" s="14"/>
      <c r="L6742" s="14"/>
      <c r="M6742" s="14"/>
      <c r="N6742" s="14"/>
      <c r="O6742" s="14"/>
      <c r="P6742" s="14"/>
      <c r="Q6742" s="14"/>
      <c r="V6742" s="45"/>
      <c r="W6742" s="44"/>
      <c r="X6742" s="44"/>
      <c r="Y6742" s="44"/>
      <c r="Z6742" s="44"/>
      <c r="AA6742" s="44"/>
      <c r="AB6742" s="44"/>
      <c r="AC6742" s="44"/>
      <c r="AD6742" s="44"/>
      <c r="AE6742" s="44"/>
    </row>
    <row r="6743" spans="1:31" x14ac:dyDescent="0.25">
      <c r="A6743" s="2"/>
      <c r="H6743" s="38"/>
      <c r="I6743" s="14"/>
      <c r="J6743" s="14"/>
      <c r="K6743" s="14"/>
      <c r="L6743" s="14"/>
      <c r="M6743" s="14"/>
      <c r="N6743" s="14"/>
      <c r="O6743" s="14"/>
      <c r="P6743" s="14"/>
      <c r="Q6743" s="14"/>
      <c r="V6743" s="45"/>
      <c r="W6743" s="44"/>
      <c r="X6743" s="44"/>
      <c r="Y6743" s="44"/>
      <c r="Z6743" s="44"/>
      <c r="AA6743" s="44"/>
      <c r="AB6743" s="44"/>
      <c r="AC6743" s="44"/>
      <c r="AD6743" s="44"/>
      <c r="AE6743" s="44"/>
    </row>
    <row r="6744" spans="1:31" x14ac:dyDescent="0.25">
      <c r="A6744" s="2"/>
      <c r="H6744" s="38"/>
      <c r="I6744" s="14"/>
      <c r="J6744" s="14"/>
      <c r="K6744" s="14"/>
      <c r="L6744" s="14"/>
      <c r="M6744" s="14"/>
      <c r="N6744" s="14"/>
      <c r="O6744" s="14"/>
      <c r="P6744" s="14"/>
      <c r="Q6744" s="14"/>
      <c r="V6744" s="45"/>
      <c r="W6744" s="44"/>
      <c r="X6744" s="44"/>
      <c r="Y6744" s="44"/>
      <c r="Z6744" s="44"/>
      <c r="AA6744" s="44"/>
      <c r="AB6744" s="44"/>
      <c r="AC6744" s="44"/>
      <c r="AD6744" s="44"/>
      <c r="AE6744" s="44"/>
    </row>
    <row r="6745" spans="1:31" x14ac:dyDescent="0.25">
      <c r="A6745" s="2"/>
      <c r="H6745" s="38"/>
      <c r="I6745" s="14"/>
      <c r="J6745" s="14"/>
      <c r="K6745" s="14"/>
      <c r="L6745" s="14"/>
      <c r="M6745" s="14"/>
      <c r="N6745" s="14"/>
      <c r="O6745" s="14"/>
      <c r="P6745" s="14"/>
      <c r="Q6745" s="14"/>
      <c r="V6745" s="45"/>
      <c r="W6745" s="44"/>
      <c r="X6745" s="44"/>
      <c r="Y6745" s="44"/>
      <c r="Z6745" s="44"/>
      <c r="AA6745" s="44"/>
      <c r="AB6745" s="44"/>
      <c r="AC6745" s="44"/>
      <c r="AD6745" s="44"/>
      <c r="AE6745" s="44"/>
    </row>
    <row r="6746" spans="1:31" x14ac:dyDescent="0.25">
      <c r="A6746" s="2"/>
      <c r="H6746" s="38"/>
      <c r="I6746" s="14"/>
      <c r="J6746" s="14"/>
      <c r="K6746" s="14"/>
      <c r="L6746" s="14"/>
      <c r="M6746" s="14"/>
      <c r="N6746" s="14"/>
      <c r="O6746" s="14"/>
      <c r="P6746" s="14"/>
      <c r="Q6746" s="14"/>
      <c r="V6746" s="45"/>
      <c r="W6746" s="44"/>
      <c r="X6746" s="44"/>
      <c r="Y6746" s="44"/>
      <c r="Z6746" s="44"/>
      <c r="AA6746" s="44"/>
      <c r="AB6746" s="44"/>
      <c r="AC6746" s="44"/>
      <c r="AD6746" s="44"/>
      <c r="AE6746" s="44"/>
    </row>
    <row r="6747" spans="1:31" x14ac:dyDescent="0.25">
      <c r="A6747" s="2"/>
      <c r="H6747" s="38"/>
      <c r="I6747" s="14"/>
      <c r="J6747" s="14"/>
      <c r="K6747" s="14"/>
      <c r="L6747" s="14"/>
      <c r="M6747" s="14"/>
      <c r="N6747" s="14"/>
      <c r="O6747" s="14"/>
      <c r="P6747" s="14"/>
      <c r="Q6747" s="14"/>
      <c r="V6747" s="45"/>
      <c r="W6747" s="44"/>
      <c r="X6747" s="44"/>
      <c r="Y6747" s="44"/>
      <c r="Z6747" s="44"/>
      <c r="AA6747" s="44"/>
      <c r="AB6747" s="44"/>
      <c r="AC6747" s="44"/>
      <c r="AD6747" s="44"/>
      <c r="AE6747" s="44"/>
    </row>
    <row r="6748" spans="1:31" x14ac:dyDescent="0.25">
      <c r="A6748" s="2"/>
      <c r="H6748" s="38"/>
      <c r="I6748" s="14"/>
      <c r="J6748" s="14"/>
      <c r="K6748" s="14"/>
      <c r="L6748" s="14"/>
      <c r="M6748" s="14"/>
      <c r="N6748" s="14"/>
      <c r="O6748" s="14"/>
      <c r="P6748" s="14"/>
      <c r="Q6748" s="14"/>
      <c r="V6748" s="45"/>
      <c r="W6748" s="44"/>
      <c r="X6748" s="44"/>
      <c r="Y6748" s="44"/>
      <c r="Z6748" s="44"/>
      <c r="AA6748" s="44"/>
      <c r="AB6748" s="44"/>
      <c r="AC6748" s="44"/>
      <c r="AD6748" s="44"/>
      <c r="AE6748" s="44"/>
    </row>
    <row r="6749" spans="1:31" x14ac:dyDescent="0.25">
      <c r="A6749" s="2"/>
      <c r="H6749" s="38"/>
      <c r="I6749" s="14"/>
      <c r="J6749" s="14"/>
      <c r="K6749" s="14"/>
      <c r="L6749" s="14"/>
      <c r="M6749" s="14"/>
      <c r="N6749" s="14"/>
      <c r="O6749" s="14"/>
      <c r="P6749" s="14"/>
      <c r="Q6749" s="14"/>
      <c r="V6749" s="45"/>
      <c r="W6749" s="44"/>
      <c r="X6749" s="44"/>
      <c r="Y6749" s="44"/>
      <c r="Z6749" s="44"/>
      <c r="AA6749" s="44"/>
      <c r="AB6749" s="44"/>
      <c r="AC6749" s="44"/>
      <c r="AD6749" s="44"/>
      <c r="AE6749" s="44"/>
    </row>
    <row r="6750" spans="1:31" x14ac:dyDescent="0.25">
      <c r="A6750" s="2"/>
      <c r="H6750" s="38"/>
      <c r="I6750" s="14"/>
      <c r="J6750" s="14"/>
      <c r="K6750" s="14"/>
      <c r="L6750" s="14"/>
      <c r="M6750" s="14"/>
      <c r="N6750" s="14"/>
      <c r="O6750" s="14"/>
      <c r="P6750" s="14"/>
      <c r="Q6750" s="14"/>
      <c r="V6750" s="45"/>
      <c r="W6750" s="44"/>
      <c r="X6750" s="44"/>
      <c r="Y6750" s="44"/>
      <c r="Z6750" s="44"/>
      <c r="AA6750" s="44"/>
      <c r="AB6750" s="44"/>
      <c r="AC6750" s="44"/>
      <c r="AD6750" s="44"/>
      <c r="AE6750" s="44"/>
    </row>
    <row r="6751" spans="1:31" x14ac:dyDescent="0.25">
      <c r="A6751" s="2"/>
      <c r="H6751" s="38"/>
      <c r="I6751" s="14"/>
      <c r="J6751" s="14"/>
      <c r="K6751" s="14"/>
      <c r="L6751" s="14"/>
      <c r="M6751" s="14"/>
      <c r="N6751" s="14"/>
      <c r="O6751" s="14"/>
      <c r="P6751" s="14"/>
      <c r="Q6751" s="14"/>
      <c r="V6751" s="45"/>
      <c r="W6751" s="44"/>
      <c r="X6751" s="44"/>
      <c r="Y6751" s="44"/>
      <c r="Z6751" s="44"/>
      <c r="AA6751" s="44"/>
      <c r="AB6751" s="44"/>
      <c r="AC6751" s="44"/>
      <c r="AD6751" s="44"/>
      <c r="AE6751" s="44"/>
    </row>
    <row r="6752" spans="1:31" x14ac:dyDescent="0.25">
      <c r="A6752" s="2"/>
      <c r="H6752" s="38"/>
      <c r="I6752" s="14"/>
      <c r="J6752" s="14"/>
      <c r="K6752" s="14"/>
      <c r="L6752" s="14"/>
      <c r="M6752" s="14"/>
      <c r="N6752" s="14"/>
      <c r="O6752" s="14"/>
      <c r="P6752" s="14"/>
      <c r="Q6752" s="14"/>
      <c r="V6752" s="45"/>
      <c r="W6752" s="44"/>
      <c r="X6752" s="44"/>
      <c r="Y6752" s="44"/>
      <c r="Z6752" s="44"/>
      <c r="AA6752" s="44"/>
      <c r="AB6752" s="44"/>
      <c r="AC6752" s="44"/>
      <c r="AD6752" s="44"/>
      <c r="AE6752" s="44"/>
    </row>
    <row r="6753" spans="1:31" x14ac:dyDescent="0.25">
      <c r="A6753" s="2"/>
      <c r="H6753" s="38"/>
      <c r="I6753" s="14"/>
      <c r="J6753" s="14"/>
      <c r="K6753" s="14"/>
      <c r="L6753" s="14"/>
      <c r="M6753" s="14"/>
      <c r="N6753" s="14"/>
      <c r="O6753" s="14"/>
      <c r="P6753" s="14"/>
      <c r="Q6753" s="14"/>
      <c r="V6753" s="45"/>
      <c r="W6753" s="44"/>
      <c r="X6753" s="44"/>
      <c r="Y6753" s="44"/>
      <c r="Z6753" s="44"/>
      <c r="AA6753" s="44"/>
      <c r="AB6753" s="44"/>
      <c r="AC6753" s="44"/>
      <c r="AD6753" s="44"/>
      <c r="AE6753" s="44"/>
    </row>
    <row r="6754" spans="1:31" x14ac:dyDescent="0.25">
      <c r="A6754" s="2"/>
      <c r="H6754" s="38"/>
      <c r="I6754" s="14"/>
      <c r="J6754" s="14"/>
      <c r="K6754" s="14"/>
      <c r="L6754" s="14"/>
      <c r="M6754" s="14"/>
      <c r="N6754" s="14"/>
      <c r="O6754" s="14"/>
      <c r="P6754" s="14"/>
      <c r="Q6754" s="14"/>
      <c r="V6754" s="45"/>
      <c r="W6754" s="44"/>
      <c r="X6754" s="44"/>
      <c r="Y6754" s="44"/>
      <c r="Z6754" s="44"/>
      <c r="AA6754" s="44"/>
      <c r="AB6754" s="44"/>
      <c r="AC6754" s="44"/>
      <c r="AD6754" s="44"/>
      <c r="AE6754" s="44"/>
    </row>
    <row r="6755" spans="1:31" x14ac:dyDescent="0.25">
      <c r="A6755" s="2"/>
      <c r="H6755" s="38"/>
      <c r="I6755" s="14"/>
      <c r="J6755" s="14"/>
      <c r="K6755" s="14"/>
      <c r="L6755" s="14"/>
      <c r="M6755" s="14"/>
      <c r="N6755" s="14"/>
      <c r="O6755" s="14"/>
      <c r="P6755" s="14"/>
      <c r="Q6755" s="14"/>
      <c r="V6755" s="45"/>
      <c r="W6755" s="44"/>
      <c r="X6755" s="44"/>
      <c r="Y6755" s="44"/>
      <c r="Z6755" s="44"/>
      <c r="AA6755" s="44"/>
      <c r="AB6755" s="44"/>
      <c r="AC6755" s="44"/>
      <c r="AD6755" s="44"/>
      <c r="AE6755" s="44"/>
    </row>
    <row r="6756" spans="1:31" x14ac:dyDescent="0.25">
      <c r="A6756" s="2"/>
      <c r="H6756" s="38"/>
      <c r="I6756" s="14"/>
      <c r="J6756" s="14"/>
      <c r="K6756" s="14"/>
      <c r="L6756" s="14"/>
      <c r="M6756" s="14"/>
      <c r="N6756" s="14"/>
      <c r="O6756" s="14"/>
      <c r="P6756" s="14"/>
      <c r="Q6756" s="14"/>
      <c r="V6756" s="45"/>
      <c r="W6756" s="44"/>
      <c r="X6756" s="44"/>
      <c r="Y6756" s="44"/>
      <c r="Z6756" s="44"/>
      <c r="AA6756" s="44"/>
      <c r="AB6756" s="44"/>
      <c r="AC6756" s="44"/>
      <c r="AD6756" s="44"/>
      <c r="AE6756" s="44"/>
    </row>
    <row r="6757" spans="1:31" x14ac:dyDescent="0.25">
      <c r="A6757" s="2"/>
      <c r="H6757" s="38"/>
      <c r="I6757" s="14"/>
      <c r="J6757" s="14"/>
      <c r="K6757" s="14"/>
      <c r="L6757" s="14"/>
      <c r="M6757" s="14"/>
      <c r="N6757" s="14"/>
      <c r="O6757" s="14"/>
      <c r="P6757" s="14"/>
      <c r="Q6757" s="14"/>
      <c r="V6757" s="45"/>
      <c r="W6757" s="44"/>
      <c r="X6757" s="44"/>
      <c r="Y6757" s="44"/>
      <c r="Z6757" s="44"/>
      <c r="AA6757" s="44"/>
      <c r="AB6757" s="44"/>
      <c r="AC6757" s="44"/>
      <c r="AD6757" s="44"/>
      <c r="AE6757" s="44"/>
    </row>
    <row r="6758" spans="1:31" x14ac:dyDescent="0.25">
      <c r="A6758" s="2"/>
      <c r="H6758" s="38"/>
      <c r="I6758" s="14"/>
      <c r="J6758" s="14"/>
      <c r="K6758" s="14"/>
      <c r="L6758" s="14"/>
      <c r="M6758" s="14"/>
      <c r="N6758" s="14"/>
      <c r="O6758" s="14"/>
      <c r="P6758" s="14"/>
      <c r="Q6758" s="14"/>
      <c r="V6758" s="45"/>
      <c r="W6758" s="44"/>
      <c r="X6758" s="44"/>
      <c r="Y6758" s="44"/>
      <c r="Z6758" s="44"/>
      <c r="AA6758" s="44"/>
      <c r="AB6758" s="44"/>
      <c r="AC6758" s="44"/>
      <c r="AD6758" s="44"/>
      <c r="AE6758" s="44"/>
    </row>
    <row r="6759" spans="1:31" x14ac:dyDescent="0.25">
      <c r="A6759" s="2"/>
      <c r="H6759" s="38"/>
      <c r="I6759" s="14"/>
      <c r="J6759" s="14"/>
      <c r="K6759" s="14"/>
      <c r="L6759" s="14"/>
      <c r="M6759" s="14"/>
      <c r="N6759" s="14"/>
      <c r="O6759" s="14"/>
      <c r="P6759" s="14"/>
      <c r="Q6759" s="14"/>
      <c r="V6759" s="45"/>
      <c r="W6759" s="44"/>
      <c r="X6759" s="44"/>
      <c r="Y6759" s="44"/>
      <c r="Z6759" s="44"/>
      <c r="AA6759" s="44"/>
      <c r="AB6759" s="44"/>
      <c r="AC6759" s="44"/>
      <c r="AD6759" s="44"/>
      <c r="AE6759" s="44"/>
    </row>
    <row r="6760" spans="1:31" x14ac:dyDescent="0.25">
      <c r="A6760" s="2"/>
      <c r="H6760" s="38"/>
      <c r="I6760" s="14"/>
      <c r="J6760" s="14"/>
      <c r="K6760" s="14"/>
      <c r="L6760" s="14"/>
      <c r="M6760" s="14"/>
      <c r="N6760" s="14"/>
      <c r="O6760" s="14"/>
      <c r="P6760" s="14"/>
      <c r="Q6760" s="14"/>
      <c r="V6760" s="45"/>
      <c r="W6760" s="44"/>
      <c r="X6760" s="44"/>
      <c r="Y6760" s="44"/>
      <c r="Z6760" s="44"/>
      <c r="AA6760" s="44"/>
      <c r="AB6760" s="44"/>
      <c r="AC6760" s="44"/>
      <c r="AD6760" s="44"/>
      <c r="AE6760" s="44"/>
    </row>
    <row r="6761" spans="1:31" x14ac:dyDescent="0.25">
      <c r="A6761" s="2"/>
      <c r="H6761" s="38"/>
      <c r="I6761" s="14"/>
      <c r="J6761" s="14"/>
      <c r="K6761" s="14"/>
      <c r="L6761" s="14"/>
      <c r="M6761" s="14"/>
      <c r="N6761" s="14"/>
      <c r="O6761" s="14"/>
      <c r="P6761" s="14"/>
      <c r="Q6761" s="14"/>
      <c r="V6761" s="45"/>
      <c r="W6761" s="44"/>
      <c r="X6761" s="44"/>
      <c r="Y6761" s="44"/>
      <c r="Z6761" s="44"/>
      <c r="AA6761" s="44"/>
      <c r="AB6761" s="44"/>
      <c r="AC6761" s="44"/>
      <c r="AD6761" s="44"/>
      <c r="AE6761" s="44"/>
    </row>
    <row r="6762" spans="1:31" x14ac:dyDescent="0.25">
      <c r="A6762" s="2"/>
      <c r="H6762" s="38"/>
      <c r="I6762" s="14"/>
      <c r="J6762" s="14"/>
      <c r="K6762" s="14"/>
      <c r="L6762" s="14"/>
      <c r="M6762" s="14"/>
      <c r="N6762" s="14"/>
      <c r="O6762" s="14"/>
      <c r="P6762" s="14"/>
      <c r="Q6762" s="14"/>
      <c r="V6762" s="45"/>
      <c r="W6762" s="44"/>
      <c r="X6762" s="44"/>
      <c r="Y6762" s="44"/>
      <c r="Z6762" s="44"/>
      <c r="AA6762" s="44"/>
      <c r="AB6762" s="44"/>
      <c r="AC6762" s="44"/>
      <c r="AD6762" s="44"/>
      <c r="AE6762" s="44"/>
    </row>
    <row r="6763" spans="1:31" x14ac:dyDescent="0.25">
      <c r="A6763" s="2"/>
      <c r="H6763" s="38"/>
      <c r="I6763" s="14"/>
      <c r="J6763" s="14"/>
      <c r="K6763" s="14"/>
      <c r="L6763" s="14"/>
      <c r="M6763" s="14"/>
      <c r="N6763" s="14"/>
      <c r="O6763" s="14"/>
      <c r="P6763" s="14"/>
      <c r="Q6763" s="14"/>
      <c r="V6763" s="45"/>
      <c r="W6763" s="44"/>
      <c r="X6763" s="44"/>
      <c r="Y6763" s="44"/>
      <c r="Z6763" s="44"/>
      <c r="AA6763" s="44"/>
      <c r="AB6763" s="44"/>
      <c r="AC6763" s="44"/>
      <c r="AD6763" s="44"/>
      <c r="AE6763" s="44"/>
    </row>
    <row r="6764" spans="1:31" x14ac:dyDescent="0.25">
      <c r="A6764" s="2"/>
      <c r="H6764" s="38"/>
      <c r="I6764" s="14"/>
      <c r="J6764" s="14"/>
      <c r="K6764" s="14"/>
      <c r="L6764" s="14"/>
      <c r="M6764" s="14"/>
      <c r="N6764" s="14"/>
      <c r="O6764" s="14"/>
      <c r="P6764" s="14"/>
      <c r="Q6764" s="14"/>
      <c r="V6764" s="45"/>
      <c r="W6764" s="44"/>
      <c r="X6764" s="44"/>
      <c r="Y6764" s="44"/>
      <c r="Z6764" s="44"/>
      <c r="AA6764" s="44"/>
      <c r="AB6764" s="44"/>
      <c r="AC6764" s="44"/>
      <c r="AD6764" s="44"/>
      <c r="AE6764" s="44"/>
    </row>
    <row r="6765" spans="1:31" x14ac:dyDescent="0.25">
      <c r="A6765" s="2"/>
      <c r="H6765" s="38"/>
      <c r="I6765" s="14"/>
      <c r="J6765" s="14"/>
      <c r="K6765" s="14"/>
      <c r="L6765" s="14"/>
      <c r="M6765" s="14"/>
      <c r="N6765" s="14"/>
      <c r="O6765" s="14"/>
      <c r="P6765" s="14"/>
      <c r="Q6765" s="14"/>
      <c r="V6765" s="45"/>
      <c r="W6765" s="44"/>
      <c r="X6765" s="44"/>
      <c r="Y6765" s="44"/>
      <c r="Z6765" s="44"/>
      <c r="AA6765" s="44"/>
      <c r="AB6765" s="44"/>
      <c r="AC6765" s="44"/>
      <c r="AD6765" s="44"/>
      <c r="AE6765" s="44"/>
    </row>
    <row r="6766" spans="1:31" x14ac:dyDescent="0.25">
      <c r="A6766" s="2"/>
      <c r="H6766" s="38"/>
      <c r="I6766" s="14"/>
      <c r="J6766" s="14"/>
      <c r="K6766" s="14"/>
      <c r="L6766" s="14"/>
      <c r="M6766" s="14"/>
      <c r="N6766" s="14"/>
      <c r="O6766" s="14"/>
      <c r="P6766" s="14"/>
      <c r="Q6766" s="14"/>
      <c r="V6766" s="45"/>
      <c r="W6766" s="44"/>
      <c r="X6766" s="44"/>
      <c r="Y6766" s="44"/>
      <c r="Z6766" s="44"/>
      <c r="AA6766" s="44"/>
      <c r="AB6766" s="44"/>
      <c r="AC6766" s="44"/>
      <c r="AD6766" s="44"/>
      <c r="AE6766" s="44"/>
    </row>
    <row r="6767" spans="1:31" x14ac:dyDescent="0.25">
      <c r="A6767" s="2"/>
      <c r="H6767" s="38"/>
      <c r="I6767" s="14"/>
      <c r="J6767" s="14"/>
      <c r="K6767" s="14"/>
      <c r="L6767" s="14"/>
      <c r="M6767" s="14"/>
      <c r="N6767" s="14"/>
      <c r="O6767" s="14"/>
      <c r="P6767" s="14"/>
      <c r="Q6767" s="14"/>
      <c r="V6767" s="45"/>
      <c r="W6767" s="44"/>
      <c r="X6767" s="44"/>
      <c r="Y6767" s="44"/>
      <c r="Z6767" s="44"/>
      <c r="AA6767" s="44"/>
      <c r="AB6767" s="44"/>
      <c r="AC6767" s="44"/>
      <c r="AD6767" s="44"/>
      <c r="AE6767" s="44"/>
    </row>
    <row r="6768" spans="1:31" x14ac:dyDescent="0.25">
      <c r="A6768" s="2"/>
      <c r="H6768" s="38"/>
      <c r="I6768" s="14"/>
      <c r="J6768" s="14"/>
      <c r="K6768" s="14"/>
      <c r="L6768" s="14"/>
      <c r="M6768" s="14"/>
      <c r="N6768" s="14"/>
      <c r="O6768" s="14"/>
      <c r="P6768" s="14"/>
      <c r="Q6768" s="14"/>
      <c r="V6768" s="45"/>
      <c r="W6768" s="44"/>
      <c r="X6768" s="44"/>
      <c r="Y6768" s="44"/>
      <c r="Z6768" s="44"/>
      <c r="AA6768" s="44"/>
      <c r="AB6768" s="44"/>
      <c r="AC6768" s="44"/>
      <c r="AD6768" s="44"/>
      <c r="AE6768" s="44"/>
    </row>
    <row r="6769" spans="1:31" x14ac:dyDescent="0.25">
      <c r="A6769" s="2"/>
      <c r="H6769" s="38"/>
      <c r="I6769" s="14"/>
      <c r="J6769" s="14"/>
      <c r="K6769" s="14"/>
      <c r="L6769" s="14"/>
      <c r="M6769" s="14"/>
      <c r="N6769" s="14"/>
      <c r="O6769" s="14"/>
      <c r="P6769" s="14"/>
      <c r="Q6769" s="14"/>
      <c r="V6769" s="45"/>
      <c r="W6769" s="44"/>
      <c r="X6769" s="44"/>
      <c r="Y6769" s="44"/>
      <c r="Z6769" s="44"/>
      <c r="AA6769" s="44"/>
      <c r="AB6769" s="44"/>
      <c r="AC6769" s="44"/>
      <c r="AD6769" s="44"/>
      <c r="AE6769" s="44"/>
    </row>
    <row r="6770" spans="1:31" x14ac:dyDescent="0.25">
      <c r="A6770" s="2"/>
      <c r="H6770" s="38"/>
      <c r="I6770" s="14"/>
      <c r="J6770" s="14"/>
      <c r="K6770" s="14"/>
      <c r="L6770" s="14"/>
      <c r="M6770" s="14"/>
      <c r="N6770" s="14"/>
      <c r="O6770" s="14"/>
      <c r="P6770" s="14"/>
      <c r="Q6770" s="14"/>
      <c r="V6770" s="45"/>
      <c r="W6770" s="44"/>
      <c r="X6770" s="44"/>
      <c r="Y6770" s="44"/>
      <c r="Z6770" s="44"/>
      <c r="AA6770" s="44"/>
      <c r="AB6770" s="44"/>
      <c r="AC6770" s="44"/>
      <c r="AD6770" s="44"/>
      <c r="AE6770" s="44"/>
    </row>
    <row r="6771" spans="1:31" x14ac:dyDescent="0.25">
      <c r="A6771" s="2"/>
      <c r="H6771" s="38"/>
      <c r="I6771" s="14"/>
      <c r="J6771" s="14"/>
      <c r="K6771" s="14"/>
      <c r="L6771" s="14"/>
      <c r="M6771" s="14"/>
      <c r="N6771" s="14"/>
      <c r="O6771" s="14"/>
      <c r="P6771" s="14"/>
      <c r="Q6771" s="14"/>
      <c r="V6771" s="45"/>
      <c r="W6771" s="44"/>
      <c r="X6771" s="44"/>
      <c r="Y6771" s="44"/>
      <c r="Z6771" s="44"/>
      <c r="AA6771" s="44"/>
      <c r="AB6771" s="44"/>
      <c r="AC6771" s="44"/>
      <c r="AD6771" s="44"/>
      <c r="AE6771" s="44"/>
    </row>
    <row r="6772" spans="1:31" x14ac:dyDescent="0.25">
      <c r="A6772" s="2"/>
      <c r="H6772" s="38"/>
      <c r="I6772" s="14"/>
      <c r="J6772" s="14"/>
      <c r="K6772" s="14"/>
      <c r="L6772" s="14"/>
      <c r="M6772" s="14"/>
      <c r="N6772" s="14"/>
      <c r="O6772" s="14"/>
      <c r="P6772" s="14"/>
      <c r="Q6772" s="14"/>
      <c r="V6772" s="45"/>
      <c r="W6772" s="44"/>
      <c r="X6772" s="44"/>
      <c r="Y6772" s="44"/>
      <c r="Z6772" s="44"/>
      <c r="AA6772" s="44"/>
      <c r="AB6772" s="44"/>
      <c r="AC6772" s="44"/>
      <c r="AD6772" s="44"/>
      <c r="AE6772" s="44"/>
    </row>
    <row r="6773" spans="1:31" x14ac:dyDescent="0.25">
      <c r="A6773" s="2"/>
      <c r="H6773" s="38"/>
      <c r="I6773" s="14"/>
      <c r="J6773" s="14"/>
      <c r="K6773" s="14"/>
      <c r="L6773" s="14"/>
      <c r="M6773" s="14"/>
      <c r="N6773" s="14"/>
      <c r="O6773" s="14"/>
      <c r="P6773" s="14"/>
      <c r="Q6773" s="14"/>
      <c r="V6773" s="45"/>
      <c r="W6773" s="44"/>
      <c r="X6773" s="44"/>
      <c r="Y6773" s="44"/>
      <c r="Z6773" s="44"/>
      <c r="AA6773" s="44"/>
      <c r="AB6773" s="44"/>
      <c r="AC6773" s="44"/>
      <c r="AD6773" s="44"/>
      <c r="AE6773" s="44"/>
    </row>
    <row r="6774" spans="1:31" x14ac:dyDescent="0.25">
      <c r="A6774" s="2"/>
      <c r="H6774" s="38"/>
      <c r="I6774" s="14"/>
      <c r="J6774" s="14"/>
      <c r="K6774" s="14"/>
      <c r="L6774" s="14"/>
      <c r="M6774" s="14"/>
      <c r="N6774" s="14"/>
      <c r="O6774" s="14"/>
      <c r="P6774" s="14"/>
      <c r="Q6774" s="14"/>
      <c r="V6774" s="45"/>
      <c r="W6774" s="44"/>
      <c r="X6774" s="44"/>
      <c r="Y6774" s="44"/>
      <c r="Z6774" s="44"/>
      <c r="AA6774" s="44"/>
      <c r="AB6774" s="44"/>
      <c r="AC6774" s="44"/>
      <c r="AD6774" s="44"/>
      <c r="AE6774" s="44"/>
    </row>
    <row r="6775" spans="1:31" x14ac:dyDescent="0.25">
      <c r="A6775" s="2"/>
      <c r="H6775" s="38"/>
      <c r="I6775" s="14"/>
      <c r="J6775" s="14"/>
      <c r="K6775" s="14"/>
      <c r="L6775" s="14"/>
      <c r="M6775" s="14"/>
      <c r="N6775" s="14"/>
      <c r="O6775" s="14"/>
      <c r="P6775" s="14"/>
      <c r="Q6775" s="14"/>
      <c r="V6775" s="45"/>
      <c r="W6775" s="44"/>
      <c r="X6775" s="44"/>
      <c r="Y6775" s="44"/>
      <c r="Z6775" s="44"/>
      <c r="AA6775" s="44"/>
      <c r="AB6775" s="44"/>
      <c r="AC6775" s="44"/>
      <c r="AD6775" s="44"/>
      <c r="AE6775" s="44"/>
    </row>
    <row r="6776" spans="1:31" x14ac:dyDescent="0.25">
      <c r="A6776" s="2"/>
      <c r="H6776" s="38"/>
      <c r="I6776" s="14"/>
      <c r="J6776" s="14"/>
      <c r="K6776" s="14"/>
      <c r="L6776" s="14"/>
      <c r="M6776" s="14"/>
      <c r="N6776" s="14"/>
      <c r="O6776" s="14"/>
      <c r="P6776" s="14"/>
      <c r="Q6776" s="14"/>
      <c r="V6776" s="45"/>
      <c r="W6776" s="44"/>
      <c r="X6776" s="44"/>
      <c r="Y6776" s="44"/>
      <c r="Z6776" s="44"/>
      <c r="AA6776" s="44"/>
      <c r="AB6776" s="44"/>
      <c r="AC6776" s="44"/>
      <c r="AD6776" s="44"/>
      <c r="AE6776" s="44"/>
    </row>
    <row r="6777" spans="1:31" x14ac:dyDescent="0.25">
      <c r="A6777" s="2"/>
      <c r="H6777" s="38"/>
      <c r="I6777" s="14"/>
      <c r="J6777" s="14"/>
      <c r="K6777" s="14"/>
      <c r="L6777" s="14"/>
      <c r="M6777" s="14"/>
      <c r="N6777" s="14"/>
      <c r="O6777" s="14"/>
      <c r="P6777" s="14"/>
      <c r="Q6777" s="14"/>
      <c r="V6777" s="45"/>
      <c r="W6777" s="44"/>
      <c r="X6777" s="44"/>
      <c r="Y6777" s="44"/>
      <c r="Z6777" s="44"/>
      <c r="AA6777" s="44"/>
      <c r="AB6777" s="44"/>
      <c r="AC6777" s="44"/>
      <c r="AD6777" s="44"/>
      <c r="AE6777" s="44"/>
    </row>
    <row r="6778" spans="1:31" x14ac:dyDescent="0.25">
      <c r="A6778" s="2"/>
      <c r="H6778" s="38"/>
      <c r="I6778" s="14"/>
      <c r="J6778" s="14"/>
      <c r="K6778" s="14"/>
      <c r="L6778" s="14"/>
      <c r="M6778" s="14"/>
      <c r="N6778" s="14"/>
      <c r="O6778" s="14"/>
      <c r="P6778" s="14"/>
      <c r="Q6778" s="14"/>
      <c r="V6778" s="45"/>
      <c r="W6778" s="44"/>
      <c r="X6778" s="44"/>
      <c r="Y6778" s="44"/>
      <c r="Z6778" s="44"/>
      <c r="AA6778" s="44"/>
      <c r="AB6778" s="44"/>
      <c r="AC6778" s="44"/>
      <c r="AD6778" s="44"/>
      <c r="AE6778" s="44"/>
    </row>
    <row r="6779" spans="1:31" x14ac:dyDescent="0.25">
      <c r="A6779" s="2"/>
      <c r="H6779" s="38"/>
      <c r="I6779" s="14"/>
      <c r="J6779" s="14"/>
      <c r="K6779" s="14"/>
      <c r="L6779" s="14"/>
      <c r="M6779" s="14"/>
      <c r="N6779" s="14"/>
      <c r="O6779" s="14"/>
      <c r="P6779" s="14"/>
      <c r="Q6779" s="14"/>
      <c r="V6779" s="45"/>
      <c r="W6779" s="44"/>
      <c r="X6779" s="44"/>
      <c r="Y6779" s="44"/>
      <c r="Z6779" s="44"/>
      <c r="AA6779" s="44"/>
      <c r="AB6779" s="44"/>
      <c r="AC6779" s="44"/>
      <c r="AD6779" s="44"/>
      <c r="AE6779" s="44"/>
    </row>
    <row r="6780" spans="1:31" x14ac:dyDescent="0.25">
      <c r="A6780" s="2"/>
      <c r="H6780" s="38"/>
      <c r="I6780" s="14"/>
      <c r="J6780" s="14"/>
      <c r="K6780" s="14"/>
      <c r="L6780" s="14"/>
      <c r="M6780" s="14"/>
      <c r="N6780" s="14"/>
      <c r="O6780" s="14"/>
      <c r="P6780" s="14"/>
      <c r="Q6780" s="14"/>
      <c r="V6780" s="45"/>
      <c r="W6780" s="44"/>
      <c r="X6780" s="44"/>
      <c r="Y6780" s="44"/>
      <c r="Z6780" s="44"/>
      <c r="AA6780" s="44"/>
      <c r="AB6780" s="44"/>
      <c r="AC6780" s="44"/>
      <c r="AD6780" s="44"/>
      <c r="AE6780" s="44"/>
    </row>
    <row r="6781" spans="1:31" x14ac:dyDescent="0.25">
      <c r="A6781" s="2"/>
      <c r="H6781" s="38"/>
      <c r="I6781" s="14"/>
      <c r="J6781" s="14"/>
      <c r="K6781" s="14"/>
      <c r="L6781" s="14"/>
      <c r="M6781" s="14"/>
      <c r="N6781" s="14"/>
      <c r="O6781" s="14"/>
      <c r="P6781" s="14"/>
      <c r="Q6781" s="14"/>
      <c r="V6781" s="45"/>
      <c r="W6781" s="44"/>
      <c r="X6781" s="44"/>
      <c r="Y6781" s="44"/>
      <c r="Z6781" s="44"/>
      <c r="AA6781" s="44"/>
      <c r="AB6781" s="44"/>
      <c r="AC6781" s="44"/>
      <c r="AD6781" s="44"/>
      <c r="AE6781" s="44"/>
    </row>
    <row r="6782" spans="1:31" x14ac:dyDescent="0.25">
      <c r="A6782" s="2"/>
      <c r="H6782" s="38"/>
      <c r="I6782" s="14"/>
      <c r="J6782" s="14"/>
      <c r="K6782" s="14"/>
      <c r="L6782" s="14"/>
      <c r="M6782" s="14"/>
      <c r="N6782" s="14"/>
      <c r="O6782" s="14"/>
      <c r="P6782" s="14"/>
      <c r="Q6782" s="14"/>
      <c r="V6782" s="45"/>
      <c r="W6782" s="44"/>
      <c r="X6782" s="44"/>
      <c r="Y6782" s="44"/>
      <c r="Z6782" s="44"/>
      <c r="AA6782" s="44"/>
      <c r="AB6782" s="44"/>
      <c r="AC6782" s="44"/>
      <c r="AD6782" s="44"/>
      <c r="AE6782" s="44"/>
    </row>
    <row r="6783" spans="1:31" x14ac:dyDescent="0.25">
      <c r="A6783" s="2"/>
      <c r="H6783" s="38"/>
      <c r="I6783" s="14"/>
      <c r="J6783" s="14"/>
      <c r="K6783" s="14"/>
      <c r="L6783" s="14"/>
      <c r="M6783" s="14"/>
      <c r="N6783" s="14"/>
      <c r="O6783" s="14"/>
      <c r="P6783" s="14"/>
      <c r="Q6783" s="14"/>
      <c r="V6783" s="45"/>
      <c r="W6783" s="44"/>
      <c r="X6783" s="44"/>
      <c r="Y6783" s="44"/>
      <c r="Z6783" s="44"/>
      <c r="AA6783" s="44"/>
      <c r="AB6783" s="44"/>
      <c r="AC6783" s="44"/>
      <c r="AD6783" s="44"/>
      <c r="AE6783" s="44"/>
    </row>
    <row r="6784" spans="1:31" x14ac:dyDescent="0.25">
      <c r="A6784" s="2"/>
      <c r="H6784" s="38"/>
      <c r="I6784" s="14"/>
      <c r="J6784" s="14"/>
      <c r="K6784" s="14"/>
      <c r="L6784" s="14"/>
      <c r="M6784" s="14"/>
      <c r="N6784" s="14"/>
      <c r="O6784" s="14"/>
      <c r="P6784" s="14"/>
      <c r="Q6784" s="14"/>
      <c r="V6784" s="45"/>
      <c r="W6784" s="44"/>
      <c r="X6784" s="44"/>
      <c r="Y6784" s="44"/>
      <c r="Z6784" s="44"/>
      <c r="AA6784" s="44"/>
      <c r="AB6784" s="44"/>
      <c r="AC6784" s="44"/>
      <c r="AD6784" s="44"/>
      <c r="AE6784" s="44"/>
    </row>
    <row r="6785" spans="1:31" x14ac:dyDescent="0.25">
      <c r="A6785" s="2"/>
      <c r="H6785" s="38"/>
      <c r="I6785" s="14"/>
      <c r="J6785" s="14"/>
      <c r="K6785" s="14"/>
      <c r="L6785" s="14"/>
      <c r="M6785" s="14"/>
      <c r="N6785" s="14"/>
      <c r="O6785" s="14"/>
      <c r="P6785" s="14"/>
      <c r="Q6785" s="14"/>
      <c r="V6785" s="45"/>
      <c r="W6785" s="44"/>
      <c r="X6785" s="44"/>
      <c r="Y6785" s="44"/>
      <c r="Z6785" s="44"/>
      <c r="AA6785" s="44"/>
      <c r="AB6785" s="44"/>
      <c r="AC6785" s="44"/>
      <c r="AD6785" s="44"/>
      <c r="AE6785" s="44"/>
    </row>
    <row r="6786" spans="1:31" x14ac:dyDescent="0.25">
      <c r="A6786" s="2"/>
      <c r="H6786" s="38"/>
      <c r="I6786" s="14"/>
      <c r="J6786" s="14"/>
      <c r="K6786" s="14"/>
      <c r="L6786" s="14"/>
      <c r="M6786" s="14"/>
      <c r="N6786" s="14"/>
      <c r="O6786" s="14"/>
      <c r="P6786" s="14"/>
      <c r="Q6786" s="14"/>
      <c r="V6786" s="45"/>
      <c r="W6786" s="44"/>
      <c r="X6786" s="44"/>
      <c r="Y6786" s="44"/>
      <c r="Z6786" s="44"/>
      <c r="AA6786" s="44"/>
      <c r="AB6786" s="44"/>
      <c r="AC6786" s="44"/>
      <c r="AD6786" s="44"/>
      <c r="AE6786" s="44"/>
    </row>
    <row r="6787" spans="1:31" x14ac:dyDescent="0.25">
      <c r="A6787" s="2"/>
      <c r="H6787" s="38"/>
      <c r="I6787" s="14"/>
      <c r="J6787" s="14"/>
      <c r="K6787" s="14"/>
      <c r="L6787" s="14"/>
      <c r="M6787" s="14"/>
      <c r="N6787" s="14"/>
      <c r="O6787" s="14"/>
      <c r="P6787" s="14"/>
      <c r="Q6787" s="14"/>
      <c r="V6787" s="45"/>
      <c r="W6787" s="44"/>
      <c r="X6787" s="44"/>
      <c r="Y6787" s="44"/>
      <c r="Z6787" s="44"/>
      <c r="AA6787" s="44"/>
      <c r="AB6787" s="44"/>
      <c r="AC6787" s="44"/>
      <c r="AD6787" s="44"/>
      <c r="AE6787" s="44"/>
    </row>
    <row r="6788" spans="1:31" x14ac:dyDescent="0.25">
      <c r="A6788" s="2"/>
      <c r="H6788" s="38"/>
      <c r="I6788" s="14"/>
      <c r="J6788" s="14"/>
      <c r="K6788" s="14"/>
      <c r="L6788" s="14"/>
      <c r="M6788" s="14"/>
      <c r="N6788" s="14"/>
      <c r="O6788" s="14"/>
      <c r="P6788" s="14"/>
      <c r="Q6788" s="14"/>
      <c r="V6788" s="45"/>
      <c r="W6788" s="44"/>
      <c r="X6788" s="44"/>
      <c r="Y6788" s="44"/>
      <c r="Z6788" s="44"/>
      <c r="AA6788" s="44"/>
      <c r="AB6788" s="44"/>
      <c r="AC6788" s="44"/>
      <c r="AD6788" s="44"/>
      <c r="AE6788" s="44"/>
    </row>
    <row r="6789" spans="1:31" x14ac:dyDescent="0.25">
      <c r="A6789" s="2"/>
      <c r="H6789" s="38"/>
      <c r="I6789" s="14"/>
      <c r="J6789" s="14"/>
      <c r="K6789" s="14"/>
      <c r="L6789" s="14"/>
      <c r="M6789" s="14"/>
      <c r="N6789" s="14"/>
      <c r="O6789" s="14"/>
      <c r="P6789" s="14"/>
      <c r="Q6789" s="14"/>
      <c r="V6789" s="45"/>
      <c r="W6789" s="44"/>
      <c r="X6789" s="44"/>
      <c r="Y6789" s="44"/>
      <c r="Z6789" s="44"/>
      <c r="AA6789" s="44"/>
      <c r="AB6789" s="44"/>
      <c r="AC6789" s="44"/>
      <c r="AD6789" s="44"/>
      <c r="AE6789" s="44"/>
    </row>
    <row r="6790" spans="1:31" x14ac:dyDescent="0.25">
      <c r="A6790" s="2"/>
      <c r="H6790" s="38"/>
      <c r="I6790" s="14"/>
      <c r="J6790" s="14"/>
      <c r="K6790" s="14"/>
      <c r="L6790" s="14"/>
      <c r="M6790" s="14"/>
      <c r="N6790" s="14"/>
      <c r="O6790" s="14"/>
      <c r="P6790" s="14"/>
      <c r="Q6790" s="14"/>
      <c r="V6790" s="45"/>
      <c r="W6790" s="44"/>
      <c r="X6790" s="44"/>
      <c r="Y6790" s="44"/>
      <c r="Z6790" s="44"/>
      <c r="AA6790" s="44"/>
      <c r="AB6790" s="44"/>
      <c r="AC6790" s="44"/>
      <c r="AD6790" s="44"/>
      <c r="AE6790" s="44"/>
    </row>
    <row r="6791" spans="1:31" x14ac:dyDescent="0.25">
      <c r="A6791" s="2"/>
      <c r="H6791" s="38"/>
      <c r="I6791" s="14"/>
      <c r="J6791" s="14"/>
      <c r="K6791" s="14"/>
      <c r="L6791" s="14"/>
      <c r="M6791" s="14"/>
      <c r="N6791" s="14"/>
      <c r="O6791" s="14"/>
      <c r="P6791" s="14"/>
      <c r="Q6791" s="14"/>
      <c r="V6791" s="45"/>
      <c r="W6791" s="44"/>
      <c r="X6791" s="44"/>
      <c r="Y6791" s="44"/>
      <c r="Z6791" s="44"/>
      <c r="AA6791" s="44"/>
      <c r="AB6791" s="44"/>
      <c r="AC6791" s="44"/>
      <c r="AD6791" s="44"/>
      <c r="AE6791" s="44"/>
    </row>
    <row r="6792" spans="1:31" x14ac:dyDescent="0.25">
      <c r="A6792" s="2"/>
      <c r="H6792" s="38"/>
      <c r="I6792" s="14"/>
      <c r="J6792" s="14"/>
      <c r="K6792" s="14"/>
      <c r="L6792" s="14"/>
      <c r="M6792" s="14"/>
      <c r="N6792" s="14"/>
      <c r="O6792" s="14"/>
      <c r="P6792" s="14"/>
      <c r="Q6792" s="14"/>
      <c r="V6792" s="45"/>
      <c r="W6792" s="44"/>
      <c r="X6792" s="44"/>
      <c r="Y6792" s="44"/>
      <c r="Z6792" s="44"/>
      <c r="AA6792" s="44"/>
      <c r="AB6792" s="44"/>
      <c r="AC6792" s="44"/>
      <c r="AD6792" s="44"/>
      <c r="AE6792" s="44"/>
    </row>
    <row r="6793" spans="1:31" x14ac:dyDescent="0.25">
      <c r="A6793" s="2"/>
      <c r="H6793" s="38"/>
      <c r="I6793" s="14"/>
      <c r="J6793" s="14"/>
      <c r="K6793" s="14"/>
      <c r="L6793" s="14"/>
      <c r="M6793" s="14"/>
      <c r="N6793" s="14"/>
      <c r="O6793" s="14"/>
      <c r="P6793" s="14"/>
      <c r="Q6793" s="14"/>
      <c r="V6793" s="45"/>
      <c r="W6793" s="44"/>
      <c r="X6793" s="44"/>
      <c r="Y6793" s="44"/>
      <c r="Z6793" s="44"/>
      <c r="AA6793" s="44"/>
      <c r="AB6793" s="44"/>
      <c r="AC6793" s="44"/>
      <c r="AD6793" s="44"/>
      <c r="AE6793" s="44"/>
    </row>
    <row r="6794" spans="1:31" x14ac:dyDescent="0.25">
      <c r="A6794" s="2"/>
      <c r="H6794" s="38"/>
      <c r="I6794" s="14"/>
      <c r="J6794" s="14"/>
      <c r="K6794" s="14"/>
      <c r="L6794" s="14"/>
      <c r="M6794" s="14"/>
      <c r="N6794" s="14"/>
      <c r="O6794" s="14"/>
      <c r="P6794" s="14"/>
      <c r="Q6794" s="14"/>
      <c r="V6794" s="45"/>
      <c r="W6794" s="44"/>
      <c r="X6794" s="44"/>
      <c r="Y6794" s="44"/>
      <c r="Z6794" s="44"/>
      <c r="AA6794" s="44"/>
      <c r="AB6794" s="44"/>
      <c r="AC6794" s="44"/>
      <c r="AD6794" s="44"/>
      <c r="AE6794" s="44"/>
    </row>
    <row r="6795" spans="1:31" x14ac:dyDescent="0.25">
      <c r="A6795" s="2"/>
      <c r="H6795" s="38"/>
      <c r="I6795" s="14"/>
      <c r="J6795" s="14"/>
      <c r="K6795" s="14"/>
      <c r="L6795" s="14"/>
      <c r="M6795" s="14"/>
      <c r="N6795" s="14"/>
      <c r="O6795" s="14"/>
      <c r="P6795" s="14"/>
      <c r="Q6795" s="14"/>
      <c r="V6795" s="45"/>
      <c r="W6795" s="44"/>
      <c r="X6795" s="44"/>
      <c r="Y6795" s="44"/>
      <c r="Z6795" s="44"/>
      <c r="AA6795" s="44"/>
      <c r="AB6795" s="44"/>
      <c r="AC6795" s="44"/>
      <c r="AD6795" s="44"/>
      <c r="AE6795" s="44"/>
    </row>
    <row r="6796" spans="1:31" x14ac:dyDescent="0.25">
      <c r="A6796" s="2"/>
      <c r="H6796" s="38"/>
      <c r="I6796" s="14"/>
      <c r="J6796" s="14"/>
      <c r="K6796" s="14"/>
      <c r="L6796" s="14"/>
      <c r="M6796" s="14"/>
      <c r="N6796" s="14"/>
      <c r="O6796" s="14"/>
      <c r="P6796" s="14"/>
      <c r="Q6796" s="14"/>
      <c r="V6796" s="45"/>
      <c r="W6796" s="44"/>
      <c r="X6796" s="44"/>
      <c r="Y6796" s="44"/>
      <c r="Z6796" s="44"/>
      <c r="AA6796" s="44"/>
      <c r="AB6796" s="44"/>
      <c r="AC6796" s="44"/>
      <c r="AD6796" s="44"/>
      <c r="AE6796" s="44"/>
    </row>
    <row r="6797" spans="1:31" x14ac:dyDescent="0.25">
      <c r="A6797" s="2"/>
      <c r="H6797" s="38"/>
      <c r="I6797" s="14"/>
      <c r="J6797" s="14"/>
      <c r="K6797" s="14"/>
      <c r="L6797" s="14"/>
      <c r="M6797" s="14"/>
      <c r="N6797" s="14"/>
      <c r="O6797" s="14"/>
      <c r="P6797" s="14"/>
      <c r="Q6797" s="14"/>
      <c r="V6797" s="45"/>
      <c r="W6797" s="44"/>
      <c r="X6797" s="44"/>
      <c r="Y6797" s="44"/>
      <c r="Z6797" s="44"/>
      <c r="AA6797" s="44"/>
      <c r="AB6797" s="44"/>
      <c r="AC6797" s="44"/>
      <c r="AD6797" s="44"/>
      <c r="AE6797" s="44"/>
    </row>
    <row r="6798" spans="1:31" x14ac:dyDescent="0.25">
      <c r="A6798" s="2"/>
      <c r="H6798" s="38"/>
      <c r="I6798" s="14"/>
      <c r="J6798" s="14"/>
      <c r="K6798" s="14"/>
      <c r="L6798" s="14"/>
      <c r="M6798" s="14"/>
      <c r="N6798" s="14"/>
      <c r="O6798" s="14"/>
      <c r="P6798" s="14"/>
      <c r="Q6798" s="14"/>
      <c r="V6798" s="45"/>
      <c r="W6798" s="44"/>
      <c r="X6798" s="44"/>
      <c r="Y6798" s="44"/>
      <c r="Z6798" s="44"/>
      <c r="AA6798" s="44"/>
      <c r="AB6798" s="44"/>
      <c r="AC6798" s="44"/>
      <c r="AD6798" s="44"/>
      <c r="AE6798" s="44"/>
    </row>
    <row r="6799" spans="1:31" x14ac:dyDescent="0.25">
      <c r="A6799" s="2"/>
      <c r="H6799" s="38"/>
      <c r="I6799" s="14"/>
      <c r="J6799" s="14"/>
      <c r="K6799" s="14"/>
      <c r="L6799" s="14"/>
      <c r="M6799" s="14"/>
      <c r="N6799" s="14"/>
      <c r="O6799" s="14"/>
      <c r="P6799" s="14"/>
      <c r="Q6799" s="14"/>
      <c r="V6799" s="45"/>
      <c r="W6799" s="44"/>
      <c r="X6799" s="44"/>
      <c r="Y6799" s="44"/>
      <c r="Z6799" s="44"/>
      <c r="AA6799" s="44"/>
      <c r="AB6799" s="44"/>
      <c r="AC6799" s="44"/>
      <c r="AD6799" s="44"/>
      <c r="AE6799" s="44"/>
    </row>
    <row r="6800" spans="1:31" x14ac:dyDescent="0.25">
      <c r="A6800" s="2"/>
      <c r="H6800" s="38"/>
      <c r="I6800" s="14"/>
      <c r="J6800" s="14"/>
      <c r="K6800" s="14"/>
      <c r="L6800" s="14"/>
      <c r="M6800" s="14"/>
      <c r="N6800" s="14"/>
      <c r="O6800" s="14"/>
      <c r="P6800" s="14"/>
      <c r="Q6800" s="14"/>
      <c r="V6800" s="45"/>
      <c r="W6800" s="44"/>
      <c r="X6800" s="44"/>
      <c r="Y6800" s="44"/>
      <c r="Z6800" s="44"/>
      <c r="AA6800" s="44"/>
      <c r="AB6800" s="44"/>
      <c r="AC6800" s="44"/>
      <c r="AD6800" s="44"/>
      <c r="AE6800" s="44"/>
    </row>
    <row r="6801" spans="1:31" x14ac:dyDescent="0.25">
      <c r="A6801" s="2"/>
      <c r="H6801" s="38"/>
      <c r="I6801" s="14"/>
      <c r="J6801" s="14"/>
      <c r="K6801" s="14"/>
      <c r="L6801" s="14"/>
      <c r="M6801" s="14"/>
      <c r="N6801" s="14"/>
      <c r="O6801" s="14"/>
      <c r="P6801" s="14"/>
      <c r="Q6801" s="14"/>
      <c r="V6801" s="45"/>
      <c r="W6801" s="44"/>
      <c r="X6801" s="44"/>
      <c r="Y6801" s="44"/>
      <c r="Z6801" s="44"/>
      <c r="AA6801" s="44"/>
      <c r="AB6801" s="44"/>
      <c r="AC6801" s="44"/>
      <c r="AD6801" s="44"/>
      <c r="AE6801" s="44"/>
    </row>
    <row r="6802" spans="1:31" x14ac:dyDescent="0.25">
      <c r="A6802" s="2"/>
      <c r="H6802" s="38"/>
      <c r="I6802" s="14"/>
      <c r="J6802" s="14"/>
      <c r="K6802" s="14"/>
      <c r="L6802" s="14"/>
      <c r="M6802" s="14"/>
      <c r="N6802" s="14"/>
      <c r="O6802" s="14"/>
      <c r="P6802" s="14"/>
      <c r="Q6802" s="14"/>
      <c r="V6802" s="45"/>
      <c r="W6802" s="44"/>
      <c r="X6802" s="44"/>
      <c r="Y6802" s="44"/>
      <c r="Z6802" s="44"/>
      <c r="AA6802" s="44"/>
      <c r="AB6802" s="44"/>
      <c r="AC6802" s="44"/>
      <c r="AD6802" s="44"/>
      <c r="AE6802" s="44"/>
    </row>
    <row r="6803" spans="1:31" x14ac:dyDescent="0.25">
      <c r="A6803" s="2"/>
      <c r="H6803" s="38"/>
      <c r="I6803" s="14"/>
      <c r="J6803" s="14"/>
      <c r="K6803" s="14"/>
      <c r="L6803" s="14"/>
      <c r="M6803" s="14"/>
      <c r="N6803" s="14"/>
      <c r="O6803" s="14"/>
      <c r="P6803" s="14"/>
      <c r="Q6803" s="14"/>
      <c r="V6803" s="45"/>
      <c r="W6803" s="44"/>
      <c r="X6803" s="44"/>
      <c r="Y6803" s="44"/>
      <c r="Z6803" s="44"/>
      <c r="AA6803" s="44"/>
      <c r="AB6803" s="44"/>
      <c r="AC6803" s="44"/>
      <c r="AD6803" s="44"/>
      <c r="AE6803" s="44"/>
    </row>
    <row r="6804" spans="1:31" x14ac:dyDescent="0.25">
      <c r="A6804" s="2"/>
      <c r="H6804" s="38"/>
      <c r="I6804" s="14"/>
      <c r="J6804" s="14"/>
      <c r="K6804" s="14"/>
      <c r="L6804" s="14"/>
      <c r="M6804" s="14"/>
      <c r="N6804" s="14"/>
      <c r="O6804" s="14"/>
      <c r="P6804" s="14"/>
      <c r="Q6804" s="14"/>
      <c r="V6804" s="45"/>
      <c r="W6804" s="44"/>
      <c r="X6804" s="44"/>
      <c r="Y6804" s="44"/>
      <c r="Z6804" s="44"/>
      <c r="AA6804" s="44"/>
      <c r="AB6804" s="44"/>
      <c r="AC6804" s="44"/>
      <c r="AD6804" s="44"/>
      <c r="AE6804" s="44"/>
    </row>
    <row r="6805" spans="1:31" x14ac:dyDescent="0.25">
      <c r="A6805" s="2"/>
      <c r="H6805" s="38"/>
      <c r="I6805" s="14"/>
      <c r="J6805" s="14"/>
      <c r="K6805" s="14"/>
      <c r="L6805" s="14"/>
      <c r="M6805" s="14"/>
      <c r="N6805" s="14"/>
      <c r="O6805" s="14"/>
      <c r="P6805" s="14"/>
      <c r="Q6805" s="14"/>
      <c r="V6805" s="45"/>
      <c r="W6805" s="44"/>
      <c r="X6805" s="44"/>
      <c r="Y6805" s="44"/>
      <c r="Z6805" s="44"/>
      <c r="AA6805" s="44"/>
      <c r="AB6805" s="44"/>
      <c r="AC6805" s="44"/>
      <c r="AD6805" s="44"/>
      <c r="AE6805" s="44"/>
    </row>
    <row r="6806" spans="1:31" x14ac:dyDescent="0.25">
      <c r="A6806" s="2"/>
      <c r="H6806" s="38"/>
      <c r="I6806" s="14"/>
      <c r="J6806" s="14"/>
      <c r="K6806" s="14"/>
      <c r="L6806" s="14"/>
      <c r="M6806" s="14"/>
      <c r="N6806" s="14"/>
      <c r="O6806" s="14"/>
      <c r="P6806" s="14"/>
      <c r="Q6806" s="14"/>
      <c r="V6806" s="45"/>
      <c r="W6806" s="44"/>
      <c r="X6806" s="44"/>
      <c r="Y6806" s="44"/>
      <c r="Z6806" s="44"/>
      <c r="AA6806" s="44"/>
      <c r="AB6806" s="44"/>
      <c r="AC6806" s="44"/>
      <c r="AD6806" s="44"/>
      <c r="AE6806" s="44"/>
    </row>
    <row r="6807" spans="1:31" x14ac:dyDescent="0.25">
      <c r="A6807" s="2"/>
      <c r="H6807" s="38"/>
      <c r="I6807" s="14"/>
      <c r="J6807" s="14"/>
      <c r="K6807" s="14"/>
      <c r="L6807" s="14"/>
      <c r="M6807" s="14"/>
      <c r="N6807" s="14"/>
      <c r="O6807" s="14"/>
      <c r="P6807" s="14"/>
      <c r="Q6807" s="14"/>
      <c r="V6807" s="45"/>
      <c r="W6807" s="44"/>
      <c r="X6807" s="44"/>
      <c r="Y6807" s="44"/>
      <c r="Z6807" s="44"/>
      <c r="AA6807" s="44"/>
      <c r="AB6807" s="44"/>
      <c r="AC6807" s="44"/>
      <c r="AD6807" s="44"/>
      <c r="AE6807" s="44"/>
    </row>
    <row r="6808" spans="1:31" x14ac:dyDescent="0.25">
      <c r="A6808" s="2"/>
      <c r="H6808" s="38"/>
      <c r="I6808" s="14"/>
      <c r="J6808" s="14"/>
      <c r="K6808" s="14"/>
      <c r="L6808" s="14"/>
      <c r="M6808" s="14"/>
      <c r="N6808" s="14"/>
      <c r="O6808" s="14"/>
      <c r="P6808" s="14"/>
      <c r="Q6808" s="14"/>
      <c r="V6808" s="45"/>
      <c r="W6808" s="44"/>
      <c r="X6808" s="44"/>
      <c r="Y6808" s="44"/>
      <c r="Z6808" s="44"/>
      <c r="AA6808" s="44"/>
      <c r="AB6808" s="44"/>
      <c r="AC6808" s="44"/>
      <c r="AD6808" s="44"/>
      <c r="AE6808" s="44"/>
    </row>
    <row r="6809" spans="1:31" x14ac:dyDescent="0.25">
      <c r="A6809" s="2"/>
      <c r="H6809" s="38"/>
      <c r="I6809" s="14"/>
      <c r="J6809" s="14"/>
      <c r="K6809" s="14"/>
      <c r="L6809" s="14"/>
      <c r="M6809" s="14"/>
      <c r="N6809" s="14"/>
      <c r="O6809" s="14"/>
      <c r="P6809" s="14"/>
      <c r="Q6809" s="14"/>
      <c r="V6809" s="45"/>
      <c r="W6809" s="44"/>
      <c r="X6809" s="44"/>
      <c r="Y6809" s="44"/>
      <c r="Z6809" s="44"/>
      <c r="AA6809" s="44"/>
      <c r="AB6809" s="44"/>
      <c r="AC6809" s="44"/>
      <c r="AD6809" s="44"/>
      <c r="AE6809" s="44"/>
    </row>
    <row r="6810" spans="1:31" x14ac:dyDescent="0.25">
      <c r="A6810" s="2"/>
      <c r="H6810" s="38"/>
      <c r="I6810" s="14"/>
      <c r="J6810" s="14"/>
      <c r="K6810" s="14"/>
      <c r="L6810" s="14"/>
      <c r="M6810" s="14"/>
      <c r="N6810" s="14"/>
      <c r="O6810" s="14"/>
      <c r="P6810" s="14"/>
      <c r="Q6810" s="14"/>
      <c r="V6810" s="45"/>
      <c r="W6810" s="44"/>
      <c r="X6810" s="44"/>
      <c r="Y6810" s="44"/>
      <c r="Z6810" s="44"/>
      <c r="AA6810" s="44"/>
      <c r="AB6810" s="44"/>
      <c r="AC6810" s="44"/>
      <c r="AD6810" s="44"/>
      <c r="AE6810" s="44"/>
    </row>
    <row r="6811" spans="1:31" x14ac:dyDescent="0.25">
      <c r="A6811" s="2"/>
      <c r="H6811" s="38"/>
      <c r="I6811" s="14"/>
      <c r="J6811" s="14"/>
      <c r="K6811" s="14"/>
      <c r="L6811" s="14"/>
      <c r="M6811" s="14"/>
      <c r="N6811" s="14"/>
      <c r="O6811" s="14"/>
      <c r="P6811" s="14"/>
      <c r="Q6811" s="14"/>
      <c r="V6811" s="45"/>
      <c r="W6811" s="44"/>
      <c r="X6811" s="44"/>
      <c r="Y6811" s="44"/>
      <c r="Z6811" s="44"/>
      <c r="AA6811" s="44"/>
      <c r="AB6811" s="44"/>
      <c r="AC6811" s="44"/>
      <c r="AD6811" s="44"/>
      <c r="AE6811" s="44"/>
    </row>
    <row r="6812" spans="1:31" x14ac:dyDescent="0.25">
      <c r="A6812" s="2"/>
      <c r="H6812" s="38"/>
      <c r="I6812" s="14"/>
      <c r="J6812" s="14"/>
      <c r="K6812" s="14"/>
      <c r="L6812" s="14"/>
      <c r="M6812" s="14"/>
      <c r="N6812" s="14"/>
      <c r="O6812" s="14"/>
      <c r="P6812" s="14"/>
      <c r="Q6812" s="14"/>
      <c r="V6812" s="45"/>
      <c r="W6812" s="44"/>
      <c r="X6812" s="44"/>
      <c r="Y6812" s="44"/>
      <c r="Z6812" s="44"/>
      <c r="AA6812" s="44"/>
      <c r="AB6812" s="44"/>
      <c r="AC6812" s="44"/>
      <c r="AD6812" s="44"/>
      <c r="AE6812" s="44"/>
    </row>
    <row r="6813" spans="1:31" x14ac:dyDescent="0.25">
      <c r="A6813" s="2"/>
      <c r="H6813" s="38"/>
      <c r="I6813" s="14"/>
      <c r="J6813" s="14"/>
      <c r="K6813" s="14"/>
      <c r="L6813" s="14"/>
      <c r="M6813" s="14"/>
      <c r="N6813" s="14"/>
      <c r="O6813" s="14"/>
      <c r="P6813" s="14"/>
      <c r="Q6813" s="14"/>
      <c r="V6813" s="45"/>
      <c r="W6813" s="44"/>
      <c r="X6813" s="44"/>
      <c r="Y6813" s="44"/>
      <c r="Z6813" s="44"/>
      <c r="AA6813" s="44"/>
      <c r="AB6813" s="44"/>
      <c r="AC6813" s="44"/>
      <c r="AD6813" s="44"/>
      <c r="AE6813" s="44"/>
    </row>
    <row r="6814" spans="1:31" x14ac:dyDescent="0.25">
      <c r="A6814" s="2"/>
      <c r="H6814" s="38"/>
      <c r="I6814" s="14"/>
      <c r="J6814" s="14"/>
      <c r="K6814" s="14"/>
      <c r="L6814" s="14"/>
      <c r="M6814" s="14"/>
      <c r="N6814" s="14"/>
      <c r="O6814" s="14"/>
      <c r="P6814" s="14"/>
      <c r="Q6814" s="14"/>
      <c r="V6814" s="45"/>
      <c r="W6814" s="44"/>
      <c r="X6814" s="44"/>
      <c r="Y6814" s="44"/>
      <c r="Z6814" s="44"/>
      <c r="AA6814" s="44"/>
      <c r="AB6814" s="44"/>
      <c r="AC6814" s="44"/>
      <c r="AD6814" s="44"/>
      <c r="AE6814" s="44"/>
    </row>
    <row r="6815" spans="1:31" x14ac:dyDescent="0.25">
      <c r="A6815" s="2"/>
      <c r="H6815" s="38"/>
      <c r="I6815" s="14"/>
      <c r="J6815" s="14"/>
      <c r="K6815" s="14"/>
      <c r="L6815" s="14"/>
      <c r="M6815" s="14"/>
      <c r="N6815" s="14"/>
      <c r="O6815" s="14"/>
      <c r="P6815" s="14"/>
      <c r="Q6815" s="14"/>
      <c r="V6815" s="45"/>
      <c r="W6815" s="44"/>
      <c r="X6815" s="44"/>
      <c r="Y6815" s="44"/>
      <c r="Z6815" s="44"/>
      <c r="AA6815" s="44"/>
      <c r="AB6815" s="44"/>
      <c r="AC6815" s="44"/>
      <c r="AD6815" s="44"/>
      <c r="AE6815" s="44"/>
    </row>
    <row r="6816" spans="1:31" x14ac:dyDescent="0.25">
      <c r="A6816" s="2"/>
      <c r="H6816" s="38"/>
      <c r="I6816" s="14"/>
      <c r="J6816" s="14"/>
      <c r="K6816" s="14"/>
      <c r="L6816" s="14"/>
      <c r="M6816" s="14"/>
      <c r="N6816" s="14"/>
      <c r="O6816" s="14"/>
      <c r="P6816" s="14"/>
      <c r="Q6816" s="14"/>
      <c r="V6816" s="45"/>
      <c r="W6816" s="44"/>
      <c r="X6816" s="44"/>
      <c r="Y6816" s="44"/>
      <c r="Z6816" s="44"/>
      <c r="AA6816" s="44"/>
      <c r="AB6816" s="44"/>
      <c r="AC6816" s="44"/>
      <c r="AD6816" s="44"/>
      <c r="AE6816" s="44"/>
    </row>
    <row r="6817" spans="1:31" x14ac:dyDescent="0.25">
      <c r="A6817" s="2"/>
      <c r="H6817" s="38"/>
      <c r="I6817" s="14"/>
      <c r="J6817" s="14"/>
      <c r="K6817" s="14"/>
      <c r="L6817" s="14"/>
      <c r="M6817" s="14"/>
      <c r="N6817" s="14"/>
      <c r="O6817" s="14"/>
      <c r="P6817" s="14"/>
      <c r="Q6817" s="14"/>
      <c r="V6817" s="45"/>
      <c r="W6817" s="44"/>
      <c r="X6817" s="44"/>
      <c r="Y6817" s="44"/>
      <c r="Z6817" s="44"/>
      <c r="AA6817" s="44"/>
      <c r="AB6817" s="44"/>
      <c r="AC6817" s="44"/>
      <c r="AD6817" s="44"/>
      <c r="AE6817" s="44"/>
    </row>
    <row r="6818" spans="1:31" x14ac:dyDescent="0.25">
      <c r="A6818" s="2"/>
      <c r="H6818" s="38"/>
      <c r="I6818" s="14"/>
      <c r="J6818" s="14"/>
      <c r="K6818" s="14"/>
      <c r="L6818" s="14"/>
      <c r="M6818" s="14"/>
      <c r="N6818" s="14"/>
      <c r="O6818" s="14"/>
      <c r="P6818" s="14"/>
      <c r="Q6818" s="14"/>
      <c r="V6818" s="45"/>
      <c r="W6818" s="44"/>
      <c r="X6818" s="44"/>
      <c r="Y6818" s="44"/>
      <c r="Z6818" s="44"/>
      <c r="AA6818" s="44"/>
      <c r="AB6818" s="44"/>
      <c r="AC6818" s="44"/>
      <c r="AD6818" s="44"/>
      <c r="AE6818" s="44"/>
    </row>
    <row r="6819" spans="1:31" x14ac:dyDescent="0.25">
      <c r="A6819" s="2"/>
      <c r="H6819" s="38"/>
      <c r="I6819" s="14"/>
      <c r="J6819" s="14"/>
      <c r="K6819" s="14"/>
      <c r="L6819" s="14"/>
      <c r="M6819" s="14"/>
      <c r="N6819" s="14"/>
      <c r="O6819" s="14"/>
      <c r="P6819" s="14"/>
      <c r="Q6819" s="14"/>
      <c r="V6819" s="45"/>
      <c r="W6819" s="44"/>
      <c r="X6819" s="44"/>
      <c r="Y6819" s="44"/>
      <c r="Z6819" s="44"/>
      <c r="AA6819" s="44"/>
      <c r="AB6819" s="44"/>
      <c r="AC6819" s="44"/>
      <c r="AD6819" s="44"/>
      <c r="AE6819" s="44"/>
    </row>
    <row r="6820" spans="1:31" x14ac:dyDescent="0.25">
      <c r="A6820" s="2"/>
      <c r="H6820" s="38"/>
      <c r="I6820" s="14"/>
      <c r="J6820" s="14"/>
      <c r="K6820" s="14"/>
      <c r="L6820" s="14"/>
      <c r="M6820" s="14"/>
      <c r="N6820" s="14"/>
      <c r="O6820" s="14"/>
      <c r="P6820" s="14"/>
      <c r="Q6820" s="14"/>
      <c r="V6820" s="45"/>
      <c r="W6820" s="44"/>
      <c r="X6820" s="44"/>
      <c r="Y6820" s="44"/>
      <c r="Z6820" s="44"/>
      <c r="AA6820" s="44"/>
      <c r="AB6820" s="44"/>
      <c r="AC6820" s="44"/>
      <c r="AD6820" s="44"/>
      <c r="AE6820" s="44"/>
    </row>
    <row r="6821" spans="1:31" x14ac:dyDescent="0.25">
      <c r="A6821" s="2"/>
      <c r="H6821" s="38"/>
      <c r="I6821" s="14"/>
      <c r="J6821" s="14"/>
      <c r="K6821" s="14"/>
      <c r="L6821" s="14"/>
      <c r="M6821" s="14"/>
      <c r="N6821" s="14"/>
      <c r="O6821" s="14"/>
      <c r="P6821" s="14"/>
      <c r="Q6821" s="14"/>
      <c r="V6821" s="45"/>
      <c r="W6821" s="44"/>
      <c r="X6821" s="44"/>
      <c r="Y6821" s="44"/>
      <c r="Z6821" s="44"/>
      <c r="AA6821" s="44"/>
      <c r="AB6821" s="44"/>
      <c r="AC6821" s="44"/>
      <c r="AD6821" s="44"/>
      <c r="AE6821" s="44"/>
    </row>
    <row r="6822" spans="1:31" x14ac:dyDescent="0.25">
      <c r="A6822" s="2"/>
      <c r="H6822" s="38"/>
      <c r="I6822" s="14"/>
      <c r="J6822" s="14"/>
      <c r="K6822" s="14"/>
      <c r="L6822" s="14"/>
      <c r="M6822" s="14"/>
      <c r="N6822" s="14"/>
      <c r="O6822" s="14"/>
      <c r="P6822" s="14"/>
      <c r="Q6822" s="14"/>
      <c r="V6822" s="45"/>
      <c r="W6822" s="44"/>
      <c r="X6822" s="44"/>
      <c r="Y6822" s="44"/>
      <c r="Z6822" s="44"/>
      <c r="AA6822" s="44"/>
      <c r="AB6822" s="44"/>
      <c r="AC6822" s="44"/>
      <c r="AD6822" s="44"/>
      <c r="AE6822" s="44"/>
    </row>
    <row r="6823" spans="1:31" x14ac:dyDescent="0.25">
      <c r="A6823" s="2"/>
      <c r="H6823" s="38"/>
      <c r="I6823" s="14"/>
      <c r="J6823" s="14"/>
      <c r="K6823" s="14"/>
      <c r="L6823" s="14"/>
      <c r="M6823" s="14"/>
      <c r="N6823" s="14"/>
      <c r="O6823" s="14"/>
      <c r="P6823" s="14"/>
      <c r="Q6823" s="14"/>
      <c r="V6823" s="45"/>
      <c r="W6823" s="44"/>
      <c r="X6823" s="44"/>
      <c r="Y6823" s="44"/>
      <c r="Z6823" s="44"/>
      <c r="AA6823" s="44"/>
      <c r="AB6823" s="44"/>
      <c r="AC6823" s="44"/>
      <c r="AD6823" s="44"/>
      <c r="AE6823" s="44"/>
    </row>
    <row r="6824" spans="1:31" x14ac:dyDescent="0.25">
      <c r="A6824" s="2"/>
      <c r="H6824" s="38"/>
      <c r="I6824" s="14"/>
      <c r="J6824" s="14"/>
      <c r="K6824" s="14"/>
      <c r="L6824" s="14"/>
      <c r="M6824" s="14"/>
      <c r="N6824" s="14"/>
      <c r="O6824" s="14"/>
      <c r="P6824" s="14"/>
      <c r="Q6824" s="14"/>
      <c r="V6824" s="45"/>
      <c r="W6824" s="44"/>
      <c r="X6824" s="44"/>
      <c r="Y6824" s="44"/>
      <c r="Z6824" s="44"/>
      <c r="AA6824" s="44"/>
      <c r="AB6824" s="44"/>
      <c r="AC6824" s="44"/>
      <c r="AD6824" s="44"/>
      <c r="AE6824" s="44"/>
    </row>
    <row r="6825" spans="1:31" x14ac:dyDescent="0.25">
      <c r="A6825" s="2"/>
      <c r="H6825" s="38"/>
      <c r="I6825" s="14"/>
      <c r="J6825" s="14"/>
      <c r="K6825" s="14"/>
      <c r="L6825" s="14"/>
      <c r="M6825" s="14"/>
      <c r="N6825" s="14"/>
      <c r="O6825" s="14"/>
      <c r="P6825" s="14"/>
      <c r="Q6825" s="14"/>
      <c r="V6825" s="45"/>
      <c r="W6825" s="44"/>
      <c r="X6825" s="44"/>
      <c r="Y6825" s="44"/>
      <c r="Z6825" s="44"/>
      <c r="AA6825" s="44"/>
      <c r="AB6825" s="44"/>
      <c r="AC6825" s="44"/>
      <c r="AD6825" s="44"/>
      <c r="AE6825" s="44"/>
    </row>
    <row r="6826" spans="1:31" x14ac:dyDescent="0.25">
      <c r="A6826" s="2"/>
      <c r="H6826" s="38"/>
      <c r="I6826" s="14"/>
      <c r="J6826" s="14"/>
      <c r="K6826" s="14"/>
      <c r="L6826" s="14"/>
      <c r="M6826" s="14"/>
      <c r="N6826" s="14"/>
      <c r="O6826" s="14"/>
      <c r="P6826" s="14"/>
      <c r="Q6826" s="14"/>
      <c r="V6826" s="45"/>
      <c r="W6826" s="44"/>
      <c r="X6826" s="44"/>
      <c r="Y6826" s="44"/>
      <c r="Z6826" s="44"/>
      <c r="AA6826" s="44"/>
      <c r="AB6826" s="44"/>
      <c r="AC6826" s="44"/>
      <c r="AD6826" s="44"/>
      <c r="AE6826" s="44"/>
    </row>
    <row r="6827" spans="1:31" x14ac:dyDescent="0.25">
      <c r="A6827" s="2"/>
      <c r="H6827" s="38"/>
      <c r="I6827" s="14"/>
      <c r="J6827" s="14"/>
      <c r="K6827" s="14"/>
      <c r="L6827" s="14"/>
      <c r="M6827" s="14"/>
      <c r="N6827" s="14"/>
      <c r="O6827" s="14"/>
      <c r="P6827" s="14"/>
      <c r="Q6827" s="14"/>
      <c r="V6827" s="45"/>
      <c r="W6827" s="44"/>
      <c r="X6827" s="44"/>
      <c r="Y6827" s="44"/>
      <c r="Z6827" s="44"/>
      <c r="AA6827" s="44"/>
      <c r="AB6827" s="44"/>
      <c r="AC6827" s="44"/>
      <c r="AD6827" s="44"/>
      <c r="AE6827" s="44"/>
    </row>
    <row r="6828" spans="1:31" x14ac:dyDescent="0.25">
      <c r="A6828" s="2"/>
      <c r="H6828" s="38"/>
      <c r="I6828" s="14"/>
      <c r="J6828" s="14"/>
      <c r="K6828" s="14"/>
      <c r="L6828" s="14"/>
      <c r="M6828" s="14"/>
      <c r="N6828" s="14"/>
      <c r="O6828" s="14"/>
      <c r="P6828" s="14"/>
      <c r="Q6828" s="14"/>
      <c r="V6828" s="45"/>
      <c r="W6828" s="44"/>
      <c r="X6828" s="44"/>
      <c r="Y6828" s="44"/>
      <c r="Z6828" s="44"/>
      <c r="AA6828" s="44"/>
      <c r="AB6828" s="44"/>
      <c r="AC6828" s="44"/>
      <c r="AD6828" s="44"/>
      <c r="AE6828" s="44"/>
    </row>
    <row r="6829" spans="1:31" x14ac:dyDescent="0.25">
      <c r="A6829" s="2"/>
      <c r="H6829" s="38"/>
      <c r="I6829" s="14"/>
      <c r="J6829" s="14"/>
      <c r="K6829" s="14"/>
      <c r="L6829" s="14"/>
      <c r="M6829" s="14"/>
      <c r="N6829" s="14"/>
      <c r="O6829" s="14"/>
      <c r="P6829" s="14"/>
      <c r="Q6829" s="14"/>
      <c r="V6829" s="45"/>
      <c r="W6829" s="44"/>
      <c r="X6829" s="44"/>
      <c r="Y6829" s="44"/>
      <c r="Z6829" s="44"/>
      <c r="AA6829" s="44"/>
      <c r="AB6829" s="44"/>
      <c r="AC6829" s="44"/>
      <c r="AD6829" s="44"/>
      <c r="AE6829" s="44"/>
    </row>
    <row r="6830" spans="1:31" x14ac:dyDescent="0.25">
      <c r="A6830" s="2"/>
      <c r="H6830" s="38"/>
      <c r="I6830" s="14"/>
      <c r="J6830" s="14"/>
      <c r="K6830" s="14"/>
      <c r="L6830" s="14"/>
      <c r="M6830" s="14"/>
      <c r="N6830" s="14"/>
      <c r="O6830" s="14"/>
      <c r="P6830" s="14"/>
      <c r="Q6830" s="14"/>
      <c r="V6830" s="45"/>
      <c r="W6830" s="44"/>
      <c r="X6830" s="44"/>
      <c r="Y6830" s="44"/>
      <c r="Z6830" s="44"/>
      <c r="AA6830" s="44"/>
      <c r="AB6830" s="44"/>
      <c r="AC6830" s="44"/>
      <c r="AD6830" s="44"/>
      <c r="AE6830" s="44"/>
    </row>
    <row r="6831" spans="1:31" x14ac:dyDescent="0.25">
      <c r="A6831" s="2"/>
      <c r="H6831" s="38"/>
      <c r="I6831" s="14"/>
      <c r="J6831" s="14"/>
      <c r="K6831" s="14"/>
      <c r="L6831" s="14"/>
      <c r="M6831" s="14"/>
      <c r="N6831" s="14"/>
      <c r="O6831" s="14"/>
      <c r="P6831" s="14"/>
      <c r="Q6831" s="14"/>
      <c r="V6831" s="45"/>
      <c r="W6831" s="44"/>
      <c r="X6831" s="44"/>
      <c r="Y6831" s="44"/>
      <c r="Z6831" s="44"/>
      <c r="AA6831" s="44"/>
      <c r="AB6831" s="44"/>
      <c r="AC6831" s="44"/>
      <c r="AD6831" s="44"/>
      <c r="AE6831" s="44"/>
    </row>
    <row r="6832" spans="1:31" x14ac:dyDescent="0.25">
      <c r="A6832" s="2"/>
      <c r="H6832" s="38"/>
      <c r="I6832" s="14"/>
      <c r="J6832" s="14"/>
      <c r="K6832" s="14"/>
      <c r="L6832" s="14"/>
      <c r="M6832" s="14"/>
      <c r="N6832" s="14"/>
      <c r="O6832" s="14"/>
      <c r="P6832" s="14"/>
      <c r="Q6832" s="14"/>
      <c r="V6832" s="45"/>
      <c r="W6832" s="44"/>
      <c r="X6832" s="44"/>
      <c r="Y6832" s="44"/>
      <c r="Z6832" s="44"/>
      <c r="AA6832" s="44"/>
      <c r="AB6832" s="44"/>
      <c r="AC6832" s="44"/>
      <c r="AD6832" s="44"/>
      <c r="AE6832" s="44"/>
    </row>
    <row r="6833" spans="1:31" x14ac:dyDescent="0.25">
      <c r="A6833" s="2"/>
      <c r="H6833" s="38"/>
      <c r="I6833" s="14"/>
      <c r="J6833" s="14"/>
      <c r="K6833" s="14"/>
      <c r="L6833" s="14"/>
      <c r="M6833" s="14"/>
      <c r="N6833" s="14"/>
      <c r="O6833" s="14"/>
      <c r="P6833" s="14"/>
      <c r="Q6833" s="14"/>
      <c r="V6833" s="45"/>
      <c r="W6833" s="44"/>
      <c r="X6833" s="44"/>
      <c r="Y6833" s="44"/>
      <c r="Z6833" s="44"/>
      <c r="AA6833" s="44"/>
      <c r="AB6833" s="44"/>
      <c r="AC6833" s="44"/>
      <c r="AD6833" s="44"/>
      <c r="AE6833" s="44"/>
    </row>
    <row r="6834" spans="1:31" x14ac:dyDescent="0.25">
      <c r="A6834" s="2"/>
      <c r="H6834" s="38"/>
      <c r="I6834" s="14"/>
      <c r="J6834" s="14"/>
      <c r="K6834" s="14"/>
      <c r="L6834" s="14"/>
      <c r="M6834" s="14"/>
      <c r="N6834" s="14"/>
      <c r="O6834" s="14"/>
      <c r="P6834" s="14"/>
      <c r="Q6834" s="14"/>
      <c r="V6834" s="45"/>
      <c r="W6834" s="44"/>
      <c r="X6834" s="44"/>
      <c r="Y6834" s="44"/>
      <c r="Z6834" s="44"/>
      <c r="AA6834" s="44"/>
      <c r="AB6834" s="44"/>
      <c r="AC6834" s="44"/>
      <c r="AD6834" s="44"/>
      <c r="AE6834" s="44"/>
    </row>
    <row r="6835" spans="1:31" x14ac:dyDescent="0.25">
      <c r="A6835" s="2"/>
      <c r="H6835" s="38"/>
      <c r="I6835" s="14"/>
      <c r="J6835" s="14"/>
      <c r="K6835" s="14"/>
      <c r="L6835" s="14"/>
      <c r="M6835" s="14"/>
      <c r="N6835" s="14"/>
      <c r="O6835" s="14"/>
      <c r="P6835" s="14"/>
      <c r="Q6835" s="14"/>
      <c r="V6835" s="45"/>
      <c r="W6835" s="44"/>
      <c r="X6835" s="44"/>
      <c r="Y6835" s="44"/>
      <c r="Z6835" s="44"/>
      <c r="AA6835" s="44"/>
      <c r="AB6835" s="44"/>
      <c r="AC6835" s="44"/>
      <c r="AD6835" s="44"/>
      <c r="AE6835" s="44"/>
    </row>
    <row r="6836" spans="1:31" x14ac:dyDescent="0.25">
      <c r="A6836" s="2"/>
      <c r="H6836" s="38"/>
      <c r="I6836" s="14"/>
      <c r="J6836" s="14"/>
      <c r="K6836" s="14"/>
      <c r="L6836" s="14"/>
      <c r="M6836" s="14"/>
      <c r="N6836" s="14"/>
      <c r="O6836" s="14"/>
      <c r="P6836" s="14"/>
      <c r="Q6836" s="14"/>
      <c r="V6836" s="45"/>
      <c r="W6836" s="44"/>
      <c r="X6836" s="44"/>
      <c r="Y6836" s="44"/>
      <c r="Z6836" s="44"/>
      <c r="AA6836" s="44"/>
      <c r="AB6836" s="44"/>
      <c r="AC6836" s="44"/>
      <c r="AD6836" s="44"/>
      <c r="AE6836" s="44"/>
    </row>
    <row r="6837" spans="1:31" x14ac:dyDescent="0.25">
      <c r="A6837" s="2"/>
      <c r="H6837" s="38"/>
      <c r="I6837" s="14"/>
      <c r="J6837" s="14"/>
      <c r="K6837" s="14"/>
      <c r="L6837" s="14"/>
      <c r="M6837" s="14"/>
      <c r="N6837" s="14"/>
      <c r="O6837" s="14"/>
      <c r="P6837" s="14"/>
      <c r="Q6837" s="14"/>
      <c r="V6837" s="45"/>
      <c r="W6837" s="44"/>
      <c r="X6837" s="44"/>
      <c r="Y6837" s="44"/>
      <c r="Z6837" s="44"/>
      <c r="AA6837" s="44"/>
      <c r="AB6837" s="44"/>
      <c r="AC6837" s="44"/>
      <c r="AD6837" s="44"/>
      <c r="AE6837" s="44"/>
    </row>
    <row r="6838" spans="1:31" x14ac:dyDescent="0.25">
      <c r="A6838" s="2"/>
      <c r="H6838" s="38"/>
      <c r="I6838" s="14"/>
      <c r="J6838" s="14"/>
      <c r="K6838" s="14"/>
      <c r="L6838" s="14"/>
      <c r="M6838" s="14"/>
      <c r="N6838" s="14"/>
      <c r="O6838" s="14"/>
      <c r="P6838" s="14"/>
      <c r="Q6838" s="14"/>
      <c r="V6838" s="45"/>
      <c r="W6838" s="44"/>
      <c r="X6838" s="44"/>
      <c r="Y6838" s="44"/>
      <c r="Z6838" s="44"/>
      <c r="AA6838" s="44"/>
      <c r="AB6838" s="44"/>
      <c r="AC6838" s="44"/>
      <c r="AD6838" s="44"/>
      <c r="AE6838" s="44"/>
    </row>
    <row r="6839" spans="1:31" x14ac:dyDescent="0.25">
      <c r="A6839" s="2"/>
      <c r="H6839" s="38"/>
      <c r="I6839" s="14"/>
      <c r="J6839" s="14"/>
      <c r="K6839" s="14"/>
      <c r="L6839" s="14"/>
      <c r="M6839" s="14"/>
      <c r="N6839" s="14"/>
      <c r="O6839" s="14"/>
      <c r="P6839" s="14"/>
      <c r="Q6839" s="14"/>
      <c r="V6839" s="45"/>
      <c r="W6839" s="44"/>
      <c r="X6839" s="44"/>
      <c r="Y6839" s="44"/>
      <c r="Z6839" s="44"/>
      <c r="AA6839" s="44"/>
      <c r="AB6839" s="44"/>
      <c r="AC6839" s="44"/>
      <c r="AD6839" s="44"/>
      <c r="AE6839" s="44"/>
    </row>
    <row r="6840" spans="1:31" x14ac:dyDescent="0.25">
      <c r="A6840" s="2"/>
      <c r="H6840" s="38"/>
      <c r="I6840" s="14"/>
      <c r="J6840" s="14"/>
      <c r="K6840" s="14"/>
      <c r="L6840" s="14"/>
      <c r="M6840" s="14"/>
      <c r="N6840" s="14"/>
      <c r="O6840" s="14"/>
      <c r="P6840" s="14"/>
      <c r="Q6840" s="14"/>
      <c r="V6840" s="45"/>
      <c r="W6840" s="44"/>
      <c r="X6840" s="44"/>
      <c r="Y6840" s="44"/>
      <c r="Z6840" s="44"/>
      <c r="AA6840" s="44"/>
      <c r="AB6840" s="44"/>
      <c r="AC6840" s="44"/>
      <c r="AD6840" s="44"/>
      <c r="AE6840" s="44"/>
    </row>
    <row r="6841" spans="1:31" x14ac:dyDescent="0.25">
      <c r="A6841" s="2"/>
      <c r="H6841" s="38"/>
      <c r="I6841" s="14"/>
      <c r="J6841" s="14"/>
      <c r="K6841" s="14"/>
      <c r="L6841" s="14"/>
      <c r="M6841" s="14"/>
      <c r="N6841" s="14"/>
      <c r="O6841" s="14"/>
      <c r="P6841" s="14"/>
      <c r="Q6841" s="14"/>
      <c r="V6841" s="45"/>
      <c r="W6841" s="44"/>
      <c r="X6841" s="44"/>
      <c r="Y6841" s="44"/>
      <c r="Z6841" s="44"/>
      <c r="AA6841" s="44"/>
      <c r="AB6841" s="44"/>
      <c r="AC6841" s="44"/>
      <c r="AD6841" s="44"/>
      <c r="AE6841" s="44"/>
    </row>
    <row r="6842" spans="1:31" x14ac:dyDescent="0.25">
      <c r="A6842" s="2"/>
      <c r="H6842" s="38"/>
      <c r="I6842" s="14"/>
      <c r="J6842" s="14"/>
      <c r="K6842" s="14"/>
      <c r="L6842" s="14"/>
      <c r="M6842" s="14"/>
      <c r="N6842" s="14"/>
      <c r="O6842" s="14"/>
      <c r="P6842" s="14"/>
      <c r="Q6842" s="14"/>
      <c r="V6842" s="45"/>
      <c r="W6842" s="44"/>
      <c r="X6842" s="44"/>
      <c r="Y6842" s="44"/>
      <c r="Z6842" s="44"/>
      <c r="AA6842" s="44"/>
      <c r="AB6842" s="44"/>
      <c r="AC6842" s="44"/>
      <c r="AD6842" s="44"/>
      <c r="AE6842" s="44"/>
    </row>
    <row r="6843" spans="1:31" x14ac:dyDescent="0.25">
      <c r="A6843" s="2"/>
      <c r="H6843" s="38"/>
      <c r="I6843" s="14"/>
      <c r="J6843" s="14"/>
      <c r="K6843" s="14"/>
      <c r="L6843" s="14"/>
      <c r="M6843" s="14"/>
      <c r="N6843" s="14"/>
      <c r="O6843" s="14"/>
      <c r="P6843" s="14"/>
      <c r="Q6843" s="14"/>
      <c r="V6843" s="45"/>
      <c r="W6843" s="44"/>
      <c r="X6843" s="44"/>
      <c r="Y6843" s="44"/>
      <c r="Z6843" s="44"/>
      <c r="AA6843" s="44"/>
      <c r="AB6843" s="44"/>
      <c r="AC6843" s="44"/>
      <c r="AD6843" s="44"/>
      <c r="AE6843" s="44"/>
    </row>
    <row r="6844" spans="1:31" x14ac:dyDescent="0.25">
      <c r="A6844" s="2"/>
      <c r="H6844" s="38"/>
      <c r="I6844" s="14"/>
      <c r="J6844" s="14"/>
      <c r="K6844" s="14"/>
      <c r="L6844" s="14"/>
      <c r="M6844" s="14"/>
      <c r="N6844" s="14"/>
      <c r="O6844" s="14"/>
      <c r="P6844" s="14"/>
      <c r="Q6844" s="14"/>
      <c r="V6844" s="45"/>
      <c r="W6844" s="44"/>
      <c r="X6844" s="44"/>
      <c r="Y6844" s="44"/>
      <c r="Z6844" s="44"/>
      <c r="AA6844" s="44"/>
      <c r="AB6844" s="44"/>
      <c r="AC6844" s="44"/>
      <c r="AD6844" s="44"/>
      <c r="AE6844" s="44"/>
    </row>
    <row r="6845" spans="1:31" x14ac:dyDescent="0.25">
      <c r="A6845" s="2"/>
      <c r="H6845" s="38"/>
      <c r="I6845" s="14"/>
      <c r="J6845" s="14"/>
      <c r="K6845" s="14"/>
      <c r="L6845" s="14"/>
      <c r="M6845" s="14"/>
      <c r="N6845" s="14"/>
      <c r="O6845" s="14"/>
      <c r="P6845" s="14"/>
      <c r="Q6845" s="14"/>
      <c r="V6845" s="45"/>
      <c r="W6845" s="44"/>
      <c r="X6845" s="44"/>
      <c r="Y6845" s="44"/>
      <c r="Z6845" s="44"/>
      <c r="AA6845" s="44"/>
      <c r="AB6845" s="44"/>
      <c r="AC6845" s="44"/>
      <c r="AD6845" s="44"/>
      <c r="AE6845" s="44"/>
    </row>
    <row r="6846" spans="1:31" x14ac:dyDescent="0.25">
      <c r="A6846" s="2"/>
      <c r="H6846" s="38"/>
      <c r="I6846" s="14"/>
      <c r="J6846" s="14"/>
      <c r="K6846" s="14"/>
      <c r="L6846" s="14"/>
      <c r="M6846" s="14"/>
      <c r="N6846" s="14"/>
      <c r="O6846" s="14"/>
      <c r="P6846" s="14"/>
      <c r="Q6846" s="14"/>
      <c r="V6846" s="45"/>
      <c r="W6846" s="44"/>
      <c r="X6846" s="44"/>
      <c r="Y6846" s="44"/>
      <c r="Z6846" s="44"/>
      <c r="AA6846" s="44"/>
      <c r="AB6846" s="44"/>
      <c r="AC6846" s="44"/>
      <c r="AD6846" s="44"/>
      <c r="AE6846" s="44"/>
    </row>
    <row r="6847" spans="1:31" x14ac:dyDescent="0.25">
      <c r="A6847" s="2"/>
      <c r="H6847" s="38"/>
      <c r="I6847" s="14"/>
      <c r="J6847" s="14"/>
      <c r="K6847" s="14"/>
      <c r="L6847" s="14"/>
      <c r="M6847" s="14"/>
      <c r="N6847" s="14"/>
      <c r="O6847" s="14"/>
      <c r="P6847" s="14"/>
      <c r="Q6847" s="14"/>
      <c r="V6847" s="45"/>
      <c r="W6847" s="44"/>
      <c r="X6847" s="44"/>
      <c r="Y6847" s="44"/>
      <c r="Z6847" s="44"/>
      <c r="AA6847" s="44"/>
      <c r="AB6847" s="44"/>
      <c r="AC6847" s="44"/>
      <c r="AD6847" s="44"/>
      <c r="AE6847" s="44"/>
    </row>
    <row r="6848" spans="1:31" x14ac:dyDescent="0.25">
      <c r="A6848" s="2"/>
      <c r="H6848" s="38"/>
      <c r="I6848" s="14"/>
      <c r="J6848" s="14"/>
      <c r="K6848" s="14"/>
      <c r="L6848" s="14"/>
      <c r="M6848" s="14"/>
      <c r="N6848" s="14"/>
      <c r="O6848" s="14"/>
      <c r="P6848" s="14"/>
      <c r="Q6848" s="14"/>
      <c r="V6848" s="45"/>
      <c r="W6848" s="44"/>
      <c r="X6848" s="44"/>
      <c r="Y6848" s="44"/>
      <c r="Z6848" s="44"/>
      <c r="AA6848" s="44"/>
      <c r="AB6848" s="44"/>
      <c r="AC6848" s="44"/>
      <c r="AD6848" s="44"/>
      <c r="AE6848" s="44"/>
    </row>
    <row r="6849" spans="1:31" x14ac:dyDescent="0.25">
      <c r="A6849" s="2"/>
      <c r="H6849" s="38"/>
      <c r="I6849" s="14"/>
      <c r="J6849" s="14"/>
      <c r="K6849" s="14"/>
      <c r="L6849" s="14"/>
      <c r="M6849" s="14"/>
      <c r="N6849" s="14"/>
      <c r="O6849" s="14"/>
      <c r="P6849" s="14"/>
      <c r="Q6849" s="14"/>
      <c r="V6849" s="45"/>
      <c r="W6849" s="44"/>
      <c r="X6849" s="44"/>
      <c r="Y6849" s="44"/>
      <c r="Z6849" s="44"/>
      <c r="AA6849" s="44"/>
      <c r="AB6849" s="44"/>
      <c r="AC6849" s="44"/>
      <c r="AD6849" s="44"/>
      <c r="AE6849" s="44"/>
    </row>
    <row r="6850" spans="1:31" x14ac:dyDescent="0.25">
      <c r="A6850" s="2"/>
      <c r="H6850" s="38"/>
      <c r="I6850" s="14"/>
      <c r="J6850" s="14"/>
      <c r="K6850" s="14"/>
      <c r="L6850" s="14"/>
      <c r="M6850" s="14"/>
      <c r="N6850" s="14"/>
      <c r="O6850" s="14"/>
      <c r="P6850" s="14"/>
      <c r="Q6850" s="14"/>
      <c r="V6850" s="45"/>
      <c r="W6850" s="44"/>
      <c r="X6850" s="44"/>
      <c r="Y6850" s="44"/>
      <c r="Z6850" s="44"/>
      <c r="AA6850" s="44"/>
      <c r="AB6850" s="44"/>
      <c r="AC6850" s="44"/>
      <c r="AD6850" s="44"/>
      <c r="AE6850" s="44"/>
    </row>
    <row r="6851" spans="1:31" x14ac:dyDescent="0.25">
      <c r="A6851" s="2"/>
      <c r="H6851" s="38"/>
      <c r="I6851" s="14"/>
      <c r="J6851" s="14"/>
      <c r="K6851" s="14"/>
      <c r="L6851" s="14"/>
      <c r="M6851" s="14"/>
      <c r="N6851" s="14"/>
      <c r="O6851" s="14"/>
      <c r="P6851" s="14"/>
      <c r="Q6851" s="14"/>
      <c r="V6851" s="45"/>
      <c r="W6851" s="44"/>
      <c r="X6851" s="44"/>
      <c r="Y6851" s="44"/>
      <c r="Z6851" s="44"/>
      <c r="AA6851" s="44"/>
      <c r="AB6851" s="44"/>
      <c r="AC6851" s="44"/>
      <c r="AD6851" s="44"/>
      <c r="AE6851" s="44"/>
    </row>
    <row r="6852" spans="1:31" x14ac:dyDescent="0.25">
      <c r="A6852" s="2"/>
      <c r="H6852" s="38"/>
      <c r="I6852" s="14"/>
      <c r="J6852" s="14"/>
      <c r="K6852" s="14"/>
      <c r="L6852" s="14"/>
      <c r="M6852" s="14"/>
      <c r="N6852" s="14"/>
      <c r="O6852" s="14"/>
      <c r="P6852" s="14"/>
      <c r="Q6852" s="14"/>
      <c r="V6852" s="45"/>
      <c r="W6852" s="44"/>
      <c r="X6852" s="44"/>
      <c r="Y6852" s="44"/>
      <c r="Z6852" s="44"/>
      <c r="AA6852" s="44"/>
      <c r="AB6852" s="44"/>
      <c r="AC6852" s="44"/>
      <c r="AD6852" s="44"/>
      <c r="AE6852" s="44"/>
    </row>
    <row r="6853" spans="1:31" x14ac:dyDescent="0.25">
      <c r="A6853" s="2"/>
      <c r="H6853" s="38"/>
      <c r="I6853" s="14"/>
      <c r="J6853" s="14"/>
      <c r="K6853" s="14"/>
      <c r="L6853" s="14"/>
      <c r="M6853" s="14"/>
      <c r="N6853" s="14"/>
      <c r="O6853" s="14"/>
      <c r="P6853" s="14"/>
      <c r="Q6853" s="14"/>
      <c r="V6853" s="45"/>
      <c r="W6853" s="44"/>
      <c r="X6853" s="44"/>
      <c r="Y6853" s="44"/>
      <c r="Z6853" s="44"/>
      <c r="AA6853" s="44"/>
      <c r="AB6853" s="44"/>
      <c r="AC6853" s="44"/>
      <c r="AD6853" s="44"/>
      <c r="AE6853" s="44"/>
    </row>
    <row r="6854" spans="1:31" x14ac:dyDescent="0.25">
      <c r="A6854" s="2"/>
      <c r="H6854" s="38"/>
      <c r="I6854" s="14"/>
      <c r="J6854" s="14"/>
      <c r="K6854" s="14"/>
      <c r="L6854" s="14"/>
      <c r="M6854" s="14"/>
      <c r="N6854" s="14"/>
      <c r="O6854" s="14"/>
      <c r="P6854" s="14"/>
      <c r="Q6854" s="14"/>
      <c r="V6854" s="45"/>
      <c r="W6854" s="44"/>
      <c r="X6854" s="44"/>
      <c r="Y6854" s="44"/>
      <c r="Z6854" s="44"/>
      <c r="AA6854" s="44"/>
      <c r="AB6854" s="44"/>
      <c r="AC6854" s="44"/>
      <c r="AD6854" s="44"/>
      <c r="AE6854" s="44"/>
    </row>
    <row r="6855" spans="1:31" x14ac:dyDescent="0.25">
      <c r="A6855" s="2"/>
      <c r="H6855" s="38"/>
      <c r="I6855" s="14"/>
      <c r="J6855" s="14"/>
      <c r="K6855" s="14"/>
      <c r="L6855" s="14"/>
      <c r="M6855" s="14"/>
      <c r="N6855" s="14"/>
      <c r="O6855" s="14"/>
      <c r="P6855" s="14"/>
      <c r="Q6855" s="14"/>
      <c r="V6855" s="45"/>
      <c r="W6855" s="44"/>
      <c r="X6855" s="44"/>
      <c r="Y6855" s="44"/>
      <c r="Z6855" s="44"/>
      <c r="AA6855" s="44"/>
      <c r="AB6855" s="44"/>
      <c r="AC6855" s="44"/>
      <c r="AD6855" s="44"/>
      <c r="AE6855" s="44"/>
    </row>
    <row r="6856" spans="1:31" x14ac:dyDescent="0.25">
      <c r="A6856" s="2"/>
      <c r="H6856" s="38"/>
      <c r="I6856" s="14"/>
      <c r="J6856" s="14"/>
      <c r="K6856" s="14"/>
      <c r="L6856" s="14"/>
      <c r="M6856" s="14"/>
      <c r="N6856" s="14"/>
      <c r="O6856" s="14"/>
      <c r="P6856" s="14"/>
      <c r="Q6856" s="14"/>
      <c r="V6856" s="45"/>
      <c r="W6856" s="44"/>
      <c r="X6856" s="44"/>
      <c r="Y6856" s="44"/>
      <c r="Z6856" s="44"/>
      <c r="AA6856" s="44"/>
      <c r="AB6856" s="44"/>
      <c r="AC6856" s="44"/>
      <c r="AD6856" s="44"/>
      <c r="AE6856" s="44"/>
    </row>
    <row r="6857" spans="1:31" x14ac:dyDescent="0.25">
      <c r="A6857" s="2"/>
      <c r="H6857" s="38"/>
      <c r="I6857" s="14"/>
      <c r="J6857" s="14"/>
      <c r="K6857" s="14"/>
      <c r="L6857" s="14"/>
      <c r="M6857" s="14"/>
      <c r="N6857" s="14"/>
      <c r="O6857" s="14"/>
      <c r="P6857" s="14"/>
      <c r="Q6857" s="14"/>
      <c r="V6857" s="45"/>
      <c r="W6857" s="44"/>
      <c r="X6857" s="44"/>
      <c r="Y6857" s="44"/>
      <c r="Z6857" s="44"/>
      <c r="AA6857" s="44"/>
      <c r="AB6857" s="44"/>
      <c r="AC6857" s="44"/>
      <c r="AD6857" s="44"/>
      <c r="AE6857" s="44"/>
    </row>
    <row r="6858" spans="1:31" x14ac:dyDescent="0.25">
      <c r="A6858" s="2"/>
      <c r="H6858" s="38"/>
      <c r="I6858" s="14"/>
      <c r="J6858" s="14"/>
      <c r="K6858" s="14"/>
      <c r="L6858" s="14"/>
      <c r="M6858" s="14"/>
      <c r="N6858" s="14"/>
      <c r="O6858" s="14"/>
      <c r="P6858" s="14"/>
      <c r="Q6858" s="14"/>
      <c r="V6858" s="45"/>
      <c r="W6858" s="44"/>
      <c r="X6858" s="44"/>
      <c r="Y6858" s="44"/>
      <c r="Z6858" s="44"/>
      <c r="AA6858" s="44"/>
      <c r="AB6858" s="44"/>
      <c r="AC6858" s="44"/>
      <c r="AD6858" s="44"/>
      <c r="AE6858" s="44"/>
    </row>
    <row r="6859" spans="1:31" x14ac:dyDescent="0.25">
      <c r="A6859" s="2"/>
      <c r="H6859" s="38"/>
      <c r="I6859" s="14"/>
      <c r="J6859" s="14"/>
      <c r="K6859" s="14"/>
      <c r="L6859" s="14"/>
      <c r="M6859" s="14"/>
      <c r="N6859" s="14"/>
      <c r="O6859" s="14"/>
      <c r="P6859" s="14"/>
      <c r="Q6859" s="14"/>
      <c r="V6859" s="45"/>
      <c r="W6859" s="44"/>
      <c r="X6859" s="44"/>
      <c r="Y6859" s="44"/>
      <c r="Z6859" s="44"/>
      <c r="AA6859" s="44"/>
      <c r="AB6859" s="44"/>
      <c r="AC6859" s="44"/>
      <c r="AD6859" s="44"/>
      <c r="AE6859" s="44"/>
    </row>
    <row r="6860" spans="1:31" x14ac:dyDescent="0.25">
      <c r="A6860" s="2"/>
      <c r="H6860" s="38"/>
      <c r="I6860" s="14"/>
      <c r="J6860" s="14"/>
      <c r="K6860" s="14"/>
      <c r="L6860" s="14"/>
      <c r="M6860" s="14"/>
      <c r="N6860" s="14"/>
      <c r="O6860" s="14"/>
      <c r="P6860" s="14"/>
      <c r="Q6860" s="14"/>
      <c r="V6860" s="45"/>
      <c r="W6860" s="44"/>
      <c r="X6860" s="44"/>
      <c r="Y6860" s="44"/>
      <c r="Z6860" s="44"/>
      <c r="AA6860" s="44"/>
      <c r="AB6860" s="44"/>
      <c r="AC6860" s="44"/>
      <c r="AD6860" s="44"/>
      <c r="AE6860" s="44"/>
    </row>
    <row r="6861" spans="1:31" x14ac:dyDescent="0.25">
      <c r="A6861" s="2"/>
      <c r="H6861" s="38"/>
      <c r="I6861" s="14"/>
      <c r="J6861" s="14"/>
      <c r="K6861" s="14"/>
      <c r="L6861" s="14"/>
      <c r="M6861" s="14"/>
      <c r="N6861" s="14"/>
      <c r="O6861" s="14"/>
      <c r="P6861" s="14"/>
      <c r="Q6861" s="14"/>
      <c r="V6861" s="45"/>
      <c r="W6861" s="44"/>
      <c r="X6861" s="44"/>
      <c r="Y6861" s="44"/>
      <c r="Z6861" s="44"/>
      <c r="AA6861" s="44"/>
      <c r="AB6861" s="44"/>
      <c r="AC6861" s="44"/>
      <c r="AD6861" s="44"/>
      <c r="AE6861" s="44"/>
    </row>
    <row r="6862" spans="1:31" x14ac:dyDescent="0.25">
      <c r="A6862" s="2"/>
      <c r="H6862" s="38"/>
      <c r="I6862" s="14"/>
      <c r="J6862" s="14"/>
      <c r="K6862" s="14"/>
      <c r="L6862" s="14"/>
      <c r="M6862" s="14"/>
      <c r="N6862" s="14"/>
      <c r="O6862" s="14"/>
      <c r="P6862" s="14"/>
      <c r="Q6862" s="14"/>
      <c r="V6862" s="45"/>
      <c r="W6862" s="44"/>
      <c r="X6862" s="44"/>
      <c r="Y6862" s="44"/>
      <c r="Z6862" s="44"/>
      <c r="AA6862" s="44"/>
      <c r="AB6862" s="44"/>
      <c r="AC6862" s="44"/>
      <c r="AD6862" s="44"/>
      <c r="AE6862" s="44"/>
    </row>
    <row r="6863" spans="1:31" x14ac:dyDescent="0.25">
      <c r="A6863" s="2"/>
      <c r="H6863" s="38"/>
      <c r="I6863" s="14"/>
      <c r="J6863" s="14"/>
      <c r="K6863" s="14"/>
      <c r="L6863" s="14"/>
      <c r="M6863" s="14"/>
      <c r="N6863" s="14"/>
      <c r="O6863" s="14"/>
      <c r="P6863" s="14"/>
      <c r="Q6863" s="14"/>
      <c r="V6863" s="45"/>
      <c r="W6863" s="44"/>
      <c r="X6863" s="44"/>
      <c r="Y6863" s="44"/>
      <c r="Z6863" s="44"/>
      <c r="AA6863" s="44"/>
      <c r="AB6863" s="44"/>
      <c r="AC6863" s="44"/>
      <c r="AD6863" s="44"/>
      <c r="AE6863" s="44"/>
    </row>
    <row r="6864" spans="1:31" x14ac:dyDescent="0.25">
      <c r="A6864" s="2"/>
      <c r="H6864" s="38"/>
      <c r="I6864" s="14"/>
      <c r="J6864" s="14"/>
      <c r="K6864" s="14"/>
      <c r="L6864" s="14"/>
      <c r="M6864" s="14"/>
      <c r="N6864" s="14"/>
      <c r="O6864" s="14"/>
      <c r="P6864" s="14"/>
      <c r="Q6864" s="14"/>
      <c r="V6864" s="45"/>
      <c r="W6864" s="44"/>
      <c r="X6864" s="44"/>
      <c r="Y6864" s="44"/>
      <c r="Z6864" s="44"/>
      <c r="AA6864" s="44"/>
      <c r="AB6864" s="44"/>
      <c r="AC6864" s="44"/>
      <c r="AD6864" s="44"/>
      <c r="AE6864" s="44"/>
    </row>
    <row r="6865" spans="1:31" x14ac:dyDescent="0.25">
      <c r="A6865" s="2"/>
      <c r="H6865" s="38"/>
      <c r="I6865" s="14"/>
      <c r="J6865" s="14"/>
      <c r="K6865" s="14"/>
      <c r="L6865" s="14"/>
      <c r="M6865" s="14"/>
      <c r="N6865" s="14"/>
      <c r="O6865" s="14"/>
      <c r="P6865" s="14"/>
      <c r="Q6865" s="14"/>
      <c r="V6865" s="45"/>
      <c r="W6865" s="44"/>
      <c r="X6865" s="44"/>
      <c r="Y6865" s="44"/>
      <c r="Z6865" s="44"/>
      <c r="AA6865" s="44"/>
      <c r="AB6865" s="44"/>
      <c r="AC6865" s="44"/>
      <c r="AD6865" s="44"/>
      <c r="AE6865" s="44"/>
    </row>
    <row r="6866" spans="1:31" x14ac:dyDescent="0.25">
      <c r="A6866" s="2"/>
      <c r="H6866" s="38"/>
      <c r="I6866" s="14"/>
      <c r="J6866" s="14"/>
      <c r="K6866" s="14"/>
      <c r="L6866" s="14"/>
      <c r="M6866" s="14"/>
      <c r="N6866" s="14"/>
      <c r="O6866" s="14"/>
      <c r="P6866" s="14"/>
      <c r="Q6866" s="14"/>
      <c r="V6866" s="45"/>
      <c r="W6866" s="44"/>
      <c r="X6866" s="44"/>
      <c r="Y6866" s="44"/>
      <c r="Z6866" s="44"/>
      <c r="AA6866" s="44"/>
      <c r="AB6866" s="44"/>
      <c r="AC6866" s="44"/>
      <c r="AD6866" s="44"/>
      <c r="AE6866" s="44"/>
    </row>
    <row r="6867" spans="1:31" x14ac:dyDescent="0.25">
      <c r="A6867" s="2"/>
      <c r="H6867" s="38"/>
      <c r="I6867" s="14"/>
      <c r="J6867" s="14"/>
      <c r="K6867" s="14"/>
      <c r="L6867" s="14"/>
      <c r="M6867" s="14"/>
      <c r="N6867" s="14"/>
      <c r="O6867" s="14"/>
      <c r="P6867" s="14"/>
      <c r="Q6867" s="14"/>
      <c r="V6867" s="45"/>
      <c r="W6867" s="44"/>
      <c r="X6867" s="44"/>
      <c r="Y6867" s="44"/>
      <c r="Z6867" s="44"/>
      <c r="AA6867" s="44"/>
      <c r="AB6867" s="44"/>
      <c r="AC6867" s="44"/>
      <c r="AD6867" s="44"/>
      <c r="AE6867" s="44"/>
    </row>
    <row r="6868" spans="1:31" x14ac:dyDescent="0.25">
      <c r="A6868" s="2"/>
      <c r="H6868" s="38"/>
      <c r="I6868" s="14"/>
      <c r="J6868" s="14"/>
      <c r="K6868" s="14"/>
      <c r="L6868" s="14"/>
      <c r="M6868" s="14"/>
      <c r="N6868" s="14"/>
      <c r="O6868" s="14"/>
      <c r="P6868" s="14"/>
      <c r="Q6868" s="14"/>
      <c r="V6868" s="45"/>
      <c r="W6868" s="44"/>
      <c r="X6868" s="44"/>
      <c r="Y6868" s="44"/>
      <c r="Z6868" s="44"/>
      <c r="AA6868" s="44"/>
      <c r="AB6868" s="44"/>
      <c r="AC6868" s="44"/>
      <c r="AD6868" s="44"/>
      <c r="AE6868" s="44"/>
    </row>
    <row r="6869" spans="1:31" x14ac:dyDescent="0.25">
      <c r="A6869" s="2"/>
      <c r="H6869" s="38"/>
      <c r="I6869" s="14"/>
      <c r="J6869" s="14"/>
      <c r="K6869" s="14"/>
      <c r="L6869" s="14"/>
      <c r="M6869" s="14"/>
      <c r="N6869" s="14"/>
      <c r="O6869" s="14"/>
      <c r="P6869" s="14"/>
      <c r="Q6869" s="14"/>
      <c r="V6869" s="45"/>
      <c r="W6869" s="44"/>
      <c r="X6869" s="44"/>
      <c r="Y6869" s="44"/>
      <c r="Z6869" s="44"/>
      <c r="AA6869" s="44"/>
      <c r="AB6869" s="44"/>
      <c r="AC6869" s="44"/>
      <c r="AD6869" s="44"/>
      <c r="AE6869" s="44"/>
    </row>
    <row r="6870" spans="1:31" x14ac:dyDescent="0.25">
      <c r="A6870" s="2"/>
      <c r="H6870" s="38"/>
      <c r="I6870" s="14"/>
      <c r="J6870" s="14"/>
      <c r="K6870" s="14"/>
      <c r="L6870" s="14"/>
      <c r="M6870" s="14"/>
      <c r="N6870" s="14"/>
      <c r="O6870" s="14"/>
      <c r="P6870" s="14"/>
      <c r="Q6870" s="14"/>
      <c r="V6870" s="45"/>
      <c r="W6870" s="44"/>
      <c r="X6870" s="44"/>
      <c r="Y6870" s="44"/>
      <c r="Z6870" s="44"/>
      <c r="AA6870" s="44"/>
      <c r="AB6870" s="44"/>
      <c r="AC6870" s="44"/>
      <c r="AD6870" s="44"/>
      <c r="AE6870" s="44"/>
    </row>
    <row r="6871" spans="1:31" x14ac:dyDescent="0.25">
      <c r="A6871" s="2"/>
      <c r="H6871" s="38"/>
      <c r="I6871" s="14"/>
      <c r="J6871" s="14"/>
      <c r="K6871" s="14"/>
      <c r="L6871" s="14"/>
      <c r="M6871" s="14"/>
      <c r="N6871" s="14"/>
      <c r="O6871" s="14"/>
      <c r="P6871" s="14"/>
      <c r="Q6871" s="14"/>
      <c r="V6871" s="45"/>
      <c r="W6871" s="44"/>
      <c r="X6871" s="44"/>
      <c r="Y6871" s="44"/>
      <c r="Z6871" s="44"/>
      <c r="AA6871" s="44"/>
      <c r="AB6871" s="44"/>
      <c r="AC6871" s="44"/>
      <c r="AD6871" s="44"/>
      <c r="AE6871" s="44"/>
    </row>
    <row r="6872" spans="1:31" x14ac:dyDescent="0.25">
      <c r="A6872" s="2"/>
      <c r="H6872" s="38"/>
      <c r="I6872" s="14"/>
      <c r="J6872" s="14"/>
      <c r="K6872" s="14"/>
      <c r="L6872" s="14"/>
      <c r="M6872" s="14"/>
      <c r="N6872" s="14"/>
      <c r="O6872" s="14"/>
      <c r="P6872" s="14"/>
      <c r="Q6872" s="14"/>
      <c r="V6872" s="45"/>
      <c r="W6872" s="44"/>
      <c r="X6872" s="44"/>
      <c r="Y6872" s="44"/>
      <c r="Z6872" s="44"/>
      <c r="AA6872" s="44"/>
      <c r="AB6872" s="44"/>
      <c r="AC6872" s="44"/>
      <c r="AD6872" s="44"/>
      <c r="AE6872" s="44"/>
    </row>
    <row r="6873" spans="1:31" x14ac:dyDescent="0.25">
      <c r="A6873" s="2"/>
      <c r="H6873" s="38"/>
      <c r="I6873" s="14"/>
      <c r="J6873" s="14"/>
      <c r="K6873" s="14"/>
      <c r="L6873" s="14"/>
      <c r="M6873" s="14"/>
      <c r="N6873" s="14"/>
      <c r="O6873" s="14"/>
      <c r="P6873" s="14"/>
      <c r="Q6873" s="14"/>
      <c r="V6873" s="45"/>
      <c r="W6873" s="44"/>
      <c r="X6873" s="44"/>
      <c r="Y6873" s="44"/>
      <c r="Z6873" s="44"/>
      <c r="AA6873" s="44"/>
      <c r="AB6873" s="44"/>
      <c r="AC6873" s="44"/>
      <c r="AD6873" s="44"/>
      <c r="AE6873" s="44"/>
    </row>
    <row r="6874" spans="1:31" x14ac:dyDescent="0.25">
      <c r="A6874" s="2"/>
      <c r="H6874" s="38"/>
      <c r="I6874" s="14"/>
      <c r="J6874" s="14"/>
      <c r="K6874" s="14"/>
      <c r="L6874" s="14"/>
      <c r="M6874" s="14"/>
      <c r="N6874" s="14"/>
      <c r="O6874" s="14"/>
      <c r="P6874" s="14"/>
      <c r="Q6874" s="14"/>
      <c r="V6874" s="45"/>
      <c r="W6874" s="44"/>
      <c r="X6874" s="44"/>
      <c r="Y6874" s="44"/>
      <c r="Z6874" s="44"/>
      <c r="AA6874" s="44"/>
      <c r="AB6874" s="44"/>
      <c r="AC6874" s="44"/>
      <c r="AD6874" s="44"/>
      <c r="AE6874" s="44"/>
    </row>
    <row r="6875" spans="1:31" x14ac:dyDescent="0.25">
      <c r="A6875" s="2"/>
      <c r="H6875" s="38"/>
      <c r="I6875" s="14"/>
      <c r="J6875" s="14"/>
      <c r="K6875" s="14"/>
      <c r="L6875" s="14"/>
      <c r="M6875" s="14"/>
      <c r="N6875" s="14"/>
      <c r="O6875" s="14"/>
      <c r="P6875" s="14"/>
      <c r="Q6875" s="14"/>
      <c r="V6875" s="45"/>
      <c r="W6875" s="44"/>
      <c r="X6875" s="44"/>
      <c r="Y6875" s="44"/>
      <c r="Z6875" s="44"/>
      <c r="AA6875" s="44"/>
      <c r="AB6875" s="44"/>
      <c r="AC6875" s="44"/>
      <c r="AD6875" s="44"/>
      <c r="AE6875" s="44"/>
    </row>
    <row r="6876" spans="1:31" x14ac:dyDescent="0.25">
      <c r="A6876" s="2"/>
      <c r="H6876" s="38"/>
      <c r="I6876" s="14"/>
      <c r="J6876" s="14"/>
      <c r="K6876" s="14"/>
      <c r="L6876" s="14"/>
      <c r="M6876" s="14"/>
      <c r="N6876" s="14"/>
      <c r="O6876" s="14"/>
      <c r="P6876" s="14"/>
      <c r="Q6876" s="14"/>
      <c r="V6876" s="45"/>
      <c r="W6876" s="44"/>
      <c r="X6876" s="44"/>
      <c r="Y6876" s="44"/>
      <c r="Z6876" s="44"/>
      <c r="AA6876" s="44"/>
      <c r="AB6876" s="44"/>
      <c r="AC6876" s="44"/>
      <c r="AD6876" s="44"/>
      <c r="AE6876" s="44"/>
    </row>
    <row r="6877" spans="1:31" x14ac:dyDescent="0.25">
      <c r="A6877" s="2"/>
      <c r="H6877" s="38"/>
      <c r="I6877" s="14"/>
      <c r="J6877" s="14"/>
      <c r="K6877" s="14"/>
      <c r="L6877" s="14"/>
      <c r="M6877" s="14"/>
      <c r="N6877" s="14"/>
      <c r="O6877" s="14"/>
      <c r="P6877" s="14"/>
      <c r="Q6877" s="14"/>
      <c r="V6877" s="45"/>
      <c r="W6877" s="44"/>
      <c r="X6877" s="44"/>
      <c r="Y6877" s="44"/>
      <c r="Z6877" s="44"/>
      <c r="AA6877" s="44"/>
      <c r="AB6877" s="44"/>
      <c r="AC6877" s="44"/>
      <c r="AD6877" s="44"/>
      <c r="AE6877" s="44"/>
    </row>
    <row r="6878" spans="1:31" x14ac:dyDescent="0.25">
      <c r="A6878" s="2"/>
      <c r="H6878" s="38"/>
      <c r="I6878" s="14"/>
      <c r="J6878" s="14"/>
      <c r="K6878" s="14"/>
      <c r="L6878" s="14"/>
      <c r="M6878" s="14"/>
      <c r="N6878" s="14"/>
      <c r="O6878" s="14"/>
      <c r="P6878" s="14"/>
      <c r="Q6878" s="14"/>
      <c r="V6878" s="45"/>
      <c r="W6878" s="44"/>
      <c r="X6878" s="44"/>
      <c r="Y6878" s="44"/>
      <c r="Z6878" s="44"/>
      <c r="AA6878" s="44"/>
      <c r="AB6878" s="44"/>
      <c r="AC6878" s="44"/>
      <c r="AD6878" s="44"/>
      <c r="AE6878" s="44"/>
    </row>
    <row r="6879" spans="1:31" x14ac:dyDescent="0.25">
      <c r="A6879" s="2"/>
      <c r="H6879" s="38"/>
      <c r="I6879" s="14"/>
      <c r="J6879" s="14"/>
      <c r="K6879" s="14"/>
      <c r="L6879" s="14"/>
      <c r="M6879" s="14"/>
      <c r="N6879" s="14"/>
      <c r="O6879" s="14"/>
      <c r="P6879" s="14"/>
      <c r="Q6879" s="14"/>
      <c r="V6879" s="45"/>
      <c r="W6879" s="44"/>
      <c r="X6879" s="44"/>
      <c r="Y6879" s="44"/>
      <c r="Z6879" s="44"/>
      <c r="AA6879" s="44"/>
      <c r="AB6879" s="44"/>
      <c r="AC6879" s="44"/>
      <c r="AD6879" s="44"/>
      <c r="AE6879" s="44"/>
    </row>
    <row r="6880" spans="1:31" x14ac:dyDescent="0.25">
      <c r="A6880" s="2"/>
      <c r="H6880" s="38"/>
      <c r="I6880" s="14"/>
      <c r="J6880" s="14"/>
      <c r="K6880" s="14"/>
      <c r="L6880" s="14"/>
      <c r="M6880" s="14"/>
      <c r="N6880" s="14"/>
      <c r="O6880" s="14"/>
      <c r="P6880" s="14"/>
      <c r="Q6880" s="14"/>
      <c r="V6880" s="45"/>
      <c r="W6880" s="44"/>
      <c r="X6880" s="44"/>
      <c r="Y6880" s="44"/>
      <c r="Z6880" s="44"/>
      <c r="AA6880" s="44"/>
      <c r="AB6880" s="44"/>
      <c r="AC6880" s="44"/>
      <c r="AD6880" s="44"/>
      <c r="AE6880" s="44"/>
    </row>
    <row r="6881" spans="1:31" x14ac:dyDescent="0.25">
      <c r="A6881" s="2"/>
      <c r="H6881" s="38"/>
      <c r="I6881" s="14"/>
      <c r="J6881" s="14"/>
      <c r="K6881" s="14"/>
      <c r="L6881" s="14"/>
      <c r="M6881" s="14"/>
      <c r="N6881" s="14"/>
      <c r="O6881" s="14"/>
      <c r="P6881" s="14"/>
      <c r="Q6881" s="14"/>
      <c r="V6881" s="45"/>
      <c r="W6881" s="44"/>
      <c r="X6881" s="44"/>
      <c r="Y6881" s="44"/>
      <c r="Z6881" s="44"/>
      <c r="AA6881" s="44"/>
      <c r="AB6881" s="44"/>
      <c r="AC6881" s="44"/>
      <c r="AD6881" s="44"/>
      <c r="AE6881" s="44"/>
    </row>
    <row r="6882" spans="1:31" x14ac:dyDescent="0.25">
      <c r="A6882" s="2"/>
      <c r="H6882" s="38"/>
      <c r="I6882" s="14"/>
      <c r="J6882" s="14"/>
      <c r="K6882" s="14"/>
      <c r="L6882" s="14"/>
      <c r="M6882" s="14"/>
      <c r="N6882" s="14"/>
      <c r="O6882" s="14"/>
      <c r="P6882" s="14"/>
      <c r="Q6882" s="14"/>
      <c r="V6882" s="45"/>
      <c r="W6882" s="44"/>
      <c r="X6882" s="44"/>
      <c r="Y6882" s="44"/>
      <c r="Z6882" s="44"/>
      <c r="AA6882" s="44"/>
      <c r="AB6882" s="44"/>
      <c r="AC6882" s="44"/>
      <c r="AD6882" s="44"/>
      <c r="AE6882" s="44"/>
    </row>
    <row r="6883" spans="1:31" x14ac:dyDescent="0.25">
      <c r="A6883" s="2"/>
      <c r="H6883" s="38"/>
      <c r="I6883" s="14"/>
      <c r="J6883" s="14"/>
      <c r="K6883" s="14"/>
      <c r="L6883" s="14"/>
      <c r="M6883" s="14"/>
      <c r="N6883" s="14"/>
      <c r="O6883" s="14"/>
      <c r="P6883" s="14"/>
      <c r="Q6883" s="14"/>
      <c r="V6883" s="45"/>
      <c r="W6883" s="44"/>
      <c r="X6883" s="44"/>
      <c r="Y6883" s="44"/>
      <c r="Z6883" s="44"/>
      <c r="AA6883" s="44"/>
      <c r="AB6883" s="44"/>
      <c r="AC6883" s="44"/>
      <c r="AD6883" s="44"/>
      <c r="AE6883" s="44"/>
    </row>
    <row r="6884" spans="1:31" x14ac:dyDescent="0.25">
      <c r="A6884" s="2"/>
      <c r="H6884" s="38"/>
      <c r="I6884" s="14"/>
      <c r="J6884" s="14"/>
      <c r="K6884" s="14"/>
      <c r="L6884" s="14"/>
      <c r="M6884" s="14"/>
      <c r="N6884" s="14"/>
      <c r="O6884" s="14"/>
      <c r="P6884" s="14"/>
      <c r="Q6884" s="14"/>
      <c r="V6884" s="45"/>
      <c r="W6884" s="44"/>
      <c r="X6884" s="44"/>
      <c r="Y6884" s="44"/>
      <c r="Z6884" s="44"/>
      <c r="AA6884" s="44"/>
      <c r="AB6884" s="44"/>
      <c r="AC6884" s="44"/>
      <c r="AD6884" s="44"/>
      <c r="AE6884" s="44"/>
    </row>
    <row r="6885" spans="1:31" x14ac:dyDescent="0.25">
      <c r="A6885" s="2"/>
      <c r="H6885" s="38"/>
      <c r="I6885" s="14"/>
      <c r="J6885" s="14"/>
      <c r="K6885" s="14"/>
      <c r="L6885" s="14"/>
      <c r="M6885" s="14"/>
      <c r="N6885" s="14"/>
      <c r="O6885" s="14"/>
      <c r="P6885" s="14"/>
      <c r="Q6885" s="14"/>
      <c r="V6885" s="45"/>
      <c r="W6885" s="44"/>
      <c r="X6885" s="44"/>
      <c r="Y6885" s="44"/>
      <c r="Z6885" s="44"/>
      <c r="AA6885" s="44"/>
      <c r="AB6885" s="44"/>
      <c r="AC6885" s="44"/>
      <c r="AD6885" s="44"/>
      <c r="AE6885" s="44"/>
    </row>
    <row r="6886" spans="1:31" x14ac:dyDescent="0.25">
      <c r="A6886" s="2"/>
      <c r="H6886" s="38"/>
      <c r="I6886" s="14"/>
      <c r="J6886" s="14"/>
      <c r="K6886" s="14"/>
      <c r="L6886" s="14"/>
      <c r="M6886" s="14"/>
      <c r="N6886" s="14"/>
      <c r="O6886" s="14"/>
      <c r="P6886" s="14"/>
      <c r="Q6886" s="14"/>
      <c r="V6886" s="45"/>
      <c r="W6886" s="44"/>
      <c r="X6886" s="44"/>
      <c r="Y6886" s="44"/>
      <c r="Z6886" s="44"/>
      <c r="AA6886" s="44"/>
      <c r="AB6886" s="44"/>
      <c r="AC6886" s="44"/>
      <c r="AD6886" s="44"/>
      <c r="AE6886" s="44"/>
    </row>
    <row r="6887" spans="1:31" x14ac:dyDescent="0.25">
      <c r="A6887" s="2"/>
      <c r="H6887" s="38"/>
      <c r="I6887" s="14"/>
      <c r="J6887" s="14"/>
      <c r="K6887" s="14"/>
      <c r="L6887" s="14"/>
      <c r="M6887" s="14"/>
      <c r="N6887" s="14"/>
      <c r="O6887" s="14"/>
      <c r="P6887" s="14"/>
      <c r="Q6887" s="14"/>
      <c r="V6887" s="45"/>
      <c r="W6887" s="44"/>
      <c r="X6887" s="44"/>
      <c r="Y6887" s="44"/>
      <c r="Z6887" s="44"/>
      <c r="AA6887" s="44"/>
      <c r="AB6887" s="44"/>
      <c r="AC6887" s="44"/>
      <c r="AD6887" s="44"/>
      <c r="AE6887" s="44"/>
    </row>
    <row r="6888" spans="1:31" x14ac:dyDescent="0.25">
      <c r="A6888" s="2"/>
      <c r="H6888" s="38"/>
      <c r="I6888" s="14"/>
      <c r="J6888" s="14"/>
      <c r="K6888" s="14"/>
      <c r="L6888" s="14"/>
      <c r="M6888" s="14"/>
      <c r="N6888" s="14"/>
      <c r="O6888" s="14"/>
      <c r="P6888" s="14"/>
      <c r="Q6888" s="14"/>
      <c r="V6888" s="45"/>
      <c r="W6888" s="44"/>
      <c r="X6888" s="44"/>
      <c r="Y6888" s="44"/>
      <c r="Z6888" s="44"/>
      <c r="AA6888" s="44"/>
      <c r="AB6888" s="44"/>
      <c r="AC6888" s="44"/>
      <c r="AD6888" s="44"/>
      <c r="AE6888" s="44"/>
    </row>
    <row r="6889" spans="1:31" x14ac:dyDescent="0.25">
      <c r="A6889" s="2"/>
      <c r="H6889" s="38"/>
      <c r="I6889" s="14"/>
      <c r="J6889" s="14"/>
      <c r="K6889" s="14"/>
      <c r="L6889" s="14"/>
      <c r="M6889" s="14"/>
      <c r="N6889" s="14"/>
      <c r="O6889" s="14"/>
      <c r="P6889" s="14"/>
      <c r="Q6889" s="14"/>
      <c r="V6889" s="45"/>
      <c r="W6889" s="44"/>
      <c r="X6889" s="44"/>
      <c r="Y6889" s="44"/>
      <c r="Z6889" s="44"/>
      <c r="AA6889" s="44"/>
      <c r="AB6889" s="44"/>
      <c r="AC6889" s="44"/>
      <c r="AD6889" s="44"/>
      <c r="AE6889" s="44"/>
    </row>
    <row r="6890" spans="1:31" x14ac:dyDescent="0.25">
      <c r="A6890" s="2"/>
      <c r="H6890" s="38"/>
      <c r="I6890" s="14"/>
      <c r="J6890" s="14"/>
      <c r="K6890" s="14"/>
      <c r="L6890" s="14"/>
      <c r="M6890" s="14"/>
      <c r="N6890" s="14"/>
      <c r="O6890" s="14"/>
      <c r="P6890" s="14"/>
      <c r="Q6890" s="14"/>
      <c r="V6890" s="45"/>
      <c r="W6890" s="44"/>
      <c r="X6890" s="44"/>
      <c r="Y6890" s="44"/>
      <c r="Z6890" s="44"/>
      <c r="AA6890" s="44"/>
      <c r="AB6890" s="44"/>
      <c r="AC6890" s="44"/>
      <c r="AD6890" s="44"/>
      <c r="AE6890" s="44"/>
    </row>
    <row r="6891" spans="1:31" x14ac:dyDescent="0.25">
      <c r="A6891" s="2"/>
      <c r="H6891" s="38"/>
      <c r="I6891" s="14"/>
      <c r="J6891" s="14"/>
      <c r="K6891" s="14"/>
      <c r="L6891" s="14"/>
      <c r="M6891" s="14"/>
      <c r="N6891" s="14"/>
      <c r="O6891" s="14"/>
      <c r="P6891" s="14"/>
      <c r="Q6891" s="14"/>
      <c r="V6891" s="45"/>
      <c r="W6891" s="44"/>
      <c r="X6891" s="44"/>
      <c r="Y6891" s="44"/>
      <c r="Z6891" s="44"/>
      <c r="AA6891" s="44"/>
      <c r="AB6891" s="44"/>
      <c r="AC6891" s="44"/>
      <c r="AD6891" s="44"/>
      <c r="AE6891" s="44"/>
    </row>
    <row r="6892" spans="1:31" x14ac:dyDescent="0.25">
      <c r="A6892" s="2"/>
      <c r="H6892" s="38"/>
      <c r="I6892" s="14"/>
      <c r="J6892" s="14"/>
      <c r="K6892" s="14"/>
      <c r="L6892" s="14"/>
      <c r="M6892" s="14"/>
      <c r="N6892" s="14"/>
      <c r="O6892" s="14"/>
      <c r="P6892" s="14"/>
      <c r="Q6892" s="14"/>
      <c r="V6892" s="45"/>
      <c r="W6892" s="44"/>
      <c r="X6892" s="44"/>
      <c r="Y6892" s="44"/>
      <c r="Z6892" s="44"/>
      <c r="AA6892" s="44"/>
      <c r="AB6892" s="44"/>
      <c r="AC6892" s="44"/>
      <c r="AD6892" s="44"/>
      <c r="AE6892" s="44"/>
    </row>
    <row r="6893" spans="1:31" x14ac:dyDescent="0.25">
      <c r="A6893" s="2"/>
      <c r="H6893" s="38"/>
      <c r="I6893" s="14"/>
      <c r="J6893" s="14"/>
      <c r="K6893" s="14"/>
      <c r="L6893" s="14"/>
      <c r="M6893" s="14"/>
      <c r="N6893" s="14"/>
      <c r="O6893" s="14"/>
      <c r="P6893" s="14"/>
      <c r="Q6893" s="14"/>
      <c r="V6893" s="45"/>
      <c r="W6893" s="44"/>
      <c r="X6893" s="44"/>
      <c r="Y6893" s="44"/>
      <c r="Z6893" s="44"/>
      <c r="AA6893" s="44"/>
      <c r="AB6893" s="44"/>
      <c r="AC6893" s="44"/>
      <c r="AD6893" s="44"/>
      <c r="AE6893" s="44"/>
    </row>
    <row r="6894" spans="1:31" x14ac:dyDescent="0.25">
      <c r="A6894" s="2"/>
      <c r="H6894" s="38"/>
      <c r="I6894" s="14"/>
      <c r="J6894" s="14"/>
      <c r="K6894" s="14"/>
      <c r="L6894" s="14"/>
      <c r="M6894" s="14"/>
      <c r="N6894" s="14"/>
      <c r="O6894" s="14"/>
      <c r="P6894" s="14"/>
      <c r="Q6894" s="14"/>
      <c r="V6894" s="45"/>
      <c r="W6894" s="44"/>
      <c r="X6894" s="44"/>
      <c r="Y6894" s="44"/>
      <c r="Z6894" s="44"/>
      <c r="AA6894" s="44"/>
      <c r="AB6894" s="44"/>
      <c r="AC6894" s="44"/>
      <c r="AD6894" s="44"/>
      <c r="AE6894" s="44"/>
    </row>
    <row r="6895" spans="1:31" x14ac:dyDescent="0.25">
      <c r="A6895" s="2"/>
      <c r="H6895" s="38"/>
      <c r="I6895" s="14"/>
      <c r="J6895" s="14"/>
      <c r="K6895" s="14"/>
      <c r="L6895" s="14"/>
      <c r="M6895" s="14"/>
      <c r="N6895" s="14"/>
      <c r="O6895" s="14"/>
      <c r="P6895" s="14"/>
      <c r="Q6895" s="14"/>
      <c r="V6895" s="45"/>
      <c r="W6895" s="44"/>
      <c r="X6895" s="44"/>
      <c r="Y6895" s="44"/>
      <c r="Z6895" s="44"/>
      <c r="AA6895" s="44"/>
      <c r="AB6895" s="44"/>
      <c r="AC6895" s="44"/>
      <c r="AD6895" s="44"/>
      <c r="AE6895" s="44"/>
    </row>
    <row r="6896" spans="1:31" x14ac:dyDescent="0.25">
      <c r="A6896" s="2"/>
      <c r="H6896" s="38"/>
      <c r="I6896" s="14"/>
      <c r="J6896" s="14"/>
      <c r="K6896" s="14"/>
      <c r="L6896" s="14"/>
      <c r="M6896" s="14"/>
      <c r="N6896" s="14"/>
      <c r="O6896" s="14"/>
      <c r="P6896" s="14"/>
      <c r="Q6896" s="14"/>
      <c r="V6896" s="45"/>
      <c r="W6896" s="44"/>
      <c r="X6896" s="44"/>
      <c r="Y6896" s="44"/>
      <c r="Z6896" s="44"/>
      <c r="AA6896" s="44"/>
      <c r="AB6896" s="44"/>
      <c r="AC6896" s="44"/>
      <c r="AD6896" s="44"/>
      <c r="AE6896" s="44"/>
    </row>
    <row r="6897" spans="1:31" x14ac:dyDescent="0.25">
      <c r="A6897" s="2"/>
      <c r="H6897" s="38"/>
      <c r="I6897" s="14"/>
      <c r="J6897" s="14"/>
      <c r="K6897" s="14"/>
      <c r="L6897" s="14"/>
      <c r="M6897" s="14"/>
      <c r="N6897" s="14"/>
      <c r="O6897" s="14"/>
      <c r="P6897" s="14"/>
      <c r="Q6897" s="14"/>
      <c r="V6897" s="45"/>
      <c r="W6897" s="44"/>
      <c r="X6897" s="44"/>
      <c r="Y6897" s="44"/>
      <c r="Z6897" s="44"/>
      <c r="AA6897" s="44"/>
      <c r="AB6897" s="44"/>
      <c r="AC6897" s="44"/>
      <c r="AD6897" s="44"/>
      <c r="AE6897" s="44"/>
    </row>
    <row r="6898" spans="1:31" x14ac:dyDescent="0.25">
      <c r="A6898" s="2"/>
      <c r="H6898" s="38"/>
      <c r="I6898" s="14"/>
      <c r="J6898" s="14"/>
      <c r="K6898" s="14"/>
      <c r="L6898" s="14"/>
      <c r="M6898" s="14"/>
      <c r="N6898" s="14"/>
      <c r="O6898" s="14"/>
      <c r="P6898" s="14"/>
      <c r="Q6898" s="14"/>
      <c r="V6898" s="45"/>
      <c r="W6898" s="44"/>
      <c r="X6898" s="44"/>
      <c r="Y6898" s="44"/>
      <c r="Z6898" s="44"/>
      <c r="AA6898" s="44"/>
      <c r="AB6898" s="44"/>
      <c r="AC6898" s="44"/>
      <c r="AD6898" s="44"/>
      <c r="AE6898" s="44"/>
    </row>
    <row r="6899" spans="1:31" x14ac:dyDescent="0.25">
      <c r="A6899" s="2"/>
      <c r="H6899" s="38"/>
      <c r="I6899" s="14"/>
      <c r="J6899" s="14"/>
      <c r="K6899" s="14"/>
      <c r="L6899" s="14"/>
      <c r="M6899" s="14"/>
      <c r="N6899" s="14"/>
      <c r="O6899" s="14"/>
      <c r="P6899" s="14"/>
      <c r="Q6899" s="14"/>
      <c r="V6899" s="45"/>
      <c r="W6899" s="44"/>
      <c r="X6899" s="44"/>
      <c r="Y6899" s="44"/>
      <c r="Z6899" s="44"/>
      <c r="AA6899" s="44"/>
      <c r="AB6899" s="44"/>
      <c r="AC6899" s="44"/>
      <c r="AD6899" s="44"/>
      <c r="AE6899" s="44"/>
    </row>
    <row r="6900" spans="1:31" x14ac:dyDescent="0.25">
      <c r="A6900" s="2"/>
      <c r="H6900" s="38"/>
      <c r="I6900" s="14"/>
      <c r="J6900" s="14"/>
      <c r="K6900" s="14"/>
      <c r="L6900" s="14"/>
      <c r="M6900" s="14"/>
      <c r="N6900" s="14"/>
      <c r="O6900" s="14"/>
      <c r="P6900" s="14"/>
      <c r="Q6900" s="14"/>
      <c r="V6900" s="45"/>
      <c r="W6900" s="44"/>
      <c r="X6900" s="44"/>
      <c r="Y6900" s="44"/>
      <c r="Z6900" s="44"/>
      <c r="AA6900" s="44"/>
      <c r="AB6900" s="44"/>
      <c r="AC6900" s="44"/>
      <c r="AD6900" s="44"/>
      <c r="AE6900" s="44"/>
    </row>
    <row r="6901" spans="1:31" x14ac:dyDescent="0.25">
      <c r="A6901" s="2"/>
      <c r="H6901" s="38"/>
      <c r="I6901" s="14"/>
      <c r="J6901" s="14"/>
      <c r="K6901" s="14"/>
      <c r="L6901" s="14"/>
      <c r="M6901" s="14"/>
      <c r="N6901" s="14"/>
      <c r="O6901" s="14"/>
      <c r="P6901" s="14"/>
      <c r="Q6901" s="14"/>
      <c r="V6901" s="45"/>
      <c r="W6901" s="44"/>
      <c r="X6901" s="44"/>
      <c r="Y6901" s="44"/>
      <c r="Z6901" s="44"/>
      <c r="AA6901" s="44"/>
      <c r="AB6901" s="44"/>
      <c r="AC6901" s="44"/>
      <c r="AD6901" s="44"/>
      <c r="AE6901" s="44"/>
    </row>
    <row r="6902" spans="1:31" x14ac:dyDescent="0.25">
      <c r="A6902" s="2"/>
      <c r="H6902" s="38"/>
      <c r="I6902" s="14"/>
      <c r="J6902" s="14"/>
      <c r="K6902" s="14"/>
      <c r="L6902" s="14"/>
      <c r="M6902" s="14"/>
      <c r="N6902" s="14"/>
      <c r="O6902" s="14"/>
      <c r="P6902" s="14"/>
      <c r="Q6902" s="14"/>
      <c r="V6902" s="45"/>
      <c r="W6902" s="44"/>
      <c r="X6902" s="44"/>
      <c r="Y6902" s="44"/>
      <c r="Z6902" s="44"/>
      <c r="AA6902" s="44"/>
      <c r="AB6902" s="44"/>
      <c r="AC6902" s="44"/>
      <c r="AD6902" s="44"/>
      <c r="AE6902" s="44"/>
    </row>
    <row r="6903" spans="1:31" x14ac:dyDescent="0.25">
      <c r="A6903" s="2"/>
      <c r="H6903" s="38"/>
      <c r="I6903" s="14"/>
      <c r="J6903" s="14"/>
      <c r="K6903" s="14"/>
      <c r="L6903" s="14"/>
      <c r="M6903" s="14"/>
      <c r="N6903" s="14"/>
      <c r="O6903" s="14"/>
      <c r="P6903" s="14"/>
      <c r="Q6903" s="14"/>
      <c r="V6903" s="45"/>
      <c r="W6903" s="44"/>
      <c r="X6903" s="44"/>
      <c r="Y6903" s="44"/>
      <c r="Z6903" s="44"/>
      <c r="AA6903" s="44"/>
      <c r="AB6903" s="44"/>
      <c r="AC6903" s="44"/>
      <c r="AD6903" s="44"/>
      <c r="AE6903" s="44"/>
    </row>
    <row r="6904" spans="1:31" x14ac:dyDescent="0.25">
      <c r="A6904" s="2"/>
      <c r="H6904" s="38"/>
      <c r="I6904" s="14"/>
      <c r="J6904" s="14"/>
      <c r="K6904" s="14"/>
      <c r="L6904" s="14"/>
      <c r="M6904" s="14"/>
      <c r="N6904" s="14"/>
      <c r="O6904" s="14"/>
      <c r="P6904" s="14"/>
      <c r="Q6904" s="14"/>
      <c r="V6904" s="45"/>
      <c r="W6904" s="44"/>
      <c r="X6904" s="44"/>
      <c r="Y6904" s="44"/>
      <c r="Z6904" s="44"/>
      <c r="AA6904" s="44"/>
      <c r="AB6904" s="44"/>
      <c r="AC6904" s="44"/>
      <c r="AD6904" s="44"/>
      <c r="AE6904" s="44"/>
    </row>
    <row r="6905" spans="1:31" x14ac:dyDescent="0.25">
      <c r="A6905" s="2"/>
      <c r="H6905" s="38"/>
      <c r="I6905" s="14"/>
      <c r="J6905" s="14"/>
      <c r="K6905" s="14"/>
      <c r="L6905" s="14"/>
      <c r="M6905" s="14"/>
      <c r="N6905" s="14"/>
      <c r="O6905" s="14"/>
      <c r="P6905" s="14"/>
      <c r="Q6905" s="14"/>
      <c r="V6905" s="45"/>
      <c r="W6905" s="44"/>
      <c r="X6905" s="44"/>
      <c r="Y6905" s="44"/>
      <c r="Z6905" s="44"/>
      <c r="AA6905" s="44"/>
      <c r="AB6905" s="44"/>
      <c r="AC6905" s="44"/>
      <c r="AD6905" s="44"/>
      <c r="AE6905" s="44"/>
    </row>
    <row r="6906" spans="1:31" x14ac:dyDescent="0.25">
      <c r="A6906" s="2"/>
      <c r="H6906" s="38"/>
      <c r="I6906" s="14"/>
      <c r="J6906" s="14"/>
      <c r="K6906" s="14"/>
      <c r="L6906" s="14"/>
      <c r="M6906" s="14"/>
      <c r="N6906" s="14"/>
      <c r="O6906" s="14"/>
      <c r="P6906" s="14"/>
      <c r="Q6906" s="14"/>
      <c r="V6906" s="45"/>
      <c r="W6906" s="44"/>
      <c r="X6906" s="44"/>
      <c r="Y6906" s="44"/>
      <c r="Z6906" s="44"/>
      <c r="AA6906" s="44"/>
      <c r="AB6906" s="44"/>
      <c r="AC6906" s="44"/>
      <c r="AD6906" s="44"/>
      <c r="AE6906" s="44"/>
    </row>
    <row r="6907" spans="1:31" x14ac:dyDescent="0.25">
      <c r="A6907" s="2"/>
      <c r="H6907" s="38"/>
      <c r="I6907" s="14"/>
      <c r="J6907" s="14"/>
      <c r="K6907" s="14"/>
      <c r="L6907" s="14"/>
      <c r="M6907" s="14"/>
      <c r="N6907" s="14"/>
      <c r="O6907" s="14"/>
      <c r="P6907" s="14"/>
      <c r="Q6907" s="14"/>
      <c r="V6907" s="45"/>
      <c r="W6907" s="44"/>
      <c r="X6907" s="44"/>
      <c r="Y6907" s="44"/>
      <c r="Z6907" s="44"/>
      <c r="AA6907" s="44"/>
      <c r="AB6907" s="44"/>
      <c r="AC6907" s="44"/>
      <c r="AD6907" s="44"/>
      <c r="AE6907" s="44"/>
    </row>
    <row r="6908" spans="1:31" x14ac:dyDescent="0.25">
      <c r="A6908" s="2"/>
      <c r="H6908" s="38"/>
      <c r="I6908" s="14"/>
      <c r="J6908" s="14"/>
      <c r="K6908" s="14"/>
      <c r="L6908" s="14"/>
      <c r="M6908" s="14"/>
      <c r="N6908" s="14"/>
      <c r="O6908" s="14"/>
      <c r="P6908" s="14"/>
      <c r="Q6908" s="14"/>
      <c r="V6908" s="45"/>
      <c r="W6908" s="44"/>
      <c r="X6908" s="44"/>
      <c r="Y6908" s="44"/>
      <c r="Z6908" s="44"/>
      <c r="AA6908" s="44"/>
      <c r="AB6908" s="44"/>
      <c r="AC6908" s="44"/>
      <c r="AD6908" s="44"/>
      <c r="AE6908" s="44"/>
    </row>
    <row r="6909" spans="1:31" x14ac:dyDescent="0.25">
      <c r="A6909" s="2"/>
      <c r="H6909" s="38"/>
      <c r="I6909" s="14"/>
      <c r="J6909" s="14"/>
      <c r="K6909" s="14"/>
      <c r="L6909" s="14"/>
      <c r="M6909" s="14"/>
      <c r="N6909" s="14"/>
      <c r="O6909" s="14"/>
      <c r="P6909" s="14"/>
      <c r="Q6909" s="14"/>
      <c r="V6909" s="45"/>
      <c r="W6909" s="44"/>
      <c r="X6909" s="44"/>
      <c r="Y6909" s="44"/>
      <c r="Z6909" s="44"/>
      <c r="AA6909" s="44"/>
      <c r="AB6909" s="44"/>
      <c r="AC6909" s="44"/>
      <c r="AD6909" s="44"/>
      <c r="AE6909" s="44"/>
    </row>
    <row r="6910" spans="1:31" x14ac:dyDescent="0.25">
      <c r="A6910" s="2"/>
      <c r="H6910" s="38"/>
      <c r="I6910" s="14"/>
      <c r="J6910" s="14"/>
      <c r="K6910" s="14"/>
      <c r="L6910" s="14"/>
      <c r="M6910" s="14"/>
      <c r="N6910" s="14"/>
      <c r="O6910" s="14"/>
      <c r="P6910" s="14"/>
      <c r="Q6910" s="14"/>
      <c r="V6910" s="45"/>
      <c r="W6910" s="44"/>
      <c r="X6910" s="44"/>
      <c r="Y6910" s="44"/>
      <c r="Z6910" s="44"/>
      <c r="AA6910" s="44"/>
      <c r="AB6910" s="44"/>
      <c r="AC6910" s="44"/>
      <c r="AD6910" s="44"/>
      <c r="AE6910" s="44"/>
    </row>
    <row r="6911" spans="1:31" x14ac:dyDescent="0.25">
      <c r="A6911" s="2"/>
      <c r="H6911" s="38"/>
      <c r="I6911" s="14"/>
      <c r="J6911" s="14"/>
      <c r="K6911" s="14"/>
      <c r="L6911" s="14"/>
      <c r="M6911" s="14"/>
      <c r="N6911" s="14"/>
      <c r="O6911" s="14"/>
      <c r="P6911" s="14"/>
      <c r="Q6911" s="14"/>
      <c r="V6911" s="45"/>
      <c r="W6911" s="44"/>
      <c r="X6911" s="44"/>
      <c r="Y6911" s="44"/>
      <c r="Z6911" s="44"/>
      <c r="AA6911" s="44"/>
      <c r="AB6911" s="44"/>
      <c r="AC6911" s="44"/>
      <c r="AD6911" s="44"/>
      <c r="AE6911" s="44"/>
    </row>
    <row r="6912" spans="1:31" x14ac:dyDescent="0.25">
      <c r="A6912" s="2"/>
      <c r="H6912" s="38"/>
      <c r="I6912" s="14"/>
      <c r="J6912" s="14"/>
      <c r="K6912" s="14"/>
      <c r="L6912" s="14"/>
      <c r="M6912" s="14"/>
      <c r="N6912" s="14"/>
      <c r="O6912" s="14"/>
      <c r="P6912" s="14"/>
      <c r="Q6912" s="14"/>
      <c r="V6912" s="45"/>
      <c r="W6912" s="44"/>
      <c r="X6912" s="44"/>
      <c r="Y6912" s="44"/>
      <c r="Z6912" s="44"/>
      <c r="AA6912" s="44"/>
      <c r="AB6912" s="44"/>
      <c r="AC6912" s="44"/>
      <c r="AD6912" s="44"/>
      <c r="AE6912" s="44"/>
    </row>
    <row r="6913" spans="1:31" x14ac:dyDescent="0.25">
      <c r="A6913" s="2"/>
      <c r="H6913" s="38"/>
      <c r="I6913" s="14"/>
      <c r="J6913" s="14"/>
      <c r="K6913" s="14"/>
      <c r="L6913" s="14"/>
      <c r="M6913" s="14"/>
      <c r="N6913" s="14"/>
      <c r="O6913" s="14"/>
      <c r="P6913" s="14"/>
      <c r="Q6913" s="14"/>
      <c r="V6913" s="45"/>
      <c r="W6913" s="44"/>
      <c r="X6913" s="44"/>
      <c r="Y6913" s="44"/>
      <c r="Z6913" s="44"/>
      <c r="AA6913" s="44"/>
      <c r="AB6913" s="44"/>
      <c r="AC6913" s="44"/>
      <c r="AD6913" s="44"/>
      <c r="AE6913" s="44"/>
    </row>
    <row r="6914" spans="1:31" x14ac:dyDescent="0.25">
      <c r="A6914" s="2"/>
      <c r="H6914" s="38"/>
      <c r="I6914" s="14"/>
      <c r="J6914" s="14"/>
      <c r="K6914" s="14"/>
      <c r="L6914" s="14"/>
      <c r="M6914" s="14"/>
      <c r="N6914" s="14"/>
      <c r="O6914" s="14"/>
      <c r="P6914" s="14"/>
      <c r="Q6914" s="14"/>
      <c r="V6914" s="45"/>
      <c r="W6914" s="44"/>
      <c r="X6914" s="44"/>
      <c r="Y6914" s="44"/>
      <c r="Z6914" s="44"/>
      <c r="AA6914" s="44"/>
      <c r="AB6914" s="44"/>
      <c r="AC6914" s="44"/>
      <c r="AD6914" s="44"/>
      <c r="AE6914" s="44"/>
    </row>
    <row r="6915" spans="1:31" x14ac:dyDescent="0.25">
      <c r="A6915" s="2"/>
      <c r="H6915" s="38"/>
      <c r="I6915" s="14"/>
      <c r="J6915" s="14"/>
      <c r="K6915" s="14"/>
      <c r="L6915" s="14"/>
      <c r="M6915" s="14"/>
      <c r="N6915" s="14"/>
      <c r="O6915" s="14"/>
      <c r="P6915" s="14"/>
      <c r="Q6915" s="14"/>
      <c r="V6915" s="45"/>
      <c r="W6915" s="44"/>
      <c r="X6915" s="44"/>
      <c r="Y6915" s="44"/>
      <c r="Z6915" s="44"/>
      <c r="AA6915" s="44"/>
      <c r="AB6915" s="44"/>
      <c r="AC6915" s="44"/>
      <c r="AD6915" s="44"/>
      <c r="AE6915" s="44"/>
    </row>
    <row r="6916" spans="1:31" x14ac:dyDescent="0.25">
      <c r="A6916" s="2"/>
      <c r="H6916" s="38"/>
      <c r="I6916" s="14"/>
      <c r="J6916" s="14"/>
      <c r="K6916" s="14"/>
      <c r="L6916" s="14"/>
      <c r="M6916" s="14"/>
      <c r="N6916" s="14"/>
      <c r="O6916" s="14"/>
      <c r="P6916" s="14"/>
      <c r="Q6916" s="14"/>
      <c r="V6916" s="45"/>
      <c r="W6916" s="44"/>
      <c r="X6916" s="44"/>
      <c r="Y6916" s="44"/>
      <c r="Z6916" s="44"/>
      <c r="AA6916" s="44"/>
      <c r="AB6916" s="44"/>
      <c r="AC6916" s="44"/>
      <c r="AD6916" s="44"/>
      <c r="AE6916" s="44"/>
    </row>
    <row r="6917" spans="1:31" x14ac:dyDescent="0.25">
      <c r="A6917" s="2"/>
      <c r="H6917" s="38"/>
      <c r="I6917" s="14"/>
      <c r="J6917" s="14"/>
      <c r="K6917" s="14"/>
      <c r="L6917" s="14"/>
      <c r="M6917" s="14"/>
      <c r="N6917" s="14"/>
      <c r="O6917" s="14"/>
      <c r="P6917" s="14"/>
      <c r="Q6917" s="14"/>
      <c r="V6917" s="45"/>
      <c r="W6917" s="44"/>
      <c r="X6917" s="44"/>
      <c r="Y6917" s="44"/>
      <c r="Z6917" s="44"/>
      <c r="AA6917" s="44"/>
      <c r="AB6917" s="44"/>
      <c r="AC6917" s="44"/>
      <c r="AD6917" s="44"/>
      <c r="AE6917" s="44"/>
    </row>
    <row r="6918" spans="1:31" x14ac:dyDescent="0.25">
      <c r="A6918" s="2"/>
      <c r="H6918" s="38"/>
      <c r="I6918" s="14"/>
      <c r="J6918" s="14"/>
      <c r="K6918" s="14"/>
      <c r="L6918" s="14"/>
      <c r="M6918" s="14"/>
      <c r="N6918" s="14"/>
      <c r="O6918" s="14"/>
      <c r="P6918" s="14"/>
      <c r="Q6918" s="14"/>
      <c r="V6918" s="45"/>
      <c r="W6918" s="44"/>
      <c r="X6918" s="44"/>
      <c r="Y6918" s="44"/>
      <c r="Z6918" s="44"/>
      <c r="AA6918" s="44"/>
      <c r="AB6918" s="44"/>
      <c r="AC6918" s="44"/>
      <c r="AD6918" s="44"/>
      <c r="AE6918" s="44"/>
    </row>
    <row r="6919" spans="1:31" x14ac:dyDescent="0.25">
      <c r="A6919" s="2"/>
      <c r="H6919" s="38"/>
      <c r="I6919" s="14"/>
      <c r="J6919" s="14"/>
      <c r="K6919" s="14"/>
      <c r="L6919" s="14"/>
      <c r="M6919" s="14"/>
      <c r="N6919" s="14"/>
      <c r="O6919" s="14"/>
      <c r="P6919" s="14"/>
      <c r="Q6919" s="14"/>
      <c r="V6919" s="45"/>
      <c r="W6919" s="44"/>
      <c r="X6919" s="44"/>
      <c r="Y6919" s="44"/>
      <c r="Z6919" s="44"/>
      <c r="AA6919" s="44"/>
      <c r="AB6919" s="44"/>
      <c r="AC6919" s="44"/>
      <c r="AD6919" s="44"/>
      <c r="AE6919" s="44"/>
    </row>
    <row r="6920" spans="1:31" x14ac:dyDescent="0.25">
      <c r="A6920" s="2"/>
      <c r="H6920" s="38"/>
      <c r="I6920" s="14"/>
      <c r="J6920" s="14"/>
      <c r="K6920" s="14"/>
      <c r="L6920" s="14"/>
      <c r="M6920" s="14"/>
      <c r="N6920" s="14"/>
      <c r="O6920" s="14"/>
      <c r="P6920" s="14"/>
      <c r="Q6920" s="14"/>
      <c r="V6920" s="45"/>
      <c r="W6920" s="44"/>
      <c r="X6920" s="44"/>
      <c r="Y6920" s="44"/>
      <c r="Z6920" s="44"/>
      <c r="AA6920" s="44"/>
      <c r="AB6920" s="44"/>
      <c r="AC6920" s="44"/>
      <c r="AD6920" s="44"/>
      <c r="AE6920" s="44"/>
    </row>
    <row r="6921" spans="1:31" x14ac:dyDescent="0.25">
      <c r="A6921" s="2"/>
      <c r="H6921" s="38"/>
      <c r="I6921" s="14"/>
      <c r="J6921" s="14"/>
      <c r="K6921" s="14"/>
      <c r="L6921" s="14"/>
      <c r="M6921" s="14"/>
      <c r="N6921" s="14"/>
      <c r="O6921" s="14"/>
      <c r="P6921" s="14"/>
      <c r="Q6921" s="14"/>
      <c r="V6921" s="45"/>
      <c r="W6921" s="44"/>
      <c r="X6921" s="44"/>
      <c r="Y6921" s="44"/>
      <c r="Z6921" s="44"/>
      <c r="AA6921" s="44"/>
      <c r="AB6921" s="44"/>
      <c r="AC6921" s="44"/>
      <c r="AD6921" s="44"/>
      <c r="AE6921" s="44"/>
    </row>
    <row r="6922" spans="1:31" x14ac:dyDescent="0.25">
      <c r="A6922" s="2"/>
      <c r="H6922" s="38"/>
      <c r="I6922" s="14"/>
      <c r="J6922" s="14"/>
      <c r="K6922" s="14"/>
      <c r="L6922" s="14"/>
      <c r="M6922" s="14"/>
      <c r="N6922" s="14"/>
      <c r="O6922" s="14"/>
      <c r="P6922" s="14"/>
      <c r="Q6922" s="14"/>
      <c r="V6922" s="45"/>
      <c r="W6922" s="44"/>
      <c r="X6922" s="44"/>
      <c r="Y6922" s="44"/>
      <c r="Z6922" s="44"/>
      <c r="AA6922" s="44"/>
      <c r="AB6922" s="44"/>
      <c r="AC6922" s="44"/>
      <c r="AD6922" s="44"/>
      <c r="AE6922" s="44"/>
    </row>
    <row r="6923" spans="1:31" x14ac:dyDescent="0.25">
      <c r="A6923" s="2"/>
      <c r="H6923" s="38"/>
      <c r="I6923" s="14"/>
      <c r="J6923" s="14"/>
      <c r="K6923" s="14"/>
      <c r="L6923" s="14"/>
      <c r="M6923" s="14"/>
      <c r="N6923" s="14"/>
      <c r="O6923" s="14"/>
      <c r="P6923" s="14"/>
      <c r="Q6923" s="14"/>
      <c r="V6923" s="45"/>
      <c r="W6923" s="44"/>
      <c r="X6923" s="44"/>
      <c r="Y6923" s="44"/>
      <c r="Z6923" s="44"/>
      <c r="AA6923" s="44"/>
      <c r="AB6923" s="44"/>
      <c r="AC6923" s="44"/>
      <c r="AD6923" s="44"/>
      <c r="AE6923" s="44"/>
    </row>
    <row r="6924" spans="1:31" x14ac:dyDescent="0.25">
      <c r="A6924" s="2"/>
      <c r="H6924" s="38"/>
      <c r="I6924" s="14"/>
      <c r="J6924" s="14"/>
      <c r="K6924" s="14"/>
      <c r="L6924" s="14"/>
      <c r="M6924" s="14"/>
      <c r="N6924" s="14"/>
      <c r="O6924" s="14"/>
      <c r="P6924" s="14"/>
      <c r="Q6924" s="14"/>
      <c r="V6924" s="45"/>
      <c r="W6924" s="44"/>
      <c r="X6924" s="44"/>
      <c r="Y6924" s="44"/>
      <c r="Z6924" s="44"/>
      <c r="AA6924" s="44"/>
      <c r="AB6924" s="44"/>
      <c r="AC6924" s="44"/>
      <c r="AD6924" s="44"/>
      <c r="AE6924" s="44"/>
    </row>
    <row r="6925" spans="1:31" x14ac:dyDescent="0.25">
      <c r="A6925" s="2"/>
      <c r="H6925" s="38"/>
      <c r="I6925" s="14"/>
      <c r="J6925" s="14"/>
      <c r="K6925" s="14"/>
      <c r="L6925" s="14"/>
      <c r="M6925" s="14"/>
      <c r="N6925" s="14"/>
      <c r="O6925" s="14"/>
      <c r="P6925" s="14"/>
      <c r="Q6925" s="14"/>
      <c r="V6925" s="45"/>
      <c r="W6925" s="44"/>
      <c r="X6925" s="44"/>
      <c r="Y6925" s="44"/>
      <c r="Z6925" s="44"/>
      <c r="AA6925" s="44"/>
      <c r="AB6925" s="44"/>
      <c r="AC6925" s="44"/>
      <c r="AD6925" s="44"/>
      <c r="AE6925" s="44"/>
    </row>
    <row r="6926" spans="1:31" x14ac:dyDescent="0.25">
      <c r="A6926" s="2"/>
      <c r="H6926" s="38"/>
      <c r="I6926" s="14"/>
      <c r="J6926" s="14"/>
      <c r="K6926" s="14"/>
      <c r="L6926" s="14"/>
      <c r="M6926" s="14"/>
      <c r="N6926" s="14"/>
      <c r="O6926" s="14"/>
      <c r="P6926" s="14"/>
      <c r="Q6926" s="14"/>
      <c r="V6926" s="45"/>
      <c r="W6926" s="44"/>
      <c r="X6926" s="44"/>
      <c r="Y6926" s="44"/>
      <c r="Z6926" s="44"/>
      <c r="AA6926" s="44"/>
      <c r="AB6926" s="44"/>
      <c r="AC6926" s="44"/>
      <c r="AD6926" s="44"/>
      <c r="AE6926" s="44"/>
    </row>
    <row r="6927" spans="1:31" x14ac:dyDescent="0.25">
      <c r="A6927" s="2"/>
      <c r="H6927" s="38"/>
      <c r="I6927" s="14"/>
      <c r="J6927" s="14"/>
      <c r="K6927" s="14"/>
      <c r="L6927" s="14"/>
      <c r="M6927" s="14"/>
      <c r="N6927" s="14"/>
      <c r="O6927" s="14"/>
      <c r="P6927" s="14"/>
      <c r="Q6927" s="14"/>
      <c r="V6927" s="45"/>
      <c r="W6927" s="44"/>
      <c r="X6927" s="44"/>
      <c r="Y6927" s="44"/>
      <c r="Z6927" s="44"/>
      <c r="AA6927" s="44"/>
      <c r="AB6927" s="44"/>
      <c r="AC6927" s="44"/>
      <c r="AD6927" s="44"/>
      <c r="AE6927" s="44"/>
    </row>
    <row r="6928" spans="1:31" x14ac:dyDescent="0.25">
      <c r="A6928" s="2"/>
      <c r="H6928" s="38"/>
      <c r="I6928" s="14"/>
      <c r="J6928" s="14"/>
      <c r="K6928" s="14"/>
      <c r="L6928" s="14"/>
      <c r="M6928" s="14"/>
      <c r="N6928" s="14"/>
      <c r="O6928" s="14"/>
      <c r="P6928" s="14"/>
      <c r="Q6928" s="14"/>
      <c r="V6928" s="45"/>
      <c r="W6928" s="44"/>
      <c r="X6928" s="44"/>
      <c r="Y6928" s="44"/>
      <c r="Z6928" s="44"/>
      <c r="AA6928" s="44"/>
      <c r="AB6928" s="44"/>
      <c r="AC6928" s="44"/>
      <c r="AD6928" s="44"/>
      <c r="AE6928" s="44"/>
    </row>
    <row r="6929" spans="1:31" x14ac:dyDescent="0.25">
      <c r="A6929" s="2"/>
      <c r="H6929" s="38"/>
      <c r="I6929" s="14"/>
      <c r="J6929" s="14"/>
      <c r="K6929" s="14"/>
      <c r="L6929" s="14"/>
      <c r="M6929" s="14"/>
      <c r="N6929" s="14"/>
      <c r="O6929" s="14"/>
      <c r="P6929" s="14"/>
      <c r="Q6929" s="14"/>
      <c r="V6929" s="45"/>
      <c r="W6929" s="44"/>
      <c r="X6929" s="44"/>
      <c r="Y6929" s="44"/>
      <c r="Z6929" s="44"/>
      <c r="AA6929" s="44"/>
      <c r="AB6929" s="44"/>
      <c r="AC6929" s="44"/>
      <c r="AD6929" s="44"/>
      <c r="AE6929" s="44"/>
    </row>
    <row r="6930" spans="1:31" x14ac:dyDescent="0.25">
      <c r="A6930" s="2"/>
      <c r="H6930" s="38"/>
      <c r="I6930" s="14"/>
      <c r="J6930" s="14"/>
      <c r="K6930" s="14"/>
      <c r="L6930" s="14"/>
      <c r="M6930" s="14"/>
      <c r="N6930" s="14"/>
      <c r="O6930" s="14"/>
      <c r="P6930" s="14"/>
      <c r="Q6930" s="14"/>
      <c r="V6930" s="45"/>
      <c r="W6930" s="44"/>
      <c r="X6930" s="44"/>
      <c r="Y6930" s="44"/>
      <c r="Z6930" s="44"/>
      <c r="AA6930" s="44"/>
      <c r="AB6930" s="44"/>
      <c r="AC6930" s="44"/>
      <c r="AD6930" s="44"/>
      <c r="AE6930" s="44"/>
    </row>
    <row r="6931" spans="1:31" x14ac:dyDescent="0.25">
      <c r="A6931" s="2"/>
      <c r="H6931" s="38"/>
      <c r="I6931" s="14"/>
      <c r="J6931" s="14"/>
      <c r="K6931" s="14"/>
      <c r="L6931" s="14"/>
      <c r="M6931" s="14"/>
      <c r="N6931" s="14"/>
      <c r="O6931" s="14"/>
      <c r="P6931" s="14"/>
      <c r="Q6931" s="14"/>
      <c r="V6931" s="45"/>
      <c r="W6931" s="44"/>
      <c r="X6931" s="44"/>
      <c r="Y6931" s="44"/>
      <c r="Z6931" s="44"/>
      <c r="AA6931" s="44"/>
      <c r="AB6931" s="44"/>
      <c r="AC6931" s="44"/>
      <c r="AD6931" s="44"/>
      <c r="AE6931" s="44"/>
    </row>
    <row r="6932" spans="1:31" x14ac:dyDescent="0.25">
      <c r="A6932" s="2"/>
      <c r="H6932" s="38"/>
      <c r="I6932" s="14"/>
      <c r="J6932" s="14"/>
      <c r="K6932" s="14"/>
      <c r="L6932" s="14"/>
      <c r="M6932" s="14"/>
      <c r="N6932" s="14"/>
      <c r="O6932" s="14"/>
      <c r="P6932" s="14"/>
      <c r="Q6932" s="14"/>
      <c r="V6932" s="45"/>
      <c r="W6932" s="44"/>
      <c r="X6932" s="44"/>
      <c r="Y6932" s="44"/>
      <c r="Z6932" s="44"/>
      <c r="AA6932" s="44"/>
      <c r="AB6932" s="44"/>
      <c r="AC6932" s="44"/>
      <c r="AD6932" s="44"/>
      <c r="AE6932" s="44"/>
    </row>
    <row r="6933" spans="1:31" x14ac:dyDescent="0.25">
      <c r="A6933" s="2"/>
      <c r="H6933" s="38"/>
      <c r="I6933" s="14"/>
      <c r="J6933" s="14"/>
      <c r="K6933" s="14"/>
      <c r="L6933" s="14"/>
      <c r="M6933" s="14"/>
      <c r="N6933" s="14"/>
      <c r="O6933" s="14"/>
      <c r="P6933" s="14"/>
      <c r="Q6933" s="14"/>
      <c r="V6933" s="45"/>
      <c r="W6933" s="44"/>
      <c r="X6933" s="44"/>
      <c r="Y6933" s="44"/>
      <c r="Z6933" s="44"/>
      <c r="AA6933" s="44"/>
      <c r="AB6933" s="44"/>
      <c r="AC6933" s="44"/>
      <c r="AD6933" s="44"/>
      <c r="AE6933" s="44"/>
    </row>
    <row r="6934" spans="1:31" x14ac:dyDescent="0.25">
      <c r="A6934" s="2"/>
      <c r="H6934" s="38"/>
      <c r="I6934" s="14"/>
      <c r="J6934" s="14"/>
      <c r="K6934" s="14"/>
      <c r="L6934" s="14"/>
      <c r="M6934" s="14"/>
      <c r="N6934" s="14"/>
      <c r="O6934" s="14"/>
      <c r="P6934" s="14"/>
      <c r="Q6934" s="14"/>
      <c r="V6934" s="45"/>
      <c r="W6934" s="44"/>
      <c r="X6934" s="44"/>
      <c r="Y6934" s="44"/>
      <c r="Z6934" s="44"/>
      <c r="AA6934" s="44"/>
      <c r="AB6934" s="44"/>
      <c r="AC6934" s="44"/>
      <c r="AD6934" s="44"/>
      <c r="AE6934" s="44"/>
    </row>
    <row r="6935" spans="1:31" x14ac:dyDescent="0.25">
      <c r="A6935" s="2"/>
      <c r="H6935" s="38"/>
      <c r="I6935" s="14"/>
      <c r="J6935" s="14"/>
      <c r="K6935" s="14"/>
      <c r="L6935" s="14"/>
      <c r="M6935" s="14"/>
      <c r="N6935" s="14"/>
      <c r="O6935" s="14"/>
      <c r="P6935" s="14"/>
      <c r="Q6935" s="14"/>
      <c r="V6935" s="45"/>
      <c r="W6935" s="44"/>
      <c r="X6935" s="44"/>
      <c r="Y6935" s="44"/>
      <c r="Z6935" s="44"/>
      <c r="AA6935" s="44"/>
      <c r="AB6935" s="44"/>
      <c r="AC6935" s="44"/>
      <c r="AD6935" s="44"/>
      <c r="AE6935" s="44"/>
    </row>
    <row r="6936" spans="1:31" x14ac:dyDescent="0.25">
      <c r="A6936" s="2"/>
      <c r="H6936" s="38"/>
      <c r="I6936" s="14"/>
      <c r="J6936" s="14"/>
      <c r="K6936" s="14"/>
      <c r="L6936" s="14"/>
      <c r="M6936" s="14"/>
      <c r="N6936" s="14"/>
      <c r="O6936" s="14"/>
      <c r="P6936" s="14"/>
      <c r="Q6936" s="14"/>
      <c r="V6936" s="45"/>
      <c r="W6936" s="44"/>
      <c r="X6936" s="44"/>
      <c r="Y6936" s="44"/>
      <c r="Z6936" s="44"/>
      <c r="AA6936" s="44"/>
      <c r="AB6936" s="44"/>
      <c r="AC6936" s="44"/>
      <c r="AD6936" s="44"/>
      <c r="AE6936" s="44"/>
    </row>
    <row r="6937" spans="1:31" x14ac:dyDescent="0.25">
      <c r="A6937" s="2"/>
      <c r="H6937" s="38"/>
      <c r="I6937" s="14"/>
      <c r="J6937" s="14"/>
      <c r="K6937" s="14"/>
      <c r="L6937" s="14"/>
      <c r="M6937" s="14"/>
      <c r="N6937" s="14"/>
      <c r="O6937" s="14"/>
      <c r="P6937" s="14"/>
      <c r="Q6937" s="14"/>
      <c r="V6937" s="45"/>
      <c r="W6937" s="44"/>
      <c r="X6937" s="44"/>
      <c r="Y6937" s="44"/>
      <c r="Z6937" s="44"/>
      <c r="AA6937" s="44"/>
      <c r="AB6937" s="44"/>
      <c r="AC6937" s="44"/>
      <c r="AD6937" s="44"/>
      <c r="AE6937" s="44"/>
    </row>
    <row r="6938" spans="1:31" x14ac:dyDescent="0.25">
      <c r="A6938" s="2"/>
      <c r="H6938" s="38"/>
      <c r="I6938" s="14"/>
      <c r="J6938" s="14"/>
      <c r="K6938" s="14"/>
      <c r="L6938" s="14"/>
      <c r="M6938" s="14"/>
      <c r="N6938" s="14"/>
      <c r="O6938" s="14"/>
      <c r="P6938" s="14"/>
      <c r="Q6938" s="14"/>
      <c r="V6938" s="45"/>
      <c r="W6938" s="44"/>
      <c r="X6938" s="44"/>
      <c r="Y6938" s="44"/>
      <c r="Z6938" s="44"/>
      <c r="AA6938" s="44"/>
      <c r="AB6938" s="44"/>
      <c r="AC6938" s="44"/>
      <c r="AD6938" s="44"/>
      <c r="AE6938" s="44"/>
    </row>
    <row r="6939" spans="1:31" x14ac:dyDescent="0.25">
      <c r="A6939" s="2"/>
      <c r="H6939" s="38"/>
      <c r="I6939" s="14"/>
      <c r="J6939" s="14"/>
      <c r="K6939" s="14"/>
      <c r="L6939" s="14"/>
      <c r="M6939" s="14"/>
      <c r="N6939" s="14"/>
      <c r="O6939" s="14"/>
      <c r="P6939" s="14"/>
      <c r="Q6939" s="14"/>
      <c r="V6939" s="45"/>
      <c r="W6939" s="44"/>
      <c r="X6939" s="44"/>
      <c r="Y6939" s="44"/>
      <c r="Z6939" s="44"/>
      <c r="AA6939" s="44"/>
      <c r="AB6939" s="44"/>
      <c r="AC6939" s="44"/>
      <c r="AD6939" s="44"/>
      <c r="AE6939" s="44"/>
    </row>
    <row r="6940" spans="1:31" x14ac:dyDescent="0.25">
      <c r="A6940" s="2"/>
      <c r="H6940" s="38"/>
      <c r="I6940" s="14"/>
      <c r="J6940" s="14"/>
      <c r="K6940" s="14"/>
      <c r="L6940" s="14"/>
      <c r="M6940" s="14"/>
      <c r="N6940" s="14"/>
      <c r="O6940" s="14"/>
      <c r="P6940" s="14"/>
      <c r="Q6940" s="14"/>
      <c r="V6940" s="45"/>
      <c r="W6940" s="44"/>
      <c r="X6940" s="44"/>
      <c r="Y6940" s="44"/>
      <c r="Z6940" s="44"/>
      <c r="AA6940" s="44"/>
      <c r="AB6940" s="44"/>
      <c r="AC6940" s="44"/>
      <c r="AD6940" s="44"/>
      <c r="AE6940" s="44"/>
    </row>
    <row r="6941" spans="1:31" x14ac:dyDescent="0.25">
      <c r="A6941" s="2"/>
      <c r="H6941" s="38"/>
      <c r="I6941" s="14"/>
      <c r="J6941" s="14"/>
      <c r="K6941" s="14"/>
      <c r="L6941" s="14"/>
      <c r="M6941" s="14"/>
      <c r="N6941" s="14"/>
      <c r="O6941" s="14"/>
      <c r="P6941" s="14"/>
      <c r="Q6941" s="14"/>
      <c r="V6941" s="45"/>
      <c r="W6941" s="44"/>
      <c r="X6941" s="44"/>
      <c r="Y6941" s="44"/>
      <c r="Z6941" s="44"/>
      <c r="AA6941" s="44"/>
      <c r="AB6941" s="44"/>
      <c r="AC6941" s="44"/>
      <c r="AD6941" s="44"/>
      <c r="AE6941" s="44"/>
    </row>
    <row r="6942" spans="1:31" x14ac:dyDescent="0.25">
      <c r="A6942" s="2"/>
      <c r="H6942" s="38"/>
      <c r="I6942" s="14"/>
      <c r="J6942" s="14"/>
      <c r="K6942" s="14"/>
      <c r="L6942" s="14"/>
      <c r="M6942" s="14"/>
      <c r="N6942" s="14"/>
      <c r="O6942" s="14"/>
      <c r="P6942" s="14"/>
      <c r="Q6942" s="14"/>
      <c r="V6942" s="45"/>
      <c r="W6942" s="44"/>
      <c r="X6942" s="44"/>
      <c r="Y6942" s="44"/>
      <c r="Z6942" s="44"/>
      <c r="AA6942" s="44"/>
      <c r="AB6942" s="44"/>
      <c r="AC6942" s="44"/>
      <c r="AD6942" s="44"/>
      <c r="AE6942" s="44"/>
    </row>
    <row r="6943" spans="1:31" x14ac:dyDescent="0.25">
      <c r="A6943" s="2"/>
      <c r="H6943" s="38"/>
      <c r="I6943" s="14"/>
      <c r="J6943" s="14"/>
      <c r="K6943" s="14"/>
      <c r="L6943" s="14"/>
      <c r="M6943" s="14"/>
      <c r="N6943" s="14"/>
      <c r="O6943" s="14"/>
      <c r="P6943" s="14"/>
      <c r="Q6943" s="14"/>
      <c r="V6943" s="45"/>
      <c r="W6943" s="44"/>
      <c r="X6943" s="44"/>
      <c r="Y6943" s="44"/>
      <c r="Z6943" s="44"/>
      <c r="AA6943" s="44"/>
      <c r="AB6943" s="44"/>
      <c r="AC6943" s="44"/>
      <c r="AD6943" s="44"/>
      <c r="AE6943" s="44"/>
    </row>
    <row r="6944" spans="1:31" x14ac:dyDescent="0.25">
      <c r="A6944" s="2"/>
      <c r="H6944" s="38"/>
      <c r="I6944" s="14"/>
      <c r="J6944" s="14"/>
      <c r="K6944" s="14"/>
      <c r="L6944" s="14"/>
      <c r="M6944" s="14"/>
      <c r="N6944" s="14"/>
      <c r="O6944" s="14"/>
      <c r="P6944" s="14"/>
      <c r="Q6944" s="14"/>
      <c r="V6944" s="45"/>
      <c r="W6944" s="44"/>
      <c r="X6944" s="44"/>
      <c r="Y6944" s="44"/>
      <c r="Z6944" s="44"/>
      <c r="AA6944" s="44"/>
      <c r="AB6944" s="44"/>
      <c r="AC6944" s="44"/>
      <c r="AD6944" s="44"/>
      <c r="AE6944" s="44"/>
    </row>
    <row r="6945" spans="1:31" x14ac:dyDescent="0.25">
      <c r="A6945" s="2"/>
      <c r="H6945" s="38"/>
      <c r="I6945" s="14"/>
      <c r="J6945" s="14"/>
      <c r="K6945" s="14"/>
      <c r="L6945" s="14"/>
      <c r="M6945" s="14"/>
      <c r="N6945" s="14"/>
      <c r="O6945" s="14"/>
      <c r="P6945" s="14"/>
      <c r="Q6945" s="14"/>
      <c r="V6945" s="45"/>
      <c r="W6945" s="44"/>
      <c r="X6945" s="44"/>
      <c r="Y6945" s="44"/>
      <c r="Z6945" s="44"/>
      <c r="AA6945" s="44"/>
      <c r="AB6945" s="44"/>
      <c r="AC6945" s="44"/>
      <c r="AD6945" s="44"/>
      <c r="AE6945" s="44"/>
    </row>
    <row r="6946" spans="1:31" x14ac:dyDescent="0.25">
      <c r="A6946" s="2"/>
      <c r="H6946" s="38"/>
      <c r="I6946" s="14"/>
      <c r="J6946" s="14"/>
      <c r="K6946" s="14"/>
      <c r="L6946" s="14"/>
      <c r="M6946" s="14"/>
      <c r="N6946" s="14"/>
      <c r="O6946" s="14"/>
      <c r="P6946" s="14"/>
      <c r="Q6946" s="14"/>
      <c r="V6946" s="45"/>
      <c r="W6946" s="44"/>
      <c r="X6946" s="44"/>
      <c r="Y6946" s="44"/>
      <c r="Z6946" s="44"/>
      <c r="AA6946" s="44"/>
      <c r="AB6946" s="44"/>
      <c r="AC6946" s="44"/>
      <c r="AD6946" s="44"/>
      <c r="AE6946" s="44"/>
    </row>
    <row r="6947" spans="1:31" x14ac:dyDescent="0.25">
      <c r="A6947" s="2"/>
      <c r="H6947" s="38"/>
      <c r="I6947" s="14"/>
      <c r="J6947" s="14"/>
      <c r="K6947" s="14"/>
      <c r="L6947" s="14"/>
      <c r="M6947" s="14"/>
      <c r="N6947" s="14"/>
      <c r="O6947" s="14"/>
      <c r="P6947" s="14"/>
      <c r="Q6947" s="14"/>
      <c r="V6947" s="45"/>
      <c r="W6947" s="44"/>
      <c r="X6947" s="44"/>
      <c r="Y6947" s="44"/>
      <c r="Z6947" s="44"/>
      <c r="AA6947" s="44"/>
      <c r="AB6947" s="44"/>
      <c r="AC6947" s="44"/>
      <c r="AD6947" s="44"/>
      <c r="AE6947" s="44"/>
    </row>
    <row r="6948" spans="1:31" x14ac:dyDescent="0.25">
      <c r="A6948" s="2"/>
      <c r="H6948" s="38"/>
      <c r="I6948" s="14"/>
      <c r="J6948" s="14"/>
      <c r="K6948" s="14"/>
      <c r="L6948" s="14"/>
      <c r="M6948" s="14"/>
      <c r="N6948" s="14"/>
      <c r="O6948" s="14"/>
      <c r="P6948" s="14"/>
      <c r="Q6948" s="14"/>
      <c r="V6948" s="45"/>
      <c r="W6948" s="44"/>
      <c r="X6948" s="44"/>
      <c r="Y6948" s="44"/>
      <c r="Z6948" s="44"/>
      <c r="AA6948" s="44"/>
      <c r="AB6948" s="44"/>
      <c r="AC6948" s="44"/>
      <c r="AD6948" s="44"/>
      <c r="AE6948" s="44"/>
    </row>
    <row r="6949" spans="1:31" x14ac:dyDescent="0.25">
      <c r="A6949" s="2"/>
      <c r="H6949" s="38"/>
      <c r="I6949" s="14"/>
      <c r="J6949" s="14"/>
      <c r="K6949" s="14"/>
      <c r="L6949" s="14"/>
      <c r="M6949" s="14"/>
      <c r="N6949" s="14"/>
      <c r="O6949" s="14"/>
      <c r="P6949" s="14"/>
      <c r="Q6949" s="14"/>
      <c r="V6949" s="45"/>
      <c r="W6949" s="44"/>
      <c r="X6949" s="44"/>
      <c r="Y6949" s="44"/>
      <c r="Z6949" s="44"/>
      <c r="AA6949" s="44"/>
      <c r="AB6949" s="44"/>
      <c r="AC6949" s="44"/>
      <c r="AD6949" s="44"/>
      <c r="AE6949" s="44"/>
    </row>
    <row r="6950" spans="1:31" x14ac:dyDescent="0.25">
      <c r="A6950" s="2"/>
      <c r="H6950" s="38"/>
      <c r="I6950" s="14"/>
      <c r="J6950" s="14"/>
      <c r="K6950" s="14"/>
      <c r="L6950" s="14"/>
      <c r="M6950" s="14"/>
      <c r="N6950" s="14"/>
      <c r="O6950" s="14"/>
      <c r="P6950" s="14"/>
      <c r="Q6950" s="14"/>
      <c r="V6950" s="45"/>
      <c r="W6950" s="44"/>
      <c r="X6950" s="44"/>
      <c r="Y6950" s="44"/>
      <c r="Z6950" s="44"/>
      <c r="AA6950" s="44"/>
      <c r="AB6950" s="44"/>
      <c r="AC6950" s="44"/>
      <c r="AD6950" s="44"/>
      <c r="AE6950" s="44"/>
    </row>
    <row r="6951" spans="1:31" x14ac:dyDescent="0.25">
      <c r="A6951" s="2"/>
      <c r="H6951" s="38"/>
      <c r="I6951" s="14"/>
      <c r="J6951" s="14"/>
      <c r="K6951" s="14"/>
      <c r="L6951" s="14"/>
      <c r="M6951" s="14"/>
      <c r="N6951" s="14"/>
      <c r="O6951" s="14"/>
      <c r="P6951" s="14"/>
      <c r="Q6951" s="14"/>
      <c r="V6951" s="45"/>
      <c r="W6951" s="44"/>
      <c r="X6951" s="44"/>
      <c r="Y6951" s="44"/>
      <c r="Z6951" s="44"/>
      <c r="AA6951" s="44"/>
      <c r="AB6951" s="44"/>
      <c r="AC6951" s="44"/>
      <c r="AD6951" s="44"/>
      <c r="AE6951" s="44"/>
    </row>
    <row r="6952" spans="1:31" x14ac:dyDescent="0.25">
      <c r="A6952" s="2"/>
      <c r="H6952" s="38"/>
      <c r="I6952" s="14"/>
      <c r="J6952" s="14"/>
      <c r="K6952" s="14"/>
      <c r="L6952" s="14"/>
      <c r="M6952" s="14"/>
      <c r="N6952" s="14"/>
      <c r="O6952" s="14"/>
      <c r="P6952" s="14"/>
      <c r="Q6952" s="14"/>
      <c r="V6952" s="45"/>
      <c r="W6952" s="44"/>
      <c r="X6952" s="44"/>
      <c r="Y6952" s="44"/>
      <c r="Z6952" s="44"/>
      <c r="AA6952" s="44"/>
      <c r="AB6952" s="44"/>
      <c r="AC6952" s="44"/>
      <c r="AD6952" s="44"/>
      <c r="AE6952" s="44"/>
    </row>
    <row r="6953" spans="1:31" x14ac:dyDescent="0.25">
      <c r="A6953" s="2"/>
      <c r="H6953" s="38"/>
      <c r="I6953" s="14"/>
      <c r="J6953" s="14"/>
      <c r="K6953" s="14"/>
      <c r="L6953" s="14"/>
      <c r="M6953" s="14"/>
      <c r="N6953" s="14"/>
      <c r="O6953" s="14"/>
      <c r="P6953" s="14"/>
      <c r="Q6953" s="14"/>
      <c r="V6953" s="45"/>
      <c r="W6953" s="44"/>
      <c r="X6953" s="44"/>
      <c r="Y6953" s="44"/>
      <c r="Z6953" s="44"/>
      <c r="AA6953" s="44"/>
      <c r="AB6953" s="44"/>
      <c r="AC6953" s="44"/>
      <c r="AD6953" s="44"/>
      <c r="AE6953" s="44"/>
    </row>
    <row r="6954" spans="1:31" x14ac:dyDescent="0.25">
      <c r="A6954" s="2"/>
      <c r="H6954" s="38"/>
      <c r="I6954" s="14"/>
      <c r="J6954" s="14"/>
      <c r="K6954" s="14"/>
      <c r="L6954" s="14"/>
      <c r="M6954" s="14"/>
      <c r="N6954" s="14"/>
      <c r="O6954" s="14"/>
      <c r="P6954" s="14"/>
      <c r="Q6954" s="14"/>
      <c r="V6954" s="45"/>
      <c r="W6954" s="44"/>
      <c r="X6954" s="44"/>
      <c r="Y6954" s="44"/>
      <c r="Z6954" s="44"/>
      <c r="AA6954" s="44"/>
      <c r="AB6954" s="44"/>
      <c r="AC6954" s="44"/>
      <c r="AD6954" s="44"/>
      <c r="AE6954" s="44"/>
    </row>
    <row r="6955" spans="1:31" x14ac:dyDescent="0.25">
      <c r="A6955" s="2"/>
      <c r="H6955" s="38"/>
      <c r="I6955" s="14"/>
      <c r="J6955" s="14"/>
      <c r="K6955" s="14"/>
      <c r="L6955" s="14"/>
      <c r="M6955" s="14"/>
      <c r="N6955" s="14"/>
      <c r="O6955" s="14"/>
      <c r="P6955" s="14"/>
      <c r="Q6955" s="14"/>
      <c r="V6955" s="45"/>
      <c r="W6955" s="44"/>
      <c r="X6955" s="44"/>
      <c r="Y6955" s="44"/>
      <c r="Z6955" s="44"/>
      <c r="AA6955" s="44"/>
      <c r="AB6955" s="44"/>
      <c r="AC6955" s="44"/>
      <c r="AD6955" s="44"/>
      <c r="AE6955" s="44"/>
    </row>
    <row r="6956" spans="1:31" x14ac:dyDescent="0.25">
      <c r="A6956" s="2"/>
      <c r="H6956" s="38"/>
      <c r="I6956" s="14"/>
      <c r="J6956" s="14"/>
      <c r="K6956" s="14"/>
      <c r="L6956" s="14"/>
      <c r="M6956" s="14"/>
      <c r="N6956" s="14"/>
      <c r="O6956" s="14"/>
      <c r="P6956" s="14"/>
      <c r="Q6956" s="14"/>
      <c r="V6956" s="45"/>
      <c r="W6956" s="44"/>
      <c r="X6956" s="44"/>
      <c r="Y6956" s="44"/>
      <c r="Z6956" s="44"/>
      <c r="AA6956" s="44"/>
      <c r="AB6956" s="44"/>
      <c r="AC6956" s="44"/>
      <c r="AD6956" s="44"/>
      <c r="AE6956" s="44"/>
    </row>
    <row r="6957" spans="1:31" x14ac:dyDescent="0.25">
      <c r="A6957" s="2"/>
      <c r="H6957" s="38"/>
      <c r="I6957" s="14"/>
      <c r="J6957" s="14"/>
      <c r="K6957" s="14"/>
      <c r="L6957" s="14"/>
      <c r="M6957" s="14"/>
      <c r="N6957" s="14"/>
      <c r="O6957" s="14"/>
      <c r="P6957" s="14"/>
      <c r="Q6957" s="14"/>
      <c r="V6957" s="45"/>
      <c r="W6957" s="44"/>
      <c r="X6957" s="44"/>
      <c r="Y6957" s="44"/>
      <c r="Z6957" s="44"/>
      <c r="AA6957" s="44"/>
      <c r="AB6957" s="44"/>
      <c r="AC6957" s="44"/>
      <c r="AD6957" s="44"/>
      <c r="AE6957" s="44"/>
    </row>
    <row r="6958" spans="1:31" x14ac:dyDescent="0.25">
      <c r="A6958" s="2"/>
      <c r="H6958" s="38"/>
      <c r="I6958" s="14"/>
      <c r="J6958" s="14"/>
      <c r="K6958" s="14"/>
      <c r="L6958" s="14"/>
      <c r="M6958" s="14"/>
      <c r="N6958" s="14"/>
      <c r="O6958" s="14"/>
      <c r="P6958" s="14"/>
      <c r="Q6958" s="14"/>
      <c r="V6958" s="45"/>
      <c r="W6958" s="44"/>
      <c r="X6958" s="44"/>
      <c r="Y6958" s="44"/>
      <c r="Z6958" s="44"/>
      <c r="AA6958" s="44"/>
      <c r="AB6958" s="44"/>
      <c r="AC6958" s="44"/>
      <c r="AD6958" s="44"/>
      <c r="AE6958" s="44"/>
    </row>
    <row r="6959" spans="1:31" x14ac:dyDescent="0.25">
      <c r="A6959" s="2"/>
      <c r="H6959" s="38"/>
      <c r="I6959" s="14"/>
      <c r="J6959" s="14"/>
      <c r="K6959" s="14"/>
      <c r="L6959" s="14"/>
      <c r="M6959" s="14"/>
      <c r="N6959" s="14"/>
      <c r="O6959" s="14"/>
      <c r="P6959" s="14"/>
      <c r="Q6959" s="14"/>
      <c r="V6959" s="45"/>
      <c r="W6959" s="44"/>
      <c r="X6959" s="44"/>
      <c r="Y6959" s="44"/>
      <c r="Z6959" s="44"/>
      <c r="AA6959" s="44"/>
      <c r="AB6959" s="44"/>
      <c r="AC6959" s="44"/>
      <c r="AD6959" s="44"/>
      <c r="AE6959" s="44"/>
    </row>
    <row r="6960" spans="1:31" x14ac:dyDescent="0.25">
      <c r="A6960" s="2"/>
      <c r="H6960" s="38"/>
      <c r="I6960" s="14"/>
      <c r="J6960" s="14"/>
      <c r="K6960" s="14"/>
      <c r="L6960" s="14"/>
      <c r="M6960" s="14"/>
      <c r="N6960" s="14"/>
      <c r="O6960" s="14"/>
      <c r="P6960" s="14"/>
      <c r="Q6960" s="14"/>
      <c r="V6960" s="45"/>
      <c r="W6960" s="44"/>
      <c r="X6960" s="44"/>
      <c r="Y6960" s="44"/>
      <c r="Z6960" s="44"/>
      <c r="AA6960" s="44"/>
      <c r="AB6960" s="44"/>
      <c r="AC6960" s="44"/>
      <c r="AD6960" s="44"/>
      <c r="AE6960" s="44"/>
    </row>
    <row r="6961" spans="1:31" x14ac:dyDescent="0.25">
      <c r="A6961" s="2"/>
      <c r="H6961" s="38"/>
      <c r="I6961" s="14"/>
      <c r="J6961" s="14"/>
      <c r="K6961" s="14"/>
      <c r="L6961" s="14"/>
      <c r="M6961" s="14"/>
      <c r="N6961" s="14"/>
      <c r="O6961" s="14"/>
      <c r="P6961" s="14"/>
      <c r="Q6961" s="14"/>
      <c r="V6961" s="45"/>
      <c r="W6961" s="44"/>
      <c r="X6961" s="44"/>
      <c r="Y6961" s="44"/>
      <c r="Z6961" s="44"/>
      <c r="AA6961" s="44"/>
      <c r="AB6961" s="44"/>
      <c r="AC6961" s="44"/>
      <c r="AD6961" s="44"/>
      <c r="AE6961" s="44"/>
    </row>
    <row r="6962" spans="1:31" x14ac:dyDescent="0.25">
      <c r="A6962" s="2"/>
      <c r="H6962" s="38"/>
      <c r="I6962" s="14"/>
      <c r="J6962" s="14"/>
      <c r="K6962" s="14"/>
      <c r="L6962" s="14"/>
      <c r="M6962" s="14"/>
      <c r="N6962" s="14"/>
      <c r="O6962" s="14"/>
      <c r="P6962" s="14"/>
      <c r="Q6962" s="14"/>
      <c r="V6962" s="45"/>
      <c r="W6962" s="44"/>
      <c r="X6962" s="44"/>
      <c r="Y6962" s="44"/>
      <c r="Z6962" s="44"/>
      <c r="AA6962" s="44"/>
      <c r="AB6962" s="44"/>
      <c r="AC6962" s="44"/>
      <c r="AD6962" s="44"/>
      <c r="AE6962" s="44"/>
    </row>
    <row r="6963" spans="1:31" x14ac:dyDescent="0.25">
      <c r="A6963" s="2"/>
      <c r="H6963" s="38"/>
      <c r="I6963" s="14"/>
      <c r="J6963" s="14"/>
      <c r="K6963" s="14"/>
      <c r="L6963" s="14"/>
      <c r="M6963" s="14"/>
      <c r="N6963" s="14"/>
      <c r="O6963" s="14"/>
      <c r="P6963" s="14"/>
      <c r="Q6963" s="14"/>
      <c r="V6963" s="45"/>
      <c r="W6963" s="44"/>
      <c r="X6963" s="44"/>
      <c r="Y6963" s="44"/>
      <c r="Z6963" s="44"/>
      <c r="AA6963" s="44"/>
      <c r="AB6963" s="44"/>
      <c r="AC6963" s="44"/>
      <c r="AD6963" s="44"/>
      <c r="AE6963" s="44"/>
    </row>
    <row r="6964" spans="1:31" x14ac:dyDescent="0.25">
      <c r="A6964" s="2"/>
      <c r="H6964" s="38"/>
      <c r="I6964" s="14"/>
      <c r="J6964" s="14"/>
      <c r="K6964" s="14"/>
      <c r="L6964" s="14"/>
      <c r="M6964" s="14"/>
      <c r="N6964" s="14"/>
      <c r="O6964" s="14"/>
      <c r="P6964" s="14"/>
      <c r="Q6964" s="14"/>
      <c r="V6964" s="45"/>
      <c r="W6964" s="44"/>
      <c r="X6964" s="44"/>
      <c r="Y6964" s="44"/>
      <c r="Z6964" s="44"/>
      <c r="AA6964" s="44"/>
      <c r="AB6964" s="44"/>
      <c r="AC6964" s="44"/>
      <c r="AD6964" s="44"/>
      <c r="AE6964" s="44"/>
    </row>
    <row r="6965" spans="1:31" x14ac:dyDescent="0.25">
      <c r="A6965" s="2"/>
      <c r="H6965" s="38"/>
      <c r="I6965" s="14"/>
      <c r="J6965" s="14"/>
      <c r="K6965" s="14"/>
      <c r="L6965" s="14"/>
      <c r="M6965" s="14"/>
      <c r="N6965" s="14"/>
      <c r="O6965" s="14"/>
      <c r="P6965" s="14"/>
      <c r="Q6965" s="14"/>
      <c r="V6965" s="45"/>
      <c r="W6965" s="44"/>
      <c r="X6965" s="44"/>
      <c r="Y6965" s="44"/>
      <c r="Z6965" s="44"/>
      <c r="AA6965" s="44"/>
      <c r="AB6965" s="44"/>
      <c r="AC6965" s="44"/>
      <c r="AD6965" s="44"/>
      <c r="AE6965" s="44"/>
    </row>
    <row r="6966" spans="1:31" x14ac:dyDescent="0.25">
      <c r="A6966" s="2"/>
      <c r="H6966" s="38"/>
      <c r="I6966" s="14"/>
      <c r="J6966" s="14"/>
      <c r="K6966" s="14"/>
      <c r="L6966" s="14"/>
      <c r="M6966" s="14"/>
      <c r="N6966" s="14"/>
      <c r="O6966" s="14"/>
      <c r="P6966" s="14"/>
      <c r="Q6966" s="14"/>
      <c r="V6966" s="45"/>
      <c r="W6966" s="44"/>
      <c r="X6966" s="44"/>
      <c r="Y6966" s="44"/>
      <c r="Z6966" s="44"/>
      <c r="AA6966" s="44"/>
      <c r="AB6966" s="44"/>
      <c r="AC6966" s="44"/>
      <c r="AD6966" s="44"/>
      <c r="AE6966" s="44"/>
    </row>
    <row r="6967" spans="1:31" x14ac:dyDescent="0.25">
      <c r="A6967" s="2"/>
      <c r="H6967" s="38"/>
      <c r="I6967" s="14"/>
      <c r="J6967" s="14"/>
      <c r="K6967" s="14"/>
      <c r="L6967" s="14"/>
      <c r="M6967" s="14"/>
      <c r="N6967" s="14"/>
      <c r="O6967" s="14"/>
      <c r="P6967" s="14"/>
      <c r="Q6967" s="14"/>
      <c r="V6967" s="45"/>
      <c r="W6967" s="44"/>
      <c r="X6967" s="44"/>
      <c r="Y6967" s="44"/>
      <c r="Z6967" s="44"/>
      <c r="AA6967" s="44"/>
      <c r="AB6967" s="44"/>
      <c r="AC6967" s="44"/>
      <c r="AD6967" s="44"/>
      <c r="AE6967" s="44"/>
    </row>
    <row r="6968" spans="1:31" x14ac:dyDescent="0.25">
      <c r="A6968" s="2"/>
      <c r="H6968" s="38"/>
      <c r="I6968" s="14"/>
      <c r="J6968" s="14"/>
      <c r="K6968" s="14"/>
      <c r="L6968" s="14"/>
      <c r="M6968" s="14"/>
      <c r="N6968" s="14"/>
      <c r="O6968" s="14"/>
      <c r="P6968" s="14"/>
      <c r="Q6968" s="14"/>
      <c r="V6968" s="45"/>
      <c r="W6968" s="44"/>
      <c r="X6968" s="44"/>
      <c r="Y6968" s="44"/>
      <c r="Z6968" s="44"/>
      <c r="AA6968" s="44"/>
      <c r="AB6968" s="44"/>
      <c r="AC6968" s="44"/>
      <c r="AD6968" s="44"/>
      <c r="AE6968" s="44"/>
    </row>
    <row r="6969" spans="1:31" x14ac:dyDescent="0.25">
      <c r="A6969" s="2"/>
      <c r="H6969" s="38"/>
      <c r="I6969" s="14"/>
      <c r="J6969" s="14"/>
      <c r="K6969" s="14"/>
      <c r="L6969" s="14"/>
      <c r="M6969" s="14"/>
      <c r="N6969" s="14"/>
      <c r="O6969" s="14"/>
      <c r="P6969" s="14"/>
      <c r="Q6969" s="14"/>
      <c r="V6969" s="45"/>
      <c r="W6969" s="44"/>
      <c r="X6969" s="44"/>
      <c r="Y6969" s="44"/>
      <c r="Z6969" s="44"/>
      <c r="AA6969" s="44"/>
      <c r="AB6969" s="44"/>
      <c r="AC6969" s="44"/>
      <c r="AD6969" s="44"/>
      <c r="AE6969" s="44"/>
    </row>
    <row r="6970" spans="1:31" x14ac:dyDescent="0.25">
      <c r="A6970" s="2"/>
      <c r="H6970" s="38"/>
      <c r="I6970" s="14"/>
      <c r="J6970" s="14"/>
      <c r="K6970" s="14"/>
      <c r="L6970" s="14"/>
      <c r="M6970" s="14"/>
      <c r="N6970" s="14"/>
      <c r="O6970" s="14"/>
      <c r="P6970" s="14"/>
      <c r="Q6970" s="14"/>
      <c r="V6970" s="45"/>
      <c r="W6970" s="44"/>
      <c r="X6970" s="44"/>
      <c r="Y6970" s="44"/>
      <c r="Z6970" s="44"/>
      <c r="AA6970" s="44"/>
      <c r="AB6970" s="44"/>
      <c r="AC6970" s="44"/>
      <c r="AD6970" s="44"/>
      <c r="AE6970" s="44"/>
    </row>
    <row r="6971" spans="1:31" x14ac:dyDescent="0.25">
      <c r="A6971" s="2"/>
      <c r="H6971" s="38"/>
      <c r="I6971" s="14"/>
      <c r="J6971" s="14"/>
      <c r="K6971" s="14"/>
      <c r="L6971" s="14"/>
      <c r="M6971" s="14"/>
      <c r="N6971" s="14"/>
      <c r="O6971" s="14"/>
      <c r="P6971" s="14"/>
      <c r="Q6971" s="14"/>
      <c r="V6971" s="45"/>
      <c r="W6971" s="44"/>
      <c r="X6971" s="44"/>
      <c r="Y6971" s="44"/>
      <c r="Z6971" s="44"/>
      <c r="AA6971" s="44"/>
      <c r="AB6971" s="44"/>
      <c r="AC6971" s="44"/>
      <c r="AD6971" s="44"/>
      <c r="AE6971" s="44"/>
    </row>
    <row r="6972" spans="1:31" x14ac:dyDescent="0.25">
      <c r="A6972" s="2"/>
      <c r="H6972" s="38"/>
      <c r="I6972" s="14"/>
      <c r="J6972" s="14"/>
      <c r="K6972" s="14"/>
      <c r="L6972" s="14"/>
      <c r="M6972" s="14"/>
      <c r="N6972" s="14"/>
      <c r="O6972" s="14"/>
      <c r="P6972" s="14"/>
      <c r="Q6972" s="14"/>
      <c r="V6972" s="45"/>
      <c r="W6972" s="44"/>
      <c r="X6972" s="44"/>
      <c r="Y6972" s="44"/>
      <c r="Z6972" s="44"/>
      <c r="AA6972" s="44"/>
      <c r="AB6972" s="44"/>
      <c r="AC6972" s="44"/>
      <c r="AD6972" s="44"/>
      <c r="AE6972" s="44"/>
    </row>
    <row r="6973" spans="1:31" x14ac:dyDescent="0.25">
      <c r="A6973" s="2"/>
      <c r="H6973" s="38"/>
      <c r="I6973" s="14"/>
      <c r="J6973" s="14"/>
      <c r="K6973" s="14"/>
      <c r="L6973" s="14"/>
      <c r="M6973" s="14"/>
      <c r="N6973" s="14"/>
      <c r="O6973" s="14"/>
      <c r="P6973" s="14"/>
      <c r="Q6973" s="14"/>
      <c r="V6973" s="45"/>
      <c r="W6973" s="44"/>
      <c r="X6973" s="44"/>
      <c r="Y6973" s="44"/>
      <c r="Z6973" s="44"/>
      <c r="AA6973" s="44"/>
      <c r="AB6973" s="44"/>
      <c r="AC6973" s="44"/>
      <c r="AD6973" s="44"/>
      <c r="AE6973" s="44"/>
    </row>
    <row r="6974" spans="1:31" x14ac:dyDescent="0.25">
      <c r="A6974" s="2"/>
      <c r="H6974" s="38"/>
      <c r="I6974" s="14"/>
      <c r="J6974" s="14"/>
      <c r="K6974" s="14"/>
      <c r="L6974" s="14"/>
      <c r="M6974" s="14"/>
      <c r="N6974" s="14"/>
      <c r="O6974" s="14"/>
      <c r="P6974" s="14"/>
      <c r="Q6974" s="14"/>
      <c r="V6974" s="45"/>
      <c r="W6974" s="44"/>
      <c r="X6974" s="44"/>
      <c r="Y6974" s="44"/>
      <c r="Z6974" s="44"/>
      <c r="AA6974" s="44"/>
      <c r="AB6974" s="44"/>
      <c r="AC6974" s="44"/>
      <c r="AD6974" s="44"/>
      <c r="AE6974" s="44"/>
    </row>
    <row r="6975" spans="1:31" x14ac:dyDescent="0.25">
      <c r="A6975" s="2"/>
      <c r="H6975" s="38"/>
      <c r="I6975" s="14"/>
      <c r="J6975" s="14"/>
      <c r="K6975" s="14"/>
      <c r="L6975" s="14"/>
      <c r="M6975" s="14"/>
      <c r="N6975" s="14"/>
      <c r="O6975" s="14"/>
      <c r="P6975" s="14"/>
      <c r="Q6975" s="14"/>
      <c r="V6975" s="45"/>
      <c r="W6975" s="44"/>
      <c r="X6975" s="44"/>
      <c r="Y6975" s="44"/>
      <c r="Z6975" s="44"/>
      <c r="AA6975" s="44"/>
      <c r="AB6975" s="44"/>
      <c r="AC6975" s="44"/>
      <c r="AD6975" s="44"/>
      <c r="AE6975" s="44"/>
    </row>
    <row r="6976" spans="1:31" x14ac:dyDescent="0.25">
      <c r="A6976" s="2"/>
      <c r="H6976" s="38"/>
      <c r="I6976" s="14"/>
      <c r="J6976" s="14"/>
      <c r="K6976" s="14"/>
      <c r="L6976" s="14"/>
      <c r="M6976" s="14"/>
      <c r="N6976" s="14"/>
      <c r="O6976" s="14"/>
      <c r="P6976" s="14"/>
      <c r="Q6976" s="14"/>
      <c r="V6976" s="45"/>
      <c r="W6976" s="44"/>
      <c r="X6976" s="44"/>
      <c r="Y6976" s="44"/>
      <c r="Z6976" s="44"/>
      <c r="AA6976" s="44"/>
      <c r="AB6976" s="44"/>
      <c r="AC6976" s="44"/>
      <c r="AD6976" s="44"/>
      <c r="AE6976" s="44"/>
    </row>
    <row r="6977" spans="1:31" x14ac:dyDescent="0.25">
      <c r="A6977" s="2"/>
      <c r="H6977" s="38"/>
      <c r="I6977" s="14"/>
      <c r="J6977" s="14"/>
      <c r="K6977" s="14"/>
      <c r="L6977" s="14"/>
      <c r="M6977" s="14"/>
      <c r="N6977" s="14"/>
      <c r="O6977" s="14"/>
      <c r="P6977" s="14"/>
      <c r="Q6977" s="14"/>
      <c r="V6977" s="45"/>
      <c r="W6977" s="44"/>
      <c r="X6977" s="44"/>
      <c r="Y6977" s="44"/>
      <c r="Z6977" s="44"/>
      <c r="AA6977" s="44"/>
      <c r="AB6977" s="44"/>
      <c r="AC6977" s="44"/>
      <c r="AD6977" s="44"/>
      <c r="AE6977" s="44"/>
    </row>
    <row r="6978" spans="1:31" x14ac:dyDescent="0.25">
      <c r="A6978" s="2"/>
      <c r="H6978" s="38"/>
      <c r="I6978" s="14"/>
      <c r="J6978" s="14"/>
      <c r="K6978" s="14"/>
      <c r="L6978" s="14"/>
      <c r="M6978" s="14"/>
      <c r="N6978" s="14"/>
      <c r="O6978" s="14"/>
      <c r="P6978" s="14"/>
      <c r="Q6978" s="14"/>
      <c r="V6978" s="45"/>
      <c r="W6978" s="44"/>
      <c r="X6978" s="44"/>
      <c r="Y6978" s="44"/>
      <c r="Z6978" s="44"/>
      <c r="AA6978" s="44"/>
      <c r="AB6978" s="44"/>
      <c r="AC6978" s="44"/>
      <c r="AD6978" s="44"/>
      <c r="AE6978" s="44"/>
    </row>
    <row r="6979" spans="1:31" x14ac:dyDescent="0.25">
      <c r="A6979" s="2"/>
      <c r="H6979" s="38"/>
      <c r="I6979" s="14"/>
      <c r="J6979" s="14"/>
      <c r="K6979" s="14"/>
      <c r="L6979" s="14"/>
      <c r="M6979" s="14"/>
      <c r="N6979" s="14"/>
      <c r="O6979" s="14"/>
      <c r="P6979" s="14"/>
      <c r="Q6979" s="14"/>
      <c r="V6979" s="45"/>
      <c r="W6979" s="44"/>
      <c r="X6979" s="44"/>
      <c r="Y6979" s="44"/>
      <c r="Z6979" s="44"/>
      <c r="AA6979" s="44"/>
      <c r="AB6979" s="44"/>
      <c r="AC6979" s="44"/>
      <c r="AD6979" s="44"/>
      <c r="AE6979" s="44"/>
    </row>
    <row r="6980" spans="1:31" x14ac:dyDescent="0.25">
      <c r="A6980" s="2"/>
      <c r="H6980" s="38"/>
      <c r="I6980" s="14"/>
      <c r="J6980" s="14"/>
      <c r="K6980" s="14"/>
      <c r="L6980" s="14"/>
      <c r="M6980" s="14"/>
      <c r="N6980" s="14"/>
      <c r="O6980" s="14"/>
      <c r="P6980" s="14"/>
      <c r="Q6980" s="14"/>
      <c r="V6980" s="45"/>
      <c r="W6980" s="44"/>
      <c r="X6980" s="44"/>
      <c r="Y6980" s="44"/>
      <c r="Z6980" s="44"/>
      <c r="AA6980" s="44"/>
      <c r="AB6980" s="44"/>
      <c r="AC6980" s="44"/>
      <c r="AD6980" s="44"/>
      <c r="AE6980" s="44"/>
    </row>
    <row r="6981" spans="1:31" x14ac:dyDescent="0.25">
      <c r="A6981" s="2"/>
      <c r="H6981" s="38"/>
      <c r="I6981" s="14"/>
      <c r="J6981" s="14"/>
      <c r="K6981" s="14"/>
      <c r="L6981" s="14"/>
      <c r="M6981" s="14"/>
      <c r="N6981" s="14"/>
      <c r="O6981" s="14"/>
      <c r="P6981" s="14"/>
      <c r="Q6981" s="14"/>
      <c r="V6981" s="45"/>
      <c r="W6981" s="44"/>
      <c r="X6981" s="44"/>
      <c r="Y6981" s="44"/>
      <c r="Z6981" s="44"/>
      <c r="AA6981" s="44"/>
      <c r="AB6981" s="44"/>
      <c r="AC6981" s="44"/>
      <c r="AD6981" s="44"/>
      <c r="AE6981" s="44"/>
    </row>
    <row r="6982" spans="1:31" x14ac:dyDescent="0.25">
      <c r="A6982" s="2"/>
      <c r="H6982" s="38"/>
      <c r="I6982" s="14"/>
      <c r="J6982" s="14"/>
      <c r="K6982" s="14"/>
      <c r="L6982" s="14"/>
      <c r="M6982" s="14"/>
      <c r="N6982" s="14"/>
      <c r="O6982" s="14"/>
      <c r="P6982" s="14"/>
      <c r="Q6982" s="14"/>
      <c r="V6982" s="45"/>
      <c r="W6982" s="44"/>
      <c r="X6982" s="44"/>
      <c r="Y6982" s="44"/>
      <c r="Z6982" s="44"/>
      <c r="AA6982" s="44"/>
      <c r="AB6982" s="44"/>
      <c r="AC6982" s="44"/>
      <c r="AD6982" s="44"/>
      <c r="AE6982" s="44"/>
    </row>
    <row r="6983" spans="1:31" x14ac:dyDescent="0.25">
      <c r="A6983" s="2"/>
      <c r="H6983" s="38"/>
      <c r="I6983" s="14"/>
      <c r="J6983" s="14"/>
      <c r="K6983" s="14"/>
      <c r="L6983" s="14"/>
      <c r="M6983" s="14"/>
      <c r="N6983" s="14"/>
      <c r="O6983" s="14"/>
      <c r="P6983" s="14"/>
      <c r="Q6983" s="14"/>
      <c r="V6983" s="45"/>
      <c r="W6983" s="44"/>
      <c r="X6983" s="44"/>
      <c r="Y6983" s="44"/>
      <c r="Z6983" s="44"/>
      <c r="AA6983" s="44"/>
      <c r="AB6983" s="44"/>
      <c r="AC6983" s="44"/>
      <c r="AD6983" s="44"/>
      <c r="AE6983" s="44"/>
    </row>
    <row r="6984" spans="1:31" x14ac:dyDescent="0.25">
      <c r="A6984" s="2"/>
      <c r="H6984" s="38"/>
      <c r="I6984" s="14"/>
      <c r="J6984" s="14"/>
      <c r="K6984" s="14"/>
      <c r="L6984" s="14"/>
      <c r="M6984" s="14"/>
      <c r="N6984" s="14"/>
      <c r="O6984" s="14"/>
      <c r="P6984" s="14"/>
      <c r="Q6984" s="14"/>
      <c r="V6984" s="45"/>
      <c r="W6984" s="44"/>
      <c r="X6984" s="44"/>
      <c r="Y6984" s="44"/>
      <c r="Z6984" s="44"/>
      <c r="AA6984" s="44"/>
      <c r="AB6984" s="44"/>
      <c r="AC6984" s="44"/>
      <c r="AD6984" s="44"/>
      <c r="AE6984" s="44"/>
    </row>
    <row r="6985" spans="1:31" x14ac:dyDescent="0.25">
      <c r="A6985" s="2"/>
      <c r="H6985" s="38"/>
      <c r="I6985" s="14"/>
      <c r="J6985" s="14"/>
      <c r="K6985" s="14"/>
      <c r="L6985" s="14"/>
      <c r="M6985" s="14"/>
      <c r="N6985" s="14"/>
      <c r="O6985" s="14"/>
      <c r="P6985" s="14"/>
      <c r="Q6985" s="14"/>
      <c r="V6985" s="45"/>
      <c r="W6985" s="44"/>
      <c r="X6985" s="44"/>
      <c r="Y6985" s="44"/>
      <c r="Z6985" s="44"/>
      <c r="AA6985" s="44"/>
      <c r="AB6985" s="44"/>
      <c r="AC6985" s="44"/>
      <c r="AD6985" s="44"/>
      <c r="AE6985" s="44"/>
    </row>
    <row r="6986" spans="1:31" x14ac:dyDescent="0.25">
      <c r="A6986" s="2"/>
      <c r="H6986" s="38"/>
      <c r="I6986" s="14"/>
      <c r="J6986" s="14"/>
      <c r="K6986" s="14"/>
      <c r="L6986" s="14"/>
      <c r="M6986" s="14"/>
      <c r="N6986" s="14"/>
      <c r="O6986" s="14"/>
      <c r="P6986" s="14"/>
      <c r="Q6986" s="14"/>
      <c r="V6986" s="45"/>
      <c r="W6986" s="44"/>
      <c r="X6986" s="44"/>
      <c r="Y6986" s="44"/>
      <c r="Z6986" s="44"/>
      <c r="AA6986" s="44"/>
      <c r="AB6986" s="44"/>
      <c r="AC6986" s="44"/>
      <c r="AD6986" s="44"/>
      <c r="AE6986" s="44"/>
    </row>
    <row r="6987" spans="1:31" x14ac:dyDescent="0.25">
      <c r="A6987" s="2"/>
      <c r="H6987" s="38"/>
      <c r="I6987" s="14"/>
      <c r="J6987" s="14"/>
      <c r="K6987" s="14"/>
      <c r="L6987" s="14"/>
      <c r="M6987" s="14"/>
      <c r="N6987" s="14"/>
      <c r="O6987" s="14"/>
      <c r="P6987" s="14"/>
      <c r="Q6987" s="14"/>
      <c r="V6987" s="45"/>
      <c r="W6987" s="44"/>
      <c r="X6987" s="44"/>
      <c r="Y6987" s="44"/>
      <c r="Z6987" s="44"/>
      <c r="AA6987" s="44"/>
      <c r="AB6987" s="44"/>
      <c r="AC6987" s="44"/>
      <c r="AD6987" s="44"/>
      <c r="AE6987" s="44"/>
    </row>
    <row r="6988" spans="1:31" x14ac:dyDescent="0.25">
      <c r="A6988" s="2"/>
      <c r="H6988" s="38"/>
      <c r="I6988" s="14"/>
      <c r="J6988" s="14"/>
      <c r="K6988" s="14"/>
      <c r="L6988" s="14"/>
      <c r="M6988" s="14"/>
      <c r="N6988" s="14"/>
      <c r="O6988" s="14"/>
      <c r="P6988" s="14"/>
      <c r="Q6988" s="14"/>
      <c r="V6988" s="45"/>
      <c r="W6988" s="44"/>
      <c r="X6988" s="44"/>
      <c r="Y6988" s="44"/>
      <c r="Z6988" s="44"/>
      <c r="AA6988" s="44"/>
      <c r="AB6988" s="44"/>
      <c r="AC6988" s="44"/>
      <c r="AD6988" s="44"/>
      <c r="AE6988" s="44"/>
    </row>
    <row r="6989" spans="1:31" x14ac:dyDescent="0.25">
      <c r="A6989" s="2"/>
      <c r="H6989" s="38"/>
      <c r="I6989" s="14"/>
      <c r="J6989" s="14"/>
      <c r="K6989" s="14"/>
      <c r="L6989" s="14"/>
      <c r="M6989" s="14"/>
      <c r="N6989" s="14"/>
      <c r="O6989" s="14"/>
      <c r="P6989" s="14"/>
      <c r="Q6989" s="14"/>
      <c r="V6989" s="45"/>
      <c r="W6989" s="44"/>
      <c r="X6989" s="44"/>
      <c r="Y6989" s="44"/>
      <c r="Z6989" s="44"/>
      <c r="AA6989" s="44"/>
      <c r="AB6989" s="44"/>
      <c r="AC6989" s="44"/>
      <c r="AD6989" s="44"/>
      <c r="AE6989" s="44"/>
    </row>
    <row r="6990" spans="1:31" x14ac:dyDescent="0.25">
      <c r="A6990" s="2"/>
      <c r="H6990" s="38"/>
      <c r="I6990" s="14"/>
      <c r="J6990" s="14"/>
      <c r="K6990" s="14"/>
      <c r="L6990" s="14"/>
      <c r="M6990" s="14"/>
      <c r="N6990" s="14"/>
      <c r="O6990" s="14"/>
      <c r="P6990" s="14"/>
      <c r="Q6990" s="14"/>
      <c r="V6990" s="45"/>
      <c r="W6990" s="44"/>
      <c r="X6990" s="44"/>
      <c r="Y6990" s="44"/>
      <c r="Z6990" s="44"/>
      <c r="AA6990" s="44"/>
      <c r="AB6990" s="44"/>
      <c r="AC6990" s="44"/>
      <c r="AD6990" s="44"/>
      <c r="AE6990" s="44"/>
    </row>
    <row r="6991" spans="1:31" x14ac:dyDescent="0.25">
      <c r="A6991" s="2"/>
      <c r="H6991" s="38"/>
      <c r="I6991" s="14"/>
      <c r="J6991" s="14"/>
      <c r="K6991" s="14"/>
      <c r="L6991" s="14"/>
      <c r="M6991" s="14"/>
      <c r="N6991" s="14"/>
      <c r="O6991" s="14"/>
      <c r="P6991" s="14"/>
      <c r="Q6991" s="14"/>
      <c r="V6991" s="45"/>
      <c r="W6991" s="44"/>
      <c r="X6991" s="44"/>
      <c r="Y6991" s="44"/>
      <c r="Z6991" s="44"/>
      <c r="AA6991" s="44"/>
      <c r="AB6991" s="44"/>
      <c r="AC6991" s="44"/>
      <c r="AD6991" s="44"/>
      <c r="AE6991" s="44"/>
    </row>
    <row r="6992" spans="1:31" x14ac:dyDescent="0.25">
      <c r="A6992" s="2"/>
      <c r="H6992" s="38"/>
      <c r="I6992" s="14"/>
      <c r="J6992" s="14"/>
      <c r="K6992" s="14"/>
      <c r="L6992" s="14"/>
      <c r="M6992" s="14"/>
      <c r="N6992" s="14"/>
      <c r="O6992" s="14"/>
      <c r="P6992" s="14"/>
      <c r="Q6992" s="14"/>
      <c r="V6992" s="45"/>
      <c r="W6992" s="44"/>
      <c r="X6992" s="44"/>
      <c r="Y6992" s="44"/>
      <c r="Z6992" s="44"/>
      <c r="AA6992" s="44"/>
      <c r="AB6992" s="44"/>
      <c r="AC6992" s="44"/>
      <c r="AD6992" s="44"/>
      <c r="AE6992" s="44"/>
    </row>
    <row r="6993" spans="1:31" x14ac:dyDescent="0.25">
      <c r="A6993" s="2"/>
      <c r="H6993" s="38"/>
      <c r="I6993" s="14"/>
      <c r="J6993" s="14"/>
      <c r="K6993" s="14"/>
      <c r="L6993" s="14"/>
      <c r="M6993" s="14"/>
      <c r="N6993" s="14"/>
      <c r="O6993" s="14"/>
      <c r="P6993" s="14"/>
      <c r="Q6993" s="14"/>
      <c r="V6993" s="45"/>
      <c r="W6993" s="44"/>
      <c r="X6993" s="44"/>
      <c r="Y6993" s="44"/>
      <c r="Z6993" s="44"/>
      <c r="AA6993" s="44"/>
      <c r="AB6993" s="44"/>
      <c r="AC6993" s="44"/>
      <c r="AD6993" s="44"/>
      <c r="AE6993" s="44"/>
    </row>
    <row r="6994" spans="1:31" x14ac:dyDescent="0.25">
      <c r="A6994" s="2"/>
      <c r="H6994" s="38"/>
      <c r="I6994" s="14"/>
      <c r="J6994" s="14"/>
      <c r="K6994" s="14"/>
      <c r="L6994" s="14"/>
      <c r="M6994" s="14"/>
      <c r="N6994" s="14"/>
      <c r="O6994" s="14"/>
      <c r="P6994" s="14"/>
      <c r="Q6994" s="14"/>
      <c r="V6994" s="45"/>
      <c r="W6994" s="44"/>
      <c r="X6994" s="44"/>
      <c r="Y6994" s="44"/>
      <c r="Z6994" s="44"/>
      <c r="AA6994" s="44"/>
      <c r="AB6994" s="44"/>
      <c r="AC6994" s="44"/>
      <c r="AD6994" s="44"/>
      <c r="AE6994" s="44"/>
    </row>
    <row r="6995" spans="1:31" x14ac:dyDescent="0.25">
      <c r="A6995" s="2"/>
      <c r="H6995" s="38"/>
      <c r="I6995" s="14"/>
      <c r="J6995" s="14"/>
      <c r="K6995" s="14"/>
      <c r="L6995" s="14"/>
      <c r="M6995" s="14"/>
      <c r="N6995" s="14"/>
      <c r="O6995" s="14"/>
      <c r="P6995" s="14"/>
      <c r="Q6995" s="14"/>
      <c r="V6995" s="45"/>
      <c r="W6995" s="44"/>
      <c r="X6995" s="44"/>
      <c r="Y6995" s="44"/>
      <c r="Z6995" s="44"/>
      <c r="AA6995" s="44"/>
      <c r="AB6995" s="44"/>
      <c r="AC6995" s="44"/>
      <c r="AD6995" s="44"/>
      <c r="AE6995" s="44"/>
    </row>
    <row r="6996" spans="1:31" x14ac:dyDescent="0.25">
      <c r="A6996" s="2"/>
      <c r="H6996" s="38"/>
      <c r="I6996" s="14"/>
      <c r="J6996" s="14"/>
      <c r="K6996" s="14"/>
      <c r="L6996" s="14"/>
      <c r="M6996" s="14"/>
      <c r="N6996" s="14"/>
      <c r="O6996" s="14"/>
      <c r="P6996" s="14"/>
      <c r="Q6996" s="14"/>
      <c r="V6996" s="45"/>
      <c r="W6996" s="44"/>
      <c r="X6996" s="44"/>
      <c r="Y6996" s="44"/>
      <c r="Z6996" s="44"/>
      <c r="AA6996" s="44"/>
      <c r="AB6996" s="44"/>
      <c r="AC6996" s="44"/>
      <c r="AD6996" s="44"/>
      <c r="AE6996" s="44"/>
    </row>
    <row r="6997" spans="1:31" x14ac:dyDescent="0.25">
      <c r="A6997" s="2"/>
      <c r="H6997" s="38"/>
      <c r="I6997" s="14"/>
      <c r="J6997" s="14"/>
      <c r="K6997" s="14"/>
      <c r="L6997" s="14"/>
      <c r="M6997" s="14"/>
      <c r="N6997" s="14"/>
      <c r="O6997" s="14"/>
      <c r="P6997" s="14"/>
      <c r="Q6997" s="14"/>
      <c r="V6997" s="45"/>
      <c r="W6997" s="44"/>
      <c r="X6997" s="44"/>
      <c r="Y6997" s="44"/>
      <c r="Z6997" s="44"/>
      <c r="AA6997" s="44"/>
      <c r="AB6997" s="44"/>
      <c r="AC6997" s="44"/>
      <c r="AD6997" s="44"/>
      <c r="AE6997" s="44"/>
    </row>
    <row r="6998" spans="1:31" x14ac:dyDescent="0.25">
      <c r="A6998" s="2"/>
      <c r="H6998" s="38"/>
      <c r="I6998" s="14"/>
      <c r="J6998" s="14"/>
      <c r="K6998" s="14"/>
      <c r="L6998" s="14"/>
      <c r="M6998" s="14"/>
      <c r="N6998" s="14"/>
      <c r="O6998" s="14"/>
      <c r="P6998" s="14"/>
      <c r="Q6998" s="14"/>
      <c r="V6998" s="45"/>
      <c r="W6998" s="44"/>
      <c r="X6998" s="44"/>
      <c r="Y6998" s="44"/>
      <c r="Z6998" s="44"/>
      <c r="AA6998" s="44"/>
      <c r="AB6998" s="44"/>
      <c r="AC6998" s="44"/>
      <c r="AD6998" s="44"/>
      <c r="AE6998" s="44"/>
    </row>
    <row r="6999" spans="1:31" x14ac:dyDescent="0.25">
      <c r="A6999" s="2"/>
      <c r="H6999" s="38"/>
      <c r="I6999" s="14"/>
      <c r="J6999" s="14"/>
      <c r="K6999" s="14"/>
      <c r="L6999" s="14"/>
      <c r="M6999" s="14"/>
      <c r="N6999" s="14"/>
      <c r="O6999" s="14"/>
      <c r="P6999" s="14"/>
      <c r="Q6999" s="14"/>
      <c r="V6999" s="45"/>
      <c r="W6999" s="44"/>
      <c r="X6999" s="44"/>
      <c r="Y6999" s="44"/>
      <c r="Z6999" s="44"/>
      <c r="AA6999" s="44"/>
      <c r="AB6999" s="44"/>
      <c r="AC6999" s="44"/>
      <c r="AD6999" s="44"/>
      <c r="AE6999" s="44"/>
    </row>
    <row r="7000" spans="1:31" x14ac:dyDescent="0.25">
      <c r="A7000" s="2"/>
      <c r="H7000" s="38"/>
      <c r="I7000" s="14"/>
      <c r="J7000" s="14"/>
      <c r="K7000" s="14"/>
      <c r="L7000" s="14"/>
      <c r="M7000" s="14"/>
      <c r="N7000" s="14"/>
      <c r="O7000" s="14"/>
      <c r="P7000" s="14"/>
      <c r="Q7000" s="14"/>
      <c r="V7000" s="45"/>
      <c r="W7000" s="44"/>
      <c r="X7000" s="44"/>
      <c r="Y7000" s="44"/>
      <c r="Z7000" s="44"/>
      <c r="AA7000" s="44"/>
      <c r="AB7000" s="44"/>
      <c r="AC7000" s="44"/>
      <c r="AD7000" s="44"/>
      <c r="AE7000" s="44"/>
    </row>
    <row r="7001" spans="1:31" x14ac:dyDescent="0.25">
      <c r="A7001" s="2"/>
      <c r="H7001" s="38"/>
      <c r="I7001" s="14"/>
      <c r="J7001" s="14"/>
      <c r="K7001" s="14"/>
      <c r="L7001" s="14"/>
      <c r="M7001" s="14"/>
      <c r="N7001" s="14"/>
      <c r="O7001" s="14"/>
      <c r="P7001" s="14"/>
      <c r="Q7001" s="14"/>
      <c r="V7001" s="45"/>
      <c r="W7001" s="44"/>
      <c r="X7001" s="44"/>
      <c r="Y7001" s="44"/>
      <c r="Z7001" s="44"/>
      <c r="AA7001" s="44"/>
      <c r="AB7001" s="44"/>
      <c r="AC7001" s="44"/>
      <c r="AD7001" s="44"/>
      <c r="AE7001" s="44"/>
    </row>
    <row r="7002" spans="1:31" x14ac:dyDescent="0.25">
      <c r="A7002" s="2"/>
      <c r="H7002" s="38"/>
      <c r="I7002" s="14"/>
      <c r="J7002" s="14"/>
      <c r="K7002" s="14"/>
      <c r="L7002" s="14"/>
      <c r="M7002" s="14"/>
      <c r="N7002" s="14"/>
      <c r="O7002" s="14"/>
      <c r="P7002" s="14"/>
      <c r="Q7002" s="14"/>
      <c r="V7002" s="45"/>
      <c r="W7002" s="44"/>
      <c r="X7002" s="44"/>
      <c r="Y7002" s="44"/>
      <c r="Z7002" s="44"/>
      <c r="AA7002" s="44"/>
      <c r="AB7002" s="44"/>
      <c r="AC7002" s="44"/>
      <c r="AD7002" s="44"/>
      <c r="AE7002" s="44"/>
    </row>
    <row r="7003" spans="1:31" x14ac:dyDescent="0.25">
      <c r="A7003" s="2"/>
      <c r="H7003" s="38"/>
      <c r="I7003" s="14"/>
      <c r="J7003" s="14"/>
      <c r="K7003" s="14"/>
      <c r="L7003" s="14"/>
      <c r="M7003" s="14"/>
      <c r="N7003" s="14"/>
      <c r="O7003" s="14"/>
      <c r="P7003" s="14"/>
      <c r="Q7003" s="14"/>
      <c r="V7003" s="45"/>
      <c r="W7003" s="44"/>
      <c r="X7003" s="44"/>
      <c r="Y7003" s="44"/>
      <c r="Z7003" s="44"/>
      <c r="AA7003" s="44"/>
      <c r="AB7003" s="44"/>
      <c r="AC7003" s="44"/>
      <c r="AD7003" s="44"/>
      <c r="AE7003" s="44"/>
    </row>
    <row r="7004" spans="1:31" x14ac:dyDescent="0.25">
      <c r="A7004" s="2"/>
      <c r="H7004" s="38"/>
      <c r="I7004" s="14"/>
      <c r="J7004" s="14"/>
      <c r="K7004" s="14"/>
      <c r="L7004" s="14"/>
      <c r="M7004" s="14"/>
      <c r="N7004" s="14"/>
      <c r="O7004" s="14"/>
      <c r="P7004" s="14"/>
      <c r="Q7004" s="14"/>
      <c r="V7004" s="45"/>
      <c r="W7004" s="44"/>
      <c r="X7004" s="44"/>
      <c r="Y7004" s="44"/>
      <c r="Z7004" s="44"/>
      <c r="AA7004" s="44"/>
      <c r="AB7004" s="44"/>
      <c r="AC7004" s="44"/>
      <c r="AD7004" s="44"/>
      <c r="AE7004" s="44"/>
    </row>
    <row r="7005" spans="1:31" x14ac:dyDescent="0.25">
      <c r="A7005" s="2"/>
      <c r="H7005" s="38"/>
      <c r="I7005" s="14"/>
      <c r="J7005" s="14"/>
      <c r="K7005" s="14"/>
      <c r="L7005" s="14"/>
      <c r="M7005" s="14"/>
      <c r="N7005" s="14"/>
      <c r="O7005" s="14"/>
      <c r="P7005" s="14"/>
      <c r="Q7005" s="14"/>
      <c r="V7005" s="45"/>
      <c r="W7005" s="44"/>
      <c r="X7005" s="44"/>
      <c r="Y7005" s="44"/>
      <c r="Z7005" s="44"/>
      <c r="AA7005" s="44"/>
      <c r="AB7005" s="44"/>
      <c r="AC7005" s="44"/>
      <c r="AD7005" s="44"/>
      <c r="AE7005" s="44"/>
    </row>
    <row r="7006" spans="1:31" x14ac:dyDescent="0.25">
      <c r="A7006" s="2"/>
      <c r="H7006" s="38"/>
      <c r="I7006" s="14"/>
      <c r="J7006" s="14"/>
      <c r="K7006" s="14"/>
      <c r="L7006" s="14"/>
      <c r="M7006" s="14"/>
      <c r="N7006" s="14"/>
      <c r="O7006" s="14"/>
      <c r="P7006" s="14"/>
      <c r="Q7006" s="14"/>
      <c r="V7006" s="45"/>
      <c r="W7006" s="44"/>
      <c r="X7006" s="44"/>
      <c r="Y7006" s="44"/>
      <c r="Z7006" s="44"/>
      <c r="AA7006" s="44"/>
      <c r="AB7006" s="44"/>
      <c r="AC7006" s="44"/>
      <c r="AD7006" s="44"/>
      <c r="AE7006" s="44"/>
    </row>
    <row r="7007" spans="1:31" x14ac:dyDescent="0.25">
      <c r="A7007" s="2"/>
      <c r="H7007" s="38"/>
      <c r="I7007" s="14"/>
      <c r="J7007" s="14"/>
      <c r="K7007" s="14"/>
      <c r="L7007" s="14"/>
      <c r="M7007" s="14"/>
      <c r="N7007" s="14"/>
      <c r="O7007" s="14"/>
      <c r="P7007" s="14"/>
      <c r="Q7007" s="14"/>
      <c r="V7007" s="45"/>
      <c r="W7007" s="44"/>
      <c r="X7007" s="44"/>
      <c r="Y7007" s="44"/>
      <c r="Z7007" s="44"/>
      <c r="AA7007" s="44"/>
      <c r="AB7007" s="44"/>
      <c r="AC7007" s="44"/>
      <c r="AD7007" s="44"/>
      <c r="AE7007" s="44"/>
    </row>
    <row r="7008" spans="1:31" x14ac:dyDescent="0.25">
      <c r="A7008" s="2"/>
      <c r="H7008" s="38"/>
      <c r="I7008" s="14"/>
      <c r="J7008" s="14"/>
      <c r="K7008" s="14"/>
      <c r="L7008" s="14"/>
      <c r="M7008" s="14"/>
      <c r="N7008" s="14"/>
      <c r="O7008" s="14"/>
      <c r="P7008" s="14"/>
      <c r="Q7008" s="14"/>
      <c r="V7008" s="45"/>
      <c r="W7008" s="44"/>
      <c r="X7008" s="44"/>
      <c r="Y7008" s="44"/>
      <c r="Z7008" s="44"/>
      <c r="AA7008" s="44"/>
      <c r="AB7008" s="44"/>
      <c r="AC7008" s="44"/>
      <c r="AD7008" s="44"/>
      <c r="AE7008" s="44"/>
    </row>
    <row r="7009" spans="1:31" x14ac:dyDescent="0.25">
      <c r="A7009" s="2"/>
      <c r="H7009" s="38"/>
      <c r="I7009" s="14"/>
      <c r="J7009" s="14"/>
      <c r="K7009" s="14"/>
      <c r="L7009" s="14"/>
      <c r="M7009" s="14"/>
      <c r="N7009" s="14"/>
      <c r="O7009" s="14"/>
      <c r="P7009" s="14"/>
      <c r="Q7009" s="14"/>
      <c r="V7009" s="45"/>
      <c r="W7009" s="44"/>
      <c r="X7009" s="44"/>
      <c r="Y7009" s="44"/>
      <c r="Z7009" s="44"/>
      <c r="AA7009" s="44"/>
      <c r="AB7009" s="44"/>
      <c r="AC7009" s="44"/>
      <c r="AD7009" s="44"/>
      <c r="AE7009" s="44"/>
    </row>
    <row r="7010" spans="1:31" x14ac:dyDescent="0.25">
      <c r="A7010" s="2"/>
      <c r="H7010" s="38"/>
      <c r="I7010" s="14"/>
      <c r="J7010" s="14"/>
      <c r="K7010" s="14"/>
      <c r="L7010" s="14"/>
      <c r="M7010" s="14"/>
      <c r="N7010" s="14"/>
      <c r="O7010" s="14"/>
      <c r="P7010" s="14"/>
      <c r="Q7010" s="14"/>
      <c r="V7010" s="45"/>
      <c r="W7010" s="44"/>
      <c r="X7010" s="44"/>
      <c r="Y7010" s="44"/>
      <c r="Z7010" s="44"/>
      <c r="AA7010" s="44"/>
      <c r="AB7010" s="44"/>
      <c r="AC7010" s="44"/>
      <c r="AD7010" s="44"/>
      <c r="AE7010" s="44"/>
    </row>
    <row r="7011" spans="1:31" x14ac:dyDescent="0.25">
      <c r="A7011" s="2"/>
      <c r="H7011" s="38"/>
      <c r="I7011" s="14"/>
      <c r="J7011" s="14"/>
      <c r="K7011" s="14"/>
      <c r="L7011" s="14"/>
      <c r="M7011" s="14"/>
      <c r="N7011" s="14"/>
      <c r="O7011" s="14"/>
      <c r="P7011" s="14"/>
      <c r="Q7011" s="14"/>
      <c r="V7011" s="45"/>
      <c r="W7011" s="44"/>
      <c r="X7011" s="44"/>
      <c r="Y7011" s="44"/>
      <c r="Z7011" s="44"/>
      <c r="AA7011" s="44"/>
      <c r="AB7011" s="44"/>
      <c r="AC7011" s="44"/>
      <c r="AD7011" s="44"/>
      <c r="AE7011" s="44"/>
    </row>
    <row r="7012" spans="1:31" x14ac:dyDescent="0.25">
      <c r="A7012" s="2"/>
      <c r="H7012" s="38"/>
      <c r="I7012" s="14"/>
      <c r="J7012" s="14"/>
      <c r="K7012" s="14"/>
      <c r="L7012" s="14"/>
      <c r="M7012" s="14"/>
      <c r="N7012" s="14"/>
      <c r="O7012" s="14"/>
      <c r="P7012" s="14"/>
      <c r="Q7012" s="14"/>
      <c r="V7012" s="45"/>
      <c r="W7012" s="44"/>
      <c r="X7012" s="44"/>
      <c r="Y7012" s="44"/>
      <c r="Z7012" s="44"/>
      <c r="AA7012" s="44"/>
      <c r="AB7012" s="44"/>
      <c r="AC7012" s="44"/>
      <c r="AD7012" s="44"/>
      <c r="AE7012" s="44"/>
    </row>
    <row r="7013" spans="1:31" x14ac:dyDescent="0.25">
      <c r="A7013" s="2"/>
      <c r="H7013" s="38"/>
      <c r="I7013" s="14"/>
      <c r="J7013" s="14"/>
      <c r="K7013" s="14"/>
      <c r="L7013" s="14"/>
      <c r="M7013" s="14"/>
      <c r="N7013" s="14"/>
      <c r="O7013" s="14"/>
      <c r="P7013" s="14"/>
      <c r="Q7013" s="14"/>
      <c r="V7013" s="45"/>
      <c r="W7013" s="44"/>
      <c r="X7013" s="44"/>
      <c r="Y7013" s="44"/>
      <c r="Z7013" s="44"/>
      <c r="AA7013" s="44"/>
      <c r="AB7013" s="44"/>
      <c r="AC7013" s="44"/>
      <c r="AD7013" s="44"/>
      <c r="AE7013" s="44"/>
    </row>
    <row r="7014" spans="1:31" x14ac:dyDescent="0.25">
      <c r="A7014" s="2"/>
      <c r="H7014" s="38"/>
      <c r="I7014" s="14"/>
      <c r="J7014" s="14"/>
      <c r="K7014" s="14"/>
      <c r="L7014" s="14"/>
      <c r="M7014" s="14"/>
      <c r="N7014" s="14"/>
      <c r="O7014" s="14"/>
      <c r="P7014" s="14"/>
      <c r="Q7014" s="14"/>
      <c r="V7014" s="45"/>
      <c r="W7014" s="44"/>
      <c r="X7014" s="44"/>
      <c r="Y7014" s="44"/>
      <c r="Z7014" s="44"/>
      <c r="AA7014" s="44"/>
      <c r="AB7014" s="44"/>
      <c r="AC7014" s="44"/>
      <c r="AD7014" s="44"/>
      <c r="AE7014" s="44"/>
    </row>
    <row r="7015" spans="1:31" x14ac:dyDescent="0.25">
      <c r="A7015" s="2"/>
      <c r="H7015" s="38"/>
      <c r="I7015" s="14"/>
      <c r="J7015" s="14"/>
      <c r="K7015" s="14"/>
      <c r="L7015" s="14"/>
      <c r="M7015" s="14"/>
      <c r="N7015" s="14"/>
      <c r="O7015" s="14"/>
      <c r="P7015" s="14"/>
      <c r="Q7015" s="14"/>
      <c r="V7015" s="45"/>
      <c r="W7015" s="44"/>
      <c r="X7015" s="44"/>
      <c r="Y7015" s="44"/>
      <c r="Z7015" s="44"/>
      <c r="AA7015" s="44"/>
      <c r="AB7015" s="44"/>
      <c r="AC7015" s="44"/>
      <c r="AD7015" s="44"/>
      <c r="AE7015" s="44"/>
    </row>
    <row r="7016" spans="1:31" x14ac:dyDescent="0.25">
      <c r="A7016" s="2"/>
      <c r="H7016" s="38"/>
      <c r="I7016" s="14"/>
      <c r="J7016" s="14"/>
      <c r="K7016" s="14"/>
      <c r="L7016" s="14"/>
      <c r="M7016" s="14"/>
      <c r="N7016" s="14"/>
      <c r="O7016" s="14"/>
      <c r="P7016" s="14"/>
      <c r="Q7016" s="14"/>
      <c r="V7016" s="45"/>
      <c r="W7016" s="44"/>
      <c r="X7016" s="44"/>
      <c r="Y7016" s="44"/>
      <c r="Z7016" s="44"/>
      <c r="AA7016" s="44"/>
      <c r="AB7016" s="44"/>
      <c r="AC7016" s="44"/>
      <c r="AD7016" s="44"/>
      <c r="AE7016" s="44"/>
    </row>
    <row r="7017" spans="1:31" x14ac:dyDescent="0.25">
      <c r="A7017" s="2"/>
      <c r="H7017" s="38"/>
      <c r="I7017" s="14"/>
      <c r="J7017" s="14"/>
      <c r="K7017" s="14"/>
      <c r="L7017" s="14"/>
      <c r="M7017" s="14"/>
      <c r="N7017" s="14"/>
      <c r="O7017" s="14"/>
      <c r="P7017" s="14"/>
      <c r="Q7017" s="14"/>
      <c r="V7017" s="45"/>
      <c r="W7017" s="44"/>
      <c r="X7017" s="44"/>
      <c r="Y7017" s="44"/>
      <c r="Z7017" s="44"/>
      <c r="AA7017" s="44"/>
      <c r="AB7017" s="44"/>
      <c r="AC7017" s="44"/>
      <c r="AD7017" s="44"/>
      <c r="AE7017" s="44"/>
    </row>
    <row r="7018" spans="1:31" x14ac:dyDescent="0.25">
      <c r="A7018" s="2"/>
      <c r="H7018" s="38"/>
      <c r="I7018" s="14"/>
      <c r="J7018" s="14"/>
      <c r="K7018" s="14"/>
      <c r="L7018" s="14"/>
      <c r="M7018" s="14"/>
      <c r="N7018" s="14"/>
      <c r="O7018" s="14"/>
      <c r="P7018" s="14"/>
      <c r="Q7018" s="14"/>
      <c r="V7018" s="45"/>
      <c r="W7018" s="44"/>
      <c r="X7018" s="44"/>
      <c r="Y7018" s="44"/>
      <c r="Z7018" s="44"/>
      <c r="AA7018" s="44"/>
      <c r="AB7018" s="44"/>
      <c r="AC7018" s="44"/>
      <c r="AD7018" s="44"/>
      <c r="AE7018" s="44"/>
    </row>
    <row r="7019" spans="1:31" x14ac:dyDescent="0.25">
      <c r="A7019" s="2"/>
      <c r="H7019" s="38"/>
      <c r="I7019" s="14"/>
      <c r="J7019" s="14"/>
      <c r="K7019" s="14"/>
      <c r="L7019" s="14"/>
      <c r="M7019" s="14"/>
      <c r="N7019" s="14"/>
      <c r="O7019" s="14"/>
      <c r="P7019" s="14"/>
      <c r="Q7019" s="14"/>
      <c r="V7019" s="45"/>
      <c r="W7019" s="44"/>
      <c r="X7019" s="44"/>
      <c r="Y7019" s="44"/>
      <c r="Z7019" s="44"/>
      <c r="AA7019" s="44"/>
      <c r="AB7019" s="44"/>
      <c r="AC7019" s="44"/>
      <c r="AD7019" s="44"/>
      <c r="AE7019" s="44"/>
    </row>
    <row r="7020" spans="1:31" x14ac:dyDescent="0.25">
      <c r="A7020" s="2"/>
      <c r="H7020" s="38"/>
      <c r="I7020" s="14"/>
      <c r="J7020" s="14"/>
      <c r="K7020" s="14"/>
      <c r="L7020" s="14"/>
      <c r="M7020" s="14"/>
      <c r="N7020" s="14"/>
      <c r="O7020" s="14"/>
      <c r="P7020" s="14"/>
      <c r="Q7020" s="14"/>
      <c r="V7020" s="45"/>
      <c r="W7020" s="44"/>
      <c r="X7020" s="44"/>
      <c r="Y7020" s="44"/>
      <c r="Z7020" s="44"/>
      <c r="AA7020" s="44"/>
      <c r="AB7020" s="44"/>
      <c r="AC7020" s="44"/>
      <c r="AD7020" s="44"/>
      <c r="AE7020" s="44"/>
    </row>
    <row r="7021" spans="1:31" x14ac:dyDescent="0.25">
      <c r="A7021" s="2"/>
      <c r="H7021" s="38"/>
      <c r="I7021" s="14"/>
      <c r="J7021" s="14"/>
      <c r="K7021" s="14"/>
      <c r="L7021" s="14"/>
      <c r="M7021" s="14"/>
      <c r="N7021" s="14"/>
      <c r="O7021" s="14"/>
      <c r="P7021" s="14"/>
      <c r="Q7021" s="14"/>
      <c r="V7021" s="45"/>
      <c r="W7021" s="44"/>
      <c r="X7021" s="44"/>
      <c r="Y7021" s="44"/>
      <c r="Z7021" s="44"/>
      <c r="AA7021" s="44"/>
      <c r="AB7021" s="44"/>
      <c r="AC7021" s="44"/>
      <c r="AD7021" s="44"/>
      <c r="AE7021" s="44"/>
    </row>
    <row r="7022" spans="1:31" x14ac:dyDescent="0.25">
      <c r="A7022" s="2"/>
      <c r="H7022" s="38"/>
      <c r="I7022" s="14"/>
      <c r="J7022" s="14"/>
      <c r="K7022" s="14"/>
      <c r="L7022" s="14"/>
      <c r="M7022" s="14"/>
      <c r="N7022" s="14"/>
      <c r="O7022" s="14"/>
      <c r="P7022" s="14"/>
      <c r="Q7022" s="14"/>
      <c r="V7022" s="45"/>
      <c r="W7022" s="44"/>
      <c r="X7022" s="44"/>
      <c r="Y7022" s="44"/>
      <c r="Z7022" s="44"/>
      <c r="AA7022" s="44"/>
      <c r="AB7022" s="44"/>
      <c r="AC7022" s="44"/>
      <c r="AD7022" s="44"/>
      <c r="AE7022" s="44"/>
    </row>
    <row r="7023" spans="1:31" x14ac:dyDescent="0.25">
      <c r="A7023" s="2"/>
      <c r="H7023" s="38"/>
      <c r="I7023" s="14"/>
      <c r="J7023" s="14"/>
      <c r="K7023" s="14"/>
      <c r="L7023" s="14"/>
      <c r="M7023" s="14"/>
      <c r="N7023" s="14"/>
      <c r="O7023" s="14"/>
      <c r="P7023" s="14"/>
      <c r="Q7023" s="14"/>
      <c r="V7023" s="45"/>
      <c r="W7023" s="44"/>
      <c r="X7023" s="44"/>
      <c r="Y7023" s="44"/>
      <c r="Z7023" s="44"/>
      <c r="AA7023" s="44"/>
      <c r="AB7023" s="44"/>
      <c r="AC7023" s="44"/>
      <c r="AD7023" s="44"/>
      <c r="AE7023" s="44"/>
    </row>
    <row r="7024" spans="1:31" x14ac:dyDescent="0.25">
      <c r="A7024" s="2"/>
      <c r="H7024" s="38"/>
      <c r="I7024" s="14"/>
      <c r="J7024" s="14"/>
      <c r="K7024" s="14"/>
      <c r="L7024" s="14"/>
      <c r="M7024" s="14"/>
      <c r="N7024" s="14"/>
      <c r="O7024" s="14"/>
      <c r="P7024" s="14"/>
      <c r="Q7024" s="14"/>
      <c r="V7024" s="45"/>
      <c r="W7024" s="44"/>
      <c r="X7024" s="44"/>
      <c r="Y7024" s="44"/>
      <c r="Z7024" s="44"/>
      <c r="AA7024" s="44"/>
      <c r="AB7024" s="44"/>
      <c r="AC7024" s="44"/>
      <c r="AD7024" s="44"/>
      <c r="AE7024" s="44"/>
    </row>
    <row r="7025" spans="1:31" x14ac:dyDescent="0.25">
      <c r="A7025" s="2"/>
      <c r="H7025" s="38"/>
      <c r="I7025" s="14"/>
      <c r="J7025" s="14"/>
      <c r="K7025" s="14"/>
      <c r="L7025" s="14"/>
      <c r="M7025" s="14"/>
      <c r="N7025" s="14"/>
      <c r="O7025" s="14"/>
      <c r="P7025" s="14"/>
      <c r="Q7025" s="14"/>
      <c r="V7025" s="45"/>
      <c r="W7025" s="44"/>
      <c r="X7025" s="44"/>
      <c r="Y7025" s="44"/>
      <c r="Z7025" s="44"/>
      <c r="AA7025" s="44"/>
      <c r="AB7025" s="44"/>
      <c r="AC7025" s="44"/>
      <c r="AD7025" s="44"/>
      <c r="AE7025" s="44"/>
    </row>
    <row r="7026" spans="1:31" x14ac:dyDescent="0.25">
      <c r="A7026" s="2"/>
      <c r="H7026" s="38"/>
      <c r="I7026" s="14"/>
      <c r="J7026" s="14"/>
      <c r="K7026" s="14"/>
      <c r="L7026" s="14"/>
      <c r="M7026" s="14"/>
      <c r="N7026" s="14"/>
      <c r="O7026" s="14"/>
      <c r="P7026" s="14"/>
      <c r="Q7026" s="14"/>
      <c r="V7026" s="45"/>
      <c r="W7026" s="44"/>
      <c r="X7026" s="44"/>
      <c r="Y7026" s="44"/>
      <c r="Z7026" s="44"/>
      <c r="AA7026" s="44"/>
      <c r="AB7026" s="44"/>
      <c r="AC7026" s="44"/>
      <c r="AD7026" s="44"/>
      <c r="AE7026" s="44"/>
    </row>
    <row r="7027" spans="1:31" x14ac:dyDescent="0.25">
      <c r="A7027" s="2"/>
      <c r="H7027" s="38"/>
      <c r="I7027" s="14"/>
      <c r="J7027" s="14"/>
      <c r="K7027" s="14"/>
      <c r="L7027" s="14"/>
      <c r="M7027" s="14"/>
      <c r="N7027" s="14"/>
      <c r="O7027" s="14"/>
      <c r="P7027" s="14"/>
      <c r="Q7027" s="14"/>
      <c r="V7027" s="45"/>
      <c r="W7027" s="44"/>
      <c r="X7027" s="44"/>
      <c r="Y7027" s="44"/>
      <c r="Z7027" s="44"/>
      <c r="AA7027" s="44"/>
      <c r="AB7027" s="44"/>
      <c r="AC7027" s="44"/>
      <c r="AD7027" s="44"/>
      <c r="AE7027" s="44"/>
    </row>
    <row r="7028" spans="1:31" x14ac:dyDescent="0.25">
      <c r="A7028" s="2"/>
      <c r="H7028" s="38"/>
      <c r="I7028" s="14"/>
      <c r="J7028" s="14"/>
      <c r="K7028" s="14"/>
      <c r="L7028" s="14"/>
      <c r="M7028" s="14"/>
      <c r="N7028" s="14"/>
      <c r="O7028" s="14"/>
      <c r="P7028" s="14"/>
      <c r="Q7028" s="14"/>
      <c r="V7028" s="45"/>
      <c r="W7028" s="44"/>
      <c r="X7028" s="44"/>
      <c r="Y7028" s="44"/>
      <c r="Z7028" s="44"/>
      <c r="AA7028" s="44"/>
      <c r="AB7028" s="44"/>
      <c r="AC7028" s="44"/>
      <c r="AD7028" s="44"/>
      <c r="AE7028" s="44"/>
    </row>
    <row r="7029" spans="1:31" x14ac:dyDescent="0.25">
      <c r="A7029" s="2"/>
      <c r="H7029" s="38"/>
      <c r="I7029" s="14"/>
      <c r="J7029" s="14"/>
      <c r="K7029" s="14"/>
      <c r="L7029" s="14"/>
      <c r="M7029" s="14"/>
      <c r="N7029" s="14"/>
      <c r="O7029" s="14"/>
      <c r="P7029" s="14"/>
      <c r="Q7029" s="14"/>
      <c r="V7029" s="45"/>
      <c r="W7029" s="44"/>
      <c r="X7029" s="44"/>
      <c r="Y7029" s="44"/>
      <c r="Z7029" s="44"/>
      <c r="AA7029" s="44"/>
      <c r="AB7029" s="44"/>
      <c r="AC7029" s="44"/>
      <c r="AD7029" s="44"/>
      <c r="AE7029" s="44"/>
    </row>
    <row r="7030" spans="1:31" x14ac:dyDescent="0.25">
      <c r="A7030" s="2"/>
      <c r="H7030" s="38"/>
      <c r="I7030" s="14"/>
      <c r="J7030" s="14"/>
      <c r="K7030" s="14"/>
      <c r="L7030" s="14"/>
      <c r="M7030" s="14"/>
      <c r="N7030" s="14"/>
      <c r="O7030" s="14"/>
      <c r="P7030" s="14"/>
      <c r="Q7030" s="14"/>
      <c r="V7030" s="45"/>
      <c r="W7030" s="44"/>
      <c r="X7030" s="44"/>
      <c r="Y7030" s="44"/>
      <c r="Z7030" s="44"/>
      <c r="AA7030" s="44"/>
      <c r="AB7030" s="44"/>
      <c r="AC7030" s="44"/>
      <c r="AD7030" s="44"/>
      <c r="AE7030" s="44"/>
    </row>
    <row r="7031" spans="1:31" x14ac:dyDescent="0.25">
      <c r="A7031" s="2"/>
      <c r="H7031" s="38"/>
      <c r="I7031" s="14"/>
      <c r="J7031" s="14"/>
      <c r="K7031" s="14"/>
      <c r="L7031" s="14"/>
      <c r="M7031" s="14"/>
      <c r="N7031" s="14"/>
      <c r="O7031" s="14"/>
      <c r="P7031" s="14"/>
      <c r="Q7031" s="14"/>
      <c r="V7031" s="45"/>
      <c r="W7031" s="44"/>
      <c r="X7031" s="44"/>
      <c r="Y7031" s="44"/>
      <c r="Z7031" s="44"/>
      <c r="AA7031" s="44"/>
      <c r="AB7031" s="44"/>
      <c r="AC7031" s="44"/>
      <c r="AD7031" s="44"/>
      <c r="AE7031" s="44"/>
    </row>
    <row r="7032" spans="1:31" x14ac:dyDescent="0.25">
      <c r="A7032" s="2"/>
      <c r="H7032" s="38"/>
      <c r="I7032" s="14"/>
      <c r="J7032" s="14"/>
      <c r="K7032" s="14"/>
      <c r="L7032" s="14"/>
      <c r="M7032" s="14"/>
      <c r="N7032" s="14"/>
      <c r="O7032" s="14"/>
      <c r="P7032" s="14"/>
      <c r="Q7032" s="14"/>
      <c r="V7032" s="45"/>
      <c r="W7032" s="44"/>
      <c r="X7032" s="44"/>
      <c r="Y7032" s="44"/>
      <c r="Z7032" s="44"/>
      <c r="AA7032" s="44"/>
      <c r="AB7032" s="44"/>
      <c r="AC7032" s="44"/>
      <c r="AD7032" s="44"/>
      <c r="AE7032" s="44"/>
    </row>
    <row r="7033" spans="1:31" x14ac:dyDescent="0.25">
      <c r="A7033" s="2"/>
      <c r="H7033" s="38"/>
      <c r="I7033" s="14"/>
      <c r="J7033" s="14"/>
      <c r="K7033" s="14"/>
      <c r="L7033" s="14"/>
      <c r="M7033" s="14"/>
      <c r="N7033" s="14"/>
      <c r="O7033" s="14"/>
      <c r="P7033" s="14"/>
      <c r="Q7033" s="14"/>
      <c r="V7033" s="45"/>
      <c r="W7033" s="44"/>
      <c r="X7033" s="44"/>
      <c r="Y7033" s="44"/>
      <c r="Z7033" s="44"/>
      <c r="AA7033" s="44"/>
      <c r="AB7033" s="44"/>
      <c r="AC7033" s="44"/>
      <c r="AD7033" s="44"/>
      <c r="AE7033" s="44"/>
    </row>
    <row r="7034" spans="1:31" x14ac:dyDescent="0.25">
      <c r="A7034" s="2"/>
      <c r="H7034" s="38"/>
      <c r="I7034" s="14"/>
      <c r="J7034" s="14"/>
      <c r="K7034" s="14"/>
      <c r="L7034" s="14"/>
      <c r="M7034" s="14"/>
      <c r="N7034" s="14"/>
      <c r="O7034" s="14"/>
      <c r="P7034" s="14"/>
      <c r="Q7034" s="14"/>
      <c r="V7034" s="45"/>
      <c r="W7034" s="44"/>
      <c r="X7034" s="44"/>
      <c r="Y7034" s="44"/>
      <c r="Z7034" s="44"/>
      <c r="AA7034" s="44"/>
      <c r="AB7034" s="44"/>
      <c r="AC7034" s="44"/>
      <c r="AD7034" s="44"/>
      <c r="AE7034" s="44"/>
    </row>
    <row r="7035" spans="1:31" x14ac:dyDescent="0.25">
      <c r="A7035" s="2"/>
      <c r="H7035" s="38"/>
      <c r="I7035" s="14"/>
      <c r="J7035" s="14"/>
      <c r="K7035" s="14"/>
      <c r="L7035" s="14"/>
      <c r="M7035" s="14"/>
      <c r="N7035" s="14"/>
      <c r="O7035" s="14"/>
      <c r="P7035" s="14"/>
      <c r="Q7035" s="14"/>
      <c r="V7035" s="45"/>
      <c r="W7035" s="44"/>
      <c r="X7035" s="44"/>
      <c r="Y7035" s="44"/>
      <c r="Z7035" s="44"/>
      <c r="AA7035" s="44"/>
      <c r="AB7035" s="44"/>
      <c r="AC7035" s="44"/>
      <c r="AD7035" s="44"/>
      <c r="AE7035" s="44"/>
    </row>
    <row r="7036" spans="1:31" x14ac:dyDescent="0.25">
      <c r="A7036" s="2"/>
      <c r="H7036" s="38"/>
      <c r="I7036" s="14"/>
      <c r="J7036" s="14"/>
      <c r="K7036" s="14"/>
      <c r="L7036" s="14"/>
      <c r="M7036" s="14"/>
      <c r="N7036" s="14"/>
      <c r="O7036" s="14"/>
      <c r="P7036" s="14"/>
      <c r="Q7036" s="14"/>
      <c r="V7036" s="45"/>
      <c r="W7036" s="44"/>
      <c r="X7036" s="44"/>
      <c r="Y7036" s="44"/>
      <c r="Z7036" s="44"/>
      <c r="AA7036" s="44"/>
      <c r="AB7036" s="44"/>
      <c r="AC7036" s="44"/>
      <c r="AD7036" s="44"/>
      <c r="AE7036" s="44"/>
    </row>
    <row r="7037" spans="1:31" x14ac:dyDescent="0.25">
      <c r="A7037" s="2"/>
      <c r="H7037" s="38"/>
      <c r="I7037" s="14"/>
      <c r="J7037" s="14"/>
      <c r="K7037" s="14"/>
      <c r="L7037" s="14"/>
      <c r="M7037" s="14"/>
      <c r="N7037" s="14"/>
      <c r="O7037" s="14"/>
      <c r="P7037" s="14"/>
      <c r="Q7037" s="14"/>
      <c r="V7037" s="45"/>
      <c r="W7037" s="44"/>
      <c r="X7037" s="44"/>
      <c r="Y7037" s="44"/>
      <c r="Z7037" s="44"/>
      <c r="AA7037" s="44"/>
      <c r="AB7037" s="44"/>
      <c r="AC7037" s="44"/>
      <c r="AD7037" s="44"/>
      <c r="AE7037" s="44"/>
    </row>
    <row r="7038" spans="1:31" x14ac:dyDescent="0.25">
      <c r="A7038" s="2"/>
      <c r="H7038" s="38"/>
      <c r="I7038" s="14"/>
      <c r="J7038" s="14"/>
      <c r="K7038" s="14"/>
      <c r="L7038" s="14"/>
      <c r="M7038" s="14"/>
      <c r="N7038" s="14"/>
      <c r="O7038" s="14"/>
      <c r="P7038" s="14"/>
      <c r="Q7038" s="14"/>
      <c r="V7038" s="45"/>
      <c r="W7038" s="44"/>
      <c r="X7038" s="44"/>
      <c r="Y7038" s="44"/>
      <c r="Z7038" s="44"/>
      <c r="AA7038" s="44"/>
      <c r="AB7038" s="44"/>
      <c r="AC7038" s="44"/>
      <c r="AD7038" s="44"/>
      <c r="AE7038" s="44"/>
    </row>
    <row r="7039" spans="1:31" x14ac:dyDescent="0.25">
      <c r="A7039" s="2"/>
      <c r="H7039" s="38"/>
      <c r="I7039" s="14"/>
      <c r="J7039" s="14"/>
      <c r="K7039" s="14"/>
      <c r="L7039" s="14"/>
      <c r="M7039" s="14"/>
      <c r="N7039" s="14"/>
      <c r="O7039" s="14"/>
      <c r="P7039" s="14"/>
      <c r="Q7039" s="14"/>
      <c r="V7039" s="45"/>
      <c r="W7039" s="44"/>
      <c r="X7039" s="44"/>
      <c r="Y7039" s="44"/>
      <c r="Z7039" s="44"/>
      <c r="AA7039" s="44"/>
      <c r="AB7039" s="44"/>
      <c r="AC7039" s="44"/>
      <c r="AD7039" s="44"/>
      <c r="AE7039" s="44"/>
    </row>
    <row r="7040" spans="1:31" x14ac:dyDescent="0.25">
      <c r="A7040" s="2"/>
      <c r="H7040" s="38"/>
      <c r="I7040" s="14"/>
      <c r="J7040" s="14"/>
      <c r="K7040" s="14"/>
      <c r="L7040" s="14"/>
      <c r="M7040" s="14"/>
      <c r="N7040" s="14"/>
      <c r="O7040" s="14"/>
      <c r="P7040" s="14"/>
      <c r="Q7040" s="14"/>
      <c r="V7040" s="45"/>
      <c r="W7040" s="44"/>
      <c r="X7040" s="44"/>
      <c r="Y7040" s="44"/>
      <c r="Z7040" s="44"/>
      <c r="AA7040" s="44"/>
      <c r="AB7040" s="44"/>
      <c r="AC7040" s="44"/>
      <c r="AD7040" s="44"/>
      <c r="AE7040" s="44"/>
    </row>
    <row r="7041" spans="1:31" x14ac:dyDescent="0.25">
      <c r="A7041" s="2"/>
      <c r="H7041" s="38"/>
      <c r="I7041" s="14"/>
      <c r="J7041" s="14"/>
      <c r="K7041" s="14"/>
      <c r="L7041" s="14"/>
      <c r="M7041" s="14"/>
      <c r="N7041" s="14"/>
      <c r="O7041" s="14"/>
      <c r="P7041" s="14"/>
      <c r="Q7041" s="14"/>
      <c r="V7041" s="45"/>
      <c r="W7041" s="44"/>
      <c r="X7041" s="44"/>
      <c r="Y7041" s="44"/>
      <c r="Z7041" s="44"/>
      <c r="AA7041" s="44"/>
      <c r="AB7041" s="44"/>
      <c r="AC7041" s="44"/>
      <c r="AD7041" s="44"/>
      <c r="AE7041" s="44"/>
    </row>
    <row r="7042" spans="1:31" x14ac:dyDescent="0.25">
      <c r="A7042" s="2"/>
      <c r="H7042" s="38"/>
      <c r="I7042" s="14"/>
      <c r="J7042" s="14"/>
      <c r="K7042" s="14"/>
      <c r="L7042" s="14"/>
      <c r="M7042" s="14"/>
      <c r="N7042" s="14"/>
      <c r="O7042" s="14"/>
      <c r="P7042" s="14"/>
      <c r="Q7042" s="14"/>
      <c r="V7042" s="45"/>
      <c r="W7042" s="44"/>
      <c r="X7042" s="44"/>
      <c r="Y7042" s="44"/>
      <c r="Z7042" s="44"/>
      <c r="AA7042" s="44"/>
      <c r="AB7042" s="44"/>
      <c r="AC7042" s="44"/>
      <c r="AD7042" s="44"/>
      <c r="AE7042" s="44"/>
    </row>
    <row r="7043" spans="1:31" x14ac:dyDescent="0.25">
      <c r="A7043" s="2"/>
      <c r="H7043" s="38"/>
      <c r="I7043" s="14"/>
      <c r="J7043" s="14"/>
      <c r="K7043" s="14"/>
      <c r="L7043" s="14"/>
      <c r="M7043" s="14"/>
      <c r="N7043" s="14"/>
      <c r="O7043" s="14"/>
      <c r="P7043" s="14"/>
      <c r="Q7043" s="14"/>
      <c r="V7043" s="45"/>
      <c r="W7043" s="44"/>
      <c r="X7043" s="44"/>
      <c r="Y7043" s="44"/>
      <c r="Z7043" s="44"/>
      <c r="AA7043" s="44"/>
      <c r="AB7043" s="44"/>
      <c r="AC7043" s="44"/>
      <c r="AD7043" s="44"/>
      <c r="AE7043" s="44"/>
    </row>
    <row r="7044" spans="1:31" x14ac:dyDescent="0.25">
      <c r="A7044" s="2"/>
      <c r="H7044" s="38"/>
      <c r="I7044" s="14"/>
      <c r="J7044" s="14"/>
      <c r="K7044" s="14"/>
      <c r="L7044" s="14"/>
      <c r="M7044" s="14"/>
      <c r="N7044" s="14"/>
      <c r="O7044" s="14"/>
      <c r="P7044" s="14"/>
      <c r="Q7044" s="14"/>
      <c r="V7044" s="45"/>
      <c r="W7044" s="44"/>
      <c r="X7044" s="44"/>
      <c r="Y7044" s="44"/>
      <c r="Z7044" s="44"/>
      <c r="AA7044" s="44"/>
      <c r="AB7044" s="44"/>
      <c r="AC7044" s="44"/>
      <c r="AD7044" s="44"/>
      <c r="AE7044" s="44"/>
    </row>
    <row r="7045" spans="1:31" x14ac:dyDescent="0.25">
      <c r="A7045" s="2"/>
      <c r="H7045" s="38"/>
      <c r="I7045" s="14"/>
      <c r="J7045" s="14"/>
      <c r="K7045" s="14"/>
      <c r="L7045" s="14"/>
      <c r="M7045" s="14"/>
      <c r="N7045" s="14"/>
      <c r="O7045" s="14"/>
      <c r="P7045" s="14"/>
      <c r="Q7045" s="14"/>
      <c r="V7045" s="45"/>
      <c r="W7045" s="44"/>
      <c r="X7045" s="44"/>
      <c r="Y7045" s="44"/>
      <c r="Z7045" s="44"/>
      <c r="AA7045" s="44"/>
      <c r="AB7045" s="44"/>
      <c r="AC7045" s="44"/>
      <c r="AD7045" s="44"/>
      <c r="AE7045" s="44"/>
    </row>
    <row r="7046" spans="1:31" x14ac:dyDescent="0.25">
      <c r="A7046" s="2"/>
      <c r="H7046" s="38"/>
      <c r="I7046" s="14"/>
      <c r="J7046" s="14"/>
      <c r="K7046" s="14"/>
      <c r="L7046" s="14"/>
      <c r="M7046" s="14"/>
      <c r="N7046" s="14"/>
      <c r="O7046" s="14"/>
      <c r="P7046" s="14"/>
      <c r="Q7046" s="14"/>
      <c r="V7046" s="45"/>
      <c r="W7046" s="44"/>
      <c r="X7046" s="44"/>
      <c r="Y7046" s="44"/>
      <c r="Z7046" s="44"/>
      <c r="AA7046" s="44"/>
      <c r="AB7046" s="44"/>
      <c r="AC7046" s="44"/>
      <c r="AD7046" s="44"/>
      <c r="AE7046" s="44"/>
    </row>
    <row r="7047" spans="1:31" x14ac:dyDescent="0.25">
      <c r="A7047" s="2"/>
      <c r="H7047" s="38"/>
      <c r="I7047" s="14"/>
      <c r="J7047" s="14"/>
      <c r="K7047" s="14"/>
      <c r="L7047" s="14"/>
      <c r="M7047" s="14"/>
      <c r="N7047" s="14"/>
      <c r="O7047" s="14"/>
      <c r="P7047" s="14"/>
      <c r="Q7047" s="14"/>
      <c r="V7047" s="45"/>
      <c r="W7047" s="44"/>
      <c r="X7047" s="44"/>
      <c r="Y7047" s="44"/>
      <c r="Z7047" s="44"/>
      <c r="AA7047" s="44"/>
      <c r="AB7047" s="44"/>
      <c r="AC7047" s="44"/>
      <c r="AD7047" s="44"/>
      <c r="AE7047" s="44"/>
    </row>
    <row r="7048" spans="1:31" x14ac:dyDescent="0.25">
      <c r="A7048" s="2"/>
      <c r="H7048" s="38"/>
      <c r="I7048" s="14"/>
      <c r="J7048" s="14"/>
      <c r="K7048" s="14"/>
      <c r="L7048" s="14"/>
      <c r="M7048" s="14"/>
      <c r="N7048" s="14"/>
      <c r="O7048" s="14"/>
      <c r="P7048" s="14"/>
      <c r="Q7048" s="14"/>
      <c r="V7048" s="45"/>
      <c r="W7048" s="44"/>
      <c r="X7048" s="44"/>
      <c r="Y7048" s="44"/>
      <c r="Z7048" s="44"/>
      <c r="AA7048" s="44"/>
      <c r="AB7048" s="44"/>
      <c r="AC7048" s="44"/>
      <c r="AD7048" s="44"/>
      <c r="AE7048" s="44"/>
    </row>
    <row r="7049" spans="1:31" x14ac:dyDescent="0.25">
      <c r="A7049" s="2"/>
      <c r="H7049" s="38"/>
      <c r="I7049" s="14"/>
      <c r="J7049" s="14"/>
      <c r="K7049" s="14"/>
      <c r="L7049" s="14"/>
      <c r="M7049" s="14"/>
      <c r="N7049" s="14"/>
      <c r="O7049" s="14"/>
      <c r="P7049" s="14"/>
      <c r="Q7049" s="14"/>
      <c r="V7049" s="45"/>
      <c r="W7049" s="44"/>
      <c r="X7049" s="44"/>
      <c r="Y7049" s="44"/>
      <c r="Z7049" s="44"/>
      <c r="AA7049" s="44"/>
      <c r="AB7049" s="44"/>
      <c r="AC7049" s="44"/>
      <c r="AD7049" s="44"/>
      <c r="AE7049" s="44"/>
    </row>
    <row r="7050" spans="1:31" x14ac:dyDescent="0.25">
      <c r="A7050" s="2"/>
      <c r="H7050" s="38"/>
      <c r="I7050" s="14"/>
      <c r="J7050" s="14"/>
      <c r="K7050" s="14"/>
      <c r="L7050" s="14"/>
      <c r="M7050" s="14"/>
      <c r="N7050" s="14"/>
      <c r="O7050" s="14"/>
      <c r="P7050" s="14"/>
      <c r="Q7050" s="14"/>
      <c r="V7050" s="45"/>
      <c r="W7050" s="44"/>
      <c r="X7050" s="44"/>
      <c r="Y7050" s="44"/>
      <c r="Z7050" s="44"/>
      <c r="AA7050" s="44"/>
      <c r="AB7050" s="44"/>
      <c r="AC7050" s="44"/>
      <c r="AD7050" s="44"/>
      <c r="AE7050" s="44"/>
    </row>
    <row r="7051" spans="1:31" x14ac:dyDescent="0.25">
      <c r="A7051" s="2"/>
      <c r="H7051" s="38"/>
      <c r="I7051" s="14"/>
      <c r="J7051" s="14"/>
      <c r="K7051" s="14"/>
      <c r="L7051" s="14"/>
      <c r="M7051" s="14"/>
      <c r="N7051" s="14"/>
      <c r="O7051" s="14"/>
      <c r="P7051" s="14"/>
      <c r="Q7051" s="14"/>
      <c r="V7051" s="45"/>
      <c r="W7051" s="44"/>
      <c r="X7051" s="44"/>
      <c r="Y7051" s="44"/>
      <c r="Z7051" s="44"/>
      <c r="AA7051" s="44"/>
      <c r="AB7051" s="44"/>
      <c r="AC7051" s="44"/>
      <c r="AD7051" s="44"/>
      <c r="AE7051" s="44"/>
    </row>
    <row r="7052" spans="1:31" x14ac:dyDescent="0.25">
      <c r="A7052" s="2"/>
      <c r="H7052" s="38"/>
      <c r="I7052" s="14"/>
      <c r="J7052" s="14"/>
      <c r="K7052" s="14"/>
      <c r="L7052" s="14"/>
      <c r="M7052" s="14"/>
      <c r="N7052" s="14"/>
      <c r="O7052" s="14"/>
      <c r="P7052" s="14"/>
      <c r="Q7052" s="14"/>
      <c r="V7052" s="45"/>
      <c r="W7052" s="44"/>
      <c r="X7052" s="44"/>
      <c r="Y7052" s="44"/>
      <c r="Z7052" s="44"/>
      <c r="AA7052" s="44"/>
      <c r="AB7052" s="44"/>
      <c r="AC7052" s="44"/>
      <c r="AD7052" s="44"/>
      <c r="AE7052" s="44"/>
    </row>
    <row r="7053" spans="1:31" x14ac:dyDescent="0.25">
      <c r="A7053" s="2"/>
      <c r="H7053" s="38"/>
      <c r="I7053" s="14"/>
      <c r="J7053" s="14"/>
      <c r="K7053" s="14"/>
      <c r="L7053" s="14"/>
      <c r="M7053" s="14"/>
      <c r="N7053" s="14"/>
      <c r="O7053" s="14"/>
      <c r="P7053" s="14"/>
      <c r="Q7053" s="14"/>
      <c r="V7053" s="45"/>
      <c r="W7053" s="44"/>
      <c r="X7053" s="44"/>
      <c r="Y7053" s="44"/>
      <c r="Z7053" s="44"/>
      <c r="AA7053" s="44"/>
      <c r="AB7053" s="44"/>
      <c r="AC7053" s="44"/>
      <c r="AD7053" s="44"/>
      <c r="AE7053" s="44"/>
    </row>
    <row r="7054" spans="1:31" x14ac:dyDescent="0.25">
      <c r="A7054" s="2"/>
      <c r="H7054" s="38"/>
      <c r="I7054" s="14"/>
      <c r="J7054" s="14"/>
      <c r="K7054" s="14"/>
      <c r="L7054" s="14"/>
      <c r="M7054" s="14"/>
      <c r="N7054" s="14"/>
      <c r="O7054" s="14"/>
      <c r="P7054" s="14"/>
      <c r="Q7054" s="14"/>
      <c r="V7054" s="45"/>
      <c r="W7054" s="44"/>
      <c r="X7054" s="44"/>
      <c r="Y7054" s="44"/>
      <c r="Z7054" s="44"/>
      <c r="AA7054" s="44"/>
      <c r="AB7054" s="44"/>
      <c r="AC7054" s="44"/>
      <c r="AD7054" s="44"/>
      <c r="AE7054" s="44"/>
    </row>
    <row r="7055" spans="1:31" x14ac:dyDescent="0.25">
      <c r="A7055" s="2"/>
      <c r="H7055" s="38"/>
      <c r="I7055" s="14"/>
      <c r="J7055" s="14"/>
      <c r="K7055" s="14"/>
      <c r="L7055" s="14"/>
      <c r="M7055" s="14"/>
      <c r="N7055" s="14"/>
      <c r="O7055" s="14"/>
      <c r="P7055" s="14"/>
      <c r="Q7055" s="14"/>
      <c r="V7055" s="45"/>
      <c r="W7055" s="44"/>
      <c r="X7055" s="44"/>
      <c r="Y7055" s="44"/>
      <c r="Z7055" s="44"/>
      <c r="AA7055" s="44"/>
      <c r="AB7055" s="44"/>
      <c r="AC7055" s="44"/>
      <c r="AD7055" s="44"/>
      <c r="AE7055" s="44"/>
    </row>
    <row r="7056" spans="1:31" x14ac:dyDescent="0.25">
      <c r="A7056" s="2"/>
      <c r="H7056" s="38"/>
      <c r="I7056" s="14"/>
      <c r="J7056" s="14"/>
      <c r="K7056" s="14"/>
      <c r="L7056" s="14"/>
      <c r="M7056" s="14"/>
      <c r="N7056" s="14"/>
      <c r="O7056" s="14"/>
      <c r="P7056" s="14"/>
      <c r="Q7056" s="14"/>
      <c r="V7056" s="45"/>
      <c r="W7056" s="44"/>
      <c r="X7056" s="44"/>
      <c r="Y7056" s="44"/>
      <c r="Z7056" s="44"/>
      <c r="AA7056" s="44"/>
      <c r="AB7056" s="44"/>
      <c r="AC7056" s="44"/>
      <c r="AD7056" s="44"/>
      <c r="AE7056" s="44"/>
    </row>
    <row r="7057" spans="1:31" x14ac:dyDescent="0.25">
      <c r="A7057" s="2"/>
      <c r="H7057" s="38"/>
      <c r="I7057" s="14"/>
      <c r="J7057" s="14"/>
      <c r="K7057" s="14"/>
      <c r="L7057" s="14"/>
      <c r="M7057" s="14"/>
      <c r="N7057" s="14"/>
      <c r="O7057" s="14"/>
      <c r="P7057" s="14"/>
      <c r="Q7057" s="14"/>
      <c r="V7057" s="45"/>
      <c r="W7057" s="44"/>
      <c r="X7057" s="44"/>
      <c r="Y7057" s="44"/>
      <c r="Z7057" s="44"/>
      <c r="AA7057" s="44"/>
      <c r="AB7057" s="44"/>
      <c r="AC7057" s="44"/>
      <c r="AD7057" s="44"/>
      <c r="AE7057" s="44"/>
    </row>
    <row r="7058" spans="1:31" x14ac:dyDescent="0.25">
      <c r="A7058" s="2"/>
      <c r="H7058" s="38"/>
      <c r="I7058" s="14"/>
      <c r="J7058" s="14"/>
      <c r="K7058" s="14"/>
      <c r="L7058" s="14"/>
      <c r="M7058" s="14"/>
      <c r="N7058" s="14"/>
      <c r="O7058" s="14"/>
      <c r="P7058" s="14"/>
      <c r="Q7058" s="14"/>
      <c r="V7058" s="45"/>
      <c r="W7058" s="44"/>
      <c r="X7058" s="44"/>
      <c r="Y7058" s="44"/>
      <c r="Z7058" s="44"/>
      <c r="AA7058" s="44"/>
      <c r="AB7058" s="44"/>
      <c r="AC7058" s="44"/>
      <c r="AD7058" s="44"/>
      <c r="AE7058" s="44"/>
    </row>
    <row r="7059" spans="1:31" x14ac:dyDescent="0.25">
      <c r="A7059" s="2"/>
      <c r="H7059" s="38"/>
      <c r="I7059" s="14"/>
      <c r="J7059" s="14"/>
      <c r="K7059" s="14"/>
      <c r="L7059" s="14"/>
      <c r="M7059" s="14"/>
      <c r="N7059" s="14"/>
      <c r="O7059" s="14"/>
      <c r="P7059" s="14"/>
      <c r="Q7059" s="14"/>
      <c r="V7059" s="45"/>
      <c r="W7059" s="44"/>
      <c r="X7059" s="44"/>
      <c r="Y7059" s="44"/>
      <c r="Z7059" s="44"/>
      <c r="AA7059" s="44"/>
      <c r="AB7059" s="44"/>
      <c r="AC7059" s="44"/>
      <c r="AD7059" s="44"/>
      <c r="AE7059" s="44"/>
    </row>
    <row r="7060" spans="1:31" x14ac:dyDescent="0.25">
      <c r="A7060" s="2"/>
      <c r="H7060" s="38"/>
      <c r="I7060" s="14"/>
      <c r="J7060" s="14"/>
      <c r="K7060" s="14"/>
      <c r="L7060" s="14"/>
      <c r="M7060" s="14"/>
      <c r="N7060" s="14"/>
      <c r="O7060" s="14"/>
      <c r="P7060" s="14"/>
      <c r="Q7060" s="14"/>
      <c r="V7060" s="45"/>
      <c r="W7060" s="44"/>
      <c r="X7060" s="44"/>
      <c r="Y7060" s="44"/>
      <c r="Z7060" s="44"/>
      <c r="AA7060" s="44"/>
      <c r="AB7060" s="44"/>
      <c r="AC7060" s="44"/>
      <c r="AD7060" s="44"/>
      <c r="AE7060" s="44"/>
    </row>
    <row r="7061" spans="1:31" x14ac:dyDescent="0.25">
      <c r="A7061" s="2"/>
      <c r="H7061" s="38"/>
      <c r="I7061" s="14"/>
      <c r="J7061" s="14"/>
      <c r="K7061" s="14"/>
      <c r="L7061" s="14"/>
      <c r="M7061" s="14"/>
      <c r="N7061" s="14"/>
      <c r="O7061" s="14"/>
      <c r="P7061" s="14"/>
      <c r="Q7061" s="14"/>
      <c r="V7061" s="45"/>
      <c r="W7061" s="44"/>
      <c r="X7061" s="44"/>
      <c r="Y7061" s="44"/>
      <c r="Z7061" s="44"/>
      <c r="AA7061" s="44"/>
      <c r="AB7061" s="44"/>
      <c r="AC7061" s="44"/>
      <c r="AD7061" s="44"/>
      <c r="AE7061" s="44"/>
    </row>
    <row r="7062" spans="1:31" x14ac:dyDescent="0.25">
      <c r="A7062" s="2"/>
      <c r="H7062" s="38"/>
      <c r="I7062" s="14"/>
      <c r="J7062" s="14"/>
      <c r="K7062" s="14"/>
      <c r="L7062" s="14"/>
      <c r="M7062" s="14"/>
      <c r="N7062" s="14"/>
      <c r="O7062" s="14"/>
      <c r="P7062" s="14"/>
      <c r="Q7062" s="14"/>
      <c r="V7062" s="45"/>
      <c r="W7062" s="44"/>
      <c r="X7062" s="44"/>
      <c r="Y7062" s="44"/>
      <c r="Z7062" s="44"/>
      <c r="AA7062" s="44"/>
      <c r="AB7062" s="44"/>
      <c r="AC7062" s="44"/>
      <c r="AD7062" s="44"/>
      <c r="AE7062" s="44"/>
    </row>
    <row r="7063" spans="1:31" x14ac:dyDescent="0.25">
      <c r="A7063" s="2"/>
      <c r="H7063" s="38"/>
      <c r="I7063" s="14"/>
      <c r="J7063" s="14"/>
      <c r="K7063" s="14"/>
      <c r="L7063" s="14"/>
      <c r="M7063" s="14"/>
      <c r="N7063" s="14"/>
      <c r="O7063" s="14"/>
      <c r="P7063" s="14"/>
      <c r="Q7063" s="14"/>
      <c r="V7063" s="45"/>
      <c r="W7063" s="44"/>
      <c r="X7063" s="44"/>
      <c r="Y7063" s="44"/>
      <c r="Z7063" s="44"/>
      <c r="AA7063" s="44"/>
      <c r="AB7063" s="44"/>
      <c r="AC7063" s="44"/>
      <c r="AD7063" s="44"/>
      <c r="AE7063" s="44"/>
    </row>
    <row r="7064" spans="1:31" x14ac:dyDescent="0.25">
      <c r="A7064" s="2"/>
      <c r="H7064" s="38"/>
      <c r="I7064" s="14"/>
      <c r="J7064" s="14"/>
      <c r="K7064" s="14"/>
      <c r="L7064" s="14"/>
      <c r="M7064" s="14"/>
      <c r="N7064" s="14"/>
      <c r="O7064" s="14"/>
      <c r="P7064" s="14"/>
      <c r="Q7064" s="14"/>
      <c r="V7064" s="45"/>
      <c r="W7064" s="44"/>
      <c r="X7064" s="44"/>
      <c r="Y7064" s="44"/>
      <c r="Z7064" s="44"/>
      <c r="AA7064" s="44"/>
      <c r="AB7064" s="44"/>
      <c r="AC7064" s="44"/>
      <c r="AD7064" s="44"/>
      <c r="AE7064" s="44"/>
    </row>
    <row r="7065" spans="1:31" x14ac:dyDescent="0.25">
      <c r="A7065" s="2"/>
      <c r="H7065" s="38"/>
      <c r="I7065" s="14"/>
      <c r="J7065" s="14"/>
      <c r="K7065" s="14"/>
      <c r="L7065" s="14"/>
      <c r="M7065" s="14"/>
      <c r="N7065" s="14"/>
      <c r="O7065" s="14"/>
      <c r="P7065" s="14"/>
      <c r="Q7065" s="14"/>
      <c r="V7065" s="45"/>
      <c r="W7065" s="44"/>
      <c r="X7065" s="44"/>
      <c r="Y7065" s="44"/>
      <c r="Z7065" s="44"/>
      <c r="AA7065" s="44"/>
      <c r="AB7065" s="44"/>
      <c r="AC7065" s="44"/>
      <c r="AD7065" s="44"/>
      <c r="AE7065" s="44"/>
    </row>
    <row r="7066" spans="1:31" x14ac:dyDescent="0.25">
      <c r="A7066" s="2"/>
      <c r="H7066" s="38"/>
      <c r="I7066" s="14"/>
      <c r="J7066" s="14"/>
      <c r="K7066" s="14"/>
      <c r="L7066" s="14"/>
      <c r="M7066" s="14"/>
      <c r="N7066" s="14"/>
      <c r="O7066" s="14"/>
      <c r="P7066" s="14"/>
      <c r="Q7066" s="14"/>
      <c r="V7066" s="45"/>
      <c r="W7066" s="44"/>
      <c r="X7066" s="44"/>
      <c r="Y7066" s="44"/>
      <c r="Z7066" s="44"/>
      <c r="AA7066" s="44"/>
      <c r="AB7066" s="44"/>
      <c r="AC7066" s="44"/>
      <c r="AD7066" s="44"/>
      <c r="AE7066" s="44"/>
    </row>
    <row r="7067" spans="1:31" x14ac:dyDescent="0.25">
      <c r="A7067" s="2"/>
      <c r="H7067" s="38"/>
      <c r="I7067" s="14"/>
      <c r="J7067" s="14"/>
      <c r="K7067" s="14"/>
      <c r="L7067" s="14"/>
      <c r="M7067" s="14"/>
      <c r="N7067" s="14"/>
      <c r="O7067" s="14"/>
      <c r="P7067" s="14"/>
      <c r="Q7067" s="14"/>
      <c r="V7067" s="45"/>
      <c r="W7067" s="44"/>
      <c r="X7067" s="44"/>
      <c r="Y7067" s="44"/>
      <c r="Z7067" s="44"/>
      <c r="AA7067" s="44"/>
      <c r="AB7067" s="44"/>
      <c r="AC7067" s="44"/>
      <c r="AD7067" s="44"/>
      <c r="AE7067" s="44"/>
    </row>
    <row r="7068" spans="1:31" x14ac:dyDescent="0.25">
      <c r="A7068" s="2"/>
      <c r="H7068" s="38"/>
      <c r="I7068" s="14"/>
      <c r="J7068" s="14"/>
      <c r="K7068" s="14"/>
      <c r="L7068" s="14"/>
      <c r="M7068" s="14"/>
      <c r="N7068" s="14"/>
      <c r="O7068" s="14"/>
      <c r="P7068" s="14"/>
      <c r="Q7068" s="14"/>
      <c r="V7068" s="45"/>
      <c r="W7068" s="44"/>
      <c r="X7068" s="44"/>
      <c r="Y7068" s="44"/>
      <c r="Z7068" s="44"/>
      <c r="AA7068" s="44"/>
      <c r="AB7068" s="44"/>
      <c r="AC7068" s="44"/>
      <c r="AD7068" s="44"/>
      <c r="AE7068" s="44"/>
    </row>
    <row r="7069" spans="1:31" x14ac:dyDescent="0.25">
      <c r="A7069" s="2"/>
      <c r="H7069" s="38"/>
      <c r="I7069" s="14"/>
      <c r="J7069" s="14"/>
      <c r="K7069" s="14"/>
      <c r="L7069" s="14"/>
      <c r="M7069" s="14"/>
      <c r="N7069" s="14"/>
      <c r="O7069" s="14"/>
      <c r="P7069" s="14"/>
      <c r="Q7069" s="14"/>
      <c r="V7069" s="45"/>
      <c r="W7069" s="44"/>
      <c r="X7069" s="44"/>
      <c r="Y7069" s="44"/>
      <c r="Z7069" s="44"/>
      <c r="AA7069" s="44"/>
      <c r="AB7069" s="44"/>
      <c r="AC7069" s="44"/>
      <c r="AD7069" s="44"/>
      <c r="AE7069" s="44"/>
    </row>
    <row r="7070" spans="1:31" x14ac:dyDescent="0.25">
      <c r="A7070" s="2"/>
      <c r="H7070" s="38"/>
      <c r="I7070" s="14"/>
      <c r="J7070" s="14"/>
      <c r="K7070" s="14"/>
      <c r="L7070" s="14"/>
      <c r="M7070" s="14"/>
      <c r="N7070" s="14"/>
      <c r="O7070" s="14"/>
      <c r="P7070" s="14"/>
      <c r="Q7070" s="14"/>
      <c r="V7070" s="45"/>
      <c r="W7070" s="44"/>
      <c r="X7070" s="44"/>
      <c r="Y7070" s="44"/>
      <c r="Z7070" s="44"/>
      <c r="AA7070" s="44"/>
      <c r="AB7070" s="44"/>
      <c r="AC7070" s="44"/>
      <c r="AD7070" s="44"/>
      <c r="AE7070" s="44"/>
    </row>
    <row r="7071" spans="1:31" x14ac:dyDescent="0.25">
      <c r="A7071" s="2"/>
      <c r="H7071" s="38"/>
      <c r="I7071" s="14"/>
      <c r="J7071" s="14"/>
      <c r="K7071" s="14"/>
      <c r="L7071" s="14"/>
      <c r="M7071" s="14"/>
      <c r="N7071" s="14"/>
      <c r="O7071" s="14"/>
      <c r="P7071" s="14"/>
      <c r="Q7071" s="14"/>
      <c r="V7071" s="45"/>
      <c r="W7071" s="44"/>
      <c r="X7071" s="44"/>
      <c r="Y7071" s="44"/>
      <c r="Z7071" s="44"/>
      <c r="AA7071" s="44"/>
      <c r="AB7071" s="44"/>
      <c r="AC7071" s="44"/>
      <c r="AD7071" s="44"/>
      <c r="AE7071" s="44"/>
    </row>
    <row r="7072" spans="1:31" x14ac:dyDescent="0.25">
      <c r="A7072" s="2"/>
      <c r="H7072" s="38"/>
      <c r="I7072" s="14"/>
      <c r="J7072" s="14"/>
      <c r="K7072" s="14"/>
      <c r="L7072" s="14"/>
      <c r="M7072" s="14"/>
      <c r="N7072" s="14"/>
      <c r="O7072" s="14"/>
      <c r="P7072" s="14"/>
      <c r="Q7072" s="14"/>
      <c r="V7072" s="45"/>
      <c r="W7072" s="44"/>
      <c r="X7072" s="44"/>
      <c r="Y7072" s="44"/>
      <c r="Z7072" s="44"/>
      <c r="AA7072" s="44"/>
      <c r="AB7072" s="44"/>
      <c r="AC7072" s="44"/>
      <c r="AD7072" s="44"/>
      <c r="AE7072" s="44"/>
    </row>
    <row r="7073" spans="1:31" x14ac:dyDescent="0.25">
      <c r="A7073" s="2"/>
      <c r="H7073" s="38"/>
      <c r="I7073" s="14"/>
      <c r="J7073" s="14"/>
      <c r="K7073" s="14"/>
      <c r="L7073" s="14"/>
      <c r="M7073" s="14"/>
      <c r="N7073" s="14"/>
      <c r="O7073" s="14"/>
      <c r="P7073" s="14"/>
      <c r="Q7073" s="14"/>
      <c r="V7073" s="45"/>
      <c r="W7073" s="44"/>
      <c r="X7073" s="44"/>
      <c r="Y7073" s="44"/>
      <c r="Z7073" s="44"/>
      <c r="AA7073" s="44"/>
      <c r="AB7073" s="44"/>
      <c r="AC7073" s="44"/>
      <c r="AD7073" s="44"/>
      <c r="AE7073" s="44"/>
    </row>
    <row r="7074" spans="1:31" x14ac:dyDescent="0.25">
      <c r="A7074" s="2"/>
      <c r="H7074" s="38"/>
      <c r="I7074" s="14"/>
      <c r="J7074" s="14"/>
      <c r="K7074" s="14"/>
      <c r="L7074" s="14"/>
      <c r="M7074" s="14"/>
      <c r="N7074" s="14"/>
      <c r="O7074" s="14"/>
      <c r="P7074" s="14"/>
      <c r="Q7074" s="14"/>
      <c r="V7074" s="45"/>
      <c r="W7074" s="44"/>
      <c r="X7074" s="44"/>
      <c r="Y7074" s="44"/>
      <c r="Z7074" s="44"/>
      <c r="AA7074" s="44"/>
      <c r="AB7074" s="44"/>
      <c r="AC7074" s="44"/>
      <c r="AD7074" s="44"/>
      <c r="AE7074" s="44"/>
    </row>
    <row r="7075" spans="1:31" x14ac:dyDescent="0.25">
      <c r="A7075" s="2"/>
      <c r="H7075" s="38"/>
      <c r="I7075" s="14"/>
      <c r="J7075" s="14"/>
      <c r="K7075" s="14"/>
      <c r="L7075" s="14"/>
      <c r="M7075" s="14"/>
      <c r="N7075" s="14"/>
      <c r="O7075" s="14"/>
      <c r="P7075" s="14"/>
      <c r="Q7075" s="14"/>
      <c r="V7075" s="45"/>
      <c r="W7075" s="44"/>
      <c r="X7075" s="44"/>
      <c r="Y7075" s="44"/>
      <c r="Z7075" s="44"/>
      <c r="AA7075" s="44"/>
      <c r="AB7075" s="44"/>
      <c r="AC7075" s="44"/>
      <c r="AD7075" s="44"/>
      <c r="AE7075" s="44"/>
    </row>
    <row r="7076" spans="1:31" x14ac:dyDescent="0.25">
      <c r="A7076" s="2"/>
      <c r="H7076" s="38"/>
      <c r="I7076" s="14"/>
      <c r="J7076" s="14"/>
      <c r="K7076" s="14"/>
      <c r="L7076" s="14"/>
      <c r="M7076" s="14"/>
      <c r="N7076" s="14"/>
      <c r="O7076" s="14"/>
      <c r="P7076" s="14"/>
      <c r="Q7076" s="14"/>
      <c r="V7076" s="45"/>
      <c r="W7076" s="44"/>
      <c r="X7076" s="44"/>
      <c r="Y7076" s="44"/>
      <c r="Z7076" s="44"/>
      <c r="AA7076" s="44"/>
      <c r="AB7076" s="44"/>
      <c r="AC7076" s="44"/>
      <c r="AD7076" s="44"/>
      <c r="AE7076" s="44"/>
    </row>
    <row r="7077" spans="1:31" x14ac:dyDescent="0.25">
      <c r="A7077" s="2"/>
      <c r="H7077" s="38"/>
      <c r="I7077" s="14"/>
      <c r="J7077" s="14"/>
      <c r="K7077" s="14"/>
      <c r="L7077" s="14"/>
      <c r="M7077" s="14"/>
      <c r="N7077" s="14"/>
      <c r="O7077" s="14"/>
      <c r="P7077" s="14"/>
      <c r="Q7077" s="14"/>
      <c r="V7077" s="45"/>
      <c r="W7077" s="44"/>
      <c r="X7077" s="44"/>
      <c r="Y7077" s="44"/>
      <c r="Z7077" s="44"/>
      <c r="AA7077" s="44"/>
      <c r="AB7077" s="44"/>
      <c r="AC7077" s="44"/>
      <c r="AD7077" s="44"/>
      <c r="AE7077" s="44"/>
    </row>
    <row r="7078" spans="1:31" x14ac:dyDescent="0.25">
      <c r="A7078" s="2"/>
      <c r="H7078" s="38"/>
      <c r="I7078" s="14"/>
      <c r="J7078" s="14"/>
      <c r="K7078" s="14"/>
      <c r="L7078" s="14"/>
      <c r="M7078" s="14"/>
      <c r="N7078" s="14"/>
      <c r="O7078" s="14"/>
      <c r="P7078" s="14"/>
      <c r="Q7078" s="14"/>
      <c r="V7078" s="45"/>
      <c r="W7078" s="44"/>
      <c r="X7078" s="44"/>
      <c r="Y7078" s="44"/>
      <c r="Z7078" s="44"/>
      <c r="AA7078" s="44"/>
      <c r="AB7078" s="44"/>
      <c r="AC7078" s="44"/>
      <c r="AD7078" s="44"/>
      <c r="AE7078" s="44"/>
    </row>
    <row r="7079" spans="1:31" x14ac:dyDescent="0.25">
      <c r="A7079" s="2"/>
      <c r="H7079" s="38"/>
      <c r="I7079" s="14"/>
      <c r="J7079" s="14"/>
      <c r="K7079" s="14"/>
      <c r="L7079" s="14"/>
      <c r="M7079" s="14"/>
      <c r="N7079" s="14"/>
      <c r="O7079" s="14"/>
      <c r="P7079" s="14"/>
      <c r="Q7079" s="14"/>
      <c r="V7079" s="45"/>
      <c r="W7079" s="44"/>
      <c r="X7079" s="44"/>
      <c r="Y7079" s="44"/>
      <c r="Z7079" s="44"/>
      <c r="AA7079" s="44"/>
      <c r="AB7079" s="44"/>
      <c r="AC7079" s="44"/>
      <c r="AD7079" s="44"/>
      <c r="AE7079" s="44"/>
    </row>
    <row r="7080" spans="1:31" x14ac:dyDescent="0.25">
      <c r="A7080" s="2"/>
      <c r="H7080" s="38"/>
      <c r="I7080" s="14"/>
      <c r="J7080" s="14"/>
      <c r="K7080" s="14"/>
      <c r="L7080" s="14"/>
      <c r="M7080" s="14"/>
      <c r="N7080" s="14"/>
      <c r="O7080" s="14"/>
      <c r="P7080" s="14"/>
      <c r="Q7080" s="14"/>
      <c r="V7080" s="45"/>
      <c r="W7080" s="44"/>
      <c r="X7080" s="44"/>
      <c r="Y7080" s="44"/>
      <c r="Z7080" s="44"/>
      <c r="AA7080" s="44"/>
      <c r="AB7080" s="44"/>
      <c r="AC7080" s="44"/>
      <c r="AD7080" s="44"/>
      <c r="AE7080" s="44"/>
    </row>
    <row r="7081" spans="1:31" x14ac:dyDescent="0.25">
      <c r="A7081" s="2"/>
      <c r="H7081" s="38"/>
      <c r="I7081" s="14"/>
      <c r="J7081" s="14"/>
      <c r="K7081" s="14"/>
      <c r="L7081" s="14"/>
      <c r="M7081" s="14"/>
      <c r="N7081" s="14"/>
      <c r="O7081" s="14"/>
      <c r="P7081" s="14"/>
      <c r="Q7081" s="14"/>
      <c r="V7081" s="45"/>
      <c r="W7081" s="44"/>
      <c r="X7081" s="44"/>
      <c r="Y7081" s="44"/>
      <c r="Z7081" s="44"/>
      <c r="AA7081" s="44"/>
      <c r="AB7081" s="44"/>
      <c r="AC7081" s="44"/>
      <c r="AD7081" s="44"/>
      <c r="AE7081" s="44"/>
    </row>
    <row r="7082" spans="1:31" x14ac:dyDescent="0.25">
      <c r="A7082" s="2"/>
      <c r="H7082" s="38"/>
      <c r="I7082" s="14"/>
      <c r="J7082" s="14"/>
      <c r="K7082" s="14"/>
      <c r="L7082" s="14"/>
      <c r="M7082" s="14"/>
      <c r="N7082" s="14"/>
      <c r="O7082" s="14"/>
      <c r="P7082" s="14"/>
      <c r="Q7082" s="14"/>
      <c r="V7082" s="45"/>
      <c r="W7082" s="44"/>
      <c r="X7082" s="44"/>
      <c r="Y7082" s="44"/>
      <c r="Z7082" s="44"/>
      <c r="AA7082" s="44"/>
      <c r="AB7082" s="44"/>
      <c r="AC7082" s="44"/>
      <c r="AD7082" s="44"/>
      <c r="AE7082" s="44"/>
    </row>
    <row r="7083" spans="1:31" x14ac:dyDescent="0.25">
      <c r="A7083" s="2"/>
      <c r="H7083" s="38"/>
      <c r="I7083" s="14"/>
      <c r="J7083" s="14"/>
      <c r="K7083" s="14"/>
      <c r="L7083" s="14"/>
      <c r="M7083" s="14"/>
      <c r="N7083" s="14"/>
      <c r="O7083" s="14"/>
      <c r="P7083" s="14"/>
      <c r="Q7083" s="14"/>
      <c r="V7083" s="45"/>
      <c r="W7083" s="44"/>
      <c r="X7083" s="44"/>
      <c r="Y7083" s="44"/>
      <c r="Z7083" s="44"/>
      <c r="AA7083" s="44"/>
      <c r="AB7083" s="44"/>
      <c r="AC7083" s="44"/>
      <c r="AD7083" s="44"/>
      <c r="AE7083" s="44"/>
    </row>
    <row r="7084" spans="1:31" x14ac:dyDescent="0.25">
      <c r="A7084" s="2"/>
      <c r="H7084" s="38"/>
      <c r="I7084" s="14"/>
      <c r="J7084" s="14"/>
      <c r="K7084" s="14"/>
      <c r="L7084" s="14"/>
      <c r="M7084" s="14"/>
      <c r="N7084" s="14"/>
      <c r="O7084" s="14"/>
      <c r="P7084" s="14"/>
      <c r="Q7084" s="14"/>
      <c r="V7084" s="45"/>
      <c r="W7084" s="44"/>
      <c r="X7084" s="44"/>
      <c r="Y7084" s="44"/>
      <c r="Z7084" s="44"/>
      <c r="AA7084" s="44"/>
      <c r="AB7084" s="44"/>
      <c r="AC7084" s="44"/>
      <c r="AD7084" s="44"/>
      <c r="AE7084" s="44"/>
    </row>
    <row r="7085" spans="1:31" x14ac:dyDescent="0.25">
      <c r="A7085" s="2"/>
      <c r="H7085" s="38"/>
      <c r="I7085" s="14"/>
      <c r="J7085" s="14"/>
      <c r="K7085" s="14"/>
      <c r="L7085" s="14"/>
      <c r="M7085" s="14"/>
      <c r="N7085" s="14"/>
      <c r="O7085" s="14"/>
      <c r="P7085" s="14"/>
      <c r="Q7085" s="14"/>
      <c r="V7085" s="45"/>
      <c r="W7085" s="44"/>
      <c r="X7085" s="44"/>
      <c r="Y7085" s="44"/>
      <c r="Z7085" s="44"/>
      <c r="AA7085" s="44"/>
      <c r="AB7085" s="44"/>
      <c r="AC7085" s="44"/>
      <c r="AD7085" s="44"/>
      <c r="AE7085" s="44"/>
    </row>
    <row r="7086" spans="1:31" x14ac:dyDescent="0.25">
      <c r="A7086" s="2"/>
      <c r="H7086" s="38"/>
      <c r="I7086" s="14"/>
      <c r="J7086" s="14"/>
      <c r="K7086" s="14"/>
      <c r="L7086" s="14"/>
      <c r="M7086" s="14"/>
      <c r="N7086" s="14"/>
      <c r="O7086" s="14"/>
      <c r="P7086" s="14"/>
      <c r="Q7086" s="14"/>
      <c r="V7086" s="45"/>
      <c r="W7086" s="44"/>
      <c r="X7086" s="44"/>
      <c r="Y7086" s="44"/>
      <c r="Z7086" s="44"/>
      <c r="AA7086" s="44"/>
      <c r="AB7086" s="44"/>
      <c r="AC7086" s="44"/>
      <c r="AD7086" s="44"/>
      <c r="AE7086" s="44"/>
    </row>
    <row r="7087" spans="1:31" x14ac:dyDescent="0.25">
      <c r="A7087" s="2"/>
      <c r="H7087" s="38"/>
      <c r="I7087" s="14"/>
      <c r="J7087" s="14"/>
      <c r="K7087" s="14"/>
      <c r="L7087" s="14"/>
      <c r="M7087" s="14"/>
      <c r="N7087" s="14"/>
      <c r="O7087" s="14"/>
      <c r="P7087" s="14"/>
      <c r="Q7087" s="14"/>
      <c r="V7087" s="45"/>
      <c r="W7087" s="44"/>
      <c r="X7087" s="44"/>
      <c r="Y7087" s="44"/>
      <c r="Z7087" s="44"/>
      <c r="AA7087" s="44"/>
      <c r="AB7087" s="44"/>
      <c r="AC7087" s="44"/>
      <c r="AD7087" s="44"/>
      <c r="AE7087" s="44"/>
    </row>
    <row r="7088" spans="1:31" x14ac:dyDescent="0.25">
      <c r="A7088" s="2"/>
      <c r="H7088" s="38"/>
      <c r="I7088" s="14"/>
      <c r="J7088" s="14"/>
      <c r="K7088" s="14"/>
      <c r="L7088" s="14"/>
      <c r="M7088" s="14"/>
      <c r="N7088" s="14"/>
      <c r="O7088" s="14"/>
      <c r="P7088" s="14"/>
      <c r="Q7088" s="14"/>
      <c r="V7088" s="45"/>
      <c r="W7088" s="44"/>
      <c r="X7088" s="44"/>
      <c r="Y7088" s="44"/>
      <c r="Z7088" s="44"/>
      <c r="AA7088" s="44"/>
      <c r="AB7088" s="44"/>
      <c r="AC7088" s="44"/>
      <c r="AD7088" s="44"/>
      <c r="AE7088" s="44"/>
    </row>
    <row r="7089" spans="1:31" x14ac:dyDescent="0.25">
      <c r="A7089" s="2"/>
      <c r="H7089" s="38"/>
      <c r="I7089" s="14"/>
      <c r="J7089" s="14"/>
      <c r="K7089" s="14"/>
      <c r="L7089" s="14"/>
      <c r="M7089" s="14"/>
      <c r="N7089" s="14"/>
      <c r="O7089" s="14"/>
      <c r="P7089" s="14"/>
      <c r="Q7089" s="14"/>
      <c r="V7089" s="45"/>
      <c r="W7089" s="44"/>
      <c r="X7089" s="44"/>
      <c r="Y7089" s="44"/>
      <c r="Z7089" s="44"/>
      <c r="AA7089" s="44"/>
      <c r="AB7089" s="44"/>
      <c r="AC7089" s="44"/>
      <c r="AD7089" s="44"/>
      <c r="AE7089" s="44"/>
    </row>
    <row r="7090" spans="1:31" x14ac:dyDescent="0.25">
      <c r="A7090" s="2"/>
      <c r="H7090" s="38"/>
      <c r="I7090" s="14"/>
      <c r="J7090" s="14"/>
      <c r="K7090" s="14"/>
      <c r="L7090" s="14"/>
      <c r="M7090" s="14"/>
      <c r="N7090" s="14"/>
      <c r="O7090" s="14"/>
      <c r="P7090" s="14"/>
      <c r="Q7090" s="14"/>
      <c r="V7090" s="45"/>
      <c r="W7090" s="44"/>
      <c r="X7090" s="44"/>
      <c r="Y7090" s="44"/>
      <c r="Z7090" s="44"/>
      <c r="AA7090" s="44"/>
      <c r="AB7090" s="44"/>
      <c r="AC7090" s="44"/>
      <c r="AD7090" s="44"/>
      <c r="AE7090" s="44"/>
    </row>
    <row r="7091" spans="1:31" x14ac:dyDescent="0.25">
      <c r="A7091" s="2"/>
      <c r="H7091" s="38"/>
      <c r="I7091" s="14"/>
      <c r="J7091" s="14"/>
      <c r="K7091" s="14"/>
      <c r="L7091" s="14"/>
      <c r="M7091" s="14"/>
      <c r="N7091" s="14"/>
      <c r="O7091" s="14"/>
      <c r="P7091" s="14"/>
      <c r="Q7091" s="14"/>
      <c r="V7091" s="45"/>
      <c r="W7091" s="44"/>
      <c r="X7091" s="44"/>
      <c r="Y7091" s="44"/>
      <c r="Z7091" s="44"/>
      <c r="AA7091" s="44"/>
      <c r="AB7091" s="44"/>
      <c r="AC7091" s="44"/>
      <c r="AD7091" s="44"/>
      <c r="AE7091" s="44"/>
    </row>
    <row r="7092" spans="1:31" x14ac:dyDescent="0.25">
      <c r="A7092" s="2"/>
      <c r="H7092" s="38"/>
      <c r="I7092" s="14"/>
      <c r="J7092" s="14"/>
      <c r="K7092" s="14"/>
      <c r="L7092" s="14"/>
      <c r="M7092" s="14"/>
      <c r="N7092" s="14"/>
      <c r="O7092" s="14"/>
      <c r="P7092" s="14"/>
      <c r="Q7092" s="14"/>
      <c r="V7092" s="45"/>
      <c r="W7092" s="44"/>
      <c r="X7092" s="44"/>
      <c r="Y7092" s="44"/>
      <c r="Z7092" s="44"/>
      <c r="AA7092" s="44"/>
      <c r="AB7092" s="44"/>
      <c r="AC7092" s="44"/>
      <c r="AD7092" s="44"/>
      <c r="AE7092" s="44"/>
    </row>
    <row r="7093" spans="1:31" x14ac:dyDescent="0.25">
      <c r="A7093" s="2"/>
      <c r="H7093" s="38"/>
      <c r="I7093" s="14"/>
      <c r="J7093" s="14"/>
      <c r="K7093" s="14"/>
      <c r="L7093" s="14"/>
      <c r="M7093" s="14"/>
      <c r="N7093" s="14"/>
      <c r="O7093" s="14"/>
      <c r="P7093" s="14"/>
      <c r="Q7093" s="14"/>
      <c r="V7093" s="45"/>
      <c r="W7093" s="44"/>
      <c r="X7093" s="44"/>
      <c r="Y7093" s="44"/>
      <c r="Z7093" s="44"/>
      <c r="AA7093" s="44"/>
      <c r="AB7093" s="44"/>
      <c r="AC7093" s="44"/>
      <c r="AD7093" s="44"/>
      <c r="AE7093" s="44"/>
    </row>
    <row r="7094" spans="1:31" x14ac:dyDescent="0.25">
      <c r="A7094" s="2"/>
      <c r="H7094" s="38"/>
      <c r="I7094" s="14"/>
      <c r="J7094" s="14"/>
      <c r="K7094" s="14"/>
      <c r="L7094" s="14"/>
      <c r="M7094" s="14"/>
      <c r="N7094" s="14"/>
      <c r="O7094" s="14"/>
      <c r="P7094" s="14"/>
      <c r="Q7094" s="14"/>
      <c r="V7094" s="45"/>
      <c r="W7094" s="44"/>
      <c r="X7094" s="44"/>
      <c r="Y7094" s="44"/>
      <c r="Z7094" s="44"/>
      <c r="AA7094" s="44"/>
      <c r="AB7094" s="44"/>
      <c r="AC7094" s="44"/>
      <c r="AD7094" s="44"/>
      <c r="AE7094" s="44"/>
    </row>
    <row r="7095" spans="1:31" x14ac:dyDescent="0.25">
      <c r="A7095" s="2"/>
      <c r="H7095" s="38"/>
      <c r="I7095" s="14"/>
      <c r="J7095" s="14"/>
      <c r="K7095" s="14"/>
      <c r="L7095" s="14"/>
      <c r="M7095" s="14"/>
      <c r="N7095" s="14"/>
      <c r="O7095" s="14"/>
      <c r="P7095" s="14"/>
      <c r="Q7095" s="14"/>
      <c r="V7095" s="45"/>
      <c r="W7095" s="44"/>
      <c r="X7095" s="44"/>
      <c r="Y7095" s="44"/>
      <c r="Z7095" s="44"/>
      <c r="AA7095" s="44"/>
      <c r="AB7095" s="44"/>
      <c r="AC7095" s="44"/>
      <c r="AD7095" s="44"/>
      <c r="AE7095" s="44"/>
    </row>
    <row r="7096" spans="1:31" x14ac:dyDescent="0.25">
      <c r="A7096" s="2"/>
      <c r="H7096" s="38"/>
      <c r="I7096" s="14"/>
      <c r="J7096" s="14"/>
      <c r="K7096" s="14"/>
      <c r="L7096" s="14"/>
      <c r="M7096" s="14"/>
      <c r="N7096" s="14"/>
      <c r="O7096" s="14"/>
      <c r="P7096" s="14"/>
      <c r="Q7096" s="14"/>
      <c r="V7096" s="45"/>
      <c r="W7096" s="44"/>
      <c r="X7096" s="44"/>
      <c r="Y7096" s="44"/>
      <c r="Z7096" s="44"/>
      <c r="AA7096" s="44"/>
      <c r="AB7096" s="44"/>
      <c r="AC7096" s="44"/>
      <c r="AD7096" s="44"/>
      <c r="AE7096" s="44"/>
    </row>
    <row r="7097" spans="1:31" x14ac:dyDescent="0.25">
      <c r="A7097" s="2"/>
      <c r="H7097" s="38"/>
      <c r="I7097" s="14"/>
      <c r="J7097" s="14"/>
      <c r="K7097" s="14"/>
      <c r="L7097" s="14"/>
      <c r="M7097" s="14"/>
      <c r="N7097" s="14"/>
      <c r="O7097" s="14"/>
      <c r="P7097" s="14"/>
      <c r="Q7097" s="14"/>
      <c r="V7097" s="45"/>
      <c r="W7097" s="44"/>
      <c r="X7097" s="44"/>
      <c r="Y7097" s="44"/>
      <c r="Z7097" s="44"/>
      <c r="AA7097" s="44"/>
      <c r="AB7097" s="44"/>
      <c r="AC7097" s="44"/>
      <c r="AD7097" s="44"/>
      <c r="AE7097" s="44"/>
    </row>
    <row r="7098" spans="1:31" x14ac:dyDescent="0.25">
      <c r="A7098" s="2"/>
      <c r="H7098" s="38"/>
      <c r="I7098" s="14"/>
      <c r="J7098" s="14"/>
      <c r="K7098" s="14"/>
      <c r="L7098" s="14"/>
      <c r="M7098" s="14"/>
      <c r="N7098" s="14"/>
      <c r="O7098" s="14"/>
      <c r="P7098" s="14"/>
      <c r="Q7098" s="14"/>
      <c r="V7098" s="45"/>
      <c r="W7098" s="44"/>
      <c r="X7098" s="44"/>
      <c r="Y7098" s="44"/>
      <c r="Z7098" s="44"/>
      <c r="AA7098" s="44"/>
      <c r="AB7098" s="44"/>
      <c r="AC7098" s="44"/>
      <c r="AD7098" s="44"/>
      <c r="AE7098" s="44"/>
    </row>
    <row r="7099" spans="1:31" x14ac:dyDescent="0.25">
      <c r="A7099" s="2"/>
      <c r="H7099" s="38"/>
      <c r="I7099" s="14"/>
      <c r="J7099" s="14"/>
      <c r="K7099" s="14"/>
      <c r="L7099" s="14"/>
      <c r="M7099" s="14"/>
      <c r="N7099" s="14"/>
      <c r="O7099" s="14"/>
      <c r="P7099" s="14"/>
      <c r="Q7099" s="14"/>
      <c r="V7099" s="45"/>
      <c r="W7099" s="44"/>
      <c r="X7099" s="44"/>
      <c r="Y7099" s="44"/>
      <c r="Z7099" s="44"/>
      <c r="AA7099" s="44"/>
      <c r="AB7099" s="44"/>
      <c r="AC7099" s="44"/>
      <c r="AD7099" s="44"/>
      <c r="AE7099" s="44"/>
    </row>
    <row r="7100" spans="1:31" x14ac:dyDescent="0.25">
      <c r="A7100" s="2"/>
      <c r="H7100" s="38"/>
      <c r="I7100" s="14"/>
      <c r="J7100" s="14"/>
      <c r="K7100" s="14"/>
      <c r="L7100" s="14"/>
      <c r="M7100" s="14"/>
      <c r="N7100" s="14"/>
      <c r="O7100" s="14"/>
      <c r="P7100" s="14"/>
      <c r="Q7100" s="14"/>
      <c r="V7100" s="45"/>
      <c r="W7100" s="44"/>
      <c r="X7100" s="44"/>
      <c r="Y7100" s="44"/>
      <c r="Z7100" s="44"/>
      <c r="AA7100" s="44"/>
      <c r="AB7100" s="44"/>
      <c r="AC7100" s="44"/>
      <c r="AD7100" s="44"/>
      <c r="AE7100" s="44"/>
    </row>
    <row r="7101" spans="1:31" x14ac:dyDescent="0.25">
      <c r="A7101" s="2"/>
      <c r="H7101" s="38"/>
      <c r="I7101" s="14"/>
      <c r="J7101" s="14"/>
      <c r="K7101" s="14"/>
      <c r="L7101" s="14"/>
      <c r="M7101" s="14"/>
      <c r="N7101" s="14"/>
      <c r="O7101" s="14"/>
      <c r="P7101" s="14"/>
      <c r="Q7101" s="14"/>
      <c r="V7101" s="45"/>
      <c r="W7101" s="44"/>
      <c r="X7101" s="44"/>
      <c r="Y7101" s="44"/>
      <c r="Z7101" s="44"/>
      <c r="AA7101" s="44"/>
      <c r="AB7101" s="44"/>
      <c r="AC7101" s="44"/>
      <c r="AD7101" s="44"/>
      <c r="AE7101" s="44"/>
    </row>
    <row r="7102" spans="1:31" x14ac:dyDescent="0.25">
      <c r="A7102" s="2"/>
      <c r="H7102" s="38"/>
      <c r="I7102" s="14"/>
      <c r="J7102" s="14"/>
      <c r="K7102" s="14"/>
      <c r="L7102" s="14"/>
      <c r="M7102" s="14"/>
      <c r="N7102" s="14"/>
      <c r="O7102" s="14"/>
      <c r="P7102" s="14"/>
      <c r="Q7102" s="14"/>
      <c r="V7102" s="45"/>
      <c r="W7102" s="44"/>
      <c r="X7102" s="44"/>
      <c r="Y7102" s="44"/>
      <c r="Z7102" s="44"/>
      <c r="AA7102" s="44"/>
      <c r="AB7102" s="44"/>
      <c r="AC7102" s="44"/>
      <c r="AD7102" s="44"/>
      <c r="AE7102" s="44"/>
    </row>
    <row r="7103" spans="1:31" x14ac:dyDescent="0.25">
      <c r="A7103" s="2"/>
      <c r="H7103" s="38"/>
      <c r="I7103" s="14"/>
      <c r="J7103" s="14"/>
      <c r="K7103" s="14"/>
      <c r="L7103" s="14"/>
      <c r="M7103" s="14"/>
      <c r="N7103" s="14"/>
      <c r="O7103" s="14"/>
      <c r="P7103" s="14"/>
      <c r="Q7103" s="14"/>
      <c r="V7103" s="45"/>
      <c r="W7103" s="44"/>
      <c r="X7103" s="44"/>
      <c r="Y7103" s="44"/>
      <c r="Z7103" s="44"/>
      <c r="AA7103" s="44"/>
      <c r="AB7103" s="44"/>
      <c r="AC7103" s="44"/>
      <c r="AD7103" s="44"/>
      <c r="AE7103" s="44"/>
    </row>
    <row r="7104" spans="1:31" x14ac:dyDescent="0.25">
      <c r="A7104" s="2"/>
      <c r="H7104" s="38"/>
      <c r="I7104" s="14"/>
      <c r="J7104" s="14"/>
      <c r="K7104" s="14"/>
      <c r="L7104" s="14"/>
      <c r="M7104" s="14"/>
      <c r="N7104" s="14"/>
      <c r="O7104" s="14"/>
      <c r="P7104" s="14"/>
      <c r="Q7104" s="14"/>
      <c r="V7104" s="45"/>
      <c r="W7104" s="44"/>
      <c r="X7104" s="44"/>
      <c r="Y7104" s="44"/>
      <c r="Z7104" s="44"/>
      <c r="AA7104" s="44"/>
      <c r="AB7104" s="44"/>
      <c r="AC7104" s="44"/>
      <c r="AD7104" s="44"/>
      <c r="AE7104" s="44"/>
    </row>
    <row r="7105" spans="1:31" x14ac:dyDescent="0.25">
      <c r="A7105" s="2"/>
      <c r="H7105" s="38"/>
      <c r="I7105" s="14"/>
      <c r="J7105" s="14"/>
      <c r="K7105" s="14"/>
      <c r="L7105" s="14"/>
      <c r="M7105" s="14"/>
      <c r="N7105" s="14"/>
      <c r="O7105" s="14"/>
      <c r="P7105" s="14"/>
      <c r="Q7105" s="14"/>
      <c r="V7105" s="45"/>
      <c r="W7105" s="44"/>
      <c r="X7105" s="44"/>
      <c r="Y7105" s="44"/>
      <c r="Z7105" s="44"/>
      <c r="AA7105" s="44"/>
      <c r="AB7105" s="44"/>
      <c r="AC7105" s="44"/>
      <c r="AD7105" s="44"/>
      <c r="AE7105" s="44"/>
    </row>
    <row r="7106" spans="1:31" x14ac:dyDescent="0.25">
      <c r="A7106" s="2"/>
      <c r="H7106" s="38"/>
      <c r="I7106" s="14"/>
      <c r="J7106" s="14"/>
      <c r="K7106" s="14"/>
      <c r="L7106" s="14"/>
      <c r="M7106" s="14"/>
      <c r="N7106" s="14"/>
      <c r="O7106" s="14"/>
      <c r="P7106" s="14"/>
      <c r="Q7106" s="14"/>
      <c r="V7106" s="45"/>
      <c r="W7106" s="44"/>
      <c r="X7106" s="44"/>
      <c r="Y7106" s="44"/>
      <c r="Z7106" s="44"/>
      <c r="AA7106" s="44"/>
      <c r="AB7106" s="44"/>
      <c r="AC7106" s="44"/>
      <c r="AD7106" s="44"/>
      <c r="AE7106" s="44"/>
    </row>
    <row r="7107" spans="1:31" x14ac:dyDescent="0.25">
      <c r="A7107" s="2"/>
      <c r="H7107" s="38"/>
      <c r="I7107" s="14"/>
      <c r="J7107" s="14"/>
      <c r="K7107" s="14"/>
      <c r="L7107" s="14"/>
      <c r="M7107" s="14"/>
      <c r="N7107" s="14"/>
      <c r="O7107" s="14"/>
      <c r="P7107" s="14"/>
      <c r="Q7107" s="14"/>
      <c r="V7107" s="45"/>
      <c r="W7107" s="44"/>
      <c r="X7107" s="44"/>
      <c r="Y7107" s="44"/>
      <c r="Z7107" s="44"/>
      <c r="AA7107" s="44"/>
      <c r="AB7107" s="44"/>
      <c r="AC7107" s="44"/>
      <c r="AD7107" s="44"/>
      <c r="AE7107" s="44"/>
    </row>
    <row r="7108" spans="1:31" x14ac:dyDescent="0.25">
      <c r="A7108" s="2"/>
      <c r="H7108" s="38"/>
      <c r="I7108" s="14"/>
      <c r="J7108" s="14"/>
      <c r="K7108" s="14"/>
      <c r="L7108" s="14"/>
      <c r="M7108" s="14"/>
      <c r="N7108" s="14"/>
      <c r="O7108" s="14"/>
      <c r="P7108" s="14"/>
      <c r="Q7108" s="14"/>
      <c r="V7108" s="45"/>
      <c r="W7108" s="44"/>
      <c r="X7108" s="44"/>
      <c r="Y7108" s="44"/>
      <c r="Z7108" s="44"/>
      <c r="AA7108" s="44"/>
      <c r="AB7108" s="44"/>
      <c r="AC7108" s="44"/>
      <c r="AD7108" s="44"/>
      <c r="AE7108" s="44"/>
    </row>
    <row r="7109" spans="1:31" x14ac:dyDescent="0.25">
      <c r="A7109" s="2"/>
      <c r="H7109" s="38"/>
      <c r="I7109" s="14"/>
      <c r="J7109" s="14"/>
      <c r="K7109" s="14"/>
      <c r="L7109" s="14"/>
      <c r="M7109" s="14"/>
      <c r="N7109" s="14"/>
      <c r="O7109" s="14"/>
      <c r="P7109" s="14"/>
      <c r="Q7109" s="14"/>
      <c r="V7109" s="45"/>
      <c r="W7109" s="44"/>
      <c r="X7109" s="44"/>
      <c r="Y7109" s="44"/>
      <c r="Z7109" s="44"/>
      <c r="AA7109" s="44"/>
      <c r="AB7109" s="44"/>
      <c r="AC7109" s="44"/>
      <c r="AD7109" s="44"/>
      <c r="AE7109" s="44"/>
    </row>
    <row r="7110" spans="1:31" x14ac:dyDescent="0.25">
      <c r="A7110" s="2"/>
      <c r="H7110" s="38"/>
      <c r="I7110" s="14"/>
      <c r="J7110" s="14"/>
      <c r="K7110" s="14"/>
      <c r="L7110" s="14"/>
      <c r="M7110" s="14"/>
      <c r="N7110" s="14"/>
      <c r="O7110" s="14"/>
      <c r="P7110" s="14"/>
      <c r="Q7110" s="14"/>
      <c r="V7110" s="45"/>
      <c r="W7110" s="44"/>
      <c r="X7110" s="44"/>
      <c r="Y7110" s="44"/>
      <c r="Z7110" s="44"/>
      <c r="AA7110" s="44"/>
      <c r="AB7110" s="44"/>
      <c r="AC7110" s="44"/>
      <c r="AD7110" s="44"/>
      <c r="AE7110" s="44"/>
    </row>
    <row r="7111" spans="1:31" x14ac:dyDescent="0.25">
      <c r="A7111" s="2"/>
      <c r="H7111" s="38"/>
      <c r="I7111" s="14"/>
      <c r="J7111" s="14"/>
      <c r="K7111" s="14"/>
      <c r="L7111" s="14"/>
      <c r="M7111" s="14"/>
      <c r="N7111" s="14"/>
      <c r="O7111" s="14"/>
      <c r="P7111" s="14"/>
      <c r="Q7111" s="14"/>
      <c r="V7111" s="45"/>
      <c r="W7111" s="44"/>
      <c r="X7111" s="44"/>
      <c r="Y7111" s="44"/>
      <c r="Z7111" s="44"/>
      <c r="AA7111" s="44"/>
      <c r="AB7111" s="44"/>
      <c r="AC7111" s="44"/>
      <c r="AD7111" s="44"/>
      <c r="AE7111" s="44"/>
    </row>
    <row r="7112" spans="1:31" x14ac:dyDescent="0.25">
      <c r="A7112" s="2"/>
      <c r="H7112" s="38"/>
      <c r="I7112" s="14"/>
      <c r="J7112" s="14"/>
      <c r="K7112" s="14"/>
      <c r="L7112" s="14"/>
      <c r="M7112" s="14"/>
      <c r="N7112" s="14"/>
      <c r="O7112" s="14"/>
      <c r="P7112" s="14"/>
      <c r="Q7112" s="14"/>
      <c r="V7112" s="45"/>
      <c r="W7112" s="44"/>
      <c r="X7112" s="44"/>
      <c r="Y7112" s="44"/>
      <c r="Z7112" s="44"/>
      <c r="AA7112" s="44"/>
      <c r="AB7112" s="44"/>
      <c r="AC7112" s="44"/>
      <c r="AD7112" s="44"/>
      <c r="AE7112" s="44"/>
    </row>
    <row r="7113" spans="1:31" x14ac:dyDescent="0.25">
      <c r="A7113" s="2"/>
      <c r="H7113" s="38"/>
      <c r="I7113" s="14"/>
      <c r="J7113" s="14"/>
      <c r="K7113" s="14"/>
      <c r="L7113" s="14"/>
      <c r="M7113" s="14"/>
      <c r="N7113" s="14"/>
      <c r="O7113" s="14"/>
      <c r="P7113" s="14"/>
      <c r="Q7113" s="14"/>
      <c r="V7113" s="45"/>
      <c r="W7113" s="44"/>
      <c r="X7113" s="44"/>
      <c r="Y7113" s="44"/>
      <c r="Z7113" s="44"/>
      <c r="AA7113" s="44"/>
      <c r="AB7113" s="44"/>
      <c r="AC7113" s="44"/>
      <c r="AD7113" s="44"/>
      <c r="AE7113" s="44"/>
    </row>
    <row r="7114" spans="1:31" x14ac:dyDescent="0.25">
      <c r="A7114" s="2"/>
      <c r="H7114" s="38"/>
      <c r="I7114" s="14"/>
      <c r="J7114" s="14"/>
      <c r="K7114" s="14"/>
      <c r="L7114" s="14"/>
      <c r="M7114" s="14"/>
      <c r="N7114" s="14"/>
      <c r="O7114" s="14"/>
      <c r="P7114" s="14"/>
      <c r="Q7114" s="14"/>
      <c r="V7114" s="45"/>
      <c r="W7114" s="44"/>
      <c r="X7114" s="44"/>
      <c r="Y7114" s="44"/>
      <c r="Z7114" s="44"/>
      <c r="AA7114" s="44"/>
      <c r="AB7114" s="44"/>
      <c r="AC7114" s="44"/>
      <c r="AD7114" s="44"/>
      <c r="AE7114" s="44"/>
    </row>
    <row r="7115" spans="1:31" x14ac:dyDescent="0.25">
      <c r="A7115" s="2"/>
      <c r="H7115" s="38"/>
      <c r="I7115" s="14"/>
      <c r="J7115" s="14"/>
      <c r="K7115" s="14"/>
      <c r="L7115" s="14"/>
      <c r="M7115" s="14"/>
      <c r="N7115" s="14"/>
      <c r="O7115" s="14"/>
      <c r="P7115" s="14"/>
      <c r="Q7115" s="14"/>
      <c r="V7115" s="45"/>
      <c r="W7115" s="44"/>
      <c r="X7115" s="44"/>
      <c r="Y7115" s="44"/>
      <c r="Z7115" s="44"/>
      <c r="AA7115" s="44"/>
      <c r="AB7115" s="44"/>
      <c r="AC7115" s="44"/>
      <c r="AD7115" s="44"/>
      <c r="AE7115" s="44"/>
    </row>
    <row r="7116" spans="1:31" x14ac:dyDescent="0.25">
      <c r="A7116" s="2"/>
      <c r="H7116" s="38"/>
      <c r="I7116" s="14"/>
      <c r="J7116" s="14"/>
      <c r="K7116" s="14"/>
      <c r="L7116" s="14"/>
      <c r="M7116" s="14"/>
      <c r="N7116" s="14"/>
      <c r="O7116" s="14"/>
      <c r="P7116" s="14"/>
      <c r="Q7116" s="14"/>
      <c r="V7116" s="45"/>
      <c r="W7116" s="44"/>
      <c r="X7116" s="44"/>
      <c r="Y7116" s="44"/>
      <c r="Z7116" s="44"/>
      <c r="AA7116" s="44"/>
      <c r="AB7116" s="44"/>
      <c r="AC7116" s="44"/>
      <c r="AD7116" s="44"/>
      <c r="AE7116" s="44"/>
    </row>
    <row r="7117" spans="1:31" x14ac:dyDescent="0.25">
      <c r="A7117" s="2"/>
      <c r="H7117" s="38"/>
      <c r="I7117" s="14"/>
      <c r="J7117" s="14"/>
      <c r="K7117" s="14"/>
      <c r="L7117" s="14"/>
      <c r="M7117" s="14"/>
      <c r="N7117" s="14"/>
      <c r="O7117" s="14"/>
      <c r="P7117" s="14"/>
      <c r="Q7117" s="14"/>
      <c r="V7117" s="45"/>
      <c r="W7117" s="44"/>
      <c r="X7117" s="44"/>
      <c r="Y7117" s="44"/>
      <c r="Z7117" s="44"/>
      <c r="AA7117" s="44"/>
      <c r="AB7117" s="44"/>
      <c r="AC7117" s="44"/>
      <c r="AD7117" s="44"/>
      <c r="AE7117" s="44"/>
    </row>
    <row r="7118" spans="1:31" x14ac:dyDescent="0.25">
      <c r="A7118" s="2"/>
      <c r="H7118" s="38"/>
      <c r="I7118" s="14"/>
      <c r="J7118" s="14"/>
      <c r="K7118" s="14"/>
      <c r="L7118" s="14"/>
      <c r="M7118" s="14"/>
      <c r="N7118" s="14"/>
      <c r="O7118" s="14"/>
      <c r="P7118" s="14"/>
      <c r="Q7118" s="14"/>
      <c r="V7118" s="45"/>
      <c r="W7118" s="44"/>
      <c r="X7118" s="44"/>
      <c r="Y7118" s="44"/>
      <c r="Z7118" s="44"/>
      <c r="AA7118" s="44"/>
      <c r="AB7118" s="44"/>
      <c r="AC7118" s="44"/>
      <c r="AD7118" s="44"/>
      <c r="AE7118" s="44"/>
    </row>
    <row r="7119" spans="1:31" x14ac:dyDescent="0.25">
      <c r="A7119" s="2"/>
      <c r="H7119" s="38"/>
      <c r="I7119" s="14"/>
      <c r="J7119" s="14"/>
      <c r="K7119" s="14"/>
      <c r="L7119" s="14"/>
      <c r="M7119" s="14"/>
      <c r="N7119" s="14"/>
      <c r="O7119" s="14"/>
      <c r="P7119" s="14"/>
      <c r="Q7119" s="14"/>
      <c r="V7119" s="45"/>
      <c r="W7119" s="44"/>
      <c r="X7119" s="44"/>
      <c r="Y7119" s="44"/>
      <c r="Z7119" s="44"/>
      <c r="AA7119" s="44"/>
      <c r="AB7119" s="44"/>
      <c r="AC7119" s="44"/>
      <c r="AD7119" s="44"/>
      <c r="AE7119" s="44"/>
    </row>
    <row r="7120" spans="1:31" x14ac:dyDescent="0.25">
      <c r="A7120" s="2"/>
      <c r="H7120" s="38"/>
      <c r="I7120" s="14"/>
      <c r="J7120" s="14"/>
      <c r="K7120" s="14"/>
      <c r="L7120" s="14"/>
      <c r="M7120" s="14"/>
      <c r="N7120" s="14"/>
      <c r="O7120" s="14"/>
      <c r="P7120" s="14"/>
      <c r="Q7120" s="14"/>
      <c r="V7120" s="45"/>
      <c r="W7120" s="44"/>
      <c r="X7120" s="44"/>
      <c r="Y7120" s="44"/>
      <c r="Z7120" s="44"/>
      <c r="AA7120" s="44"/>
      <c r="AB7120" s="44"/>
      <c r="AC7120" s="44"/>
      <c r="AD7120" s="44"/>
      <c r="AE7120" s="44"/>
    </row>
    <row r="7121" spans="1:31" x14ac:dyDescent="0.25">
      <c r="A7121" s="2"/>
      <c r="H7121" s="38"/>
      <c r="I7121" s="14"/>
      <c r="J7121" s="14"/>
      <c r="K7121" s="14"/>
      <c r="L7121" s="14"/>
      <c r="M7121" s="14"/>
      <c r="N7121" s="14"/>
      <c r="O7121" s="14"/>
      <c r="P7121" s="14"/>
      <c r="Q7121" s="14"/>
      <c r="V7121" s="45"/>
      <c r="W7121" s="44"/>
      <c r="X7121" s="44"/>
      <c r="Y7121" s="44"/>
      <c r="Z7121" s="44"/>
      <c r="AA7121" s="44"/>
      <c r="AB7121" s="44"/>
      <c r="AC7121" s="44"/>
      <c r="AD7121" s="44"/>
      <c r="AE7121" s="44"/>
    </row>
    <row r="7122" spans="1:31" x14ac:dyDescent="0.25">
      <c r="A7122" s="2"/>
      <c r="H7122" s="38"/>
      <c r="I7122" s="14"/>
      <c r="J7122" s="14"/>
      <c r="K7122" s="14"/>
      <c r="L7122" s="14"/>
      <c r="M7122" s="14"/>
      <c r="N7122" s="14"/>
      <c r="O7122" s="14"/>
      <c r="P7122" s="14"/>
      <c r="Q7122" s="14"/>
      <c r="V7122" s="45"/>
      <c r="W7122" s="44"/>
      <c r="X7122" s="44"/>
      <c r="Y7122" s="44"/>
      <c r="Z7122" s="44"/>
      <c r="AA7122" s="44"/>
      <c r="AB7122" s="44"/>
      <c r="AC7122" s="44"/>
      <c r="AD7122" s="44"/>
      <c r="AE7122" s="44"/>
    </row>
    <row r="7123" spans="1:31" x14ac:dyDescent="0.25">
      <c r="A7123" s="2"/>
      <c r="H7123" s="38"/>
      <c r="I7123" s="14"/>
      <c r="J7123" s="14"/>
      <c r="K7123" s="14"/>
      <c r="L7123" s="14"/>
      <c r="M7123" s="14"/>
      <c r="N7123" s="14"/>
      <c r="O7123" s="14"/>
      <c r="P7123" s="14"/>
      <c r="Q7123" s="14"/>
      <c r="V7123" s="45"/>
      <c r="W7123" s="44"/>
      <c r="X7123" s="44"/>
      <c r="Y7123" s="44"/>
      <c r="Z7123" s="44"/>
      <c r="AA7123" s="44"/>
      <c r="AB7123" s="44"/>
      <c r="AC7123" s="44"/>
      <c r="AD7123" s="44"/>
      <c r="AE7123" s="44"/>
    </row>
    <row r="7124" spans="1:31" x14ac:dyDescent="0.25">
      <c r="A7124" s="2"/>
      <c r="H7124" s="38"/>
      <c r="I7124" s="14"/>
      <c r="J7124" s="14"/>
      <c r="K7124" s="14"/>
      <c r="L7124" s="14"/>
      <c r="M7124" s="14"/>
      <c r="N7124" s="14"/>
      <c r="O7124" s="14"/>
      <c r="P7124" s="14"/>
      <c r="Q7124" s="14"/>
      <c r="V7124" s="45"/>
      <c r="W7124" s="44"/>
      <c r="X7124" s="44"/>
      <c r="Y7124" s="44"/>
      <c r="Z7124" s="44"/>
      <c r="AA7124" s="44"/>
      <c r="AB7124" s="44"/>
      <c r="AC7124" s="44"/>
      <c r="AD7124" s="44"/>
      <c r="AE7124" s="44"/>
    </row>
    <row r="7125" spans="1:31" x14ac:dyDescent="0.25">
      <c r="A7125" s="2"/>
      <c r="H7125" s="38"/>
      <c r="I7125" s="14"/>
      <c r="J7125" s="14"/>
      <c r="K7125" s="14"/>
      <c r="L7125" s="14"/>
      <c r="M7125" s="14"/>
      <c r="N7125" s="14"/>
      <c r="O7125" s="14"/>
      <c r="P7125" s="14"/>
      <c r="Q7125" s="14"/>
      <c r="V7125" s="45"/>
      <c r="W7125" s="44"/>
      <c r="X7125" s="44"/>
      <c r="Y7125" s="44"/>
      <c r="Z7125" s="44"/>
      <c r="AA7125" s="44"/>
      <c r="AB7125" s="44"/>
      <c r="AC7125" s="44"/>
      <c r="AD7125" s="44"/>
      <c r="AE7125" s="44"/>
    </row>
    <row r="7126" spans="1:31" x14ac:dyDescent="0.25">
      <c r="A7126" s="2"/>
      <c r="H7126" s="38"/>
      <c r="I7126" s="14"/>
      <c r="J7126" s="14"/>
      <c r="K7126" s="14"/>
      <c r="L7126" s="14"/>
      <c r="M7126" s="14"/>
      <c r="N7126" s="14"/>
      <c r="O7126" s="14"/>
      <c r="P7126" s="14"/>
      <c r="Q7126" s="14"/>
      <c r="V7126" s="45"/>
      <c r="W7126" s="44"/>
      <c r="X7126" s="44"/>
      <c r="Y7126" s="44"/>
      <c r="Z7126" s="44"/>
      <c r="AA7126" s="44"/>
      <c r="AB7126" s="44"/>
      <c r="AC7126" s="44"/>
      <c r="AD7126" s="44"/>
      <c r="AE7126" s="44"/>
    </row>
    <row r="7127" spans="1:31" x14ac:dyDescent="0.25">
      <c r="A7127" s="2"/>
      <c r="H7127" s="38"/>
      <c r="I7127" s="14"/>
      <c r="J7127" s="14"/>
      <c r="K7127" s="14"/>
      <c r="L7127" s="14"/>
      <c r="M7127" s="14"/>
      <c r="N7127" s="14"/>
      <c r="O7127" s="14"/>
      <c r="P7127" s="14"/>
      <c r="Q7127" s="14"/>
      <c r="V7127" s="45"/>
      <c r="W7127" s="44"/>
      <c r="X7127" s="44"/>
      <c r="Y7127" s="44"/>
      <c r="Z7127" s="44"/>
      <c r="AA7127" s="44"/>
      <c r="AB7127" s="44"/>
      <c r="AC7127" s="44"/>
      <c r="AD7127" s="44"/>
      <c r="AE7127" s="44"/>
    </row>
    <row r="7128" spans="1:31" x14ac:dyDescent="0.25">
      <c r="A7128" s="2"/>
      <c r="H7128" s="38"/>
      <c r="I7128" s="14"/>
      <c r="J7128" s="14"/>
      <c r="K7128" s="14"/>
      <c r="L7128" s="14"/>
      <c r="M7128" s="14"/>
      <c r="N7128" s="14"/>
      <c r="O7128" s="14"/>
      <c r="P7128" s="14"/>
      <c r="Q7128" s="14"/>
      <c r="V7128" s="45"/>
      <c r="W7128" s="44"/>
      <c r="X7128" s="44"/>
      <c r="Y7128" s="44"/>
      <c r="Z7128" s="44"/>
      <c r="AA7128" s="44"/>
      <c r="AB7128" s="44"/>
      <c r="AC7128" s="44"/>
      <c r="AD7128" s="44"/>
      <c r="AE7128" s="44"/>
    </row>
    <row r="7129" spans="1:31" x14ac:dyDescent="0.25">
      <c r="A7129" s="2"/>
      <c r="H7129" s="38"/>
      <c r="I7129" s="14"/>
      <c r="J7129" s="14"/>
      <c r="K7129" s="14"/>
      <c r="L7129" s="14"/>
      <c r="M7129" s="14"/>
      <c r="N7129" s="14"/>
      <c r="O7129" s="14"/>
      <c r="P7129" s="14"/>
      <c r="Q7129" s="14"/>
      <c r="V7129" s="45"/>
      <c r="W7129" s="44"/>
      <c r="X7129" s="44"/>
      <c r="Y7129" s="44"/>
      <c r="Z7129" s="44"/>
      <c r="AA7129" s="44"/>
      <c r="AB7129" s="44"/>
      <c r="AC7129" s="44"/>
      <c r="AD7129" s="44"/>
      <c r="AE7129" s="44"/>
    </row>
    <row r="7130" spans="1:31" x14ac:dyDescent="0.25">
      <c r="A7130" s="2"/>
      <c r="H7130" s="38"/>
      <c r="I7130" s="14"/>
      <c r="J7130" s="14"/>
      <c r="K7130" s="14"/>
      <c r="L7130" s="14"/>
      <c r="M7130" s="14"/>
      <c r="N7130" s="14"/>
      <c r="O7130" s="14"/>
      <c r="P7130" s="14"/>
      <c r="Q7130" s="14"/>
      <c r="V7130" s="45"/>
      <c r="W7130" s="44"/>
      <c r="X7130" s="44"/>
      <c r="Y7130" s="44"/>
      <c r="Z7130" s="44"/>
      <c r="AA7130" s="44"/>
      <c r="AB7130" s="44"/>
      <c r="AC7130" s="44"/>
      <c r="AD7130" s="44"/>
      <c r="AE7130" s="44"/>
    </row>
    <row r="7131" spans="1:31" x14ac:dyDescent="0.25">
      <c r="A7131" s="2"/>
      <c r="H7131" s="38"/>
      <c r="I7131" s="14"/>
      <c r="J7131" s="14"/>
      <c r="K7131" s="14"/>
      <c r="L7131" s="14"/>
      <c r="M7131" s="14"/>
      <c r="N7131" s="14"/>
      <c r="O7131" s="14"/>
      <c r="P7131" s="14"/>
      <c r="Q7131" s="14"/>
      <c r="V7131" s="45"/>
      <c r="W7131" s="44"/>
      <c r="X7131" s="44"/>
      <c r="Y7131" s="44"/>
      <c r="Z7131" s="44"/>
      <c r="AA7131" s="44"/>
      <c r="AB7131" s="44"/>
      <c r="AC7131" s="44"/>
      <c r="AD7131" s="44"/>
      <c r="AE7131" s="44"/>
    </row>
    <row r="7132" spans="1:31" x14ac:dyDescent="0.25">
      <c r="A7132" s="2"/>
      <c r="H7132" s="38"/>
      <c r="I7132" s="14"/>
      <c r="J7132" s="14"/>
      <c r="K7132" s="14"/>
      <c r="L7132" s="14"/>
      <c r="M7132" s="14"/>
      <c r="N7132" s="14"/>
      <c r="O7132" s="14"/>
      <c r="P7132" s="14"/>
      <c r="Q7132" s="14"/>
      <c r="V7132" s="45"/>
      <c r="W7132" s="44"/>
      <c r="X7132" s="44"/>
      <c r="Y7132" s="44"/>
      <c r="Z7132" s="44"/>
      <c r="AA7132" s="44"/>
      <c r="AB7132" s="44"/>
      <c r="AC7132" s="44"/>
      <c r="AD7132" s="44"/>
      <c r="AE7132" s="44"/>
    </row>
    <row r="7133" spans="1:31" x14ac:dyDescent="0.25">
      <c r="A7133" s="2"/>
      <c r="H7133" s="38"/>
      <c r="I7133" s="14"/>
      <c r="J7133" s="14"/>
      <c r="K7133" s="14"/>
      <c r="L7133" s="14"/>
      <c r="M7133" s="14"/>
      <c r="N7133" s="14"/>
      <c r="O7133" s="14"/>
      <c r="P7133" s="14"/>
      <c r="Q7133" s="14"/>
      <c r="V7133" s="45"/>
      <c r="W7133" s="44"/>
      <c r="X7133" s="44"/>
      <c r="Y7133" s="44"/>
      <c r="Z7133" s="44"/>
      <c r="AA7133" s="44"/>
      <c r="AB7133" s="44"/>
      <c r="AC7133" s="44"/>
      <c r="AD7133" s="44"/>
      <c r="AE7133" s="44"/>
    </row>
    <row r="7134" spans="1:31" x14ac:dyDescent="0.25">
      <c r="A7134" s="2"/>
      <c r="H7134" s="38"/>
      <c r="I7134" s="14"/>
      <c r="J7134" s="14"/>
      <c r="K7134" s="14"/>
      <c r="L7134" s="14"/>
      <c r="M7134" s="14"/>
      <c r="N7134" s="14"/>
      <c r="O7134" s="14"/>
      <c r="P7134" s="14"/>
      <c r="Q7134" s="14"/>
      <c r="V7134" s="45"/>
      <c r="W7134" s="44"/>
      <c r="X7134" s="44"/>
      <c r="Y7134" s="44"/>
      <c r="Z7134" s="44"/>
      <c r="AA7134" s="44"/>
      <c r="AB7134" s="44"/>
      <c r="AC7134" s="44"/>
      <c r="AD7134" s="44"/>
      <c r="AE7134" s="44"/>
    </row>
    <row r="7135" spans="1:31" x14ac:dyDescent="0.25">
      <c r="A7135" s="2"/>
      <c r="H7135" s="38"/>
      <c r="I7135" s="14"/>
      <c r="J7135" s="14"/>
      <c r="K7135" s="14"/>
      <c r="L7135" s="14"/>
      <c r="M7135" s="14"/>
      <c r="N7135" s="14"/>
      <c r="O7135" s="14"/>
      <c r="P7135" s="14"/>
      <c r="Q7135" s="14"/>
      <c r="V7135" s="45"/>
      <c r="W7135" s="44"/>
      <c r="X7135" s="44"/>
      <c r="Y7135" s="44"/>
      <c r="Z7135" s="44"/>
      <c r="AA7135" s="44"/>
      <c r="AB7135" s="44"/>
      <c r="AC7135" s="44"/>
      <c r="AD7135" s="44"/>
      <c r="AE7135" s="44"/>
    </row>
    <row r="7136" spans="1:31" x14ac:dyDescent="0.25">
      <c r="A7136" s="2"/>
      <c r="H7136" s="38"/>
      <c r="I7136" s="14"/>
      <c r="J7136" s="14"/>
      <c r="K7136" s="14"/>
      <c r="L7136" s="14"/>
      <c r="M7136" s="14"/>
      <c r="N7136" s="14"/>
      <c r="O7136" s="14"/>
      <c r="P7136" s="14"/>
      <c r="Q7136" s="14"/>
      <c r="V7136" s="45"/>
      <c r="W7136" s="44"/>
      <c r="X7136" s="44"/>
      <c r="Y7136" s="44"/>
      <c r="Z7136" s="44"/>
      <c r="AA7136" s="44"/>
      <c r="AB7136" s="44"/>
      <c r="AC7136" s="44"/>
      <c r="AD7136" s="44"/>
      <c r="AE7136" s="44"/>
    </row>
    <row r="7137" spans="1:31" x14ac:dyDescent="0.25">
      <c r="A7137" s="2"/>
      <c r="H7137" s="38"/>
      <c r="I7137" s="14"/>
      <c r="J7137" s="14"/>
      <c r="K7137" s="14"/>
      <c r="L7137" s="14"/>
      <c r="M7137" s="14"/>
      <c r="N7137" s="14"/>
      <c r="O7137" s="14"/>
      <c r="P7137" s="14"/>
      <c r="Q7137" s="14"/>
      <c r="V7137" s="45"/>
      <c r="W7137" s="44"/>
      <c r="X7137" s="44"/>
      <c r="Y7137" s="44"/>
      <c r="Z7137" s="44"/>
      <c r="AA7137" s="44"/>
      <c r="AB7137" s="44"/>
      <c r="AC7137" s="44"/>
      <c r="AD7137" s="44"/>
      <c r="AE7137" s="44"/>
    </row>
    <row r="7138" spans="1:31" x14ac:dyDescent="0.25">
      <c r="A7138" s="2"/>
      <c r="H7138" s="38"/>
      <c r="I7138" s="14"/>
      <c r="J7138" s="14"/>
      <c r="K7138" s="14"/>
      <c r="L7138" s="14"/>
      <c r="M7138" s="14"/>
      <c r="N7138" s="14"/>
      <c r="O7138" s="14"/>
      <c r="P7138" s="14"/>
      <c r="Q7138" s="14"/>
      <c r="V7138" s="45"/>
      <c r="W7138" s="44"/>
      <c r="X7138" s="44"/>
      <c r="Y7138" s="44"/>
      <c r="Z7138" s="44"/>
      <c r="AA7138" s="44"/>
      <c r="AB7138" s="44"/>
      <c r="AC7138" s="44"/>
      <c r="AD7138" s="44"/>
      <c r="AE7138" s="44"/>
    </row>
    <row r="7139" spans="1:31" x14ac:dyDescent="0.25">
      <c r="A7139" s="2"/>
      <c r="H7139" s="38"/>
      <c r="I7139" s="14"/>
      <c r="J7139" s="14"/>
      <c r="K7139" s="14"/>
      <c r="L7139" s="14"/>
      <c r="M7139" s="14"/>
      <c r="N7139" s="14"/>
      <c r="O7139" s="14"/>
      <c r="P7139" s="14"/>
      <c r="Q7139" s="14"/>
      <c r="V7139" s="45"/>
      <c r="W7139" s="44"/>
      <c r="X7139" s="44"/>
      <c r="Y7139" s="44"/>
      <c r="Z7139" s="44"/>
      <c r="AA7139" s="44"/>
      <c r="AB7139" s="44"/>
      <c r="AC7139" s="44"/>
      <c r="AD7139" s="44"/>
      <c r="AE7139" s="44"/>
    </row>
    <row r="7140" spans="1:31" x14ac:dyDescent="0.25">
      <c r="A7140" s="2"/>
      <c r="H7140" s="38"/>
      <c r="I7140" s="14"/>
      <c r="J7140" s="14"/>
      <c r="K7140" s="14"/>
      <c r="L7140" s="14"/>
      <c r="M7140" s="14"/>
      <c r="N7140" s="14"/>
      <c r="O7140" s="14"/>
      <c r="P7140" s="14"/>
      <c r="Q7140" s="14"/>
      <c r="V7140" s="45"/>
      <c r="W7140" s="44"/>
      <c r="X7140" s="44"/>
      <c r="Y7140" s="44"/>
      <c r="Z7140" s="44"/>
      <c r="AA7140" s="44"/>
      <c r="AB7140" s="44"/>
      <c r="AC7140" s="44"/>
      <c r="AD7140" s="44"/>
      <c r="AE7140" s="44"/>
    </row>
    <row r="7141" spans="1:31" x14ac:dyDescent="0.25">
      <c r="A7141" s="2"/>
      <c r="H7141" s="38"/>
      <c r="I7141" s="14"/>
      <c r="J7141" s="14"/>
      <c r="K7141" s="14"/>
      <c r="L7141" s="14"/>
      <c r="M7141" s="14"/>
      <c r="N7141" s="14"/>
      <c r="O7141" s="14"/>
      <c r="P7141" s="14"/>
      <c r="Q7141" s="14"/>
      <c r="V7141" s="45"/>
      <c r="W7141" s="44"/>
      <c r="X7141" s="44"/>
      <c r="Y7141" s="44"/>
      <c r="Z7141" s="44"/>
      <c r="AA7141" s="44"/>
      <c r="AB7141" s="44"/>
      <c r="AC7141" s="44"/>
      <c r="AD7141" s="44"/>
      <c r="AE7141" s="44"/>
    </row>
    <row r="7142" spans="1:31" x14ac:dyDescent="0.25">
      <c r="A7142" s="2"/>
      <c r="H7142" s="38"/>
      <c r="I7142" s="14"/>
      <c r="J7142" s="14"/>
      <c r="K7142" s="14"/>
      <c r="L7142" s="14"/>
      <c r="M7142" s="14"/>
      <c r="N7142" s="14"/>
      <c r="O7142" s="14"/>
      <c r="P7142" s="14"/>
      <c r="Q7142" s="14"/>
      <c r="V7142" s="45"/>
      <c r="W7142" s="44"/>
      <c r="X7142" s="44"/>
      <c r="Y7142" s="44"/>
      <c r="Z7142" s="44"/>
      <c r="AA7142" s="44"/>
      <c r="AB7142" s="44"/>
      <c r="AC7142" s="44"/>
      <c r="AD7142" s="44"/>
      <c r="AE7142" s="44"/>
    </row>
    <row r="7143" spans="1:31" x14ac:dyDescent="0.25">
      <c r="A7143" s="2"/>
      <c r="H7143" s="38"/>
      <c r="I7143" s="14"/>
      <c r="J7143" s="14"/>
      <c r="K7143" s="14"/>
      <c r="L7143" s="14"/>
      <c r="M7143" s="14"/>
      <c r="N7143" s="14"/>
      <c r="O7143" s="14"/>
      <c r="P7143" s="14"/>
      <c r="Q7143" s="14"/>
      <c r="V7143" s="45"/>
      <c r="W7143" s="44"/>
      <c r="X7143" s="44"/>
      <c r="Y7143" s="44"/>
      <c r="Z7143" s="44"/>
      <c r="AA7143" s="44"/>
      <c r="AB7143" s="44"/>
      <c r="AC7143" s="44"/>
      <c r="AD7143" s="44"/>
      <c r="AE7143" s="44"/>
    </row>
    <row r="7144" spans="1:31" x14ac:dyDescent="0.25">
      <c r="A7144" s="2"/>
      <c r="H7144" s="38"/>
      <c r="I7144" s="14"/>
      <c r="J7144" s="14"/>
      <c r="K7144" s="14"/>
      <c r="L7144" s="14"/>
      <c r="M7144" s="14"/>
      <c r="N7144" s="14"/>
      <c r="O7144" s="14"/>
      <c r="P7144" s="14"/>
      <c r="Q7144" s="14"/>
      <c r="V7144" s="45"/>
      <c r="W7144" s="44"/>
      <c r="X7144" s="44"/>
      <c r="Y7144" s="44"/>
      <c r="Z7144" s="44"/>
      <c r="AA7144" s="44"/>
      <c r="AB7144" s="44"/>
      <c r="AC7144" s="44"/>
      <c r="AD7144" s="44"/>
      <c r="AE7144" s="44"/>
    </row>
    <row r="7145" spans="1:31" x14ac:dyDescent="0.25">
      <c r="A7145" s="2"/>
      <c r="H7145" s="38"/>
      <c r="I7145" s="14"/>
      <c r="J7145" s="14"/>
      <c r="K7145" s="14"/>
      <c r="L7145" s="14"/>
      <c r="M7145" s="14"/>
      <c r="N7145" s="14"/>
      <c r="O7145" s="14"/>
      <c r="P7145" s="14"/>
      <c r="Q7145" s="14"/>
      <c r="V7145" s="45"/>
      <c r="W7145" s="44"/>
      <c r="X7145" s="44"/>
      <c r="Y7145" s="44"/>
      <c r="Z7145" s="44"/>
      <c r="AA7145" s="44"/>
      <c r="AB7145" s="44"/>
      <c r="AC7145" s="44"/>
      <c r="AD7145" s="44"/>
      <c r="AE7145" s="44"/>
    </row>
    <row r="7146" spans="1:31" x14ac:dyDescent="0.25">
      <c r="A7146" s="2"/>
      <c r="H7146" s="38"/>
      <c r="I7146" s="14"/>
      <c r="J7146" s="14"/>
      <c r="K7146" s="14"/>
      <c r="L7146" s="14"/>
      <c r="M7146" s="14"/>
      <c r="N7146" s="14"/>
      <c r="O7146" s="14"/>
      <c r="P7146" s="14"/>
      <c r="Q7146" s="14"/>
      <c r="V7146" s="45"/>
      <c r="W7146" s="44"/>
      <c r="X7146" s="44"/>
      <c r="Y7146" s="44"/>
      <c r="Z7146" s="44"/>
      <c r="AA7146" s="44"/>
      <c r="AB7146" s="44"/>
      <c r="AC7146" s="44"/>
      <c r="AD7146" s="44"/>
      <c r="AE7146" s="44"/>
    </row>
    <row r="7147" spans="1:31" x14ac:dyDescent="0.25">
      <c r="A7147" s="2"/>
      <c r="H7147" s="38"/>
      <c r="I7147" s="14"/>
      <c r="J7147" s="14"/>
      <c r="K7147" s="14"/>
      <c r="L7147" s="14"/>
      <c r="M7147" s="14"/>
      <c r="N7147" s="14"/>
      <c r="O7147" s="14"/>
      <c r="P7147" s="14"/>
      <c r="Q7147" s="14"/>
      <c r="V7147" s="45"/>
      <c r="W7147" s="44"/>
      <c r="X7147" s="44"/>
      <c r="Y7147" s="44"/>
      <c r="Z7147" s="44"/>
      <c r="AA7147" s="44"/>
      <c r="AB7147" s="44"/>
      <c r="AC7147" s="44"/>
      <c r="AD7147" s="44"/>
      <c r="AE7147" s="44"/>
    </row>
    <row r="7148" spans="1:31" x14ac:dyDescent="0.25">
      <c r="A7148" s="2"/>
      <c r="H7148" s="38"/>
      <c r="I7148" s="14"/>
      <c r="J7148" s="14"/>
      <c r="K7148" s="14"/>
      <c r="L7148" s="14"/>
      <c r="M7148" s="14"/>
      <c r="N7148" s="14"/>
      <c r="O7148" s="14"/>
      <c r="P7148" s="14"/>
      <c r="Q7148" s="14"/>
      <c r="V7148" s="45"/>
      <c r="W7148" s="44"/>
      <c r="X7148" s="44"/>
      <c r="Y7148" s="44"/>
      <c r="Z7148" s="44"/>
      <c r="AA7148" s="44"/>
      <c r="AB7148" s="44"/>
      <c r="AC7148" s="44"/>
      <c r="AD7148" s="44"/>
      <c r="AE7148" s="44"/>
    </row>
    <row r="7149" spans="1:31" x14ac:dyDescent="0.25">
      <c r="A7149" s="2"/>
      <c r="H7149" s="38"/>
      <c r="I7149" s="14"/>
      <c r="J7149" s="14"/>
      <c r="K7149" s="14"/>
      <c r="L7149" s="14"/>
      <c r="M7149" s="14"/>
      <c r="N7149" s="14"/>
      <c r="O7149" s="14"/>
      <c r="P7149" s="14"/>
      <c r="Q7149" s="14"/>
      <c r="V7149" s="45"/>
      <c r="W7149" s="44"/>
      <c r="X7149" s="44"/>
      <c r="Y7149" s="44"/>
      <c r="Z7149" s="44"/>
      <c r="AA7149" s="44"/>
      <c r="AB7149" s="44"/>
      <c r="AC7149" s="44"/>
      <c r="AD7149" s="44"/>
      <c r="AE7149" s="44"/>
    </row>
    <row r="7150" spans="1:31" x14ac:dyDescent="0.25">
      <c r="A7150" s="2"/>
      <c r="H7150" s="38"/>
      <c r="I7150" s="14"/>
      <c r="J7150" s="14"/>
      <c r="K7150" s="14"/>
      <c r="L7150" s="14"/>
      <c r="M7150" s="14"/>
      <c r="N7150" s="14"/>
      <c r="O7150" s="14"/>
      <c r="P7150" s="14"/>
      <c r="Q7150" s="14"/>
      <c r="V7150" s="45"/>
      <c r="W7150" s="44"/>
      <c r="X7150" s="44"/>
      <c r="Y7150" s="44"/>
      <c r="Z7150" s="44"/>
      <c r="AA7150" s="44"/>
      <c r="AB7150" s="44"/>
      <c r="AC7150" s="44"/>
      <c r="AD7150" s="44"/>
      <c r="AE7150" s="44"/>
    </row>
    <row r="7151" spans="1:31" x14ac:dyDescent="0.25">
      <c r="A7151" s="2"/>
      <c r="H7151" s="38"/>
      <c r="I7151" s="14"/>
      <c r="J7151" s="14"/>
      <c r="K7151" s="14"/>
      <c r="L7151" s="14"/>
      <c r="M7151" s="14"/>
      <c r="N7151" s="14"/>
      <c r="O7151" s="14"/>
      <c r="P7151" s="14"/>
      <c r="Q7151" s="14"/>
      <c r="V7151" s="45"/>
      <c r="W7151" s="44"/>
      <c r="X7151" s="44"/>
      <c r="Y7151" s="44"/>
      <c r="Z7151" s="44"/>
      <c r="AA7151" s="44"/>
      <c r="AB7151" s="44"/>
      <c r="AC7151" s="44"/>
      <c r="AD7151" s="44"/>
      <c r="AE7151" s="44"/>
    </row>
    <row r="7152" spans="1:31" x14ac:dyDescent="0.25">
      <c r="A7152" s="2"/>
      <c r="H7152" s="38"/>
      <c r="I7152" s="14"/>
      <c r="J7152" s="14"/>
      <c r="K7152" s="14"/>
      <c r="L7152" s="14"/>
      <c r="M7152" s="14"/>
      <c r="N7152" s="14"/>
      <c r="O7152" s="14"/>
      <c r="P7152" s="14"/>
      <c r="Q7152" s="14"/>
      <c r="V7152" s="45"/>
      <c r="W7152" s="44"/>
      <c r="X7152" s="44"/>
      <c r="Y7152" s="44"/>
      <c r="Z7152" s="44"/>
      <c r="AA7152" s="44"/>
      <c r="AB7152" s="44"/>
      <c r="AC7152" s="44"/>
      <c r="AD7152" s="44"/>
      <c r="AE7152" s="44"/>
    </row>
    <row r="7153" spans="1:31" x14ac:dyDescent="0.25">
      <c r="A7153" s="2"/>
      <c r="H7153" s="38"/>
      <c r="I7153" s="14"/>
      <c r="J7153" s="14"/>
      <c r="K7153" s="14"/>
      <c r="L7153" s="14"/>
      <c r="M7153" s="14"/>
      <c r="N7153" s="14"/>
      <c r="O7153" s="14"/>
      <c r="P7153" s="14"/>
      <c r="Q7153" s="14"/>
      <c r="V7153" s="45"/>
      <c r="W7153" s="44"/>
      <c r="X7153" s="44"/>
      <c r="Y7153" s="44"/>
      <c r="Z7153" s="44"/>
      <c r="AA7153" s="44"/>
      <c r="AB7153" s="44"/>
      <c r="AC7153" s="44"/>
      <c r="AD7153" s="44"/>
      <c r="AE7153" s="44"/>
    </row>
    <row r="7154" spans="1:31" x14ac:dyDescent="0.25">
      <c r="A7154" s="2"/>
      <c r="H7154" s="38"/>
      <c r="I7154" s="14"/>
      <c r="J7154" s="14"/>
      <c r="K7154" s="14"/>
      <c r="L7154" s="14"/>
      <c r="M7154" s="14"/>
      <c r="N7154" s="14"/>
      <c r="O7154" s="14"/>
      <c r="P7154" s="14"/>
      <c r="Q7154" s="14"/>
      <c r="V7154" s="45"/>
      <c r="W7154" s="44"/>
      <c r="X7154" s="44"/>
      <c r="Y7154" s="44"/>
      <c r="Z7154" s="44"/>
      <c r="AA7154" s="44"/>
      <c r="AB7154" s="44"/>
      <c r="AC7154" s="44"/>
      <c r="AD7154" s="44"/>
      <c r="AE7154" s="44"/>
    </row>
    <row r="7155" spans="1:31" x14ac:dyDescent="0.25">
      <c r="A7155" s="2"/>
      <c r="H7155" s="38"/>
      <c r="I7155" s="14"/>
      <c r="J7155" s="14"/>
      <c r="K7155" s="14"/>
      <c r="L7155" s="14"/>
      <c r="M7155" s="14"/>
      <c r="N7155" s="14"/>
      <c r="O7155" s="14"/>
      <c r="P7155" s="14"/>
      <c r="Q7155" s="14"/>
      <c r="V7155" s="45"/>
      <c r="W7155" s="44"/>
      <c r="X7155" s="44"/>
      <c r="Y7155" s="44"/>
      <c r="Z7155" s="44"/>
      <c r="AA7155" s="44"/>
      <c r="AB7155" s="44"/>
      <c r="AC7155" s="44"/>
      <c r="AD7155" s="44"/>
      <c r="AE7155" s="44"/>
    </row>
    <row r="7156" spans="1:31" x14ac:dyDescent="0.25">
      <c r="A7156" s="2"/>
      <c r="H7156" s="38"/>
      <c r="I7156" s="14"/>
      <c r="J7156" s="14"/>
      <c r="K7156" s="14"/>
      <c r="L7156" s="14"/>
      <c r="M7156" s="14"/>
      <c r="N7156" s="14"/>
      <c r="O7156" s="14"/>
      <c r="P7156" s="14"/>
      <c r="Q7156" s="14"/>
      <c r="V7156" s="45"/>
      <c r="W7156" s="44"/>
      <c r="X7156" s="44"/>
      <c r="Y7156" s="44"/>
      <c r="Z7156" s="44"/>
      <c r="AA7156" s="44"/>
      <c r="AB7156" s="44"/>
      <c r="AC7156" s="44"/>
      <c r="AD7156" s="44"/>
      <c r="AE7156" s="44"/>
    </row>
    <row r="7157" spans="1:31" x14ac:dyDescent="0.25">
      <c r="A7157" s="2"/>
      <c r="H7157" s="38"/>
      <c r="I7157" s="14"/>
      <c r="J7157" s="14"/>
      <c r="K7157" s="14"/>
      <c r="L7157" s="14"/>
      <c r="M7157" s="14"/>
      <c r="N7157" s="14"/>
      <c r="O7157" s="14"/>
      <c r="P7157" s="14"/>
      <c r="Q7157" s="14"/>
      <c r="V7157" s="45"/>
      <c r="W7157" s="44"/>
      <c r="X7157" s="44"/>
      <c r="Y7157" s="44"/>
      <c r="Z7157" s="44"/>
      <c r="AA7157" s="44"/>
      <c r="AB7157" s="44"/>
      <c r="AC7157" s="44"/>
      <c r="AD7157" s="44"/>
      <c r="AE7157" s="44"/>
    </row>
    <row r="7158" spans="1:31" x14ac:dyDescent="0.25">
      <c r="A7158" s="2"/>
      <c r="H7158" s="38"/>
      <c r="I7158" s="14"/>
      <c r="J7158" s="14"/>
      <c r="K7158" s="14"/>
      <c r="L7158" s="14"/>
      <c r="M7158" s="14"/>
      <c r="N7158" s="14"/>
      <c r="O7158" s="14"/>
      <c r="P7158" s="14"/>
      <c r="Q7158" s="14"/>
      <c r="V7158" s="45"/>
      <c r="W7158" s="44"/>
      <c r="X7158" s="44"/>
      <c r="Y7158" s="44"/>
      <c r="Z7158" s="44"/>
      <c r="AA7158" s="44"/>
      <c r="AB7158" s="44"/>
      <c r="AC7158" s="44"/>
      <c r="AD7158" s="44"/>
      <c r="AE7158" s="44"/>
    </row>
    <row r="7159" spans="1:31" x14ac:dyDescent="0.25">
      <c r="A7159" s="2"/>
      <c r="H7159" s="38"/>
      <c r="I7159" s="14"/>
      <c r="J7159" s="14"/>
      <c r="K7159" s="14"/>
      <c r="L7159" s="14"/>
      <c r="M7159" s="14"/>
      <c r="N7159" s="14"/>
      <c r="O7159" s="14"/>
      <c r="P7159" s="14"/>
      <c r="Q7159" s="14"/>
      <c r="V7159" s="45"/>
      <c r="W7159" s="44"/>
      <c r="X7159" s="44"/>
      <c r="Y7159" s="44"/>
      <c r="Z7159" s="44"/>
      <c r="AA7159" s="44"/>
      <c r="AB7159" s="44"/>
      <c r="AC7159" s="44"/>
      <c r="AD7159" s="44"/>
      <c r="AE7159" s="44"/>
    </row>
    <row r="7160" spans="1:31" x14ac:dyDescent="0.25">
      <c r="A7160" s="2"/>
      <c r="H7160" s="38"/>
      <c r="I7160" s="14"/>
      <c r="J7160" s="14"/>
      <c r="K7160" s="14"/>
      <c r="L7160" s="14"/>
      <c r="M7160" s="14"/>
      <c r="N7160" s="14"/>
      <c r="O7160" s="14"/>
      <c r="P7160" s="14"/>
      <c r="Q7160" s="14"/>
      <c r="V7160" s="45"/>
      <c r="W7160" s="44"/>
      <c r="X7160" s="44"/>
      <c r="Y7160" s="44"/>
      <c r="Z7160" s="44"/>
      <c r="AA7160" s="44"/>
      <c r="AB7160" s="44"/>
      <c r="AC7160" s="44"/>
      <c r="AD7160" s="44"/>
      <c r="AE7160" s="44"/>
    </row>
    <row r="7161" spans="1:31" x14ac:dyDescent="0.25">
      <c r="A7161" s="2"/>
      <c r="H7161" s="38"/>
      <c r="I7161" s="14"/>
      <c r="J7161" s="14"/>
      <c r="K7161" s="14"/>
      <c r="L7161" s="14"/>
      <c r="M7161" s="14"/>
      <c r="N7161" s="14"/>
      <c r="O7161" s="14"/>
      <c r="P7161" s="14"/>
      <c r="Q7161" s="14"/>
      <c r="V7161" s="45"/>
      <c r="W7161" s="44"/>
      <c r="X7161" s="44"/>
      <c r="Y7161" s="44"/>
      <c r="Z7161" s="44"/>
      <c r="AA7161" s="44"/>
      <c r="AB7161" s="44"/>
      <c r="AC7161" s="44"/>
      <c r="AD7161" s="44"/>
      <c r="AE7161" s="44"/>
    </row>
    <row r="7162" spans="1:31" x14ac:dyDescent="0.25">
      <c r="A7162" s="2"/>
      <c r="H7162" s="38"/>
      <c r="I7162" s="14"/>
      <c r="J7162" s="14"/>
      <c r="K7162" s="14"/>
      <c r="L7162" s="14"/>
      <c r="M7162" s="14"/>
      <c r="N7162" s="14"/>
      <c r="O7162" s="14"/>
      <c r="P7162" s="14"/>
      <c r="Q7162" s="14"/>
      <c r="V7162" s="45"/>
      <c r="W7162" s="44"/>
      <c r="X7162" s="44"/>
      <c r="Y7162" s="44"/>
      <c r="Z7162" s="44"/>
      <c r="AA7162" s="44"/>
      <c r="AB7162" s="44"/>
      <c r="AC7162" s="44"/>
      <c r="AD7162" s="44"/>
      <c r="AE7162" s="44"/>
    </row>
    <row r="7163" spans="1:31" x14ac:dyDescent="0.25">
      <c r="A7163" s="2"/>
      <c r="H7163" s="38"/>
      <c r="I7163" s="14"/>
      <c r="J7163" s="14"/>
      <c r="K7163" s="14"/>
      <c r="L7163" s="14"/>
      <c r="M7163" s="14"/>
      <c r="N7163" s="14"/>
      <c r="O7163" s="14"/>
      <c r="P7163" s="14"/>
      <c r="Q7163" s="14"/>
      <c r="V7163" s="45"/>
      <c r="W7163" s="44"/>
      <c r="X7163" s="44"/>
      <c r="Y7163" s="44"/>
      <c r="Z7163" s="44"/>
      <c r="AA7163" s="44"/>
      <c r="AB7163" s="44"/>
      <c r="AC7163" s="44"/>
      <c r="AD7163" s="44"/>
      <c r="AE7163" s="44"/>
    </row>
    <row r="7164" spans="1:31" x14ac:dyDescent="0.25">
      <c r="A7164" s="2"/>
      <c r="H7164" s="38"/>
      <c r="I7164" s="14"/>
      <c r="J7164" s="14"/>
      <c r="K7164" s="14"/>
      <c r="L7164" s="14"/>
      <c r="M7164" s="14"/>
      <c r="N7164" s="14"/>
      <c r="O7164" s="14"/>
      <c r="P7164" s="14"/>
      <c r="Q7164" s="14"/>
      <c r="V7164" s="45"/>
      <c r="W7164" s="44"/>
      <c r="X7164" s="44"/>
      <c r="Y7164" s="44"/>
      <c r="Z7164" s="44"/>
      <c r="AA7164" s="44"/>
      <c r="AB7164" s="44"/>
      <c r="AC7164" s="44"/>
      <c r="AD7164" s="44"/>
      <c r="AE7164" s="44"/>
    </row>
    <row r="7165" spans="1:31" x14ac:dyDescent="0.25">
      <c r="A7165" s="2"/>
      <c r="H7165" s="38"/>
      <c r="I7165" s="14"/>
      <c r="J7165" s="14"/>
      <c r="K7165" s="14"/>
      <c r="L7165" s="14"/>
      <c r="M7165" s="14"/>
      <c r="N7165" s="14"/>
      <c r="O7165" s="14"/>
      <c r="P7165" s="14"/>
      <c r="Q7165" s="14"/>
      <c r="V7165" s="45"/>
      <c r="W7165" s="44"/>
      <c r="X7165" s="44"/>
      <c r="Y7165" s="44"/>
      <c r="Z7165" s="44"/>
      <c r="AA7165" s="44"/>
      <c r="AB7165" s="44"/>
      <c r="AC7165" s="44"/>
      <c r="AD7165" s="44"/>
      <c r="AE7165" s="44"/>
    </row>
    <row r="7166" spans="1:31" x14ac:dyDescent="0.25">
      <c r="A7166" s="2"/>
      <c r="H7166" s="38"/>
      <c r="I7166" s="14"/>
      <c r="J7166" s="14"/>
      <c r="K7166" s="14"/>
      <c r="L7166" s="14"/>
      <c r="M7166" s="14"/>
      <c r="N7166" s="14"/>
      <c r="O7166" s="14"/>
      <c r="P7166" s="14"/>
      <c r="Q7166" s="14"/>
      <c r="V7166" s="45"/>
      <c r="W7166" s="44"/>
      <c r="X7166" s="44"/>
      <c r="Y7166" s="44"/>
      <c r="Z7166" s="44"/>
      <c r="AA7166" s="44"/>
      <c r="AB7166" s="44"/>
      <c r="AC7166" s="44"/>
      <c r="AD7166" s="44"/>
      <c r="AE7166" s="44"/>
    </row>
    <row r="7167" spans="1:31" x14ac:dyDescent="0.25">
      <c r="A7167" s="2"/>
      <c r="H7167" s="38"/>
      <c r="I7167" s="14"/>
      <c r="J7167" s="14"/>
      <c r="K7167" s="14"/>
      <c r="L7167" s="14"/>
      <c r="M7167" s="14"/>
      <c r="N7167" s="14"/>
      <c r="O7167" s="14"/>
      <c r="P7167" s="14"/>
      <c r="Q7167" s="14"/>
      <c r="V7167" s="45"/>
      <c r="W7167" s="44"/>
      <c r="X7167" s="44"/>
      <c r="Y7167" s="44"/>
      <c r="Z7167" s="44"/>
      <c r="AA7167" s="44"/>
      <c r="AB7167" s="44"/>
      <c r="AC7167" s="44"/>
      <c r="AD7167" s="44"/>
      <c r="AE7167" s="44"/>
    </row>
    <row r="7168" spans="1:31" x14ac:dyDescent="0.25">
      <c r="A7168" s="2"/>
      <c r="H7168" s="38"/>
      <c r="I7168" s="14"/>
      <c r="J7168" s="14"/>
      <c r="K7168" s="14"/>
      <c r="L7168" s="14"/>
      <c r="M7168" s="14"/>
      <c r="N7168" s="14"/>
      <c r="O7168" s="14"/>
      <c r="P7168" s="14"/>
      <c r="Q7168" s="14"/>
      <c r="V7168" s="45"/>
      <c r="W7168" s="44"/>
      <c r="X7168" s="44"/>
      <c r="Y7168" s="44"/>
      <c r="Z7168" s="44"/>
      <c r="AA7168" s="44"/>
      <c r="AB7168" s="44"/>
      <c r="AC7168" s="44"/>
      <c r="AD7168" s="44"/>
      <c r="AE7168" s="44"/>
    </row>
    <row r="7169" spans="1:31" x14ac:dyDescent="0.25">
      <c r="A7169" s="2"/>
      <c r="H7169" s="38"/>
      <c r="I7169" s="14"/>
      <c r="J7169" s="14"/>
      <c r="K7169" s="14"/>
      <c r="L7169" s="14"/>
      <c r="M7169" s="14"/>
      <c r="N7169" s="14"/>
      <c r="O7169" s="14"/>
      <c r="P7169" s="14"/>
      <c r="Q7169" s="14"/>
      <c r="V7169" s="45"/>
      <c r="W7169" s="44"/>
      <c r="X7169" s="44"/>
      <c r="Y7169" s="44"/>
      <c r="Z7169" s="44"/>
      <c r="AA7169" s="44"/>
      <c r="AB7169" s="44"/>
      <c r="AC7169" s="44"/>
      <c r="AD7169" s="44"/>
      <c r="AE7169" s="44"/>
    </row>
    <row r="7170" spans="1:31" x14ac:dyDescent="0.25">
      <c r="A7170" s="2"/>
      <c r="H7170" s="38"/>
      <c r="I7170" s="14"/>
      <c r="J7170" s="14"/>
      <c r="K7170" s="14"/>
      <c r="L7170" s="14"/>
      <c r="M7170" s="14"/>
      <c r="N7170" s="14"/>
      <c r="O7170" s="14"/>
      <c r="P7170" s="14"/>
      <c r="Q7170" s="14"/>
      <c r="V7170" s="45"/>
      <c r="W7170" s="44"/>
      <c r="X7170" s="44"/>
      <c r="Y7170" s="44"/>
      <c r="Z7170" s="44"/>
      <c r="AA7170" s="44"/>
      <c r="AB7170" s="44"/>
      <c r="AC7170" s="44"/>
      <c r="AD7170" s="44"/>
      <c r="AE7170" s="44"/>
    </row>
    <row r="7171" spans="1:31" x14ac:dyDescent="0.25">
      <c r="A7171" s="2"/>
      <c r="H7171" s="38"/>
      <c r="I7171" s="14"/>
      <c r="J7171" s="14"/>
      <c r="K7171" s="14"/>
      <c r="L7171" s="14"/>
      <c r="M7171" s="14"/>
      <c r="N7171" s="14"/>
      <c r="O7171" s="14"/>
      <c r="P7171" s="14"/>
      <c r="Q7171" s="14"/>
      <c r="V7171" s="45"/>
      <c r="W7171" s="44"/>
      <c r="X7171" s="44"/>
      <c r="Y7171" s="44"/>
      <c r="Z7171" s="44"/>
      <c r="AA7171" s="44"/>
      <c r="AB7171" s="44"/>
      <c r="AC7171" s="44"/>
      <c r="AD7171" s="44"/>
      <c r="AE7171" s="44"/>
    </row>
    <row r="7172" spans="1:31" x14ac:dyDescent="0.25">
      <c r="A7172" s="2"/>
      <c r="H7172" s="38"/>
      <c r="I7172" s="14"/>
      <c r="J7172" s="14"/>
      <c r="K7172" s="14"/>
      <c r="L7172" s="14"/>
      <c r="M7172" s="14"/>
      <c r="N7172" s="14"/>
      <c r="O7172" s="14"/>
      <c r="P7172" s="14"/>
      <c r="Q7172" s="14"/>
      <c r="V7172" s="45"/>
      <c r="W7172" s="44"/>
      <c r="X7172" s="44"/>
      <c r="Y7172" s="44"/>
      <c r="Z7172" s="44"/>
      <c r="AA7172" s="44"/>
      <c r="AB7172" s="44"/>
      <c r="AC7172" s="44"/>
      <c r="AD7172" s="44"/>
      <c r="AE7172" s="44"/>
    </row>
    <row r="7173" spans="1:31" x14ac:dyDescent="0.25">
      <c r="A7173" s="2"/>
      <c r="H7173" s="38"/>
      <c r="I7173" s="14"/>
      <c r="J7173" s="14"/>
      <c r="K7173" s="14"/>
      <c r="L7173" s="14"/>
      <c r="M7173" s="14"/>
      <c r="N7173" s="14"/>
      <c r="O7173" s="14"/>
      <c r="P7173" s="14"/>
      <c r="Q7173" s="14"/>
      <c r="V7173" s="45"/>
      <c r="W7173" s="44"/>
      <c r="X7173" s="44"/>
      <c r="Y7173" s="44"/>
      <c r="Z7173" s="44"/>
      <c r="AA7173" s="44"/>
      <c r="AB7173" s="44"/>
      <c r="AC7173" s="44"/>
      <c r="AD7173" s="44"/>
      <c r="AE7173" s="44"/>
    </row>
    <row r="7174" spans="1:31" x14ac:dyDescent="0.25">
      <c r="A7174" s="2"/>
      <c r="H7174" s="38"/>
      <c r="I7174" s="14"/>
      <c r="J7174" s="14"/>
      <c r="K7174" s="14"/>
      <c r="L7174" s="14"/>
      <c r="M7174" s="14"/>
      <c r="N7174" s="14"/>
      <c r="O7174" s="14"/>
      <c r="P7174" s="14"/>
      <c r="Q7174" s="14"/>
      <c r="V7174" s="45"/>
      <c r="W7174" s="44"/>
      <c r="X7174" s="44"/>
      <c r="Y7174" s="44"/>
      <c r="Z7174" s="44"/>
      <c r="AA7174" s="44"/>
      <c r="AB7174" s="44"/>
      <c r="AC7174" s="44"/>
      <c r="AD7174" s="44"/>
      <c r="AE7174" s="44"/>
    </row>
    <row r="7175" spans="1:31" x14ac:dyDescent="0.25">
      <c r="A7175" s="2"/>
      <c r="H7175" s="38"/>
      <c r="I7175" s="14"/>
      <c r="J7175" s="14"/>
      <c r="K7175" s="14"/>
      <c r="L7175" s="14"/>
      <c r="M7175" s="14"/>
      <c r="N7175" s="14"/>
      <c r="O7175" s="14"/>
      <c r="P7175" s="14"/>
      <c r="Q7175" s="14"/>
      <c r="V7175" s="45"/>
      <c r="W7175" s="44"/>
      <c r="X7175" s="44"/>
      <c r="Y7175" s="44"/>
      <c r="Z7175" s="44"/>
      <c r="AA7175" s="44"/>
      <c r="AB7175" s="44"/>
      <c r="AC7175" s="44"/>
      <c r="AD7175" s="44"/>
      <c r="AE7175" s="44"/>
    </row>
    <row r="7176" spans="1:31" x14ac:dyDescent="0.25">
      <c r="A7176" s="2"/>
      <c r="H7176" s="38"/>
      <c r="I7176" s="14"/>
      <c r="J7176" s="14"/>
      <c r="K7176" s="14"/>
      <c r="L7176" s="14"/>
      <c r="M7176" s="14"/>
      <c r="N7176" s="14"/>
      <c r="O7176" s="14"/>
      <c r="P7176" s="14"/>
      <c r="Q7176" s="14"/>
      <c r="V7176" s="45"/>
      <c r="W7176" s="44"/>
      <c r="X7176" s="44"/>
      <c r="Y7176" s="44"/>
      <c r="Z7176" s="44"/>
      <c r="AA7176" s="44"/>
      <c r="AB7176" s="44"/>
      <c r="AC7176" s="44"/>
      <c r="AD7176" s="44"/>
      <c r="AE7176" s="44"/>
    </row>
    <row r="7177" spans="1:31" x14ac:dyDescent="0.25">
      <c r="A7177" s="2"/>
      <c r="H7177" s="38"/>
      <c r="I7177" s="14"/>
      <c r="J7177" s="14"/>
      <c r="K7177" s="14"/>
      <c r="L7177" s="14"/>
      <c r="M7177" s="14"/>
      <c r="N7177" s="14"/>
      <c r="O7177" s="14"/>
      <c r="P7177" s="14"/>
      <c r="Q7177" s="14"/>
      <c r="V7177" s="45"/>
      <c r="W7177" s="44"/>
      <c r="X7177" s="44"/>
      <c r="Y7177" s="44"/>
      <c r="Z7177" s="44"/>
      <c r="AA7177" s="44"/>
      <c r="AB7177" s="44"/>
      <c r="AC7177" s="44"/>
      <c r="AD7177" s="44"/>
      <c r="AE7177" s="44"/>
    </row>
    <row r="7178" spans="1:31" x14ac:dyDescent="0.25">
      <c r="A7178" s="2"/>
      <c r="H7178" s="38"/>
      <c r="I7178" s="14"/>
      <c r="J7178" s="14"/>
      <c r="K7178" s="14"/>
      <c r="L7178" s="14"/>
      <c r="M7178" s="14"/>
      <c r="N7178" s="14"/>
      <c r="O7178" s="14"/>
      <c r="P7178" s="14"/>
      <c r="Q7178" s="14"/>
      <c r="V7178" s="45"/>
      <c r="W7178" s="44"/>
      <c r="X7178" s="44"/>
      <c r="Y7178" s="44"/>
      <c r="Z7178" s="44"/>
      <c r="AA7178" s="44"/>
      <c r="AB7178" s="44"/>
      <c r="AC7178" s="44"/>
      <c r="AD7178" s="44"/>
      <c r="AE7178" s="44"/>
    </row>
    <row r="7179" spans="1:31" x14ac:dyDescent="0.25">
      <c r="A7179" s="2"/>
      <c r="H7179" s="38"/>
      <c r="I7179" s="14"/>
      <c r="J7179" s="14"/>
      <c r="K7179" s="14"/>
      <c r="L7179" s="14"/>
      <c r="M7179" s="14"/>
      <c r="N7179" s="14"/>
      <c r="O7179" s="14"/>
      <c r="P7179" s="14"/>
      <c r="Q7179" s="14"/>
      <c r="V7179" s="45"/>
      <c r="W7179" s="44"/>
      <c r="X7179" s="44"/>
      <c r="Y7179" s="44"/>
      <c r="Z7179" s="44"/>
      <c r="AA7179" s="44"/>
      <c r="AB7179" s="44"/>
      <c r="AC7179" s="44"/>
      <c r="AD7179" s="44"/>
      <c r="AE7179" s="44"/>
    </row>
    <row r="7180" spans="1:31" x14ac:dyDescent="0.25">
      <c r="A7180" s="2"/>
      <c r="H7180" s="38"/>
      <c r="I7180" s="14"/>
      <c r="J7180" s="14"/>
      <c r="K7180" s="14"/>
      <c r="L7180" s="14"/>
      <c r="M7180" s="14"/>
      <c r="N7180" s="14"/>
      <c r="O7180" s="14"/>
      <c r="P7180" s="14"/>
      <c r="Q7180" s="14"/>
      <c r="V7180" s="45"/>
      <c r="W7180" s="44"/>
      <c r="X7180" s="44"/>
      <c r="Y7180" s="44"/>
      <c r="Z7180" s="44"/>
      <c r="AA7180" s="44"/>
      <c r="AB7180" s="44"/>
      <c r="AC7180" s="44"/>
      <c r="AD7180" s="44"/>
      <c r="AE7180" s="44"/>
    </row>
    <row r="7181" spans="1:31" x14ac:dyDescent="0.25">
      <c r="A7181" s="2"/>
      <c r="H7181" s="38"/>
      <c r="I7181" s="14"/>
      <c r="J7181" s="14"/>
      <c r="K7181" s="14"/>
      <c r="L7181" s="14"/>
      <c r="M7181" s="14"/>
      <c r="N7181" s="14"/>
      <c r="O7181" s="14"/>
      <c r="P7181" s="14"/>
      <c r="Q7181" s="14"/>
      <c r="V7181" s="45"/>
      <c r="W7181" s="44"/>
      <c r="X7181" s="44"/>
      <c r="Y7181" s="44"/>
      <c r="Z7181" s="44"/>
      <c r="AA7181" s="44"/>
      <c r="AB7181" s="44"/>
      <c r="AC7181" s="44"/>
      <c r="AD7181" s="44"/>
      <c r="AE7181" s="44"/>
    </row>
    <row r="7182" spans="1:31" x14ac:dyDescent="0.25">
      <c r="A7182" s="2"/>
      <c r="H7182" s="38"/>
      <c r="I7182" s="14"/>
      <c r="J7182" s="14"/>
      <c r="K7182" s="14"/>
      <c r="L7182" s="14"/>
      <c r="M7182" s="14"/>
      <c r="N7182" s="14"/>
      <c r="O7182" s="14"/>
      <c r="P7182" s="14"/>
      <c r="Q7182" s="14"/>
      <c r="V7182" s="45"/>
      <c r="W7182" s="44"/>
      <c r="X7182" s="44"/>
      <c r="Y7182" s="44"/>
      <c r="Z7182" s="44"/>
      <c r="AA7182" s="44"/>
      <c r="AB7182" s="44"/>
      <c r="AC7182" s="44"/>
      <c r="AD7182" s="44"/>
      <c r="AE7182" s="44"/>
    </row>
    <row r="7183" spans="1:31" x14ac:dyDescent="0.25">
      <c r="A7183" s="2"/>
      <c r="H7183" s="38"/>
      <c r="I7183" s="14"/>
      <c r="J7183" s="14"/>
      <c r="K7183" s="14"/>
      <c r="L7183" s="14"/>
      <c r="M7183" s="14"/>
      <c r="N7183" s="14"/>
      <c r="O7183" s="14"/>
      <c r="P7183" s="14"/>
      <c r="Q7183" s="14"/>
      <c r="V7183" s="45"/>
      <c r="W7183" s="44"/>
      <c r="X7183" s="44"/>
      <c r="Y7183" s="44"/>
      <c r="Z7183" s="44"/>
      <c r="AA7183" s="44"/>
      <c r="AB7183" s="44"/>
      <c r="AC7183" s="44"/>
      <c r="AD7183" s="44"/>
      <c r="AE7183" s="44"/>
    </row>
    <row r="7184" spans="1:31" x14ac:dyDescent="0.25">
      <c r="A7184" s="2"/>
      <c r="H7184" s="38"/>
      <c r="I7184" s="14"/>
      <c r="J7184" s="14"/>
      <c r="K7184" s="14"/>
      <c r="L7184" s="14"/>
      <c r="M7184" s="14"/>
      <c r="N7184" s="14"/>
      <c r="O7184" s="14"/>
      <c r="P7184" s="14"/>
      <c r="Q7184" s="14"/>
      <c r="V7184" s="45"/>
      <c r="W7184" s="44"/>
      <c r="X7184" s="44"/>
      <c r="Y7184" s="44"/>
      <c r="Z7184" s="44"/>
      <c r="AA7184" s="44"/>
      <c r="AB7184" s="44"/>
      <c r="AC7184" s="44"/>
      <c r="AD7184" s="44"/>
      <c r="AE7184" s="44"/>
    </row>
    <row r="7185" spans="1:31" x14ac:dyDescent="0.25">
      <c r="A7185" s="2"/>
      <c r="H7185" s="38"/>
      <c r="I7185" s="14"/>
      <c r="J7185" s="14"/>
      <c r="K7185" s="14"/>
      <c r="L7185" s="14"/>
      <c r="M7185" s="14"/>
      <c r="N7185" s="14"/>
      <c r="O7185" s="14"/>
      <c r="P7185" s="14"/>
      <c r="Q7185" s="14"/>
      <c r="V7185" s="45"/>
      <c r="W7185" s="44"/>
      <c r="X7185" s="44"/>
      <c r="Y7185" s="44"/>
      <c r="Z7185" s="44"/>
      <c r="AA7185" s="44"/>
      <c r="AB7185" s="44"/>
      <c r="AC7185" s="44"/>
      <c r="AD7185" s="44"/>
      <c r="AE7185" s="44"/>
    </row>
    <row r="7186" spans="1:31" x14ac:dyDescent="0.25">
      <c r="A7186" s="2"/>
      <c r="H7186" s="38"/>
      <c r="I7186" s="14"/>
      <c r="J7186" s="14"/>
      <c r="K7186" s="14"/>
      <c r="L7186" s="14"/>
      <c r="M7186" s="14"/>
      <c r="N7186" s="14"/>
      <c r="O7186" s="14"/>
      <c r="P7186" s="14"/>
      <c r="Q7186" s="14"/>
      <c r="V7186" s="45"/>
      <c r="W7186" s="44"/>
      <c r="X7186" s="44"/>
      <c r="Y7186" s="44"/>
      <c r="Z7186" s="44"/>
      <c r="AA7186" s="44"/>
      <c r="AB7186" s="44"/>
      <c r="AC7186" s="44"/>
      <c r="AD7186" s="44"/>
      <c r="AE7186" s="44"/>
    </row>
    <row r="7187" spans="1:31" x14ac:dyDescent="0.25">
      <c r="A7187" s="2"/>
      <c r="H7187" s="38"/>
      <c r="I7187" s="14"/>
      <c r="J7187" s="14"/>
      <c r="K7187" s="14"/>
      <c r="L7187" s="14"/>
      <c r="M7187" s="14"/>
      <c r="N7187" s="14"/>
      <c r="O7187" s="14"/>
      <c r="P7187" s="14"/>
      <c r="Q7187" s="14"/>
      <c r="V7187" s="45"/>
      <c r="W7187" s="44"/>
      <c r="X7187" s="44"/>
      <c r="Y7187" s="44"/>
      <c r="Z7187" s="44"/>
      <c r="AA7187" s="44"/>
      <c r="AB7187" s="44"/>
      <c r="AC7187" s="44"/>
      <c r="AD7187" s="44"/>
      <c r="AE7187" s="44"/>
    </row>
    <row r="7188" spans="1:31" x14ac:dyDescent="0.25">
      <c r="A7188" s="2"/>
      <c r="H7188" s="38"/>
      <c r="I7188" s="14"/>
      <c r="J7188" s="14"/>
      <c r="K7188" s="14"/>
      <c r="L7188" s="14"/>
      <c r="M7188" s="14"/>
      <c r="N7188" s="14"/>
      <c r="O7188" s="14"/>
      <c r="P7188" s="14"/>
      <c r="Q7188" s="14"/>
      <c r="V7188" s="45"/>
      <c r="W7188" s="44"/>
      <c r="X7188" s="44"/>
      <c r="Y7188" s="44"/>
      <c r="Z7188" s="44"/>
      <c r="AA7188" s="44"/>
      <c r="AB7188" s="44"/>
      <c r="AC7188" s="44"/>
      <c r="AD7188" s="44"/>
      <c r="AE7188" s="44"/>
    </row>
    <row r="7189" spans="1:31" x14ac:dyDescent="0.25">
      <c r="A7189" s="2"/>
      <c r="H7189" s="38"/>
      <c r="I7189" s="14"/>
      <c r="J7189" s="14"/>
      <c r="K7189" s="14"/>
      <c r="L7189" s="14"/>
      <c r="M7189" s="14"/>
      <c r="N7189" s="14"/>
      <c r="O7189" s="14"/>
      <c r="P7189" s="14"/>
      <c r="Q7189" s="14"/>
      <c r="V7189" s="45"/>
      <c r="W7189" s="44"/>
      <c r="X7189" s="44"/>
      <c r="Y7189" s="44"/>
      <c r="Z7189" s="44"/>
      <c r="AA7189" s="44"/>
      <c r="AB7189" s="44"/>
      <c r="AC7189" s="44"/>
      <c r="AD7189" s="44"/>
      <c r="AE7189" s="44"/>
    </row>
    <row r="7190" spans="1:31" x14ac:dyDescent="0.25">
      <c r="A7190" s="2"/>
      <c r="H7190" s="38"/>
      <c r="I7190" s="14"/>
      <c r="J7190" s="14"/>
      <c r="K7190" s="14"/>
      <c r="L7190" s="14"/>
      <c r="M7190" s="14"/>
      <c r="N7190" s="14"/>
      <c r="O7190" s="14"/>
      <c r="P7190" s="14"/>
      <c r="Q7190" s="14"/>
      <c r="V7190" s="45"/>
      <c r="W7190" s="44"/>
      <c r="X7190" s="44"/>
      <c r="Y7190" s="44"/>
      <c r="Z7190" s="44"/>
      <c r="AA7190" s="44"/>
      <c r="AB7190" s="44"/>
      <c r="AC7190" s="44"/>
      <c r="AD7190" s="44"/>
      <c r="AE7190" s="44"/>
    </row>
    <row r="7191" spans="1:31" x14ac:dyDescent="0.25">
      <c r="A7191" s="2"/>
      <c r="H7191" s="38"/>
      <c r="I7191" s="14"/>
      <c r="J7191" s="14"/>
      <c r="K7191" s="14"/>
      <c r="L7191" s="14"/>
      <c r="M7191" s="14"/>
      <c r="N7191" s="14"/>
      <c r="O7191" s="14"/>
      <c r="P7191" s="14"/>
      <c r="Q7191" s="14"/>
      <c r="V7191" s="45"/>
      <c r="W7191" s="44"/>
      <c r="X7191" s="44"/>
      <c r="Y7191" s="44"/>
      <c r="Z7191" s="44"/>
      <c r="AA7191" s="44"/>
      <c r="AB7191" s="44"/>
      <c r="AC7191" s="44"/>
      <c r="AD7191" s="44"/>
      <c r="AE7191" s="44"/>
    </row>
    <row r="7192" spans="1:31" x14ac:dyDescent="0.25">
      <c r="A7192" s="2"/>
      <c r="H7192" s="38"/>
      <c r="I7192" s="14"/>
      <c r="J7192" s="14"/>
      <c r="K7192" s="14"/>
      <c r="L7192" s="14"/>
      <c r="M7192" s="14"/>
      <c r="N7192" s="14"/>
      <c r="O7192" s="14"/>
      <c r="P7192" s="14"/>
      <c r="Q7192" s="14"/>
      <c r="V7192" s="45"/>
      <c r="W7192" s="44"/>
      <c r="X7192" s="44"/>
      <c r="Y7192" s="44"/>
      <c r="Z7192" s="44"/>
      <c r="AA7192" s="44"/>
      <c r="AB7192" s="44"/>
      <c r="AC7192" s="44"/>
      <c r="AD7192" s="44"/>
      <c r="AE7192" s="44"/>
    </row>
    <row r="7193" spans="1:31" x14ac:dyDescent="0.25">
      <c r="A7193" s="2"/>
      <c r="H7193" s="38"/>
      <c r="I7193" s="14"/>
      <c r="J7193" s="14"/>
      <c r="K7193" s="14"/>
      <c r="L7193" s="14"/>
      <c r="M7193" s="14"/>
      <c r="N7193" s="14"/>
      <c r="O7193" s="14"/>
      <c r="P7193" s="14"/>
      <c r="Q7193" s="14"/>
      <c r="V7193" s="45"/>
      <c r="W7193" s="44"/>
      <c r="X7193" s="44"/>
      <c r="Y7193" s="44"/>
      <c r="Z7193" s="44"/>
      <c r="AA7193" s="44"/>
      <c r="AB7193" s="44"/>
      <c r="AC7193" s="44"/>
      <c r="AD7193" s="44"/>
      <c r="AE7193" s="44"/>
    </row>
    <row r="7194" spans="1:31" x14ac:dyDescent="0.25">
      <c r="A7194" s="2"/>
      <c r="H7194" s="38"/>
      <c r="I7194" s="14"/>
      <c r="J7194" s="14"/>
      <c r="K7194" s="14"/>
      <c r="L7194" s="14"/>
      <c r="M7194" s="14"/>
      <c r="N7194" s="14"/>
      <c r="O7194" s="14"/>
      <c r="P7194" s="14"/>
      <c r="Q7194" s="14"/>
      <c r="V7194" s="45"/>
      <c r="W7194" s="44"/>
      <c r="X7194" s="44"/>
      <c r="Y7194" s="44"/>
      <c r="Z7194" s="44"/>
      <c r="AA7194" s="44"/>
      <c r="AB7194" s="44"/>
      <c r="AC7194" s="44"/>
      <c r="AD7194" s="44"/>
      <c r="AE7194" s="44"/>
    </row>
    <row r="7195" spans="1:31" x14ac:dyDescent="0.25">
      <c r="A7195" s="2"/>
      <c r="H7195" s="38"/>
      <c r="I7195" s="14"/>
      <c r="J7195" s="14"/>
      <c r="K7195" s="14"/>
      <c r="L7195" s="14"/>
      <c r="M7195" s="14"/>
      <c r="N7195" s="14"/>
      <c r="O7195" s="14"/>
      <c r="P7195" s="14"/>
      <c r="Q7195" s="14"/>
      <c r="V7195" s="45"/>
      <c r="W7195" s="44"/>
      <c r="X7195" s="44"/>
      <c r="Y7195" s="44"/>
      <c r="Z7195" s="44"/>
      <c r="AA7195" s="44"/>
      <c r="AB7195" s="44"/>
      <c r="AC7195" s="44"/>
      <c r="AD7195" s="44"/>
      <c r="AE7195" s="44"/>
    </row>
    <row r="7196" spans="1:31" x14ac:dyDescent="0.25">
      <c r="A7196" s="2"/>
      <c r="H7196" s="38"/>
      <c r="I7196" s="14"/>
      <c r="J7196" s="14"/>
      <c r="K7196" s="14"/>
      <c r="L7196" s="14"/>
      <c r="M7196" s="14"/>
      <c r="N7196" s="14"/>
      <c r="O7196" s="14"/>
      <c r="P7196" s="14"/>
      <c r="Q7196" s="14"/>
      <c r="V7196" s="45"/>
      <c r="W7196" s="44"/>
      <c r="X7196" s="44"/>
      <c r="Y7196" s="44"/>
      <c r="Z7196" s="44"/>
      <c r="AA7196" s="44"/>
      <c r="AB7196" s="44"/>
      <c r="AC7196" s="44"/>
      <c r="AD7196" s="44"/>
      <c r="AE7196" s="44"/>
    </row>
    <row r="7197" spans="1:31" x14ac:dyDescent="0.25">
      <c r="A7197" s="2"/>
      <c r="H7197" s="38"/>
      <c r="I7197" s="14"/>
      <c r="J7197" s="14"/>
      <c r="K7197" s="14"/>
      <c r="L7197" s="14"/>
      <c r="M7197" s="14"/>
      <c r="N7197" s="14"/>
      <c r="O7197" s="14"/>
      <c r="P7197" s="14"/>
      <c r="Q7197" s="14"/>
      <c r="V7197" s="45"/>
      <c r="W7197" s="44"/>
      <c r="X7197" s="44"/>
      <c r="Y7197" s="44"/>
      <c r="Z7197" s="44"/>
      <c r="AA7197" s="44"/>
      <c r="AB7197" s="44"/>
      <c r="AC7197" s="44"/>
      <c r="AD7197" s="44"/>
      <c r="AE7197" s="44"/>
    </row>
    <row r="7198" spans="1:31" x14ac:dyDescent="0.25">
      <c r="A7198" s="2"/>
      <c r="H7198" s="38"/>
      <c r="I7198" s="14"/>
      <c r="J7198" s="14"/>
      <c r="K7198" s="14"/>
      <c r="L7198" s="14"/>
      <c r="M7198" s="14"/>
      <c r="N7198" s="14"/>
      <c r="O7198" s="14"/>
      <c r="P7198" s="14"/>
      <c r="Q7198" s="14"/>
      <c r="V7198" s="45"/>
      <c r="W7198" s="44"/>
      <c r="X7198" s="44"/>
      <c r="Y7198" s="44"/>
      <c r="Z7198" s="44"/>
      <c r="AA7198" s="44"/>
      <c r="AB7198" s="44"/>
      <c r="AC7198" s="44"/>
      <c r="AD7198" s="44"/>
      <c r="AE7198" s="44"/>
    </row>
    <row r="7199" spans="1:31" x14ac:dyDescent="0.25">
      <c r="A7199" s="2"/>
      <c r="H7199" s="38"/>
      <c r="I7199" s="14"/>
      <c r="J7199" s="14"/>
      <c r="K7199" s="14"/>
      <c r="L7199" s="14"/>
      <c r="M7199" s="14"/>
      <c r="N7199" s="14"/>
      <c r="O7199" s="14"/>
      <c r="P7199" s="14"/>
      <c r="Q7199" s="14"/>
      <c r="V7199" s="45"/>
      <c r="W7199" s="44"/>
      <c r="X7199" s="44"/>
      <c r="Y7199" s="44"/>
      <c r="Z7199" s="44"/>
      <c r="AA7199" s="44"/>
      <c r="AB7199" s="44"/>
      <c r="AC7199" s="44"/>
      <c r="AD7199" s="44"/>
      <c r="AE7199" s="44"/>
    </row>
    <row r="7200" spans="1:31" x14ac:dyDescent="0.25">
      <c r="A7200" s="2"/>
      <c r="H7200" s="38"/>
      <c r="I7200" s="14"/>
      <c r="J7200" s="14"/>
      <c r="K7200" s="14"/>
      <c r="L7200" s="14"/>
      <c r="M7200" s="14"/>
      <c r="N7200" s="14"/>
      <c r="O7200" s="14"/>
      <c r="P7200" s="14"/>
      <c r="Q7200" s="14"/>
      <c r="V7200" s="45"/>
      <c r="W7200" s="44"/>
      <c r="X7200" s="44"/>
      <c r="Y7200" s="44"/>
      <c r="Z7200" s="44"/>
      <c r="AA7200" s="44"/>
      <c r="AB7200" s="44"/>
      <c r="AC7200" s="44"/>
      <c r="AD7200" s="44"/>
      <c r="AE7200" s="44"/>
    </row>
    <row r="7201" spans="1:31" x14ac:dyDescent="0.25">
      <c r="A7201" s="2"/>
      <c r="H7201" s="38"/>
      <c r="I7201" s="14"/>
      <c r="J7201" s="14"/>
      <c r="K7201" s="14"/>
      <c r="L7201" s="14"/>
      <c r="M7201" s="14"/>
      <c r="N7201" s="14"/>
      <c r="O7201" s="14"/>
      <c r="P7201" s="14"/>
      <c r="Q7201" s="14"/>
      <c r="V7201" s="45"/>
      <c r="W7201" s="44"/>
      <c r="X7201" s="44"/>
      <c r="Y7201" s="44"/>
      <c r="Z7201" s="44"/>
      <c r="AA7201" s="44"/>
      <c r="AB7201" s="44"/>
      <c r="AC7201" s="44"/>
      <c r="AD7201" s="44"/>
      <c r="AE7201" s="44"/>
    </row>
    <row r="7202" spans="1:31" x14ac:dyDescent="0.25">
      <c r="A7202" s="2"/>
      <c r="H7202" s="38"/>
      <c r="I7202" s="14"/>
      <c r="J7202" s="14"/>
      <c r="K7202" s="14"/>
      <c r="L7202" s="14"/>
      <c r="M7202" s="14"/>
      <c r="N7202" s="14"/>
      <c r="O7202" s="14"/>
      <c r="P7202" s="14"/>
      <c r="Q7202" s="14"/>
      <c r="V7202" s="45"/>
      <c r="W7202" s="44"/>
      <c r="X7202" s="44"/>
      <c r="Y7202" s="44"/>
      <c r="Z7202" s="44"/>
      <c r="AA7202" s="44"/>
      <c r="AB7202" s="44"/>
      <c r="AC7202" s="44"/>
      <c r="AD7202" s="44"/>
      <c r="AE7202" s="44"/>
    </row>
    <row r="7203" spans="1:31" x14ac:dyDescent="0.25">
      <c r="A7203" s="2"/>
      <c r="H7203" s="38"/>
      <c r="I7203" s="14"/>
      <c r="J7203" s="14"/>
      <c r="K7203" s="14"/>
      <c r="L7203" s="14"/>
      <c r="M7203" s="14"/>
      <c r="N7203" s="14"/>
      <c r="O7203" s="14"/>
      <c r="P7203" s="14"/>
      <c r="Q7203" s="14"/>
      <c r="V7203" s="45"/>
      <c r="W7203" s="44"/>
      <c r="X7203" s="44"/>
      <c r="Y7203" s="44"/>
      <c r="Z7203" s="44"/>
      <c r="AA7203" s="44"/>
      <c r="AB7203" s="44"/>
      <c r="AC7203" s="44"/>
      <c r="AD7203" s="44"/>
      <c r="AE7203" s="44"/>
    </row>
    <row r="7204" spans="1:31" x14ac:dyDescent="0.25">
      <c r="A7204" s="2"/>
      <c r="H7204" s="38"/>
      <c r="I7204" s="14"/>
      <c r="J7204" s="14"/>
      <c r="K7204" s="14"/>
      <c r="L7204" s="14"/>
      <c r="M7204" s="14"/>
      <c r="N7204" s="14"/>
      <c r="O7204" s="14"/>
      <c r="P7204" s="14"/>
      <c r="Q7204" s="14"/>
      <c r="V7204" s="45"/>
      <c r="W7204" s="44"/>
      <c r="X7204" s="44"/>
      <c r="Y7204" s="44"/>
      <c r="Z7204" s="44"/>
      <c r="AA7204" s="44"/>
      <c r="AB7204" s="44"/>
      <c r="AC7204" s="44"/>
      <c r="AD7204" s="44"/>
      <c r="AE7204" s="44"/>
    </row>
    <row r="7205" spans="1:31" x14ac:dyDescent="0.25">
      <c r="A7205" s="2"/>
      <c r="H7205" s="38"/>
      <c r="I7205" s="14"/>
      <c r="J7205" s="14"/>
      <c r="K7205" s="14"/>
      <c r="L7205" s="14"/>
      <c r="M7205" s="14"/>
      <c r="N7205" s="14"/>
      <c r="O7205" s="14"/>
      <c r="P7205" s="14"/>
      <c r="Q7205" s="14"/>
      <c r="V7205" s="45"/>
      <c r="W7205" s="44"/>
      <c r="X7205" s="44"/>
      <c r="Y7205" s="44"/>
      <c r="Z7205" s="44"/>
      <c r="AA7205" s="44"/>
      <c r="AB7205" s="44"/>
      <c r="AC7205" s="44"/>
      <c r="AD7205" s="44"/>
      <c r="AE7205" s="44"/>
    </row>
    <row r="7206" spans="1:31" x14ac:dyDescent="0.25">
      <c r="A7206" s="2"/>
      <c r="H7206" s="38"/>
      <c r="I7206" s="14"/>
      <c r="J7206" s="14"/>
      <c r="K7206" s="14"/>
      <c r="L7206" s="14"/>
      <c r="M7206" s="14"/>
      <c r="N7206" s="14"/>
      <c r="O7206" s="14"/>
      <c r="P7206" s="14"/>
      <c r="Q7206" s="14"/>
      <c r="V7206" s="45"/>
      <c r="W7206" s="44"/>
      <c r="X7206" s="44"/>
      <c r="Y7206" s="44"/>
      <c r="Z7206" s="44"/>
      <c r="AA7206" s="44"/>
      <c r="AB7206" s="44"/>
      <c r="AC7206" s="44"/>
      <c r="AD7206" s="44"/>
      <c r="AE7206" s="44"/>
    </row>
    <row r="7207" spans="1:31" x14ac:dyDescent="0.25">
      <c r="A7207" s="2"/>
      <c r="H7207" s="38"/>
      <c r="I7207" s="14"/>
      <c r="J7207" s="14"/>
      <c r="K7207" s="14"/>
      <c r="L7207" s="14"/>
      <c r="M7207" s="14"/>
      <c r="N7207" s="14"/>
      <c r="O7207" s="14"/>
      <c r="P7207" s="14"/>
      <c r="Q7207" s="14"/>
      <c r="V7207" s="45"/>
      <c r="W7207" s="44"/>
      <c r="X7207" s="44"/>
      <c r="Y7207" s="44"/>
      <c r="Z7207" s="44"/>
      <c r="AA7207" s="44"/>
      <c r="AB7207" s="44"/>
      <c r="AC7207" s="44"/>
      <c r="AD7207" s="44"/>
      <c r="AE7207" s="44"/>
    </row>
    <row r="7208" spans="1:31" x14ac:dyDescent="0.25">
      <c r="A7208" s="2"/>
      <c r="H7208" s="38"/>
      <c r="I7208" s="14"/>
      <c r="J7208" s="14"/>
      <c r="K7208" s="14"/>
      <c r="L7208" s="14"/>
      <c r="M7208" s="14"/>
      <c r="N7208" s="14"/>
      <c r="O7208" s="14"/>
      <c r="P7208" s="14"/>
      <c r="Q7208" s="14"/>
      <c r="V7208" s="45"/>
      <c r="W7208" s="44"/>
      <c r="X7208" s="44"/>
      <c r="Y7208" s="44"/>
      <c r="Z7208" s="44"/>
      <c r="AA7208" s="44"/>
      <c r="AB7208" s="44"/>
      <c r="AC7208" s="44"/>
      <c r="AD7208" s="44"/>
      <c r="AE7208" s="44"/>
    </row>
    <row r="7209" spans="1:31" x14ac:dyDescent="0.25">
      <c r="A7209" s="2"/>
      <c r="H7209" s="38"/>
      <c r="I7209" s="14"/>
      <c r="J7209" s="14"/>
      <c r="K7209" s="14"/>
      <c r="L7209" s="14"/>
      <c r="M7209" s="14"/>
      <c r="N7209" s="14"/>
      <c r="O7209" s="14"/>
      <c r="P7209" s="14"/>
      <c r="Q7209" s="14"/>
      <c r="V7209" s="45"/>
      <c r="W7209" s="44"/>
      <c r="X7209" s="44"/>
      <c r="Y7209" s="44"/>
      <c r="Z7209" s="44"/>
      <c r="AA7209" s="44"/>
      <c r="AB7209" s="44"/>
      <c r="AC7209" s="44"/>
      <c r="AD7209" s="44"/>
      <c r="AE7209" s="44"/>
    </row>
    <row r="7210" spans="1:31" x14ac:dyDescent="0.25">
      <c r="A7210" s="2"/>
      <c r="H7210" s="38"/>
      <c r="I7210" s="14"/>
      <c r="J7210" s="14"/>
      <c r="K7210" s="14"/>
      <c r="L7210" s="14"/>
      <c r="M7210" s="14"/>
      <c r="N7210" s="14"/>
      <c r="O7210" s="14"/>
      <c r="P7210" s="14"/>
      <c r="Q7210" s="14"/>
      <c r="V7210" s="45"/>
      <c r="W7210" s="44"/>
      <c r="X7210" s="44"/>
      <c r="Y7210" s="44"/>
      <c r="Z7210" s="44"/>
      <c r="AA7210" s="44"/>
      <c r="AB7210" s="44"/>
      <c r="AC7210" s="44"/>
      <c r="AD7210" s="44"/>
      <c r="AE7210" s="44"/>
    </row>
    <row r="7211" spans="1:31" x14ac:dyDescent="0.25">
      <c r="A7211" s="2"/>
      <c r="H7211" s="38"/>
      <c r="I7211" s="14"/>
      <c r="J7211" s="14"/>
      <c r="K7211" s="14"/>
      <c r="L7211" s="14"/>
      <c r="M7211" s="14"/>
      <c r="N7211" s="14"/>
      <c r="O7211" s="14"/>
      <c r="P7211" s="14"/>
      <c r="Q7211" s="14"/>
      <c r="V7211" s="45"/>
      <c r="W7211" s="44"/>
      <c r="X7211" s="44"/>
      <c r="Y7211" s="44"/>
      <c r="Z7211" s="44"/>
      <c r="AA7211" s="44"/>
      <c r="AB7211" s="44"/>
      <c r="AC7211" s="44"/>
      <c r="AD7211" s="44"/>
      <c r="AE7211" s="44"/>
    </row>
    <row r="7212" spans="1:31" x14ac:dyDescent="0.25">
      <c r="A7212" s="2"/>
      <c r="H7212" s="38"/>
      <c r="I7212" s="14"/>
      <c r="J7212" s="14"/>
      <c r="K7212" s="14"/>
      <c r="L7212" s="14"/>
      <c r="M7212" s="14"/>
      <c r="N7212" s="14"/>
      <c r="O7212" s="14"/>
      <c r="P7212" s="14"/>
      <c r="Q7212" s="14"/>
      <c r="V7212" s="45"/>
      <c r="W7212" s="44"/>
      <c r="X7212" s="44"/>
      <c r="Y7212" s="44"/>
      <c r="Z7212" s="44"/>
      <c r="AA7212" s="44"/>
      <c r="AB7212" s="44"/>
      <c r="AC7212" s="44"/>
      <c r="AD7212" s="44"/>
      <c r="AE7212" s="44"/>
    </row>
    <row r="7213" spans="1:31" x14ac:dyDescent="0.25">
      <c r="A7213" s="2"/>
      <c r="H7213" s="38"/>
      <c r="I7213" s="14"/>
      <c r="J7213" s="14"/>
      <c r="K7213" s="14"/>
      <c r="L7213" s="14"/>
      <c r="M7213" s="14"/>
      <c r="N7213" s="14"/>
      <c r="O7213" s="14"/>
      <c r="P7213" s="14"/>
      <c r="Q7213" s="14"/>
      <c r="V7213" s="45"/>
      <c r="W7213" s="44"/>
      <c r="X7213" s="44"/>
      <c r="Y7213" s="44"/>
      <c r="Z7213" s="44"/>
      <c r="AA7213" s="44"/>
      <c r="AB7213" s="44"/>
      <c r="AC7213" s="44"/>
      <c r="AD7213" s="44"/>
      <c r="AE7213" s="44"/>
    </row>
    <row r="7214" spans="1:31" x14ac:dyDescent="0.25">
      <c r="A7214" s="2"/>
      <c r="H7214" s="38"/>
      <c r="I7214" s="14"/>
      <c r="J7214" s="14"/>
      <c r="K7214" s="14"/>
      <c r="L7214" s="14"/>
      <c r="M7214" s="14"/>
      <c r="N7214" s="14"/>
      <c r="O7214" s="14"/>
      <c r="P7214" s="14"/>
      <c r="Q7214" s="14"/>
      <c r="V7214" s="45"/>
      <c r="W7214" s="44"/>
      <c r="X7214" s="44"/>
      <c r="Y7214" s="44"/>
      <c r="Z7214" s="44"/>
      <c r="AA7214" s="44"/>
      <c r="AB7214" s="44"/>
      <c r="AC7214" s="44"/>
      <c r="AD7214" s="44"/>
      <c r="AE7214" s="44"/>
    </row>
    <row r="7215" spans="1:31" x14ac:dyDescent="0.25">
      <c r="A7215" s="2"/>
      <c r="H7215" s="38"/>
      <c r="I7215" s="14"/>
      <c r="J7215" s="14"/>
      <c r="K7215" s="14"/>
      <c r="L7215" s="14"/>
      <c r="M7215" s="14"/>
      <c r="N7215" s="14"/>
      <c r="O7215" s="14"/>
      <c r="P7215" s="14"/>
      <c r="Q7215" s="14"/>
      <c r="V7215" s="45"/>
      <c r="W7215" s="44"/>
      <c r="X7215" s="44"/>
      <c r="Y7215" s="44"/>
      <c r="Z7215" s="44"/>
      <c r="AA7215" s="44"/>
      <c r="AB7215" s="44"/>
      <c r="AC7215" s="44"/>
      <c r="AD7215" s="44"/>
      <c r="AE7215" s="44"/>
    </row>
    <row r="7216" spans="1:31" x14ac:dyDescent="0.25">
      <c r="A7216" s="2"/>
      <c r="H7216" s="38"/>
      <c r="I7216" s="14"/>
      <c r="J7216" s="14"/>
      <c r="K7216" s="14"/>
      <c r="L7216" s="14"/>
      <c r="M7216" s="14"/>
      <c r="N7216" s="14"/>
      <c r="O7216" s="14"/>
      <c r="P7216" s="14"/>
      <c r="Q7216" s="14"/>
      <c r="V7216" s="45"/>
      <c r="W7216" s="44"/>
      <c r="X7216" s="44"/>
      <c r="Y7216" s="44"/>
      <c r="Z7216" s="44"/>
      <c r="AA7216" s="44"/>
      <c r="AB7216" s="44"/>
      <c r="AC7216" s="44"/>
      <c r="AD7216" s="44"/>
      <c r="AE7216" s="44"/>
    </row>
    <row r="7217" spans="1:31" x14ac:dyDescent="0.25">
      <c r="A7217" s="2"/>
      <c r="H7217" s="38"/>
      <c r="I7217" s="14"/>
      <c r="J7217" s="14"/>
      <c r="K7217" s="14"/>
      <c r="L7217" s="14"/>
      <c r="M7217" s="14"/>
      <c r="N7217" s="14"/>
      <c r="O7217" s="14"/>
      <c r="P7217" s="14"/>
      <c r="Q7217" s="14"/>
      <c r="V7217" s="45"/>
      <c r="W7217" s="44"/>
      <c r="X7217" s="44"/>
      <c r="Y7217" s="44"/>
      <c r="Z7217" s="44"/>
      <c r="AA7217" s="44"/>
      <c r="AB7217" s="44"/>
      <c r="AC7217" s="44"/>
      <c r="AD7217" s="44"/>
      <c r="AE7217" s="44"/>
    </row>
    <row r="7218" spans="1:31" x14ac:dyDescent="0.25">
      <c r="A7218" s="2"/>
      <c r="H7218" s="38"/>
      <c r="I7218" s="14"/>
      <c r="J7218" s="14"/>
      <c r="K7218" s="14"/>
      <c r="L7218" s="14"/>
      <c r="M7218" s="14"/>
      <c r="N7218" s="14"/>
      <c r="O7218" s="14"/>
      <c r="P7218" s="14"/>
      <c r="Q7218" s="14"/>
      <c r="V7218" s="45"/>
      <c r="W7218" s="44"/>
      <c r="X7218" s="44"/>
      <c r="Y7218" s="44"/>
      <c r="Z7218" s="44"/>
      <c r="AA7218" s="44"/>
      <c r="AB7218" s="44"/>
      <c r="AC7218" s="44"/>
      <c r="AD7218" s="44"/>
      <c r="AE7218" s="44"/>
    </row>
    <row r="7219" spans="1:31" x14ac:dyDescent="0.25">
      <c r="A7219" s="2"/>
      <c r="H7219" s="38"/>
      <c r="I7219" s="14"/>
      <c r="J7219" s="14"/>
      <c r="K7219" s="14"/>
      <c r="L7219" s="14"/>
      <c r="M7219" s="14"/>
      <c r="N7219" s="14"/>
      <c r="O7219" s="14"/>
      <c r="P7219" s="14"/>
      <c r="Q7219" s="14"/>
      <c r="V7219" s="45"/>
      <c r="W7219" s="44"/>
      <c r="X7219" s="44"/>
      <c r="Y7219" s="44"/>
      <c r="Z7219" s="44"/>
      <c r="AA7219" s="44"/>
      <c r="AB7219" s="44"/>
      <c r="AC7219" s="44"/>
      <c r="AD7219" s="44"/>
      <c r="AE7219" s="44"/>
    </row>
    <row r="7220" spans="1:31" x14ac:dyDescent="0.25">
      <c r="A7220" s="2"/>
      <c r="H7220" s="38"/>
      <c r="I7220" s="14"/>
      <c r="J7220" s="14"/>
      <c r="K7220" s="14"/>
      <c r="L7220" s="14"/>
      <c r="M7220" s="14"/>
      <c r="N7220" s="14"/>
      <c r="O7220" s="14"/>
      <c r="P7220" s="14"/>
      <c r="Q7220" s="14"/>
      <c r="V7220" s="45"/>
      <c r="W7220" s="44"/>
      <c r="X7220" s="44"/>
      <c r="Y7220" s="44"/>
      <c r="Z7220" s="44"/>
      <c r="AA7220" s="44"/>
      <c r="AB7220" s="44"/>
      <c r="AC7220" s="44"/>
      <c r="AD7220" s="44"/>
      <c r="AE7220" s="44"/>
    </row>
    <row r="7221" spans="1:31" x14ac:dyDescent="0.25">
      <c r="A7221" s="2"/>
      <c r="H7221" s="38"/>
      <c r="I7221" s="14"/>
      <c r="J7221" s="14"/>
      <c r="K7221" s="14"/>
      <c r="L7221" s="14"/>
      <c r="M7221" s="14"/>
      <c r="N7221" s="14"/>
      <c r="O7221" s="14"/>
      <c r="P7221" s="14"/>
      <c r="Q7221" s="14"/>
      <c r="V7221" s="45"/>
      <c r="W7221" s="44"/>
      <c r="X7221" s="44"/>
      <c r="Y7221" s="44"/>
      <c r="Z7221" s="44"/>
      <c r="AA7221" s="44"/>
      <c r="AB7221" s="44"/>
      <c r="AC7221" s="44"/>
      <c r="AD7221" s="44"/>
      <c r="AE7221" s="44"/>
    </row>
    <row r="7222" spans="1:31" x14ac:dyDescent="0.25">
      <c r="A7222" s="2"/>
      <c r="H7222" s="38"/>
      <c r="I7222" s="14"/>
      <c r="J7222" s="14"/>
      <c r="K7222" s="14"/>
      <c r="L7222" s="14"/>
      <c r="M7222" s="14"/>
      <c r="N7222" s="14"/>
      <c r="O7222" s="14"/>
      <c r="P7222" s="14"/>
      <c r="Q7222" s="14"/>
      <c r="V7222" s="45"/>
      <c r="W7222" s="44"/>
      <c r="X7222" s="44"/>
      <c r="Y7222" s="44"/>
      <c r="Z7222" s="44"/>
      <c r="AA7222" s="44"/>
      <c r="AB7222" s="44"/>
      <c r="AC7222" s="44"/>
      <c r="AD7222" s="44"/>
      <c r="AE7222" s="44"/>
    </row>
    <row r="7223" spans="1:31" x14ac:dyDescent="0.25">
      <c r="A7223" s="2"/>
      <c r="H7223" s="38"/>
      <c r="I7223" s="14"/>
      <c r="J7223" s="14"/>
      <c r="K7223" s="14"/>
      <c r="L7223" s="14"/>
      <c r="M7223" s="14"/>
      <c r="N7223" s="14"/>
      <c r="O7223" s="14"/>
      <c r="P7223" s="14"/>
      <c r="Q7223" s="14"/>
      <c r="V7223" s="45"/>
      <c r="W7223" s="44"/>
      <c r="X7223" s="44"/>
      <c r="Y7223" s="44"/>
      <c r="Z7223" s="44"/>
      <c r="AA7223" s="44"/>
      <c r="AB7223" s="44"/>
      <c r="AC7223" s="44"/>
      <c r="AD7223" s="44"/>
      <c r="AE7223" s="44"/>
    </row>
    <row r="7224" spans="1:31" x14ac:dyDescent="0.25">
      <c r="A7224" s="2"/>
      <c r="H7224" s="38"/>
      <c r="I7224" s="14"/>
      <c r="J7224" s="14"/>
      <c r="K7224" s="14"/>
      <c r="L7224" s="14"/>
      <c r="M7224" s="14"/>
      <c r="N7224" s="14"/>
      <c r="O7224" s="14"/>
      <c r="P7224" s="14"/>
      <c r="Q7224" s="14"/>
      <c r="V7224" s="45"/>
      <c r="W7224" s="44"/>
      <c r="X7224" s="44"/>
      <c r="Y7224" s="44"/>
      <c r="Z7224" s="44"/>
      <c r="AA7224" s="44"/>
      <c r="AB7224" s="44"/>
      <c r="AC7224" s="44"/>
      <c r="AD7224" s="44"/>
      <c r="AE7224" s="44"/>
    </row>
    <row r="7225" spans="1:31" x14ac:dyDescent="0.25">
      <c r="A7225" s="2"/>
      <c r="H7225" s="38"/>
      <c r="I7225" s="14"/>
      <c r="J7225" s="14"/>
      <c r="K7225" s="14"/>
      <c r="L7225" s="14"/>
      <c r="M7225" s="14"/>
      <c r="N7225" s="14"/>
      <c r="O7225" s="14"/>
      <c r="P7225" s="14"/>
      <c r="Q7225" s="14"/>
      <c r="V7225" s="45"/>
      <c r="W7225" s="44"/>
      <c r="X7225" s="44"/>
      <c r="Y7225" s="44"/>
      <c r="Z7225" s="44"/>
      <c r="AA7225" s="44"/>
      <c r="AB7225" s="44"/>
      <c r="AC7225" s="44"/>
      <c r="AD7225" s="44"/>
      <c r="AE7225" s="44"/>
    </row>
    <row r="7226" spans="1:31" x14ac:dyDescent="0.25">
      <c r="A7226" s="2"/>
      <c r="H7226" s="38"/>
      <c r="I7226" s="14"/>
      <c r="J7226" s="14"/>
      <c r="K7226" s="14"/>
      <c r="L7226" s="14"/>
      <c r="M7226" s="14"/>
      <c r="N7226" s="14"/>
      <c r="O7226" s="14"/>
      <c r="P7226" s="14"/>
      <c r="Q7226" s="14"/>
      <c r="V7226" s="45"/>
      <c r="W7226" s="44"/>
      <c r="X7226" s="44"/>
      <c r="Y7226" s="44"/>
      <c r="Z7226" s="44"/>
      <c r="AA7226" s="44"/>
      <c r="AB7226" s="44"/>
      <c r="AC7226" s="44"/>
      <c r="AD7226" s="44"/>
      <c r="AE7226" s="44"/>
    </row>
    <row r="7227" spans="1:31" x14ac:dyDescent="0.25">
      <c r="A7227" s="2"/>
      <c r="H7227" s="38"/>
      <c r="I7227" s="14"/>
      <c r="J7227" s="14"/>
      <c r="K7227" s="14"/>
      <c r="L7227" s="14"/>
      <c r="M7227" s="14"/>
      <c r="N7227" s="14"/>
      <c r="O7227" s="14"/>
      <c r="P7227" s="14"/>
      <c r="Q7227" s="14"/>
      <c r="V7227" s="45"/>
      <c r="W7227" s="44"/>
      <c r="X7227" s="44"/>
      <c r="Y7227" s="44"/>
      <c r="Z7227" s="44"/>
      <c r="AA7227" s="44"/>
      <c r="AB7227" s="44"/>
      <c r="AC7227" s="44"/>
      <c r="AD7227" s="44"/>
      <c r="AE7227" s="44"/>
    </row>
    <row r="7228" spans="1:31" x14ac:dyDescent="0.25">
      <c r="A7228" s="2"/>
      <c r="H7228" s="38"/>
      <c r="I7228" s="14"/>
      <c r="J7228" s="14"/>
      <c r="K7228" s="14"/>
      <c r="L7228" s="14"/>
      <c r="M7228" s="14"/>
      <c r="N7228" s="14"/>
      <c r="O7228" s="14"/>
      <c r="P7228" s="14"/>
      <c r="Q7228" s="14"/>
      <c r="V7228" s="45"/>
      <c r="W7228" s="44"/>
      <c r="X7228" s="44"/>
      <c r="Y7228" s="44"/>
      <c r="Z7228" s="44"/>
      <c r="AA7228" s="44"/>
      <c r="AB7228" s="44"/>
      <c r="AC7228" s="44"/>
      <c r="AD7228" s="44"/>
      <c r="AE7228" s="44"/>
    </row>
    <row r="7229" spans="1:31" x14ac:dyDescent="0.25">
      <c r="A7229" s="2"/>
      <c r="H7229" s="38"/>
      <c r="I7229" s="14"/>
      <c r="J7229" s="14"/>
      <c r="K7229" s="14"/>
      <c r="L7229" s="14"/>
      <c r="M7229" s="14"/>
      <c r="N7229" s="14"/>
      <c r="O7229" s="14"/>
      <c r="P7229" s="14"/>
      <c r="Q7229" s="14"/>
      <c r="V7229" s="45"/>
      <c r="W7229" s="44"/>
      <c r="X7229" s="44"/>
      <c r="Y7229" s="44"/>
      <c r="Z7229" s="44"/>
      <c r="AA7229" s="44"/>
      <c r="AB7229" s="44"/>
      <c r="AC7229" s="44"/>
      <c r="AD7229" s="44"/>
      <c r="AE7229" s="44"/>
    </row>
    <row r="7230" spans="1:31" x14ac:dyDescent="0.25">
      <c r="A7230" s="2"/>
      <c r="H7230" s="38"/>
      <c r="I7230" s="14"/>
      <c r="J7230" s="14"/>
      <c r="K7230" s="14"/>
      <c r="L7230" s="14"/>
      <c r="M7230" s="14"/>
      <c r="N7230" s="14"/>
      <c r="O7230" s="14"/>
      <c r="P7230" s="14"/>
      <c r="Q7230" s="14"/>
      <c r="V7230" s="45"/>
      <c r="W7230" s="44"/>
      <c r="X7230" s="44"/>
      <c r="Y7230" s="44"/>
      <c r="Z7230" s="44"/>
      <c r="AA7230" s="44"/>
      <c r="AB7230" s="44"/>
      <c r="AC7230" s="44"/>
      <c r="AD7230" s="44"/>
      <c r="AE7230" s="44"/>
    </row>
    <row r="7231" spans="1:31" x14ac:dyDescent="0.25">
      <c r="A7231" s="2"/>
      <c r="H7231" s="38"/>
      <c r="I7231" s="14"/>
      <c r="J7231" s="14"/>
      <c r="K7231" s="14"/>
      <c r="L7231" s="14"/>
      <c r="M7231" s="14"/>
      <c r="N7231" s="14"/>
      <c r="O7231" s="14"/>
      <c r="P7231" s="14"/>
      <c r="Q7231" s="14"/>
      <c r="V7231" s="45"/>
      <c r="W7231" s="44"/>
      <c r="X7231" s="44"/>
      <c r="Y7231" s="44"/>
      <c r="Z7231" s="44"/>
      <c r="AA7231" s="44"/>
      <c r="AB7231" s="44"/>
      <c r="AC7231" s="44"/>
      <c r="AD7231" s="44"/>
      <c r="AE7231" s="44"/>
    </row>
    <row r="7232" spans="1:31" x14ac:dyDescent="0.25">
      <c r="A7232" s="2"/>
      <c r="H7232" s="38"/>
      <c r="I7232" s="14"/>
      <c r="J7232" s="14"/>
      <c r="K7232" s="14"/>
      <c r="L7232" s="14"/>
      <c r="M7232" s="14"/>
      <c r="N7232" s="14"/>
      <c r="O7232" s="14"/>
      <c r="P7232" s="14"/>
      <c r="Q7232" s="14"/>
      <c r="V7232" s="45"/>
      <c r="W7232" s="44"/>
      <c r="X7232" s="44"/>
      <c r="Y7232" s="44"/>
      <c r="Z7232" s="44"/>
      <c r="AA7232" s="44"/>
      <c r="AB7232" s="44"/>
      <c r="AC7232" s="44"/>
      <c r="AD7232" s="44"/>
      <c r="AE7232" s="44"/>
    </row>
    <row r="7233" spans="1:31" x14ac:dyDescent="0.25">
      <c r="A7233" s="2"/>
      <c r="H7233" s="38"/>
      <c r="I7233" s="14"/>
      <c r="J7233" s="14"/>
      <c r="K7233" s="14"/>
      <c r="L7233" s="14"/>
      <c r="M7233" s="14"/>
      <c r="N7233" s="14"/>
      <c r="O7233" s="14"/>
      <c r="P7233" s="14"/>
      <c r="Q7233" s="14"/>
      <c r="V7233" s="45"/>
      <c r="W7233" s="44"/>
      <c r="X7233" s="44"/>
      <c r="Y7233" s="44"/>
      <c r="Z7233" s="44"/>
      <c r="AA7233" s="44"/>
      <c r="AB7233" s="44"/>
      <c r="AC7233" s="44"/>
      <c r="AD7233" s="44"/>
      <c r="AE7233" s="44"/>
    </row>
    <row r="7234" spans="1:31" x14ac:dyDescent="0.25">
      <c r="A7234" s="2"/>
      <c r="H7234" s="38"/>
      <c r="I7234" s="14"/>
      <c r="J7234" s="14"/>
      <c r="K7234" s="14"/>
      <c r="L7234" s="14"/>
      <c r="M7234" s="14"/>
      <c r="N7234" s="14"/>
      <c r="O7234" s="14"/>
      <c r="P7234" s="14"/>
      <c r="Q7234" s="14"/>
      <c r="V7234" s="45"/>
      <c r="W7234" s="44"/>
      <c r="X7234" s="44"/>
      <c r="Y7234" s="44"/>
      <c r="Z7234" s="44"/>
      <c r="AA7234" s="44"/>
      <c r="AB7234" s="44"/>
      <c r="AC7234" s="44"/>
      <c r="AD7234" s="44"/>
      <c r="AE7234" s="44"/>
    </row>
    <row r="7235" spans="1:31" x14ac:dyDescent="0.25">
      <c r="A7235" s="2"/>
      <c r="H7235" s="38"/>
      <c r="I7235" s="14"/>
      <c r="J7235" s="14"/>
      <c r="K7235" s="14"/>
      <c r="L7235" s="14"/>
      <c r="M7235" s="14"/>
      <c r="N7235" s="14"/>
      <c r="O7235" s="14"/>
      <c r="P7235" s="14"/>
      <c r="Q7235" s="14"/>
      <c r="V7235" s="45"/>
      <c r="W7235" s="44"/>
      <c r="X7235" s="44"/>
      <c r="Y7235" s="44"/>
      <c r="Z7235" s="44"/>
      <c r="AA7235" s="44"/>
      <c r="AB7235" s="44"/>
      <c r="AC7235" s="44"/>
      <c r="AD7235" s="44"/>
      <c r="AE7235" s="44"/>
    </row>
    <row r="7236" spans="1:31" x14ac:dyDescent="0.25">
      <c r="A7236" s="2"/>
      <c r="H7236" s="38"/>
      <c r="I7236" s="14"/>
      <c r="J7236" s="14"/>
      <c r="K7236" s="14"/>
      <c r="L7236" s="14"/>
      <c r="M7236" s="14"/>
      <c r="N7236" s="14"/>
      <c r="O7236" s="14"/>
      <c r="P7236" s="14"/>
      <c r="Q7236" s="14"/>
      <c r="V7236" s="45"/>
      <c r="W7236" s="44"/>
      <c r="X7236" s="44"/>
      <c r="Y7236" s="44"/>
      <c r="Z7236" s="44"/>
      <c r="AA7236" s="44"/>
      <c r="AB7236" s="44"/>
      <c r="AC7236" s="44"/>
      <c r="AD7236" s="44"/>
      <c r="AE7236" s="44"/>
    </row>
    <row r="7237" spans="1:31" x14ac:dyDescent="0.25">
      <c r="A7237" s="2"/>
      <c r="H7237" s="38"/>
      <c r="I7237" s="14"/>
      <c r="J7237" s="14"/>
      <c r="K7237" s="14"/>
      <c r="L7237" s="14"/>
      <c r="M7237" s="14"/>
      <c r="N7237" s="14"/>
      <c r="O7237" s="14"/>
      <c r="P7237" s="14"/>
      <c r="Q7237" s="14"/>
      <c r="V7237" s="45"/>
      <c r="W7237" s="44"/>
      <c r="X7237" s="44"/>
      <c r="Y7237" s="44"/>
      <c r="Z7237" s="44"/>
      <c r="AA7237" s="44"/>
      <c r="AB7237" s="44"/>
      <c r="AC7237" s="44"/>
      <c r="AD7237" s="44"/>
      <c r="AE7237" s="44"/>
    </row>
    <row r="7238" spans="1:31" x14ac:dyDescent="0.25">
      <c r="A7238" s="2"/>
      <c r="H7238" s="38"/>
      <c r="I7238" s="14"/>
      <c r="J7238" s="14"/>
      <c r="K7238" s="14"/>
      <c r="L7238" s="14"/>
      <c r="M7238" s="14"/>
      <c r="N7238" s="14"/>
      <c r="O7238" s="14"/>
      <c r="P7238" s="14"/>
      <c r="Q7238" s="14"/>
      <c r="V7238" s="45"/>
      <c r="W7238" s="44"/>
      <c r="X7238" s="44"/>
      <c r="Y7238" s="44"/>
      <c r="Z7238" s="44"/>
      <c r="AA7238" s="44"/>
      <c r="AB7238" s="44"/>
      <c r="AC7238" s="44"/>
      <c r="AD7238" s="44"/>
      <c r="AE7238" s="44"/>
    </row>
    <row r="7239" spans="1:31" x14ac:dyDescent="0.25">
      <c r="A7239" s="2"/>
      <c r="H7239" s="38"/>
      <c r="I7239" s="14"/>
      <c r="J7239" s="14"/>
      <c r="K7239" s="14"/>
      <c r="L7239" s="14"/>
      <c r="M7239" s="14"/>
      <c r="N7239" s="14"/>
      <c r="O7239" s="14"/>
      <c r="P7239" s="14"/>
      <c r="Q7239" s="14"/>
      <c r="V7239" s="45"/>
      <c r="W7239" s="44"/>
      <c r="X7239" s="44"/>
      <c r="Y7239" s="44"/>
      <c r="Z7239" s="44"/>
      <c r="AA7239" s="44"/>
      <c r="AB7239" s="44"/>
      <c r="AC7239" s="44"/>
      <c r="AD7239" s="44"/>
      <c r="AE7239" s="44"/>
    </row>
    <row r="7240" spans="1:31" x14ac:dyDescent="0.25">
      <c r="A7240" s="2"/>
      <c r="H7240" s="38"/>
      <c r="I7240" s="14"/>
      <c r="J7240" s="14"/>
      <c r="K7240" s="14"/>
      <c r="L7240" s="14"/>
      <c r="M7240" s="14"/>
      <c r="N7240" s="14"/>
      <c r="O7240" s="14"/>
      <c r="P7240" s="14"/>
      <c r="Q7240" s="14"/>
      <c r="V7240" s="45"/>
      <c r="W7240" s="44"/>
      <c r="X7240" s="44"/>
      <c r="Y7240" s="44"/>
      <c r="Z7240" s="44"/>
      <c r="AA7240" s="44"/>
      <c r="AB7240" s="44"/>
      <c r="AC7240" s="44"/>
      <c r="AD7240" s="44"/>
      <c r="AE7240" s="44"/>
    </row>
    <row r="7241" spans="1:31" x14ac:dyDescent="0.25">
      <c r="A7241" s="2"/>
      <c r="H7241" s="38"/>
      <c r="I7241" s="14"/>
      <c r="J7241" s="14"/>
      <c r="K7241" s="14"/>
      <c r="L7241" s="14"/>
      <c r="M7241" s="14"/>
      <c r="N7241" s="14"/>
      <c r="O7241" s="14"/>
      <c r="P7241" s="14"/>
      <c r="Q7241" s="14"/>
      <c r="V7241" s="45"/>
      <c r="W7241" s="44"/>
      <c r="X7241" s="44"/>
      <c r="Y7241" s="44"/>
      <c r="Z7241" s="44"/>
      <c r="AA7241" s="44"/>
      <c r="AB7241" s="44"/>
      <c r="AC7241" s="44"/>
      <c r="AD7241" s="44"/>
      <c r="AE7241" s="44"/>
    </row>
    <row r="7242" spans="1:31" x14ac:dyDescent="0.25">
      <c r="A7242" s="2"/>
      <c r="H7242" s="38"/>
      <c r="I7242" s="14"/>
      <c r="J7242" s="14"/>
      <c r="K7242" s="14"/>
      <c r="L7242" s="14"/>
      <c r="M7242" s="14"/>
      <c r="N7242" s="14"/>
      <c r="O7242" s="14"/>
      <c r="P7242" s="14"/>
      <c r="Q7242" s="14"/>
      <c r="V7242" s="45"/>
      <c r="W7242" s="44"/>
      <c r="X7242" s="44"/>
      <c r="Y7242" s="44"/>
      <c r="Z7242" s="44"/>
      <c r="AA7242" s="44"/>
      <c r="AB7242" s="44"/>
      <c r="AC7242" s="44"/>
      <c r="AD7242" s="44"/>
      <c r="AE7242" s="44"/>
    </row>
    <row r="7243" spans="1:31" x14ac:dyDescent="0.25">
      <c r="A7243" s="2"/>
      <c r="H7243" s="38"/>
      <c r="I7243" s="14"/>
      <c r="J7243" s="14"/>
      <c r="K7243" s="14"/>
      <c r="L7243" s="14"/>
      <c r="M7243" s="14"/>
      <c r="N7243" s="14"/>
      <c r="O7243" s="14"/>
      <c r="P7243" s="14"/>
      <c r="Q7243" s="14"/>
      <c r="V7243" s="45"/>
      <c r="W7243" s="44"/>
      <c r="X7243" s="44"/>
      <c r="Y7243" s="44"/>
      <c r="Z7243" s="44"/>
      <c r="AA7243" s="44"/>
      <c r="AB7243" s="44"/>
      <c r="AC7243" s="44"/>
      <c r="AD7243" s="44"/>
      <c r="AE7243" s="44"/>
    </row>
    <row r="7244" spans="1:31" x14ac:dyDescent="0.25">
      <c r="A7244" s="2"/>
      <c r="H7244" s="38"/>
      <c r="I7244" s="14"/>
      <c r="J7244" s="14"/>
      <c r="K7244" s="14"/>
      <c r="L7244" s="14"/>
      <c r="M7244" s="14"/>
      <c r="N7244" s="14"/>
      <c r="O7244" s="14"/>
      <c r="P7244" s="14"/>
      <c r="Q7244" s="14"/>
      <c r="V7244" s="45"/>
      <c r="W7244" s="44"/>
      <c r="X7244" s="44"/>
      <c r="Y7244" s="44"/>
      <c r="Z7244" s="44"/>
      <c r="AA7244" s="44"/>
      <c r="AB7244" s="44"/>
      <c r="AC7244" s="44"/>
      <c r="AD7244" s="44"/>
      <c r="AE7244" s="44"/>
    </row>
    <row r="7245" spans="1:31" x14ac:dyDescent="0.25">
      <c r="A7245" s="2"/>
      <c r="H7245" s="38"/>
      <c r="I7245" s="14"/>
      <c r="J7245" s="14"/>
      <c r="K7245" s="14"/>
      <c r="L7245" s="14"/>
      <c r="M7245" s="14"/>
      <c r="N7245" s="14"/>
      <c r="O7245" s="14"/>
      <c r="P7245" s="14"/>
      <c r="Q7245" s="14"/>
      <c r="V7245" s="45"/>
      <c r="W7245" s="44"/>
      <c r="X7245" s="44"/>
      <c r="Y7245" s="44"/>
      <c r="Z7245" s="44"/>
      <c r="AA7245" s="44"/>
      <c r="AB7245" s="44"/>
      <c r="AC7245" s="44"/>
      <c r="AD7245" s="44"/>
      <c r="AE7245" s="44"/>
    </row>
    <row r="7246" spans="1:31" x14ac:dyDescent="0.25">
      <c r="A7246" s="2"/>
      <c r="H7246" s="38"/>
      <c r="I7246" s="14"/>
      <c r="J7246" s="14"/>
      <c r="K7246" s="14"/>
      <c r="L7246" s="14"/>
      <c r="M7246" s="14"/>
      <c r="N7246" s="14"/>
      <c r="O7246" s="14"/>
      <c r="P7246" s="14"/>
      <c r="Q7246" s="14"/>
      <c r="V7246" s="45"/>
      <c r="W7246" s="44"/>
      <c r="X7246" s="44"/>
      <c r="Y7246" s="44"/>
      <c r="Z7246" s="44"/>
      <c r="AA7246" s="44"/>
      <c r="AB7246" s="44"/>
      <c r="AC7246" s="44"/>
      <c r="AD7246" s="44"/>
      <c r="AE7246" s="44"/>
    </row>
    <row r="7247" spans="1:31" x14ac:dyDescent="0.25">
      <c r="A7247" s="2"/>
      <c r="H7247" s="38"/>
      <c r="I7247" s="14"/>
      <c r="J7247" s="14"/>
      <c r="K7247" s="14"/>
      <c r="L7247" s="14"/>
      <c r="M7247" s="14"/>
      <c r="N7247" s="14"/>
      <c r="O7247" s="14"/>
      <c r="P7247" s="14"/>
      <c r="Q7247" s="14"/>
      <c r="V7247" s="45"/>
      <c r="W7247" s="44"/>
      <c r="X7247" s="44"/>
      <c r="Y7247" s="44"/>
      <c r="Z7247" s="44"/>
      <c r="AA7247" s="44"/>
      <c r="AB7247" s="44"/>
      <c r="AC7247" s="44"/>
      <c r="AD7247" s="44"/>
      <c r="AE7247" s="44"/>
    </row>
    <row r="7248" spans="1:31" x14ac:dyDescent="0.25">
      <c r="A7248" s="2"/>
      <c r="H7248" s="38"/>
      <c r="I7248" s="14"/>
      <c r="J7248" s="14"/>
      <c r="K7248" s="14"/>
      <c r="L7248" s="14"/>
      <c r="M7248" s="14"/>
      <c r="N7248" s="14"/>
      <c r="O7248" s="14"/>
      <c r="P7248" s="14"/>
      <c r="Q7248" s="14"/>
      <c r="V7248" s="45"/>
      <c r="W7248" s="44"/>
      <c r="X7248" s="44"/>
      <c r="Y7248" s="44"/>
      <c r="Z7248" s="44"/>
      <c r="AA7248" s="44"/>
      <c r="AB7248" s="44"/>
      <c r="AC7248" s="44"/>
      <c r="AD7248" s="44"/>
      <c r="AE7248" s="44"/>
    </row>
    <row r="7249" spans="1:31" x14ac:dyDescent="0.25">
      <c r="A7249" s="2"/>
      <c r="H7249" s="38"/>
      <c r="I7249" s="14"/>
      <c r="J7249" s="14"/>
      <c r="K7249" s="14"/>
      <c r="L7249" s="14"/>
      <c r="M7249" s="14"/>
      <c r="N7249" s="14"/>
      <c r="O7249" s="14"/>
      <c r="P7249" s="14"/>
      <c r="Q7249" s="14"/>
      <c r="V7249" s="45"/>
      <c r="W7249" s="44"/>
      <c r="X7249" s="44"/>
      <c r="Y7249" s="44"/>
      <c r="Z7249" s="44"/>
      <c r="AA7249" s="44"/>
      <c r="AB7249" s="44"/>
      <c r="AC7249" s="44"/>
      <c r="AD7249" s="44"/>
      <c r="AE7249" s="44"/>
    </row>
    <row r="7250" spans="1:31" x14ac:dyDescent="0.25">
      <c r="A7250" s="2"/>
      <c r="H7250" s="38"/>
      <c r="I7250" s="14"/>
      <c r="J7250" s="14"/>
      <c r="K7250" s="14"/>
      <c r="L7250" s="14"/>
      <c r="M7250" s="14"/>
      <c r="N7250" s="14"/>
      <c r="O7250" s="14"/>
      <c r="P7250" s="14"/>
      <c r="Q7250" s="14"/>
      <c r="V7250" s="45"/>
      <c r="W7250" s="44"/>
      <c r="X7250" s="44"/>
      <c r="Y7250" s="44"/>
      <c r="Z7250" s="44"/>
      <c r="AA7250" s="44"/>
      <c r="AB7250" s="44"/>
      <c r="AC7250" s="44"/>
      <c r="AD7250" s="44"/>
      <c r="AE7250" s="44"/>
    </row>
    <row r="7251" spans="1:31" x14ac:dyDescent="0.25">
      <c r="A7251" s="2"/>
      <c r="H7251" s="38"/>
      <c r="I7251" s="14"/>
      <c r="J7251" s="14"/>
      <c r="K7251" s="14"/>
      <c r="L7251" s="14"/>
      <c r="M7251" s="14"/>
      <c r="N7251" s="14"/>
      <c r="O7251" s="14"/>
      <c r="P7251" s="14"/>
      <c r="Q7251" s="14"/>
      <c r="V7251" s="45"/>
      <c r="W7251" s="44"/>
      <c r="X7251" s="44"/>
      <c r="Y7251" s="44"/>
      <c r="Z7251" s="44"/>
      <c r="AA7251" s="44"/>
      <c r="AB7251" s="44"/>
      <c r="AC7251" s="44"/>
      <c r="AD7251" s="44"/>
      <c r="AE7251" s="44"/>
    </row>
    <row r="7252" spans="1:31" x14ac:dyDescent="0.25">
      <c r="A7252" s="2"/>
      <c r="H7252" s="38"/>
      <c r="I7252" s="14"/>
      <c r="J7252" s="14"/>
      <c r="K7252" s="14"/>
      <c r="L7252" s="14"/>
      <c r="M7252" s="14"/>
      <c r="N7252" s="14"/>
      <c r="O7252" s="14"/>
      <c r="P7252" s="14"/>
      <c r="Q7252" s="14"/>
      <c r="V7252" s="45"/>
      <c r="W7252" s="44"/>
      <c r="X7252" s="44"/>
      <c r="Y7252" s="44"/>
      <c r="Z7252" s="44"/>
      <c r="AA7252" s="44"/>
      <c r="AB7252" s="44"/>
      <c r="AC7252" s="44"/>
      <c r="AD7252" s="44"/>
      <c r="AE7252" s="44"/>
    </row>
    <row r="7253" spans="1:31" x14ac:dyDescent="0.25">
      <c r="A7253" s="2"/>
      <c r="H7253" s="38"/>
      <c r="I7253" s="14"/>
      <c r="J7253" s="14"/>
      <c r="K7253" s="14"/>
      <c r="L7253" s="14"/>
      <c r="M7253" s="14"/>
      <c r="N7253" s="14"/>
      <c r="O7253" s="14"/>
      <c r="P7253" s="14"/>
      <c r="Q7253" s="14"/>
      <c r="V7253" s="45"/>
      <c r="W7253" s="44"/>
      <c r="X7253" s="44"/>
      <c r="Y7253" s="44"/>
      <c r="Z7253" s="44"/>
      <c r="AA7253" s="44"/>
      <c r="AB7253" s="44"/>
      <c r="AC7253" s="44"/>
      <c r="AD7253" s="44"/>
      <c r="AE7253" s="44"/>
    </row>
    <row r="7254" spans="1:31" x14ac:dyDescent="0.25">
      <c r="A7254" s="2"/>
      <c r="H7254" s="38"/>
      <c r="I7254" s="14"/>
      <c r="J7254" s="14"/>
      <c r="K7254" s="14"/>
      <c r="L7254" s="14"/>
      <c r="M7254" s="14"/>
      <c r="N7254" s="14"/>
      <c r="O7254" s="14"/>
      <c r="P7254" s="14"/>
      <c r="Q7254" s="14"/>
      <c r="V7254" s="45"/>
      <c r="W7254" s="44"/>
      <c r="X7254" s="44"/>
      <c r="Y7254" s="44"/>
      <c r="Z7254" s="44"/>
      <c r="AA7254" s="44"/>
      <c r="AB7254" s="44"/>
      <c r="AC7254" s="44"/>
      <c r="AD7254" s="44"/>
      <c r="AE7254" s="44"/>
    </row>
    <row r="7255" spans="1:31" x14ac:dyDescent="0.25">
      <c r="A7255" s="2"/>
      <c r="H7255" s="38"/>
      <c r="I7255" s="14"/>
      <c r="J7255" s="14"/>
      <c r="K7255" s="14"/>
      <c r="L7255" s="14"/>
      <c r="M7255" s="14"/>
      <c r="N7255" s="14"/>
      <c r="O7255" s="14"/>
      <c r="P7255" s="14"/>
      <c r="Q7255" s="14"/>
      <c r="V7255" s="45"/>
      <c r="W7255" s="44"/>
      <c r="X7255" s="44"/>
      <c r="Y7255" s="44"/>
      <c r="Z7255" s="44"/>
      <c r="AA7255" s="44"/>
      <c r="AB7255" s="44"/>
      <c r="AC7255" s="44"/>
      <c r="AD7255" s="44"/>
      <c r="AE7255" s="44"/>
    </row>
    <row r="7256" spans="1:31" x14ac:dyDescent="0.25">
      <c r="A7256" s="2"/>
      <c r="H7256" s="38"/>
      <c r="I7256" s="14"/>
      <c r="J7256" s="14"/>
      <c r="K7256" s="14"/>
      <c r="L7256" s="14"/>
      <c r="M7256" s="14"/>
      <c r="N7256" s="14"/>
      <c r="O7256" s="14"/>
      <c r="P7256" s="14"/>
      <c r="Q7256" s="14"/>
      <c r="V7256" s="45"/>
      <c r="W7256" s="44"/>
      <c r="X7256" s="44"/>
      <c r="Y7256" s="44"/>
      <c r="Z7256" s="44"/>
      <c r="AA7256" s="44"/>
      <c r="AB7256" s="44"/>
      <c r="AC7256" s="44"/>
      <c r="AD7256" s="44"/>
      <c r="AE7256" s="44"/>
    </row>
    <row r="7257" spans="1:31" x14ac:dyDescent="0.25">
      <c r="A7257" s="2"/>
      <c r="H7257" s="38"/>
      <c r="I7257" s="14"/>
      <c r="J7257" s="14"/>
      <c r="K7257" s="14"/>
      <c r="L7257" s="14"/>
      <c r="M7257" s="14"/>
      <c r="N7257" s="14"/>
      <c r="O7257" s="14"/>
      <c r="P7257" s="14"/>
      <c r="Q7257" s="14"/>
      <c r="V7257" s="45"/>
      <c r="W7257" s="44"/>
      <c r="X7257" s="44"/>
      <c r="Y7257" s="44"/>
      <c r="Z7257" s="44"/>
      <c r="AA7257" s="44"/>
      <c r="AB7257" s="44"/>
      <c r="AC7257" s="44"/>
      <c r="AD7257" s="44"/>
      <c r="AE7257" s="44"/>
    </row>
    <row r="7258" spans="1:31" x14ac:dyDescent="0.25">
      <c r="A7258" s="2"/>
      <c r="H7258" s="38"/>
      <c r="I7258" s="14"/>
      <c r="J7258" s="14"/>
      <c r="K7258" s="14"/>
      <c r="L7258" s="14"/>
      <c r="M7258" s="14"/>
      <c r="N7258" s="14"/>
      <c r="O7258" s="14"/>
      <c r="P7258" s="14"/>
      <c r="Q7258" s="14"/>
      <c r="V7258" s="45"/>
      <c r="W7258" s="44"/>
      <c r="X7258" s="44"/>
      <c r="Y7258" s="44"/>
      <c r="Z7258" s="44"/>
      <c r="AA7258" s="44"/>
      <c r="AB7258" s="44"/>
      <c r="AC7258" s="44"/>
      <c r="AD7258" s="44"/>
      <c r="AE7258" s="44"/>
    </row>
    <row r="7259" spans="1:31" x14ac:dyDescent="0.25">
      <c r="A7259" s="2"/>
      <c r="H7259" s="38"/>
      <c r="I7259" s="14"/>
      <c r="J7259" s="14"/>
      <c r="K7259" s="14"/>
      <c r="L7259" s="14"/>
      <c r="M7259" s="14"/>
      <c r="N7259" s="14"/>
      <c r="O7259" s="14"/>
      <c r="P7259" s="14"/>
      <c r="Q7259" s="14"/>
      <c r="V7259" s="45"/>
      <c r="W7259" s="44"/>
      <c r="X7259" s="44"/>
      <c r="Y7259" s="44"/>
      <c r="Z7259" s="44"/>
      <c r="AA7259" s="44"/>
      <c r="AB7259" s="44"/>
      <c r="AC7259" s="44"/>
      <c r="AD7259" s="44"/>
      <c r="AE7259" s="44"/>
    </row>
    <row r="7260" spans="1:31" x14ac:dyDescent="0.25">
      <c r="A7260" s="2"/>
      <c r="H7260" s="38"/>
      <c r="I7260" s="14"/>
      <c r="J7260" s="14"/>
      <c r="K7260" s="14"/>
      <c r="L7260" s="14"/>
      <c r="M7260" s="14"/>
      <c r="N7260" s="14"/>
      <c r="O7260" s="14"/>
      <c r="P7260" s="14"/>
      <c r="Q7260" s="14"/>
      <c r="V7260" s="45"/>
      <c r="W7260" s="44"/>
      <c r="X7260" s="44"/>
      <c r="Y7260" s="44"/>
      <c r="Z7260" s="44"/>
      <c r="AA7260" s="44"/>
      <c r="AB7260" s="44"/>
      <c r="AC7260" s="44"/>
      <c r="AD7260" s="44"/>
      <c r="AE7260" s="44"/>
    </row>
    <row r="7261" spans="1:31" x14ac:dyDescent="0.25">
      <c r="A7261" s="2"/>
      <c r="H7261" s="38"/>
      <c r="I7261" s="14"/>
      <c r="J7261" s="14"/>
      <c r="K7261" s="14"/>
      <c r="L7261" s="14"/>
      <c r="M7261" s="14"/>
      <c r="N7261" s="14"/>
      <c r="O7261" s="14"/>
      <c r="P7261" s="14"/>
      <c r="Q7261" s="14"/>
      <c r="V7261" s="45"/>
      <c r="W7261" s="44"/>
      <c r="X7261" s="44"/>
      <c r="Y7261" s="44"/>
      <c r="Z7261" s="44"/>
      <c r="AA7261" s="44"/>
      <c r="AB7261" s="44"/>
      <c r="AC7261" s="44"/>
      <c r="AD7261" s="44"/>
      <c r="AE7261" s="44"/>
    </row>
    <row r="7262" spans="1:31" x14ac:dyDescent="0.25">
      <c r="A7262" s="2"/>
      <c r="H7262" s="38"/>
      <c r="I7262" s="14"/>
      <c r="J7262" s="14"/>
      <c r="K7262" s="14"/>
      <c r="L7262" s="14"/>
      <c r="M7262" s="14"/>
      <c r="N7262" s="14"/>
      <c r="O7262" s="14"/>
      <c r="P7262" s="14"/>
      <c r="Q7262" s="14"/>
      <c r="V7262" s="45"/>
      <c r="W7262" s="44"/>
      <c r="X7262" s="44"/>
      <c r="Y7262" s="44"/>
      <c r="Z7262" s="44"/>
      <c r="AA7262" s="44"/>
      <c r="AB7262" s="44"/>
      <c r="AC7262" s="44"/>
      <c r="AD7262" s="44"/>
      <c r="AE7262" s="44"/>
    </row>
    <row r="7263" spans="1:31" x14ac:dyDescent="0.25">
      <c r="A7263" s="2"/>
      <c r="H7263" s="38"/>
      <c r="I7263" s="14"/>
      <c r="J7263" s="14"/>
      <c r="K7263" s="14"/>
      <c r="L7263" s="14"/>
      <c r="M7263" s="14"/>
      <c r="N7263" s="14"/>
      <c r="O7263" s="14"/>
      <c r="P7263" s="14"/>
      <c r="Q7263" s="14"/>
      <c r="V7263" s="45"/>
      <c r="W7263" s="44"/>
      <c r="X7263" s="44"/>
      <c r="Y7263" s="44"/>
      <c r="Z7263" s="44"/>
      <c r="AA7263" s="44"/>
      <c r="AB7263" s="44"/>
      <c r="AC7263" s="44"/>
      <c r="AD7263" s="44"/>
      <c r="AE7263" s="44"/>
    </row>
    <row r="7264" spans="1:31" x14ac:dyDescent="0.25">
      <c r="A7264" s="2"/>
      <c r="H7264" s="38"/>
      <c r="I7264" s="14"/>
      <c r="J7264" s="14"/>
      <c r="K7264" s="14"/>
      <c r="L7264" s="14"/>
      <c r="M7264" s="14"/>
      <c r="N7264" s="14"/>
      <c r="O7264" s="14"/>
      <c r="P7264" s="14"/>
      <c r="Q7264" s="14"/>
      <c r="V7264" s="45"/>
      <c r="W7264" s="44"/>
      <c r="X7264" s="44"/>
      <c r="Y7264" s="44"/>
      <c r="Z7264" s="44"/>
      <c r="AA7264" s="44"/>
      <c r="AB7264" s="44"/>
      <c r="AC7264" s="44"/>
      <c r="AD7264" s="44"/>
      <c r="AE7264" s="44"/>
    </row>
    <row r="7265" spans="1:31" x14ac:dyDescent="0.25">
      <c r="A7265" s="2"/>
      <c r="H7265" s="38"/>
      <c r="I7265" s="14"/>
      <c r="J7265" s="14"/>
      <c r="K7265" s="14"/>
      <c r="L7265" s="14"/>
      <c r="M7265" s="14"/>
      <c r="N7265" s="14"/>
      <c r="O7265" s="14"/>
      <c r="P7265" s="14"/>
      <c r="Q7265" s="14"/>
      <c r="V7265" s="45"/>
      <c r="W7265" s="44"/>
      <c r="X7265" s="44"/>
      <c r="Y7265" s="44"/>
      <c r="Z7265" s="44"/>
      <c r="AA7265" s="44"/>
      <c r="AB7265" s="44"/>
      <c r="AC7265" s="44"/>
      <c r="AD7265" s="44"/>
      <c r="AE7265" s="44"/>
    </row>
    <row r="7266" spans="1:31" x14ac:dyDescent="0.25">
      <c r="A7266" s="2"/>
      <c r="H7266" s="38"/>
      <c r="I7266" s="14"/>
      <c r="J7266" s="14"/>
      <c r="K7266" s="14"/>
      <c r="L7266" s="14"/>
      <c r="M7266" s="14"/>
      <c r="N7266" s="14"/>
      <c r="O7266" s="14"/>
      <c r="P7266" s="14"/>
      <c r="Q7266" s="14"/>
      <c r="V7266" s="45"/>
      <c r="W7266" s="44"/>
      <c r="X7266" s="44"/>
      <c r="Y7266" s="44"/>
      <c r="Z7266" s="44"/>
      <c r="AA7266" s="44"/>
      <c r="AB7266" s="44"/>
      <c r="AC7266" s="44"/>
      <c r="AD7266" s="44"/>
      <c r="AE7266" s="44"/>
    </row>
    <row r="7267" spans="1:31" x14ac:dyDescent="0.25">
      <c r="A7267" s="2"/>
      <c r="H7267" s="38"/>
      <c r="I7267" s="14"/>
      <c r="J7267" s="14"/>
      <c r="K7267" s="14"/>
      <c r="L7267" s="14"/>
      <c r="M7267" s="14"/>
      <c r="N7267" s="14"/>
      <c r="O7267" s="14"/>
      <c r="P7267" s="14"/>
      <c r="Q7267" s="14"/>
      <c r="V7267" s="45"/>
      <c r="W7267" s="44"/>
      <c r="X7267" s="44"/>
      <c r="Y7267" s="44"/>
      <c r="Z7267" s="44"/>
      <c r="AA7267" s="44"/>
      <c r="AB7267" s="44"/>
      <c r="AC7267" s="44"/>
      <c r="AD7267" s="44"/>
      <c r="AE7267" s="44"/>
    </row>
    <row r="7268" spans="1:31" x14ac:dyDescent="0.25">
      <c r="A7268" s="2"/>
      <c r="H7268" s="38"/>
      <c r="I7268" s="14"/>
      <c r="J7268" s="14"/>
      <c r="K7268" s="14"/>
      <c r="L7268" s="14"/>
      <c r="M7268" s="14"/>
      <c r="N7268" s="14"/>
      <c r="O7268" s="14"/>
      <c r="P7268" s="14"/>
      <c r="Q7268" s="14"/>
      <c r="V7268" s="45"/>
      <c r="W7268" s="44"/>
      <c r="X7268" s="44"/>
      <c r="Y7268" s="44"/>
      <c r="Z7268" s="44"/>
      <c r="AA7268" s="44"/>
      <c r="AB7268" s="44"/>
      <c r="AC7268" s="44"/>
      <c r="AD7268" s="44"/>
      <c r="AE7268" s="44"/>
    </row>
    <row r="7269" spans="1:31" x14ac:dyDescent="0.25">
      <c r="A7269" s="2"/>
      <c r="H7269" s="38"/>
      <c r="I7269" s="14"/>
      <c r="J7269" s="14"/>
      <c r="K7269" s="14"/>
      <c r="L7269" s="14"/>
      <c r="M7269" s="14"/>
      <c r="N7269" s="14"/>
      <c r="O7269" s="14"/>
      <c r="P7269" s="14"/>
      <c r="Q7269" s="14"/>
      <c r="V7269" s="45"/>
      <c r="W7269" s="44"/>
      <c r="X7269" s="44"/>
      <c r="Y7269" s="44"/>
      <c r="Z7269" s="44"/>
      <c r="AA7269" s="44"/>
      <c r="AB7269" s="44"/>
      <c r="AC7269" s="44"/>
      <c r="AD7269" s="44"/>
      <c r="AE7269" s="44"/>
    </row>
    <row r="7270" spans="1:31" x14ac:dyDescent="0.25">
      <c r="A7270" s="2"/>
      <c r="H7270" s="38"/>
      <c r="I7270" s="14"/>
      <c r="J7270" s="14"/>
      <c r="K7270" s="14"/>
      <c r="L7270" s="14"/>
      <c r="M7270" s="14"/>
      <c r="N7270" s="14"/>
      <c r="O7270" s="14"/>
      <c r="P7270" s="14"/>
      <c r="Q7270" s="14"/>
      <c r="V7270" s="45"/>
      <c r="W7270" s="44"/>
      <c r="X7270" s="44"/>
      <c r="Y7270" s="44"/>
      <c r="Z7270" s="44"/>
      <c r="AA7270" s="44"/>
      <c r="AB7270" s="44"/>
      <c r="AC7270" s="44"/>
      <c r="AD7270" s="44"/>
      <c r="AE7270" s="44"/>
    </row>
    <row r="7271" spans="1:31" x14ac:dyDescent="0.25">
      <c r="A7271" s="2"/>
      <c r="H7271" s="38"/>
      <c r="I7271" s="14"/>
      <c r="J7271" s="14"/>
      <c r="K7271" s="14"/>
      <c r="L7271" s="14"/>
      <c r="M7271" s="14"/>
      <c r="N7271" s="14"/>
      <c r="O7271" s="14"/>
      <c r="P7271" s="14"/>
      <c r="Q7271" s="14"/>
      <c r="V7271" s="45"/>
      <c r="W7271" s="44"/>
      <c r="X7271" s="44"/>
      <c r="Y7271" s="44"/>
      <c r="Z7271" s="44"/>
      <c r="AA7271" s="44"/>
      <c r="AB7271" s="44"/>
      <c r="AC7271" s="44"/>
      <c r="AD7271" s="44"/>
      <c r="AE7271" s="44"/>
    </row>
    <row r="7272" spans="1:31" x14ac:dyDescent="0.25">
      <c r="A7272" s="2"/>
      <c r="H7272" s="38"/>
      <c r="I7272" s="14"/>
      <c r="J7272" s="14"/>
      <c r="K7272" s="14"/>
      <c r="L7272" s="14"/>
      <c r="M7272" s="14"/>
      <c r="N7272" s="14"/>
      <c r="O7272" s="14"/>
      <c r="P7272" s="14"/>
      <c r="Q7272" s="14"/>
      <c r="V7272" s="45"/>
      <c r="W7272" s="44"/>
      <c r="X7272" s="44"/>
      <c r="Y7272" s="44"/>
      <c r="Z7272" s="44"/>
      <c r="AA7272" s="44"/>
      <c r="AB7272" s="44"/>
      <c r="AC7272" s="44"/>
      <c r="AD7272" s="44"/>
      <c r="AE7272" s="44"/>
    </row>
    <row r="7273" spans="1:31" x14ac:dyDescent="0.25">
      <c r="A7273" s="2"/>
      <c r="H7273" s="38"/>
      <c r="I7273" s="14"/>
      <c r="J7273" s="14"/>
      <c r="K7273" s="14"/>
      <c r="L7273" s="14"/>
      <c r="M7273" s="14"/>
      <c r="N7273" s="14"/>
      <c r="O7273" s="14"/>
      <c r="P7273" s="14"/>
      <c r="Q7273" s="14"/>
      <c r="V7273" s="45"/>
      <c r="W7273" s="44"/>
      <c r="X7273" s="44"/>
      <c r="Y7273" s="44"/>
      <c r="Z7273" s="44"/>
      <c r="AA7273" s="44"/>
      <c r="AB7273" s="44"/>
      <c r="AC7273" s="44"/>
      <c r="AD7273" s="44"/>
      <c r="AE7273" s="44"/>
    </row>
    <row r="7274" spans="1:31" x14ac:dyDescent="0.25">
      <c r="A7274" s="2"/>
      <c r="H7274" s="38"/>
      <c r="I7274" s="14"/>
      <c r="J7274" s="14"/>
      <c r="K7274" s="14"/>
      <c r="L7274" s="14"/>
      <c r="M7274" s="14"/>
      <c r="N7274" s="14"/>
      <c r="O7274" s="14"/>
      <c r="P7274" s="14"/>
      <c r="Q7274" s="14"/>
      <c r="V7274" s="45"/>
      <c r="W7274" s="44"/>
      <c r="X7274" s="44"/>
      <c r="Y7274" s="44"/>
      <c r="Z7274" s="44"/>
      <c r="AA7274" s="44"/>
      <c r="AB7274" s="44"/>
      <c r="AC7274" s="44"/>
      <c r="AD7274" s="44"/>
      <c r="AE7274" s="44"/>
    </row>
    <row r="7275" spans="1:31" x14ac:dyDescent="0.25">
      <c r="A7275" s="2"/>
      <c r="H7275" s="38"/>
      <c r="I7275" s="14"/>
      <c r="J7275" s="14"/>
      <c r="K7275" s="14"/>
      <c r="L7275" s="14"/>
      <c r="M7275" s="14"/>
      <c r="N7275" s="14"/>
      <c r="O7275" s="14"/>
      <c r="P7275" s="14"/>
      <c r="Q7275" s="14"/>
      <c r="V7275" s="45"/>
      <c r="W7275" s="44"/>
      <c r="X7275" s="44"/>
      <c r="Y7275" s="44"/>
      <c r="Z7275" s="44"/>
      <c r="AA7275" s="44"/>
      <c r="AB7275" s="44"/>
      <c r="AC7275" s="44"/>
      <c r="AD7275" s="44"/>
      <c r="AE7275" s="44"/>
    </row>
    <row r="7276" spans="1:31" x14ac:dyDescent="0.25">
      <c r="A7276" s="2"/>
      <c r="H7276" s="38"/>
      <c r="I7276" s="14"/>
      <c r="J7276" s="14"/>
      <c r="K7276" s="14"/>
      <c r="L7276" s="14"/>
      <c r="M7276" s="14"/>
      <c r="N7276" s="14"/>
      <c r="O7276" s="14"/>
      <c r="P7276" s="14"/>
      <c r="Q7276" s="14"/>
      <c r="V7276" s="45"/>
      <c r="W7276" s="44"/>
      <c r="X7276" s="44"/>
      <c r="Y7276" s="44"/>
      <c r="Z7276" s="44"/>
      <c r="AA7276" s="44"/>
      <c r="AB7276" s="44"/>
      <c r="AC7276" s="44"/>
      <c r="AD7276" s="44"/>
      <c r="AE7276" s="44"/>
    </row>
    <row r="7277" spans="1:31" x14ac:dyDescent="0.25">
      <c r="A7277" s="2"/>
      <c r="H7277" s="38"/>
      <c r="I7277" s="14"/>
      <c r="J7277" s="14"/>
      <c r="K7277" s="14"/>
      <c r="L7277" s="14"/>
      <c r="M7277" s="14"/>
      <c r="N7277" s="14"/>
      <c r="O7277" s="14"/>
      <c r="P7277" s="14"/>
      <c r="Q7277" s="14"/>
      <c r="V7277" s="45"/>
      <c r="W7277" s="44"/>
      <c r="X7277" s="44"/>
      <c r="Y7277" s="44"/>
      <c r="Z7277" s="44"/>
      <c r="AA7277" s="44"/>
      <c r="AB7277" s="44"/>
      <c r="AC7277" s="44"/>
      <c r="AD7277" s="44"/>
      <c r="AE7277" s="44"/>
    </row>
    <row r="7278" spans="1:31" x14ac:dyDescent="0.25">
      <c r="A7278" s="2"/>
      <c r="H7278" s="38"/>
      <c r="I7278" s="14"/>
      <c r="J7278" s="14"/>
      <c r="K7278" s="14"/>
      <c r="L7278" s="14"/>
      <c r="M7278" s="14"/>
      <c r="N7278" s="14"/>
      <c r="O7278" s="14"/>
      <c r="P7278" s="14"/>
      <c r="Q7278" s="14"/>
      <c r="V7278" s="45"/>
      <c r="W7278" s="44"/>
      <c r="X7278" s="44"/>
      <c r="Y7278" s="44"/>
      <c r="Z7278" s="44"/>
      <c r="AA7278" s="44"/>
      <c r="AB7278" s="44"/>
      <c r="AC7278" s="44"/>
      <c r="AD7278" s="44"/>
      <c r="AE7278" s="44"/>
    </row>
    <row r="7279" spans="1:31" x14ac:dyDescent="0.25">
      <c r="A7279" s="2"/>
      <c r="H7279" s="38"/>
      <c r="I7279" s="14"/>
      <c r="J7279" s="14"/>
      <c r="K7279" s="14"/>
      <c r="L7279" s="14"/>
      <c r="M7279" s="14"/>
      <c r="N7279" s="14"/>
      <c r="O7279" s="14"/>
      <c r="P7279" s="14"/>
      <c r="Q7279" s="14"/>
      <c r="V7279" s="45"/>
      <c r="W7279" s="44"/>
      <c r="X7279" s="44"/>
      <c r="Y7279" s="44"/>
      <c r="Z7279" s="44"/>
      <c r="AA7279" s="44"/>
      <c r="AB7279" s="44"/>
      <c r="AC7279" s="44"/>
      <c r="AD7279" s="44"/>
      <c r="AE7279" s="44"/>
    </row>
    <row r="7280" spans="1:31" x14ac:dyDescent="0.25">
      <c r="A7280" s="2"/>
      <c r="H7280" s="38"/>
      <c r="I7280" s="14"/>
      <c r="J7280" s="14"/>
      <c r="K7280" s="14"/>
      <c r="L7280" s="14"/>
      <c r="M7280" s="14"/>
      <c r="N7280" s="14"/>
      <c r="O7280" s="14"/>
      <c r="P7280" s="14"/>
      <c r="Q7280" s="14"/>
      <c r="V7280" s="45"/>
      <c r="W7280" s="44"/>
      <c r="X7280" s="44"/>
      <c r="Y7280" s="44"/>
      <c r="Z7280" s="44"/>
      <c r="AA7280" s="44"/>
      <c r="AB7280" s="44"/>
      <c r="AC7280" s="44"/>
      <c r="AD7280" s="44"/>
      <c r="AE7280" s="44"/>
    </row>
    <row r="7281" spans="1:31" x14ac:dyDescent="0.25">
      <c r="A7281" s="2"/>
      <c r="H7281" s="38"/>
      <c r="I7281" s="14"/>
      <c r="J7281" s="14"/>
      <c r="K7281" s="14"/>
      <c r="L7281" s="14"/>
      <c r="M7281" s="14"/>
      <c r="N7281" s="14"/>
      <c r="O7281" s="14"/>
      <c r="P7281" s="14"/>
      <c r="Q7281" s="14"/>
      <c r="V7281" s="45"/>
      <c r="W7281" s="44"/>
      <c r="X7281" s="44"/>
      <c r="Y7281" s="44"/>
      <c r="Z7281" s="44"/>
      <c r="AA7281" s="44"/>
      <c r="AB7281" s="44"/>
      <c r="AC7281" s="44"/>
      <c r="AD7281" s="44"/>
      <c r="AE7281" s="44"/>
    </row>
    <row r="7282" spans="1:31" x14ac:dyDescent="0.25">
      <c r="A7282" s="2"/>
      <c r="H7282" s="38"/>
      <c r="I7282" s="14"/>
      <c r="J7282" s="14"/>
      <c r="K7282" s="14"/>
      <c r="L7282" s="14"/>
      <c r="M7282" s="14"/>
      <c r="N7282" s="14"/>
      <c r="O7282" s="14"/>
      <c r="P7282" s="14"/>
      <c r="Q7282" s="14"/>
      <c r="V7282" s="45"/>
      <c r="W7282" s="44"/>
      <c r="X7282" s="44"/>
      <c r="Y7282" s="44"/>
      <c r="Z7282" s="44"/>
      <c r="AA7282" s="44"/>
      <c r="AB7282" s="44"/>
      <c r="AC7282" s="44"/>
      <c r="AD7282" s="44"/>
      <c r="AE7282" s="44"/>
    </row>
    <row r="7283" spans="1:31" x14ac:dyDescent="0.25">
      <c r="A7283" s="2"/>
      <c r="H7283" s="38"/>
      <c r="I7283" s="14"/>
      <c r="J7283" s="14"/>
      <c r="K7283" s="14"/>
      <c r="L7283" s="14"/>
      <c r="M7283" s="14"/>
      <c r="N7283" s="14"/>
      <c r="O7283" s="14"/>
      <c r="P7283" s="14"/>
      <c r="Q7283" s="14"/>
      <c r="V7283" s="45"/>
      <c r="W7283" s="44"/>
      <c r="X7283" s="44"/>
      <c r="Y7283" s="44"/>
      <c r="Z7283" s="44"/>
      <c r="AA7283" s="44"/>
      <c r="AB7283" s="44"/>
      <c r="AC7283" s="44"/>
      <c r="AD7283" s="44"/>
      <c r="AE7283" s="44"/>
    </row>
    <row r="7284" spans="1:31" x14ac:dyDescent="0.25">
      <c r="A7284" s="2"/>
      <c r="H7284" s="38"/>
      <c r="I7284" s="14"/>
      <c r="J7284" s="14"/>
      <c r="K7284" s="14"/>
      <c r="L7284" s="14"/>
      <c r="M7284" s="14"/>
      <c r="N7284" s="14"/>
      <c r="O7284" s="14"/>
      <c r="P7284" s="14"/>
      <c r="Q7284" s="14"/>
      <c r="V7284" s="45"/>
      <c r="W7284" s="44"/>
      <c r="X7284" s="44"/>
      <c r="Y7284" s="44"/>
      <c r="Z7284" s="44"/>
      <c r="AA7284" s="44"/>
      <c r="AB7284" s="44"/>
      <c r="AC7284" s="44"/>
      <c r="AD7284" s="44"/>
      <c r="AE7284" s="44"/>
    </row>
    <row r="7285" spans="1:31" x14ac:dyDescent="0.25">
      <c r="A7285" s="2"/>
      <c r="H7285" s="38"/>
      <c r="I7285" s="14"/>
      <c r="J7285" s="14"/>
      <c r="K7285" s="14"/>
      <c r="L7285" s="14"/>
      <c r="M7285" s="14"/>
      <c r="N7285" s="14"/>
      <c r="O7285" s="14"/>
      <c r="P7285" s="14"/>
      <c r="Q7285" s="14"/>
      <c r="V7285" s="45"/>
      <c r="W7285" s="44"/>
      <c r="X7285" s="44"/>
      <c r="Y7285" s="44"/>
      <c r="Z7285" s="44"/>
      <c r="AA7285" s="44"/>
      <c r="AB7285" s="44"/>
      <c r="AC7285" s="44"/>
      <c r="AD7285" s="44"/>
      <c r="AE7285" s="44"/>
    </row>
    <row r="7286" spans="1:31" x14ac:dyDescent="0.25">
      <c r="A7286" s="2"/>
      <c r="H7286" s="38"/>
      <c r="I7286" s="14"/>
      <c r="J7286" s="14"/>
      <c r="K7286" s="14"/>
      <c r="L7286" s="14"/>
      <c r="M7286" s="14"/>
      <c r="N7286" s="14"/>
      <c r="O7286" s="14"/>
      <c r="P7286" s="14"/>
      <c r="Q7286" s="14"/>
      <c r="V7286" s="45"/>
      <c r="W7286" s="44"/>
      <c r="X7286" s="44"/>
      <c r="Y7286" s="44"/>
      <c r="Z7286" s="44"/>
      <c r="AA7286" s="44"/>
      <c r="AB7286" s="44"/>
      <c r="AC7286" s="44"/>
      <c r="AD7286" s="44"/>
      <c r="AE7286" s="44"/>
    </row>
    <row r="7287" spans="1:31" x14ac:dyDescent="0.25">
      <c r="A7287" s="2"/>
      <c r="H7287" s="38"/>
      <c r="I7287" s="14"/>
      <c r="J7287" s="14"/>
      <c r="K7287" s="14"/>
      <c r="L7287" s="14"/>
      <c r="M7287" s="14"/>
      <c r="N7287" s="14"/>
      <c r="O7287" s="14"/>
      <c r="P7287" s="14"/>
      <c r="Q7287" s="14"/>
      <c r="V7287" s="45"/>
      <c r="W7287" s="44"/>
      <c r="X7287" s="44"/>
      <c r="Y7287" s="44"/>
      <c r="Z7287" s="44"/>
      <c r="AA7287" s="44"/>
      <c r="AB7287" s="44"/>
      <c r="AC7287" s="44"/>
      <c r="AD7287" s="44"/>
      <c r="AE7287" s="44"/>
    </row>
    <row r="7288" spans="1:31" x14ac:dyDescent="0.25">
      <c r="A7288" s="2"/>
      <c r="H7288" s="38"/>
      <c r="I7288" s="14"/>
      <c r="J7288" s="14"/>
      <c r="K7288" s="14"/>
      <c r="L7288" s="14"/>
      <c r="M7288" s="14"/>
      <c r="N7288" s="14"/>
      <c r="O7288" s="14"/>
      <c r="P7288" s="14"/>
      <c r="Q7288" s="14"/>
      <c r="V7288" s="45"/>
      <c r="W7288" s="44"/>
      <c r="X7288" s="44"/>
      <c r="Y7288" s="44"/>
      <c r="Z7288" s="44"/>
      <c r="AA7288" s="44"/>
      <c r="AB7288" s="44"/>
      <c r="AC7288" s="44"/>
      <c r="AD7288" s="44"/>
      <c r="AE7288" s="44"/>
    </row>
    <row r="7289" spans="1:31" x14ac:dyDescent="0.25">
      <c r="A7289" s="2"/>
      <c r="H7289" s="38"/>
      <c r="I7289" s="14"/>
      <c r="J7289" s="14"/>
      <c r="K7289" s="14"/>
      <c r="L7289" s="14"/>
      <c r="M7289" s="14"/>
      <c r="N7289" s="14"/>
      <c r="O7289" s="14"/>
      <c r="P7289" s="14"/>
      <c r="Q7289" s="14"/>
      <c r="V7289" s="45"/>
      <c r="W7289" s="44"/>
      <c r="X7289" s="44"/>
      <c r="Y7289" s="44"/>
      <c r="Z7289" s="44"/>
      <c r="AA7289" s="44"/>
      <c r="AB7289" s="44"/>
      <c r="AC7289" s="44"/>
      <c r="AD7289" s="44"/>
      <c r="AE7289" s="44"/>
    </row>
    <row r="7290" spans="1:31" x14ac:dyDescent="0.25">
      <c r="A7290" s="2"/>
      <c r="H7290" s="38"/>
      <c r="I7290" s="14"/>
      <c r="J7290" s="14"/>
      <c r="K7290" s="14"/>
      <c r="L7290" s="14"/>
      <c r="M7290" s="14"/>
      <c r="N7290" s="14"/>
      <c r="O7290" s="14"/>
      <c r="P7290" s="14"/>
      <c r="Q7290" s="14"/>
      <c r="V7290" s="45"/>
      <c r="W7290" s="44"/>
      <c r="X7290" s="44"/>
      <c r="Y7290" s="44"/>
      <c r="Z7290" s="44"/>
      <c r="AA7290" s="44"/>
      <c r="AB7290" s="44"/>
      <c r="AC7290" s="44"/>
      <c r="AD7290" s="44"/>
      <c r="AE7290" s="44"/>
    </row>
    <row r="7291" spans="1:31" x14ac:dyDescent="0.25">
      <c r="A7291" s="2"/>
      <c r="H7291" s="38"/>
      <c r="I7291" s="14"/>
      <c r="J7291" s="14"/>
      <c r="K7291" s="14"/>
      <c r="L7291" s="14"/>
      <c r="M7291" s="14"/>
      <c r="N7291" s="14"/>
      <c r="O7291" s="14"/>
      <c r="P7291" s="14"/>
      <c r="Q7291" s="14"/>
      <c r="V7291" s="45"/>
      <c r="W7291" s="44"/>
      <c r="X7291" s="44"/>
      <c r="Y7291" s="44"/>
      <c r="Z7291" s="44"/>
      <c r="AA7291" s="44"/>
      <c r="AB7291" s="44"/>
      <c r="AC7291" s="44"/>
      <c r="AD7291" s="44"/>
      <c r="AE7291" s="44"/>
    </row>
    <row r="7292" spans="1:31" x14ac:dyDescent="0.25">
      <c r="A7292" s="2"/>
      <c r="H7292" s="38"/>
      <c r="I7292" s="14"/>
      <c r="J7292" s="14"/>
      <c r="K7292" s="14"/>
      <c r="L7292" s="14"/>
      <c r="M7292" s="14"/>
      <c r="N7292" s="14"/>
      <c r="O7292" s="14"/>
      <c r="P7292" s="14"/>
      <c r="Q7292" s="14"/>
      <c r="V7292" s="45"/>
      <c r="W7292" s="44"/>
      <c r="X7292" s="44"/>
      <c r="Y7292" s="44"/>
      <c r="Z7292" s="44"/>
      <c r="AA7292" s="44"/>
      <c r="AB7292" s="44"/>
      <c r="AC7292" s="44"/>
      <c r="AD7292" s="44"/>
      <c r="AE7292" s="44"/>
    </row>
    <row r="7293" spans="1:31" x14ac:dyDescent="0.25">
      <c r="A7293" s="2"/>
      <c r="H7293" s="38"/>
      <c r="I7293" s="14"/>
      <c r="J7293" s="14"/>
      <c r="K7293" s="14"/>
      <c r="L7293" s="14"/>
      <c r="M7293" s="14"/>
      <c r="N7293" s="14"/>
      <c r="O7293" s="14"/>
      <c r="P7293" s="14"/>
      <c r="Q7293" s="14"/>
      <c r="V7293" s="45"/>
      <c r="W7293" s="44"/>
      <c r="X7293" s="44"/>
      <c r="Y7293" s="44"/>
      <c r="Z7293" s="44"/>
      <c r="AA7293" s="44"/>
      <c r="AB7293" s="44"/>
      <c r="AC7293" s="44"/>
      <c r="AD7293" s="44"/>
      <c r="AE7293" s="44"/>
    </row>
    <row r="7294" spans="1:31" x14ac:dyDescent="0.25">
      <c r="A7294" s="2"/>
      <c r="H7294" s="38"/>
      <c r="I7294" s="14"/>
      <c r="J7294" s="14"/>
      <c r="K7294" s="14"/>
      <c r="L7294" s="14"/>
      <c r="M7294" s="14"/>
      <c r="N7294" s="14"/>
      <c r="O7294" s="14"/>
      <c r="P7294" s="14"/>
      <c r="Q7294" s="14"/>
      <c r="V7294" s="45"/>
      <c r="W7294" s="44"/>
      <c r="X7294" s="44"/>
      <c r="Y7294" s="44"/>
      <c r="Z7294" s="44"/>
      <c r="AA7294" s="44"/>
      <c r="AB7294" s="44"/>
      <c r="AC7294" s="44"/>
      <c r="AD7294" s="44"/>
      <c r="AE7294" s="44"/>
    </row>
    <row r="7295" spans="1:31" x14ac:dyDescent="0.25">
      <c r="A7295" s="2"/>
      <c r="H7295" s="38"/>
      <c r="I7295" s="14"/>
      <c r="J7295" s="14"/>
      <c r="K7295" s="14"/>
      <c r="L7295" s="14"/>
      <c r="M7295" s="14"/>
      <c r="N7295" s="14"/>
      <c r="O7295" s="14"/>
      <c r="P7295" s="14"/>
      <c r="Q7295" s="14"/>
      <c r="V7295" s="45"/>
      <c r="W7295" s="44"/>
      <c r="X7295" s="44"/>
      <c r="Y7295" s="44"/>
      <c r="Z7295" s="44"/>
      <c r="AA7295" s="44"/>
      <c r="AB7295" s="44"/>
      <c r="AC7295" s="44"/>
      <c r="AD7295" s="44"/>
      <c r="AE7295" s="44"/>
    </row>
    <row r="7296" spans="1:31" x14ac:dyDescent="0.25">
      <c r="A7296" s="2"/>
      <c r="H7296" s="38"/>
      <c r="I7296" s="14"/>
      <c r="J7296" s="14"/>
      <c r="K7296" s="14"/>
      <c r="L7296" s="14"/>
      <c r="M7296" s="14"/>
      <c r="N7296" s="14"/>
      <c r="O7296" s="14"/>
      <c r="P7296" s="14"/>
      <c r="Q7296" s="14"/>
      <c r="V7296" s="45"/>
      <c r="W7296" s="44"/>
      <c r="X7296" s="44"/>
      <c r="Y7296" s="44"/>
      <c r="Z7296" s="44"/>
      <c r="AA7296" s="44"/>
      <c r="AB7296" s="44"/>
      <c r="AC7296" s="44"/>
      <c r="AD7296" s="44"/>
      <c r="AE7296" s="44"/>
    </row>
    <row r="7297" spans="1:31" x14ac:dyDescent="0.25">
      <c r="A7297" s="2"/>
      <c r="H7297" s="38"/>
      <c r="I7297" s="14"/>
      <c r="J7297" s="14"/>
      <c r="K7297" s="14"/>
      <c r="L7297" s="14"/>
      <c r="M7297" s="14"/>
      <c r="N7297" s="14"/>
      <c r="O7297" s="14"/>
      <c r="P7297" s="14"/>
      <c r="Q7297" s="14"/>
      <c r="V7297" s="45"/>
      <c r="W7297" s="44"/>
      <c r="X7297" s="44"/>
      <c r="Y7297" s="44"/>
      <c r="Z7297" s="44"/>
      <c r="AA7297" s="44"/>
      <c r="AB7297" s="44"/>
      <c r="AC7297" s="44"/>
      <c r="AD7297" s="44"/>
      <c r="AE7297" s="44"/>
    </row>
    <row r="7298" spans="1:31" x14ac:dyDescent="0.25">
      <c r="A7298" s="2"/>
      <c r="H7298" s="38"/>
      <c r="I7298" s="14"/>
      <c r="J7298" s="14"/>
      <c r="K7298" s="14"/>
      <c r="L7298" s="14"/>
      <c r="M7298" s="14"/>
      <c r="N7298" s="14"/>
      <c r="O7298" s="14"/>
      <c r="P7298" s="14"/>
      <c r="Q7298" s="14"/>
      <c r="V7298" s="45"/>
      <c r="W7298" s="44"/>
      <c r="X7298" s="44"/>
      <c r="Y7298" s="44"/>
      <c r="Z7298" s="44"/>
      <c r="AA7298" s="44"/>
      <c r="AB7298" s="44"/>
      <c r="AC7298" s="44"/>
      <c r="AD7298" s="44"/>
      <c r="AE7298" s="44"/>
    </row>
    <row r="7299" spans="1:31" x14ac:dyDescent="0.25">
      <c r="A7299" s="2"/>
      <c r="H7299" s="38"/>
      <c r="I7299" s="14"/>
      <c r="J7299" s="14"/>
      <c r="K7299" s="14"/>
      <c r="L7299" s="14"/>
      <c r="M7299" s="14"/>
      <c r="N7299" s="14"/>
      <c r="O7299" s="14"/>
      <c r="P7299" s="14"/>
      <c r="Q7299" s="14"/>
      <c r="V7299" s="45"/>
      <c r="W7299" s="44"/>
      <c r="X7299" s="44"/>
      <c r="Y7299" s="44"/>
      <c r="Z7299" s="44"/>
      <c r="AA7299" s="44"/>
      <c r="AB7299" s="44"/>
      <c r="AC7299" s="44"/>
      <c r="AD7299" s="44"/>
      <c r="AE7299" s="44"/>
    </row>
    <row r="7300" spans="1:31" x14ac:dyDescent="0.25">
      <c r="A7300" s="2"/>
      <c r="H7300" s="38"/>
      <c r="I7300" s="14"/>
      <c r="J7300" s="14"/>
      <c r="K7300" s="14"/>
      <c r="L7300" s="14"/>
      <c r="M7300" s="14"/>
      <c r="N7300" s="14"/>
      <c r="O7300" s="14"/>
      <c r="P7300" s="14"/>
      <c r="Q7300" s="14"/>
      <c r="V7300" s="45"/>
      <c r="W7300" s="44"/>
      <c r="X7300" s="44"/>
      <c r="Y7300" s="44"/>
      <c r="Z7300" s="44"/>
      <c r="AA7300" s="44"/>
      <c r="AB7300" s="44"/>
      <c r="AC7300" s="44"/>
      <c r="AD7300" s="44"/>
      <c r="AE7300" s="44"/>
    </row>
    <row r="7301" spans="1:31" x14ac:dyDescent="0.25">
      <c r="A7301" s="2"/>
      <c r="H7301" s="38"/>
      <c r="I7301" s="14"/>
      <c r="J7301" s="14"/>
      <c r="K7301" s="14"/>
      <c r="L7301" s="14"/>
      <c r="M7301" s="14"/>
      <c r="N7301" s="14"/>
      <c r="O7301" s="14"/>
      <c r="P7301" s="14"/>
      <c r="Q7301" s="14"/>
      <c r="V7301" s="45"/>
      <c r="W7301" s="44"/>
      <c r="X7301" s="44"/>
      <c r="Y7301" s="44"/>
      <c r="Z7301" s="44"/>
      <c r="AA7301" s="44"/>
      <c r="AB7301" s="44"/>
      <c r="AC7301" s="44"/>
      <c r="AD7301" s="44"/>
      <c r="AE7301" s="44"/>
    </row>
    <row r="7302" spans="1:31" x14ac:dyDescent="0.25">
      <c r="A7302" s="2"/>
      <c r="H7302" s="38"/>
      <c r="I7302" s="14"/>
      <c r="J7302" s="14"/>
      <c r="K7302" s="14"/>
      <c r="L7302" s="14"/>
      <c r="M7302" s="14"/>
      <c r="N7302" s="14"/>
      <c r="O7302" s="14"/>
      <c r="P7302" s="14"/>
      <c r="Q7302" s="14"/>
      <c r="V7302" s="45"/>
      <c r="W7302" s="44"/>
      <c r="X7302" s="44"/>
      <c r="Y7302" s="44"/>
      <c r="Z7302" s="44"/>
      <c r="AA7302" s="44"/>
      <c r="AB7302" s="44"/>
      <c r="AC7302" s="44"/>
      <c r="AD7302" s="44"/>
      <c r="AE7302" s="44"/>
    </row>
    <row r="7303" spans="1:31" x14ac:dyDescent="0.25">
      <c r="A7303" s="2"/>
      <c r="H7303" s="38"/>
      <c r="I7303" s="14"/>
      <c r="J7303" s="14"/>
      <c r="K7303" s="14"/>
      <c r="L7303" s="14"/>
      <c r="M7303" s="14"/>
      <c r="N7303" s="14"/>
      <c r="O7303" s="14"/>
      <c r="P7303" s="14"/>
      <c r="Q7303" s="14"/>
      <c r="V7303" s="45"/>
      <c r="W7303" s="44"/>
      <c r="X7303" s="44"/>
      <c r="Y7303" s="44"/>
      <c r="Z7303" s="44"/>
      <c r="AA7303" s="44"/>
      <c r="AB7303" s="44"/>
      <c r="AC7303" s="44"/>
      <c r="AD7303" s="44"/>
      <c r="AE7303" s="44"/>
    </row>
    <row r="7304" spans="1:31" x14ac:dyDescent="0.25">
      <c r="A7304" s="2"/>
      <c r="H7304" s="38"/>
      <c r="I7304" s="14"/>
      <c r="J7304" s="14"/>
      <c r="K7304" s="14"/>
      <c r="L7304" s="14"/>
      <c r="M7304" s="14"/>
      <c r="N7304" s="14"/>
      <c r="O7304" s="14"/>
      <c r="P7304" s="14"/>
      <c r="Q7304" s="14"/>
      <c r="V7304" s="45"/>
      <c r="W7304" s="44"/>
      <c r="X7304" s="44"/>
      <c r="Y7304" s="44"/>
      <c r="Z7304" s="44"/>
      <c r="AA7304" s="44"/>
      <c r="AB7304" s="44"/>
      <c r="AC7304" s="44"/>
      <c r="AD7304" s="44"/>
      <c r="AE7304" s="44"/>
    </row>
    <row r="7305" spans="1:31" x14ac:dyDescent="0.25">
      <c r="A7305" s="2"/>
      <c r="H7305" s="38"/>
      <c r="I7305" s="14"/>
      <c r="J7305" s="14"/>
      <c r="K7305" s="14"/>
      <c r="L7305" s="14"/>
      <c r="M7305" s="14"/>
      <c r="N7305" s="14"/>
      <c r="O7305" s="14"/>
      <c r="P7305" s="14"/>
      <c r="Q7305" s="14"/>
      <c r="V7305" s="45"/>
      <c r="W7305" s="44"/>
      <c r="X7305" s="44"/>
      <c r="Y7305" s="44"/>
      <c r="Z7305" s="44"/>
      <c r="AA7305" s="44"/>
      <c r="AB7305" s="44"/>
      <c r="AC7305" s="44"/>
      <c r="AD7305" s="44"/>
      <c r="AE7305" s="44"/>
    </row>
    <row r="7306" spans="1:31" x14ac:dyDescent="0.25">
      <c r="A7306" s="2"/>
      <c r="H7306" s="38"/>
      <c r="I7306" s="14"/>
      <c r="J7306" s="14"/>
      <c r="K7306" s="14"/>
      <c r="L7306" s="14"/>
      <c r="M7306" s="14"/>
      <c r="N7306" s="14"/>
      <c r="O7306" s="14"/>
      <c r="P7306" s="14"/>
      <c r="Q7306" s="14"/>
      <c r="V7306" s="45"/>
      <c r="W7306" s="44"/>
      <c r="X7306" s="44"/>
      <c r="Y7306" s="44"/>
      <c r="Z7306" s="44"/>
      <c r="AA7306" s="44"/>
      <c r="AB7306" s="44"/>
      <c r="AC7306" s="44"/>
      <c r="AD7306" s="44"/>
      <c r="AE7306" s="44"/>
    </row>
    <row r="7307" spans="1:31" x14ac:dyDescent="0.25">
      <c r="A7307" s="2"/>
      <c r="H7307" s="38"/>
      <c r="I7307" s="14"/>
      <c r="J7307" s="14"/>
      <c r="K7307" s="14"/>
      <c r="L7307" s="14"/>
      <c r="M7307" s="14"/>
      <c r="N7307" s="14"/>
      <c r="O7307" s="14"/>
      <c r="P7307" s="14"/>
      <c r="Q7307" s="14"/>
      <c r="V7307" s="45"/>
      <c r="W7307" s="44"/>
      <c r="X7307" s="44"/>
      <c r="Y7307" s="44"/>
      <c r="Z7307" s="44"/>
      <c r="AA7307" s="44"/>
      <c r="AB7307" s="44"/>
      <c r="AC7307" s="44"/>
      <c r="AD7307" s="44"/>
      <c r="AE7307" s="44"/>
    </row>
    <row r="7308" spans="1:31" x14ac:dyDescent="0.25">
      <c r="A7308" s="2"/>
      <c r="H7308" s="38"/>
      <c r="I7308" s="14"/>
      <c r="J7308" s="14"/>
      <c r="K7308" s="14"/>
      <c r="L7308" s="14"/>
      <c r="M7308" s="14"/>
      <c r="N7308" s="14"/>
      <c r="O7308" s="14"/>
      <c r="P7308" s="14"/>
      <c r="Q7308" s="14"/>
      <c r="V7308" s="45"/>
      <c r="W7308" s="44"/>
      <c r="X7308" s="44"/>
      <c r="Y7308" s="44"/>
      <c r="Z7308" s="44"/>
      <c r="AA7308" s="44"/>
      <c r="AB7308" s="44"/>
      <c r="AC7308" s="44"/>
      <c r="AD7308" s="44"/>
      <c r="AE7308" s="44"/>
    </row>
    <row r="7309" spans="1:31" x14ac:dyDescent="0.25">
      <c r="A7309" s="2"/>
      <c r="H7309" s="38"/>
      <c r="I7309" s="14"/>
      <c r="J7309" s="14"/>
      <c r="K7309" s="14"/>
      <c r="L7309" s="14"/>
      <c r="M7309" s="14"/>
      <c r="N7309" s="14"/>
      <c r="O7309" s="14"/>
      <c r="P7309" s="14"/>
      <c r="Q7309" s="14"/>
      <c r="V7309" s="45"/>
      <c r="W7309" s="44"/>
      <c r="X7309" s="44"/>
      <c r="Y7309" s="44"/>
      <c r="Z7309" s="44"/>
      <c r="AA7309" s="44"/>
      <c r="AB7309" s="44"/>
      <c r="AC7309" s="44"/>
      <c r="AD7309" s="44"/>
      <c r="AE7309" s="44"/>
    </row>
    <row r="7310" spans="1:31" x14ac:dyDescent="0.25">
      <c r="A7310" s="2"/>
      <c r="H7310" s="38"/>
      <c r="I7310" s="14"/>
      <c r="J7310" s="14"/>
      <c r="K7310" s="14"/>
      <c r="L7310" s="14"/>
      <c r="M7310" s="14"/>
      <c r="N7310" s="14"/>
      <c r="O7310" s="14"/>
      <c r="P7310" s="14"/>
      <c r="Q7310" s="14"/>
      <c r="V7310" s="45"/>
      <c r="W7310" s="44"/>
      <c r="X7310" s="44"/>
      <c r="Y7310" s="44"/>
      <c r="Z7310" s="44"/>
      <c r="AA7310" s="44"/>
      <c r="AB7310" s="44"/>
      <c r="AC7310" s="44"/>
      <c r="AD7310" s="44"/>
      <c r="AE7310" s="44"/>
    </row>
    <row r="7311" spans="1:31" x14ac:dyDescent="0.25">
      <c r="A7311" s="2"/>
      <c r="H7311" s="38"/>
      <c r="I7311" s="14"/>
      <c r="J7311" s="14"/>
      <c r="K7311" s="14"/>
      <c r="L7311" s="14"/>
      <c r="M7311" s="14"/>
      <c r="N7311" s="14"/>
      <c r="O7311" s="14"/>
      <c r="P7311" s="14"/>
      <c r="Q7311" s="14"/>
      <c r="V7311" s="45"/>
      <c r="W7311" s="44"/>
      <c r="X7311" s="44"/>
      <c r="Y7311" s="44"/>
      <c r="Z7311" s="44"/>
      <c r="AA7311" s="44"/>
      <c r="AB7311" s="44"/>
      <c r="AC7311" s="44"/>
      <c r="AD7311" s="44"/>
      <c r="AE7311" s="44"/>
    </row>
    <row r="7312" spans="1:31" x14ac:dyDescent="0.25">
      <c r="A7312" s="2"/>
      <c r="H7312" s="38"/>
      <c r="I7312" s="14"/>
      <c r="J7312" s="14"/>
      <c r="K7312" s="14"/>
      <c r="L7312" s="14"/>
      <c r="M7312" s="14"/>
      <c r="N7312" s="14"/>
      <c r="O7312" s="14"/>
      <c r="P7312" s="14"/>
      <c r="Q7312" s="14"/>
      <c r="V7312" s="45"/>
      <c r="W7312" s="44"/>
      <c r="X7312" s="44"/>
      <c r="Y7312" s="44"/>
      <c r="Z7312" s="44"/>
      <c r="AA7312" s="44"/>
      <c r="AB7312" s="44"/>
      <c r="AC7312" s="44"/>
      <c r="AD7312" s="44"/>
      <c r="AE7312" s="44"/>
    </row>
    <row r="7313" spans="1:31" x14ac:dyDescent="0.25">
      <c r="A7313" s="2"/>
      <c r="H7313" s="38"/>
      <c r="I7313" s="14"/>
      <c r="J7313" s="14"/>
      <c r="K7313" s="14"/>
      <c r="L7313" s="14"/>
      <c r="M7313" s="14"/>
      <c r="N7313" s="14"/>
      <c r="O7313" s="14"/>
      <c r="P7313" s="14"/>
      <c r="Q7313" s="14"/>
      <c r="V7313" s="45"/>
      <c r="W7313" s="44"/>
      <c r="X7313" s="44"/>
      <c r="Y7313" s="44"/>
      <c r="Z7313" s="44"/>
      <c r="AA7313" s="44"/>
      <c r="AB7313" s="44"/>
      <c r="AC7313" s="44"/>
      <c r="AD7313" s="44"/>
      <c r="AE7313" s="44"/>
    </row>
    <row r="7314" spans="1:31" x14ac:dyDescent="0.25">
      <c r="A7314" s="2"/>
      <c r="H7314" s="38"/>
      <c r="I7314" s="14"/>
      <c r="J7314" s="14"/>
      <c r="K7314" s="14"/>
      <c r="L7314" s="14"/>
      <c r="M7314" s="14"/>
      <c r="N7314" s="14"/>
      <c r="O7314" s="14"/>
      <c r="P7314" s="14"/>
      <c r="Q7314" s="14"/>
      <c r="V7314" s="45"/>
      <c r="W7314" s="44"/>
      <c r="X7314" s="44"/>
      <c r="Y7314" s="44"/>
      <c r="Z7314" s="44"/>
      <c r="AA7314" s="44"/>
      <c r="AB7314" s="44"/>
      <c r="AC7314" s="44"/>
      <c r="AD7314" s="44"/>
      <c r="AE7314" s="44"/>
    </row>
    <row r="7315" spans="1:31" x14ac:dyDescent="0.25">
      <c r="A7315" s="2"/>
      <c r="H7315" s="38"/>
      <c r="I7315" s="14"/>
      <c r="J7315" s="14"/>
      <c r="K7315" s="14"/>
      <c r="L7315" s="14"/>
      <c r="M7315" s="14"/>
      <c r="N7315" s="14"/>
      <c r="O7315" s="14"/>
      <c r="P7315" s="14"/>
      <c r="Q7315" s="14"/>
      <c r="V7315" s="45"/>
      <c r="W7315" s="44"/>
      <c r="X7315" s="44"/>
      <c r="Y7315" s="44"/>
      <c r="Z7315" s="44"/>
      <c r="AA7315" s="44"/>
      <c r="AB7315" s="44"/>
      <c r="AC7315" s="44"/>
      <c r="AD7315" s="44"/>
      <c r="AE7315" s="44"/>
    </row>
    <row r="7316" spans="1:31" x14ac:dyDescent="0.25">
      <c r="A7316" s="2"/>
      <c r="H7316" s="38"/>
      <c r="I7316" s="14"/>
      <c r="J7316" s="14"/>
      <c r="K7316" s="14"/>
      <c r="L7316" s="14"/>
      <c r="M7316" s="14"/>
      <c r="N7316" s="14"/>
      <c r="O7316" s="14"/>
      <c r="P7316" s="14"/>
      <c r="Q7316" s="14"/>
      <c r="V7316" s="45"/>
      <c r="W7316" s="44"/>
      <c r="X7316" s="44"/>
      <c r="Y7316" s="44"/>
      <c r="Z7316" s="44"/>
      <c r="AA7316" s="44"/>
      <c r="AB7316" s="44"/>
      <c r="AC7316" s="44"/>
      <c r="AD7316" s="44"/>
      <c r="AE7316" s="44"/>
    </row>
    <row r="7317" spans="1:31" x14ac:dyDescent="0.25">
      <c r="A7317" s="2"/>
      <c r="H7317" s="38"/>
      <c r="I7317" s="14"/>
      <c r="J7317" s="14"/>
      <c r="K7317" s="14"/>
      <c r="L7317" s="14"/>
      <c r="M7317" s="14"/>
      <c r="N7317" s="14"/>
      <c r="O7317" s="14"/>
      <c r="P7317" s="14"/>
      <c r="Q7317" s="14"/>
      <c r="V7317" s="45"/>
      <c r="W7317" s="44"/>
      <c r="X7317" s="44"/>
      <c r="Y7317" s="44"/>
      <c r="Z7317" s="44"/>
      <c r="AA7317" s="44"/>
      <c r="AB7317" s="44"/>
      <c r="AC7317" s="44"/>
      <c r="AD7317" s="44"/>
      <c r="AE7317" s="44"/>
    </row>
    <row r="7318" spans="1:31" x14ac:dyDescent="0.25">
      <c r="A7318" s="2"/>
      <c r="H7318" s="38"/>
      <c r="I7318" s="14"/>
      <c r="J7318" s="14"/>
      <c r="K7318" s="14"/>
      <c r="L7318" s="14"/>
      <c r="M7318" s="14"/>
      <c r="N7318" s="14"/>
      <c r="O7318" s="14"/>
      <c r="P7318" s="14"/>
      <c r="Q7318" s="14"/>
      <c r="V7318" s="45"/>
      <c r="W7318" s="44"/>
      <c r="X7318" s="44"/>
      <c r="Y7318" s="44"/>
      <c r="Z7318" s="44"/>
      <c r="AA7318" s="44"/>
      <c r="AB7318" s="44"/>
      <c r="AC7318" s="44"/>
      <c r="AD7318" s="44"/>
      <c r="AE7318" s="44"/>
    </row>
    <row r="7319" spans="1:31" x14ac:dyDescent="0.25">
      <c r="A7319" s="2"/>
      <c r="H7319" s="38"/>
      <c r="I7319" s="14"/>
      <c r="J7319" s="14"/>
      <c r="K7319" s="14"/>
      <c r="L7319" s="14"/>
      <c r="M7319" s="14"/>
      <c r="N7319" s="14"/>
      <c r="O7319" s="14"/>
      <c r="P7319" s="14"/>
      <c r="Q7319" s="14"/>
      <c r="V7319" s="45"/>
      <c r="W7319" s="44"/>
      <c r="X7319" s="44"/>
      <c r="Y7319" s="44"/>
      <c r="Z7319" s="44"/>
      <c r="AA7319" s="44"/>
      <c r="AB7319" s="44"/>
      <c r="AC7319" s="44"/>
      <c r="AD7319" s="44"/>
      <c r="AE7319" s="44"/>
    </row>
    <row r="7320" spans="1:31" x14ac:dyDescent="0.25">
      <c r="A7320" s="2"/>
      <c r="H7320" s="38"/>
      <c r="I7320" s="14"/>
      <c r="J7320" s="14"/>
      <c r="K7320" s="14"/>
      <c r="L7320" s="14"/>
      <c r="M7320" s="14"/>
      <c r="N7320" s="14"/>
      <c r="O7320" s="14"/>
      <c r="P7320" s="14"/>
      <c r="Q7320" s="14"/>
      <c r="V7320" s="45"/>
      <c r="W7320" s="44"/>
      <c r="X7320" s="44"/>
      <c r="Y7320" s="44"/>
      <c r="Z7320" s="44"/>
      <c r="AA7320" s="44"/>
      <c r="AB7320" s="44"/>
      <c r="AC7320" s="44"/>
      <c r="AD7320" s="44"/>
      <c r="AE7320" s="44"/>
    </row>
    <row r="7321" spans="1:31" x14ac:dyDescent="0.25">
      <c r="A7321" s="2"/>
      <c r="H7321" s="38"/>
      <c r="I7321" s="14"/>
      <c r="J7321" s="14"/>
      <c r="K7321" s="14"/>
      <c r="L7321" s="14"/>
      <c r="M7321" s="14"/>
      <c r="N7321" s="14"/>
      <c r="O7321" s="14"/>
      <c r="P7321" s="14"/>
      <c r="Q7321" s="14"/>
      <c r="V7321" s="45"/>
      <c r="W7321" s="44"/>
      <c r="X7321" s="44"/>
      <c r="Y7321" s="44"/>
      <c r="Z7321" s="44"/>
      <c r="AA7321" s="44"/>
      <c r="AB7321" s="44"/>
      <c r="AC7321" s="44"/>
      <c r="AD7321" s="44"/>
      <c r="AE7321" s="44"/>
    </row>
    <row r="7322" spans="1:31" x14ac:dyDescent="0.25">
      <c r="A7322" s="2"/>
      <c r="H7322" s="38"/>
      <c r="I7322" s="14"/>
      <c r="J7322" s="14"/>
      <c r="K7322" s="14"/>
      <c r="L7322" s="14"/>
      <c r="M7322" s="14"/>
      <c r="N7322" s="14"/>
      <c r="O7322" s="14"/>
      <c r="P7322" s="14"/>
      <c r="Q7322" s="14"/>
      <c r="V7322" s="45"/>
      <c r="W7322" s="44"/>
      <c r="X7322" s="44"/>
      <c r="Y7322" s="44"/>
      <c r="Z7322" s="44"/>
      <c r="AA7322" s="44"/>
      <c r="AB7322" s="44"/>
      <c r="AC7322" s="44"/>
      <c r="AD7322" s="44"/>
      <c r="AE7322" s="44"/>
    </row>
    <row r="7323" spans="1:31" x14ac:dyDescent="0.25">
      <c r="A7323" s="2"/>
      <c r="H7323" s="38"/>
      <c r="I7323" s="14"/>
      <c r="J7323" s="14"/>
      <c r="K7323" s="14"/>
      <c r="L7323" s="14"/>
      <c r="M7323" s="14"/>
      <c r="N7323" s="14"/>
      <c r="O7323" s="14"/>
      <c r="P7323" s="14"/>
      <c r="Q7323" s="14"/>
      <c r="V7323" s="45"/>
      <c r="W7323" s="44"/>
      <c r="X7323" s="44"/>
      <c r="Y7323" s="44"/>
      <c r="Z7323" s="44"/>
      <c r="AA7323" s="44"/>
      <c r="AB7323" s="44"/>
      <c r="AC7323" s="44"/>
      <c r="AD7323" s="44"/>
      <c r="AE7323" s="44"/>
    </row>
    <row r="7324" spans="1:31" x14ac:dyDescent="0.25">
      <c r="A7324" s="2"/>
      <c r="H7324" s="38"/>
      <c r="I7324" s="14"/>
      <c r="J7324" s="14"/>
      <c r="K7324" s="14"/>
      <c r="L7324" s="14"/>
      <c r="M7324" s="14"/>
      <c r="N7324" s="14"/>
      <c r="O7324" s="14"/>
      <c r="P7324" s="14"/>
      <c r="Q7324" s="14"/>
      <c r="V7324" s="45"/>
      <c r="W7324" s="44"/>
      <c r="X7324" s="44"/>
      <c r="Y7324" s="44"/>
      <c r="Z7324" s="44"/>
      <c r="AA7324" s="44"/>
      <c r="AB7324" s="44"/>
      <c r="AC7324" s="44"/>
      <c r="AD7324" s="44"/>
      <c r="AE7324" s="44"/>
    </row>
    <row r="7325" spans="1:31" x14ac:dyDescent="0.25">
      <c r="A7325" s="2"/>
      <c r="H7325" s="38"/>
      <c r="I7325" s="14"/>
      <c r="J7325" s="14"/>
      <c r="K7325" s="14"/>
      <c r="L7325" s="14"/>
      <c r="M7325" s="14"/>
      <c r="N7325" s="14"/>
      <c r="O7325" s="14"/>
      <c r="P7325" s="14"/>
      <c r="Q7325" s="14"/>
      <c r="V7325" s="45"/>
      <c r="W7325" s="44"/>
      <c r="X7325" s="44"/>
      <c r="Y7325" s="44"/>
      <c r="Z7325" s="44"/>
      <c r="AA7325" s="44"/>
      <c r="AB7325" s="44"/>
      <c r="AC7325" s="44"/>
      <c r="AD7325" s="44"/>
      <c r="AE7325" s="44"/>
    </row>
    <row r="7326" spans="1:31" x14ac:dyDescent="0.25">
      <c r="A7326" s="2"/>
      <c r="H7326" s="38"/>
      <c r="I7326" s="14"/>
      <c r="J7326" s="14"/>
      <c r="K7326" s="14"/>
      <c r="L7326" s="14"/>
      <c r="M7326" s="14"/>
      <c r="N7326" s="14"/>
      <c r="O7326" s="14"/>
      <c r="P7326" s="14"/>
      <c r="Q7326" s="14"/>
      <c r="V7326" s="45"/>
      <c r="W7326" s="44"/>
      <c r="X7326" s="44"/>
      <c r="Y7326" s="44"/>
      <c r="Z7326" s="44"/>
      <c r="AA7326" s="44"/>
      <c r="AB7326" s="44"/>
      <c r="AC7326" s="44"/>
      <c r="AD7326" s="44"/>
      <c r="AE7326" s="44"/>
    </row>
    <row r="7327" spans="1:31" x14ac:dyDescent="0.25">
      <c r="A7327" s="2"/>
      <c r="H7327" s="38"/>
      <c r="I7327" s="14"/>
      <c r="J7327" s="14"/>
      <c r="K7327" s="14"/>
      <c r="L7327" s="14"/>
      <c r="M7327" s="14"/>
      <c r="N7327" s="14"/>
      <c r="O7327" s="14"/>
      <c r="P7327" s="14"/>
      <c r="Q7327" s="14"/>
      <c r="V7327" s="45"/>
      <c r="W7327" s="44"/>
      <c r="X7327" s="44"/>
      <c r="Y7327" s="44"/>
      <c r="Z7327" s="44"/>
      <c r="AA7327" s="44"/>
      <c r="AB7327" s="44"/>
      <c r="AC7327" s="44"/>
      <c r="AD7327" s="44"/>
      <c r="AE7327" s="44"/>
    </row>
    <row r="7328" spans="1:31" x14ac:dyDescent="0.25">
      <c r="A7328" s="2"/>
      <c r="H7328" s="38"/>
      <c r="I7328" s="14"/>
      <c r="J7328" s="14"/>
      <c r="K7328" s="14"/>
      <c r="L7328" s="14"/>
      <c r="M7328" s="14"/>
      <c r="N7328" s="14"/>
      <c r="O7328" s="14"/>
      <c r="P7328" s="14"/>
      <c r="Q7328" s="14"/>
      <c r="V7328" s="45"/>
      <c r="W7328" s="44"/>
      <c r="X7328" s="44"/>
      <c r="Y7328" s="44"/>
      <c r="Z7328" s="44"/>
      <c r="AA7328" s="44"/>
      <c r="AB7328" s="44"/>
      <c r="AC7328" s="44"/>
      <c r="AD7328" s="44"/>
      <c r="AE7328" s="44"/>
    </row>
    <row r="7329" spans="1:31" x14ac:dyDescent="0.25">
      <c r="A7329" s="2"/>
      <c r="H7329" s="38"/>
      <c r="I7329" s="14"/>
      <c r="J7329" s="14"/>
      <c r="K7329" s="14"/>
      <c r="L7329" s="14"/>
      <c r="M7329" s="14"/>
      <c r="N7329" s="14"/>
      <c r="O7329" s="14"/>
      <c r="P7329" s="14"/>
      <c r="Q7329" s="14"/>
      <c r="V7329" s="45"/>
      <c r="W7329" s="44"/>
      <c r="X7329" s="44"/>
      <c r="Y7329" s="44"/>
      <c r="Z7329" s="44"/>
      <c r="AA7329" s="44"/>
      <c r="AB7329" s="44"/>
      <c r="AC7329" s="44"/>
      <c r="AD7329" s="44"/>
      <c r="AE7329" s="44"/>
    </row>
    <row r="7330" spans="1:31" x14ac:dyDescent="0.25">
      <c r="A7330" s="2"/>
      <c r="H7330" s="38"/>
      <c r="I7330" s="14"/>
      <c r="J7330" s="14"/>
      <c r="K7330" s="14"/>
      <c r="L7330" s="14"/>
      <c r="M7330" s="14"/>
      <c r="N7330" s="14"/>
      <c r="O7330" s="14"/>
      <c r="P7330" s="14"/>
      <c r="Q7330" s="14"/>
      <c r="V7330" s="45"/>
      <c r="W7330" s="44"/>
      <c r="X7330" s="44"/>
      <c r="Y7330" s="44"/>
      <c r="Z7330" s="44"/>
      <c r="AA7330" s="44"/>
      <c r="AB7330" s="44"/>
      <c r="AC7330" s="44"/>
      <c r="AD7330" s="44"/>
      <c r="AE7330" s="44"/>
    </row>
    <row r="7331" spans="1:31" x14ac:dyDescent="0.25">
      <c r="A7331" s="2"/>
      <c r="H7331" s="38"/>
      <c r="I7331" s="14"/>
      <c r="J7331" s="14"/>
      <c r="K7331" s="14"/>
      <c r="L7331" s="14"/>
      <c r="M7331" s="14"/>
      <c r="N7331" s="14"/>
      <c r="O7331" s="14"/>
      <c r="P7331" s="14"/>
      <c r="Q7331" s="14"/>
      <c r="V7331" s="45"/>
      <c r="W7331" s="44"/>
      <c r="X7331" s="44"/>
      <c r="Y7331" s="44"/>
      <c r="Z7331" s="44"/>
      <c r="AA7331" s="44"/>
      <c r="AB7331" s="44"/>
      <c r="AC7331" s="44"/>
      <c r="AD7331" s="44"/>
      <c r="AE7331" s="44"/>
    </row>
    <row r="7332" spans="1:31" x14ac:dyDescent="0.25">
      <c r="A7332" s="2"/>
      <c r="H7332" s="38"/>
      <c r="I7332" s="14"/>
      <c r="J7332" s="14"/>
      <c r="K7332" s="14"/>
      <c r="L7332" s="14"/>
      <c r="M7332" s="14"/>
      <c r="N7332" s="14"/>
      <c r="O7332" s="14"/>
      <c r="P7332" s="14"/>
      <c r="Q7332" s="14"/>
      <c r="V7332" s="45"/>
      <c r="W7332" s="44"/>
      <c r="X7332" s="44"/>
      <c r="Y7332" s="44"/>
      <c r="Z7332" s="44"/>
      <c r="AA7332" s="44"/>
      <c r="AB7332" s="44"/>
      <c r="AC7332" s="44"/>
      <c r="AD7332" s="44"/>
      <c r="AE7332" s="44"/>
    </row>
    <row r="7333" spans="1:31" x14ac:dyDescent="0.25">
      <c r="A7333" s="2"/>
      <c r="H7333" s="38"/>
      <c r="I7333" s="14"/>
      <c r="J7333" s="14"/>
      <c r="K7333" s="14"/>
      <c r="L7333" s="14"/>
      <c r="M7333" s="14"/>
      <c r="N7333" s="14"/>
      <c r="O7333" s="14"/>
      <c r="P7333" s="14"/>
      <c r="Q7333" s="14"/>
      <c r="V7333" s="45"/>
      <c r="W7333" s="44"/>
      <c r="X7333" s="44"/>
      <c r="Y7333" s="44"/>
      <c r="Z7333" s="44"/>
      <c r="AA7333" s="44"/>
      <c r="AB7333" s="44"/>
      <c r="AC7333" s="44"/>
      <c r="AD7333" s="44"/>
      <c r="AE7333" s="44"/>
    </row>
    <row r="7334" spans="1:31" x14ac:dyDescent="0.25">
      <c r="A7334" s="2"/>
      <c r="H7334" s="38"/>
      <c r="I7334" s="14"/>
      <c r="J7334" s="14"/>
      <c r="K7334" s="14"/>
      <c r="L7334" s="14"/>
      <c r="M7334" s="14"/>
      <c r="N7334" s="14"/>
      <c r="O7334" s="14"/>
      <c r="P7334" s="14"/>
      <c r="Q7334" s="14"/>
      <c r="V7334" s="45"/>
      <c r="W7334" s="44"/>
      <c r="X7334" s="44"/>
      <c r="Y7334" s="44"/>
      <c r="Z7334" s="44"/>
      <c r="AA7334" s="44"/>
      <c r="AB7334" s="44"/>
      <c r="AC7334" s="44"/>
      <c r="AD7334" s="44"/>
      <c r="AE7334" s="44"/>
    </row>
    <row r="7335" spans="1:31" x14ac:dyDescent="0.25">
      <c r="A7335" s="2"/>
      <c r="H7335" s="38"/>
      <c r="I7335" s="14"/>
      <c r="J7335" s="14"/>
      <c r="K7335" s="14"/>
      <c r="L7335" s="14"/>
      <c r="M7335" s="14"/>
      <c r="N7335" s="14"/>
      <c r="O7335" s="14"/>
      <c r="P7335" s="14"/>
      <c r="Q7335" s="14"/>
      <c r="V7335" s="45"/>
      <c r="W7335" s="44"/>
      <c r="X7335" s="44"/>
      <c r="Y7335" s="44"/>
      <c r="Z7335" s="44"/>
      <c r="AA7335" s="44"/>
      <c r="AB7335" s="44"/>
      <c r="AC7335" s="44"/>
      <c r="AD7335" s="44"/>
      <c r="AE7335" s="44"/>
    </row>
    <row r="7336" spans="1:31" x14ac:dyDescent="0.25">
      <c r="A7336" s="2"/>
      <c r="H7336" s="38"/>
      <c r="I7336" s="14"/>
      <c r="J7336" s="14"/>
      <c r="K7336" s="14"/>
      <c r="L7336" s="14"/>
      <c r="M7336" s="14"/>
      <c r="N7336" s="14"/>
      <c r="O7336" s="14"/>
      <c r="P7336" s="14"/>
      <c r="Q7336" s="14"/>
      <c r="V7336" s="45"/>
      <c r="W7336" s="44"/>
      <c r="X7336" s="44"/>
      <c r="Y7336" s="44"/>
      <c r="Z7336" s="44"/>
      <c r="AA7336" s="44"/>
      <c r="AB7336" s="44"/>
      <c r="AC7336" s="44"/>
      <c r="AD7336" s="44"/>
      <c r="AE7336" s="44"/>
    </row>
    <row r="7337" spans="1:31" x14ac:dyDescent="0.25">
      <c r="A7337" s="2"/>
      <c r="H7337" s="38"/>
      <c r="I7337" s="14"/>
      <c r="J7337" s="14"/>
      <c r="K7337" s="14"/>
      <c r="L7337" s="14"/>
      <c r="M7337" s="14"/>
      <c r="N7337" s="14"/>
      <c r="O7337" s="14"/>
      <c r="P7337" s="14"/>
      <c r="Q7337" s="14"/>
      <c r="V7337" s="45"/>
      <c r="W7337" s="44"/>
      <c r="X7337" s="44"/>
      <c r="Y7337" s="44"/>
      <c r="Z7337" s="44"/>
      <c r="AA7337" s="44"/>
      <c r="AB7337" s="44"/>
      <c r="AC7337" s="44"/>
      <c r="AD7337" s="44"/>
      <c r="AE7337" s="44"/>
    </row>
    <row r="7338" spans="1:31" x14ac:dyDescent="0.25">
      <c r="A7338" s="2"/>
      <c r="H7338" s="38"/>
      <c r="I7338" s="14"/>
      <c r="J7338" s="14"/>
      <c r="K7338" s="14"/>
      <c r="L7338" s="14"/>
      <c r="M7338" s="14"/>
      <c r="N7338" s="14"/>
      <c r="O7338" s="14"/>
      <c r="P7338" s="14"/>
      <c r="Q7338" s="14"/>
      <c r="V7338" s="45"/>
      <c r="W7338" s="44"/>
      <c r="X7338" s="44"/>
      <c r="Y7338" s="44"/>
      <c r="Z7338" s="44"/>
      <c r="AA7338" s="44"/>
      <c r="AB7338" s="44"/>
      <c r="AC7338" s="44"/>
      <c r="AD7338" s="44"/>
      <c r="AE7338" s="44"/>
    </row>
    <row r="7339" spans="1:31" x14ac:dyDescent="0.25">
      <c r="A7339" s="2"/>
      <c r="H7339" s="38"/>
      <c r="I7339" s="14"/>
      <c r="J7339" s="14"/>
      <c r="K7339" s="14"/>
      <c r="L7339" s="14"/>
      <c r="M7339" s="14"/>
      <c r="N7339" s="14"/>
      <c r="O7339" s="14"/>
      <c r="P7339" s="14"/>
      <c r="Q7339" s="14"/>
      <c r="V7339" s="45"/>
      <c r="W7339" s="44"/>
      <c r="X7339" s="44"/>
      <c r="Y7339" s="44"/>
      <c r="Z7339" s="44"/>
      <c r="AA7339" s="44"/>
      <c r="AB7339" s="44"/>
      <c r="AC7339" s="44"/>
      <c r="AD7339" s="44"/>
      <c r="AE7339" s="44"/>
    </row>
    <row r="7340" spans="1:31" x14ac:dyDescent="0.25">
      <c r="A7340" s="2"/>
      <c r="H7340" s="38"/>
      <c r="I7340" s="14"/>
      <c r="J7340" s="14"/>
      <c r="K7340" s="14"/>
      <c r="L7340" s="14"/>
      <c r="M7340" s="14"/>
      <c r="N7340" s="14"/>
      <c r="O7340" s="14"/>
      <c r="P7340" s="14"/>
      <c r="Q7340" s="14"/>
      <c r="V7340" s="45"/>
      <c r="W7340" s="44"/>
      <c r="X7340" s="44"/>
      <c r="Y7340" s="44"/>
      <c r="Z7340" s="44"/>
      <c r="AA7340" s="44"/>
      <c r="AB7340" s="44"/>
      <c r="AC7340" s="44"/>
      <c r="AD7340" s="44"/>
      <c r="AE7340" s="44"/>
    </row>
    <row r="7341" spans="1:31" x14ac:dyDescent="0.25">
      <c r="A7341" s="2"/>
      <c r="H7341" s="38"/>
      <c r="I7341" s="14"/>
      <c r="J7341" s="14"/>
      <c r="K7341" s="14"/>
      <c r="L7341" s="14"/>
      <c r="M7341" s="14"/>
      <c r="N7341" s="14"/>
      <c r="O7341" s="14"/>
      <c r="P7341" s="14"/>
      <c r="Q7341" s="14"/>
      <c r="V7341" s="45"/>
      <c r="W7341" s="44"/>
      <c r="X7341" s="44"/>
      <c r="Y7341" s="44"/>
      <c r="Z7341" s="44"/>
      <c r="AA7341" s="44"/>
      <c r="AB7341" s="44"/>
      <c r="AC7341" s="44"/>
      <c r="AD7341" s="44"/>
      <c r="AE7341" s="44"/>
    </row>
    <row r="7342" spans="1:31" x14ac:dyDescent="0.25">
      <c r="A7342" s="2"/>
      <c r="H7342" s="38"/>
      <c r="I7342" s="14"/>
      <c r="J7342" s="14"/>
      <c r="K7342" s="14"/>
      <c r="L7342" s="14"/>
      <c r="M7342" s="14"/>
      <c r="N7342" s="14"/>
      <c r="O7342" s="14"/>
      <c r="P7342" s="14"/>
      <c r="Q7342" s="14"/>
      <c r="V7342" s="45"/>
      <c r="W7342" s="44"/>
      <c r="X7342" s="44"/>
      <c r="Y7342" s="44"/>
      <c r="Z7342" s="44"/>
      <c r="AA7342" s="44"/>
      <c r="AB7342" s="44"/>
      <c r="AC7342" s="44"/>
      <c r="AD7342" s="44"/>
      <c r="AE7342" s="44"/>
    </row>
    <row r="7343" spans="1:31" x14ac:dyDescent="0.25">
      <c r="A7343" s="2"/>
      <c r="H7343" s="38"/>
      <c r="I7343" s="14"/>
      <c r="J7343" s="14"/>
      <c r="K7343" s="14"/>
      <c r="L7343" s="14"/>
      <c r="M7343" s="14"/>
      <c r="N7343" s="14"/>
      <c r="O7343" s="14"/>
      <c r="P7343" s="14"/>
      <c r="Q7343" s="14"/>
      <c r="V7343" s="45"/>
      <c r="W7343" s="44"/>
      <c r="X7343" s="44"/>
      <c r="Y7343" s="44"/>
      <c r="Z7343" s="44"/>
      <c r="AA7343" s="44"/>
      <c r="AB7343" s="44"/>
      <c r="AC7343" s="44"/>
      <c r="AD7343" s="44"/>
      <c r="AE7343" s="44"/>
    </row>
    <row r="7344" spans="1:31" x14ac:dyDescent="0.25">
      <c r="A7344" s="2"/>
      <c r="H7344" s="38"/>
      <c r="I7344" s="14"/>
      <c r="J7344" s="14"/>
      <c r="K7344" s="14"/>
      <c r="L7344" s="14"/>
      <c r="M7344" s="14"/>
      <c r="N7344" s="14"/>
      <c r="O7344" s="14"/>
      <c r="P7344" s="14"/>
      <c r="Q7344" s="14"/>
      <c r="V7344" s="45"/>
      <c r="W7344" s="44"/>
      <c r="X7344" s="44"/>
      <c r="Y7344" s="44"/>
      <c r="Z7344" s="44"/>
      <c r="AA7344" s="44"/>
      <c r="AB7344" s="44"/>
      <c r="AC7344" s="44"/>
      <c r="AD7344" s="44"/>
      <c r="AE7344" s="44"/>
    </row>
    <row r="7345" spans="1:31" x14ac:dyDescent="0.25">
      <c r="A7345" s="2"/>
      <c r="H7345" s="38"/>
      <c r="I7345" s="14"/>
      <c r="J7345" s="14"/>
      <c r="K7345" s="14"/>
      <c r="L7345" s="14"/>
      <c r="M7345" s="14"/>
      <c r="N7345" s="14"/>
      <c r="O7345" s="14"/>
      <c r="P7345" s="14"/>
      <c r="Q7345" s="14"/>
      <c r="V7345" s="45"/>
      <c r="W7345" s="44"/>
      <c r="X7345" s="44"/>
      <c r="Y7345" s="44"/>
      <c r="Z7345" s="44"/>
      <c r="AA7345" s="44"/>
      <c r="AB7345" s="44"/>
      <c r="AC7345" s="44"/>
      <c r="AD7345" s="44"/>
      <c r="AE7345" s="44"/>
    </row>
    <row r="7346" spans="1:31" x14ac:dyDescent="0.25">
      <c r="A7346" s="2"/>
      <c r="H7346" s="38"/>
      <c r="I7346" s="14"/>
      <c r="J7346" s="14"/>
      <c r="K7346" s="14"/>
      <c r="L7346" s="14"/>
      <c r="M7346" s="14"/>
      <c r="N7346" s="14"/>
      <c r="O7346" s="14"/>
      <c r="P7346" s="14"/>
      <c r="Q7346" s="14"/>
      <c r="V7346" s="45"/>
      <c r="W7346" s="44"/>
      <c r="X7346" s="44"/>
      <c r="Y7346" s="44"/>
      <c r="Z7346" s="44"/>
      <c r="AA7346" s="44"/>
      <c r="AB7346" s="44"/>
      <c r="AC7346" s="44"/>
      <c r="AD7346" s="44"/>
      <c r="AE7346" s="44"/>
    </row>
    <row r="7347" spans="1:31" x14ac:dyDescent="0.25">
      <c r="A7347" s="2"/>
      <c r="H7347" s="38"/>
      <c r="I7347" s="14"/>
      <c r="J7347" s="14"/>
      <c r="K7347" s="14"/>
      <c r="L7347" s="14"/>
      <c r="M7347" s="14"/>
      <c r="N7347" s="14"/>
      <c r="O7347" s="14"/>
      <c r="P7347" s="14"/>
      <c r="Q7347" s="14"/>
      <c r="V7347" s="45"/>
      <c r="W7347" s="44"/>
      <c r="X7347" s="44"/>
      <c r="Y7347" s="44"/>
      <c r="Z7347" s="44"/>
      <c r="AA7347" s="44"/>
      <c r="AB7347" s="44"/>
      <c r="AC7347" s="44"/>
      <c r="AD7347" s="44"/>
      <c r="AE7347" s="44"/>
    </row>
    <row r="7348" spans="1:31" x14ac:dyDescent="0.25">
      <c r="A7348" s="2"/>
      <c r="H7348" s="38"/>
      <c r="I7348" s="14"/>
      <c r="J7348" s="14"/>
      <c r="K7348" s="14"/>
      <c r="L7348" s="14"/>
      <c r="M7348" s="14"/>
      <c r="N7348" s="14"/>
      <c r="O7348" s="14"/>
      <c r="P7348" s="14"/>
      <c r="Q7348" s="14"/>
      <c r="V7348" s="45"/>
      <c r="W7348" s="44"/>
      <c r="X7348" s="44"/>
      <c r="Y7348" s="44"/>
      <c r="Z7348" s="44"/>
      <c r="AA7348" s="44"/>
      <c r="AB7348" s="44"/>
      <c r="AC7348" s="44"/>
      <c r="AD7348" s="44"/>
      <c r="AE7348" s="44"/>
    </row>
    <row r="7349" spans="1:31" x14ac:dyDescent="0.25">
      <c r="A7349" s="2"/>
      <c r="H7349" s="38"/>
      <c r="I7349" s="14"/>
      <c r="J7349" s="14"/>
      <c r="K7349" s="14"/>
      <c r="L7349" s="14"/>
      <c r="M7349" s="14"/>
      <c r="N7349" s="14"/>
      <c r="O7349" s="14"/>
      <c r="P7349" s="14"/>
      <c r="Q7349" s="14"/>
      <c r="V7349" s="45"/>
      <c r="W7349" s="44"/>
      <c r="X7349" s="44"/>
      <c r="Y7349" s="44"/>
      <c r="Z7349" s="44"/>
      <c r="AA7349" s="44"/>
      <c r="AB7349" s="44"/>
      <c r="AC7349" s="44"/>
      <c r="AD7349" s="44"/>
      <c r="AE7349" s="44"/>
    </row>
    <row r="7350" spans="1:31" x14ac:dyDescent="0.25">
      <c r="A7350" s="2"/>
      <c r="H7350" s="38"/>
      <c r="I7350" s="14"/>
      <c r="J7350" s="14"/>
      <c r="K7350" s="14"/>
      <c r="L7350" s="14"/>
      <c r="M7350" s="14"/>
      <c r="N7350" s="14"/>
      <c r="O7350" s="14"/>
      <c r="P7350" s="14"/>
      <c r="Q7350" s="14"/>
      <c r="V7350" s="45"/>
      <c r="W7350" s="44"/>
      <c r="X7350" s="44"/>
      <c r="Y7350" s="44"/>
      <c r="Z7350" s="44"/>
      <c r="AA7350" s="44"/>
      <c r="AB7350" s="44"/>
      <c r="AC7350" s="44"/>
      <c r="AD7350" s="44"/>
      <c r="AE7350" s="44"/>
    </row>
    <row r="7351" spans="1:31" x14ac:dyDescent="0.25">
      <c r="A7351" s="2"/>
      <c r="H7351" s="38"/>
      <c r="I7351" s="14"/>
      <c r="J7351" s="14"/>
      <c r="K7351" s="14"/>
      <c r="L7351" s="14"/>
      <c r="M7351" s="14"/>
      <c r="N7351" s="14"/>
      <c r="O7351" s="14"/>
      <c r="P7351" s="14"/>
      <c r="Q7351" s="14"/>
      <c r="V7351" s="45"/>
      <c r="W7351" s="44"/>
      <c r="X7351" s="44"/>
      <c r="Y7351" s="44"/>
      <c r="Z7351" s="44"/>
      <c r="AA7351" s="44"/>
      <c r="AB7351" s="44"/>
      <c r="AC7351" s="44"/>
      <c r="AD7351" s="44"/>
      <c r="AE7351" s="44"/>
    </row>
    <row r="7352" spans="1:31" x14ac:dyDescent="0.25">
      <c r="A7352" s="2"/>
      <c r="H7352" s="38"/>
      <c r="I7352" s="14"/>
      <c r="J7352" s="14"/>
      <c r="K7352" s="14"/>
      <c r="L7352" s="14"/>
      <c r="M7352" s="14"/>
      <c r="N7352" s="14"/>
      <c r="O7352" s="14"/>
      <c r="P7352" s="14"/>
      <c r="Q7352" s="14"/>
      <c r="V7352" s="45"/>
      <c r="W7352" s="44"/>
      <c r="X7352" s="44"/>
      <c r="Y7352" s="44"/>
      <c r="Z7352" s="44"/>
      <c r="AA7352" s="44"/>
      <c r="AB7352" s="44"/>
      <c r="AC7352" s="44"/>
      <c r="AD7352" s="44"/>
      <c r="AE7352" s="44"/>
    </row>
    <row r="7353" spans="1:31" x14ac:dyDescent="0.25">
      <c r="A7353" s="2"/>
      <c r="H7353" s="38"/>
      <c r="I7353" s="14"/>
      <c r="J7353" s="14"/>
      <c r="K7353" s="14"/>
      <c r="L7353" s="14"/>
      <c r="M7353" s="14"/>
      <c r="N7353" s="14"/>
      <c r="O7353" s="14"/>
      <c r="P7353" s="14"/>
      <c r="Q7353" s="14"/>
      <c r="V7353" s="45"/>
      <c r="W7353" s="44"/>
      <c r="X7353" s="44"/>
      <c r="Y7353" s="44"/>
      <c r="Z7353" s="44"/>
      <c r="AA7353" s="44"/>
      <c r="AB7353" s="44"/>
      <c r="AC7353" s="44"/>
      <c r="AD7353" s="44"/>
      <c r="AE7353" s="44"/>
    </row>
    <row r="7354" spans="1:31" x14ac:dyDescent="0.25">
      <c r="A7354" s="2"/>
      <c r="H7354" s="38"/>
      <c r="I7354" s="14"/>
      <c r="J7354" s="14"/>
      <c r="K7354" s="14"/>
      <c r="L7354" s="14"/>
      <c r="M7354" s="14"/>
      <c r="N7354" s="14"/>
      <c r="O7354" s="14"/>
      <c r="P7354" s="14"/>
      <c r="Q7354" s="14"/>
      <c r="V7354" s="45"/>
      <c r="W7354" s="44"/>
      <c r="X7354" s="44"/>
      <c r="Y7354" s="44"/>
      <c r="Z7354" s="44"/>
      <c r="AA7354" s="44"/>
      <c r="AB7354" s="44"/>
      <c r="AC7354" s="44"/>
      <c r="AD7354" s="44"/>
      <c r="AE7354" s="44"/>
    </row>
    <row r="7355" spans="1:31" x14ac:dyDescent="0.25">
      <c r="A7355" s="2"/>
      <c r="H7355" s="38"/>
      <c r="I7355" s="14"/>
      <c r="J7355" s="14"/>
      <c r="K7355" s="14"/>
      <c r="L7355" s="14"/>
      <c r="M7355" s="14"/>
      <c r="N7355" s="14"/>
      <c r="O7355" s="14"/>
      <c r="P7355" s="14"/>
      <c r="Q7355" s="14"/>
      <c r="V7355" s="45"/>
      <c r="W7355" s="44"/>
      <c r="X7355" s="44"/>
      <c r="Y7355" s="44"/>
      <c r="Z7355" s="44"/>
      <c r="AA7355" s="44"/>
      <c r="AB7355" s="44"/>
      <c r="AC7355" s="44"/>
      <c r="AD7355" s="44"/>
      <c r="AE7355" s="44"/>
    </row>
    <row r="7356" spans="1:31" x14ac:dyDescent="0.25">
      <c r="A7356" s="2"/>
      <c r="H7356" s="38"/>
      <c r="I7356" s="14"/>
      <c r="J7356" s="14"/>
      <c r="K7356" s="14"/>
      <c r="L7356" s="14"/>
      <c r="M7356" s="14"/>
      <c r="N7356" s="14"/>
      <c r="O7356" s="14"/>
      <c r="P7356" s="14"/>
      <c r="Q7356" s="14"/>
      <c r="V7356" s="45"/>
      <c r="W7356" s="44"/>
      <c r="X7356" s="44"/>
      <c r="Y7356" s="44"/>
      <c r="Z7356" s="44"/>
      <c r="AA7356" s="44"/>
      <c r="AB7356" s="44"/>
      <c r="AC7356" s="44"/>
      <c r="AD7356" s="44"/>
      <c r="AE7356" s="44"/>
    </row>
    <row r="7357" spans="1:31" x14ac:dyDescent="0.25">
      <c r="A7357" s="2"/>
      <c r="H7357" s="38"/>
      <c r="I7357" s="14"/>
      <c r="J7357" s="14"/>
      <c r="K7357" s="14"/>
      <c r="L7357" s="14"/>
      <c r="M7357" s="14"/>
      <c r="N7357" s="14"/>
      <c r="O7357" s="14"/>
      <c r="P7357" s="14"/>
      <c r="Q7357" s="14"/>
      <c r="V7357" s="45"/>
      <c r="W7357" s="44"/>
      <c r="X7357" s="44"/>
      <c r="Y7357" s="44"/>
      <c r="Z7357" s="44"/>
      <c r="AA7357" s="44"/>
      <c r="AB7357" s="44"/>
      <c r="AC7357" s="44"/>
      <c r="AD7357" s="44"/>
      <c r="AE7357" s="44"/>
    </row>
    <row r="7358" spans="1:31" x14ac:dyDescent="0.25">
      <c r="A7358" s="2"/>
      <c r="H7358" s="38"/>
      <c r="I7358" s="14"/>
      <c r="J7358" s="14"/>
      <c r="K7358" s="14"/>
      <c r="L7358" s="14"/>
      <c r="M7358" s="14"/>
      <c r="N7358" s="14"/>
      <c r="O7358" s="14"/>
      <c r="P7358" s="14"/>
      <c r="Q7358" s="14"/>
      <c r="V7358" s="45"/>
      <c r="W7358" s="44"/>
      <c r="X7358" s="44"/>
      <c r="Y7358" s="44"/>
      <c r="Z7358" s="44"/>
      <c r="AA7358" s="44"/>
      <c r="AB7358" s="44"/>
      <c r="AC7358" s="44"/>
      <c r="AD7358" s="44"/>
      <c r="AE7358" s="44"/>
    </row>
    <row r="7359" spans="1:31" x14ac:dyDescent="0.25">
      <c r="A7359" s="2"/>
      <c r="H7359" s="38"/>
      <c r="I7359" s="14"/>
      <c r="J7359" s="14"/>
      <c r="K7359" s="14"/>
      <c r="L7359" s="14"/>
      <c r="M7359" s="14"/>
      <c r="N7359" s="14"/>
      <c r="O7359" s="14"/>
      <c r="P7359" s="14"/>
      <c r="Q7359" s="14"/>
      <c r="V7359" s="45"/>
      <c r="W7359" s="44"/>
      <c r="X7359" s="44"/>
      <c r="Y7359" s="44"/>
      <c r="Z7359" s="44"/>
      <c r="AA7359" s="44"/>
      <c r="AB7359" s="44"/>
      <c r="AC7359" s="44"/>
      <c r="AD7359" s="44"/>
      <c r="AE7359" s="44"/>
    </row>
    <row r="7360" spans="1:31" x14ac:dyDescent="0.25">
      <c r="A7360" s="2"/>
      <c r="H7360" s="38"/>
      <c r="I7360" s="14"/>
      <c r="J7360" s="14"/>
      <c r="K7360" s="14"/>
      <c r="L7360" s="14"/>
      <c r="M7360" s="14"/>
      <c r="N7360" s="14"/>
      <c r="O7360" s="14"/>
      <c r="P7360" s="14"/>
      <c r="Q7360" s="14"/>
      <c r="V7360" s="45"/>
      <c r="W7360" s="44"/>
      <c r="X7360" s="44"/>
      <c r="Y7360" s="44"/>
      <c r="Z7360" s="44"/>
      <c r="AA7360" s="44"/>
      <c r="AB7360" s="44"/>
      <c r="AC7360" s="44"/>
      <c r="AD7360" s="44"/>
      <c r="AE7360" s="44"/>
    </row>
    <row r="7361" spans="1:31" x14ac:dyDescent="0.25">
      <c r="A7361" s="2"/>
      <c r="H7361" s="38"/>
      <c r="I7361" s="14"/>
      <c r="J7361" s="14"/>
      <c r="K7361" s="14"/>
      <c r="L7361" s="14"/>
      <c r="M7361" s="14"/>
      <c r="N7361" s="14"/>
      <c r="O7361" s="14"/>
      <c r="P7361" s="14"/>
      <c r="Q7361" s="14"/>
      <c r="V7361" s="45"/>
      <c r="W7361" s="44"/>
      <c r="X7361" s="44"/>
      <c r="Y7361" s="44"/>
      <c r="Z7361" s="44"/>
      <c r="AA7361" s="44"/>
      <c r="AB7361" s="44"/>
      <c r="AC7361" s="44"/>
      <c r="AD7361" s="44"/>
      <c r="AE7361" s="44"/>
    </row>
    <row r="7362" spans="1:31" x14ac:dyDescent="0.25">
      <c r="A7362" s="2"/>
      <c r="H7362" s="38"/>
      <c r="I7362" s="14"/>
      <c r="J7362" s="14"/>
      <c r="K7362" s="14"/>
      <c r="L7362" s="14"/>
      <c r="M7362" s="14"/>
      <c r="N7362" s="14"/>
      <c r="O7362" s="14"/>
      <c r="P7362" s="14"/>
      <c r="Q7362" s="14"/>
      <c r="V7362" s="45"/>
      <c r="W7362" s="44"/>
      <c r="X7362" s="44"/>
      <c r="Y7362" s="44"/>
      <c r="Z7362" s="44"/>
      <c r="AA7362" s="44"/>
      <c r="AB7362" s="44"/>
      <c r="AC7362" s="44"/>
      <c r="AD7362" s="44"/>
      <c r="AE7362" s="44"/>
    </row>
    <row r="7363" spans="1:31" x14ac:dyDescent="0.25">
      <c r="A7363" s="2"/>
      <c r="H7363" s="38"/>
      <c r="I7363" s="14"/>
      <c r="J7363" s="14"/>
      <c r="K7363" s="14"/>
      <c r="L7363" s="14"/>
      <c r="M7363" s="14"/>
      <c r="N7363" s="14"/>
      <c r="O7363" s="14"/>
      <c r="P7363" s="14"/>
      <c r="Q7363" s="14"/>
      <c r="V7363" s="45"/>
      <c r="W7363" s="44"/>
      <c r="X7363" s="44"/>
      <c r="Y7363" s="44"/>
      <c r="Z7363" s="44"/>
      <c r="AA7363" s="44"/>
      <c r="AB7363" s="44"/>
      <c r="AC7363" s="44"/>
      <c r="AD7363" s="44"/>
      <c r="AE7363" s="44"/>
    </row>
    <row r="7364" spans="1:31" x14ac:dyDescent="0.25">
      <c r="A7364" s="2"/>
      <c r="H7364" s="38"/>
      <c r="I7364" s="14"/>
      <c r="J7364" s="14"/>
      <c r="K7364" s="14"/>
      <c r="L7364" s="14"/>
      <c r="M7364" s="14"/>
      <c r="N7364" s="14"/>
      <c r="O7364" s="14"/>
      <c r="P7364" s="14"/>
      <c r="Q7364" s="14"/>
      <c r="V7364" s="45"/>
      <c r="W7364" s="44"/>
      <c r="X7364" s="44"/>
      <c r="Y7364" s="44"/>
      <c r="Z7364" s="44"/>
      <c r="AA7364" s="44"/>
      <c r="AB7364" s="44"/>
      <c r="AC7364" s="44"/>
      <c r="AD7364" s="44"/>
      <c r="AE7364" s="44"/>
    </row>
    <row r="7365" spans="1:31" x14ac:dyDescent="0.25">
      <c r="A7365" s="2"/>
      <c r="H7365" s="38"/>
      <c r="I7365" s="14"/>
      <c r="J7365" s="14"/>
      <c r="K7365" s="14"/>
      <c r="L7365" s="14"/>
      <c r="M7365" s="14"/>
      <c r="N7365" s="14"/>
      <c r="O7365" s="14"/>
      <c r="P7365" s="14"/>
      <c r="Q7365" s="14"/>
      <c r="V7365" s="45"/>
      <c r="W7365" s="44"/>
      <c r="X7365" s="44"/>
      <c r="Y7365" s="44"/>
      <c r="Z7365" s="44"/>
      <c r="AA7365" s="44"/>
      <c r="AB7365" s="44"/>
      <c r="AC7365" s="44"/>
      <c r="AD7365" s="44"/>
      <c r="AE7365" s="44"/>
    </row>
    <row r="7366" spans="1:31" x14ac:dyDescent="0.25">
      <c r="A7366" s="2"/>
      <c r="H7366" s="38"/>
      <c r="I7366" s="14"/>
      <c r="J7366" s="14"/>
      <c r="K7366" s="14"/>
      <c r="L7366" s="14"/>
      <c r="M7366" s="14"/>
      <c r="N7366" s="14"/>
      <c r="O7366" s="14"/>
      <c r="P7366" s="14"/>
      <c r="Q7366" s="14"/>
      <c r="V7366" s="45"/>
      <c r="W7366" s="44"/>
      <c r="X7366" s="44"/>
      <c r="Y7366" s="44"/>
      <c r="Z7366" s="44"/>
      <c r="AA7366" s="44"/>
      <c r="AB7366" s="44"/>
      <c r="AC7366" s="44"/>
      <c r="AD7366" s="44"/>
      <c r="AE7366" s="44"/>
    </row>
    <row r="7367" spans="1:31" x14ac:dyDescent="0.25">
      <c r="A7367" s="2"/>
      <c r="H7367" s="38"/>
      <c r="I7367" s="14"/>
      <c r="J7367" s="14"/>
      <c r="K7367" s="14"/>
      <c r="L7367" s="14"/>
      <c r="M7367" s="14"/>
      <c r="N7367" s="14"/>
      <c r="O7367" s="14"/>
      <c r="P7367" s="14"/>
      <c r="Q7367" s="14"/>
      <c r="V7367" s="45"/>
      <c r="W7367" s="44"/>
      <c r="X7367" s="44"/>
      <c r="Y7367" s="44"/>
      <c r="Z7367" s="44"/>
      <c r="AA7367" s="44"/>
      <c r="AB7367" s="44"/>
      <c r="AC7367" s="44"/>
      <c r="AD7367" s="44"/>
      <c r="AE7367" s="44"/>
    </row>
    <row r="7368" spans="1:31" x14ac:dyDescent="0.25">
      <c r="A7368" s="2"/>
      <c r="H7368" s="38"/>
      <c r="I7368" s="14"/>
      <c r="J7368" s="14"/>
      <c r="K7368" s="14"/>
      <c r="L7368" s="14"/>
      <c r="M7368" s="14"/>
      <c r="N7368" s="14"/>
      <c r="O7368" s="14"/>
      <c r="P7368" s="14"/>
      <c r="Q7368" s="14"/>
      <c r="V7368" s="45"/>
      <c r="W7368" s="44"/>
      <c r="X7368" s="44"/>
      <c r="Y7368" s="44"/>
      <c r="Z7368" s="44"/>
      <c r="AA7368" s="44"/>
      <c r="AB7368" s="44"/>
      <c r="AC7368" s="44"/>
      <c r="AD7368" s="44"/>
      <c r="AE7368" s="44"/>
    </row>
    <row r="7369" spans="1:31" x14ac:dyDescent="0.25">
      <c r="A7369" s="2"/>
      <c r="H7369" s="38"/>
      <c r="I7369" s="14"/>
      <c r="J7369" s="14"/>
      <c r="K7369" s="14"/>
      <c r="L7369" s="14"/>
      <c r="M7369" s="14"/>
      <c r="N7369" s="14"/>
      <c r="O7369" s="14"/>
      <c r="P7369" s="14"/>
      <c r="Q7369" s="14"/>
      <c r="V7369" s="45"/>
      <c r="W7369" s="44"/>
      <c r="X7369" s="44"/>
      <c r="Y7369" s="44"/>
      <c r="Z7369" s="44"/>
      <c r="AA7369" s="44"/>
      <c r="AB7369" s="44"/>
      <c r="AC7369" s="44"/>
      <c r="AD7369" s="44"/>
      <c r="AE7369" s="44"/>
    </row>
    <row r="7370" spans="1:31" x14ac:dyDescent="0.25">
      <c r="A7370" s="2"/>
      <c r="H7370" s="38"/>
      <c r="I7370" s="14"/>
      <c r="J7370" s="14"/>
      <c r="K7370" s="14"/>
      <c r="L7370" s="14"/>
      <c r="M7370" s="14"/>
      <c r="N7370" s="14"/>
      <c r="O7370" s="14"/>
      <c r="P7370" s="14"/>
      <c r="Q7370" s="14"/>
      <c r="V7370" s="45"/>
      <c r="W7370" s="44"/>
      <c r="X7370" s="44"/>
      <c r="Y7370" s="44"/>
      <c r="Z7370" s="44"/>
      <c r="AA7370" s="44"/>
      <c r="AB7370" s="44"/>
      <c r="AC7370" s="44"/>
      <c r="AD7370" s="44"/>
      <c r="AE7370" s="44"/>
    </row>
    <row r="7371" spans="1:31" x14ac:dyDescent="0.25">
      <c r="A7371" s="2"/>
      <c r="H7371" s="38"/>
      <c r="I7371" s="14"/>
      <c r="J7371" s="14"/>
      <c r="K7371" s="14"/>
      <c r="L7371" s="14"/>
      <c r="M7371" s="14"/>
      <c r="N7371" s="14"/>
      <c r="O7371" s="14"/>
      <c r="P7371" s="14"/>
      <c r="Q7371" s="14"/>
      <c r="V7371" s="45"/>
      <c r="W7371" s="44"/>
      <c r="X7371" s="44"/>
      <c r="Y7371" s="44"/>
      <c r="Z7371" s="44"/>
      <c r="AA7371" s="44"/>
      <c r="AB7371" s="44"/>
      <c r="AC7371" s="44"/>
      <c r="AD7371" s="44"/>
      <c r="AE7371" s="44"/>
    </row>
    <row r="7372" spans="1:31" x14ac:dyDescent="0.25">
      <c r="A7372" s="2"/>
      <c r="H7372" s="38"/>
      <c r="I7372" s="14"/>
      <c r="J7372" s="14"/>
      <c r="K7372" s="14"/>
      <c r="L7372" s="14"/>
      <c r="M7372" s="14"/>
      <c r="N7372" s="14"/>
      <c r="O7372" s="14"/>
      <c r="P7372" s="14"/>
      <c r="Q7372" s="14"/>
      <c r="V7372" s="45"/>
      <c r="W7372" s="44"/>
      <c r="X7372" s="44"/>
      <c r="Y7372" s="44"/>
      <c r="Z7372" s="44"/>
      <c r="AA7372" s="44"/>
      <c r="AB7372" s="44"/>
      <c r="AC7372" s="44"/>
      <c r="AD7372" s="44"/>
      <c r="AE7372" s="44"/>
    </row>
    <row r="7373" spans="1:31" x14ac:dyDescent="0.25">
      <c r="A7373" s="2"/>
      <c r="H7373" s="38"/>
      <c r="I7373" s="14"/>
      <c r="J7373" s="14"/>
      <c r="K7373" s="14"/>
      <c r="L7373" s="14"/>
      <c r="M7373" s="14"/>
      <c r="N7373" s="14"/>
      <c r="O7373" s="14"/>
      <c r="P7373" s="14"/>
      <c r="Q7373" s="14"/>
      <c r="V7373" s="45"/>
      <c r="W7373" s="44"/>
      <c r="X7373" s="44"/>
      <c r="Y7373" s="44"/>
      <c r="Z7373" s="44"/>
      <c r="AA7373" s="44"/>
      <c r="AB7373" s="44"/>
      <c r="AC7373" s="44"/>
      <c r="AD7373" s="44"/>
      <c r="AE7373" s="44"/>
    </row>
    <row r="7374" spans="1:31" x14ac:dyDescent="0.25">
      <c r="A7374" s="2"/>
      <c r="H7374" s="38"/>
      <c r="I7374" s="14"/>
      <c r="J7374" s="14"/>
      <c r="K7374" s="14"/>
      <c r="L7374" s="14"/>
      <c r="M7374" s="14"/>
      <c r="N7374" s="14"/>
      <c r="O7374" s="14"/>
      <c r="P7374" s="14"/>
      <c r="Q7374" s="14"/>
      <c r="V7374" s="45"/>
      <c r="W7374" s="44"/>
      <c r="X7374" s="44"/>
      <c r="Y7374" s="44"/>
      <c r="Z7374" s="44"/>
      <c r="AA7374" s="44"/>
      <c r="AB7374" s="44"/>
      <c r="AC7374" s="44"/>
      <c r="AD7374" s="44"/>
      <c r="AE7374" s="44"/>
    </row>
    <row r="7375" spans="1:31" x14ac:dyDescent="0.25">
      <c r="A7375" s="2"/>
      <c r="H7375" s="38"/>
      <c r="I7375" s="14"/>
      <c r="J7375" s="14"/>
      <c r="K7375" s="14"/>
      <c r="L7375" s="14"/>
      <c r="M7375" s="14"/>
      <c r="N7375" s="14"/>
      <c r="O7375" s="14"/>
      <c r="P7375" s="14"/>
      <c r="Q7375" s="14"/>
      <c r="V7375" s="45"/>
      <c r="W7375" s="44"/>
      <c r="X7375" s="44"/>
      <c r="Y7375" s="44"/>
      <c r="Z7375" s="44"/>
      <c r="AA7375" s="44"/>
      <c r="AB7375" s="44"/>
      <c r="AC7375" s="44"/>
      <c r="AD7375" s="44"/>
      <c r="AE7375" s="44"/>
    </row>
    <row r="7376" spans="1:31" x14ac:dyDescent="0.25">
      <c r="A7376" s="2"/>
      <c r="H7376" s="38"/>
      <c r="I7376" s="14"/>
      <c r="J7376" s="14"/>
      <c r="K7376" s="14"/>
      <c r="L7376" s="14"/>
      <c r="M7376" s="14"/>
      <c r="N7376" s="14"/>
      <c r="O7376" s="14"/>
      <c r="P7376" s="14"/>
      <c r="Q7376" s="14"/>
      <c r="V7376" s="45"/>
      <c r="W7376" s="44"/>
      <c r="X7376" s="44"/>
      <c r="Y7376" s="44"/>
      <c r="Z7376" s="44"/>
      <c r="AA7376" s="44"/>
      <c r="AB7376" s="44"/>
      <c r="AC7376" s="44"/>
      <c r="AD7376" s="44"/>
      <c r="AE7376" s="44"/>
    </row>
    <row r="7377" spans="1:31" x14ac:dyDescent="0.25">
      <c r="A7377" s="2"/>
      <c r="H7377" s="38"/>
      <c r="I7377" s="14"/>
      <c r="J7377" s="14"/>
      <c r="K7377" s="14"/>
      <c r="L7377" s="14"/>
      <c r="M7377" s="14"/>
      <c r="N7377" s="14"/>
      <c r="O7377" s="14"/>
      <c r="P7377" s="14"/>
      <c r="Q7377" s="14"/>
      <c r="V7377" s="45"/>
      <c r="W7377" s="44"/>
      <c r="X7377" s="44"/>
      <c r="Y7377" s="44"/>
      <c r="Z7377" s="44"/>
      <c r="AA7377" s="44"/>
      <c r="AB7377" s="44"/>
      <c r="AC7377" s="44"/>
      <c r="AD7377" s="44"/>
      <c r="AE7377" s="44"/>
    </row>
    <row r="7378" spans="1:31" x14ac:dyDescent="0.25">
      <c r="A7378" s="2"/>
      <c r="H7378" s="38"/>
      <c r="I7378" s="14"/>
      <c r="J7378" s="14"/>
      <c r="K7378" s="14"/>
      <c r="L7378" s="14"/>
      <c r="M7378" s="14"/>
      <c r="N7378" s="14"/>
      <c r="O7378" s="14"/>
      <c r="P7378" s="14"/>
      <c r="Q7378" s="14"/>
      <c r="V7378" s="45"/>
      <c r="W7378" s="44"/>
      <c r="X7378" s="44"/>
      <c r="Y7378" s="44"/>
      <c r="Z7378" s="44"/>
      <c r="AA7378" s="44"/>
      <c r="AB7378" s="44"/>
      <c r="AC7378" s="44"/>
      <c r="AD7378" s="44"/>
      <c r="AE7378" s="44"/>
    </row>
    <row r="7379" spans="1:31" x14ac:dyDescent="0.25">
      <c r="A7379" s="2"/>
      <c r="H7379" s="38"/>
      <c r="I7379" s="14"/>
      <c r="J7379" s="14"/>
      <c r="K7379" s="14"/>
      <c r="L7379" s="14"/>
      <c r="M7379" s="14"/>
      <c r="N7379" s="14"/>
      <c r="O7379" s="14"/>
      <c r="P7379" s="14"/>
      <c r="Q7379" s="14"/>
      <c r="V7379" s="45"/>
      <c r="W7379" s="44"/>
      <c r="X7379" s="44"/>
      <c r="Y7379" s="44"/>
      <c r="Z7379" s="44"/>
      <c r="AA7379" s="44"/>
      <c r="AB7379" s="44"/>
      <c r="AC7379" s="44"/>
      <c r="AD7379" s="44"/>
      <c r="AE7379" s="44"/>
    </row>
    <row r="7380" spans="1:31" x14ac:dyDescent="0.25">
      <c r="A7380" s="2"/>
      <c r="H7380" s="38"/>
      <c r="I7380" s="14"/>
      <c r="J7380" s="14"/>
      <c r="K7380" s="14"/>
      <c r="L7380" s="14"/>
      <c r="M7380" s="14"/>
      <c r="N7380" s="14"/>
      <c r="O7380" s="14"/>
      <c r="P7380" s="14"/>
      <c r="Q7380" s="14"/>
      <c r="V7380" s="45"/>
      <c r="W7380" s="44"/>
      <c r="X7380" s="44"/>
      <c r="Y7380" s="44"/>
      <c r="Z7380" s="44"/>
      <c r="AA7380" s="44"/>
      <c r="AB7380" s="44"/>
      <c r="AC7380" s="44"/>
      <c r="AD7380" s="44"/>
      <c r="AE7380" s="44"/>
    </row>
    <row r="7381" spans="1:31" x14ac:dyDescent="0.25">
      <c r="A7381" s="2"/>
      <c r="H7381" s="38"/>
      <c r="I7381" s="14"/>
      <c r="J7381" s="14"/>
      <c r="K7381" s="14"/>
      <c r="L7381" s="14"/>
      <c r="M7381" s="14"/>
      <c r="N7381" s="14"/>
      <c r="O7381" s="14"/>
      <c r="P7381" s="14"/>
      <c r="Q7381" s="14"/>
      <c r="V7381" s="45"/>
      <c r="W7381" s="44"/>
      <c r="X7381" s="44"/>
      <c r="Y7381" s="44"/>
      <c r="Z7381" s="44"/>
      <c r="AA7381" s="44"/>
      <c r="AB7381" s="44"/>
      <c r="AC7381" s="44"/>
      <c r="AD7381" s="44"/>
      <c r="AE7381" s="44"/>
    </row>
    <row r="7382" spans="1:31" x14ac:dyDescent="0.25">
      <c r="A7382" s="2"/>
      <c r="H7382" s="38"/>
      <c r="I7382" s="14"/>
      <c r="J7382" s="14"/>
      <c r="K7382" s="14"/>
      <c r="L7382" s="14"/>
      <c r="M7382" s="14"/>
      <c r="N7382" s="14"/>
      <c r="O7382" s="14"/>
      <c r="P7382" s="14"/>
      <c r="Q7382" s="14"/>
      <c r="V7382" s="45"/>
      <c r="W7382" s="44"/>
      <c r="X7382" s="44"/>
      <c r="Y7382" s="44"/>
      <c r="Z7382" s="44"/>
      <c r="AA7382" s="44"/>
      <c r="AB7382" s="44"/>
      <c r="AC7382" s="44"/>
      <c r="AD7382" s="44"/>
      <c r="AE7382" s="44"/>
    </row>
    <row r="7383" spans="1:31" x14ac:dyDescent="0.25">
      <c r="A7383" s="2"/>
      <c r="H7383" s="38"/>
      <c r="I7383" s="14"/>
      <c r="J7383" s="14"/>
      <c r="K7383" s="14"/>
      <c r="L7383" s="14"/>
      <c r="M7383" s="14"/>
      <c r="N7383" s="14"/>
      <c r="O7383" s="14"/>
      <c r="P7383" s="14"/>
      <c r="Q7383" s="14"/>
      <c r="V7383" s="45"/>
      <c r="W7383" s="44"/>
      <c r="X7383" s="44"/>
      <c r="Y7383" s="44"/>
      <c r="Z7383" s="44"/>
      <c r="AA7383" s="44"/>
      <c r="AB7383" s="44"/>
      <c r="AC7383" s="44"/>
      <c r="AD7383" s="44"/>
      <c r="AE7383" s="44"/>
    </row>
    <row r="7384" spans="1:31" x14ac:dyDescent="0.25">
      <c r="A7384" s="2"/>
      <c r="H7384" s="38"/>
      <c r="I7384" s="14"/>
      <c r="J7384" s="14"/>
      <c r="K7384" s="14"/>
      <c r="L7384" s="14"/>
      <c r="M7384" s="14"/>
      <c r="N7384" s="14"/>
      <c r="O7384" s="14"/>
      <c r="P7384" s="14"/>
      <c r="Q7384" s="14"/>
      <c r="V7384" s="45"/>
      <c r="W7384" s="44"/>
      <c r="X7384" s="44"/>
      <c r="Y7384" s="44"/>
      <c r="Z7384" s="44"/>
      <c r="AA7384" s="44"/>
      <c r="AB7384" s="44"/>
      <c r="AC7384" s="44"/>
      <c r="AD7384" s="44"/>
      <c r="AE7384" s="44"/>
    </row>
    <row r="7385" spans="1:31" x14ac:dyDescent="0.25">
      <c r="A7385" s="2"/>
      <c r="H7385" s="38"/>
      <c r="I7385" s="14"/>
      <c r="J7385" s="14"/>
      <c r="K7385" s="14"/>
      <c r="L7385" s="14"/>
      <c r="M7385" s="14"/>
      <c r="N7385" s="14"/>
      <c r="O7385" s="14"/>
      <c r="P7385" s="14"/>
      <c r="Q7385" s="14"/>
      <c r="V7385" s="45"/>
      <c r="W7385" s="44"/>
      <c r="X7385" s="44"/>
      <c r="Y7385" s="44"/>
      <c r="Z7385" s="44"/>
      <c r="AA7385" s="44"/>
      <c r="AB7385" s="44"/>
      <c r="AC7385" s="44"/>
      <c r="AD7385" s="44"/>
      <c r="AE7385" s="44"/>
    </row>
    <row r="7386" spans="1:31" x14ac:dyDescent="0.25">
      <c r="A7386" s="2"/>
      <c r="H7386" s="38"/>
      <c r="I7386" s="14"/>
      <c r="J7386" s="14"/>
      <c r="K7386" s="14"/>
      <c r="L7386" s="14"/>
      <c r="M7386" s="14"/>
      <c r="N7386" s="14"/>
      <c r="O7386" s="14"/>
      <c r="P7386" s="14"/>
      <c r="Q7386" s="14"/>
      <c r="V7386" s="45"/>
      <c r="W7386" s="44"/>
      <c r="X7386" s="44"/>
      <c r="Y7386" s="44"/>
      <c r="Z7386" s="44"/>
      <c r="AA7386" s="44"/>
      <c r="AB7386" s="44"/>
      <c r="AC7386" s="44"/>
      <c r="AD7386" s="44"/>
      <c r="AE7386" s="44"/>
    </row>
    <row r="7387" spans="1:31" x14ac:dyDescent="0.25">
      <c r="A7387" s="2"/>
      <c r="H7387" s="38"/>
      <c r="I7387" s="14"/>
      <c r="J7387" s="14"/>
      <c r="K7387" s="14"/>
      <c r="L7387" s="14"/>
      <c r="M7387" s="14"/>
      <c r="N7387" s="14"/>
      <c r="O7387" s="14"/>
      <c r="P7387" s="14"/>
      <c r="Q7387" s="14"/>
      <c r="V7387" s="45"/>
      <c r="W7387" s="44"/>
      <c r="X7387" s="44"/>
      <c r="Y7387" s="44"/>
      <c r="Z7387" s="44"/>
      <c r="AA7387" s="44"/>
      <c r="AB7387" s="44"/>
      <c r="AC7387" s="44"/>
      <c r="AD7387" s="44"/>
      <c r="AE7387" s="44"/>
    </row>
    <row r="7388" spans="1:31" x14ac:dyDescent="0.25">
      <c r="A7388" s="2"/>
      <c r="H7388" s="38"/>
      <c r="I7388" s="14"/>
      <c r="J7388" s="14"/>
      <c r="K7388" s="14"/>
      <c r="L7388" s="14"/>
      <c r="M7388" s="14"/>
      <c r="N7388" s="14"/>
      <c r="O7388" s="14"/>
      <c r="P7388" s="14"/>
      <c r="Q7388" s="14"/>
      <c r="V7388" s="45"/>
      <c r="W7388" s="44"/>
      <c r="X7388" s="44"/>
      <c r="Y7388" s="44"/>
      <c r="Z7388" s="44"/>
      <c r="AA7388" s="44"/>
      <c r="AB7388" s="44"/>
      <c r="AC7388" s="44"/>
      <c r="AD7388" s="44"/>
      <c r="AE7388" s="44"/>
    </row>
    <row r="7389" spans="1:31" x14ac:dyDescent="0.25">
      <c r="A7389" s="2"/>
      <c r="H7389" s="38"/>
      <c r="I7389" s="14"/>
      <c r="J7389" s="14"/>
      <c r="K7389" s="14"/>
      <c r="L7389" s="14"/>
      <c r="M7389" s="14"/>
      <c r="N7389" s="14"/>
      <c r="O7389" s="14"/>
      <c r="P7389" s="14"/>
      <c r="Q7389" s="14"/>
      <c r="V7389" s="45"/>
      <c r="W7389" s="44"/>
      <c r="X7389" s="44"/>
      <c r="Y7389" s="44"/>
      <c r="Z7389" s="44"/>
      <c r="AA7389" s="44"/>
      <c r="AB7389" s="44"/>
      <c r="AC7389" s="44"/>
      <c r="AD7389" s="44"/>
      <c r="AE7389" s="44"/>
    </row>
    <row r="7390" spans="1:31" x14ac:dyDescent="0.25">
      <c r="A7390" s="2"/>
      <c r="H7390" s="38"/>
      <c r="I7390" s="14"/>
      <c r="J7390" s="14"/>
      <c r="K7390" s="14"/>
      <c r="L7390" s="14"/>
      <c r="M7390" s="14"/>
      <c r="N7390" s="14"/>
      <c r="O7390" s="14"/>
      <c r="P7390" s="14"/>
      <c r="Q7390" s="14"/>
      <c r="V7390" s="45"/>
      <c r="W7390" s="44"/>
      <c r="X7390" s="44"/>
      <c r="Y7390" s="44"/>
      <c r="Z7390" s="44"/>
      <c r="AA7390" s="44"/>
      <c r="AB7390" s="44"/>
      <c r="AC7390" s="44"/>
      <c r="AD7390" s="44"/>
      <c r="AE7390" s="44"/>
    </row>
    <row r="7391" spans="1:31" x14ac:dyDescent="0.25">
      <c r="A7391" s="2"/>
      <c r="H7391" s="38"/>
      <c r="I7391" s="14"/>
      <c r="J7391" s="14"/>
      <c r="K7391" s="14"/>
      <c r="L7391" s="14"/>
      <c r="M7391" s="14"/>
      <c r="N7391" s="14"/>
      <c r="O7391" s="14"/>
      <c r="P7391" s="14"/>
      <c r="Q7391" s="14"/>
      <c r="V7391" s="45"/>
      <c r="W7391" s="44"/>
      <c r="X7391" s="44"/>
      <c r="Y7391" s="44"/>
      <c r="Z7391" s="44"/>
      <c r="AA7391" s="44"/>
      <c r="AB7391" s="44"/>
      <c r="AC7391" s="44"/>
      <c r="AD7391" s="44"/>
      <c r="AE7391" s="44"/>
    </row>
    <row r="7392" spans="1:31" x14ac:dyDescent="0.25">
      <c r="A7392" s="2"/>
      <c r="H7392" s="38"/>
      <c r="I7392" s="14"/>
      <c r="J7392" s="14"/>
      <c r="K7392" s="14"/>
      <c r="L7392" s="14"/>
      <c r="M7392" s="14"/>
      <c r="N7392" s="14"/>
      <c r="O7392" s="14"/>
      <c r="P7392" s="14"/>
      <c r="Q7392" s="14"/>
      <c r="V7392" s="45"/>
      <c r="W7392" s="44"/>
      <c r="X7392" s="44"/>
      <c r="Y7392" s="44"/>
      <c r="Z7392" s="44"/>
      <c r="AA7392" s="44"/>
      <c r="AB7392" s="44"/>
      <c r="AC7392" s="44"/>
      <c r="AD7392" s="44"/>
      <c r="AE7392" s="44"/>
    </row>
    <row r="7393" spans="1:31" x14ac:dyDescent="0.25">
      <c r="A7393" s="2"/>
      <c r="H7393" s="38"/>
      <c r="I7393" s="14"/>
      <c r="J7393" s="14"/>
      <c r="K7393" s="14"/>
      <c r="L7393" s="14"/>
      <c r="M7393" s="14"/>
      <c r="N7393" s="14"/>
      <c r="O7393" s="14"/>
      <c r="P7393" s="14"/>
      <c r="Q7393" s="14"/>
      <c r="V7393" s="45"/>
      <c r="W7393" s="44"/>
      <c r="X7393" s="44"/>
      <c r="Y7393" s="44"/>
      <c r="Z7393" s="44"/>
      <c r="AA7393" s="44"/>
      <c r="AB7393" s="44"/>
      <c r="AC7393" s="44"/>
      <c r="AD7393" s="44"/>
      <c r="AE7393" s="44"/>
    </row>
    <row r="7394" spans="1:31" x14ac:dyDescent="0.25">
      <c r="A7394" s="2"/>
      <c r="H7394" s="38"/>
      <c r="I7394" s="14"/>
      <c r="J7394" s="14"/>
      <c r="K7394" s="14"/>
      <c r="L7394" s="14"/>
      <c r="M7394" s="14"/>
      <c r="N7394" s="14"/>
      <c r="O7394" s="14"/>
      <c r="P7394" s="14"/>
      <c r="Q7394" s="14"/>
      <c r="V7394" s="45"/>
      <c r="W7394" s="44"/>
      <c r="X7394" s="44"/>
      <c r="Y7394" s="44"/>
      <c r="Z7394" s="44"/>
      <c r="AA7394" s="44"/>
      <c r="AB7394" s="44"/>
      <c r="AC7394" s="44"/>
      <c r="AD7394" s="44"/>
      <c r="AE7394" s="44"/>
    </row>
    <row r="7395" spans="1:31" x14ac:dyDescent="0.25">
      <c r="A7395" s="2"/>
      <c r="H7395" s="38"/>
      <c r="I7395" s="14"/>
      <c r="J7395" s="14"/>
      <c r="K7395" s="14"/>
      <c r="L7395" s="14"/>
      <c r="M7395" s="14"/>
      <c r="N7395" s="14"/>
      <c r="O7395" s="14"/>
      <c r="P7395" s="14"/>
      <c r="Q7395" s="14"/>
      <c r="V7395" s="45"/>
      <c r="W7395" s="44"/>
      <c r="X7395" s="44"/>
      <c r="Y7395" s="44"/>
      <c r="Z7395" s="44"/>
      <c r="AA7395" s="44"/>
      <c r="AB7395" s="44"/>
      <c r="AC7395" s="44"/>
      <c r="AD7395" s="44"/>
      <c r="AE7395" s="44"/>
    </row>
    <row r="7396" spans="1:31" x14ac:dyDescent="0.25">
      <c r="A7396" s="2"/>
      <c r="H7396" s="38"/>
      <c r="I7396" s="14"/>
      <c r="J7396" s="14"/>
      <c r="K7396" s="14"/>
      <c r="L7396" s="14"/>
      <c r="M7396" s="14"/>
      <c r="N7396" s="14"/>
      <c r="O7396" s="14"/>
      <c r="P7396" s="14"/>
      <c r="Q7396" s="14"/>
      <c r="V7396" s="45"/>
      <c r="W7396" s="44"/>
      <c r="X7396" s="44"/>
      <c r="Y7396" s="44"/>
      <c r="Z7396" s="44"/>
      <c r="AA7396" s="44"/>
      <c r="AB7396" s="44"/>
      <c r="AC7396" s="44"/>
      <c r="AD7396" s="44"/>
      <c r="AE7396" s="44"/>
    </row>
    <row r="7397" spans="1:31" x14ac:dyDescent="0.25">
      <c r="A7397" s="2"/>
      <c r="H7397" s="38"/>
      <c r="I7397" s="14"/>
      <c r="J7397" s="14"/>
      <c r="K7397" s="14"/>
      <c r="L7397" s="14"/>
      <c r="M7397" s="14"/>
      <c r="N7397" s="14"/>
      <c r="O7397" s="14"/>
      <c r="P7397" s="14"/>
      <c r="Q7397" s="14"/>
      <c r="V7397" s="45"/>
      <c r="W7397" s="44"/>
      <c r="X7397" s="44"/>
      <c r="Y7397" s="44"/>
      <c r="Z7397" s="44"/>
      <c r="AA7397" s="44"/>
      <c r="AB7397" s="44"/>
      <c r="AC7397" s="44"/>
      <c r="AD7397" s="44"/>
      <c r="AE7397" s="44"/>
    </row>
    <row r="7398" spans="1:31" x14ac:dyDescent="0.25">
      <c r="A7398" s="2"/>
      <c r="H7398" s="38"/>
      <c r="I7398" s="14"/>
      <c r="J7398" s="14"/>
      <c r="K7398" s="14"/>
      <c r="L7398" s="14"/>
      <c r="M7398" s="14"/>
      <c r="N7398" s="14"/>
      <c r="O7398" s="14"/>
      <c r="P7398" s="14"/>
      <c r="Q7398" s="14"/>
      <c r="V7398" s="45"/>
      <c r="W7398" s="44"/>
      <c r="X7398" s="44"/>
      <c r="Y7398" s="44"/>
      <c r="Z7398" s="44"/>
      <c r="AA7398" s="44"/>
      <c r="AB7398" s="44"/>
      <c r="AC7398" s="44"/>
      <c r="AD7398" s="44"/>
      <c r="AE7398" s="44"/>
    </row>
    <row r="7399" spans="1:31" x14ac:dyDescent="0.25">
      <c r="A7399" s="2"/>
      <c r="H7399" s="38"/>
      <c r="I7399" s="14"/>
      <c r="J7399" s="14"/>
      <c r="K7399" s="14"/>
      <c r="L7399" s="14"/>
      <c r="M7399" s="14"/>
      <c r="N7399" s="14"/>
      <c r="O7399" s="14"/>
      <c r="P7399" s="14"/>
      <c r="Q7399" s="14"/>
      <c r="V7399" s="45"/>
      <c r="W7399" s="44"/>
      <c r="X7399" s="44"/>
      <c r="Y7399" s="44"/>
      <c r="Z7399" s="44"/>
      <c r="AA7399" s="44"/>
      <c r="AB7399" s="44"/>
      <c r="AC7399" s="44"/>
      <c r="AD7399" s="44"/>
      <c r="AE7399" s="44"/>
    </row>
    <row r="7400" spans="1:31" x14ac:dyDescent="0.25">
      <c r="A7400" s="2"/>
      <c r="H7400" s="38"/>
      <c r="I7400" s="14"/>
      <c r="J7400" s="14"/>
      <c r="K7400" s="14"/>
      <c r="L7400" s="14"/>
      <c r="M7400" s="14"/>
      <c r="N7400" s="14"/>
      <c r="O7400" s="14"/>
      <c r="P7400" s="14"/>
      <c r="Q7400" s="14"/>
      <c r="V7400" s="45"/>
      <c r="W7400" s="44"/>
      <c r="X7400" s="44"/>
      <c r="Y7400" s="44"/>
      <c r="Z7400" s="44"/>
      <c r="AA7400" s="44"/>
      <c r="AB7400" s="44"/>
      <c r="AC7400" s="44"/>
      <c r="AD7400" s="44"/>
      <c r="AE7400" s="44"/>
    </row>
    <row r="7401" spans="1:31" x14ac:dyDescent="0.25">
      <c r="A7401" s="2"/>
      <c r="H7401" s="38"/>
      <c r="I7401" s="14"/>
      <c r="J7401" s="14"/>
      <c r="K7401" s="14"/>
      <c r="L7401" s="14"/>
      <c r="M7401" s="14"/>
      <c r="N7401" s="14"/>
      <c r="O7401" s="14"/>
      <c r="P7401" s="14"/>
      <c r="Q7401" s="14"/>
      <c r="V7401" s="45"/>
      <c r="W7401" s="44"/>
      <c r="X7401" s="44"/>
      <c r="Y7401" s="44"/>
      <c r="Z7401" s="44"/>
      <c r="AA7401" s="44"/>
      <c r="AB7401" s="44"/>
      <c r="AC7401" s="44"/>
      <c r="AD7401" s="44"/>
      <c r="AE7401" s="44"/>
    </row>
    <row r="7402" spans="1:31" x14ac:dyDescent="0.25">
      <c r="A7402" s="2"/>
      <c r="H7402" s="38"/>
      <c r="I7402" s="14"/>
      <c r="J7402" s="14"/>
      <c r="K7402" s="14"/>
      <c r="L7402" s="14"/>
      <c r="M7402" s="14"/>
      <c r="N7402" s="14"/>
      <c r="O7402" s="14"/>
      <c r="P7402" s="14"/>
      <c r="Q7402" s="14"/>
      <c r="V7402" s="45"/>
      <c r="W7402" s="44"/>
      <c r="X7402" s="44"/>
      <c r="Y7402" s="44"/>
      <c r="Z7402" s="44"/>
      <c r="AA7402" s="44"/>
      <c r="AB7402" s="44"/>
      <c r="AC7402" s="44"/>
      <c r="AD7402" s="44"/>
      <c r="AE7402" s="44"/>
    </row>
    <row r="7403" spans="1:31" x14ac:dyDescent="0.25">
      <c r="A7403" s="2"/>
      <c r="H7403" s="38"/>
      <c r="I7403" s="14"/>
      <c r="J7403" s="14"/>
      <c r="K7403" s="14"/>
      <c r="L7403" s="14"/>
      <c r="M7403" s="14"/>
      <c r="N7403" s="14"/>
      <c r="O7403" s="14"/>
      <c r="P7403" s="14"/>
      <c r="Q7403" s="14"/>
      <c r="V7403" s="45"/>
      <c r="W7403" s="44"/>
      <c r="X7403" s="44"/>
      <c r="Y7403" s="44"/>
      <c r="Z7403" s="44"/>
      <c r="AA7403" s="44"/>
      <c r="AB7403" s="44"/>
      <c r="AC7403" s="44"/>
      <c r="AD7403" s="44"/>
      <c r="AE7403" s="44"/>
    </row>
    <row r="7404" spans="1:31" x14ac:dyDescent="0.25">
      <c r="A7404" s="2"/>
      <c r="H7404" s="38"/>
      <c r="I7404" s="14"/>
      <c r="J7404" s="14"/>
      <c r="K7404" s="14"/>
      <c r="L7404" s="14"/>
      <c r="M7404" s="14"/>
      <c r="N7404" s="14"/>
      <c r="O7404" s="14"/>
      <c r="P7404" s="14"/>
      <c r="Q7404" s="14"/>
      <c r="V7404" s="45"/>
      <c r="W7404" s="44"/>
      <c r="X7404" s="44"/>
      <c r="Y7404" s="44"/>
      <c r="Z7404" s="44"/>
      <c r="AA7404" s="44"/>
      <c r="AB7404" s="44"/>
      <c r="AC7404" s="44"/>
      <c r="AD7404" s="44"/>
      <c r="AE7404" s="44"/>
    </row>
    <row r="7405" spans="1:31" x14ac:dyDescent="0.25">
      <c r="A7405" s="2"/>
      <c r="H7405" s="38"/>
      <c r="I7405" s="14"/>
      <c r="J7405" s="14"/>
      <c r="K7405" s="14"/>
      <c r="L7405" s="14"/>
      <c r="M7405" s="14"/>
      <c r="N7405" s="14"/>
      <c r="O7405" s="14"/>
      <c r="P7405" s="14"/>
      <c r="Q7405" s="14"/>
      <c r="V7405" s="45"/>
      <c r="W7405" s="44"/>
      <c r="X7405" s="44"/>
      <c r="Y7405" s="44"/>
      <c r="Z7405" s="44"/>
      <c r="AA7405" s="44"/>
      <c r="AB7405" s="44"/>
      <c r="AC7405" s="44"/>
      <c r="AD7405" s="44"/>
      <c r="AE7405" s="44"/>
    </row>
    <row r="7406" spans="1:31" x14ac:dyDescent="0.25">
      <c r="A7406" s="2"/>
      <c r="H7406" s="38"/>
      <c r="I7406" s="14"/>
      <c r="J7406" s="14"/>
      <c r="K7406" s="14"/>
      <c r="L7406" s="14"/>
      <c r="M7406" s="14"/>
      <c r="N7406" s="14"/>
      <c r="O7406" s="14"/>
      <c r="P7406" s="14"/>
      <c r="Q7406" s="14"/>
      <c r="V7406" s="45"/>
      <c r="W7406" s="44"/>
      <c r="X7406" s="44"/>
      <c r="Y7406" s="44"/>
      <c r="Z7406" s="44"/>
      <c r="AA7406" s="44"/>
      <c r="AB7406" s="44"/>
      <c r="AC7406" s="44"/>
      <c r="AD7406" s="44"/>
      <c r="AE7406" s="44"/>
    </row>
    <row r="7407" spans="1:31" x14ac:dyDescent="0.25">
      <c r="A7407" s="2"/>
      <c r="H7407" s="38"/>
      <c r="I7407" s="14"/>
      <c r="J7407" s="14"/>
      <c r="K7407" s="14"/>
      <c r="L7407" s="14"/>
      <c r="M7407" s="14"/>
      <c r="N7407" s="14"/>
      <c r="O7407" s="14"/>
      <c r="P7407" s="14"/>
      <c r="Q7407" s="14"/>
      <c r="V7407" s="45"/>
      <c r="W7407" s="44"/>
      <c r="X7407" s="44"/>
      <c r="Y7407" s="44"/>
      <c r="Z7407" s="44"/>
      <c r="AA7407" s="44"/>
      <c r="AB7407" s="44"/>
      <c r="AC7407" s="44"/>
      <c r="AD7407" s="44"/>
      <c r="AE7407" s="44"/>
    </row>
    <row r="7408" spans="1:31" x14ac:dyDescent="0.25">
      <c r="A7408" s="2"/>
      <c r="H7408" s="38"/>
      <c r="I7408" s="14"/>
      <c r="J7408" s="14"/>
      <c r="K7408" s="14"/>
      <c r="L7408" s="14"/>
      <c r="M7408" s="14"/>
      <c r="N7408" s="14"/>
      <c r="O7408" s="14"/>
      <c r="P7408" s="14"/>
      <c r="Q7408" s="14"/>
      <c r="V7408" s="45"/>
      <c r="W7408" s="44"/>
      <c r="X7408" s="44"/>
      <c r="Y7408" s="44"/>
      <c r="Z7408" s="44"/>
      <c r="AA7408" s="44"/>
      <c r="AB7408" s="44"/>
      <c r="AC7408" s="44"/>
      <c r="AD7408" s="44"/>
      <c r="AE7408" s="44"/>
    </row>
    <row r="7409" spans="1:31" x14ac:dyDescent="0.25">
      <c r="A7409" s="2"/>
      <c r="H7409" s="38"/>
      <c r="I7409" s="14"/>
      <c r="J7409" s="14"/>
      <c r="K7409" s="14"/>
      <c r="L7409" s="14"/>
      <c r="M7409" s="14"/>
      <c r="N7409" s="14"/>
      <c r="O7409" s="14"/>
      <c r="P7409" s="14"/>
      <c r="Q7409" s="14"/>
      <c r="V7409" s="45"/>
      <c r="W7409" s="44"/>
      <c r="X7409" s="44"/>
      <c r="Y7409" s="44"/>
      <c r="Z7409" s="44"/>
      <c r="AA7409" s="44"/>
      <c r="AB7409" s="44"/>
      <c r="AC7409" s="44"/>
      <c r="AD7409" s="44"/>
      <c r="AE7409" s="44"/>
    </row>
    <row r="7410" spans="1:31" x14ac:dyDescent="0.25">
      <c r="A7410" s="2"/>
      <c r="H7410" s="38"/>
      <c r="I7410" s="14"/>
      <c r="J7410" s="14"/>
      <c r="K7410" s="14"/>
      <c r="L7410" s="14"/>
      <c r="M7410" s="14"/>
      <c r="N7410" s="14"/>
      <c r="O7410" s="14"/>
      <c r="P7410" s="14"/>
      <c r="Q7410" s="14"/>
      <c r="V7410" s="45"/>
      <c r="W7410" s="44"/>
      <c r="X7410" s="44"/>
      <c r="Y7410" s="44"/>
      <c r="Z7410" s="44"/>
      <c r="AA7410" s="44"/>
      <c r="AB7410" s="44"/>
      <c r="AC7410" s="44"/>
      <c r="AD7410" s="44"/>
      <c r="AE7410" s="44"/>
    </row>
    <row r="7411" spans="1:31" x14ac:dyDescent="0.25">
      <c r="A7411" s="2"/>
      <c r="H7411" s="38"/>
      <c r="I7411" s="14"/>
      <c r="J7411" s="14"/>
      <c r="K7411" s="14"/>
      <c r="L7411" s="14"/>
      <c r="M7411" s="14"/>
      <c r="N7411" s="14"/>
      <c r="O7411" s="14"/>
      <c r="P7411" s="14"/>
      <c r="Q7411" s="14"/>
      <c r="V7411" s="45"/>
      <c r="W7411" s="44"/>
      <c r="X7411" s="44"/>
      <c r="Y7411" s="44"/>
      <c r="Z7411" s="44"/>
      <c r="AA7411" s="44"/>
      <c r="AB7411" s="44"/>
      <c r="AC7411" s="44"/>
      <c r="AD7411" s="44"/>
      <c r="AE7411" s="44"/>
    </row>
    <row r="7412" spans="1:31" x14ac:dyDescent="0.25">
      <c r="A7412" s="2"/>
      <c r="H7412" s="38"/>
      <c r="I7412" s="14"/>
      <c r="J7412" s="14"/>
      <c r="K7412" s="14"/>
      <c r="L7412" s="14"/>
      <c r="M7412" s="14"/>
      <c r="N7412" s="14"/>
      <c r="O7412" s="14"/>
      <c r="P7412" s="14"/>
      <c r="Q7412" s="14"/>
      <c r="V7412" s="45"/>
      <c r="W7412" s="44"/>
      <c r="X7412" s="44"/>
      <c r="Y7412" s="44"/>
      <c r="Z7412" s="44"/>
      <c r="AA7412" s="44"/>
      <c r="AB7412" s="44"/>
      <c r="AC7412" s="44"/>
      <c r="AD7412" s="44"/>
      <c r="AE7412" s="44"/>
    </row>
    <row r="7413" spans="1:31" x14ac:dyDescent="0.25">
      <c r="A7413" s="2"/>
      <c r="H7413" s="38"/>
      <c r="I7413" s="14"/>
      <c r="J7413" s="14"/>
      <c r="K7413" s="14"/>
      <c r="L7413" s="14"/>
      <c r="M7413" s="14"/>
      <c r="N7413" s="14"/>
      <c r="O7413" s="14"/>
      <c r="P7413" s="14"/>
      <c r="Q7413" s="14"/>
      <c r="V7413" s="45"/>
      <c r="W7413" s="44"/>
      <c r="X7413" s="44"/>
      <c r="Y7413" s="44"/>
      <c r="Z7413" s="44"/>
      <c r="AA7413" s="44"/>
      <c r="AB7413" s="44"/>
      <c r="AC7413" s="44"/>
      <c r="AD7413" s="44"/>
      <c r="AE7413" s="44"/>
    </row>
    <row r="7414" spans="1:31" x14ac:dyDescent="0.25">
      <c r="A7414" s="2"/>
      <c r="H7414" s="38"/>
      <c r="I7414" s="14"/>
      <c r="J7414" s="14"/>
      <c r="K7414" s="14"/>
      <c r="L7414" s="14"/>
      <c r="M7414" s="14"/>
      <c r="N7414" s="14"/>
      <c r="O7414" s="14"/>
      <c r="P7414" s="14"/>
      <c r="Q7414" s="14"/>
      <c r="V7414" s="45"/>
      <c r="W7414" s="44"/>
      <c r="X7414" s="44"/>
      <c r="Y7414" s="44"/>
      <c r="Z7414" s="44"/>
      <c r="AA7414" s="44"/>
      <c r="AB7414" s="44"/>
      <c r="AC7414" s="44"/>
      <c r="AD7414" s="44"/>
      <c r="AE7414" s="44"/>
    </row>
    <row r="7415" spans="1:31" x14ac:dyDescent="0.25">
      <c r="A7415" s="2"/>
      <c r="H7415" s="38"/>
      <c r="I7415" s="14"/>
      <c r="J7415" s="14"/>
      <c r="K7415" s="14"/>
      <c r="L7415" s="14"/>
      <c r="M7415" s="14"/>
      <c r="N7415" s="14"/>
      <c r="O7415" s="14"/>
      <c r="P7415" s="14"/>
      <c r="Q7415" s="14"/>
      <c r="V7415" s="45"/>
      <c r="W7415" s="44"/>
      <c r="X7415" s="44"/>
      <c r="Y7415" s="44"/>
      <c r="Z7415" s="44"/>
      <c r="AA7415" s="44"/>
      <c r="AB7415" s="44"/>
      <c r="AC7415" s="44"/>
      <c r="AD7415" s="44"/>
      <c r="AE7415" s="44"/>
    </row>
    <row r="7416" spans="1:31" x14ac:dyDescent="0.25">
      <c r="A7416" s="2"/>
      <c r="H7416" s="38"/>
      <c r="I7416" s="14"/>
      <c r="J7416" s="14"/>
      <c r="K7416" s="14"/>
      <c r="L7416" s="14"/>
      <c r="M7416" s="14"/>
      <c r="N7416" s="14"/>
      <c r="O7416" s="14"/>
      <c r="P7416" s="14"/>
      <c r="Q7416" s="14"/>
      <c r="V7416" s="45"/>
      <c r="W7416" s="44"/>
      <c r="X7416" s="44"/>
      <c r="Y7416" s="44"/>
      <c r="Z7416" s="44"/>
      <c r="AA7416" s="44"/>
      <c r="AB7416" s="44"/>
      <c r="AC7416" s="44"/>
      <c r="AD7416" s="44"/>
      <c r="AE7416" s="44"/>
    </row>
    <row r="7417" spans="1:31" x14ac:dyDescent="0.25">
      <c r="A7417" s="2"/>
      <c r="H7417" s="38"/>
      <c r="I7417" s="14"/>
      <c r="J7417" s="14"/>
      <c r="K7417" s="14"/>
      <c r="L7417" s="14"/>
      <c r="M7417" s="14"/>
      <c r="N7417" s="14"/>
      <c r="O7417" s="14"/>
      <c r="P7417" s="14"/>
      <c r="Q7417" s="14"/>
      <c r="V7417" s="45"/>
      <c r="W7417" s="44"/>
      <c r="X7417" s="44"/>
      <c r="Y7417" s="44"/>
      <c r="Z7417" s="44"/>
      <c r="AA7417" s="44"/>
      <c r="AB7417" s="44"/>
      <c r="AC7417" s="44"/>
      <c r="AD7417" s="44"/>
      <c r="AE7417" s="44"/>
    </row>
    <row r="7418" spans="1:31" x14ac:dyDescent="0.25">
      <c r="A7418" s="2"/>
      <c r="H7418" s="38"/>
      <c r="I7418" s="14"/>
      <c r="J7418" s="14"/>
      <c r="K7418" s="14"/>
      <c r="L7418" s="14"/>
      <c r="M7418" s="14"/>
      <c r="N7418" s="14"/>
      <c r="O7418" s="14"/>
      <c r="P7418" s="14"/>
      <c r="Q7418" s="14"/>
      <c r="V7418" s="45"/>
      <c r="W7418" s="44"/>
      <c r="X7418" s="44"/>
      <c r="Y7418" s="44"/>
      <c r="Z7418" s="44"/>
      <c r="AA7418" s="44"/>
      <c r="AB7418" s="44"/>
      <c r="AC7418" s="44"/>
      <c r="AD7418" s="44"/>
      <c r="AE7418" s="44"/>
    </row>
    <row r="7419" spans="1:31" x14ac:dyDescent="0.25">
      <c r="A7419" s="2"/>
      <c r="H7419" s="38"/>
      <c r="I7419" s="14"/>
      <c r="J7419" s="14"/>
      <c r="K7419" s="14"/>
      <c r="L7419" s="14"/>
      <c r="M7419" s="14"/>
      <c r="N7419" s="14"/>
      <c r="O7419" s="14"/>
      <c r="P7419" s="14"/>
      <c r="Q7419" s="14"/>
      <c r="V7419" s="45"/>
      <c r="W7419" s="44"/>
      <c r="X7419" s="44"/>
      <c r="Y7419" s="44"/>
      <c r="Z7419" s="44"/>
      <c r="AA7419" s="44"/>
      <c r="AB7419" s="44"/>
      <c r="AC7419" s="44"/>
      <c r="AD7419" s="44"/>
      <c r="AE7419" s="44"/>
    </row>
    <row r="7420" spans="1:31" x14ac:dyDescent="0.25">
      <c r="A7420" s="2"/>
      <c r="H7420" s="38"/>
      <c r="I7420" s="14"/>
      <c r="J7420" s="14"/>
      <c r="K7420" s="14"/>
      <c r="L7420" s="14"/>
      <c r="M7420" s="14"/>
      <c r="N7420" s="14"/>
      <c r="O7420" s="14"/>
      <c r="P7420" s="14"/>
      <c r="Q7420" s="14"/>
      <c r="V7420" s="45"/>
      <c r="W7420" s="44"/>
      <c r="X7420" s="44"/>
      <c r="Y7420" s="44"/>
      <c r="Z7420" s="44"/>
      <c r="AA7420" s="44"/>
      <c r="AB7420" s="44"/>
      <c r="AC7420" s="44"/>
      <c r="AD7420" s="44"/>
      <c r="AE7420" s="44"/>
    </row>
    <row r="7421" spans="1:31" x14ac:dyDescent="0.25">
      <c r="A7421" s="2"/>
      <c r="H7421" s="38"/>
      <c r="I7421" s="14"/>
      <c r="J7421" s="14"/>
      <c r="K7421" s="14"/>
      <c r="L7421" s="14"/>
      <c r="M7421" s="14"/>
      <c r="N7421" s="14"/>
      <c r="O7421" s="14"/>
      <c r="P7421" s="14"/>
      <c r="Q7421" s="14"/>
      <c r="V7421" s="45"/>
      <c r="W7421" s="44"/>
      <c r="X7421" s="44"/>
      <c r="Y7421" s="44"/>
      <c r="Z7421" s="44"/>
      <c r="AA7421" s="44"/>
      <c r="AB7421" s="44"/>
      <c r="AC7421" s="44"/>
      <c r="AD7421" s="44"/>
      <c r="AE7421" s="44"/>
    </row>
    <row r="7422" spans="1:31" x14ac:dyDescent="0.25">
      <c r="A7422" s="2"/>
      <c r="H7422" s="38"/>
      <c r="I7422" s="14"/>
      <c r="J7422" s="14"/>
      <c r="K7422" s="14"/>
      <c r="L7422" s="14"/>
      <c r="M7422" s="14"/>
      <c r="N7422" s="14"/>
      <c r="O7422" s="14"/>
      <c r="P7422" s="14"/>
      <c r="Q7422" s="14"/>
      <c r="V7422" s="45"/>
      <c r="W7422" s="44"/>
      <c r="X7422" s="44"/>
      <c r="Y7422" s="44"/>
      <c r="Z7422" s="44"/>
      <c r="AA7422" s="44"/>
      <c r="AB7422" s="44"/>
      <c r="AC7422" s="44"/>
      <c r="AD7422" s="44"/>
      <c r="AE7422" s="44"/>
    </row>
    <row r="7423" spans="1:31" x14ac:dyDescent="0.25">
      <c r="A7423" s="2"/>
      <c r="H7423" s="38"/>
      <c r="I7423" s="14"/>
      <c r="J7423" s="14"/>
      <c r="K7423" s="14"/>
      <c r="L7423" s="14"/>
      <c r="M7423" s="14"/>
      <c r="N7423" s="14"/>
      <c r="O7423" s="14"/>
      <c r="P7423" s="14"/>
      <c r="Q7423" s="14"/>
      <c r="V7423" s="45"/>
      <c r="W7423" s="44"/>
      <c r="X7423" s="44"/>
      <c r="Y7423" s="44"/>
      <c r="Z7423" s="44"/>
      <c r="AA7423" s="44"/>
      <c r="AB7423" s="44"/>
      <c r="AC7423" s="44"/>
      <c r="AD7423" s="44"/>
      <c r="AE7423" s="44"/>
    </row>
    <row r="7424" spans="1:31" x14ac:dyDescent="0.25">
      <c r="A7424" s="2"/>
      <c r="H7424" s="38"/>
      <c r="I7424" s="14"/>
      <c r="J7424" s="14"/>
      <c r="K7424" s="14"/>
      <c r="L7424" s="14"/>
      <c r="M7424" s="14"/>
      <c r="N7424" s="14"/>
      <c r="O7424" s="14"/>
      <c r="P7424" s="14"/>
      <c r="Q7424" s="14"/>
      <c r="V7424" s="45"/>
      <c r="W7424" s="44"/>
      <c r="X7424" s="44"/>
      <c r="Y7424" s="44"/>
      <c r="Z7424" s="44"/>
      <c r="AA7424" s="44"/>
      <c r="AB7424" s="44"/>
      <c r="AC7424" s="44"/>
      <c r="AD7424" s="44"/>
      <c r="AE7424" s="44"/>
    </row>
    <row r="7425" spans="1:31" x14ac:dyDescent="0.25">
      <c r="A7425" s="2"/>
      <c r="H7425" s="38"/>
      <c r="I7425" s="14"/>
      <c r="J7425" s="14"/>
      <c r="K7425" s="14"/>
      <c r="L7425" s="14"/>
      <c r="M7425" s="14"/>
      <c r="N7425" s="14"/>
      <c r="O7425" s="14"/>
      <c r="P7425" s="14"/>
      <c r="Q7425" s="14"/>
      <c r="V7425" s="45"/>
      <c r="W7425" s="44"/>
      <c r="X7425" s="44"/>
      <c r="Y7425" s="44"/>
      <c r="Z7425" s="44"/>
      <c r="AA7425" s="44"/>
      <c r="AB7425" s="44"/>
      <c r="AC7425" s="44"/>
      <c r="AD7425" s="44"/>
      <c r="AE7425" s="44"/>
    </row>
    <row r="7426" spans="1:31" x14ac:dyDescent="0.25">
      <c r="A7426" s="2"/>
      <c r="H7426" s="38"/>
      <c r="I7426" s="14"/>
      <c r="J7426" s="14"/>
      <c r="K7426" s="14"/>
      <c r="L7426" s="14"/>
      <c r="M7426" s="14"/>
      <c r="N7426" s="14"/>
      <c r="O7426" s="14"/>
      <c r="P7426" s="14"/>
      <c r="Q7426" s="14"/>
      <c r="V7426" s="45"/>
      <c r="W7426" s="44"/>
      <c r="X7426" s="44"/>
      <c r="Y7426" s="44"/>
      <c r="Z7426" s="44"/>
      <c r="AA7426" s="44"/>
      <c r="AB7426" s="44"/>
      <c r="AC7426" s="44"/>
      <c r="AD7426" s="44"/>
      <c r="AE7426" s="44"/>
    </row>
    <row r="7427" spans="1:31" x14ac:dyDescent="0.25">
      <c r="A7427" s="2"/>
      <c r="H7427" s="38"/>
      <c r="I7427" s="14"/>
      <c r="J7427" s="14"/>
      <c r="K7427" s="14"/>
      <c r="L7427" s="14"/>
      <c r="M7427" s="14"/>
      <c r="N7427" s="14"/>
      <c r="O7427" s="14"/>
      <c r="P7427" s="14"/>
      <c r="Q7427" s="14"/>
      <c r="V7427" s="45"/>
      <c r="W7427" s="44"/>
      <c r="X7427" s="44"/>
      <c r="Y7427" s="44"/>
      <c r="Z7427" s="44"/>
      <c r="AA7427" s="44"/>
      <c r="AB7427" s="44"/>
      <c r="AC7427" s="44"/>
      <c r="AD7427" s="44"/>
      <c r="AE7427" s="44"/>
    </row>
    <row r="7428" spans="1:31" x14ac:dyDescent="0.25">
      <c r="A7428" s="2"/>
      <c r="H7428" s="38"/>
      <c r="I7428" s="14"/>
      <c r="J7428" s="14"/>
      <c r="K7428" s="14"/>
      <c r="L7428" s="14"/>
      <c r="M7428" s="14"/>
      <c r="N7428" s="14"/>
      <c r="O7428" s="14"/>
      <c r="P7428" s="14"/>
      <c r="Q7428" s="14"/>
      <c r="V7428" s="45"/>
      <c r="W7428" s="44"/>
      <c r="X7428" s="44"/>
      <c r="Y7428" s="44"/>
      <c r="Z7428" s="44"/>
      <c r="AA7428" s="44"/>
      <c r="AB7428" s="44"/>
      <c r="AC7428" s="44"/>
      <c r="AD7428" s="44"/>
      <c r="AE7428" s="44"/>
    </row>
    <row r="7429" spans="1:31" x14ac:dyDescent="0.25">
      <c r="A7429" s="2"/>
      <c r="H7429" s="38"/>
      <c r="I7429" s="14"/>
      <c r="J7429" s="14"/>
      <c r="K7429" s="14"/>
      <c r="L7429" s="14"/>
      <c r="M7429" s="14"/>
      <c r="N7429" s="14"/>
      <c r="O7429" s="14"/>
      <c r="P7429" s="14"/>
      <c r="Q7429" s="14"/>
      <c r="V7429" s="45"/>
      <c r="W7429" s="44"/>
      <c r="X7429" s="44"/>
      <c r="Y7429" s="44"/>
      <c r="Z7429" s="44"/>
      <c r="AA7429" s="44"/>
      <c r="AB7429" s="44"/>
      <c r="AC7429" s="44"/>
      <c r="AD7429" s="44"/>
      <c r="AE7429" s="44"/>
    </row>
    <row r="7430" spans="1:31" x14ac:dyDescent="0.25">
      <c r="A7430" s="2"/>
      <c r="H7430" s="38"/>
      <c r="I7430" s="14"/>
      <c r="J7430" s="14"/>
      <c r="K7430" s="14"/>
      <c r="L7430" s="14"/>
      <c r="M7430" s="14"/>
      <c r="N7430" s="14"/>
      <c r="O7430" s="14"/>
      <c r="P7430" s="14"/>
      <c r="Q7430" s="14"/>
      <c r="V7430" s="45"/>
      <c r="W7430" s="44"/>
      <c r="X7430" s="44"/>
      <c r="Y7430" s="44"/>
      <c r="Z7430" s="44"/>
      <c r="AA7430" s="44"/>
      <c r="AB7430" s="44"/>
      <c r="AC7430" s="44"/>
      <c r="AD7430" s="44"/>
      <c r="AE7430" s="44"/>
    </row>
    <row r="7431" spans="1:31" x14ac:dyDescent="0.25">
      <c r="A7431" s="2"/>
      <c r="H7431" s="38"/>
      <c r="I7431" s="14"/>
      <c r="J7431" s="14"/>
      <c r="K7431" s="14"/>
      <c r="L7431" s="14"/>
      <c r="M7431" s="14"/>
      <c r="N7431" s="14"/>
      <c r="O7431" s="14"/>
      <c r="P7431" s="14"/>
      <c r="Q7431" s="14"/>
      <c r="V7431" s="45"/>
      <c r="W7431" s="44"/>
      <c r="X7431" s="44"/>
      <c r="Y7431" s="44"/>
      <c r="Z7431" s="44"/>
      <c r="AA7431" s="44"/>
      <c r="AB7431" s="44"/>
      <c r="AC7431" s="44"/>
      <c r="AD7431" s="44"/>
      <c r="AE7431" s="44"/>
    </row>
    <row r="7432" spans="1:31" x14ac:dyDescent="0.25">
      <c r="A7432" s="2"/>
      <c r="H7432" s="38"/>
      <c r="I7432" s="14"/>
      <c r="J7432" s="14"/>
      <c r="K7432" s="14"/>
      <c r="L7432" s="14"/>
      <c r="M7432" s="14"/>
      <c r="N7432" s="14"/>
      <c r="O7432" s="14"/>
      <c r="P7432" s="14"/>
      <c r="Q7432" s="14"/>
      <c r="V7432" s="45"/>
      <c r="W7432" s="44"/>
      <c r="X7432" s="44"/>
      <c r="Y7432" s="44"/>
      <c r="Z7432" s="44"/>
      <c r="AA7432" s="44"/>
      <c r="AB7432" s="44"/>
      <c r="AC7432" s="44"/>
      <c r="AD7432" s="44"/>
      <c r="AE7432" s="44"/>
    </row>
    <row r="7433" spans="1:31" x14ac:dyDescent="0.25">
      <c r="A7433" s="2"/>
      <c r="H7433" s="38"/>
      <c r="I7433" s="14"/>
      <c r="J7433" s="14"/>
      <c r="K7433" s="14"/>
      <c r="L7433" s="14"/>
      <c r="M7433" s="14"/>
      <c r="N7433" s="14"/>
      <c r="O7433" s="14"/>
      <c r="P7433" s="14"/>
      <c r="Q7433" s="14"/>
      <c r="V7433" s="45"/>
      <c r="W7433" s="44"/>
      <c r="X7433" s="44"/>
      <c r="Y7433" s="44"/>
      <c r="Z7433" s="44"/>
      <c r="AA7433" s="44"/>
      <c r="AB7433" s="44"/>
      <c r="AC7433" s="44"/>
      <c r="AD7433" s="44"/>
      <c r="AE7433" s="44"/>
    </row>
    <row r="7434" spans="1:31" x14ac:dyDescent="0.25">
      <c r="A7434" s="2"/>
      <c r="H7434" s="38"/>
      <c r="I7434" s="14"/>
      <c r="J7434" s="14"/>
      <c r="K7434" s="14"/>
      <c r="L7434" s="14"/>
      <c r="M7434" s="14"/>
      <c r="N7434" s="14"/>
      <c r="O7434" s="14"/>
      <c r="P7434" s="14"/>
      <c r="Q7434" s="14"/>
      <c r="V7434" s="45"/>
      <c r="W7434" s="44"/>
      <c r="X7434" s="44"/>
      <c r="Y7434" s="44"/>
      <c r="Z7434" s="44"/>
      <c r="AA7434" s="44"/>
      <c r="AB7434" s="44"/>
      <c r="AC7434" s="44"/>
      <c r="AD7434" s="44"/>
      <c r="AE7434" s="44"/>
    </row>
    <row r="7435" spans="1:31" x14ac:dyDescent="0.25">
      <c r="A7435" s="2"/>
      <c r="H7435" s="38"/>
      <c r="I7435" s="14"/>
      <c r="J7435" s="14"/>
      <c r="K7435" s="14"/>
      <c r="L7435" s="14"/>
      <c r="M7435" s="14"/>
      <c r="N7435" s="14"/>
      <c r="O7435" s="14"/>
      <c r="P7435" s="14"/>
      <c r="Q7435" s="14"/>
      <c r="V7435" s="45"/>
      <c r="W7435" s="44"/>
      <c r="X7435" s="44"/>
      <c r="Y7435" s="44"/>
      <c r="Z7435" s="44"/>
      <c r="AA7435" s="44"/>
      <c r="AB7435" s="44"/>
      <c r="AC7435" s="44"/>
      <c r="AD7435" s="44"/>
      <c r="AE7435" s="44"/>
    </row>
    <row r="7436" spans="1:31" x14ac:dyDescent="0.25">
      <c r="A7436" s="2"/>
      <c r="H7436" s="38"/>
      <c r="I7436" s="14"/>
      <c r="J7436" s="14"/>
      <c r="K7436" s="14"/>
      <c r="L7436" s="14"/>
      <c r="M7436" s="14"/>
      <c r="N7436" s="14"/>
      <c r="O7436" s="14"/>
      <c r="P7436" s="14"/>
      <c r="Q7436" s="14"/>
      <c r="V7436" s="45"/>
      <c r="W7436" s="44"/>
      <c r="X7436" s="44"/>
      <c r="Y7436" s="44"/>
      <c r="Z7436" s="44"/>
      <c r="AA7436" s="44"/>
      <c r="AB7436" s="44"/>
      <c r="AC7436" s="44"/>
      <c r="AD7436" s="44"/>
      <c r="AE7436" s="44"/>
    </row>
    <row r="7437" spans="1:31" x14ac:dyDescent="0.25">
      <c r="A7437" s="2"/>
      <c r="H7437" s="38"/>
      <c r="I7437" s="14"/>
      <c r="J7437" s="14"/>
      <c r="K7437" s="14"/>
      <c r="L7437" s="14"/>
      <c r="M7437" s="14"/>
      <c r="N7437" s="14"/>
      <c r="O7437" s="14"/>
      <c r="P7437" s="14"/>
      <c r="Q7437" s="14"/>
      <c r="V7437" s="45"/>
      <c r="W7437" s="44"/>
      <c r="X7437" s="44"/>
      <c r="Y7437" s="44"/>
      <c r="Z7437" s="44"/>
      <c r="AA7437" s="44"/>
      <c r="AB7437" s="44"/>
      <c r="AC7437" s="44"/>
      <c r="AD7437" s="44"/>
      <c r="AE7437" s="44"/>
    </row>
    <row r="7438" spans="1:31" x14ac:dyDescent="0.25">
      <c r="A7438" s="2"/>
      <c r="H7438" s="38"/>
      <c r="I7438" s="14"/>
      <c r="J7438" s="14"/>
      <c r="K7438" s="14"/>
      <c r="L7438" s="14"/>
      <c r="M7438" s="14"/>
      <c r="N7438" s="14"/>
      <c r="O7438" s="14"/>
      <c r="P7438" s="14"/>
      <c r="Q7438" s="14"/>
      <c r="V7438" s="45"/>
      <c r="W7438" s="44"/>
      <c r="X7438" s="44"/>
      <c r="Y7438" s="44"/>
      <c r="Z7438" s="44"/>
      <c r="AA7438" s="44"/>
      <c r="AB7438" s="44"/>
      <c r="AC7438" s="44"/>
      <c r="AD7438" s="44"/>
      <c r="AE7438" s="44"/>
    </row>
    <row r="7439" spans="1:31" x14ac:dyDescent="0.25">
      <c r="A7439" s="2"/>
      <c r="H7439" s="38"/>
      <c r="I7439" s="14"/>
      <c r="J7439" s="14"/>
      <c r="K7439" s="14"/>
      <c r="L7439" s="14"/>
      <c r="M7439" s="14"/>
      <c r="N7439" s="14"/>
      <c r="O7439" s="14"/>
      <c r="P7439" s="14"/>
      <c r="Q7439" s="14"/>
      <c r="V7439" s="45"/>
      <c r="W7439" s="44"/>
      <c r="X7439" s="44"/>
      <c r="Y7439" s="44"/>
      <c r="Z7439" s="44"/>
      <c r="AA7439" s="44"/>
      <c r="AB7439" s="44"/>
      <c r="AC7439" s="44"/>
      <c r="AD7439" s="44"/>
      <c r="AE7439" s="44"/>
    </row>
    <row r="7440" spans="1:31" x14ac:dyDescent="0.25">
      <c r="A7440" s="2"/>
      <c r="H7440" s="38"/>
      <c r="I7440" s="14"/>
      <c r="J7440" s="14"/>
      <c r="K7440" s="14"/>
      <c r="L7440" s="14"/>
      <c r="M7440" s="14"/>
      <c r="N7440" s="14"/>
      <c r="O7440" s="14"/>
      <c r="P7440" s="14"/>
      <c r="Q7440" s="14"/>
      <c r="V7440" s="45"/>
      <c r="W7440" s="44"/>
      <c r="X7440" s="44"/>
      <c r="Y7440" s="44"/>
      <c r="Z7440" s="44"/>
      <c r="AA7440" s="44"/>
      <c r="AB7440" s="44"/>
      <c r="AC7440" s="44"/>
      <c r="AD7440" s="44"/>
      <c r="AE7440" s="44"/>
    </row>
    <row r="7441" spans="1:31" x14ac:dyDescent="0.25">
      <c r="A7441" s="2"/>
      <c r="H7441" s="38"/>
      <c r="I7441" s="14"/>
      <c r="J7441" s="14"/>
      <c r="K7441" s="14"/>
      <c r="L7441" s="14"/>
      <c r="M7441" s="14"/>
      <c r="N7441" s="14"/>
      <c r="O7441" s="14"/>
      <c r="P7441" s="14"/>
      <c r="Q7441" s="14"/>
      <c r="V7441" s="45"/>
      <c r="W7441" s="44"/>
      <c r="X7441" s="44"/>
      <c r="Y7441" s="44"/>
      <c r="Z7441" s="44"/>
      <c r="AA7441" s="44"/>
      <c r="AB7441" s="44"/>
      <c r="AC7441" s="44"/>
      <c r="AD7441" s="44"/>
      <c r="AE7441" s="44"/>
    </row>
    <row r="7442" spans="1:31" x14ac:dyDescent="0.25">
      <c r="A7442" s="2"/>
      <c r="H7442" s="38"/>
      <c r="I7442" s="14"/>
      <c r="J7442" s="14"/>
      <c r="K7442" s="14"/>
      <c r="L7442" s="14"/>
      <c r="M7442" s="14"/>
      <c r="N7442" s="14"/>
      <c r="O7442" s="14"/>
      <c r="P7442" s="14"/>
      <c r="Q7442" s="14"/>
      <c r="V7442" s="45"/>
      <c r="W7442" s="44"/>
      <c r="X7442" s="44"/>
      <c r="Y7442" s="44"/>
      <c r="Z7442" s="44"/>
      <c r="AA7442" s="44"/>
      <c r="AB7442" s="44"/>
      <c r="AC7442" s="44"/>
      <c r="AD7442" s="44"/>
      <c r="AE7442" s="44"/>
    </row>
    <row r="7443" spans="1:31" x14ac:dyDescent="0.25">
      <c r="A7443" s="2"/>
      <c r="H7443" s="38"/>
      <c r="I7443" s="14"/>
      <c r="J7443" s="14"/>
      <c r="K7443" s="14"/>
      <c r="L7443" s="14"/>
      <c r="M7443" s="14"/>
      <c r="N7443" s="14"/>
      <c r="O7443" s="14"/>
      <c r="P7443" s="14"/>
      <c r="Q7443" s="14"/>
      <c r="V7443" s="45"/>
      <c r="W7443" s="44"/>
      <c r="X7443" s="44"/>
      <c r="Y7443" s="44"/>
      <c r="Z7443" s="44"/>
      <c r="AA7443" s="44"/>
      <c r="AB7443" s="44"/>
      <c r="AC7443" s="44"/>
      <c r="AD7443" s="44"/>
      <c r="AE7443" s="44"/>
    </row>
    <row r="7444" spans="1:31" x14ac:dyDescent="0.25">
      <c r="A7444" s="2"/>
      <c r="H7444" s="38"/>
      <c r="I7444" s="14"/>
      <c r="J7444" s="14"/>
      <c r="K7444" s="14"/>
      <c r="L7444" s="14"/>
      <c r="M7444" s="14"/>
      <c r="N7444" s="14"/>
      <c r="O7444" s="14"/>
      <c r="P7444" s="14"/>
      <c r="Q7444" s="14"/>
      <c r="V7444" s="45"/>
      <c r="W7444" s="44"/>
      <c r="X7444" s="44"/>
      <c r="Y7444" s="44"/>
      <c r="Z7444" s="44"/>
      <c r="AA7444" s="44"/>
      <c r="AB7444" s="44"/>
      <c r="AC7444" s="44"/>
      <c r="AD7444" s="44"/>
      <c r="AE7444" s="44"/>
    </row>
    <row r="7445" spans="1:31" x14ac:dyDescent="0.25">
      <c r="A7445" s="2"/>
      <c r="H7445" s="38"/>
      <c r="I7445" s="14"/>
      <c r="J7445" s="14"/>
      <c r="K7445" s="14"/>
      <c r="L7445" s="14"/>
      <c r="M7445" s="14"/>
      <c r="N7445" s="14"/>
      <c r="O7445" s="14"/>
      <c r="P7445" s="14"/>
      <c r="Q7445" s="14"/>
      <c r="V7445" s="45"/>
      <c r="W7445" s="44"/>
      <c r="X7445" s="44"/>
      <c r="Y7445" s="44"/>
      <c r="Z7445" s="44"/>
      <c r="AA7445" s="44"/>
      <c r="AB7445" s="44"/>
      <c r="AC7445" s="44"/>
      <c r="AD7445" s="44"/>
      <c r="AE7445" s="44"/>
    </row>
    <row r="7446" spans="1:31" x14ac:dyDescent="0.25">
      <c r="A7446" s="2"/>
      <c r="H7446" s="38"/>
      <c r="I7446" s="14"/>
      <c r="J7446" s="14"/>
      <c r="K7446" s="14"/>
      <c r="L7446" s="14"/>
      <c r="M7446" s="14"/>
      <c r="N7446" s="14"/>
      <c r="O7446" s="14"/>
      <c r="P7446" s="14"/>
      <c r="Q7446" s="14"/>
      <c r="V7446" s="45"/>
      <c r="W7446" s="44"/>
      <c r="X7446" s="44"/>
      <c r="Y7446" s="44"/>
      <c r="Z7446" s="44"/>
      <c r="AA7446" s="44"/>
      <c r="AB7446" s="44"/>
      <c r="AC7446" s="44"/>
      <c r="AD7446" s="44"/>
      <c r="AE7446" s="44"/>
    </row>
    <row r="7447" spans="1:31" x14ac:dyDescent="0.25">
      <c r="A7447" s="2"/>
      <c r="H7447" s="38"/>
      <c r="I7447" s="14"/>
      <c r="J7447" s="14"/>
      <c r="K7447" s="14"/>
      <c r="L7447" s="14"/>
      <c r="M7447" s="14"/>
      <c r="N7447" s="14"/>
      <c r="O7447" s="14"/>
      <c r="P7447" s="14"/>
      <c r="Q7447" s="14"/>
      <c r="V7447" s="45"/>
      <c r="W7447" s="44"/>
      <c r="X7447" s="44"/>
      <c r="Y7447" s="44"/>
      <c r="Z7447" s="44"/>
      <c r="AA7447" s="44"/>
      <c r="AB7447" s="44"/>
      <c r="AC7447" s="44"/>
      <c r="AD7447" s="44"/>
      <c r="AE7447" s="44"/>
    </row>
    <row r="7448" spans="1:31" x14ac:dyDescent="0.25">
      <c r="A7448" s="2"/>
      <c r="H7448" s="38"/>
      <c r="I7448" s="14"/>
      <c r="J7448" s="14"/>
      <c r="K7448" s="14"/>
      <c r="L7448" s="14"/>
      <c r="M7448" s="14"/>
      <c r="N7448" s="14"/>
      <c r="O7448" s="14"/>
      <c r="P7448" s="14"/>
      <c r="Q7448" s="14"/>
      <c r="V7448" s="45"/>
      <c r="W7448" s="44"/>
      <c r="X7448" s="44"/>
      <c r="Y7448" s="44"/>
      <c r="Z7448" s="44"/>
      <c r="AA7448" s="44"/>
      <c r="AB7448" s="44"/>
      <c r="AC7448" s="44"/>
      <c r="AD7448" s="44"/>
      <c r="AE7448" s="44"/>
    </row>
    <row r="7449" spans="1:31" x14ac:dyDescent="0.25">
      <c r="A7449" s="2"/>
      <c r="H7449" s="38"/>
      <c r="I7449" s="14"/>
      <c r="J7449" s="14"/>
      <c r="K7449" s="14"/>
      <c r="L7449" s="14"/>
      <c r="M7449" s="14"/>
      <c r="N7449" s="14"/>
      <c r="O7449" s="14"/>
      <c r="P7449" s="14"/>
      <c r="Q7449" s="14"/>
      <c r="V7449" s="45"/>
      <c r="W7449" s="44"/>
      <c r="X7449" s="44"/>
      <c r="Y7449" s="44"/>
      <c r="Z7449" s="44"/>
      <c r="AA7449" s="44"/>
      <c r="AB7449" s="44"/>
      <c r="AC7449" s="44"/>
      <c r="AD7449" s="44"/>
      <c r="AE7449" s="44"/>
    </row>
    <row r="7450" spans="1:31" x14ac:dyDescent="0.25">
      <c r="A7450" s="2"/>
      <c r="H7450" s="38"/>
      <c r="I7450" s="14"/>
      <c r="J7450" s="14"/>
      <c r="K7450" s="14"/>
      <c r="L7450" s="14"/>
      <c r="M7450" s="14"/>
      <c r="N7450" s="14"/>
      <c r="O7450" s="14"/>
      <c r="P7450" s="14"/>
      <c r="Q7450" s="14"/>
      <c r="V7450" s="45"/>
      <c r="W7450" s="44"/>
      <c r="X7450" s="44"/>
      <c r="Y7450" s="44"/>
      <c r="Z7450" s="44"/>
      <c r="AA7450" s="44"/>
      <c r="AB7450" s="44"/>
      <c r="AC7450" s="44"/>
      <c r="AD7450" s="44"/>
      <c r="AE7450" s="44"/>
    </row>
    <row r="7451" spans="1:31" x14ac:dyDescent="0.25">
      <c r="A7451" s="2"/>
      <c r="H7451" s="38"/>
      <c r="I7451" s="14"/>
      <c r="J7451" s="14"/>
      <c r="K7451" s="14"/>
      <c r="L7451" s="14"/>
      <c r="M7451" s="14"/>
      <c r="N7451" s="14"/>
      <c r="O7451" s="14"/>
      <c r="P7451" s="14"/>
      <c r="Q7451" s="14"/>
      <c r="V7451" s="45"/>
      <c r="W7451" s="44"/>
      <c r="X7451" s="44"/>
      <c r="Y7451" s="44"/>
      <c r="Z7451" s="44"/>
      <c r="AA7451" s="44"/>
      <c r="AB7451" s="44"/>
      <c r="AC7451" s="44"/>
      <c r="AD7451" s="44"/>
      <c r="AE7451" s="44"/>
    </row>
    <row r="7452" spans="1:31" x14ac:dyDescent="0.25">
      <c r="A7452" s="2"/>
      <c r="H7452" s="38"/>
      <c r="I7452" s="14"/>
      <c r="J7452" s="14"/>
      <c r="K7452" s="14"/>
      <c r="L7452" s="14"/>
      <c r="M7452" s="14"/>
      <c r="N7452" s="14"/>
      <c r="O7452" s="14"/>
      <c r="P7452" s="14"/>
      <c r="Q7452" s="14"/>
      <c r="V7452" s="45"/>
      <c r="W7452" s="44"/>
      <c r="X7452" s="44"/>
      <c r="Y7452" s="44"/>
      <c r="Z7452" s="44"/>
      <c r="AA7452" s="44"/>
      <c r="AB7452" s="44"/>
      <c r="AC7452" s="44"/>
      <c r="AD7452" s="44"/>
      <c r="AE7452" s="44"/>
    </row>
    <row r="7453" spans="1:31" x14ac:dyDescent="0.25">
      <c r="A7453" s="2"/>
      <c r="H7453" s="38"/>
      <c r="I7453" s="14"/>
      <c r="J7453" s="14"/>
      <c r="K7453" s="14"/>
      <c r="L7453" s="14"/>
      <c r="M7453" s="14"/>
      <c r="N7453" s="14"/>
      <c r="O7453" s="14"/>
      <c r="P7453" s="14"/>
      <c r="Q7453" s="14"/>
      <c r="V7453" s="45"/>
      <c r="W7453" s="44"/>
      <c r="X7453" s="44"/>
      <c r="Y7453" s="44"/>
      <c r="Z7453" s="44"/>
      <c r="AA7453" s="44"/>
      <c r="AB7453" s="44"/>
      <c r="AC7453" s="44"/>
      <c r="AD7453" s="44"/>
      <c r="AE7453" s="44"/>
    </row>
    <row r="7454" spans="1:31" x14ac:dyDescent="0.25">
      <c r="A7454" s="2"/>
      <c r="H7454" s="38"/>
      <c r="I7454" s="14"/>
      <c r="J7454" s="14"/>
      <c r="K7454" s="14"/>
      <c r="L7454" s="14"/>
      <c r="M7454" s="14"/>
      <c r="N7454" s="14"/>
      <c r="O7454" s="14"/>
      <c r="P7454" s="14"/>
      <c r="Q7454" s="14"/>
      <c r="V7454" s="45"/>
      <c r="W7454" s="44"/>
      <c r="X7454" s="44"/>
      <c r="Y7454" s="44"/>
      <c r="Z7454" s="44"/>
      <c r="AA7454" s="44"/>
      <c r="AB7454" s="44"/>
      <c r="AC7454" s="44"/>
      <c r="AD7454" s="44"/>
      <c r="AE7454" s="44"/>
    </row>
    <row r="7455" spans="1:31" x14ac:dyDescent="0.25">
      <c r="A7455" s="2"/>
      <c r="H7455" s="38"/>
      <c r="I7455" s="14"/>
      <c r="J7455" s="14"/>
      <c r="K7455" s="14"/>
      <c r="L7455" s="14"/>
      <c r="M7455" s="14"/>
      <c r="N7455" s="14"/>
      <c r="O7455" s="14"/>
      <c r="P7455" s="14"/>
      <c r="Q7455" s="14"/>
      <c r="V7455" s="45"/>
      <c r="W7455" s="44"/>
      <c r="X7455" s="44"/>
      <c r="Y7455" s="44"/>
      <c r="Z7455" s="44"/>
      <c r="AA7455" s="44"/>
      <c r="AB7455" s="44"/>
      <c r="AC7455" s="44"/>
      <c r="AD7455" s="44"/>
      <c r="AE7455" s="44"/>
    </row>
    <row r="7456" spans="1:31" x14ac:dyDescent="0.25">
      <c r="A7456" s="2"/>
      <c r="H7456" s="38"/>
      <c r="I7456" s="14"/>
      <c r="J7456" s="14"/>
      <c r="K7456" s="14"/>
      <c r="L7456" s="14"/>
      <c r="M7456" s="14"/>
      <c r="N7456" s="14"/>
      <c r="O7456" s="14"/>
      <c r="P7456" s="14"/>
      <c r="Q7456" s="14"/>
      <c r="V7456" s="45"/>
      <c r="W7456" s="44"/>
      <c r="X7456" s="44"/>
      <c r="Y7456" s="44"/>
      <c r="Z7456" s="44"/>
      <c r="AA7456" s="44"/>
      <c r="AB7456" s="44"/>
      <c r="AC7456" s="44"/>
      <c r="AD7456" s="44"/>
      <c r="AE7456" s="44"/>
    </row>
    <row r="7457" spans="1:31" x14ac:dyDescent="0.25">
      <c r="A7457" s="2"/>
      <c r="H7457" s="38"/>
      <c r="I7457" s="14"/>
      <c r="J7457" s="14"/>
      <c r="K7457" s="14"/>
      <c r="L7457" s="14"/>
      <c r="M7457" s="14"/>
      <c r="N7457" s="14"/>
      <c r="O7457" s="14"/>
      <c r="P7457" s="14"/>
      <c r="Q7457" s="14"/>
      <c r="V7457" s="45"/>
      <c r="W7457" s="44"/>
      <c r="X7457" s="44"/>
      <c r="Y7457" s="44"/>
      <c r="Z7457" s="44"/>
      <c r="AA7457" s="44"/>
      <c r="AB7457" s="44"/>
      <c r="AC7457" s="44"/>
      <c r="AD7457" s="44"/>
      <c r="AE7457" s="44"/>
    </row>
    <row r="7458" spans="1:31" x14ac:dyDescent="0.25">
      <c r="A7458" s="2"/>
      <c r="H7458" s="38"/>
      <c r="I7458" s="14"/>
      <c r="J7458" s="14"/>
      <c r="K7458" s="14"/>
      <c r="L7458" s="14"/>
      <c r="M7458" s="14"/>
      <c r="N7458" s="14"/>
      <c r="O7458" s="14"/>
      <c r="P7458" s="14"/>
      <c r="Q7458" s="14"/>
      <c r="V7458" s="45"/>
      <c r="W7458" s="44"/>
      <c r="X7458" s="44"/>
      <c r="Y7458" s="44"/>
      <c r="Z7458" s="44"/>
      <c r="AA7458" s="44"/>
      <c r="AB7458" s="44"/>
      <c r="AC7458" s="44"/>
      <c r="AD7458" s="44"/>
      <c r="AE7458" s="44"/>
    </row>
    <row r="7459" spans="1:31" x14ac:dyDescent="0.25">
      <c r="A7459" s="2"/>
      <c r="H7459" s="38"/>
      <c r="I7459" s="14"/>
      <c r="J7459" s="14"/>
      <c r="K7459" s="14"/>
      <c r="L7459" s="14"/>
      <c r="M7459" s="14"/>
      <c r="N7459" s="14"/>
      <c r="O7459" s="14"/>
      <c r="P7459" s="14"/>
      <c r="Q7459" s="14"/>
      <c r="V7459" s="45"/>
      <c r="W7459" s="44"/>
      <c r="X7459" s="44"/>
      <c r="Y7459" s="44"/>
      <c r="Z7459" s="44"/>
      <c r="AA7459" s="44"/>
      <c r="AB7459" s="44"/>
      <c r="AC7459" s="44"/>
      <c r="AD7459" s="44"/>
      <c r="AE7459" s="44"/>
    </row>
    <row r="7460" spans="1:31" x14ac:dyDescent="0.25">
      <c r="A7460" s="2"/>
      <c r="H7460" s="38"/>
      <c r="I7460" s="14"/>
      <c r="J7460" s="14"/>
      <c r="K7460" s="14"/>
      <c r="L7460" s="14"/>
      <c r="M7460" s="14"/>
      <c r="N7460" s="14"/>
      <c r="O7460" s="14"/>
      <c r="P7460" s="14"/>
      <c r="Q7460" s="14"/>
      <c r="V7460" s="45"/>
      <c r="W7460" s="44"/>
      <c r="X7460" s="44"/>
      <c r="Y7460" s="44"/>
      <c r="Z7460" s="44"/>
      <c r="AA7460" s="44"/>
      <c r="AB7460" s="44"/>
      <c r="AC7460" s="44"/>
      <c r="AD7460" s="44"/>
      <c r="AE7460" s="44"/>
    </row>
    <row r="7461" spans="1:31" x14ac:dyDescent="0.25">
      <c r="A7461" s="2"/>
      <c r="H7461" s="38"/>
      <c r="I7461" s="14"/>
      <c r="J7461" s="14"/>
      <c r="K7461" s="14"/>
      <c r="L7461" s="14"/>
      <c r="M7461" s="14"/>
      <c r="N7461" s="14"/>
      <c r="O7461" s="14"/>
      <c r="P7461" s="14"/>
      <c r="Q7461" s="14"/>
      <c r="V7461" s="45"/>
      <c r="W7461" s="44"/>
      <c r="X7461" s="44"/>
      <c r="Y7461" s="44"/>
      <c r="Z7461" s="44"/>
      <c r="AA7461" s="44"/>
      <c r="AB7461" s="44"/>
      <c r="AC7461" s="44"/>
      <c r="AD7461" s="44"/>
      <c r="AE7461" s="44"/>
    </row>
    <row r="7462" spans="1:31" x14ac:dyDescent="0.25">
      <c r="A7462" s="2"/>
      <c r="H7462" s="38"/>
      <c r="I7462" s="14"/>
      <c r="J7462" s="14"/>
      <c r="K7462" s="14"/>
      <c r="L7462" s="14"/>
      <c r="M7462" s="14"/>
      <c r="N7462" s="14"/>
      <c r="O7462" s="14"/>
      <c r="P7462" s="14"/>
      <c r="Q7462" s="14"/>
      <c r="V7462" s="45"/>
      <c r="W7462" s="44"/>
      <c r="X7462" s="44"/>
      <c r="Y7462" s="44"/>
      <c r="Z7462" s="44"/>
      <c r="AA7462" s="44"/>
      <c r="AB7462" s="44"/>
      <c r="AC7462" s="44"/>
      <c r="AD7462" s="44"/>
      <c r="AE7462" s="44"/>
    </row>
    <row r="7463" spans="1:31" x14ac:dyDescent="0.25">
      <c r="A7463" s="2"/>
      <c r="H7463" s="38"/>
      <c r="I7463" s="14"/>
      <c r="J7463" s="14"/>
      <c r="K7463" s="14"/>
      <c r="L7463" s="14"/>
      <c r="M7463" s="14"/>
      <c r="N7463" s="14"/>
      <c r="O7463" s="14"/>
      <c r="P7463" s="14"/>
      <c r="Q7463" s="14"/>
      <c r="V7463" s="45"/>
      <c r="W7463" s="44"/>
      <c r="X7463" s="44"/>
      <c r="Y7463" s="44"/>
      <c r="Z7463" s="44"/>
      <c r="AA7463" s="44"/>
      <c r="AB7463" s="44"/>
      <c r="AC7463" s="44"/>
      <c r="AD7463" s="44"/>
      <c r="AE7463" s="44"/>
    </row>
    <row r="7464" spans="1:31" x14ac:dyDescent="0.25">
      <c r="A7464" s="2"/>
      <c r="H7464" s="38"/>
      <c r="I7464" s="14"/>
      <c r="J7464" s="14"/>
      <c r="K7464" s="14"/>
      <c r="L7464" s="14"/>
      <c r="M7464" s="14"/>
      <c r="N7464" s="14"/>
      <c r="O7464" s="14"/>
      <c r="P7464" s="14"/>
      <c r="Q7464" s="14"/>
      <c r="V7464" s="45"/>
      <c r="W7464" s="44"/>
      <c r="X7464" s="44"/>
      <c r="Y7464" s="44"/>
      <c r="Z7464" s="44"/>
      <c r="AA7464" s="44"/>
      <c r="AB7464" s="44"/>
      <c r="AC7464" s="44"/>
      <c r="AD7464" s="44"/>
      <c r="AE7464" s="44"/>
    </row>
    <row r="7465" spans="1:31" x14ac:dyDescent="0.25">
      <c r="A7465" s="2"/>
      <c r="H7465" s="38"/>
      <c r="I7465" s="14"/>
      <c r="J7465" s="14"/>
      <c r="K7465" s="14"/>
      <c r="L7465" s="14"/>
      <c r="M7465" s="14"/>
      <c r="N7465" s="14"/>
      <c r="O7465" s="14"/>
      <c r="P7465" s="14"/>
      <c r="Q7465" s="14"/>
      <c r="V7465" s="45"/>
      <c r="W7465" s="44"/>
      <c r="X7465" s="44"/>
      <c r="Y7465" s="44"/>
      <c r="Z7465" s="44"/>
      <c r="AA7465" s="44"/>
      <c r="AB7465" s="44"/>
      <c r="AC7465" s="44"/>
      <c r="AD7465" s="44"/>
      <c r="AE7465" s="44"/>
    </row>
    <row r="7466" spans="1:31" x14ac:dyDescent="0.25">
      <c r="A7466" s="2"/>
      <c r="H7466" s="38"/>
      <c r="I7466" s="14"/>
      <c r="J7466" s="14"/>
      <c r="K7466" s="14"/>
      <c r="L7466" s="14"/>
      <c r="M7466" s="14"/>
      <c r="N7466" s="14"/>
      <c r="O7466" s="14"/>
      <c r="P7466" s="14"/>
      <c r="Q7466" s="14"/>
      <c r="V7466" s="45"/>
      <c r="W7466" s="44"/>
      <c r="X7466" s="44"/>
      <c r="Y7466" s="44"/>
      <c r="Z7466" s="44"/>
      <c r="AA7466" s="44"/>
      <c r="AB7466" s="44"/>
      <c r="AC7466" s="44"/>
      <c r="AD7466" s="44"/>
      <c r="AE7466" s="44"/>
    </row>
    <row r="7467" spans="1:31" x14ac:dyDescent="0.25">
      <c r="A7467" s="2"/>
      <c r="H7467" s="38"/>
      <c r="I7467" s="14"/>
      <c r="J7467" s="14"/>
      <c r="K7467" s="14"/>
      <c r="L7467" s="14"/>
      <c r="M7467" s="14"/>
      <c r="N7467" s="14"/>
      <c r="O7467" s="14"/>
      <c r="P7467" s="14"/>
      <c r="Q7467" s="14"/>
      <c r="V7467" s="45"/>
      <c r="W7467" s="44"/>
      <c r="X7467" s="44"/>
      <c r="Y7467" s="44"/>
      <c r="Z7467" s="44"/>
      <c r="AA7467" s="44"/>
      <c r="AB7467" s="44"/>
      <c r="AC7467" s="44"/>
      <c r="AD7467" s="44"/>
      <c r="AE7467" s="44"/>
    </row>
    <row r="7468" spans="1:31" x14ac:dyDescent="0.25">
      <c r="A7468" s="2"/>
      <c r="H7468" s="38"/>
      <c r="I7468" s="14"/>
      <c r="J7468" s="14"/>
      <c r="K7468" s="14"/>
      <c r="L7468" s="14"/>
      <c r="M7468" s="14"/>
      <c r="N7468" s="14"/>
      <c r="O7468" s="14"/>
      <c r="P7468" s="14"/>
      <c r="Q7468" s="14"/>
      <c r="V7468" s="45"/>
      <c r="W7468" s="44"/>
      <c r="X7468" s="44"/>
      <c r="Y7468" s="44"/>
      <c r="Z7468" s="44"/>
      <c r="AA7468" s="44"/>
      <c r="AB7468" s="44"/>
      <c r="AC7468" s="44"/>
      <c r="AD7468" s="44"/>
      <c r="AE7468" s="44"/>
    </row>
    <row r="7469" spans="1:31" x14ac:dyDescent="0.25">
      <c r="A7469" s="2"/>
      <c r="H7469" s="38"/>
      <c r="I7469" s="14"/>
      <c r="J7469" s="14"/>
      <c r="K7469" s="14"/>
      <c r="L7469" s="14"/>
      <c r="M7469" s="14"/>
      <c r="N7469" s="14"/>
      <c r="O7469" s="14"/>
      <c r="P7469" s="14"/>
      <c r="Q7469" s="14"/>
      <c r="V7469" s="45"/>
      <c r="W7469" s="44"/>
      <c r="X7469" s="44"/>
      <c r="Y7469" s="44"/>
      <c r="Z7469" s="44"/>
      <c r="AA7469" s="44"/>
      <c r="AB7469" s="44"/>
      <c r="AC7469" s="44"/>
      <c r="AD7469" s="44"/>
      <c r="AE7469" s="44"/>
    </row>
    <row r="7470" spans="1:31" x14ac:dyDescent="0.25">
      <c r="A7470" s="2"/>
      <c r="H7470" s="38"/>
      <c r="I7470" s="14"/>
      <c r="J7470" s="14"/>
      <c r="K7470" s="14"/>
      <c r="L7470" s="14"/>
      <c r="M7470" s="14"/>
      <c r="N7470" s="14"/>
      <c r="O7470" s="14"/>
      <c r="P7470" s="14"/>
      <c r="Q7470" s="14"/>
      <c r="V7470" s="45"/>
      <c r="W7470" s="44"/>
      <c r="X7470" s="44"/>
      <c r="Y7470" s="44"/>
      <c r="Z7470" s="44"/>
      <c r="AA7470" s="44"/>
      <c r="AB7470" s="44"/>
      <c r="AC7470" s="44"/>
      <c r="AD7470" s="44"/>
      <c r="AE7470" s="44"/>
    </row>
    <row r="7471" spans="1:31" x14ac:dyDescent="0.25">
      <c r="A7471" s="2"/>
      <c r="H7471" s="38"/>
      <c r="I7471" s="14"/>
      <c r="J7471" s="14"/>
      <c r="K7471" s="14"/>
      <c r="L7471" s="14"/>
      <c r="M7471" s="14"/>
      <c r="N7471" s="14"/>
      <c r="O7471" s="14"/>
      <c r="P7471" s="14"/>
      <c r="Q7471" s="14"/>
      <c r="V7471" s="45"/>
      <c r="W7471" s="44"/>
      <c r="X7471" s="44"/>
      <c r="Y7471" s="44"/>
      <c r="Z7471" s="44"/>
      <c r="AA7471" s="44"/>
      <c r="AB7471" s="44"/>
      <c r="AC7471" s="44"/>
      <c r="AD7471" s="44"/>
      <c r="AE7471" s="44"/>
    </row>
    <row r="7472" spans="1:31" x14ac:dyDescent="0.25">
      <c r="A7472" s="2"/>
      <c r="H7472" s="38"/>
      <c r="I7472" s="14"/>
      <c r="J7472" s="14"/>
      <c r="K7472" s="14"/>
      <c r="L7472" s="14"/>
      <c r="M7472" s="14"/>
      <c r="N7472" s="14"/>
      <c r="O7472" s="14"/>
      <c r="P7472" s="14"/>
      <c r="Q7472" s="14"/>
      <c r="V7472" s="45"/>
      <c r="W7472" s="44"/>
      <c r="X7472" s="44"/>
      <c r="Y7472" s="44"/>
      <c r="Z7472" s="44"/>
      <c r="AA7472" s="44"/>
      <c r="AB7472" s="44"/>
      <c r="AC7472" s="44"/>
      <c r="AD7472" s="44"/>
      <c r="AE7472" s="44"/>
    </row>
    <row r="7473" spans="1:31" x14ac:dyDescent="0.25">
      <c r="A7473" s="2"/>
      <c r="H7473" s="38"/>
      <c r="I7473" s="14"/>
      <c r="J7473" s="14"/>
      <c r="K7473" s="14"/>
      <c r="L7473" s="14"/>
      <c r="M7473" s="14"/>
      <c r="N7473" s="14"/>
      <c r="O7473" s="14"/>
      <c r="P7473" s="14"/>
      <c r="Q7473" s="14"/>
      <c r="V7473" s="45"/>
      <c r="W7473" s="44"/>
      <c r="X7473" s="44"/>
      <c r="Y7473" s="44"/>
      <c r="Z7473" s="44"/>
      <c r="AA7473" s="44"/>
      <c r="AB7473" s="44"/>
      <c r="AC7473" s="44"/>
      <c r="AD7473" s="44"/>
      <c r="AE7473" s="44"/>
    </row>
    <row r="7474" spans="1:31" x14ac:dyDescent="0.25">
      <c r="A7474" s="2"/>
      <c r="H7474" s="38"/>
      <c r="I7474" s="14"/>
      <c r="J7474" s="14"/>
      <c r="K7474" s="14"/>
      <c r="L7474" s="14"/>
      <c r="M7474" s="14"/>
      <c r="N7474" s="14"/>
      <c r="O7474" s="14"/>
      <c r="P7474" s="14"/>
      <c r="Q7474" s="14"/>
      <c r="V7474" s="45"/>
      <c r="W7474" s="44"/>
      <c r="X7474" s="44"/>
      <c r="Y7474" s="44"/>
      <c r="Z7474" s="44"/>
      <c r="AA7474" s="44"/>
      <c r="AB7474" s="44"/>
      <c r="AC7474" s="44"/>
      <c r="AD7474" s="44"/>
      <c r="AE7474" s="44"/>
    </row>
    <row r="7475" spans="1:31" x14ac:dyDescent="0.25">
      <c r="A7475" s="2"/>
      <c r="H7475" s="38"/>
      <c r="I7475" s="14"/>
      <c r="J7475" s="14"/>
      <c r="K7475" s="14"/>
      <c r="L7475" s="14"/>
      <c r="M7475" s="14"/>
      <c r="N7475" s="14"/>
      <c r="O7475" s="14"/>
      <c r="P7475" s="14"/>
      <c r="Q7475" s="14"/>
      <c r="V7475" s="45"/>
      <c r="W7475" s="44"/>
      <c r="X7475" s="44"/>
      <c r="Y7475" s="44"/>
      <c r="Z7475" s="44"/>
      <c r="AA7475" s="44"/>
      <c r="AB7475" s="44"/>
      <c r="AC7475" s="44"/>
      <c r="AD7475" s="44"/>
      <c r="AE7475" s="44"/>
    </row>
    <row r="7476" spans="1:31" x14ac:dyDescent="0.25">
      <c r="A7476" s="2"/>
      <c r="H7476" s="38"/>
      <c r="I7476" s="14"/>
      <c r="J7476" s="14"/>
      <c r="K7476" s="14"/>
      <c r="L7476" s="14"/>
      <c r="M7476" s="14"/>
      <c r="N7476" s="14"/>
      <c r="O7476" s="14"/>
      <c r="P7476" s="14"/>
      <c r="Q7476" s="14"/>
      <c r="V7476" s="45"/>
      <c r="W7476" s="44"/>
      <c r="X7476" s="44"/>
      <c r="Y7476" s="44"/>
      <c r="Z7476" s="44"/>
      <c r="AA7476" s="44"/>
      <c r="AB7476" s="44"/>
      <c r="AC7476" s="44"/>
      <c r="AD7476" s="44"/>
      <c r="AE7476" s="44"/>
    </row>
    <row r="7477" spans="1:31" x14ac:dyDescent="0.25">
      <c r="A7477" s="2"/>
      <c r="H7477" s="38"/>
      <c r="I7477" s="14"/>
      <c r="J7477" s="14"/>
      <c r="K7477" s="14"/>
      <c r="L7477" s="14"/>
      <c r="M7477" s="14"/>
      <c r="N7477" s="14"/>
      <c r="O7477" s="14"/>
      <c r="P7477" s="14"/>
      <c r="Q7477" s="14"/>
      <c r="V7477" s="45"/>
      <c r="W7477" s="44"/>
      <c r="X7477" s="44"/>
      <c r="Y7477" s="44"/>
      <c r="Z7477" s="44"/>
      <c r="AA7477" s="44"/>
      <c r="AB7477" s="44"/>
      <c r="AC7477" s="44"/>
      <c r="AD7477" s="44"/>
      <c r="AE7477" s="44"/>
    </row>
    <row r="7478" spans="1:31" x14ac:dyDescent="0.25">
      <c r="A7478" s="2"/>
      <c r="H7478" s="38"/>
      <c r="I7478" s="14"/>
      <c r="J7478" s="14"/>
      <c r="K7478" s="14"/>
      <c r="L7478" s="14"/>
      <c r="M7478" s="14"/>
      <c r="N7478" s="14"/>
      <c r="O7478" s="14"/>
      <c r="P7478" s="14"/>
      <c r="Q7478" s="14"/>
      <c r="V7478" s="45"/>
      <c r="W7478" s="44"/>
      <c r="X7478" s="44"/>
      <c r="Y7478" s="44"/>
      <c r="Z7478" s="44"/>
      <c r="AA7478" s="44"/>
      <c r="AB7478" s="44"/>
      <c r="AC7478" s="44"/>
      <c r="AD7478" s="44"/>
      <c r="AE7478" s="44"/>
    </row>
    <row r="7479" spans="1:31" x14ac:dyDescent="0.25">
      <c r="A7479" s="2"/>
      <c r="H7479" s="38"/>
      <c r="I7479" s="14"/>
      <c r="J7479" s="14"/>
      <c r="K7479" s="14"/>
      <c r="L7479" s="14"/>
      <c r="M7479" s="14"/>
      <c r="N7479" s="14"/>
      <c r="O7479" s="14"/>
      <c r="P7479" s="14"/>
      <c r="Q7479" s="14"/>
      <c r="V7479" s="45"/>
      <c r="W7479" s="44"/>
      <c r="X7479" s="44"/>
      <c r="Y7479" s="44"/>
      <c r="Z7479" s="44"/>
      <c r="AA7479" s="44"/>
      <c r="AB7479" s="44"/>
      <c r="AC7479" s="44"/>
      <c r="AD7479" s="44"/>
      <c r="AE7479" s="44"/>
    </row>
    <row r="7480" spans="1:31" x14ac:dyDescent="0.25">
      <c r="A7480" s="2"/>
      <c r="H7480" s="38"/>
      <c r="I7480" s="14"/>
      <c r="J7480" s="14"/>
      <c r="K7480" s="14"/>
      <c r="L7480" s="14"/>
      <c r="M7480" s="14"/>
      <c r="N7480" s="14"/>
      <c r="O7480" s="14"/>
      <c r="P7480" s="14"/>
      <c r="Q7480" s="14"/>
      <c r="V7480" s="45"/>
      <c r="W7480" s="44"/>
      <c r="X7480" s="44"/>
      <c r="Y7480" s="44"/>
      <c r="Z7480" s="44"/>
      <c r="AA7480" s="44"/>
      <c r="AB7480" s="44"/>
      <c r="AC7480" s="44"/>
      <c r="AD7480" s="44"/>
      <c r="AE7480" s="44"/>
    </row>
    <row r="7481" spans="1:31" x14ac:dyDescent="0.25">
      <c r="A7481" s="2"/>
      <c r="H7481" s="38"/>
      <c r="I7481" s="14"/>
      <c r="J7481" s="14"/>
      <c r="K7481" s="14"/>
      <c r="L7481" s="14"/>
      <c r="M7481" s="14"/>
      <c r="N7481" s="14"/>
      <c r="O7481" s="14"/>
      <c r="P7481" s="14"/>
      <c r="Q7481" s="14"/>
      <c r="V7481" s="45"/>
      <c r="W7481" s="44"/>
      <c r="X7481" s="44"/>
      <c r="Y7481" s="44"/>
      <c r="Z7481" s="44"/>
      <c r="AA7481" s="44"/>
      <c r="AB7481" s="44"/>
      <c r="AC7481" s="44"/>
      <c r="AD7481" s="44"/>
      <c r="AE7481" s="44"/>
    </row>
    <row r="7482" spans="1:31" x14ac:dyDescent="0.25">
      <c r="A7482" s="2"/>
      <c r="H7482" s="38"/>
      <c r="I7482" s="14"/>
      <c r="J7482" s="14"/>
      <c r="K7482" s="14"/>
      <c r="L7482" s="14"/>
      <c r="M7482" s="14"/>
      <c r="N7482" s="14"/>
      <c r="O7482" s="14"/>
      <c r="P7482" s="14"/>
      <c r="Q7482" s="14"/>
      <c r="V7482" s="45"/>
      <c r="W7482" s="44"/>
      <c r="X7482" s="44"/>
      <c r="Y7482" s="44"/>
      <c r="Z7482" s="44"/>
      <c r="AA7482" s="44"/>
      <c r="AB7482" s="44"/>
      <c r="AC7482" s="44"/>
      <c r="AD7482" s="44"/>
      <c r="AE7482" s="44"/>
    </row>
    <row r="7483" spans="1:31" x14ac:dyDescent="0.25">
      <c r="A7483" s="2"/>
      <c r="H7483" s="38"/>
      <c r="I7483" s="14"/>
      <c r="J7483" s="14"/>
      <c r="K7483" s="14"/>
      <c r="L7483" s="14"/>
      <c r="M7483" s="14"/>
      <c r="N7483" s="14"/>
      <c r="O7483" s="14"/>
      <c r="P7483" s="14"/>
      <c r="Q7483" s="14"/>
      <c r="V7483" s="45"/>
      <c r="W7483" s="44"/>
      <c r="X7483" s="44"/>
      <c r="Y7483" s="44"/>
      <c r="Z7483" s="44"/>
      <c r="AA7483" s="44"/>
      <c r="AB7483" s="44"/>
      <c r="AC7483" s="44"/>
      <c r="AD7483" s="44"/>
      <c r="AE7483" s="44"/>
    </row>
    <row r="7484" spans="1:31" x14ac:dyDescent="0.25">
      <c r="A7484" s="2"/>
      <c r="H7484" s="38"/>
      <c r="I7484" s="14"/>
      <c r="J7484" s="14"/>
      <c r="K7484" s="14"/>
      <c r="L7484" s="14"/>
      <c r="M7484" s="14"/>
      <c r="N7484" s="14"/>
      <c r="O7484" s="14"/>
      <c r="P7484" s="14"/>
      <c r="Q7484" s="14"/>
      <c r="V7484" s="45"/>
      <c r="W7484" s="44"/>
      <c r="X7484" s="44"/>
      <c r="Y7484" s="44"/>
      <c r="Z7484" s="44"/>
      <c r="AA7484" s="44"/>
      <c r="AB7484" s="44"/>
      <c r="AC7484" s="44"/>
      <c r="AD7484" s="44"/>
      <c r="AE7484" s="44"/>
    </row>
    <row r="7485" spans="1:31" x14ac:dyDescent="0.25">
      <c r="A7485" s="2"/>
      <c r="H7485" s="38"/>
      <c r="I7485" s="14"/>
      <c r="J7485" s="14"/>
      <c r="K7485" s="14"/>
      <c r="L7485" s="14"/>
      <c r="M7485" s="14"/>
      <c r="N7485" s="14"/>
      <c r="O7485" s="14"/>
      <c r="P7485" s="14"/>
      <c r="Q7485" s="14"/>
      <c r="V7485" s="45"/>
      <c r="W7485" s="44"/>
      <c r="X7485" s="44"/>
      <c r="Y7485" s="44"/>
      <c r="Z7485" s="44"/>
      <c r="AA7485" s="44"/>
      <c r="AB7485" s="44"/>
      <c r="AC7485" s="44"/>
      <c r="AD7485" s="44"/>
      <c r="AE7485" s="44"/>
    </row>
    <row r="7486" spans="1:31" x14ac:dyDescent="0.25">
      <c r="A7486" s="2"/>
      <c r="H7486" s="38"/>
      <c r="I7486" s="14"/>
      <c r="J7486" s="14"/>
      <c r="K7486" s="14"/>
      <c r="L7486" s="14"/>
      <c r="M7486" s="14"/>
      <c r="N7486" s="14"/>
      <c r="O7486" s="14"/>
      <c r="P7486" s="14"/>
      <c r="Q7486" s="14"/>
      <c r="V7486" s="45"/>
      <c r="W7486" s="44"/>
      <c r="X7486" s="44"/>
      <c r="Y7486" s="44"/>
      <c r="Z7486" s="44"/>
      <c r="AA7486" s="44"/>
      <c r="AB7486" s="44"/>
      <c r="AC7486" s="44"/>
      <c r="AD7486" s="44"/>
      <c r="AE7486" s="44"/>
    </row>
    <row r="7487" spans="1:31" x14ac:dyDescent="0.25">
      <c r="A7487" s="2"/>
      <c r="H7487" s="38"/>
      <c r="I7487" s="14"/>
      <c r="J7487" s="14"/>
      <c r="K7487" s="14"/>
      <c r="L7487" s="14"/>
      <c r="M7487" s="14"/>
      <c r="N7487" s="14"/>
      <c r="O7487" s="14"/>
      <c r="P7487" s="14"/>
      <c r="Q7487" s="14"/>
      <c r="V7487" s="45"/>
      <c r="W7487" s="44"/>
      <c r="X7487" s="44"/>
      <c r="Y7487" s="44"/>
      <c r="Z7487" s="44"/>
      <c r="AA7487" s="44"/>
      <c r="AB7487" s="44"/>
      <c r="AC7487" s="44"/>
      <c r="AD7487" s="44"/>
      <c r="AE7487" s="44"/>
    </row>
    <row r="7488" spans="1:31" x14ac:dyDescent="0.25">
      <c r="A7488" s="2"/>
      <c r="H7488" s="38"/>
      <c r="I7488" s="14"/>
      <c r="J7488" s="14"/>
      <c r="K7488" s="14"/>
      <c r="L7488" s="14"/>
      <c r="M7488" s="14"/>
      <c r="N7488" s="14"/>
      <c r="O7488" s="14"/>
      <c r="P7488" s="14"/>
      <c r="Q7488" s="14"/>
      <c r="V7488" s="45"/>
      <c r="W7488" s="44"/>
      <c r="X7488" s="44"/>
      <c r="Y7488" s="44"/>
      <c r="Z7488" s="44"/>
      <c r="AA7488" s="44"/>
      <c r="AB7488" s="44"/>
      <c r="AC7488" s="44"/>
      <c r="AD7488" s="44"/>
      <c r="AE7488" s="44"/>
    </row>
    <row r="7489" spans="1:31" x14ac:dyDescent="0.25">
      <c r="A7489" s="2"/>
      <c r="H7489" s="38"/>
      <c r="I7489" s="14"/>
      <c r="J7489" s="14"/>
      <c r="K7489" s="14"/>
      <c r="L7489" s="14"/>
      <c r="M7489" s="14"/>
      <c r="N7489" s="14"/>
      <c r="O7489" s="14"/>
      <c r="P7489" s="14"/>
      <c r="Q7489" s="14"/>
      <c r="V7489" s="45"/>
      <c r="W7489" s="44"/>
      <c r="X7489" s="44"/>
      <c r="Y7489" s="44"/>
      <c r="Z7489" s="44"/>
      <c r="AA7489" s="44"/>
      <c r="AB7489" s="44"/>
      <c r="AC7489" s="44"/>
      <c r="AD7489" s="44"/>
      <c r="AE7489" s="44"/>
    </row>
    <row r="7490" spans="1:31" x14ac:dyDescent="0.25">
      <c r="A7490" s="2"/>
      <c r="H7490" s="38"/>
      <c r="I7490" s="14"/>
      <c r="J7490" s="14"/>
      <c r="K7490" s="14"/>
      <c r="L7490" s="14"/>
      <c r="M7490" s="14"/>
      <c r="N7490" s="14"/>
      <c r="O7490" s="14"/>
      <c r="P7490" s="14"/>
      <c r="Q7490" s="14"/>
      <c r="V7490" s="45"/>
      <c r="W7490" s="44"/>
      <c r="X7490" s="44"/>
      <c r="Y7490" s="44"/>
      <c r="Z7490" s="44"/>
      <c r="AA7490" s="44"/>
      <c r="AB7490" s="44"/>
      <c r="AC7490" s="44"/>
      <c r="AD7490" s="44"/>
      <c r="AE7490" s="44"/>
    </row>
    <row r="7491" spans="1:31" x14ac:dyDescent="0.25">
      <c r="A7491" s="2"/>
      <c r="H7491" s="38"/>
      <c r="I7491" s="14"/>
      <c r="J7491" s="14"/>
      <c r="K7491" s="14"/>
      <c r="L7491" s="14"/>
      <c r="M7491" s="14"/>
      <c r="N7491" s="14"/>
      <c r="O7491" s="14"/>
      <c r="P7491" s="14"/>
      <c r="Q7491" s="14"/>
      <c r="V7491" s="45"/>
      <c r="W7491" s="44"/>
      <c r="X7491" s="44"/>
      <c r="Y7491" s="44"/>
      <c r="Z7491" s="44"/>
      <c r="AA7491" s="44"/>
      <c r="AB7491" s="44"/>
      <c r="AC7491" s="44"/>
      <c r="AD7491" s="44"/>
      <c r="AE7491" s="44"/>
    </row>
    <row r="7492" spans="1:31" x14ac:dyDescent="0.25">
      <c r="A7492" s="2"/>
      <c r="H7492" s="38"/>
      <c r="I7492" s="14"/>
      <c r="J7492" s="14"/>
      <c r="K7492" s="14"/>
      <c r="L7492" s="14"/>
      <c r="M7492" s="14"/>
      <c r="N7492" s="14"/>
      <c r="O7492" s="14"/>
      <c r="P7492" s="14"/>
      <c r="Q7492" s="14"/>
      <c r="V7492" s="45"/>
      <c r="W7492" s="44"/>
      <c r="X7492" s="44"/>
      <c r="Y7492" s="44"/>
      <c r="Z7492" s="44"/>
      <c r="AA7492" s="44"/>
      <c r="AB7492" s="44"/>
      <c r="AC7492" s="44"/>
      <c r="AD7492" s="44"/>
      <c r="AE7492" s="44"/>
    </row>
    <row r="7493" spans="1:31" x14ac:dyDescent="0.25">
      <c r="A7493" s="2"/>
      <c r="H7493" s="38"/>
      <c r="I7493" s="14"/>
      <c r="J7493" s="14"/>
      <c r="K7493" s="14"/>
      <c r="L7493" s="14"/>
      <c r="M7493" s="14"/>
      <c r="N7493" s="14"/>
      <c r="O7493" s="14"/>
      <c r="P7493" s="14"/>
      <c r="Q7493" s="14"/>
      <c r="V7493" s="45"/>
      <c r="W7493" s="44"/>
      <c r="X7493" s="44"/>
      <c r="Y7493" s="44"/>
      <c r="Z7493" s="44"/>
      <c r="AA7493" s="44"/>
      <c r="AB7493" s="44"/>
      <c r="AC7493" s="44"/>
      <c r="AD7493" s="44"/>
      <c r="AE7493" s="44"/>
    </row>
    <row r="7494" spans="1:31" x14ac:dyDescent="0.25">
      <c r="A7494" s="2"/>
      <c r="H7494" s="38"/>
      <c r="I7494" s="14"/>
      <c r="J7494" s="14"/>
      <c r="K7494" s="14"/>
      <c r="L7494" s="14"/>
      <c r="M7494" s="14"/>
      <c r="N7494" s="14"/>
      <c r="O7494" s="14"/>
      <c r="P7494" s="14"/>
      <c r="Q7494" s="14"/>
      <c r="V7494" s="45"/>
      <c r="W7494" s="44"/>
      <c r="X7494" s="44"/>
      <c r="Y7494" s="44"/>
      <c r="Z7494" s="44"/>
      <c r="AA7494" s="44"/>
      <c r="AB7494" s="44"/>
      <c r="AC7494" s="44"/>
      <c r="AD7494" s="44"/>
      <c r="AE7494" s="44"/>
    </row>
    <row r="7495" spans="1:31" x14ac:dyDescent="0.25">
      <c r="A7495" s="2"/>
      <c r="H7495" s="38"/>
      <c r="I7495" s="14"/>
      <c r="J7495" s="14"/>
      <c r="K7495" s="14"/>
      <c r="L7495" s="14"/>
      <c r="M7495" s="14"/>
      <c r="N7495" s="14"/>
      <c r="O7495" s="14"/>
      <c r="P7495" s="14"/>
      <c r="Q7495" s="14"/>
      <c r="V7495" s="45"/>
      <c r="W7495" s="44"/>
      <c r="X7495" s="44"/>
      <c r="Y7495" s="44"/>
      <c r="Z7495" s="44"/>
      <c r="AA7495" s="44"/>
      <c r="AB7495" s="44"/>
      <c r="AC7495" s="44"/>
      <c r="AD7495" s="44"/>
      <c r="AE7495" s="44"/>
    </row>
    <row r="7496" spans="1:31" x14ac:dyDescent="0.25">
      <c r="A7496" s="2"/>
      <c r="H7496" s="38"/>
      <c r="I7496" s="14"/>
      <c r="J7496" s="14"/>
      <c r="K7496" s="14"/>
      <c r="L7496" s="14"/>
      <c r="M7496" s="14"/>
      <c r="N7496" s="14"/>
      <c r="O7496" s="14"/>
      <c r="P7496" s="14"/>
      <c r="Q7496" s="14"/>
      <c r="V7496" s="45"/>
      <c r="W7496" s="44"/>
      <c r="X7496" s="44"/>
      <c r="Y7496" s="44"/>
      <c r="Z7496" s="44"/>
      <c r="AA7496" s="44"/>
      <c r="AB7496" s="44"/>
      <c r="AC7496" s="44"/>
      <c r="AD7496" s="44"/>
      <c r="AE7496" s="44"/>
    </row>
    <row r="7497" spans="1:31" x14ac:dyDescent="0.25">
      <c r="A7497" s="2"/>
      <c r="H7497" s="38"/>
      <c r="I7497" s="14"/>
      <c r="J7497" s="14"/>
      <c r="K7497" s="14"/>
      <c r="L7497" s="14"/>
      <c r="M7497" s="14"/>
      <c r="N7497" s="14"/>
      <c r="O7497" s="14"/>
      <c r="P7497" s="14"/>
      <c r="Q7497" s="14"/>
      <c r="V7497" s="45"/>
      <c r="W7497" s="44"/>
      <c r="X7497" s="44"/>
      <c r="Y7497" s="44"/>
      <c r="Z7497" s="44"/>
      <c r="AA7497" s="44"/>
      <c r="AB7497" s="44"/>
      <c r="AC7497" s="44"/>
      <c r="AD7497" s="44"/>
      <c r="AE7497" s="44"/>
    </row>
    <row r="7498" spans="1:31" x14ac:dyDescent="0.25">
      <c r="A7498" s="2"/>
      <c r="H7498" s="38"/>
      <c r="I7498" s="14"/>
      <c r="J7498" s="14"/>
      <c r="K7498" s="14"/>
      <c r="L7498" s="14"/>
      <c r="M7498" s="14"/>
      <c r="N7498" s="14"/>
      <c r="O7498" s="14"/>
      <c r="P7498" s="14"/>
      <c r="Q7498" s="14"/>
      <c r="V7498" s="45"/>
      <c r="W7498" s="44"/>
      <c r="X7498" s="44"/>
      <c r="Y7498" s="44"/>
      <c r="Z7498" s="44"/>
      <c r="AA7498" s="44"/>
      <c r="AB7498" s="44"/>
      <c r="AC7498" s="44"/>
      <c r="AD7498" s="44"/>
      <c r="AE7498" s="44"/>
    </row>
    <row r="7499" spans="1:31" x14ac:dyDescent="0.25">
      <c r="A7499" s="2"/>
      <c r="H7499" s="38"/>
      <c r="I7499" s="14"/>
      <c r="J7499" s="14"/>
      <c r="K7499" s="14"/>
      <c r="L7499" s="14"/>
      <c r="M7499" s="14"/>
      <c r="N7499" s="14"/>
      <c r="O7499" s="14"/>
      <c r="P7499" s="14"/>
      <c r="Q7499" s="14"/>
      <c r="V7499" s="45"/>
      <c r="W7499" s="44"/>
      <c r="X7499" s="44"/>
      <c r="Y7499" s="44"/>
      <c r="Z7499" s="44"/>
      <c r="AA7499" s="44"/>
      <c r="AB7499" s="44"/>
      <c r="AC7499" s="44"/>
      <c r="AD7499" s="44"/>
      <c r="AE7499" s="44"/>
    </row>
    <row r="7500" spans="1:31" x14ac:dyDescent="0.25">
      <c r="A7500" s="2"/>
      <c r="H7500" s="38"/>
      <c r="I7500" s="14"/>
      <c r="J7500" s="14"/>
      <c r="K7500" s="14"/>
      <c r="L7500" s="14"/>
      <c r="M7500" s="14"/>
      <c r="N7500" s="14"/>
      <c r="O7500" s="14"/>
      <c r="P7500" s="14"/>
      <c r="Q7500" s="14"/>
      <c r="V7500" s="45"/>
      <c r="W7500" s="44"/>
      <c r="X7500" s="44"/>
      <c r="Y7500" s="44"/>
      <c r="Z7500" s="44"/>
      <c r="AA7500" s="44"/>
      <c r="AB7500" s="44"/>
      <c r="AC7500" s="44"/>
      <c r="AD7500" s="44"/>
      <c r="AE7500" s="44"/>
    </row>
    <row r="7501" spans="1:31" x14ac:dyDescent="0.25">
      <c r="A7501" s="2"/>
      <c r="H7501" s="38"/>
      <c r="I7501" s="14"/>
      <c r="J7501" s="14"/>
      <c r="K7501" s="14"/>
      <c r="L7501" s="14"/>
      <c r="M7501" s="14"/>
      <c r="N7501" s="14"/>
      <c r="O7501" s="14"/>
      <c r="P7501" s="14"/>
      <c r="Q7501" s="14"/>
      <c r="V7501" s="45"/>
      <c r="W7501" s="44"/>
      <c r="X7501" s="44"/>
      <c r="Y7501" s="44"/>
      <c r="Z7501" s="44"/>
      <c r="AA7501" s="44"/>
      <c r="AB7501" s="44"/>
      <c r="AC7501" s="44"/>
      <c r="AD7501" s="44"/>
      <c r="AE7501" s="44"/>
    </row>
    <row r="7502" spans="1:31" x14ac:dyDescent="0.25">
      <c r="A7502" s="2"/>
      <c r="H7502" s="38"/>
      <c r="I7502" s="14"/>
      <c r="J7502" s="14"/>
      <c r="K7502" s="14"/>
      <c r="L7502" s="14"/>
      <c r="M7502" s="14"/>
      <c r="N7502" s="14"/>
      <c r="O7502" s="14"/>
      <c r="P7502" s="14"/>
      <c r="Q7502" s="14"/>
      <c r="V7502" s="45"/>
      <c r="W7502" s="44"/>
      <c r="X7502" s="44"/>
      <c r="Y7502" s="44"/>
      <c r="Z7502" s="44"/>
      <c r="AA7502" s="44"/>
      <c r="AB7502" s="44"/>
      <c r="AC7502" s="44"/>
      <c r="AD7502" s="44"/>
      <c r="AE7502" s="44"/>
    </row>
    <row r="7503" spans="1:31" x14ac:dyDescent="0.25">
      <c r="A7503" s="2"/>
      <c r="H7503" s="38"/>
      <c r="I7503" s="14"/>
      <c r="J7503" s="14"/>
      <c r="K7503" s="14"/>
      <c r="L7503" s="14"/>
      <c r="M7503" s="14"/>
      <c r="N7503" s="14"/>
      <c r="O7503" s="14"/>
      <c r="P7503" s="14"/>
      <c r="Q7503" s="14"/>
      <c r="V7503" s="45"/>
      <c r="W7503" s="44"/>
      <c r="X7503" s="44"/>
      <c r="Y7503" s="44"/>
      <c r="Z7503" s="44"/>
      <c r="AA7503" s="44"/>
      <c r="AB7503" s="44"/>
      <c r="AC7503" s="44"/>
      <c r="AD7503" s="44"/>
      <c r="AE7503" s="44"/>
    </row>
    <row r="7504" spans="1:31" x14ac:dyDescent="0.25">
      <c r="A7504" s="2"/>
      <c r="H7504" s="38"/>
      <c r="I7504" s="14"/>
      <c r="J7504" s="14"/>
      <c r="K7504" s="14"/>
      <c r="L7504" s="14"/>
      <c r="M7504" s="14"/>
      <c r="N7504" s="14"/>
      <c r="O7504" s="14"/>
      <c r="P7504" s="14"/>
      <c r="Q7504" s="14"/>
      <c r="V7504" s="45"/>
      <c r="W7504" s="44"/>
      <c r="X7504" s="44"/>
      <c r="Y7504" s="44"/>
      <c r="Z7504" s="44"/>
      <c r="AA7504" s="44"/>
      <c r="AB7504" s="44"/>
      <c r="AC7504" s="44"/>
      <c r="AD7504" s="44"/>
      <c r="AE7504" s="44"/>
    </row>
    <row r="7505" spans="1:31" x14ac:dyDescent="0.25">
      <c r="A7505" s="2"/>
      <c r="H7505" s="38"/>
      <c r="I7505" s="14"/>
      <c r="J7505" s="14"/>
      <c r="K7505" s="14"/>
      <c r="L7505" s="14"/>
      <c r="M7505" s="14"/>
      <c r="N7505" s="14"/>
      <c r="O7505" s="14"/>
      <c r="P7505" s="14"/>
      <c r="Q7505" s="14"/>
      <c r="V7505" s="45"/>
      <c r="W7505" s="44"/>
      <c r="X7505" s="44"/>
      <c r="Y7505" s="44"/>
      <c r="Z7505" s="44"/>
      <c r="AA7505" s="44"/>
      <c r="AB7505" s="44"/>
      <c r="AC7505" s="44"/>
      <c r="AD7505" s="44"/>
      <c r="AE7505" s="44"/>
    </row>
    <row r="7506" spans="1:31" x14ac:dyDescent="0.25">
      <c r="A7506" s="2"/>
      <c r="H7506" s="38"/>
      <c r="I7506" s="14"/>
      <c r="J7506" s="14"/>
      <c r="K7506" s="14"/>
      <c r="L7506" s="14"/>
      <c r="M7506" s="14"/>
      <c r="N7506" s="14"/>
      <c r="O7506" s="14"/>
      <c r="P7506" s="14"/>
      <c r="Q7506" s="14"/>
      <c r="V7506" s="45"/>
      <c r="W7506" s="44"/>
      <c r="X7506" s="44"/>
      <c r="Y7506" s="44"/>
      <c r="Z7506" s="44"/>
      <c r="AA7506" s="44"/>
      <c r="AB7506" s="44"/>
      <c r="AC7506" s="44"/>
      <c r="AD7506" s="44"/>
      <c r="AE7506" s="44"/>
    </row>
    <row r="7507" spans="1:31" x14ac:dyDescent="0.25">
      <c r="A7507" s="2"/>
      <c r="H7507" s="38"/>
      <c r="I7507" s="14"/>
      <c r="J7507" s="14"/>
      <c r="K7507" s="14"/>
      <c r="L7507" s="14"/>
      <c r="M7507" s="14"/>
      <c r="N7507" s="14"/>
      <c r="O7507" s="14"/>
      <c r="P7507" s="14"/>
      <c r="Q7507" s="14"/>
      <c r="V7507" s="45"/>
      <c r="W7507" s="44"/>
      <c r="X7507" s="44"/>
      <c r="Y7507" s="44"/>
      <c r="Z7507" s="44"/>
      <c r="AA7507" s="44"/>
      <c r="AB7507" s="44"/>
      <c r="AC7507" s="44"/>
      <c r="AD7507" s="44"/>
      <c r="AE7507" s="44"/>
    </row>
    <row r="7508" spans="1:31" x14ac:dyDescent="0.25">
      <c r="A7508" s="2"/>
      <c r="H7508" s="38"/>
      <c r="I7508" s="14"/>
      <c r="J7508" s="14"/>
      <c r="K7508" s="14"/>
      <c r="L7508" s="14"/>
      <c r="M7508" s="14"/>
      <c r="N7508" s="14"/>
      <c r="O7508" s="14"/>
      <c r="P7508" s="14"/>
      <c r="Q7508" s="14"/>
      <c r="V7508" s="45"/>
      <c r="W7508" s="44"/>
      <c r="X7508" s="44"/>
      <c r="Y7508" s="44"/>
      <c r="Z7508" s="44"/>
      <c r="AA7508" s="44"/>
      <c r="AB7508" s="44"/>
      <c r="AC7508" s="44"/>
      <c r="AD7508" s="44"/>
      <c r="AE7508" s="44"/>
    </row>
    <row r="7509" spans="1:31" x14ac:dyDescent="0.25">
      <c r="A7509" s="2"/>
      <c r="H7509" s="38"/>
      <c r="I7509" s="14"/>
      <c r="J7509" s="14"/>
      <c r="K7509" s="14"/>
      <c r="L7509" s="14"/>
      <c r="M7509" s="14"/>
      <c r="N7509" s="14"/>
      <c r="O7509" s="14"/>
      <c r="P7509" s="14"/>
      <c r="Q7509" s="14"/>
      <c r="V7509" s="45"/>
      <c r="W7509" s="44"/>
      <c r="X7509" s="44"/>
      <c r="Y7509" s="44"/>
      <c r="Z7509" s="44"/>
      <c r="AA7509" s="44"/>
      <c r="AB7509" s="44"/>
      <c r="AC7509" s="44"/>
      <c r="AD7509" s="44"/>
      <c r="AE7509" s="44"/>
    </row>
    <row r="7510" spans="1:31" x14ac:dyDescent="0.25">
      <c r="A7510" s="2"/>
      <c r="H7510" s="38"/>
      <c r="I7510" s="14"/>
      <c r="J7510" s="14"/>
      <c r="K7510" s="14"/>
      <c r="L7510" s="14"/>
      <c r="M7510" s="14"/>
      <c r="N7510" s="14"/>
      <c r="O7510" s="14"/>
      <c r="P7510" s="14"/>
      <c r="Q7510" s="14"/>
      <c r="V7510" s="45"/>
      <c r="W7510" s="44"/>
      <c r="X7510" s="44"/>
      <c r="Y7510" s="44"/>
      <c r="Z7510" s="44"/>
      <c r="AA7510" s="44"/>
      <c r="AB7510" s="44"/>
      <c r="AC7510" s="44"/>
      <c r="AD7510" s="44"/>
      <c r="AE7510" s="44"/>
    </row>
    <row r="7511" spans="1:31" x14ac:dyDescent="0.25">
      <c r="A7511" s="2"/>
      <c r="H7511" s="38"/>
      <c r="I7511" s="14"/>
      <c r="J7511" s="14"/>
      <c r="K7511" s="14"/>
      <c r="L7511" s="14"/>
      <c r="M7511" s="14"/>
      <c r="N7511" s="14"/>
      <c r="O7511" s="14"/>
      <c r="P7511" s="14"/>
      <c r="Q7511" s="14"/>
      <c r="V7511" s="45"/>
      <c r="W7511" s="44"/>
      <c r="X7511" s="44"/>
      <c r="Y7511" s="44"/>
      <c r="Z7511" s="44"/>
      <c r="AA7511" s="44"/>
      <c r="AB7511" s="44"/>
      <c r="AC7511" s="44"/>
      <c r="AD7511" s="44"/>
      <c r="AE7511" s="44"/>
    </row>
    <row r="7512" spans="1:31" x14ac:dyDescent="0.25">
      <c r="A7512" s="2"/>
      <c r="H7512" s="38"/>
      <c r="I7512" s="14"/>
      <c r="J7512" s="14"/>
      <c r="K7512" s="14"/>
      <c r="L7512" s="14"/>
      <c r="M7512" s="14"/>
      <c r="N7512" s="14"/>
      <c r="O7512" s="14"/>
      <c r="P7512" s="14"/>
      <c r="Q7512" s="14"/>
      <c r="V7512" s="45"/>
      <c r="W7512" s="44"/>
      <c r="X7512" s="44"/>
      <c r="Y7512" s="44"/>
      <c r="Z7512" s="44"/>
      <c r="AA7512" s="44"/>
      <c r="AB7512" s="44"/>
      <c r="AC7512" s="44"/>
      <c r="AD7512" s="44"/>
      <c r="AE7512" s="44"/>
    </row>
    <row r="7513" spans="1:31" x14ac:dyDescent="0.25">
      <c r="A7513" s="2"/>
      <c r="H7513" s="38"/>
      <c r="I7513" s="14"/>
      <c r="J7513" s="14"/>
      <c r="K7513" s="14"/>
      <c r="L7513" s="14"/>
      <c r="M7513" s="14"/>
      <c r="N7513" s="14"/>
      <c r="O7513" s="14"/>
      <c r="P7513" s="14"/>
      <c r="Q7513" s="14"/>
      <c r="V7513" s="45"/>
      <c r="W7513" s="44"/>
      <c r="X7513" s="44"/>
      <c r="Y7513" s="44"/>
      <c r="Z7513" s="44"/>
      <c r="AA7513" s="44"/>
      <c r="AB7513" s="44"/>
      <c r="AC7513" s="44"/>
      <c r="AD7513" s="44"/>
      <c r="AE7513" s="44"/>
    </row>
    <row r="7514" spans="1:31" x14ac:dyDescent="0.25">
      <c r="A7514" s="2"/>
      <c r="H7514" s="38"/>
      <c r="I7514" s="14"/>
      <c r="J7514" s="14"/>
      <c r="K7514" s="14"/>
      <c r="L7514" s="14"/>
      <c r="M7514" s="14"/>
      <c r="N7514" s="14"/>
      <c r="O7514" s="14"/>
      <c r="P7514" s="14"/>
      <c r="Q7514" s="14"/>
      <c r="V7514" s="45"/>
      <c r="W7514" s="44"/>
      <c r="X7514" s="44"/>
      <c r="Y7514" s="44"/>
      <c r="Z7514" s="44"/>
      <c r="AA7514" s="44"/>
      <c r="AB7514" s="44"/>
      <c r="AC7514" s="44"/>
      <c r="AD7514" s="44"/>
      <c r="AE7514" s="44"/>
    </row>
    <row r="7515" spans="1:31" x14ac:dyDescent="0.25">
      <c r="A7515" s="2"/>
      <c r="H7515" s="38"/>
      <c r="I7515" s="14"/>
      <c r="J7515" s="14"/>
      <c r="K7515" s="14"/>
      <c r="L7515" s="14"/>
      <c r="M7515" s="14"/>
      <c r="N7515" s="14"/>
      <c r="O7515" s="14"/>
      <c r="P7515" s="14"/>
      <c r="Q7515" s="14"/>
      <c r="V7515" s="45"/>
      <c r="W7515" s="44"/>
      <c r="X7515" s="44"/>
      <c r="Y7515" s="44"/>
      <c r="Z7515" s="44"/>
      <c r="AA7515" s="44"/>
      <c r="AB7515" s="44"/>
      <c r="AC7515" s="44"/>
      <c r="AD7515" s="44"/>
      <c r="AE7515" s="44"/>
    </row>
    <row r="7516" spans="1:31" x14ac:dyDescent="0.25">
      <c r="A7516" s="2"/>
      <c r="H7516" s="38"/>
      <c r="I7516" s="14"/>
      <c r="J7516" s="14"/>
      <c r="K7516" s="14"/>
      <c r="L7516" s="14"/>
      <c r="M7516" s="14"/>
      <c r="N7516" s="14"/>
      <c r="O7516" s="14"/>
      <c r="P7516" s="14"/>
      <c r="Q7516" s="14"/>
      <c r="V7516" s="45"/>
      <c r="W7516" s="44"/>
      <c r="X7516" s="44"/>
      <c r="Y7516" s="44"/>
      <c r="Z7516" s="44"/>
      <c r="AA7516" s="44"/>
      <c r="AB7516" s="44"/>
      <c r="AC7516" s="44"/>
      <c r="AD7516" s="44"/>
      <c r="AE7516" s="44"/>
    </row>
    <row r="7517" spans="1:31" x14ac:dyDescent="0.25">
      <c r="A7517" s="2"/>
      <c r="H7517" s="38"/>
      <c r="I7517" s="14"/>
      <c r="J7517" s="14"/>
      <c r="K7517" s="14"/>
      <c r="L7517" s="14"/>
      <c r="M7517" s="14"/>
      <c r="N7517" s="14"/>
      <c r="O7517" s="14"/>
      <c r="P7517" s="14"/>
      <c r="Q7517" s="14"/>
      <c r="V7517" s="45"/>
      <c r="W7517" s="44"/>
      <c r="X7517" s="44"/>
      <c r="Y7517" s="44"/>
      <c r="Z7517" s="44"/>
      <c r="AA7517" s="44"/>
      <c r="AB7517" s="44"/>
      <c r="AC7517" s="44"/>
      <c r="AD7517" s="44"/>
      <c r="AE7517" s="44"/>
    </row>
    <row r="7518" spans="1:31" x14ac:dyDescent="0.25">
      <c r="A7518" s="2"/>
      <c r="H7518" s="38"/>
      <c r="I7518" s="14"/>
      <c r="J7518" s="14"/>
      <c r="K7518" s="14"/>
      <c r="L7518" s="14"/>
      <c r="M7518" s="14"/>
      <c r="N7518" s="14"/>
      <c r="O7518" s="14"/>
      <c r="P7518" s="14"/>
      <c r="Q7518" s="14"/>
      <c r="V7518" s="45"/>
      <c r="W7518" s="44"/>
      <c r="X7518" s="44"/>
      <c r="Y7518" s="44"/>
      <c r="Z7518" s="44"/>
      <c r="AA7518" s="44"/>
      <c r="AB7518" s="44"/>
      <c r="AC7518" s="44"/>
      <c r="AD7518" s="44"/>
      <c r="AE7518" s="44"/>
    </row>
    <row r="7519" spans="1:31" x14ac:dyDescent="0.25">
      <c r="A7519" s="2"/>
      <c r="H7519" s="38"/>
      <c r="I7519" s="14"/>
      <c r="J7519" s="14"/>
      <c r="K7519" s="14"/>
      <c r="L7519" s="14"/>
      <c r="M7519" s="14"/>
      <c r="N7519" s="14"/>
      <c r="O7519" s="14"/>
      <c r="P7519" s="14"/>
      <c r="Q7519" s="14"/>
      <c r="V7519" s="45"/>
      <c r="W7519" s="44"/>
      <c r="X7519" s="44"/>
      <c r="Y7519" s="44"/>
      <c r="Z7519" s="44"/>
      <c r="AA7519" s="44"/>
      <c r="AB7519" s="44"/>
      <c r="AC7519" s="44"/>
      <c r="AD7519" s="44"/>
      <c r="AE7519" s="44"/>
    </row>
    <row r="7520" spans="1:31" x14ac:dyDescent="0.25">
      <c r="A7520" s="2"/>
      <c r="H7520" s="38"/>
      <c r="I7520" s="14"/>
      <c r="J7520" s="14"/>
      <c r="K7520" s="14"/>
      <c r="L7520" s="14"/>
      <c r="M7520" s="14"/>
      <c r="N7520" s="14"/>
      <c r="O7520" s="14"/>
      <c r="P7520" s="14"/>
      <c r="Q7520" s="14"/>
      <c r="V7520" s="45"/>
      <c r="W7520" s="44"/>
      <c r="X7520" s="44"/>
      <c r="Y7520" s="44"/>
      <c r="Z7520" s="44"/>
      <c r="AA7520" s="44"/>
      <c r="AB7520" s="44"/>
      <c r="AC7520" s="44"/>
      <c r="AD7520" s="44"/>
      <c r="AE7520" s="44"/>
    </row>
    <row r="7521" spans="1:31" x14ac:dyDescent="0.25">
      <c r="A7521" s="2"/>
      <c r="H7521" s="38"/>
      <c r="I7521" s="14"/>
      <c r="J7521" s="14"/>
      <c r="K7521" s="14"/>
      <c r="L7521" s="14"/>
      <c r="M7521" s="14"/>
      <c r="N7521" s="14"/>
      <c r="O7521" s="14"/>
      <c r="P7521" s="14"/>
      <c r="Q7521" s="14"/>
      <c r="V7521" s="45"/>
      <c r="W7521" s="44"/>
      <c r="X7521" s="44"/>
      <c r="Y7521" s="44"/>
      <c r="Z7521" s="44"/>
      <c r="AA7521" s="44"/>
      <c r="AB7521" s="44"/>
      <c r="AC7521" s="44"/>
      <c r="AD7521" s="44"/>
      <c r="AE7521" s="44"/>
    </row>
    <row r="7522" spans="1:31" x14ac:dyDescent="0.25">
      <c r="A7522" s="2"/>
      <c r="H7522" s="38"/>
      <c r="I7522" s="14"/>
      <c r="J7522" s="14"/>
      <c r="K7522" s="14"/>
      <c r="L7522" s="14"/>
      <c r="M7522" s="14"/>
      <c r="N7522" s="14"/>
      <c r="O7522" s="14"/>
      <c r="P7522" s="14"/>
      <c r="Q7522" s="14"/>
      <c r="V7522" s="45"/>
      <c r="W7522" s="44"/>
      <c r="X7522" s="44"/>
      <c r="Y7522" s="44"/>
      <c r="Z7522" s="44"/>
      <c r="AA7522" s="44"/>
      <c r="AB7522" s="44"/>
      <c r="AC7522" s="44"/>
      <c r="AD7522" s="44"/>
      <c r="AE7522" s="44"/>
    </row>
    <row r="7523" spans="1:31" x14ac:dyDescent="0.25">
      <c r="A7523" s="2"/>
      <c r="H7523" s="38"/>
      <c r="I7523" s="14"/>
      <c r="J7523" s="14"/>
      <c r="K7523" s="14"/>
      <c r="L7523" s="14"/>
      <c r="M7523" s="14"/>
      <c r="N7523" s="14"/>
      <c r="O7523" s="14"/>
      <c r="P7523" s="14"/>
      <c r="Q7523" s="14"/>
      <c r="V7523" s="45"/>
      <c r="W7523" s="44"/>
      <c r="X7523" s="44"/>
      <c r="Y7523" s="44"/>
      <c r="Z7523" s="44"/>
      <c r="AA7523" s="44"/>
      <c r="AB7523" s="44"/>
      <c r="AC7523" s="44"/>
      <c r="AD7523" s="44"/>
      <c r="AE7523" s="44"/>
    </row>
    <row r="7524" spans="1:31" x14ac:dyDescent="0.25">
      <c r="A7524" s="2"/>
      <c r="H7524" s="38"/>
      <c r="I7524" s="14"/>
      <c r="J7524" s="14"/>
      <c r="K7524" s="14"/>
      <c r="L7524" s="14"/>
      <c r="M7524" s="14"/>
      <c r="N7524" s="14"/>
      <c r="O7524" s="14"/>
      <c r="P7524" s="14"/>
      <c r="Q7524" s="14"/>
      <c r="V7524" s="45"/>
      <c r="W7524" s="44"/>
      <c r="X7524" s="44"/>
      <c r="Y7524" s="44"/>
      <c r="Z7524" s="44"/>
      <c r="AA7524" s="44"/>
      <c r="AB7524" s="44"/>
      <c r="AC7524" s="44"/>
      <c r="AD7524" s="44"/>
      <c r="AE7524" s="44"/>
    </row>
    <row r="7525" spans="1:31" x14ac:dyDescent="0.25">
      <c r="A7525" s="2"/>
      <c r="H7525" s="38"/>
      <c r="I7525" s="14"/>
      <c r="J7525" s="14"/>
      <c r="K7525" s="14"/>
      <c r="L7525" s="14"/>
      <c r="M7525" s="14"/>
      <c r="N7525" s="14"/>
      <c r="O7525" s="14"/>
      <c r="P7525" s="14"/>
      <c r="Q7525" s="14"/>
      <c r="V7525" s="45"/>
      <c r="W7525" s="44"/>
      <c r="X7525" s="44"/>
      <c r="Y7525" s="44"/>
      <c r="Z7525" s="44"/>
      <c r="AA7525" s="44"/>
      <c r="AB7525" s="44"/>
      <c r="AC7525" s="44"/>
      <c r="AD7525" s="44"/>
      <c r="AE7525" s="44"/>
    </row>
    <row r="7526" spans="1:31" x14ac:dyDescent="0.25">
      <c r="A7526" s="2"/>
      <c r="H7526" s="38"/>
      <c r="I7526" s="14"/>
      <c r="J7526" s="14"/>
      <c r="K7526" s="14"/>
      <c r="L7526" s="14"/>
      <c r="M7526" s="14"/>
      <c r="N7526" s="14"/>
      <c r="O7526" s="14"/>
      <c r="P7526" s="14"/>
      <c r="Q7526" s="14"/>
      <c r="V7526" s="45"/>
      <c r="W7526" s="44"/>
      <c r="X7526" s="44"/>
      <c r="Y7526" s="44"/>
      <c r="Z7526" s="44"/>
      <c r="AA7526" s="44"/>
      <c r="AB7526" s="44"/>
      <c r="AC7526" s="44"/>
      <c r="AD7526" s="44"/>
      <c r="AE7526" s="44"/>
    </row>
    <row r="7527" spans="1:31" x14ac:dyDescent="0.25">
      <c r="A7527" s="2"/>
      <c r="H7527" s="38"/>
      <c r="I7527" s="14"/>
      <c r="J7527" s="14"/>
      <c r="K7527" s="14"/>
      <c r="L7527" s="14"/>
      <c r="M7527" s="14"/>
      <c r="N7527" s="14"/>
      <c r="O7527" s="14"/>
      <c r="P7527" s="14"/>
      <c r="Q7527" s="14"/>
      <c r="V7527" s="45"/>
      <c r="W7527" s="44"/>
      <c r="X7527" s="44"/>
      <c r="Y7527" s="44"/>
      <c r="Z7527" s="44"/>
      <c r="AA7527" s="44"/>
      <c r="AB7527" s="44"/>
      <c r="AC7527" s="44"/>
      <c r="AD7527" s="44"/>
      <c r="AE7527" s="44"/>
    </row>
    <row r="7528" spans="1:31" x14ac:dyDescent="0.25">
      <c r="A7528" s="2"/>
      <c r="H7528" s="38"/>
      <c r="I7528" s="14"/>
      <c r="J7528" s="14"/>
      <c r="K7528" s="14"/>
      <c r="L7528" s="14"/>
      <c r="M7528" s="14"/>
      <c r="N7528" s="14"/>
      <c r="O7528" s="14"/>
      <c r="P7528" s="14"/>
      <c r="Q7528" s="14"/>
      <c r="V7528" s="45"/>
      <c r="W7528" s="44"/>
      <c r="X7528" s="44"/>
      <c r="Y7528" s="44"/>
      <c r="Z7528" s="44"/>
      <c r="AA7528" s="44"/>
      <c r="AB7528" s="44"/>
      <c r="AC7528" s="44"/>
      <c r="AD7528" s="44"/>
      <c r="AE7528" s="44"/>
    </row>
    <row r="7529" spans="1:31" x14ac:dyDescent="0.25">
      <c r="A7529" s="2"/>
      <c r="H7529" s="38"/>
      <c r="I7529" s="14"/>
      <c r="J7529" s="14"/>
      <c r="K7529" s="14"/>
      <c r="L7529" s="14"/>
      <c r="M7529" s="14"/>
      <c r="N7529" s="14"/>
      <c r="O7529" s="14"/>
      <c r="P7529" s="14"/>
      <c r="Q7529" s="14"/>
      <c r="V7529" s="45"/>
      <c r="W7529" s="44"/>
      <c r="X7529" s="44"/>
      <c r="Y7529" s="44"/>
      <c r="Z7529" s="44"/>
      <c r="AA7529" s="44"/>
      <c r="AB7529" s="44"/>
      <c r="AC7529" s="44"/>
      <c r="AD7529" s="44"/>
      <c r="AE7529" s="44"/>
    </row>
    <row r="7530" spans="1:31" x14ac:dyDescent="0.25">
      <c r="A7530" s="2"/>
      <c r="H7530" s="38"/>
      <c r="I7530" s="14"/>
      <c r="J7530" s="14"/>
      <c r="K7530" s="14"/>
      <c r="L7530" s="14"/>
      <c r="M7530" s="14"/>
      <c r="N7530" s="14"/>
      <c r="O7530" s="14"/>
      <c r="P7530" s="14"/>
      <c r="Q7530" s="14"/>
      <c r="V7530" s="45"/>
      <c r="W7530" s="44"/>
      <c r="X7530" s="44"/>
      <c r="Y7530" s="44"/>
      <c r="Z7530" s="44"/>
      <c r="AA7530" s="44"/>
      <c r="AB7530" s="44"/>
      <c r="AC7530" s="44"/>
      <c r="AD7530" s="44"/>
      <c r="AE7530" s="44"/>
    </row>
    <row r="7531" spans="1:31" x14ac:dyDescent="0.25">
      <c r="A7531" s="2"/>
      <c r="H7531" s="38"/>
      <c r="I7531" s="14"/>
      <c r="J7531" s="14"/>
      <c r="K7531" s="14"/>
      <c r="L7531" s="14"/>
      <c r="M7531" s="14"/>
      <c r="N7531" s="14"/>
      <c r="O7531" s="14"/>
      <c r="P7531" s="14"/>
      <c r="Q7531" s="14"/>
      <c r="V7531" s="45"/>
      <c r="W7531" s="44"/>
      <c r="X7531" s="44"/>
      <c r="Y7531" s="44"/>
      <c r="Z7531" s="44"/>
      <c r="AA7531" s="44"/>
      <c r="AB7531" s="44"/>
      <c r="AC7531" s="44"/>
      <c r="AD7531" s="44"/>
      <c r="AE7531" s="44"/>
    </row>
    <row r="7532" spans="1:31" x14ac:dyDescent="0.25">
      <c r="A7532" s="2"/>
      <c r="H7532" s="38"/>
      <c r="I7532" s="14"/>
      <c r="J7532" s="14"/>
      <c r="K7532" s="14"/>
      <c r="L7532" s="14"/>
      <c r="M7532" s="14"/>
      <c r="N7532" s="14"/>
      <c r="O7532" s="14"/>
      <c r="P7532" s="14"/>
      <c r="Q7532" s="14"/>
      <c r="V7532" s="45"/>
      <c r="W7532" s="44"/>
      <c r="X7532" s="44"/>
      <c r="Y7532" s="44"/>
      <c r="Z7532" s="44"/>
      <c r="AA7532" s="44"/>
      <c r="AB7532" s="44"/>
      <c r="AC7532" s="44"/>
      <c r="AD7532" s="44"/>
      <c r="AE7532" s="44"/>
    </row>
    <row r="7533" spans="1:31" x14ac:dyDescent="0.25">
      <c r="A7533" s="2"/>
      <c r="H7533" s="38"/>
      <c r="I7533" s="14"/>
      <c r="J7533" s="14"/>
      <c r="K7533" s="14"/>
      <c r="L7533" s="14"/>
      <c r="M7533" s="14"/>
      <c r="N7533" s="14"/>
      <c r="O7533" s="14"/>
      <c r="P7533" s="14"/>
      <c r="Q7533" s="14"/>
      <c r="V7533" s="45"/>
      <c r="W7533" s="44"/>
      <c r="X7533" s="44"/>
      <c r="Y7533" s="44"/>
      <c r="Z7533" s="44"/>
      <c r="AA7533" s="44"/>
      <c r="AB7533" s="44"/>
      <c r="AC7533" s="44"/>
      <c r="AD7533" s="44"/>
      <c r="AE7533" s="44"/>
    </row>
    <row r="7534" spans="1:31" x14ac:dyDescent="0.25">
      <c r="A7534" s="2"/>
      <c r="H7534" s="38"/>
      <c r="I7534" s="14"/>
      <c r="J7534" s="14"/>
      <c r="K7534" s="14"/>
      <c r="L7534" s="14"/>
      <c r="M7534" s="14"/>
      <c r="N7534" s="14"/>
      <c r="O7534" s="14"/>
      <c r="P7534" s="14"/>
      <c r="Q7534" s="14"/>
      <c r="V7534" s="45"/>
      <c r="W7534" s="44"/>
      <c r="X7534" s="44"/>
      <c r="Y7534" s="44"/>
      <c r="Z7534" s="44"/>
      <c r="AA7534" s="44"/>
      <c r="AB7534" s="44"/>
      <c r="AC7534" s="44"/>
      <c r="AD7534" s="44"/>
      <c r="AE7534" s="44"/>
    </row>
    <row r="7535" spans="1:31" x14ac:dyDescent="0.25">
      <c r="A7535" s="2"/>
      <c r="H7535" s="38"/>
      <c r="I7535" s="14"/>
      <c r="J7535" s="14"/>
      <c r="K7535" s="14"/>
      <c r="L7535" s="14"/>
      <c r="M7535" s="14"/>
      <c r="N7535" s="14"/>
      <c r="O7535" s="14"/>
      <c r="P7535" s="14"/>
      <c r="Q7535" s="14"/>
      <c r="V7535" s="45"/>
      <c r="W7535" s="44"/>
      <c r="X7535" s="44"/>
      <c r="Y7535" s="44"/>
      <c r="Z7535" s="44"/>
      <c r="AA7535" s="44"/>
      <c r="AB7535" s="44"/>
      <c r="AC7535" s="44"/>
      <c r="AD7535" s="44"/>
      <c r="AE7535" s="44"/>
    </row>
    <row r="7536" spans="1:31" x14ac:dyDescent="0.25">
      <c r="A7536" s="2"/>
      <c r="H7536" s="38"/>
      <c r="I7536" s="14"/>
      <c r="J7536" s="14"/>
      <c r="K7536" s="14"/>
      <c r="L7536" s="14"/>
      <c r="M7536" s="14"/>
      <c r="N7536" s="14"/>
      <c r="O7536" s="14"/>
      <c r="P7536" s="14"/>
      <c r="Q7536" s="14"/>
      <c r="V7536" s="45"/>
      <c r="W7536" s="44"/>
      <c r="X7536" s="44"/>
      <c r="Y7536" s="44"/>
      <c r="Z7536" s="44"/>
      <c r="AA7536" s="44"/>
      <c r="AB7536" s="44"/>
      <c r="AC7536" s="44"/>
      <c r="AD7536" s="44"/>
      <c r="AE7536" s="44"/>
    </row>
    <row r="7537" spans="1:31" x14ac:dyDescent="0.25">
      <c r="A7537" s="2"/>
      <c r="H7537" s="38"/>
      <c r="I7537" s="14"/>
      <c r="J7537" s="14"/>
      <c r="K7537" s="14"/>
      <c r="L7537" s="14"/>
      <c r="M7537" s="14"/>
      <c r="N7537" s="14"/>
      <c r="O7537" s="14"/>
      <c r="P7537" s="14"/>
      <c r="Q7537" s="14"/>
      <c r="V7537" s="45"/>
      <c r="W7537" s="44"/>
      <c r="X7537" s="44"/>
      <c r="Y7537" s="44"/>
      <c r="Z7537" s="44"/>
      <c r="AA7537" s="44"/>
      <c r="AB7537" s="44"/>
      <c r="AC7537" s="44"/>
      <c r="AD7537" s="44"/>
      <c r="AE7537" s="44"/>
    </row>
    <row r="7538" spans="1:31" x14ac:dyDescent="0.25">
      <c r="A7538" s="2"/>
      <c r="H7538" s="38"/>
      <c r="I7538" s="14"/>
      <c r="J7538" s="14"/>
      <c r="K7538" s="14"/>
      <c r="L7538" s="14"/>
      <c r="M7538" s="14"/>
      <c r="N7538" s="14"/>
      <c r="O7538" s="14"/>
      <c r="P7538" s="14"/>
      <c r="Q7538" s="14"/>
      <c r="V7538" s="45"/>
      <c r="W7538" s="44"/>
      <c r="X7538" s="44"/>
      <c r="Y7538" s="44"/>
      <c r="Z7538" s="44"/>
      <c r="AA7538" s="44"/>
      <c r="AB7538" s="44"/>
      <c r="AC7538" s="44"/>
      <c r="AD7538" s="44"/>
      <c r="AE7538" s="44"/>
    </row>
    <row r="7539" spans="1:31" x14ac:dyDescent="0.25">
      <c r="A7539" s="2"/>
      <c r="H7539" s="38"/>
      <c r="I7539" s="14"/>
      <c r="J7539" s="14"/>
      <c r="K7539" s="14"/>
      <c r="L7539" s="14"/>
      <c r="M7539" s="14"/>
      <c r="N7539" s="14"/>
      <c r="O7539" s="14"/>
      <c r="P7539" s="14"/>
      <c r="Q7539" s="14"/>
      <c r="V7539" s="45"/>
      <c r="W7539" s="44"/>
      <c r="X7539" s="44"/>
      <c r="Y7539" s="44"/>
      <c r="Z7539" s="44"/>
      <c r="AA7539" s="44"/>
      <c r="AB7539" s="44"/>
      <c r="AC7539" s="44"/>
      <c r="AD7539" s="44"/>
      <c r="AE7539" s="44"/>
    </row>
    <row r="7540" spans="1:31" x14ac:dyDescent="0.25">
      <c r="A7540" s="2"/>
      <c r="H7540" s="38"/>
      <c r="I7540" s="14"/>
      <c r="J7540" s="14"/>
      <c r="K7540" s="14"/>
      <c r="L7540" s="14"/>
      <c r="M7540" s="14"/>
      <c r="N7540" s="14"/>
      <c r="O7540" s="14"/>
      <c r="P7540" s="14"/>
      <c r="Q7540" s="14"/>
      <c r="V7540" s="45"/>
      <c r="W7540" s="44"/>
      <c r="X7540" s="44"/>
      <c r="Y7540" s="44"/>
      <c r="Z7540" s="44"/>
      <c r="AA7540" s="44"/>
      <c r="AB7540" s="44"/>
      <c r="AC7540" s="44"/>
      <c r="AD7540" s="44"/>
      <c r="AE7540" s="44"/>
    </row>
    <row r="7541" spans="1:31" x14ac:dyDescent="0.25">
      <c r="A7541" s="2"/>
      <c r="H7541" s="38"/>
      <c r="I7541" s="14"/>
      <c r="J7541" s="14"/>
      <c r="K7541" s="14"/>
      <c r="L7541" s="14"/>
      <c r="M7541" s="14"/>
      <c r="N7541" s="14"/>
      <c r="O7541" s="14"/>
      <c r="P7541" s="14"/>
      <c r="Q7541" s="14"/>
      <c r="V7541" s="45"/>
      <c r="W7541" s="44"/>
      <c r="X7541" s="44"/>
      <c r="Y7541" s="44"/>
      <c r="Z7541" s="44"/>
      <c r="AA7541" s="44"/>
      <c r="AB7541" s="44"/>
      <c r="AC7541" s="44"/>
      <c r="AD7541" s="44"/>
      <c r="AE7541" s="44"/>
    </row>
    <row r="7542" spans="1:31" x14ac:dyDescent="0.25">
      <c r="A7542" s="2"/>
      <c r="H7542" s="38"/>
      <c r="I7542" s="14"/>
      <c r="J7542" s="14"/>
      <c r="K7542" s="14"/>
      <c r="L7542" s="14"/>
      <c r="M7542" s="14"/>
      <c r="N7542" s="14"/>
      <c r="O7542" s="14"/>
      <c r="P7542" s="14"/>
      <c r="Q7542" s="14"/>
      <c r="V7542" s="45"/>
      <c r="W7542" s="44"/>
      <c r="X7542" s="44"/>
      <c r="Y7542" s="44"/>
      <c r="Z7542" s="44"/>
      <c r="AA7542" s="44"/>
      <c r="AB7542" s="44"/>
      <c r="AC7542" s="44"/>
      <c r="AD7542" s="44"/>
      <c r="AE7542" s="44"/>
    </row>
    <row r="7543" spans="1:31" x14ac:dyDescent="0.25">
      <c r="A7543" s="2"/>
      <c r="H7543" s="38"/>
      <c r="I7543" s="14"/>
      <c r="J7543" s="14"/>
      <c r="K7543" s="14"/>
      <c r="L7543" s="14"/>
      <c r="M7543" s="14"/>
      <c r="N7543" s="14"/>
      <c r="O7543" s="14"/>
      <c r="P7543" s="14"/>
      <c r="Q7543" s="14"/>
      <c r="V7543" s="45"/>
      <c r="W7543" s="44"/>
      <c r="X7543" s="44"/>
      <c r="Y7543" s="44"/>
      <c r="Z7543" s="44"/>
      <c r="AA7543" s="44"/>
      <c r="AB7543" s="44"/>
      <c r="AC7543" s="44"/>
      <c r="AD7543" s="44"/>
      <c r="AE7543" s="44"/>
    </row>
    <row r="7544" spans="1:31" x14ac:dyDescent="0.25">
      <c r="A7544" s="2"/>
      <c r="H7544" s="38"/>
      <c r="I7544" s="14"/>
      <c r="J7544" s="14"/>
      <c r="K7544" s="14"/>
      <c r="L7544" s="14"/>
      <c r="M7544" s="14"/>
      <c r="N7544" s="14"/>
      <c r="O7544" s="14"/>
      <c r="P7544" s="14"/>
      <c r="Q7544" s="14"/>
      <c r="V7544" s="45"/>
      <c r="W7544" s="44"/>
      <c r="X7544" s="44"/>
      <c r="Y7544" s="44"/>
      <c r="Z7544" s="44"/>
      <c r="AA7544" s="44"/>
      <c r="AB7544" s="44"/>
      <c r="AC7544" s="44"/>
      <c r="AD7544" s="44"/>
      <c r="AE7544" s="44"/>
    </row>
    <row r="7545" spans="1:31" x14ac:dyDescent="0.25">
      <c r="A7545" s="2"/>
      <c r="H7545" s="38"/>
      <c r="I7545" s="14"/>
      <c r="J7545" s="14"/>
      <c r="K7545" s="14"/>
      <c r="L7545" s="14"/>
      <c r="M7545" s="14"/>
      <c r="N7545" s="14"/>
      <c r="O7545" s="14"/>
      <c r="P7545" s="14"/>
      <c r="Q7545" s="14"/>
      <c r="V7545" s="45"/>
      <c r="W7545" s="44"/>
      <c r="X7545" s="44"/>
      <c r="Y7545" s="44"/>
      <c r="Z7545" s="44"/>
      <c r="AA7545" s="44"/>
      <c r="AB7545" s="44"/>
      <c r="AC7545" s="44"/>
      <c r="AD7545" s="44"/>
      <c r="AE7545" s="44"/>
    </row>
    <row r="7546" spans="1:31" x14ac:dyDescent="0.25">
      <c r="A7546" s="2"/>
      <c r="H7546" s="38"/>
      <c r="I7546" s="14"/>
      <c r="J7546" s="14"/>
      <c r="K7546" s="14"/>
      <c r="L7546" s="14"/>
      <c r="M7546" s="14"/>
      <c r="N7546" s="14"/>
      <c r="O7546" s="14"/>
      <c r="P7546" s="14"/>
      <c r="Q7546" s="14"/>
      <c r="V7546" s="45"/>
      <c r="W7546" s="44"/>
      <c r="X7546" s="44"/>
      <c r="Y7546" s="44"/>
      <c r="Z7546" s="44"/>
      <c r="AA7546" s="44"/>
      <c r="AB7546" s="44"/>
      <c r="AC7546" s="44"/>
      <c r="AD7546" s="44"/>
      <c r="AE7546" s="44"/>
    </row>
    <row r="7547" spans="1:31" x14ac:dyDescent="0.25">
      <c r="A7547" s="2"/>
      <c r="H7547" s="38"/>
      <c r="I7547" s="14"/>
      <c r="J7547" s="14"/>
      <c r="K7547" s="14"/>
      <c r="L7547" s="14"/>
      <c r="M7547" s="14"/>
      <c r="N7547" s="14"/>
      <c r="O7547" s="14"/>
      <c r="P7547" s="14"/>
      <c r="Q7547" s="14"/>
      <c r="V7547" s="45"/>
      <c r="W7547" s="44"/>
      <c r="X7547" s="44"/>
      <c r="Y7547" s="44"/>
      <c r="Z7547" s="44"/>
      <c r="AA7547" s="44"/>
      <c r="AB7547" s="44"/>
      <c r="AC7547" s="44"/>
      <c r="AD7547" s="44"/>
      <c r="AE7547" s="44"/>
    </row>
    <row r="7548" spans="1:31" x14ac:dyDescent="0.25">
      <c r="A7548" s="2"/>
      <c r="H7548" s="38"/>
      <c r="I7548" s="14"/>
      <c r="J7548" s="14"/>
      <c r="K7548" s="14"/>
      <c r="L7548" s="14"/>
      <c r="M7548" s="14"/>
      <c r="N7548" s="14"/>
      <c r="O7548" s="14"/>
      <c r="P7548" s="14"/>
      <c r="Q7548" s="14"/>
      <c r="V7548" s="45"/>
      <c r="W7548" s="44"/>
      <c r="X7548" s="44"/>
      <c r="Y7548" s="44"/>
      <c r="Z7548" s="44"/>
      <c r="AA7548" s="44"/>
      <c r="AB7548" s="44"/>
      <c r="AC7548" s="44"/>
      <c r="AD7548" s="44"/>
      <c r="AE7548" s="44"/>
    </row>
    <row r="7549" spans="1:31" x14ac:dyDescent="0.25">
      <c r="A7549" s="2"/>
      <c r="H7549" s="38"/>
      <c r="I7549" s="14"/>
      <c r="J7549" s="14"/>
      <c r="K7549" s="14"/>
      <c r="L7549" s="14"/>
      <c r="M7549" s="14"/>
      <c r="N7549" s="14"/>
      <c r="O7549" s="14"/>
      <c r="P7549" s="14"/>
      <c r="Q7549" s="14"/>
      <c r="V7549" s="45"/>
      <c r="W7549" s="44"/>
      <c r="X7549" s="44"/>
      <c r="Y7549" s="44"/>
      <c r="Z7549" s="44"/>
      <c r="AA7549" s="44"/>
      <c r="AB7549" s="44"/>
      <c r="AC7549" s="44"/>
      <c r="AD7549" s="44"/>
      <c r="AE7549" s="44"/>
    </row>
    <row r="7550" spans="1:31" x14ac:dyDescent="0.25">
      <c r="A7550" s="2"/>
      <c r="H7550" s="38"/>
      <c r="I7550" s="14"/>
      <c r="J7550" s="14"/>
      <c r="K7550" s="14"/>
      <c r="L7550" s="14"/>
      <c r="M7550" s="14"/>
      <c r="N7550" s="14"/>
      <c r="O7550" s="14"/>
      <c r="P7550" s="14"/>
      <c r="Q7550" s="14"/>
      <c r="V7550" s="45"/>
      <c r="W7550" s="44"/>
      <c r="X7550" s="44"/>
      <c r="Y7550" s="44"/>
      <c r="Z7550" s="44"/>
      <c r="AA7550" s="44"/>
      <c r="AB7550" s="44"/>
      <c r="AC7550" s="44"/>
      <c r="AD7550" s="44"/>
      <c r="AE7550" s="44"/>
    </row>
    <row r="7551" spans="1:31" x14ac:dyDescent="0.25">
      <c r="A7551" s="2"/>
      <c r="H7551" s="38"/>
      <c r="I7551" s="14"/>
      <c r="J7551" s="14"/>
      <c r="K7551" s="14"/>
      <c r="L7551" s="14"/>
      <c r="M7551" s="14"/>
      <c r="N7551" s="14"/>
      <c r="O7551" s="14"/>
      <c r="P7551" s="14"/>
      <c r="Q7551" s="14"/>
      <c r="V7551" s="45"/>
      <c r="W7551" s="44"/>
      <c r="X7551" s="44"/>
      <c r="Y7551" s="44"/>
      <c r="Z7551" s="44"/>
      <c r="AA7551" s="44"/>
      <c r="AB7551" s="44"/>
      <c r="AC7551" s="44"/>
      <c r="AD7551" s="44"/>
      <c r="AE7551" s="44"/>
    </row>
    <row r="7552" spans="1:31" x14ac:dyDescent="0.25">
      <c r="A7552" s="2"/>
      <c r="H7552" s="38"/>
      <c r="I7552" s="14"/>
      <c r="J7552" s="14"/>
      <c r="K7552" s="14"/>
      <c r="L7552" s="14"/>
      <c r="M7552" s="14"/>
      <c r="N7552" s="14"/>
      <c r="O7552" s="14"/>
      <c r="P7552" s="14"/>
      <c r="Q7552" s="14"/>
      <c r="V7552" s="45"/>
      <c r="W7552" s="44"/>
      <c r="X7552" s="44"/>
      <c r="Y7552" s="44"/>
      <c r="Z7552" s="44"/>
      <c r="AA7552" s="44"/>
      <c r="AB7552" s="44"/>
      <c r="AC7552" s="44"/>
      <c r="AD7552" s="44"/>
      <c r="AE7552" s="44"/>
    </row>
    <row r="7553" spans="1:31" x14ac:dyDescent="0.25">
      <c r="A7553" s="2"/>
      <c r="H7553" s="38"/>
      <c r="I7553" s="14"/>
      <c r="J7553" s="14"/>
      <c r="K7553" s="14"/>
      <c r="L7553" s="14"/>
      <c r="M7553" s="14"/>
      <c r="N7553" s="14"/>
      <c r="O7553" s="14"/>
      <c r="P7553" s="14"/>
      <c r="Q7553" s="14"/>
      <c r="V7553" s="45"/>
      <c r="W7553" s="44"/>
      <c r="X7553" s="44"/>
      <c r="Y7553" s="44"/>
      <c r="Z7553" s="44"/>
      <c r="AA7553" s="44"/>
      <c r="AB7553" s="44"/>
      <c r="AC7553" s="44"/>
      <c r="AD7553" s="44"/>
      <c r="AE7553" s="44"/>
    </row>
    <row r="7554" spans="1:31" x14ac:dyDescent="0.25">
      <c r="A7554" s="2"/>
      <c r="H7554" s="38"/>
      <c r="I7554" s="14"/>
      <c r="J7554" s="14"/>
      <c r="K7554" s="14"/>
      <c r="L7554" s="14"/>
      <c r="M7554" s="14"/>
      <c r="N7554" s="14"/>
      <c r="O7554" s="14"/>
      <c r="P7554" s="14"/>
      <c r="Q7554" s="14"/>
      <c r="V7554" s="45"/>
      <c r="W7554" s="44"/>
      <c r="X7554" s="44"/>
      <c r="Y7554" s="44"/>
      <c r="Z7554" s="44"/>
      <c r="AA7554" s="44"/>
      <c r="AB7554" s="44"/>
      <c r="AC7554" s="44"/>
      <c r="AD7554" s="44"/>
      <c r="AE7554" s="44"/>
    </row>
    <row r="7555" spans="1:31" x14ac:dyDescent="0.25">
      <c r="A7555" s="2"/>
      <c r="H7555" s="38"/>
      <c r="I7555" s="14"/>
      <c r="J7555" s="14"/>
      <c r="K7555" s="14"/>
      <c r="L7555" s="14"/>
      <c r="M7555" s="14"/>
      <c r="N7555" s="14"/>
      <c r="O7555" s="14"/>
      <c r="P7555" s="14"/>
      <c r="Q7555" s="14"/>
      <c r="V7555" s="45"/>
      <c r="W7555" s="44"/>
      <c r="X7555" s="44"/>
      <c r="Y7555" s="44"/>
      <c r="Z7555" s="44"/>
      <c r="AA7555" s="44"/>
      <c r="AB7555" s="44"/>
      <c r="AC7555" s="44"/>
      <c r="AD7555" s="44"/>
      <c r="AE7555" s="44"/>
    </row>
    <row r="7556" spans="1:31" x14ac:dyDescent="0.25">
      <c r="A7556" s="2"/>
      <c r="H7556" s="38"/>
      <c r="I7556" s="14"/>
      <c r="J7556" s="14"/>
      <c r="K7556" s="14"/>
      <c r="L7556" s="14"/>
      <c r="M7556" s="14"/>
      <c r="N7556" s="14"/>
      <c r="O7556" s="14"/>
      <c r="P7556" s="14"/>
      <c r="Q7556" s="14"/>
      <c r="V7556" s="45"/>
      <c r="W7556" s="44"/>
      <c r="X7556" s="44"/>
      <c r="Y7556" s="44"/>
      <c r="Z7556" s="44"/>
      <c r="AA7556" s="44"/>
      <c r="AB7556" s="44"/>
      <c r="AC7556" s="44"/>
      <c r="AD7556" s="44"/>
      <c r="AE7556" s="44"/>
    </row>
    <row r="7557" spans="1:31" x14ac:dyDescent="0.25">
      <c r="A7557" s="2"/>
      <c r="H7557" s="38"/>
      <c r="I7557" s="14"/>
      <c r="J7557" s="14"/>
      <c r="K7557" s="14"/>
      <c r="L7557" s="14"/>
      <c r="M7557" s="14"/>
      <c r="N7557" s="14"/>
      <c r="O7557" s="14"/>
      <c r="P7557" s="14"/>
      <c r="Q7557" s="14"/>
      <c r="V7557" s="45"/>
      <c r="W7557" s="44"/>
      <c r="X7557" s="44"/>
      <c r="Y7557" s="44"/>
      <c r="Z7557" s="44"/>
      <c r="AA7557" s="44"/>
      <c r="AB7557" s="44"/>
      <c r="AC7557" s="44"/>
      <c r="AD7557" s="44"/>
      <c r="AE7557" s="44"/>
    </row>
    <row r="7558" spans="1:31" x14ac:dyDescent="0.25">
      <c r="A7558" s="2"/>
      <c r="H7558" s="38"/>
      <c r="I7558" s="14"/>
      <c r="J7558" s="14"/>
      <c r="K7558" s="14"/>
      <c r="L7558" s="14"/>
      <c r="M7558" s="14"/>
      <c r="N7558" s="14"/>
      <c r="O7558" s="14"/>
      <c r="P7558" s="14"/>
      <c r="Q7558" s="14"/>
      <c r="V7558" s="45"/>
      <c r="W7558" s="44"/>
      <c r="X7558" s="44"/>
      <c r="Y7558" s="44"/>
      <c r="Z7558" s="44"/>
      <c r="AA7558" s="44"/>
      <c r="AB7558" s="44"/>
      <c r="AC7558" s="44"/>
      <c r="AD7558" s="44"/>
      <c r="AE7558" s="44"/>
    </row>
    <row r="7559" spans="1:31" x14ac:dyDescent="0.25">
      <c r="A7559" s="2"/>
      <c r="H7559" s="38"/>
      <c r="I7559" s="14"/>
      <c r="J7559" s="14"/>
      <c r="K7559" s="14"/>
      <c r="L7559" s="14"/>
      <c r="M7559" s="14"/>
      <c r="N7559" s="14"/>
      <c r="O7559" s="14"/>
      <c r="P7559" s="14"/>
      <c r="Q7559" s="14"/>
      <c r="V7559" s="45"/>
      <c r="W7559" s="44"/>
      <c r="X7559" s="44"/>
      <c r="Y7559" s="44"/>
      <c r="Z7559" s="44"/>
      <c r="AA7559" s="44"/>
      <c r="AB7559" s="44"/>
      <c r="AC7559" s="44"/>
      <c r="AD7559" s="44"/>
      <c r="AE7559" s="44"/>
    </row>
    <row r="7560" spans="1:31" x14ac:dyDescent="0.25">
      <c r="A7560" s="2"/>
      <c r="H7560" s="38"/>
      <c r="I7560" s="14"/>
      <c r="J7560" s="14"/>
      <c r="K7560" s="14"/>
      <c r="L7560" s="14"/>
      <c r="M7560" s="14"/>
      <c r="N7560" s="14"/>
      <c r="O7560" s="14"/>
      <c r="P7560" s="14"/>
      <c r="Q7560" s="14"/>
      <c r="V7560" s="45"/>
      <c r="W7560" s="44"/>
      <c r="X7560" s="44"/>
      <c r="Y7560" s="44"/>
      <c r="Z7560" s="44"/>
      <c r="AA7560" s="44"/>
      <c r="AB7560" s="44"/>
      <c r="AC7560" s="44"/>
      <c r="AD7560" s="44"/>
      <c r="AE7560" s="44"/>
    </row>
    <row r="7561" spans="1:31" x14ac:dyDescent="0.25">
      <c r="A7561" s="2"/>
      <c r="H7561" s="38"/>
      <c r="I7561" s="14"/>
      <c r="J7561" s="14"/>
      <c r="K7561" s="14"/>
      <c r="L7561" s="14"/>
      <c r="M7561" s="14"/>
      <c r="N7561" s="14"/>
      <c r="O7561" s="14"/>
      <c r="P7561" s="14"/>
      <c r="Q7561" s="14"/>
      <c r="V7561" s="45"/>
      <c r="W7561" s="44"/>
      <c r="X7561" s="44"/>
      <c r="Y7561" s="44"/>
      <c r="Z7561" s="44"/>
      <c r="AA7561" s="44"/>
      <c r="AB7561" s="44"/>
      <c r="AC7561" s="44"/>
      <c r="AD7561" s="44"/>
      <c r="AE7561" s="44"/>
    </row>
    <row r="7562" spans="1:31" x14ac:dyDescent="0.25">
      <c r="A7562" s="2"/>
      <c r="H7562" s="38"/>
      <c r="I7562" s="14"/>
      <c r="J7562" s="14"/>
      <c r="K7562" s="14"/>
      <c r="L7562" s="14"/>
      <c r="M7562" s="14"/>
      <c r="N7562" s="14"/>
      <c r="O7562" s="14"/>
      <c r="P7562" s="14"/>
      <c r="Q7562" s="14"/>
      <c r="V7562" s="45"/>
      <c r="W7562" s="44"/>
      <c r="X7562" s="44"/>
      <c r="Y7562" s="44"/>
      <c r="Z7562" s="44"/>
      <c r="AA7562" s="44"/>
      <c r="AB7562" s="44"/>
      <c r="AC7562" s="44"/>
      <c r="AD7562" s="44"/>
      <c r="AE7562" s="44"/>
    </row>
    <row r="7563" spans="1:31" x14ac:dyDescent="0.25">
      <c r="A7563" s="2"/>
      <c r="H7563" s="38"/>
      <c r="I7563" s="14"/>
      <c r="J7563" s="14"/>
      <c r="K7563" s="14"/>
      <c r="L7563" s="14"/>
      <c r="M7563" s="14"/>
      <c r="N7563" s="14"/>
      <c r="O7563" s="14"/>
      <c r="P7563" s="14"/>
      <c r="Q7563" s="14"/>
      <c r="V7563" s="45"/>
      <c r="W7563" s="44"/>
      <c r="X7563" s="44"/>
      <c r="Y7563" s="44"/>
      <c r="Z7563" s="44"/>
      <c r="AA7563" s="44"/>
      <c r="AB7563" s="44"/>
      <c r="AC7563" s="44"/>
      <c r="AD7563" s="44"/>
      <c r="AE7563" s="44"/>
    </row>
    <row r="7564" spans="1:31" x14ac:dyDescent="0.25">
      <c r="A7564" s="2"/>
      <c r="H7564" s="38"/>
      <c r="I7564" s="14"/>
      <c r="J7564" s="14"/>
      <c r="K7564" s="14"/>
      <c r="L7564" s="14"/>
      <c r="M7564" s="14"/>
      <c r="N7564" s="14"/>
      <c r="O7564" s="14"/>
      <c r="P7564" s="14"/>
      <c r="Q7564" s="14"/>
      <c r="V7564" s="45"/>
      <c r="W7564" s="44"/>
      <c r="X7564" s="44"/>
      <c r="Y7564" s="44"/>
      <c r="Z7564" s="44"/>
      <c r="AA7564" s="44"/>
      <c r="AB7564" s="44"/>
      <c r="AC7564" s="44"/>
      <c r="AD7564" s="44"/>
      <c r="AE7564" s="44"/>
    </row>
    <row r="7565" spans="1:31" x14ac:dyDescent="0.25">
      <c r="A7565" s="2"/>
      <c r="H7565" s="38"/>
      <c r="I7565" s="14"/>
      <c r="J7565" s="14"/>
      <c r="K7565" s="14"/>
      <c r="L7565" s="14"/>
      <c r="M7565" s="14"/>
      <c r="N7565" s="14"/>
      <c r="O7565" s="14"/>
      <c r="P7565" s="14"/>
      <c r="Q7565" s="14"/>
      <c r="V7565" s="45"/>
      <c r="W7565" s="44"/>
      <c r="X7565" s="44"/>
      <c r="Y7565" s="44"/>
      <c r="Z7565" s="44"/>
      <c r="AA7565" s="44"/>
      <c r="AB7565" s="44"/>
      <c r="AC7565" s="44"/>
      <c r="AD7565" s="44"/>
      <c r="AE7565" s="44"/>
    </row>
    <row r="7566" spans="1:31" x14ac:dyDescent="0.25">
      <c r="A7566" s="2"/>
      <c r="H7566" s="38"/>
      <c r="I7566" s="14"/>
      <c r="J7566" s="14"/>
      <c r="K7566" s="14"/>
      <c r="L7566" s="14"/>
      <c r="M7566" s="14"/>
      <c r="N7566" s="14"/>
      <c r="O7566" s="14"/>
      <c r="P7566" s="14"/>
      <c r="Q7566" s="14"/>
      <c r="V7566" s="45"/>
      <c r="W7566" s="44"/>
      <c r="X7566" s="44"/>
      <c r="Y7566" s="44"/>
      <c r="Z7566" s="44"/>
      <c r="AA7566" s="44"/>
      <c r="AB7566" s="44"/>
      <c r="AC7566" s="44"/>
      <c r="AD7566" s="44"/>
      <c r="AE7566" s="44"/>
    </row>
    <row r="7567" spans="1:31" x14ac:dyDescent="0.25">
      <c r="A7567" s="2"/>
      <c r="H7567" s="38"/>
      <c r="I7567" s="14"/>
      <c r="J7567" s="14"/>
      <c r="K7567" s="14"/>
      <c r="L7567" s="14"/>
      <c r="M7567" s="14"/>
      <c r="N7567" s="14"/>
      <c r="O7567" s="14"/>
      <c r="P7567" s="14"/>
      <c r="Q7567" s="14"/>
      <c r="V7567" s="45"/>
      <c r="W7567" s="44"/>
      <c r="X7567" s="44"/>
      <c r="Y7567" s="44"/>
      <c r="Z7567" s="44"/>
      <c r="AA7567" s="44"/>
      <c r="AB7567" s="44"/>
      <c r="AC7567" s="44"/>
      <c r="AD7567" s="44"/>
      <c r="AE7567" s="44"/>
    </row>
    <row r="7568" spans="1:31" x14ac:dyDescent="0.25">
      <c r="A7568" s="2"/>
      <c r="H7568" s="38"/>
      <c r="I7568" s="14"/>
      <c r="J7568" s="14"/>
      <c r="K7568" s="14"/>
      <c r="L7568" s="14"/>
      <c r="M7568" s="14"/>
      <c r="N7568" s="14"/>
      <c r="O7568" s="14"/>
      <c r="P7568" s="14"/>
      <c r="Q7568" s="14"/>
      <c r="V7568" s="45"/>
      <c r="W7568" s="44"/>
      <c r="X7568" s="44"/>
      <c r="Y7568" s="44"/>
      <c r="Z7568" s="44"/>
      <c r="AA7568" s="44"/>
      <c r="AB7568" s="44"/>
      <c r="AC7568" s="44"/>
      <c r="AD7568" s="44"/>
      <c r="AE7568" s="44"/>
    </row>
    <row r="7569" spans="1:31" x14ac:dyDescent="0.25">
      <c r="A7569" s="2"/>
      <c r="H7569" s="38"/>
      <c r="I7569" s="14"/>
      <c r="J7569" s="14"/>
      <c r="K7569" s="14"/>
      <c r="L7569" s="14"/>
      <c r="M7569" s="14"/>
      <c r="N7569" s="14"/>
      <c r="O7569" s="14"/>
      <c r="P7569" s="14"/>
      <c r="Q7569" s="14"/>
      <c r="V7569" s="45"/>
      <c r="W7569" s="44"/>
      <c r="X7569" s="44"/>
      <c r="Y7569" s="44"/>
      <c r="Z7569" s="44"/>
      <c r="AA7569" s="44"/>
      <c r="AB7569" s="44"/>
      <c r="AC7569" s="44"/>
      <c r="AD7569" s="44"/>
      <c r="AE7569" s="44"/>
    </row>
    <row r="7570" spans="1:31" x14ac:dyDescent="0.25">
      <c r="A7570" s="2"/>
      <c r="H7570" s="38"/>
      <c r="I7570" s="14"/>
      <c r="J7570" s="14"/>
      <c r="K7570" s="14"/>
      <c r="L7570" s="14"/>
      <c r="M7570" s="14"/>
      <c r="N7570" s="14"/>
      <c r="O7570" s="14"/>
      <c r="P7570" s="14"/>
      <c r="Q7570" s="14"/>
      <c r="V7570" s="45"/>
      <c r="W7570" s="44"/>
      <c r="X7570" s="44"/>
      <c r="Y7570" s="44"/>
      <c r="Z7570" s="44"/>
      <c r="AA7570" s="44"/>
      <c r="AB7570" s="44"/>
      <c r="AC7570" s="44"/>
      <c r="AD7570" s="44"/>
      <c r="AE7570" s="44"/>
    </row>
    <row r="7571" spans="1:31" x14ac:dyDescent="0.25">
      <c r="A7571" s="2"/>
      <c r="H7571" s="38"/>
      <c r="I7571" s="14"/>
      <c r="J7571" s="14"/>
      <c r="K7571" s="14"/>
      <c r="L7571" s="14"/>
      <c r="M7571" s="14"/>
      <c r="N7571" s="14"/>
      <c r="O7571" s="14"/>
      <c r="P7571" s="14"/>
      <c r="Q7571" s="14"/>
      <c r="V7571" s="45"/>
      <c r="W7571" s="44"/>
      <c r="X7571" s="44"/>
      <c r="Y7571" s="44"/>
      <c r="Z7571" s="44"/>
      <c r="AA7571" s="44"/>
      <c r="AB7571" s="44"/>
      <c r="AC7571" s="44"/>
      <c r="AD7571" s="44"/>
      <c r="AE7571" s="44"/>
    </row>
    <row r="7572" spans="1:31" x14ac:dyDescent="0.25">
      <c r="A7572" s="2"/>
      <c r="H7572" s="38"/>
      <c r="I7572" s="14"/>
      <c r="J7572" s="14"/>
      <c r="K7572" s="14"/>
      <c r="L7572" s="14"/>
      <c r="M7572" s="14"/>
      <c r="N7572" s="14"/>
      <c r="O7572" s="14"/>
      <c r="P7572" s="14"/>
      <c r="Q7572" s="14"/>
      <c r="V7572" s="45"/>
      <c r="W7572" s="44"/>
      <c r="X7572" s="44"/>
      <c r="Y7572" s="44"/>
      <c r="Z7572" s="44"/>
      <c r="AA7572" s="44"/>
      <c r="AB7572" s="44"/>
      <c r="AC7572" s="44"/>
      <c r="AD7572" s="44"/>
      <c r="AE7572" s="44"/>
    </row>
    <row r="7573" spans="1:31" x14ac:dyDescent="0.25">
      <c r="A7573" s="2"/>
      <c r="H7573" s="38"/>
      <c r="I7573" s="14"/>
      <c r="J7573" s="14"/>
      <c r="K7573" s="14"/>
      <c r="L7573" s="14"/>
      <c r="M7573" s="14"/>
      <c r="N7573" s="14"/>
      <c r="O7573" s="14"/>
      <c r="P7573" s="14"/>
      <c r="Q7573" s="14"/>
      <c r="V7573" s="45"/>
      <c r="W7573" s="44"/>
      <c r="X7573" s="44"/>
      <c r="Y7573" s="44"/>
      <c r="Z7573" s="44"/>
      <c r="AA7573" s="44"/>
      <c r="AB7573" s="44"/>
      <c r="AC7573" s="44"/>
      <c r="AD7573" s="44"/>
      <c r="AE7573" s="44"/>
    </row>
    <row r="7574" spans="1:31" x14ac:dyDescent="0.25">
      <c r="A7574" s="2"/>
      <c r="H7574" s="38"/>
      <c r="I7574" s="14"/>
      <c r="J7574" s="14"/>
      <c r="K7574" s="14"/>
      <c r="L7574" s="14"/>
      <c r="M7574" s="14"/>
      <c r="N7574" s="14"/>
      <c r="O7574" s="14"/>
      <c r="P7574" s="14"/>
      <c r="Q7574" s="14"/>
      <c r="V7574" s="45"/>
      <c r="W7574" s="44"/>
      <c r="X7574" s="44"/>
      <c r="Y7574" s="44"/>
      <c r="Z7574" s="44"/>
      <c r="AA7574" s="44"/>
      <c r="AB7574" s="44"/>
      <c r="AC7574" s="44"/>
      <c r="AD7574" s="44"/>
      <c r="AE7574" s="44"/>
    </row>
    <row r="7575" spans="1:31" x14ac:dyDescent="0.25">
      <c r="A7575" s="2"/>
      <c r="H7575" s="38"/>
      <c r="I7575" s="14"/>
      <c r="J7575" s="14"/>
      <c r="K7575" s="14"/>
      <c r="L7575" s="14"/>
      <c r="M7575" s="14"/>
      <c r="N7575" s="14"/>
      <c r="O7575" s="14"/>
      <c r="P7575" s="14"/>
      <c r="Q7575" s="14"/>
      <c r="V7575" s="45"/>
      <c r="W7575" s="44"/>
      <c r="X7575" s="44"/>
      <c r="Y7575" s="44"/>
      <c r="Z7575" s="44"/>
      <c r="AA7575" s="44"/>
      <c r="AB7575" s="44"/>
      <c r="AC7575" s="44"/>
      <c r="AD7575" s="44"/>
      <c r="AE7575" s="44"/>
    </row>
    <row r="7576" spans="1:31" x14ac:dyDescent="0.25">
      <c r="A7576" s="2"/>
      <c r="H7576" s="38"/>
      <c r="I7576" s="14"/>
      <c r="J7576" s="14"/>
      <c r="K7576" s="14"/>
      <c r="L7576" s="14"/>
      <c r="M7576" s="14"/>
      <c r="N7576" s="14"/>
      <c r="O7576" s="14"/>
      <c r="P7576" s="14"/>
      <c r="Q7576" s="14"/>
      <c r="V7576" s="45"/>
      <c r="W7576" s="44"/>
      <c r="X7576" s="44"/>
      <c r="Y7576" s="44"/>
      <c r="Z7576" s="44"/>
      <c r="AA7576" s="44"/>
      <c r="AB7576" s="44"/>
      <c r="AC7576" s="44"/>
      <c r="AD7576" s="44"/>
      <c r="AE7576" s="44"/>
    </row>
    <row r="7577" spans="1:31" x14ac:dyDescent="0.25">
      <c r="A7577" s="2"/>
      <c r="H7577" s="38"/>
      <c r="I7577" s="14"/>
      <c r="J7577" s="14"/>
      <c r="K7577" s="14"/>
      <c r="L7577" s="14"/>
      <c r="M7577" s="14"/>
      <c r="N7577" s="14"/>
      <c r="O7577" s="14"/>
      <c r="P7577" s="14"/>
      <c r="Q7577" s="14"/>
      <c r="V7577" s="45"/>
      <c r="W7577" s="44"/>
      <c r="X7577" s="44"/>
      <c r="Y7577" s="44"/>
      <c r="Z7577" s="44"/>
      <c r="AA7577" s="44"/>
      <c r="AB7577" s="44"/>
      <c r="AC7577" s="44"/>
      <c r="AD7577" s="44"/>
      <c r="AE7577" s="44"/>
    </row>
    <row r="7578" spans="1:31" x14ac:dyDescent="0.25">
      <c r="A7578" s="2"/>
      <c r="H7578" s="38"/>
      <c r="I7578" s="14"/>
      <c r="J7578" s="14"/>
      <c r="K7578" s="14"/>
      <c r="L7578" s="14"/>
      <c r="M7578" s="14"/>
      <c r="N7578" s="14"/>
      <c r="O7578" s="14"/>
      <c r="P7578" s="14"/>
      <c r="Q7578" s="14"/>
      <c r="V7578" s="45"/>
      <c r="W7578" s="44"/>
      <c r="X7578" s="44"/>
      <c r="Y7578" s="44"/>
      <c r="Z7578" s="44"/>
      <c r="AA7578" s="44"/>
      <c r="AB7578" s="44"/>
      <c r="AC7578" s="44"/>
      <c r="AD7578" s="44"/>
      <c r="AE7578" s="44"/>
    </row>
    <row r="7579" spans="1:31" x14ac:dyDescent="0.25">
      <c r="A7579" s="2"/>
      <c r="H7579" s="38"/>
      <c r="I7579" s="14"/>
      <c r="J7579" s="14"/>
      <c r="K7579" s="14"/>
      <c r="L7579" s="14"/>
      <c r="M7579" s="14"/>
      <c r="N7579" s="14"/>
      <c r="O7579" s="14"/>
      <c r="P7579" s="14"/>
      <c r="Q7579" s="14"/>
      <c r="V7579" s="45"/>
      <c r="W7579" s="44"/>
      <c r="X7579" s="44"/>
      <c r="Y7579" s="44"/>
      <c r="Z7579" s="44"/>
      <c r="AA7579" s="44"/>
      <c r="AB7579" s="44"/>
      <c r="AC7579" s="44"/>
      <c r="AD7579" s="44"/>
      <c r="AE7579" s="44"/>
    </row>
    <row r="7580" spans="1:31" x14ac:dyDescent="0.25">
      <c r="A7580" s="2"/>
      <c r="H7580" s="38"/>
      <c r="I7580" s="14"/>
      <c r="J7580" s="14"/>
      <c r="K7580" s="14"/>
      <c r="L7580" s="14"/>
      <c r="M7580" s="14"/>
      <c r="N7580" s="14"/>
      <c r="O7580" s="14"/>
      <c r="P7580" s="14"/>
      <c r="Q7580" s="14"/>
      <c r="V7580" s="45"/>
      <c r="W7580" s="44"/>
      <c r="X7580" s="44"/>
      <c r="Y7580" s="44"/>
      <c r="Z7580" s="44"/>
      <c r="AA7580" s="44"/>
      <c r="AB7580" s="44"/>
      <c r="AC7580" s="44"/>
      <c r="AD7580" s="44"/>
      <c r="AE7580" s="44"/>
    </row>
    <row r="7581" spans="1:31" x14ac:dyDescent="0.25">
      <c r="A7581" s="2"/>
      <c r="H7581" s="38"/>
      <c r="I7581" s="14"/>
      <c r="J7581" s="14"/>
      <c r="K7581" s="14"/>
      <c r="L7581" s="14"/>
      <c r="M7581" s="14"/>
      <c r="N7581" s="14"/>
      <c r="O7581" s="14"/>
      <c r="P7581" s="14"/>
      <c r="Q7581" s="14"/>
      <c r="V7581" s="45"/>
      <c r="W7581" s="44"/>
      <c r="X7581" s="44"/>
      <c r="Y7581" s="44"/>
      <c r="Z7581" s="44"/>
      <c r="AA7581" s="44"/>
      <c r="AB7581" s="44"/>
      <c r="AC7581" s="44"/>
      <c r="AD7581" s="44"/>
      <c r="AE7581" s="44"/>
    </row>
    <row r="7582" spans="1:31" x14ac:dyDescent="0.25">
      <c r="A7582" s="2"/>
      <c r="H7582" s="38"/>
      <c r="I7582" s="14"/>
      <c r="J7582" s="14"/>
      <c r="K7582" s="14"/>
      <c r="L7582" s="14"/>
      <c r="M7582" s="14"/>
      <c r="N7582" s="14"/>
      <c r="O7582" s="14"/>
      <c r="P7582" s="14"/>
      <c r="Q7582" s="14"/>
      <c r="V7582" s="45"/>
      <c r="W7582" s="44"/>
      <c r="X7582" s="44"/>
      <c r="Y7582" s="44"/>
      <c r="Z7582" s="44"/>
      <c r="AA7582" s="44"/>
      <c r="AB7582" s="44"/>
      <c r="AC7582" s="44"/>
      <c r="AD7582" s="44"/>
      <c r="AE7582" s="44"/>
    </row>
    <row r="7583" spans="1:31" x14ac:dyDescent="0.25">
      <c r="A7583" s="2"/>
      <c r="H7583" s="38"/>
      <c r="I7583" s="14"/>
      <c r="J7583" s="14"/>
      <c r="K7583" s="14"/>
      <c r="L7583" s="14"/>
      <c r="M7583" s="14"/>
      <c r="N7583" s="14"/>
      <c r="O7583" s="14"/>
      <c r="P7583" s="14"/>
      <c r="Q7583" s="14"/>
      <c r="V7583" s="45"/>
      <c r="W7583" s="44"/>
      <c r="X7583" s="44"/>
      <c r="Y7583" s="44"/>
      <c r="Z7583" s="44"/>
      <c r="AA7583" s="44"/>
      <c r="AB7583" s="44"/>
      <c r="AC7583" s="44"/>
      <c r="AD7583" s="44"/>
      <c r="AE7583" s="44"/>
    </row>
    <row r="7584" spans="1:31" x14ac:dyDescent="0.25">
      <c r="A7584" s="2"/>
      <c r="H7584" s="38"/>
      <c r="I7584" s="14"/>
      <c r="J7584" s="14"/>
      <c r="K7584" s="14"/>
      <c r="L7584" s="14"/>
      <c r="M7584" s="14"/>
      <c r="N7584" s="14"/>
      <c r="O7584" s="14"/>
      <c r="P7584" s="14"/>
      <c r="Q7584" s="14"/>
      <c r="V7584" s="45"/>
      <c r="W7584" s="44"/>
      <c r="X7584" s="44"/>
      <c r="Y7584" s="44"/>
      <c r="Z7584" s="44"/>
      <c r="AA7584" s="44"/>
      <c r="AB7584" s="44"/>
      <c r="AC7584" s="44"/>
      <c r="AD7584" s="44"/>
      <c r="AE7584" s="44"/>
    </row>
    <row r="7585" spans="1:31" x14ac:dyDescent="0.25">
      <c r="A7585" s="2"/>
      <c r="H7585" s="38"/>
      <c r="I7585" s="14"/>
      <c r="J7585" s="14"/>
      <c r="K7585" s="14"/>
      <c r="L7585" s="14"/>
      <c r="M7585" s="14"/>
      <c r="N7585" s="14"/>
      <c r="O7585" s="14"/>
      <c r="P7585" s="14"/>
      <c r="Q7585" s="14"/>
      <c r="V7585" s="45"/>
      <c r="W7585" s="44"/>
      <c r="X7585" s="44"/>
      <c r="Y7585" s="44"/>
      <c r="Z7585" s="44"/>
      <c r="AA7585" s="44"/>
      <c r="AB7585" s="44"/>
      <c r="AC7585" s="44"/>
      <c r="AD7585" s="44"/>
      <c r="AE7585" s="44"/>
    </row>
    <row r="7586" spans="1:31" x14ac:dyDescent="0.25">
      <c r="A7586" s="2"/>
      <c r="H7586" s="38"/>
      <c r="I7586" s="14"/>
      <c r="J7586" s="14"/>
      <c r="K7586" s="14"/>
      <c r="L7586" s="14"/>
      <c r="M7586" s="14"/>
      <c r="N7586" s="14"/>
      <c r="O7586" s="14"/>
      <c r="P7586" s="14"/>
      <c r="Q7586" s="14"/>
      <c r="V7586" s="45"/>
      <c r="W7586" s="44"/>
      <c r="X7586" s="44"/>
      <c r="Y7586" s="44"/>
      <c r="Z7586" s="44"/>
      <c r="AA7586" s="44"/>
      <c r="AB7586" s="44"/>
      <c r="AC7586" s="44"/>
      <c r="AD7586" s="44"/>
      <c r="AE7586" s="44"/>
    </row>
    <row r="7587" spans="1:31" x14ac:dyDescent="0.25">
      <c r="A7587" s="2"/>
      <c r="H7587" s="38"/>
      <c r="I7587" s="14"/>
      <c r="J7587" s="14"/>
      <c r="K7587" s="14"/>
      <c r="L7587" s="14"/>
      <c r="M7587" s="14"/>
      <c r="N7587" s="14"/>
      <c r="O7587" s="14"/>
      <c r="P7587" s="14"/>
      <c r="Q7587" s="14"/>
      <c r="V7587" s="45"/>
      <c r="W7587" s="44"/>
      <c r="X7587" s="44"/>
      <c r="Y7587" s="44"/>
      <c r="Z7587" s="44"/>
      <c r="AA7587" s="44"/>
      <c r="AB7587" s="44"/>
      <c r="AC7587" s="44"/>
      <c r="AD7587" s="44"/>
      <c r="AE7587" s="44"/>
    </row>
    <row r="7588" spans="1:31" x14ac:dyDescent="0.25">
      <c r="A7588" s="2"/>
      <c r="H7588" s="38"/>
      <c r="I7588" s="14"/>
      <c r="J7588" s="14"/>
      <c r="K7588" s="14"/>
      <c r="L7588" s="14"/>
      <c r="M7588" s="14"/>
      <c r="N7588" s="14"/>
      <c r="O7588" s="14"/>
      <c r="P7588" s="14"/>
      <c r="Q7588" s="14"/>
      <c r="V7588" s="45"/>
      <c r="W7588" s="44"/>
      <c r="X7588" s="44"/>
      <c r="Y7588" s="44"/>
      <c r="Z7588" s="44"/>
      <c r="AA7588" s="44"/>
      <c r="AB7588" s="44"/>
      <c r="AC7588" s="44"/>
      <c r="AD7588" s="44"/>
      <c r="AE7588" s="44"/>
    </row>
    <row r="7589" spans="1:31" x14ac:dyDescent="0.25">
      <c r="A7589" s="2"/>
      <c r="H7589" s="38"/>
      <c r="I7589" s="14"/>
      <c r="J7589" s="14"/>
      <c r="K7589" s="14"/>
      <c r="L7589" s="14"/>
      <c r="M7589" s="14"/>
      <c r="N7589" s="14"/>
      <c r="O7589" s="14"/>
      <c r="P7589" s="14"/>
      <c r="Q7589" s="14"/>
      <c r="V7589" s="45"/>
      <c r="W7589" s="44"/>
      <c r="X7589" s="44"/>
      <c r="Y7589" s="44"/>
      <c r="Z7589" s="44"/>
      <c r="AA7589" s="44"/>
      <c r="AB7589" s="44"/>
      <c r="AC7589" s="44"/>
      <c r="AD7589" s="44"/>
      <c r="AE7589" s="44"/>
    </row>
    <row r="7590" spans="1:31" x14ac:dyDescent="0.25">
      <c r="A7590" s="2"/>
      <c r="H7590" s="38"/>
      <c r="I7590" s="14"/>
      <c r="J7590" s="14"/>
      <c r="K7590" s="14"/>
      <c r="L7590" s="14"/>
      <c r="M7590" s="14"/>
      <c r="N7590" s="14"/>
      <c r="O7590" s="14"/>
      <c r="P7590" s="14"/>
      <c r="Q7590" s="14"/>
      <c r="V7590" s="45"/>
      <c r="W7590" s="44"/>
      <c r="X7590" s="44"/>
      <c r="Y7590" s="44"/>
      <c r="Z7590" s="44"/>
      <c r="AA7590" s="44"/>
      <c r="AB7590" s="44"/>
      <c r="AC7590" s="44"/>
      <c r="AD7590" s="44"/>
      <c r="AE7590" s="44"/>
    </row>
    <row r="7591" spans="1:31" x14ac:dyDescent="0.25">
      <c r="A7591" s="2"/>
      <c r="H7591" s="38"/>
      <c r="I7591" s="14"/>
      <c r="J7591" s="14"/>
      <c r="K7591" s="14"/>
      <c r="L7591" s="14"/>
      <c r="M7591" s="14"/>
      <c r="N7591" s="14"/>
      <c r="O7591" s="14"/>
      <c r="P7591" s="14"/>
      <c r="Q7591" s="14"/>
      <c r="V7591" s="45"/>
      <c r="W7591" s="44"/>
      <c r="X7591" s="44"/>
      <c r="Y7591" s="44"/>
      <c r="Z7591" s="44"/>
      <c r="AA7591" s="44"/>
      <c r="AB7591" s="44"/>
      <c r="AC7591" s="44"/>
      <c r="AD7591" s="44"/>
      <c r="AE7591" s="44"/>
    </row>
    <row r="7592" spans="1:31" x14ac:dyDescent="0.25">
      <c r="A7592" s="2"/>
      <c r="H7592" s="38"/>
      <c r="I7592" s="14"/>
      <c r="J7592" s="14"/>
      <c r="K7592" s="14"/>
      <c r="L7592" s="14"/>
      <c r="M7592" s="14"/>
      <c r="N7592" s="14"/>
      <c r="O7592" s="14"/>
      <c r="P7592" s="14"/>
      <c r="Q7592" s="14"/>
      <c r="V7592" s="45"/>
      <c r="W7592" s="44"/>
      <c r="X7592" s="44"/>
      <c r="Y7592" s="44"/>
      <c r="Z7592" s="44"/>
      <c r="AA7592" s="44"/>
      <c r="AB7592" s="44"/>
      <c r="AC7592" s="44"/>
      <c r="AD7592" s="44"/>
      <c r="AE7592" s="44"/>
    </row>
    <row r="7593" spans="1:31" x14ac:dyDescent="0.25">
      <c r="A7593" s="2"/>
      <c r="H7593" s="38"/>
      <c r="I7593" s="14"/>
      <c r="J7593" s="14"/>
      <c r="K7593" s="14"/>
      <c r="L7593" s="14"/>
      <c r="M7593" s="14"/>
      <c r="N7593" s="14"/>
      <c r="O7593" s="14"/>
      <c r="P7593" s="14"/>
      <c r="Q7593" s="14"/>
      <c r="V7593" s="45"/>
      <c r="W7593" s="44"/>
      <c r="X7593" s="44"/>
      <c r="Y7593" s="44"/>
      <c r="Z7593" s="44"/>
      <c r="AA7593" s="44"/>
      <c r="AB7593" s="44"/>
      <c r="AC7593" s="44"/>
      <c r="AD7593" s="44"/>
      <c r="AE7593" s="44"/>
    </row>
    <row r="7594" spans="1:31" x14ac:dyDescent="0.25">
      <c r="A7594" s="2"/>
      <c r="H7594" s="38"/>
      <c r="I7594" s="14"/>
      <c r="J7594" s="14"/>
      <c r="K7594" s="14"/>
      <c r="L7594" s="14"/>
      <c r="M7594" s="14"/>
      <c r="N7594" s="14"/>
      <c r="O7594" s="14"/>
      <c r="P7594" s="14"/>
      <c r="Q7594" s="14"/>
      <c r="V7594" s="45"/>
      <c r="W7594" s="44"/>
      <c r="X7594" s="44"/>
      <c r="Y7594" s="44"/>
      <c r="Z7594" s="44"/>
      <c r="AA7594" s="44"/>
      <c r="AB7594" s="44"/>
      <c r="AC7594" s="44"/>
      <c r="AD7594" s="44"/>
      <c r="AE7594" s="44"/>
    </row>
    <row r="7595" spans="1:31" x14ac:dyDescent="0.25">
      <c r="A7595" s="2"/>
      <c r="H7595" s="38"/>
      <c r="I7595" s="14"/>
      <c r="J7595" s="14"/>
      <c r="K7595" s="14"/>
      <c r="L7595" s="14"/>
      <c r="M7595" s="14"/>
      <c r="N7595" s="14"/>
      <c r="O7595" s="14"/>
      <c r="P7595" s="14"/>
      <c r="Q7595" s="14"/>
      <c r="V7595" s="45"/>
      <c r="W7595" s="44"/>
      <c r="X7595" s="44"/>
      <c r="Y7595" s="44"/>
      <c r="Z7595" s="44"/>
      <c r="AA7595" s="44"/>
      <c r="AB7595" s="44"/>
      <c r="AC7595" s="44"/>
      <c r="AD7595" s="44"/>
      <c r="AE7595" s="44"/>
    </row>
    <row r="7596" spans="1:31" x14ac:dyDescent="0.25">
      <c r="A7596" s="2"/>
      <c r="H7596" s="38"/>
      <c r="I7596" s="14"/>
      <c r="J7596" s="14"/>
      <c r="K7596" s="14"/>
      <c r="L7596" s="14"/>
      <c r="M7596" s="14"/>
      <c r="N7596" s="14"/>
      <c r="O7596" s="14"/>
      <c r="P7596" s="14"/>
      <c r="Q7596" s="14"/>
      <c r="V7596" s="45"/>
      <c r="W7596" s="44"/>
      <c r="X7596" s="44"/>
      <c r="Y7596" s="44"/>
      <c r="Z7596" s="44"/>
      <c r="AA7596" s="44"/>
      <c r="AB7596" s="44"/>
      <c r="AC7596" s="44"/>
      <c r="AD7596" s="44"/>
      <c r="AE7596" s="44"/>
    </row>
    <row r="7597" spans="1:31" x14ac:dyDescent="0.25">
      <c r="A7597" s="2"/>
      <c r="H7597" s="38"/>
      <c r="I7597" s="14"/>
      <c r="J7597" s="14"/>
      <c r="K7597" s="14"/>
      <c r="L7597" s="14"/>
      <c r="M7597" s="14"/>
      <c r="N7597" s="14"/>
      <c r="O7597" s="14"/>
      <c r="P7597" s="14"/>
      <c r="Q7597" s="14"/>
      <c r="V7597" s="45"/>
      <c r="W7597" s="44"/>
      <c r="X7597" s="44"/>
      <c r="Y7597" s="44"/>
      <c r="Z7597" s="44"/>
      <c r="AA7597" s="44"/>
      <c r="AB7597" s="44"/>
      <c r="AC7597" s="44"/>
      <c r="AD7597" s="44"/>
      <c r="AE7597" s="44"/>
    </row>
    <row r="7598" spans="1:31" x14ac:dyDescent="0.25">
      <c r="A7598" s="2"/>
      <c r="H7598" s="38"/>
      <c r="I7598" s="14"/>
      <c r="J7598" s="14"/>
      <c r="K7598" s="14"/>
      <c r="L7598" s="14"/>
      <c r="M7598" s="14"/>
      <c r="N7598" s="14"/>
      <c r="O7598" s="14"/>
      <c r="P7598" s="14"/>
      <c r="Q7598" s="14"/>
      <c r="V7598" s="45"/>
      <c r="W7598" s="44"/>
      <c r="X7598" s="44"/>
      <c r="Y7598" s="44"/>
      <c r="Z7598" s="44"/>
      <c r="AA7598" s="44"/>
      <c r="AB7598" s="44"/>
      <c r="AC7598" s="44"/>
      <c r="AD7598" s="44"/>
      <c r="AE7598" s="44"/>
    </row>
    <row r="7599" spans="1:31" x14ac:dyDescent="0.25">
      <c r="A7599" s="2"/>
      <c r="H7599" s="38"/>
      <c r="I7599" s="14"/>
      <c r="J7599" s="14"/>
      <c r="K7599" s="14"/>
      <c r="L7599" s="14"/>
      <c r="M7599" s="14"/>
      <c r="N7599" s="14"/>
      <c r="O7599" s="14"/>
      <c r="P7599" s="14"/>
      <c r="Q7599" s="14"/>
      <c r="V7599" s="45"/>
      <c r="W7599" s="44"/>
      <c r="X7599" s="44"/>
      <c r="Y7599" s="44"/>
      <c r="Z7599" s="44"/>
      <c r="AA7599" s="44"/>
      <c r="AB7599" s="44"/>
      <c r="AC7599" s="44"/>
      <c r="AD7599" s="44"/>
      <c r="AE7599" s="44"/>
    </row>
    <row r="7600" spans="1:31" x14ac:dyDescent="0.25">
      <c r="A7600" s="2"/>
      <c r="H7600" s="38"/>
      <c r="I7600" s="14"/>
      <c r="J7600" s="14"/>
      <c r="K7600" s="14"/>
      <c r="L7600" s="14"/>
      <c r="M7600" s="14"/>
      <c r="N7600" s="14"/>
      <c r="O7600" s="14"/>
      <c r="P7600" s="14"/>
      <c r="Q7600" s="14"/>
      <c r="V7600" s="45"/>
      <c r="W7600" s="44"/>
      <c r="X7600" s="44"/>
      <c r="Y7600" s="44"/>
      <c r="Z7600" s="44"/>
      <c r="AA7600" s="44"/>
      <c r="AB7600" s="44"/>
      <c r="AC7600" s="44"/>
      <c r="AD7600" s="44"/>
      <c r="AE7600" s="44"/>
    </row>
    <row r="7601" spans="1:31" x14ac:dyDescent="0.25">
      <c r="A7601" s="2"/>
      <c r="H7601" s="38"/>
      <c r="I7601" s="14"/>
      <c r="J7601" s="14"/>
      <c r="K7601" s="14"/>
      <c r="L7601" s="14"/>
      <c r="M7601" s="14"/>
      <c r="N7601" s="14"/>
      <c r="O7601" s="14"/>
      <c r="P7601" s="14"/>
      <c r="Q7601" s="14"/>
      <c r="V7601" s="45"/>
      <c r="W7601" s="44"/>
      <c r="X7601" s="44"/>
      <c r="Y7601" s="44"/>
      <c r="Z7601" s="44"/>
      <c r="AA7601" s="44"/>
      <c r="AB7601" s="44"/>
      <c r="AC7601" s="44"/>
      <c r="AD7601" s="44"/>
      <c r="AE7601" s="44"/>
    </row>
    <row r="7602" spans="1:31" x14ac:dyDescent="0.25">
      <c r="A7602" s="2"/>
      <c r="H7602" s="38"/>
      <c r="I7602" s="14"/>
      <c r="J7602" s="14"/>
      <c r="K7602" s="14"/>
      <c r="L7602" s="14"/>
      <c r="M7602" s="14"/>
      <c r="N7602" s="14"/>
      <c r="O7602" s="14"/>
      <c r="P7602" s="14"/>
      <c r="Q7602" s="14"/>
      <c r="V7602" s="45"/>
      <c r="W7602" s="44"/>
      <c r="X7602" s="44"/>
      <c r="Y7602" s="44"/>
      <c r="Z7602" s="44"/>
      <c r="AA7602" s="44"/>
      <c r="AB7602" s="44"/>
      <c r="AC7602" s="44"/>
      <c r="AD7602" s="44"/>
      <c r="AE7602" s="44"/>
    </row>
    <row r="7603" spans="1:31" x14ac:dyDescent="0.25">
      <c r="A7603" s="2"/>
      <c r="H7603" s="38"/>
      <c r="I7603" s="14"/>
      <c r="J7603" s="14"/>
      <c r="K7603" s="14"/>
      <c r="L7603" s="14"/>
      <c r="M7603" s="14"/>
      <c r="N7603" s="14"/>
      <c r="O7603" s="14"/>
      <c r="P7603" s="14"/>
      <c r="Q7603" s="14"/>
      <c r="V7603" s="45"/>
      <c r="W7603" s="44"/>
      <c r="X7603" s="44"/>
      <c r="Y7603" s="44"/>
      <c r="Z7603" s="44"/>
      <c r="AA7603" s="44"/>
      <c r="AB7603" s="44"/>
      <c r="AC7603" s="44"/>
      <c r="AD7603" s="44"/>
      <c r="AE7603" s="44"/>
    </row>
    <row r="7604" spans="1:31" x14ac:dyDescent="0.25">
      <c r="A7604" s="2"/>
      <c r="H7604" s="38"/>
      <c r="I7604" s="14"/>
      <c r="J7604" s="14"/>
      <c r="K7604" s="14"/>
      <c r="L7604" s="14"/>
      <c r="M7604" s="14"/>
      <c r="N7604" s="14"/>
      <c r="O7604" s="14"/>
      <c r="P7604" s="14"/>
      <c r="Q7604" s="14"/>
      <c r="V7604" s="45"/>
      <c r="W7604" s="44"/>
      <c r="X7604" s="44"/>
      <c r="Y7604" s="44"/>
      <c r="Z7604" s="44"/>
      <c r="AA7604" s="44"/>
      <c r="AB7604" s="44"/>
      <c r="AC7604" s="44"/>
      <c r="AD7604" s="44"/>
      <c r="AE7604" s="44"/>
    </row>
    <row r="7605" spans="1:31" x14ac:dyDescent="0.25">
      <c r="A7605" s="2"/>
      <c r="H7605" s="38"/>
      <c r="I7605" s="14"/>
      <c r="J7605" s="14"/>
      <c r="K7605" s="14"/>
      <c r="L7605" s="14"/>
      <c r="M7605" s="14"/>
      <c r="N7605" s="14"/>
      <c r="O7605" s="14"/>
      <c r="P7605" s="14"/>
      <c r="Q7605" s="14"/>
      <c r="V7605" s="45"/>
      <c r="W7605" s="44"/>
      <c r="X7605" s="44"/>
      <c r="Y7605" s="44"/>
      <c r="Z7605" s="44"/>
      <c r="AA7605" s="44"/>
      <c r="AB7605" s="44"/>
      <c r="AC7605" s="44"/>
      <c r="AD7605" s="44"/>
      <c r="AE7605" s="44"/>
    </row>
    <row r="7606" spans="1:31" x14ac:dyDescent="0.25">
      <c r="A7606" s="2"/>
      <c r="H7606" s="38"/>
      <c r="I7606" s="14"/>
      <c r="J7606" s="14"/>
      <c r="K7606" s="14"/>
      <c r="L7606" s="14"/>
      <c r="M7606" s="14"/>
      <c r="N7606" s="14"/>
      <c r="O7606" s="14"/>
      <c r="P7606" s="14"/>
      <c r="Q7606" s="14"/>
      <c r="V7606" s="45"/>
      <c r="W7606" s="44"/>
      <c r="X7606" s="44"/>
      <c r="Y7606" s="44"/>
      <c r="Z7606" s="44"/>
      <c r="AA7606" s="44"/>
      <c r="AB7606" s="44"/>
      <c r="AC7606" s="44"/>
      <c r="AD7606" s="44"/>
      <c r="AE7606" s="44"/>
    </row>
    <row r="7607" spans="1:31" x14ac:dyDescent="0.25">
      <c r="A7607" s="2"/>
      <c r="H7607" s="38"/>
      <c r="I7607" s="14"/>
      <c r="J7607" s="14"/>
      <c r="K7607" s="14"/>
      <c r="L7607" s="14"/>
      <c r="M7607" s="14"/>
      <c r="N7607" s="14"/>
      <c r="O7607" s="14"/>
      <c r="P7607" s="14"/>
      <c r="Q7607" s="14"/>
      <c r="V7607" s="45"/>
      <c r="W7607" s="44"/>
      <c r="X7607" s="44"/>
      <c r="Y7607" s="44"/>
      <c r="Z7607" s="44"/>
      <c r="AA7607" s="44"/>
      <c r="AB7607" s="44"/>
      <c r="AC7607" s="44"/>
      <c r="AD7607" s="44"/>
      <c r="AE7607" s="44"/>
    </row>
    <row r="7608" spans="1:31" x14ac:dyDescent="0.25">
      <c r="A7608" s="2"/>
      <c r="H7608" s="38"/>
      <c r="I7608" s="14"/>
      <c r="J7608" s="14"/>
      <c r="K7608" s="14"/>
      <c r="L7608" s="14"/>
      <c r="M7608" s="14"/>
      <c r="N7608" s="14"/>
      <c r="O7608" s="14"/>
      <c r="P7608" s="14"/>
      <c r="Q7608" s="14"/>
      <c r="V7608" s="45"/>
      <c r="W7608" s="44"/>
      <c r="X7608" s="44"/>
      <c r="Y7608" s="44"/>
      <c r="Z7608" s="44"/>
      <c r="AA7608" s="44"/>
      <c r="AB7608" s="44"/>
      <c r="AC7608" s="44"/>
      <c r="AD7608" s="44"/>
      <c r="AE7608" s="44"/>
    </row>
    <row r="7609" spans="1:31" x14ac:dyDescent="0.25">
      <c r="A7609" s="2"/>
      <c r="H7609" s="38"/>
      <c r="I7609" s="14"/>
      <c r="J7609" s="14"/>
      <c r="K7609" s="14"/>
      <c r="L7609" s="14"/>
      <c r="M7609" s="14"/>
      <c r="N7609" s="14"/>
      <c r="O7609" s="14"/>
      <c r="P7609" s="14"/>
      <c r="Q7609" s="14"/>
      <c r="V7609" s="45"/>
      <c r="W7609" s="44"/>
      <c r="X7609" s="44"/>
      <c r="Y7609" s="44"/>
      <c r="Z7609" s="44"/>
      <c r="AA7609" s="44"/>
      <c r="AB7609" s="44"/>
      <c r="AC7609" s="44"/>
      <c r="AD7609" s="44"/>
      <c r="AE7609" s="44"/>
    </row>
    <row r="7610" spans="1:31" x14ac:dyDescent="0.25">
      <c r="A7610" s="2"/>
      <c r="H7610" s="38"/>
      <c r="I7610" s="14"/>
      <c r="J7610" s="14"/>
      <c r="K7610" s="14"/>
      <c r="L7610" s="14"/>
      <c r="M7610" s="14"/>
      <c r="N7610" s="14"/>
      <c r="O7610" s="14"/>
      <c r="P7610" s="14"/>
      <c r="Q7610" s="14"/>
      <c r="V7610" s="45"/>
      <c r="W7610" s="44"/>
      <c r="X7610" s="44"/>
      <c r="Y7610" s="44"/>
      <c r="Z7610" s="44"/>
      <c r="AA7610" s="44"/>
      <c r="AB7610" s="44"/>
      <c r="AC7610" s="44"/>
      <c r="AD7610" s="44"/>
      <c r="AE7610" s="44"/>
    </row>
    <row r="7611" spans="1:31" x14ac:dyDescent="0.25">
      <c r="A7611" s="2"/>
      <c r="H7611" s="38"/>
      <c r="I7611" s="14"/>
      <c r="J7611" s="14"/>
      <c r="K7611" s="14"/>
      <c r="L7611" s="14"/>
      <c r="M7611" s="14"/>
      <c r="N7611" s="14"/>
      <c r="O7611" s="14"/>
      <c r="P7611" s="14"/>
      <c r="Q7611" s="14"/>
      <c r="V7611" s="45"/>
      <c r="W7611" s="44"/>
      <c r="X7611" s="44"/>
      <c r="Y7611" s="44"/>
      <c r="Z7611" s="44"/>
      <c r="AA7611" s="44"/>
      <c r="AB7611" s="44"/>
      <c r="AC7611" s="44"/>
      <c r="AD7611" s="44"/>
      <c r="AE7611" s="44"/>
    </row>
    <row r="7612" spans="1:31" x14ac:dyDescent="0.25">
      <c r="A7612" s="2"/>
      <c r="H7612" s="38"/>
      <c r="I7612" s="14"/>
      <c r="J7612" s="14"/>
      <c r="K7612" s="14"/>
      <c r="L7612" s="14"/>
      <c r="M7612" s="14"/>
      <c r="N7612" s="14"/>
      <c r="O7612" s="14"/>
      <c r="P7612" s="14"/>
      <c r="Q7612" s="14"/>
      <c r="V7612" s="45"/>
      <c r="W7612" s="44"/>
      <c r="X7612" s="44"/>
      <c r="Y7612" s="44"/>
      <c r="Z7612" s="44"/>
      <c r="AA7612" s="44"/>
      <c r="AB7612" s="44"/>
      <c r="AC7612" s="44"/>
      <c r="AD7612" s="44"/>
      <c r="AE7612" s="44"/>
    </row>
    <row r="7613" spans="1:31" x14ac:dyDescent="0.25">
      <c r="A7613" s="2"/>
      <c r="H7613" s="38"/>
      <c r="I7613" s="14"/>
      <c r="J7613" s="14"/>
      <c r="K7613" s="14"/>
      <c r="L7613" s="14"/>
      <c r="M7613" s="14"/>
      <c r="N7613" s="14"/>
      <c r="O7613" s="14"/>
      <c r="P7613" s="14"/>
      <c r="Q7613" s="14"/>
      <c r="V7613" s="45"/>
      <c r="W7613" s="44"/>
      <c r="X7613" s="44"/>
      <c r="Y7613" s="44"/>
      <c r="Z7613" s="44"/>
      <c r="AA7613" s="44"/>
      <c r="AB7613" s="44"/>
      <c r="AC7613" s="44"/>
      <c r="AD7613" s="44"/>
      <c r="AE7613" s="44"/>
    </row>
    <row r="7614" spans="1:31" x14ac:dyDescent="0.25">
      <c r="A7614" s="2"/>
      <c r="H7614" s="38"/>
      <c r="I7614" s="14"/>
      <c r="J7614" s="14"/>
      <c r="K7614" s="14"/>
      <c r="L7614" s="14"/>
      <c r="M7614" s="14"/>
      <c r="N7614" s="14"/>
      <c r="O7614" s="14"/>
      <c r="P7614" s="14"/>
      <c r="Q7614" s="14"/>
      <c r="V7614" s="45"/>
      <c r="W7614" s="44"/>
      <c r="X7614" s="44"/>
      <c r="Y7614" s="44"/>
      <c r="Z7614" s="44"/>
      <c r="AA7614" s="44"/>
      <c r="AB7614" s="44"/>
      <c r="AC7614" s="44"/>
      <c r="AD7614" s="44"/>
      <c r="AE7614" s="44"/>
    </row>
    <row r="7615" spans="1:31" x14ac:dyDescent="0.25">
      <c r="A7615" s="2"/>
      <c r="H7615" s="38"/>
      <c r="I7615" s="14"/>
      <c r="J7615" s="14"/>
      <c r="K7615" s="14"/>
      <c r="L7615" s="14"/>
      <c r="M7615" s="14"/>
      <c r="N7615" s="14"/>
      <c r="O7615" s="14"/>
      <c r="P7615" s="14"/>
      <c r="Q7615" s="14"/>
      <c r="V7615" s="45"/>
      <c r="W7615" s="44"/>
      <c r="X7615" s="44"/>
      <c r="Y7615" s="44"/>
      <c r="Z7615" s="44"/>
      <c r="AA7615" s="44"/>
      <c r="AB7615" s="44"/>
      <c r="AC7615" s="44"/>
      <c r="AD7615" s="44"/>
      <c r="AE7615" s="44"/>
    </row>
    <row r="7616" spans="1:31" x14ac:dyDescent="0.25">
      <c r="A7616" s="2"/>
      <c r="H7616" s="38"/>
      <c r="I7616" s="14"/>
      <c r="J7616" s="14"/>
      <c r="K7616" s="14"/>
      <c r="L7616" s="14"/>
      <c r="M7616" s="14"/>
      <c r="N7616" s="14"/>
      <c r="O7616" s="14"/>
      <c r="P7616" s="14"/>
      <c r="Q7616" s="14"/>
      <c r="V7616" s="45"/>
      <c r="W7616" s="44"/>
      <c r="X7616" s="44"/>
      <c r="Y7616" s="44"/>
      <c r="Z7616" s="44"/>
      <c r="AA7616" s="44"/>
      <c r="AB7616" s="44"/>
      <c r="AC7616" s="44"/>
      <c r="AD7616" s="44"/>
      <c r="AE7616" s="44"/>
    </row>
    <row r="7617" spans="1:31" x14ac:dyDescent="0.25">
      <c r="A7617" s="2"/>
      <c r="H7617" s="38"/>
      <c r="I7617" s="14"/>
      <c r="J7617" s="14"/>
      <c r="K7617" s="14"/>
      <c r="L7617" s="14"/>
      <c r="M7617" s="14"/>
      <c r="N7617" s="14"/>
      <c r="O7617" s="14"/>
      <c r="P7617" s="14"/>
      <c r="Q7617" s="14"/>
      <c r="V7617" s="45"/>
      <c r="W7617" s="44"/>
      <c r="X7617" s="44"/>
      <c r="Y7617" s="44"/>
      <c r="Z7617" s="44"/>
      <c r="AA7617" s="44"/>
      <c r="AB7617" s="44"/>
      <c r="AC7617" s="44"/>
      <c r="AD7617" s="44"/>
      <c r="AE7617" s="44"/>
    </row>
    <row r="7618" spans="1:31" x14ac:dyDescent="0.25">
      <c r="A7618" s="2"/>
      <c r="H7618" s="38"/>
      <c r="I7618" s="14"/>
      <c r="J7618" s="14"/>
      <c r="K7618" s="14"/>
      <c r="L7618" s="14"/>
      <c r="M7618" s="14"/>
      <c r="N7618" s="14"/>
      <c r="O7618" s="14"/>
      <c r="P7618" s="14"/>
      <c r="Q7618" s="14"/>
      <c r="V7618" s="45"/>
      <c r="W7618" s="44"/>
      <c r="X7618" s="44"/>
      <c r="Y7618" s="44"/>
      <c r="Z7618" s="44"/>
      <c r="AA7618" s="44"/>
      <c r="AB7618" s="44"/>
      <c r="AC7618" s="44"/>
      <c r="AD7618" s="44"/>
      <c r="AE7618" s="44"/>
    </row>
    <row r="7619" spans="1:31" x14ac:dyDescent="0.25">
      <c r="A7619" s="2"/>
      <c r="H7619" s="38"/>
      <c r="I7619" s="14"/>
      <c r="J7619" s="14"/>
      <c r="K7619" s="14"/>
      <c r="L7619" s="14"/>
      <c r="M7619" s="14"/>
      <c r="N7619" s="14"/>
      <c r="O7619" s="14"/>
      <c r="P7619" s="14"/>
      <c r="Q7619" s="14"/>
      <c r="V7619" s="45"/>
      <c r="W7619" s="44"/>
      <c r="X7619" s="44"/>
      <c r="Y7619" s="44"/>
      <c r="Z7619" s="44"/>
      <c r="AA7619" s="44"/>
      <c r="AB7619" s="44"/>
      <c r="AC7619" s="44"/>
      <c r="AD7619" s="44"/>
      <c r="AE7619" s="44"/>
    </row>
    <row r="7620" spans="1:31" x14ac:dyDescent="0.25">
      <c r="A7620" s="2"/>
      <c r="H7620" s="38"/>
      <c r="I7620" s="14"/>
      <c r="J7620" s="14"/>
      <c r="K7620" s="14"/>
      <c r="L7620" s="14"/>
      <c r="M7620" s="14"/>
      <c r="N7620" s="14"/>
      <c r="O7620" s="14"/>
      <c r="P7620" s="14"/>
      <c r="Q7620" s="14"/>
      <c r="V7620" s="45"/>
      <c r="W7620" s="44"/>
      <c r="X7620" s="44"/>
      <c r="Y7620" s="44"/>
      <c r="Z7620" s="44"/>
      <c r="AA7620" s="44"/>
      <c r="AB7620" s="44"/>
      <c r="AC7620" s="44"/>
      <c r="AD7620" s="44"/>
      <c r="AE7620" s="44"/>
    </row>
    <row r="7621" spans="1:31" x14ac:dyDescent="0.25">
      <c r="A7621" s="2"/>
      <c r="H7621" s="38"/>
      <c r="I7621" s="14"/>
      <c r="J7621" s="14"/>
      <c r="K7621" s="14"/>
      <c r="L7621" s="14"/>
      <c r="M7621" s="14"/>
      <c r="N7621" s="14"/>
      <c r="O7621" s="14"/>
      <c r="P7621" s="14"/>
      <c r="Q7621" s="14"/>
      <c r="V7621" s="45"/>
      <c r="W7621" s="44"/>
      <c r="X7621" s="44"/>
      <c r="Y7621" s="44"/>
      <c r="Z7621" s="44"/>
      <c r="AA7621" s="44"/>
      <c r="AB7621" s="44"/>
      <c r="AC7621" s="44"/>
      <c r="AD7621" s="44"/>
      <c r="AE7621" s="44"/>
    </row>
    <row r="7622" spans="1:31" x14ac:dyDescent="0.25">
      <c r="A7622" s="2"/>
      <c r="H7622" s="38"/>
      <c r="I7622" s="14"/>
      <c r="J7622" s="14"/>
      <c r="K7622" s="14"/>
      <c r="L7622" s="14"/>
      <c r="M7622" s="14"/>
      <c r="N7622" s="14"/>
      <c r="O7622" s="14"/>
      <c r="P7622" s="14"/>
      <c r="Q7622" s="14"/>
      <c r="V7622" s="45"/>
      <c r="W7622" s="44"/>
      <c r="X7622" s="44"/>
      <c r="Y7622" s="44"/>
      <c r="Z7622" s="44"/>
      <c r="AA7622" s="44"/>
      <c r="AB7622" s="44"/>
      <c r="AC7622" s="44"/>
      <c r="AD7622" s="44"/>
      <c r="AE7622" s="44"/>
    </row>
    <row r="7623" spans="1:31" x14ac:dyDescent="0.25">
      <c r="A7623" s="2"/>
      <c r="H7623" s="38"/>
      <c r="I7623" s="14"/>
      <c r="J7623" s="14"/>
      <c r="K7623" s="14"/>
      <c r="L7623" s="14"/>
      <c r="M7623" s="14"/>
      <c r="N7623" s="14"/>
      <c r="O7623" s="14"/>
      <c r="P7623" s="14"/>
      <c r="Q7623" s="14"/>
      <c r="V7623" s="45"/>
      <c r="W7623" s="44"/>
      <c r="X7623" s="44"/>
      <c r="Y7623" s="44"/>
      <c r="Z7623" s="44"/>
      <c r="AA7623" s="44"/>
      <c r="AB7623" s="44"/>
      <c r="AC7623" s="44"/>
      <c r="AD7623" s="44"/>
      <c r="AE7623" s="44"/>
    </row>
    <row r="7624" spans="1:31" x14ac:dyDescent="0.25">
      <c r="A7624" s="2"/>
      <c r="H7624" s="38"/>
      <c r="I7624" s="14"/>
      <c r="J7624" s="14"/>
      <c r="K7624" s="14"/>
      <c r="L7624" s="14"/>
      <c r="M7624" s="14"/>
      <c r="N7624" s="14"/>
      <c r="O7624" s="14"/>
      <c r="P7624" s="14"/>
      <c r="Q7624" s="14"/>
      <c r="V7624" s="45"/>
      <c r="W7624" s="44"/>
      <c r="X7624" s="44"/>
      <c r="Y7624" s="44"/>
      <c r="Z7624" s="44"/>
      <c r="AA7624" s="44"/>
      <c r="AB7624" s="44"/>
      <c r="AC7624" s="44"/>
      <c r="AD7624" s="44"/>
      <c r="AE7624" s="44"/>
    </row>
    <row r="7625" spans="1:31" x14ac:dyDescent="0.25">
      <c r="A7625" s="2"/>
      <c r="H7625" s="38"/>
      <c r="I7625" s="14"/>
      <c r="J7625" s="14"/>
      <c r="K7625" s="14"/>
      <c r="L7625" s="14"/>
      <c r="M7625" s="14"/>
      <c r="N7625" s="14"/>
      <c r="O7625" s="14"/>
      <c r="P7625" s="14"/>
      <c r="Q7625" s="14"/>
      <c r="V7625" s="45"/>
      <c r="W7625" s="44"/>
      <c r="X7625" s="44"/>
      <c r="Y7625" s="44"/>
      <c r="Z7625" s="44"/>
      <c r="AA7625" s="44"/>
      <c r="AB7625" s="44"/>
      <c r="AC7625" s="44"/>
      <c r="AD7625" s="44"/>
      <c r="AE7625" s="44"/>
    </row>
    <row r="7626" spans="1:31" x14ac:dyDescent="0.25">
      <c r="A7626" s="2"/>
      <c r="H7626" s="38"/>
      <c r="I7626" s="14"/>
      <c r="J7626" s="14"/>
      <c r="K7626" s="14"/>
      <c r="L7626" s="14"/>
      <c r="M7626" s="14"/>
      <c r="N7626" s="14"/>
      <c r="O7626" s="14"/>
      <c r="P7626" s="14"/>
      <c r="Q7626" s="14"/>
      <c r="V7626" s="45"/>
      <c r="W7626" s="44"/>
      <c r="X7626" s="44"/>
      <c r="Y7626" s="44"/>
      <c r="Z7626" s="44"/>
      <c r="AA7626" s="44"/>
      <c r="AB7626" s="44"/>
      <c r="AC7626" s="44"/>
      <c r="AD7626" s="44"/>
      <c r="AE7626" s="44"/>
    </row>
    <row r="7627" spans="1:31" x14ac:dyDescent="0.25">
      <c r="A7627" s="2"/>
      <c r="H7627" s="38"/>
      <c r="I7627" s="14"/>
      <c r="J7627" s="14"/>
      <c r="K7627" s="14"/>
      <c r="L7627" s="14"/>
      <c r="M7627" s="14"/>
      <c r="N7627" s="14"/>
      <c r="O7627" s="14"/>
      <c r="P7627" s="14"/>
      <c r="Q7627" s="14"/>
      <c r="V7627" s="45"/>
      <c r="W7627" s="44"/>
      <c r="X7627" s="44"/>
      <c r="Y7627" s="44"/>
      <c r="Z7627" s="44"/>
      <c r="AA7627" s="44"/>
      <c r="AB7627" s="44"/>
      <c r="AC7627" s="44"/>
      <c r="AD7627" s="44"/>
      <c r="AE7627" s="44"/>
    </row>
    <row r="7628" spans="1:31" x14ac:dyDescent="0.25">
      <c r="A7628" s="2"/>
      <c r="H7628" s="38"/>
      <c r="I7628" s="14"/>
      <c r="J7628" s="14"/>
      <c r="K7628" s="14"/>
      <c r="L7628" s="14"/>
      <c r="M7628" s="14"/>
      <c r="N7628" s="14"/>
      <c r="O7628" s="14"/>
      <c r="P7628" s="14"/>
      <c r="Q7628" s="14"/>
      <c r="V7628" s="45"/>
      <c r="W7628" s="44"/>
      <c r="X7628" s="44"/>
      <c r="Y7628" s="44"/>
      <c r="Z7628" s="44"/>
      <c r="AA7628" s="44"/>
      <c r="AB7628" s="44"/>
      <c r="AC7628" s="44"/>
      <c r="AD7628" s="44"/>
      <c r="AE7628" s="44"/>
    </row>
    <row r="7629" spans="1:31" x14ac:dyDescent="0.25">
      <c r="A7629" s="2"/>
      <c r="H7629" s="38"/>
      <c r="I7629" s="14"/>
      <c r="J7629" s="14"/>
      <c r="K7629" s="14"/>
      <c r="L7629" s="14"/>
      <c r="M7629" s="14"/>
      <c r="N7629" s="14"/>
      <c r="O7629" s="14"/>
      <c r="P7629" s="14"/>
      <c r="Q7629" s="14"/>
      <c r="V7629" s="45"/>
      <c r="W7629" s="44"/>
      <c r="X7629" s="44"/>
      <c r="Y7629" s="44"/>
      <c r="Z7629" s="44"/>
      <c r="AA7629" s="44"/>
      <c r="AB7629" s="44"/>
      <c r="AC7629" s="44"/>
      <c r="AD7629" s="44"/>
      <c r="AE7629" s="44"/>
    </row>
    <row r="7630" spans="1:31" x14ac:dyDescent="0.25">
      <c r="A7630" s="2"/>
      <c r="H7630" s="38"/>
      <c r="I7630" s="14"/>
      <c r="J7630" s="14"/>
      <c r="K7630" s="14"/>
      <c r="L7630" s="14"/>
      <c r="M7630" s="14"/>
      <c r="N7630" s="14"/>
      <c r="O7630" s="14"/>
      <c r="P7630" s="14"/>
      <c r="Q7630" s="14"/>
      <c r="V7630" s="45"/>
      <c r="W7630" s="44"/>
      <c r="X7630" s="44"/>
      <c r="Y7630" s="44"/>
      <c r="Z7630" s="44"/>
      <c r="AA7630" s="44"/>
      <c r="AB7630" s="44"/>
      <c r="AC7630" s="44"/>
      <c r="AD7630" s="44"/>
      <c r="AE7630" s="44"/>
    </row>
    <row r="7631" spans="1:31" x14ac:dyDescent="0.25">
      <c r="A7631" s="2"/>
      <c r="H7631" s="38"/>
      <c r="I7631" s="14"/>
      <c r="J7631" s="14"/>
      <c r="K7631" s="14"/>
      <c r="L7631" s="14"/>
      <c r="M7631" s="14"/>
      <c r="N7631" s="14"/>
      <c r="O7631" s="14"/>
      <c r="P7631" s="14"/>
      <c r="Q7631" s="14"/>
      <c r="V7631" s="45"/>
      <c r="W7631" s="44"/>
      <c r="X7631" s="44"/>
      <c r="Y7631" s="44"/>
      <c r="Z7631" s="44"/>
      <c r="AA7631" s="44"/>
      <c r="AB7631" s="44"/>
      <c r="AC7631" s="44"/>
      <c r="AD7631" s="44"/>
      <c r="AE7631" s="44"/>
    </row>
    <row r="7632" spans="1:31" x14ac:dyDescent="0.25">
      <c r="A7632" s="2"/>
      <c r="H7632" s="38"/>
      <c r="I7632" s="14"/>
      <c r="J7632" s="14"/>
      <c r="K7632" s="14"/>
      <c r="L7632" s="14"/>
      <c r="M7632" s="14"/>
      <c r="N7632" s="14"/>
      <c r="O7632" s="14"/>
      <c r="P7632" s="14"/>
      <c r="Q7632" s="14"/>
      <c r="V7632" s="45"/>
      <c r="W7632" s="44"/>
      <c r="X7632" s="44"/>
      <c r="Y7632" s="44"/>
      <c r="Z7632" s="44"/>
      <c r="AA7632" s="44"/>
      <c r="AB7632" s="44"/>
      <c r="AC7632" s="44"/>
      <c r="AD7632" s="44"/>
      <c r="AE7632" s="44"/>
    </row>
    <row r="7633" spans="1:31" x14ac:dyDescent="0.25">
      <c r="A7633" s="2"/>
      <c r="H7633" s="38"/>
      <c r="I7633" s="14"/>
      <c r="J7633" s="14"/>
      <c r="K7633" s="14"/>
      <c r="L7633" s="14"/>
      <c r="M7633" s="14"/>
      <c r="N7633" s="14"/>
      <c r="O7633" s="14"/>
      <c r="P7633" s="14"/>
      <c r="Q7633" s="14"/>
      <c r="V7633" s="45"/>
      <c r="W7633" s="44"/>
      <c r="X7633" s="44"/>
      <c r="Y7633" s="44"/>
      <c r="Z7633" s="44"/>
      <c r="AA7633" s="44"/>
      <c r="AB7633" s="44"/>
      <c r="AC7633" s="44"/>
      <c r="AD7633" s="44"/>
      <c r="AE7633" s="44"/>
    </row>
    <row r="7634" spans="1:31" x14ac:dyDescent="0.25">
      <c r="A7634" s="2"/>
      <c r="H7634" s="38"/>
      <c r="I7634" s="14"/>
      <c r="J7634" s="14"/>
      <c r="K7634" s="14"/>
      <c r="L7634" s="14"/>
      <c r="M7634" s="14"/>
      <c r="N7634" s="14"/>
      <c r="O7634" s="14"/>
      <c r="P7634" s="14"/>
      <c r="Q7634" s="14"/>
      <c r="V7634" s="45"/>
      <c r="W7634" s="44"/>
      <c r="X7634" s="44"/>
      <c r="Y7634" s="44"/>
      <c r="Z7634" s="44"/>
      <c r="AA7634" s="44"/>
      <c r="AB7634" s="44"/>
      <c r="AC7634" s="44"/>
      <c r="AD7634" s="44"/>
      <c r="AE7634" s="44"/>
    </row>
    <row r="7635" spans="1:31" x14ac:dyDescent="0.25">
      <c r="A7635" s="2"/>
      <c r="H7635" s="38"/>
      <c r="I7635" s="14"/>
      <c r="J7635" s="14"/>
      <c r="K7635" s="14"/>
      <c r="L7635" s="14"/>
      <c r="M7635" s="14"/>
      <c r="N7635" s="14"/>
      <c r="O7635" s="14"/>
      <c r="P7635" s="14"/>
      <c r="Q7635" s="14"/>
      <c r="V7635" s="45"/>
      <c r="W7635" s="44"/>
      <c r="X7635" s="44"/>
      <c r="Y7635" s="44"/>
      <c r="Z7635" s="44"/>
      <c r="AA7635" s="44"/>
      <c r="AB7635" s="44"/>
      <c r="AC7635" s="44"/>
      <c r="AD7635" s="44"/>
      <c r="AE7635" s="44"/>
    </row>
    <row r="7636" spans="1:31" x14ac:dyDescent="0.25">
      <c r="A7636" s="2"/>
      <c r="H7636" s="38"/>
      <c r="I7636" s="14"/>
      <c r="J7636" s="14"/>
      <c r="K7636" s="14"/>
      <c r="L7636" s="14"/>
      <c r="M7636" s="14"/>
      <c r="N7636" s="14"/>
      <c r="O7636" s="14"/>
      <c r="P7636" s="14"/>
      <c r="Q7636" s="14"/>
      <c r="V7636" s="45"/>
      <c r="W7636" s="44"/>
      <c r="X7636" s="44"/>
      <c r="Y7636" s="44"/>
      <c r="Z7636" s="44"/>
      <c r="AA7636" s="44"/>
      <c r="AB7636" s="44"/>
      <c r="AC7636" s="44"/>
      <c r="AD7636" s="44"/>
      <c r="AE7636" s="44"/>
    </row>
    <row r="7637" spans="1:31" x14ac:dyDescent="0.25">
      <c r="A7637" s="2"/>
      <c r="H7637" s="38"/>
      <c r="I7637" s="14"/>
      <c r="J7637" s="14"/>
      <c r="K7637" s="14"/>
      <c r="L7637" s="14"/>
      <c r="M7637" s="14"/>
      <c r="N7637" s="14"/>
      <c r="O7637" s="14"/>
      <c r="P7637" s="14"/>
      <c r="Q7637" s="14"/>
      <c r="V7637" s="45"/>
      <c r="W7637" s="44"/>
      <c r="X7637" s="44"/>
      <c r="Y7637" s="44"/>
      <c r="Z7637" s="44"/>
      <c r="AA7637" s="44"/>
      <c r="AB7637" s="44"/>
      <c r="AC7637" s="44"/>
      <c r="AD7637" s="44"/>
      <c r="AE7637" s="44"/>
    </row>
    <row r="7638" spans="1:31" x14ac:dyDescent="0.25">
      <c r="A7638" s="2"/>
      <c r="H7638" s="38"/>
      <c r="I7638" s="14"/>
      <c r="J7638" s="14"/>
      <c r="K7638" s="14"/>
      <c r="L7638" s="14"/>
      <c r="M7638" s="14"/>
      <c r="N7638" s="14"/>
      <c r="O7638" s="14"/>
      <c r="P7638" s="14"/>
      <c r="Q7638" s="14"/>
      <c r="V7638" s="45"/>
      <c r="W7638" s="44"/>
      <c r="X7638" s="44"/>
      <c r="Y7638" s="44"/>
      <c r="Z7638" s="44"/>
      <c r="AA7638" s="44"/>
      <c r="AB7638" s="44"/>
      <c r="AC7638" s="44"/>
      <c r="AD7638" s="44"/>
      <c r="AE7638" s="44"/>
    </row>
    <row r="7639" spans="1:31" x14ac:dyDescent="0.25">
      <c r="A7639" s="2"/>
      <c r="H7639" s="38"/>
      <c r="I7639" s="14"/>
      <c r="J7639" s="14"/>
      <c r="K7639" s="14"/>
      <c r="L7639" s="14"/>
      <c r="M7639" s="14"/>
      <c r="N7639" s="14"/>
      <c r="O7639" s="14"/>
      <c r="P7639" s="14"/>
      <c r="Q7639" s="14"/>
      <c r="V7639" s="45"/>
      <c r="W7639" s="44"/>
      <c r="X7639" s="44"/>
      <c r="Y7639" s="44"/>
      <c r="Z7639" s="44"/>
      <c r="AA7639" s="44"/>
      <c r="AB7639" s="44"/>
      <c r="AC7639" s="44"/>
      <c r="AD7639" s="44"/>
      <c r="AE7639" s="44"/>
    </row>
    <row r="7640" spans="1:31" x14ac:dyDescent="0.25">
      <c r="A7640" s="2"/>
      <c r="H7640" s="38"/>
      <c r="I7640" s="14"/>
      <c r="J7640" s="14"/>
      <c r="K7640" s="14"/>
      <c r="L7640" s="14"/>
      <c r="M7640" s="14"/>
      <c r="N7640" s="14"/>
      <c r="O7640" s="14"/>
      <c r="P7640" s="14"/>
      <c r="Q7640" s="14"/>
      <c r="V7640" s="45"/>
      <c r="W7640" s="44"/>
      <c r="X7640" s="44"/>
      <c r="Y7640" s="44"/>
      <c r="Z7640" s="44"/>
      <c r="AA7640" s="44"/>
      <c r="AB7640" s="44"/>
      <c r="AC7640" s="44"/>
      <c r="AD7640" s="44"/>
      <c r="AE7640" s="44"/>
    </row>
    <row r="7641" spans="1:31" x14ac:dyDescent="0.25">
      <c r="A7641" s="2"/>
      <c r="H7641" s="38"/>
      <c r="I7641" s="14"/>
      <c r="J7641" s="14"/>
      <c r="K7641" s="14"/>
      <c r="L7641" s="14"/>
      <c r="M7641" s="14"/>
      <c r="N7641" s="14"/>
      <c r="O7641" s="14"/>
      <c r="P7641" s="14"/>
      <c r="Q7641" s="14"/>
      <c r="V7641" s="45"/>
      <c r="W7641" s="44"/>
      <c r="X7641" s="44"/>
      <c r="Y7641" s="44"/>
      <c r="Z7641" s="44"/>
      <c r="AA7641" s="44"/>
      <c r="AB7641" s="44"/>
      <c r="AC7641" s="44"/>
      <c r="AD7641" s="44"/>
      <c r="AE7641" s="44"/>
    </row>
    <row r="7642" spans="1:31" x14ac:dyDescent="0.25">
      <c r="A7642" s="2"/>
      <c r="H7642" s="38"/>
      <c r="I7642" s="14"/>
      <c r="J7642" s="14"/>
      <c r="K7642" s="14"/>
      <c r="L7642" s="14"/>
      <c r="M7642" s="14"/>
      <c r="N7642" s="14"/>
      <c r="O7642" s="14"/>
      <c r="P7642" s="14"/>
      <c r="Q7642" s="14"/>
      <c r="V7642" s="45"/>
      <c r="W7642" s="44"/>
      <c r="X7642" s="44"/>
      <c r="Y7642" s="44"/>
      <c r="Z7642" s="44"/>
      <c r="AA7642" s="44"/>
      <c r="AB7642" s="44"/>
      <c r="AC7642" s="44"/>
      <c r="AD7642" s="44"/>
      <c r="AE7642" s="44"/>
    </row>
    <row r="7643" spans="1:31" x14ac:dyDescent="0.25">
      <c r="A7643" s="2"/>
      <c r="H7643" s="38"/>
      <c r="I7643" s="14"/>
      <c r="J7643" s="14"/>
      <c r="K7643" s="14"/>
      <c r="L7643" s="14"/>
      <c r="M7643" s="14"/>
      <c r="N7643" s="14"/>
      <c r="O7643" s="14"/>
      <c r="P7643" s="14"/>
      <c r="Q7643" s="14"/>
      <c r="V7643" s="45"/>
      <c r="W7643" s="44"/>
      <c r="X7643" s="44"/>
      <c r="Y7643" s="44"/>
      <c r="Z7643" s="44"/>
      <c r="AA7643" s="44"/>
      <c r="AB7643" s="44"/>
      <c r="AC7643" s="44"/>
      <c r="AD7643" s="44"/>
      <c r="AE7643" s="44"/>
    </row>
    <row r="7644" spans="1:31" x14ac:dyDescent="0.25">
      <c r="A7644" s="2"/>
      <c r="H7644" s="38"/>
      <c r="I7644" s="14"/>
      <c r="J7644" s="14"/>
      <c r="K7644" s="14"/>
      <c r="L7644" s="14"/>
      <c r="M7644" s="14"/>
      <c r="N7644" s="14"/>
      <c r="O7644" s="14"/>
      <c r="P7644" s="14"/>
      <c r="Q7644" s="14"/>
      <c r="V7644" s="45"/>
      <c r="W7644" s="44"/>
      <c r="X7644" s="44"/>
      <c r="Y7644" s="44"/>
      <c r="Z7644" s="44"/>
      <c r="AA7644" s="44"/>
      <c r="AB7644" s="44"/>
      <c r="AC7644" s="44"/>
      <c r="AD7644" s="44"/>
      <c r="AE7644" s="44"/>
    </row>
    <row r="7645" spans="1:31" x14ac:dyDescent="0.25">
      <c r="A7645" s="2"/>
      <c r="H7645" s="38"/>
      <c r="I7645" s="14"/>
      <c r="J7645" s="14"/>
      <c r="K7645" s="14"/>
      <c r="L7645" s="14"/>
      <c r="M7645" s="14"/>
      <c r="N7645" s="14"/>
      <c r="O7645" s="14"/>
      <c r="P7645" s="14"/>
      <c r="Q7645" s="14"/>
      <c r="V7645" s="45"/>
      <c r="W7645" s="44"/>
      <c r="X7645" s="44"/>
      <c r="Y7645" s="44"/>
      <c r="Z7645" s="44"/>
      <c r="AA7645" s="44"/>
      <c r="AB7645" s="44"/>
      <c r="AC7645" s="44"/>
      <c r="AD7645" s="44"/>
      <c r="AE7645" s="44"/>
    </row>
    <row r="7646" spans="1:31" x14ac:dyDescent="0.25">
      <c r="A7646" s="2"/>
      <c r="H7646" s="38"/>
      <c r="I7646" s="14"/>
      <c r="J7646" s="14"/>
      <c r="K7646" s="14"/>
      <c r="L7646" s="14"/>
      <c r="M7646" s="14"/>
      <c r="N7646" s="14"/>
      <c r="O7646" s="14"/>
      <c r="P7646" s="14"/>
      <c r="Q7646" s="14"/>
      <c r="V7646" s="45"/>
      <c r="W7646" s="44"/>
      <c r="X7646" s="44"/>
      <c r="Y7646" s="44"/>
      <c r="Z7646" s="44"/>
      <c r="AA7646" s="44"/>
      <c r="AB7646" s="44"/>
      <c r="AC7646" s="44"/>
      <c r="AD7646" s="44"/>
      <c r="AE7646" s="44"/>
    </row>
    <row r="7647" spans="1:31" x14ac:dyDescent="0.25">
      <c r="A7647" s="2"/>
      <c r="H7647" s="38"/>
      <c r="I7647" s="14"/>
      <c r="J7647" s="14"/>
      <c r="K7647" s="14"/>
      <c r="L7647" s="14"/>
      <c r="M7647" s="14"/>
      <c r="N7647" s="14"/>
      <c r="O7647" s="14"/>
      <c r="P7647" s="14"/>
      <c r="Q7647" s="14"/>
      <c r="V7647" s="45"/>
      <c r="W7647" s="44"/>
      <c r="X7647" s="44"/>
      <c r="Y7647" s="44"/>
      <c r="Z7647" s="44"/>
      <c r="AA7647" s="44"/>
      <c r="AB7647" s="44"/>
      <c r="AC7647" s="44"/>
      <c r="AD7647" s="44"/>
      <c r="AE7647" s="44"/>
    </row>
    <row r="7648" spans="1:31" x14ac:dyDescent="0.25">
      <c r="A7648" s="2"/>
      <c r="H7648" s="38"/>
      <c r="I7648" s="14"/>
      <c r="J7648" s="14"/>
      <c r="K7648" s="14"/>
      <c r="L7648" s="14"/>
      <c r="M7648" s="14"/>
      <c r="N7648" s="14"/>
      <c r="O7648" s="14"/>
      <c r="P7648" s="14"/>
      <c r="Q7648" s="14"/>
      <c r="V7648" s="45"/>
      <c r="W7648" s="44"/>
      <c r="X7648" s="44"/>
      <c r="Y7648" s="44"/>
      <c r="Z7648" s="44"/>
      <c r="AA7648" s="44"/>
      <c r="AB7648" s="44"/>
      <c r="AC7648" s="44"/>
      <c r="AD7648" s="44"/>
      <c r="AE7648" s="44"/>
    </row>
    <row r="7649" spans="1:31" x14ac:dyDescent="0.25">
      <c r="A7649" s="2"/>
      <c r="H7649" s="38"/>
      <c r="I7649" s="14"/>
      <c r="J7649" s="14"/>
      <c r="K7649" s="14"/>
      <c r="L7649" s="14"/>
      <c r="M7649" s="14"/>
      <c r="N7649" s="14"/>
      <c r="O7649" s="14"/>
      <c r="P7649" s="14"/>
      <c r="Q7649" s="14"/>
      <c r="V7649" s="45"/>
      <c r="W7649" s="44"/>
      <c r="X7649" s="44"/>
      <c r="Y7649" s="44"/>
      <c r="Z7649" s="44"/>
      <c r="AA7649" s="44"/>
      <c r="AB7649" s="44"/>
      <c r="AC7649" s="44"/>
      <c r="AD7649" s="44"/>
      <c r="AE7649" s="44"/>
    </row>
    <row r="7650" spans="1:31" x14ac:dyDescent="0.25">
      <c r="A7650" s="2"/>
      <c r="H7650" s="38"/>
      <c r="I7650" s="14"/>
      <c r="J7650" s="14"/>
      <c r="K7650" s="14"/>
      <c r="L7650" s="14"/>
      <c r="M7650" s="14"/>
      <c r="N7650" s="14"/>
      <c r="O7650" s="14"/>
      <c r="P7650" s="14"/>
      <c r="Q7650" s="14"/>
      <c r="V7650" s="45"/>
      <c r="W7650" s="44"/>
      <c r="X7650" s="44"/>
      <c r="Y7650" s="44"/>
      <c r="Z7650" s="44"/>
      <c r="AA7650" s="44"/>
      <c r="AB7650" s="44"/>
      <c r="AC7650" s="44"/>
      <c r="AD7650" s="44"/>
      <c r="AE7650" s="44"/>
    </row>
    <row r="7651" spans="1:31" x14ac:dyDescent="0.25">
      <c r="A7651" s="2"/>
      <c r="H7651" s="38"/>
      <c r="I7651" s="14"/>
      <c r="J7651" s="14"/>
      <c r="K7651" s="14"/>
      <c r="L7651" s="14"/>
      <c r="M7651" s="14"/>
      <c r="N7651" s="14"/>
      <c r="O7651" s="14"/>
      <c r="P7651" s="14"/>
      <c r="Q7651" s="14"/>
      <c r="V7651" s="45"/>
      <c r="W7651" s="44"/>
      <c r="X7651" s="44"/>
      <c r="Y7651" s="44"/>
      <c r="Z7651" s="44"/>
      <c r="AA7651" s="44"/>
      <c r="AB7651" s="44"/>
      <c r="AC7651" s="44"/>
      <c r="AD7651" s="44"/>
      <c r="AE7651" s="44"/>
    </row>
    <row r="7652" spans="1:31" x14ac:dyDescent="0.25">
      <c r="A7652" s="2"/>
      <c r="H7652" s="38"/>
      <c r="I7652" s="14"/>
      <c r="J7652" s="14"/>
      <c r="K7652" s="14"/>
      <c r="L7652" s="14"/>
      <c r="M7652" s="14"/>
      <c r="N7652" s="14"/>
      <c r="O7652" s="14"/>
      <c r="P7652" s="14"/>
      <c r="Q7652" s="14"/>
      <c r="V7652" s="45"/>
      <c r="W7652" s="44"/>
      <c r="X7652" s="44"/>
      <c r="Y7652" s="44"/>
      <c r="Z7652" s="44"/>
      <c r="AA7652" s="44"/>
      <c r="AB7652" s="44"/>
      <c r="AC7652" s="44"/>
      <c r="AD7652" s="44"/>
      <c r="AE7652" s="44"/>
    </row>
    <row r="7653" spans="1:31" x14ac:dyDescent="0.25">
      <c r="A7653" s="2"/>
      <c r="H7653" s="38"/>
      <c r="I7653" s="14"/>
      <c r="J7653" s="14"/>
      <c r="K7653" s="14"/>
      <c r="L7653" s="14"/>
      <c r="M7653" s="14"/>
      <c r="N7653" s="14"/>
      <c r="O7653" s="14"/>
      <c r="P7653" s="14"/>
      <c r="Q7653" s="14"/>
      <c r="V7653" s="45"/>
      <c r="W7653" s="44"/>
      <c r="X7653" s="44"/>
      <c r="Y7653" s="44"/>
      <c r="Z7653" s="44"/>
      <c r="AA7653" s="44"/>
      <c r="AB7653" s="44"/>
      <c r="AC7653" s="44"/>
      <c r="AD7653" s="44"/>
      <c r="AE7653" s="44"/>
    </row>
    <row r="7654" spans="1:31" x14ac:dyDescent="0.25">
      <c r="A7654" s="2"/>
      <c r="H7654" s="38"/>
      <c r="I7654" s="14"/>
      <c r="J7654" s="14"/>
      <c r="K7654" s="14"/>
      <c r="L7654" s="14"/>
      <c r="M7654" s="14"/>
      <c r="N7654" s="14"/>
      <c r="O7654" s="14"/>
      <c r="P7654" s="14"/>
      <c r="Q7654" s="14"/>
      <c r="V7654" s="45"/>
      <c r="W7654" s="44"/>
      <c r="X7654" s="44"/>
      <c r="Y7654" s="44"/>
      <c r="Z7654" s="44"/>
      <c r="AA7654" s="44"/>
      <c r="AB7654" s="44"/>
      <c r="AC7654" s="44"/>
      <c r="AD7654" s="44"/>
      <c r="AE7654" s="44"/>
    </row>
    <row r="7655" spans="1:31" x14ac:dyDescent="0.25">
      <c r="A7655" s="2"/>
      <c r="H7655" s="38"/>
      <c r="I7655" s="14"/>
      <c r="J7655" s="14"/>
      <c r="K7655" s="14"/>
      <c r="L7655" s="14"/>
      <c r="M7655" s="14"/>
      <c r="N7655" s="14"/>
      <c r="O7655" s="14"/>
      <c r="P7655" s="14"/>
      <c r="Q7655" s="14"/>
      <c r="V7655" s="45"/>
      <c r="W7655" s="44"/>
      <c r="X7655" s="44"/>
      <c r="Y7655" s="44"/>
      <c r="Z7655" s="44"/>
      <c r="AA7655" s="44"/>
      <c r="AB7655" s="44"/>
      <c r="AC7655" s="44"/>
      <c r="AD7655" s="44"/>
      <c r="AE7655" s="44"/>
    </row>
    <row r="7656" spans="1:31" x14ac:dyDescent="0.25">
      <c r="A7656" s="2"/>
      <c r="H7656" s="38"/>
      <c r="I7656" s="14"/>
      <c r="J7656" s="14"/>
      <c r="K7656" s="14"/>
      <c r="L7656" s="14"/>
      <c r="M7656" s="14"/>
      <c r="N7656" s="14"/>
      <c r="O7656" s="14"/>
      <c r="P7656" s="14"/>
      <c r="Q7656" s="14"/>
      <c r="V7656" s="45"/>
      <c r="W7656" s="44"/>
      <c r="X7656" s="44"/>
      <c r="Y7656" s="44"/>
      <c r="Z7656" s="44"/>
      <c r="AA7656" s="44"/>
      <c r="AB7656" s="44"/>
      <c r="AC7656" s="44"/>
      <c r="AD7656" s="44"/>
      <c r="AE7656" s="44"/>
    </row>
    <row r="7657" spans="1:31" x14ac:dyDescent="0.25">
      <c r="A7657" s="2"/>
      <c r="H7657" s="38"/>
      <c r="I7657" s="14"/>
      <c r="J7657" s="14"/>
      <c r="K7657" s="14"/>
      <c r="L7657" s="14"/>
      <c r="M7657" s="14"/>
      <c r="N7657" s="14"/>
      <c r="O7657" s="14"/>
      <c r="P7657" s="14"/>
      <c r="Q7657" s="14"/>
      <c r="V7657" s="45"/>
      <c r="W7657" s="44"/>
      <c r="X7657" s="44"/>
      <c r="Y7657" s="44"/>
      <c r="Z7657" s="44"/>
      <c r="AA7657" s="44"/>
      <c r="AB7657" s="44"/>
      <c r="AC7657" s="44"/>
      <c r="AD7657" s="44"/>
      <c r="AE7657" s="44"/>
    </row>
    <row r="7658" spans="1:31" x14ac:dyDescent="0.25">
      <c r="A7658" s="2"/>
      <c r="H7658" s="38"/>
      <c r="I7658" s="14"/>
      <c r="J7658" s="14"/>
      <c r="K7658" s="14"/>
      <c r="L7658" s="14"/>
      <c r="M7658" s="14"/>
      <c r="N7658" s="14"/>
      <c r="O7658" s="14"/>
      <c r="P7658" s="14"/>
      <c r="Q7658" s="14"/>
      <c r="V7658" s="45"/>
      <c r="W7658" s="44"/>
      <c r="X7658" s="44"/>
      <c r="Y7658" s="44"/>
      <c r="Z7658" s="44"/>
      <c r="AA7658" s="44"/>
      <c r="AB7658" s="44"/>
      <c r="AC7658" s="44"/>
      <c r="AD7658" s="44"/>
      <c r="AE7658" s="44"/>
    </row>
    <row r="7659" spans="1:31" x14ac:dyDescent="0.25">
      <c r="A7659" s="2"/>
      <c r="H7659" s="38"/>
      <c r="I7659" s="14"/>
      <c r="J7659" s="14"/>
      <c r="K7659" s="14"/>
      <c r="L7659" s="14"/>
      <c r="M7659" s="14"/>
      <c r="N7659" s="14"/>
      <c r="O7659" s="14"/>
      <c r="P7659" s="14"/>
      <c r="Q7659" s="14"/>
      <c r="V7659" s="45"/>
      <c r="W7659" s="44"/>
      <c r="X7659" s="44"/>
      <c r="Y7659" s="44"/>
      <c r="Z7659" s="44"/>
      <c r="AA7659" s="44"/>
      <c r="AB7659" s="44"/>
      <c r="AC7659" s="44"/>
      <c r="AD7659" s="44"/>
      <c r="AE7659" s="44"/>
    </row>
    <row r="7660" spans="1:31" x14ac:dyDescent="0.25">
      <c r="A7660" s="2"/>
      <c r="H7660" s="38"/>
      <c r="I7660" s="14"/>
      <c r="J7660" s="14"/>
      <c r="K7660" s="14"/>
      <c r="L7660" s="14"/>
      <c r="M7660" s="14"/>
      <c r="N7660" s="14"/>
      <c r="O7660" s="14"/>
      <c r="P7660" s="14"/>
      <c r="Q7660" s="14"/>
      <c r="V7660" s="45"/>
      <c r="W7660" s="44"/>
      <c r="X7660" s="44"/>
      <c r="Y7660" s="44"/>
      <c r="Z7660" s="44"/>
      <c r="AA7660" s="44"/>
      <c r="AB7660" s="44"/>
      <c r="AC7660" s="44"/>
      <c r="AD7660" s="44"/>
      <c r="AE7660" s="44"/>
    </row>
    <row r="7661" spans="1:31" x14ac:dyDescent="0.25">
      <c r="A7661" s="2"/>
      <c r="H7661" s="38"/>
      <c r="I7661" s="14"/>
      <c r="J7661" s="14"/>
      <c r="K7661" s="14"/>
      <c r="L7661" s="14"/>
      <c r="M7661" s="14"/>
      <c r="N7661" s="14"/>
      <c r="O7661" s="14"/>
      <c r="P7661" s="14"/>
      <c r="Q7661" s="14"/>
      <c r="V7661" s="45"/>
      <c r="W7661" s="44"/>
      <c r="X7661" s="44"/>
      <c r="Y7661" s="44"/>
      <c r="Z7661" s="44"/>
      <c r="AA7661" s="44"/>
      <c r="AB7661" s="44"/>
      <c r="AC7661" s="44"/>
      <c r="AD7661" s="44"/>
      <c r="AE7661" s="44"/>
    </row>
    <row r="7662" spans="1:31" x14ac:dyDescent="0.25">
      <c r="A7662" s="2"/>
      <c r="H7662" s="38"/>
      <c r="I7662" s="14"/>
      <c r="J7662" s="14"/>
      <c r="K7662" s="14"/>
      <c r="L7662" s="14"/>
      <c r="M7662" s="14"/>
      <c r="N7662" s="14"/>
      <c r="O7662" s="14"/>
      <c r="P7662" s="14"/>
      <c r="Q7662" s="14"/>
      <c r="V7662" s="45"/>
      <c r="W7662" s="44"/>
      <c r="X7662" s="44"/>
      <c r="Y7662" s="44"/>
      <c r="Z7662" s="44"/>
      <c r="AA7662" s="44"/>
      <c r="AB7662" s="44"/>
      <c r="AC7662" s="44"/>
      <c r="AD7662" s="44"/>
      <c r="AE7662" s="44"/>
    </row>
    <row r="7663" spans="1:31" x14ac:dyDescent="0.25">
      <c r="A7663" s="2"/>
      <c r="H7663" s="38"/>
      <c r="I7663" s="14"/>
      <c r="J7663" s="14"/>
      <c r="K7663" s="14"/>
      <c r="L7663" s="14"/>
      <c r="M7663" s="14"/>
      <c r="N7663" s="14"/>
      <c r="O7663" s="14"/>
      <c r="P7663" s="14"/>
      <c r="Q7663" s="14"/>
      <c r="V7663" s="45"/>
      <c r="W7663" s="44"/>
      <c r="X7663" s="44"/>
      <c r="Y7663" s="44"/>
      <c r="Z7663" s="44"/>
      <c r="AA7663" s="44"/>
      <c r="AB7663" s="44"/>
      <c r="AC7663" s="44"/>
      <c r="AD7663" s="44"/>
      <c r="AE7663" s="44"/>
    </row>
    <row r="7664" spans="1:31" x14ac:dyDescent="0.25">
      <c r="A7664" s="2"/>
      <c r="H7664" s="38"/>
      <c r="I7664" s="14"/>
      <c r="J7664" s="14"/>
      <c r="K7664" s="14"/>
      <c r="L7664" s="14"/>
      <c r="M7664" s="14"/>
      <c r="N7664" s="14"/>
      <c r="O7664" s="14"/>
      <c r="P7664" s="14"/>
      <c r="Q7664" s="14"/>
      <c r="V7664" s="45"/>
      <c r="W7664" s="44"/>
      <c r="X7664" s="44"/>
      <c r="Y7664" s="44"/>
      <c r="Z7664" s="44"/>
      <c r="AA7664" s="44"/>
      <c r="AB7664" s="44"/>
      <c r="AC7664" s="44"/>
      <c r="AD7664" s="44"/>
      <c r="AE7664" s="44"/>
    </row>
    <row r="7665" spans="1:31" x14ac:dyDescent="0.25">
      <c r="A7665" s="2"/>
      <c r="H7665" s="38"/>
      <c r="I7665" s="14"/>
      <c r="J7665" s="14"/>
      <c r="K7665" s="14"/>
      <c r="L7665" s="14"/>
      <c r="M7665" s="14"/>
      <c r="N7665" s="14"/>
      <c r="O7665" s="14"/>
      <c r="P7665" s="14"/>
      <c r="Q7665" s="14"/>
      <c r="V7665" s="45"/>
      <c r="W7665" s="44"/>
      <c r="X7665" s="44"/>
      <c r="Y7665" s="44"/>
      <c r="Z7665" s="44"/>
      <c r="AA7665" s="44"/>
      <c r="AB7665" s="44"/>
      <c r="AC7665" s="44"/>
      <c r="AD7665" s="44"/>
      <c r="AE7665" s="44"/>
    </row>
    <row r="7666" spans="1:31" x14ac:dyDescent="0.25">
      <c r="A7666" s="2"/>
      <c r="H7666" s="38"/>
      <c r="I7666" s="14"/>
      <c r="J7666" s="14"/>
      <c r="K7666" s="14"/>
      <c r="L7666" s="14"/>
      <c r="M7666" s="14"/>
      <c r="N7666" s="14"/>
      <c r="O7666" s="14"/>
      <c r="P7666" s="14"/>
      <c r="Q7666" s="14"/>
      <c r="V7666" s="45"/>
      <c r="W7666" s="44"/>
      <c r="X7666" s="44"/>
      <c r="Y7666" s="44"/>
      <c r="Z7666" s="44"/>
      <c r="AA7666" s="44"/>
      <c r="AB7666" s="44"/>
      <c r="AC7666" s="44"/>
      <c r="AD7666" s="44"/>
      <c r="AE7666" s="44"/>
    </row>
    <row r="7667" spans="1:31" x14ac:dyDescent="0.25">
      <c r="A7667" s="2"/>
      <c r="H7667" s="38"/>
      <c r="I7667" s="14"/>
      <c r="J7667" s="14"/>
      <c r="K7667" s="14"/>
      <c r="L7667" s="14"/>
      <c r="M7667" s="14"/>
      <c r="N7667" s="14"/>
      <c r="O7667" s="14"/>
      <c r="P7667" s="14"/>
      <c r="Q7667" s="14"/>
      <c r="V7667" s="45"/>
      <c r="W7667" s="44"/>
      <c r="X7667" s="44"/>
      <c r="Y7667" s="44"/>
      <c r="Z7667" s="44"/>
      <c r="AA7667" s="44"/>
      <c r="AB7667" s="44"/>
      <c r="AC7667" s="44"/>
      <c r="AD7667" s="44"/>
      <c r="AE7667" s="44"/>
    </row>
    <row r="7668" spans="1:31" x14ac:dyDescent="0.25">
      <c r="A7668" s="2"/>
      <c r="H7668" s="38"/>
      <c r="I7668" s="14"/>
      <c r="J7668" s="14"/>
      <c r="K7668" s="14"/>
      <c r="L7668" s="14"/>
      <c r="M7668" s="14"/>
      <c r="N7668" s="14"/>
      <c r="O7668" s="14"/>
      <c r="P7668" s="14"/>
      <c r="Q7668" s="14"/>
      <c r="V7668" s="45"/>
      <c r="W7668" s="44"/>
      <c r="X7668" s="44"/>
      <c r="Y7668" s="44"/>
      <c r="Z7668" s="44"/>
      <c r="AA7668" s="44"/>
      <c r="AB7668" s="44"/>
      <c r="AC7668" s="44"/>
      <c r="AD7668" s="44"/>
      <c r="AE7668" s="44"/>
    </row>
    <row r="7669" spans="1:31" x14ac:dyDescent="0.25">
      <c r="A7669" s="2"/>
      <c r="H7669" s="38"/>
      <c r="I7669" s="14"/>
      <c r="J7669" s="14"/>
      <c r="K7669" s="14"/>
      <c r="L7669" s="14"/>
      <c r="M7669" s="14"/>
      <c r="N7669" s="14"/>
      <c r="O7669" s="14"/>
      <c r="P7669" s="14"/>
      <c r="Q7669" s="14"/>
      <c r="V7669" s="45"/>
      <c r="W7669" s="44"/>
      <c r="X7669" s="44"/>
      <c r="Y7669" s="44"/>
      <c r="Z7669" s="44"/>
      <c r="AA7669" s="44"/>
      <c r="AB7669" s="44"/>
      <c r="AC7669" s="44"/>
      <c r="AD7669" s="44"/>
      <c r="AE7669" s="44"/>
    </row>
    <row r="7670" spans="1:31" x14ac:dyDescent="0.25">
      <c r="A7670" s="2"/>
      <c r="H7670" s="38"/>
      <c r="I7670" s="14"/>
      <c r="J7670" s="14"/>
      <c r="K7670" s="14"/>
      <c r="L7670" s="14"/>
      <c r="M7670" s="14"/>
      <c r="N7670" s="14"/>
      <c r="O7670" s="14"/>
      <c r="P7670" s="14"/>
      <c r="Q7670" s="14"/>
      <c r="V7670" s="45"/>
      <c r="W7670" s="44"/>
      <c r="X7670" s="44"/>
      <c r="Y7670" s="44"/>
      <c r="Z7670" s="44"/>
      <c r="AA7670" s="44"/>
      <c r="AB7670" s="44"/>
      <c r="AC7670" s="44"/>
      <c r="AD7670" s="44"/>
      <c r="AE7670" s="44"/>
    </row>
    <row r="7671" spans="1:31" x14ac:dyDescent="0.25">
      <c r="A7671" s="2"/>
      <c r="H7671" s="38"/>
      <c r="I7671" s="14"/>
      <c r="J7671" s="14"/>
      <c r="K7671" s="14"/>
      <c r="L7671" s="14"/>
      <c r="M7671" s="14"/>
      <c r="N7671" s="14"/>
      <c r="O7671" s="14"/>
      <c r="P7671" s="14"/>
      <c r="Q7671" s="14"/>
      <c r="V7671" s="45"/>
      <c r="W7671" s="44"/>
      <c r="X7671" s="44"/>
      <c r="Y7671" s="44"/>
      <c r="Z7671" s="44"/>
      <c r="AA7671" s="44"/>
      <c r="AB7671" s="44"/>
      <c r="AC7671" s="44"/>
      <c r="AD7671" s="44"/>
      <c r="AE7671" s="44"/>
    </row>
    <row r="7672" spans="1:31" x14ac:dyDescent="0.25">
      <c r="A7672" s="2"/>
      <c r="H7672" s="38"/>
      <c r="I7672" s="14"/>
      <c r="J7672" s="14"/>
      <c r="K7672" s="14"/>
      <c r="L7672" s="14"/>
      <c r="M7672" s="14"/>
      <c r="N7672" s="14"/>
      <c r="O7672" s="14"/>
      <c r="P7672" s="14"/>
      <c r="Q7672" s="14"/>
      <c r="V7672" s="45"/>
      <c r="W7672" s="44"/>
      <c r="X7672" s="44"/>
      <c r="Y7672" s="44"/>
      <c r="Z7672" s="44"/>
      <c r="AA7672" s="44"/>
      <c r="AB7672" s="44"/>
      <c r="AC7672" s="44"/>
      <c r="AD7672" s="44"/>
      <c r="AE7672" s="44"/>
    </row>
    <row r="7673" spans="1:31" x14ac:dyDescent="0.25">
      <c r="A7673" s="2"/>
      <c r="H7673" s="38"/>
      <c r="I7673" s="14"/>
      <c r="J7673" s="14"/>
      <c r="K7673" s="14"/>
      <c r="L7673" s="14"/>
      <c r="M7673" s="14"/>
      <c r="N7673" s="14"/>
      <c r="O7673" s="14"/>
      <c r="P7673" s="14"/>
      <c r="Q7673" s="14"/>
      <c r="V7673" s="45"/>
      <c r="W7673" s="44"/>
      <c r="X7673" s="44"/>
      <c r="Y7673" s="44"/>
      <c r="Z7673" s="44"/>
      <c r="AA7673" s="44"/>
      <c r="AB7673" s="44"/>
      <c r="AC7673" s="44"/>
      <c r="AD7673" s="44"/>
      <c r="AE7673" s="44"/>
    </row>
    <row r="7674" spans="1:31" x14ac:dyDescent="0.25">
      <c r="A7674" s="2"/>
      <c r="H7674" s="38"/>
      <c r="I7674" s="14"/>
      <c r="J7674" s="14"/>
      <c r="K7674" s="14"/>
      <c r="L7674" s="14"/>
      <c r="M7674" s="14"/>
      <c r="N7674" s="14"/>
      <c r="O7674" s="14"/>
      <c r="P7674" s="14"/>
      <c r="Q7674" s="14"/>
      <c r="V7674" s="45"/>
      <c r="W7674" s="44"/>
      <c r="X7674" s="44"/>
      <c r="Y7674" s="44"/>
      <c r="Z7674" s="44"/>
      <c r="AA7674" s="44"/>
      <c r="AB7674" s="44"/>
      <c r="AC7674" s="44"/>
      <c r="AD7674" s="44"/>
      <c r="AE7674" s="44"/>
    </row>
    <row r="7675" spans="1:31" x14ac:dyDescent="0.25">
      <c r="A7675" s="2"/>
      <c r="H7675" s="38"/>
      <c r="I7675" s="14"/>
      <c r="J7675" s="14"/>
      <c r="K7675" s="14"/>
      <c r="L7675" s="14"/>
      <c r="M7675" s="14"/>
      <c r="N7675" s="14"/>
      <c r="O7675" s="14"/>
      <c r="P7675" s="14"/>
      <c r="Q7675" s="14"/>
      <c r="V7675" s="45"/>
      <c r="W7675" s="44"/>
      <c r="X7675" s="44"/>
      <c r="Y7675" s="44"/>
      <c r="Z7675" s="44"/>
      <c r="AA7675" s="44"/>
      <c r="AB7675" s="44"/>
      <c r="AC7675" s="44"/>
      <c r="AD7675" s="44"/>
      <c r="AE7675" s="44"/>
    </row>
    <row r="7676" spans="1:31" x14ac:dyDescent="0.25">
      <c r="A7676" s="2"/>
      <c r="H7676" s="38"/>
      <c r="I7676" s="14"/>
      <c r="J7676" s="14"/>
      <c r="K7676" s="14"/>
      <c r="L7676" s="14"/>
      <c r="M7676" s="14"/>
      <c r="N7676" s="14"/>
      <c r="O7676" s="14"/>
      <c r="P7676" s="14"/>
      <c r="Q7676" s="14"/>
      <c r="V7676" s="45"/>
      <c r="W7676" s="44"/>
      <c r="X7676" s="44"/>
      <c r="Y7676" s="44"/>
      <c r="Z7676" s="44"/>
      <c r="AA7676" s="44"/>
      <c r="AB7676" s="44"/>
      <c r="AC7676" s="44"/>
      <c r="AD7676" s="44"/>
      <c r="AE7676" s="44"/>
    </row>
    <row r="7677" spans="1:31" x14ac:dyDescent="0.25">
      <c r="A7677" s="2"/>
      <c r="H7677" s="38"/>
      <c r="I7677" s="14"/>
      <c r="J7677" s="14"/>
      <c r="K7677" s="14"/>
      <c r="L7677" s="14"/>
      <c r="M7677" s="14"/>
      <c r="N7677" s="14"/>
      <c r="O7677" s="14"/>
      <c r="P7677" s="14"/>
      <c r="Q7677" s="14"/>
      <c r="V7677" s="45"/>
      <c r="W7677" s="44"/>
      <c r="X7677" s="44"/>
      <c r="Y7677" s="44"/>
      <c r="Z7677" s="44"/>
      <c r="AA7677" s="44"/>
      <c r="AB7677" s="44"/>
      <c r="AC7677" s="44"/>
      <c r="AD7677" s="44"/>
      <c r="AE7677" s="44"/>
    </row>
    <row r="7678" spans="1:31" x14ac:dyDescent="0.25">
      <c r="A7678" s="2"/>
      <c r="H7678" s="38"/>
      <c r="I7678" s="14"/>
      <c r="J7678" s="14"/>
      <c r="K7678" s="14"/>
      <c r="L7678" s="14"/>
      <c r="M7678" s="14"/>
      <c r="N7678" s="14"/>
      <c r="O7678" s="14"/>
      <c r="P7678" s="14"/>
      <c r="Q7678" s="14"/>
      <c r="V7678" s="45"/>
      <c r="W7678" s="44"/>
      <c r="X7678" s="44"/>
      <c r="Y7678" s="44"/>
      <c r="Z7678" s="44"/>
      <c r="AA7678" s="44"/>
      <c r="AB7678" s="44"/>
      <c r="AC7678" s="44"/>
      <c r="AD7678" s="44"/>
      <c r="AE7678" s="44"/>
    </row>
    <row r="7679" spans="1:31" x14ac:dyDescent="0.25">
      <c r="A7679" s="2"/>
      <c r="H7679" s="38"/>
      <c r="I7679" s="14"/>
      <c r="J7679" s="14"/>
      <c r="K7679" s="14"/>
      <c r="L7679" s="14"/>
      <c r="M7679" s="14"/>
      <c r="N7679" s="14"/>
      <c r="O7679" s="14"/>
      <c r="P7679" s="14"/>
      <c r="Q7679" s="14"/>
      <c r="V7679" s="45"/>
      <c r="W7679" s="44"/>
      <c r="X7679" s="44"/>
      <c r="Y7679" s="44"/>
      <c r="Z7679" s="44"/>
      <c r="AA7679" s="44"/>
      <c r="AB7679" s="44"/>
      <c r="AC7679" s="44"/>
      <c r="AD7679" s="44"/>
      <c r="AE7679" s="44"/>
    </row>
    <row r="7680" spans="1:31" x14ac:dyDescent="0.25">
      <c r="A7680" s="2"/>
      <c r="H7680" s="38"/>
      <c r="I7680" s="14"/>
      <c r="J7680" s="14"/>
      <c r="K7680" s="14"/>
      <c r="L7680" s="14"/>
      <c r="M7680" s="14"/>
      <c r="N7680" s="14"/>
      <c r="O7680" s="14"/>
      <c r="P7680" s="14"/>
      <c r="Q7680" s="14"/>
      <c r="V7680" s="45"/>
      <c r="W7680" s="44"/>
      <c r="X7680" s="44"/>
      <c r="Y7680" s="44"/>
      <c r="Z7680" s="44"/>
      <c r="AA7680" s="44"/>
      <c r="AB7680" s="44"/>
      <c r="AC7680" s="44"/>
      <c r="AD7680" s="44"/>
      <c r="AE7680" s="44"/>
    </row>
    <row r="7681" spans="1:31" x14ac:dyDescent="0.25">
      <c r="A7681" s="2"/>
      <c r="H7681" s="38"/>
      <c r="I7681" s="14"/>
      <c r="J7681" s="14"/>
      <c r="K7681" s="14"/>
      <c r="L7681" s="14"/>
      <c r="M7681" s="14"/>
      <c r="N7681" s="14"/>
      <c r="O7681" s="14"/>
      <c r="P7681" s="14"/>
      <c r="Q7681" s="14"/>
      <c r="V7681" s="45"/>
      <c r="W7681" s="44"/>
      <c r="X7681" s="44"/>
      <c r="Y7681" s="44"/>
      <c r="Z7681" s="44"/>
      <c r="AA7681" s="44"/>
      <c r="AB7681" s="44"/>
      <c r="AC7681" s="44"/>
      <c r="AD7681" s="44"/>
      <c r="AE7681" s="44"/>
    </row>
    <row r="7682" spans="1:31" x14ac:dyDescent="0.25">
      <c r="A7682" s="2"/>
      <c r="H7682" s="38"/>
      <c r="I7682" s="14"/>
      <c r="J7682" s="14"/>
      <c r="K7682" s="14"/>
      <c r="L7682" s="14"/>
      <c r="M7682" s="14"/>
      <c r="N7682" s="14"/>
      <c r="O7682" s="14"/>
      <c r="P7682" s="14"/>
      <c r="Q7682" s="14"/>
      <c r="V7682" s="45"/>
      <c r="W7682" s="44"/>
      <c r="X7682" s="44"/>
      <c r="Y7682" s="44"/>
      <c r="Z7682" s="44"/>
      <c r="AA7682" s="44"/>
      <c r="AB7682" s="44"/>
      <c r="AC7682" s="44"/>
      <c r="AD7682" s="44"/>
      <c r="AE7682" s="44"/>
    </row>
    <row r="7683" spans="1:31" x14ac:dyDescent="0.25">
      <c r="A7683" s="2"/>
      <c r="H7683" s="38"/>
      <c r="I7683" s="14"/>
      <c r="J7683" s="14"/>
      <c r="K7683" s="14"/>
      <c r="L7683" s="14"/>
      <c r="M7683" s="14"/>
      <c r="N7683" s="14"/>
      <c r="O7683" s="14"/>
      <c r="P7683" s="14"/>
      <c r="Q7683" s="14"/>
      <c r="V7683" s="45"/>
      <c r="W7683" s="44"/>
      <c r="X7683" s="44"/>
      <c r="Y7683" s="44"/>
      <c r="Z7683" s="44"/>
      <c r="AA7683" s="44"/>
      <c r="AB7683" s="44"/>
      <c r="AC7683" s="44"/>
      <c r="AD7683" s="44"/>
      <c r="AE7683" s="44"/>
    </row>
    <row r="7684" spans="1:31" x14ac:dyDescent="0.25">
      <c r="A7684" s="2"/>
      <c r="H7684" s="38"/>
      <c r="I7684" s="14"/>
      <c r="J7684" s="14"/>
      <c r="K7684" s="14"/>
      <c r="L7684" s="14"/>
      <c r="M7684" s="14"/>
      <c r="N7684" s="14"/>
      <c r="O7684" s="14"/>
      <c r="P7684" s="14"/>
      <c r="Q7684" s="14"/>
      <c r="V7684" s="45"/>
      <c r="W7684" s="44"/>
      <c r="X7684" s="44"/>
      <c r="Y7684" s="44"/>
      <c r="Z7684" s="44"/>
      <c r="AA7684" s="44"/>
      <c r="AB7684" s="44"/>
      <c r="AC7684" s="44"/>
      <c r="AD7684" s="44"/>
      <c r="AE7684" s="44"/>
    </row>
    <row r="7685" spans="1:31" x14ac:dyDescent="0.25">
      <c r="A7685" s="2"/>
      <c r="H7685" s="38"/>
      <c r="I7685" s="14"/>
      <c r="J7685" s="14"/>
      <c r="K7685" s="14"/>
      <c r="L7685" s="14"/>
      <c r="M7685" s="14"/>
      <c r="N7685" s="14"/>
      <c r="O7685" s="14"/>
      <c r="P7685" s="14"/>
      <c r="Q7685" s="14"/>
      <c r="V7685" s="45"/>
      <c r="W7685" s="44"/>
      <c r="X7685" s="44"/>
      <c r="Y7685" s="44"/>
      <c r="Z7685" s="44"/>
      <c r="AA7685" s="44"/>
      <c r="AB7685" s="44"/>
      <c r="AC7685" s="44"/>
      <c r="AD7685" s="44"/>
      <c r="AE7685" s="44"/>
    </row>
    <row r="7686" spans="1:31" x14ac:dyDescent="0.25">
      <c r="A7686" s="2"/>
      <c r="H7686" s="38"/>
      <c r="I7686" s="14"/>
      <c r="J7686" s="14"/>
      <c r="K7686" s="14"/>
      <c r="L7686" s="14"/>
      <c r="M7686" s="14"/>
      <c r="N7686" s="14"/>
      <c r="O7686" s="14"/>
      <c r="P7686" s="14"/>
      <c r="Q7686" s="14"/>
      <c r="V7686" s="45"/>
      <c r="W7686" s="44"/>
      <c r="X7686" s="44"/>
      <c r="Y7686" s="44"/>
      <c r="Z7686" s="44"/>
      <c r="AA7686" s="44"/>
      <c r="AB7686" s="44"/>
      <c r="AC7686" s="44"/>
      <c r="AD7686" s="44"/>
      <c r="AE7686" s="44"/>
    </row>
    <row r="7687" spans="1:31" x14ac:dyDescent="0.25">
      <c r="A7687" s="2"/>
      <c r="H7687" s="38"/>
      <c r="I7687" s="14"/>
      <c r="J7687" s="14"/>
      <c r="K7687" s="14"/>
      <c r="L7687" s="14"/>
      <c r="M7687" s="14"/>
      <c r="N7687" s="14"/>
      <c r="O7687" s="14"/>
      <c r="P7687" s="14"/>
      <c r="Q7687" s="14"/>
      <c r="V7687" s="45"/>
      <c r="W7687" s="44"/>
      <c r="X7687" s="44"/>
      <c r="Y7687" s="44"/>
      <c r="Z7687" s="44"/>
      <c r="AA7687" s="44"/>
      <c r="AB7687" s="44"/>
      <c r="AC7687" s="44"/>
      <c r="AD7687" s="44"/>
      <c r="AE7687" s="44"/>
    </row>
    <row r="7688" spans="1:31" x14ac:dyDescent="0.25">
      <c r="A7688" s="2"/>
      <c r="H7688" s="38"/>
      <c r="I7688" s="14"/>
      <c r="J7688" s="14"/>
      <c r="K7688" s="14"/>
      <c r="L7688" s="14"/>
      <c r="M7688" s="14"/>
      <c r="N7688" s="14"/>
      <c r="O7688" s="14"/>
      <c r="P7688" s="14"/>
      <c r="Q7688" s="14"/>
      <c r="V7688" s="45"/>
      <c r="W7688" s="44"/>
      <c r="X7688" s="44"/>
      <c r="Y7688" s="44"/>
      <c r="Z7688" s="44"/>
      <c r="AA7688" s="44"/>
      <c r="AB7688" s="44"/>
      <c r="AC7688" s="44"/>
      <c r="AD7688" s="44"/>
      <c r="AE7688" s="44"/>
    </row>
    <row r="7689" spans="1:31" x14ac:dyDescent="0.25">
      <c r="A7689" s="2"/>
      <c r="H7689" s="38"/>
      <c r="I7689" s="14"/>
      <c r="J7689" s="14"/>
      <c r="K7689" s="14"/>
      <c r="L7689" s="14"/>
      <c r="M7689" s="14"/>
      <c r="N7689" s="14"/>
      <c r="O7689" s="14"/>
      <c r="P7689" s="14"/>
      <c r="Q7689" s="14"/>
      <c r="V7689" s="45"/>
      <c r="W7689" s="44"/>
      <c r="X7689" s="44"/>
      <c r="Y7689" s="44"/>
      <c r="Z7689" s="44"/>
      <c r="AA7689" s="44"/>
      <c r="AB7689" s="44"/>
      <c r="AC7689" s="44"/>
      <c r="AD7689" s="44"/>
      <c r="AE7689" s="44"/>
    </row>
    <row r="7690" spans="1:31" x14ac:dyDescent="0.25">
      <c r="A7690" s="2"/>
      <c r="H7690" s="38"/>
      <c r="I7690" s="14"/>
      <c r="J7690" s="14"/>
      <c r="K7690" s="14"/>
      <c r="L7690" s="14"/>
      <c r="M7690" s="14"/>
      <c r="N7690" s="14"/>
      <c r="O7690" s="14"/>
      <c r="P7690" s="14"/>
      <c r="Q7690" s="14"/>
      <c r="V7690" s="45"/>
      <c r="W7690" s="44"/>
      <c r="X7690" s="44"/>
      <c r="Y7690" s="44"/>
      <c r="Z7690" s="44"/>
      <c r="AA7690" s="44"/>
      <c r="AB7690" s="44"/>
      <c r="AC7690" s="44"/>
      <c r="AD7690" s="44"/>
      <c r="AE7690" s="44"/>
    </row>
    <row r="7691" spans="1:31" x14ac:dyDescent="0.25">
      <c r="A7691" s="2"/>
      <c r="H7691" s="38"/>
      <c r="I7691" s="14"/>
      <c r="J7691" s="14"/>
      <c r="K7691" s="14"/>
      <c r="L7691" s="14"/>
      <c r="M7691" s="14"/>
      <c r="N7691" s="14"/>
      <c r="O7691" s="14"/>
      <c r="P7691" s="14"/>
      <c r="Q7691" s="14"/>
      <c r="V7691" s="45"/>
      <c r="W7691" s="44"/>
      <c r="X7691" s="44"/>
      <c r="Y7691" s="44"/>
      <c r="Z7691" s="44"/>
      <c r="AA7691" s="44"/>
      <c r="AB7691" s="44"/>
      <c r="AC7691" s="44"/>
      <c r="AD7691" s="44"/>
      <c r="AE7691" s="44"/>
    </row>
    <row r="7692" spans="1:31" x14ac:dyDescent="0.25">
      <c r="A7692" s="2"/>
      <c r="H7692" s="38"/>
      <c r="I7692" s="14"/>
      <c r="J7692" s="14"/>
      <c r="K7692" s="14"/>
      <c r="L7692" s="14"/>
      <c r="M7692" s="14"/>
      <c r="N7692" s="14"/>
      <c r="O7692" s="14"/>
      <c r="P7692" s="14"/>
      <c r="Q7692" s="14"/>
      <c r="V7692" s="45"/>
      <c r="W7692" s="44"/>
      <c r="X7692" s="44"/>
      <c r="Y7692" s="44"/>
      <c r="Z7692" s="44"/>
      <c r="AA7692" s="44"/>
      <c r="AB7692" s="44"/>
      <c r="AC7692" s="44"/>
      <c r="AD7692" s="44"/>
      <c r="AE7692" s="44"/>
    </row>
    <row r="7693" spans="1:31" x14ac:dyDescent="0.25">
      <c r="A7693" s="2"/>
      <c r="H7693" s="38"/>
      <c r="I7693" s="14"/>
      <c r="J7693" s="14"/>
      <c r="K7693" s="14"/>
      <c r="L7693" s="14"/>
      <c r="M7693" s="14"/>
      <c r="N7693" s="14"/>
      <c r="O7693" s="14"/>
      <c r="P7693" s="14"/>
      <c r="Q7693" s="14"/>
      <c r="V7693" s="45"/>
      <c r="W7693" s="44"/>
      <c r="X7693" s="44"/>
      <c r="Y7693" s="44"/>
      <c r="Z7693" s="44"/>
      <c r="AA7693" s="44"/>
      <c r="AB7693" s="44"/>
      <c r="AC7693" s="44"/>
      <c r="AD7693" s="44"/>
      <c r="AE7693" s="44"/>
    </row>
    <row r="7694" spans="1:31" x14ac:dyDescent="0.25">
      <c r="A7694" s="2"/>
      <c r="H7694" s="38"/>
      <c r="I7694" s="14"/>
      <c r="J7694" s="14"/>
      <c r="K7694" s="14"/>
      <c r="L7694" s="14"/>
      <c r="M7694" s="14"/>
      <c r="N7694" s="14"/>
      <c r="O7694" s="14"/>
      <c r="P7694" s="14"/>
      <c r="Q7694" s="14"/>
      <c r="V7694" s="45"/>
      <c r="W7694" s="44"/>
      <c r="X7694" s="44"/>
      <c r="Y7694" s="44"/>
      <c r="Z7694" s="44"/>
      <c r="AA7694" s="44"/>
      <c r="AB7694" s="44"/>
      <c r="AC7694" s="44"/>
      <c r="AD7694" s="44"/>
      <c r="AE7694" s="44"/>
    </row>
    <row r="7695" spans="1:31" x14ac:dyDescent="0.25">
      <c r="A7695" s="2"/>
      <c r="H7695" s="38"/>
      <c r="I7695" s="14"/>
      <c r="J7695" s="14"/>
      <c r="K7695" s="14"/>
      <c r="L7695" s="14"/>
      <c r="M7695" s="14"/>
      <c r="N7695" s="14"/>
      <c r="O7695" s="14"/>
      <c r="P7695" s="14"/>
      <c r="Q7695" s="14"/>
      <c r="V7695" s="45"/>
      <c r="W7695" s="44"/>
      <c r="X7695" s="44"/>
      <c r="Y7695" s="44"/>
      <c r="Z7695" s="44"/>
      <c r="AA7695" s="44"/>
      <c r="AB7695" s="44"/>
      <c r="AC7695" s="44"/>
      <c r="AD7695" s="44"/>
      <c r="AE7695" s="44"/>
    </row>
    <row r="7696" spans="1:31" x14ac:dyDescent="0.25">
      <c r="A7696" s="2"/>
      <c r="H7696" s="38"/>
      <c r="I7696" s="14"/>
      <c r="J7696" s="14"/>
      <c r="K7696" s="14"/>
      <c r="L7696" s="14"/>
      <c r="M7696" s="14"/>
      <c r="N7696" s="14"/>
      <c r="O7696" s="14"/>
      <c r="P7696" s="14"/>
      <c r="Q7696" s="14"/>
      <c r="V7696" s="45"/>
      <c r="W7696" s="44"/>
      <c r="X7696" s="44"/>
      <c r="Y7696" s="44"/>
      <c r="Z7696" s="44"/>
      <c r="AA7696" s="44"/>
      <c r="AB7696" s="44"/>
      <c r="AC7696" s="44"/>
      <c r="AD7696" s="44"/>
      <c r="AE7696" s="44"/>
    </row>
    <row r="7697" spans="1:31" x14ac:dyDescent="0.25">
      <c r="A7697" s="2"/>
      <c r="H7697" s="38"/>
      <c r="I7697" s="14"/>
      <c r="J7697" s="14"/>
      <c r="K7697" s="14"/>
      <c r="L7697" s="14"/>
      <c r="M7697" s="14"/>
      <c r="N7697" s="14"/>
      <c r="O7697" s="14"/>
      <c r="P7697" s="14"/>
      <c r="Q7697" s="14"/>
      <c r="V7697" s="45"/>
      <c r="W7697" s="44"/>
      <c r="X7697" s="44"/>
      <c r="Y7697" s="44"/>
      <c r="Z7697" s="44"/>
      <c r="AA7697" s="44"/>
      <c r="AB7697" s="44"/>
      <c r="AC7697" s="44"/>
      <c r="AD7697" s="44"/>
      <c r="AE7697" s="44"/>
    </row>
    <row r="7698" spans="1:31" x14ac:dyDescent="0.25">
      <c r="A7698" s="2"/>
      <c r="H7698" s="38"/>
      <c r="I7698" s="14"/>
      <c r="J7698" s="14"/>
      <c r="K7698" s="14"/>
      <c r="L7698" s="14"/>
      <c r="M7698" s="14"/>
      <c r="N7698" s="14"/>
      <c r="O7698" s="14"/>
      <c r="P7698" s="14"/>
      <c r="Q7698" s="14"/>
      <c r="V7698" s="45"/>
      <c r="W7698" s="44"/>
      <c r="X7698" s="44"/>
      <c r="Y7698" s="44"/>
      <c r="Z7698" s="44"/>
      <c r="AA7698" s="44"/>
      <c r="AB7698" s="44"/>
      <c r="AC7698" s="44"/>
      <c r="AD7698" s="44"/>
      <c r="AE7698" s="44"/>
    </row>
    <row r="7699" spans="1:31" x14ac:dyDescent="0.25">
      <c r="A7699" s="2"/>
      <c r="H7699" s="38"/>
      <c r="I7699" s="14"/>
      <c r="J7699" s="14"/>
      <c r="K7699" s="14"/>
      <c r="L7699" s="14"/>
      <c r="M7699" s="14"/>
      <c r="N7699" s="14"/>
      <c r="O7699" s="14"/>
      <c r="P7699" s="14"/>
      <c r="Q7699" s="14"/>
      <c r="V7699" s="45"/>
      <c r="W7699" s="44"/>
      <c r="X7699" s="44"/>
      <c r="Y7699" s="44"/>
      <c r="Z7699" s="44"/>
      <c r="AA7699" s="44"/>
      <c r="AB7699" s="44"/>
      <c r="AC7699" s="44"/>
      <c r="AD7699" s="44"/>
      <c r="AE7699" s="44"/>
    </row>
    <row r="7700" spans="1:31" x14ac:dyDescent="0.25">
      <c r="A7700" s="2"/>
      <c r="H7700" s="38"/>
      <c r="I7700" s="14"/>
      <c r="J7700" s="14"/>
      <c r="K7700" s="14"/>
      <c r="L7700" s="14"/>
      <c r="M7700" s="14"/>
      <c r="N7700" s="14"/>
      <c r="O7700" s="14"/>
      <c r="P7700" s="14"/>
      <c r="Q7700" s="14"/>
      <c r="V7700" s="45"/>
      <c r="W7700" s="44"/>
      <c r="X7700" s="44"/>
      <c r="Y7700" s="44"/>
      <c r="Z7700" s="44"/>
      <c r="AA7700" s="44"/>
      <c r="AB7700" s="44"/>
      <c r="AC7700" s="44"/>
      <c r="AD7700" s="44"/>
      <c r="AE7700" s="44"/>
    </row>
    <row r="7701" spans="1:31" x14ac:dyDescent="0.25">
      <c r="A7701" s="2"/>
      <c r="H7701" s="38"/>
      <c r="I7701" s="14"/>
      <c r="J7701" s="14"/>
      <c r="K7701" s="14"/>
      <c r="L7701" s="14"/>
      <c r="M7701" s="14"/>
      <c r="N7701" s="14"/>
      <c r="O7701" s="14"/>
      <c r="P7701" s="14"/>
      <c r="Q7701" s="14"/>
      <c r="V7701" s="45"/>
      <c r="W7701" s="44"/>
      <c r="X7701" s="44"/>
      <c r="Y7701" s="44"/>
      <c r="Z7701" s="44"/>
      <c r="AA7701" s="44"/>
      <c r="AB7701" s="44"/>
      <c r="AC7701" s="44"/>
      <c r="AD7701" s="44"/>
      <c r="AE7701" s="44"/>
    </row>
    <row r="7702" spans="1:31" x14ac:dyDescent="0.25">
      <c r="A7702" s="2"/>
      <c r="H7702" s="38"/>
      <c r="I7702" s="14"/>
      <c r="J7702" s="14"/>
      <c r="K7702" s="14"/>
      <c r="L7702" s="14"/>
      <c r="M7702" s="14"/>
      <c r="N7702" s="14"/>
      <c r="O7702" s="14"/>
      <c r="P7702" s="14"/>
      <c r="Q7702" s="14"/>
      <c r="V7702" s="45"/>
      <c r="W7702" s="44"/>
      <c r="X7702" s="44"/>
      <c r="Y7702" s="44"/>
      <c r="Z7702" s="44"/>
      <c r="AA7702" s="44"/>
      <c r="AB7702" s="44"/>
      <c r="AC7702" s="44"/>
      <c r="AD7702" s="44"/>
      <c r="AE7702" s="44"/>
    </row>
    <row r="7703" spans="1:31" x14ac:dyDescent="0.25">
      <c r="A7703" s="2"/>
      <c r="H7703" s="38"/>
      <c r="I7703" s="14"/>
      <c r="J7703" s="14"/>
      <c r="K7703" s="14"/>
      <c r="L7703" s="14"/>
      <c r="M7703" s="14"/>
      <c r="N7703" s="14"/>
      <c r="O7703" s="14"/>
      <c r="P7703" s="14"/>
      <c r="Q7703" s="14"/>
      <c r="V7703" s="45"/>
      <c r="W7703" s="44"/>
      <c r="X7703" s="44"/>
      <c r="Y7703" s="44"/>
      <c r="Z7703" s="44"/>
      <c r="AA7703" s="44"/>
      <c r="AB7703" s="44"/>
      <c r="AC7703" s="44"/>
      <c r="AD7703" s="44"/>
      <c r="AE7703" s="44"/>
    </row>
    <row r="7704" spans="1:31" x14ac:dyDescent="0.25">
      <c r="A7704" s="2"/>
      <c r="H7704" s="38"/>
      <c r="I7704" s="14"/>
      <c r="J7704" s="14"/>
      <c r="K7704" s="14"/>
      <c r="L7704" s="14"/>
      <c r="M7704" s="14"/>
      <c r="N7704" s="14"/>
      <c r="O7704" s="14"/>
      <c r="P7704" s="14"/>
      <c r="Q7704" s="14"/>
      <c r="V7704" s="45"/>
      <c r="W7704" s="44"/>
      <c r="X7704" s="44"/>
      <c r="Y7704" s="44"/>
      <c r="Z7704" s="44"/>
      <c r="AA7704" s="44"/>
      <c r="AB7704" s="44"/>
      <c r="AC7704" s="44"/>
      <c r="AD7704" s="44"/>
      <c r="AE7704" s="44"/>
    </row>
    <row r="7705" spans="1:31" x14ac:dyDescent="0.25">
      <c r="A7705" s="2"/>
      <c r="H7705" s="38"/>
      <c r="I7705" s="14"/>
      <c r="J7705" s="14"/>
      <c r="K7705" s="14"/>
      <c r="L7705" s="14"/>
      <c r="M7705" s="14"/>
      <c r="N7705" s="14"/>
      <c r="O7705" s="14"/>
      <c r="P7705" s="14"/>
      <c r="Q7705" s="14"/>
      <c r="V7705" s="45"/>
      <c r="W7705" s="44"/>
      <c r="X7705" s="44"/>
      <c r="Y7705" s="44"/>
      <c r="Z7705" s="44"/>
      <c r="AA7705" s="44"/>
      <c r="AB7705" s="44"/>
      <c r="AC7705" s="44"/>
      <c r="AD7705" s="44"/>
      <c r="AE7705" s="44"/>
    </row>
    <row r="7706" spans="1:31" x14ac:dyDescent="0.25">
      <c r="A7706" s="2"/>
      <c r="H7706" s="38"/>
      <c r="I7706" s="14"/>
      <c r="J7706" s="14"/>
      <c r="K7706" s="14"/>
      <c r="L7706" s="14"/>
      <c r="M7706" s="14"/>
      <c r="N7706" s="14"/>
      <c r="O7706" s="14"/>
      <c r="P7706" s="14"/>
      <c r="Q7706" s="14"/>
      <c r="V7706" s="45"/>
      <c r="W7706" s="44"/>
      <c r="X7706" s="44"/>
      <c r="Y7706" s="44"/>
      <c r="Z7706" s="44"/>
      <c r="AA7706" s="44"/>
      <c r="AB7706" s="44"/>
      <c r="AC7706" s="44"/>
      <c r="AD7706" s="44"/>
      <c r="AE7706" s="44"/>
    </row>
    <row r="7707" spans="1:31" x14ac:dyDescent="0.25">
      <c r="A7707" s="2"/>
      <c r="H7707" s="38"/>
      <c r="I7707" s="14"/>
      <c r="J7707" s="14"/>
      <c r="K7707" s="14"/>
      <c r="L7707" s="14"/>
      <c r="M7707" s="14"/>
      <c r="N7707" s="14"/>
      <c r="O7707" s="14"/>
      <c r="P7707" s="14"/>
      <c r="Q7707" s="14"/>
      <c r="V7707" s="45"/>
      <c r="W7707" s="44"/>
      <c r="X7707" s="44"/>
      <c r="Y7707" s="44"/>
      <c r="Z7707" s="44"/>
      <c r="AA7707" s="44"/>
      <c r="AB7707" s="44"/>
      <c r="AC7707" s="44"/>
      <c r="AD7707" s="44"/>
      <c r="AE7707" s="44"/>
    </row>
    <row r="7708" spans="1:31" x14ac:dyDescent="0.25">
      <c r="A7708" s="2"/>
      <c r="H7708" s="38"/>
      <c r="I7708" s="14"/>
      <c r="J7708" s="14"/>
      <c r="K7708" s="14"/>
      <c r="L7708" s="14"/>
      <c r="M7708" s="14"/>
      <c r="N7708" s="14"/>
      <c r="O7708" s="14"/>
      <c r="P7708" s="14"/>
      <c r="Q7708" s="14"/>
      <c r="V7708" s="45"/>
      <c r="W7708" s="44"/>
      <c r="X7708" s="44"/>
      <c r="Y7708" s="44"/>
      <c r="Z7708" s="44"/>
      <c r="AA7708" s="44"/>
      <c r="AB7708" s="44"/>
      <c r="AC7708" s="44"/>
      <c r="AD7708" s="44"/>
      <c r="AE7708" s="44"/>
    </row>
    <row r="7709" spans="1:31" x14ac:dyDescent="0.25">
      <c r="A7709" s="2"/>
      <c r="H7709" s="38"/>
      <c r="I7709" s="14"/>
      <c r="J7709" s="14"/>
      <c r="K7709" s="14"/>
      <c r="L7709" s="14"/>
      <c r="M7709" s="14"/>
      <c r="N7709" s="14"/>
      <c r="O7709" s="14"/>
      <c r="P7709" s="14"/>
      <c r="Q7709" s="14"/>
      <c r="V7709" s="45"/>
      <c r="W7709" s="44"/>
      <c r="X7709" s="44"/>
      <c r="Y7709" s="44"/>
      <c r="Z7709" s="44"/>
      <c r="AA7709" s="44"/>
      <c r="AB7709" s="44"/>
      <c r="AC7709" s="44"/>
      <c r="AD7709" s="44"/>
      <c r="AE7709" s="44"/>
    </row>
    <row r="7710" spans="1:31" x14ac:dyDescent="0.25">
      <c r="A7710" s="2"/>
      <c r="H7710" s="38"/>
      <c r="I7710" s="14"/>
      <c r="J7710" s="14"/>
      <c r="K7710" s="14"/>
      <c r="L7710" s="14"/>
      <c r="M7710" s="14"/>
      <c r="N7710" s="14"/>
      <c r="O7710" s="14"/>
      <c r="P7710" s="14"/>
      <c r="Q7710" s="14"/>
      <c r="V7710" s="45"/>
      <c r="W7710" s="44"/>
      <c r="X7710" s="44"/>
      <c r="Y7710" s="44"/>
      <c r="Z7710" s="44"/>
      <c r="AA7710" s="44"/>
      <c r="AB7710" s="44"/>
      <c r="AC7710" s="44"/>
      <c r="AD7710" s="44"/>
      <c r="AE7710" s="44"/>
    </row>
    <row r="7711" spans="1:31" x14ac:dyDescent="0.25">
      <c r="A7711" s="2"/>
      <c r="H7711" s="38"/>
      <c r="I7711" s="14"/>
      <c r="J7711" s="14"/>
      <c r="K7711" s="14"/>
      <c r="L7711" s="14"/>
      <c r="M7711" s="14"/>
      <c r="N7711" s="14"/>
      <c r="O7711" s="14"/>
      <c r="P7711" s="14"/>
      <c r="Q7711" s="14"/>
      <c r="V7711" s="45"/>
      <c r="W7711" s="44"/>
      <c r="X7711" s="44"/>
      <c r="Y7711" s="44"/>
      <c r="Z7711" s="44"/>
      <c r="AA7711" s="44"/>
      <c r="AB7711" s="44"/>
      <c r="AC7711" s="44"/>
      <c r="AD7711" s="44"/>
      <c r="AE7711" s="44"/>
    </row>
    <row r="7712" spans="1:31" x14ac:dyDescent="0.25">
      <c r="A7712" s="2"/>
      <c r="H7712" s="38"/>
      <c r="I7712" s="14"/>
      <c r="J7712" s="14"/>
      <c r="K7712" s="14"/>
      <c r="L7712" s="14"/>
      <c r="M7712" s="14"/>
      <c r="N7712" s="14"/>
      <c r="O7712" s="14"/>
      <c r="P7712" s="14"/>
      <c r="Q7712" s="14"/>
      <c r="V7712" s="45"/>
      <c r="W7712" s="44"/>
      <c r="X7712" s="44"/>
      <c r="Y7712" s="44"/>
      <c r="Z7712" s="44"/>
      <c r="AA7712" s="44"/>
      <c r="AB7712" s="44"/>
      <c r="AC7712" s="44"/>
      <c r="AD7712" s="44"/>
      <c r="AE7712" s="44"/>
    </row>
    <row r="7713" spans="1:31" x14ac:dyDescent="0.25">
      <c r="A7713" s="2"/>
      <c r="H7713" s="38"/>
      <c r="I7713" s="14"/>
      <c r="J7713" s="14"/>
      <c r="K7713" s="14"/>
      <c r="L7713" s="14"/>
      <c r="M7713" s="14"/>
      <c r="N7713" s="14"/>
      <c r="O7713" s="14"/>
      <c r="P7713" s="14"/>
      <c r="Q7713" s="14"/>
      <c r="V7713" s="45"/>
      <c r="W7713" s="44"/>
      <c r="X7713" s="44"/>
      <c r="Y7713" s="44"/>
      <c r="Z7713" s="44"/>
      <c r="AA7713" s="44"/>
      <c r="AB7713" s="44"/>
      <c r="AC7713" s="44"/>
      <c r="AD7713" s="44"/>
      <c r="AE7713" s="44"/>
    </row>
    <row r="7714" spans="1:31" x14ac:dyDescent="0.25">
      <c r="A7714" s="2"/>
      <c r="H7714" s="38"/>
      <c r="I7714" s="14"/>
      <c r="J7714" s="14"/>
      <c r="K7714" s="14"/>
      <c r="L7714" s="14"/>
      <c r="M7714" s="14"/>
      <c r="N7714" s="14"/>
      <c r="O7714" s="14"/>
      <c r="P7714" s="14"/>
      <c r="Q7714" s="14"/>
      <c r="V7714" s="45"/>
      <c r="W7714" s="44"/>
      <c r="X7714" s="44"/>
      <c r="Y7714" s="44"/>
      <c r="Z7714" s="44"/>
      <c r="AA7714" s="44"/>
      <c r="AB7714" s="44"/>
      <c r="AC7714" s="44"/>
      <c r="AD7714" s="44"/>
      <c r="AE7714" s="44"/>
    </row>
    <row r="7715" spans="1:31" x14ac:dyDescent="0.25">
      <c r="A7715" s="2"/>
      <c r="H7715" s="38"/>
      <c r="I7715" s="14"/>
      <c r="J7715" s="14"/>
      <c r="K7715" s="14"/>
      <c r="L7715" s="14"/>
      <c r="M7715" s="14"/>
      <c r="N7715" s="14"/>
      <c r="O7715" s="14"/>
      <c r="P7715" s="14"/>
      <c r="Q7715" s="14"/>
      <c r="V7715" s="45"/>
      <c r="W7715" s="44"/>
      <c r="X7715" s="44"/>
      <c r="Y7715" s="44"/>
      <c r="Z7715" s="44"/>
      <c r="AA7715" s="44"/>
      <c r="AB7715" s="44"/>
      <c r="AC7715" s="44"/>
      <c r="AD7715" s="44"/>
      <c r="AE7715" s="44"/>
    </row>
    <row r="7716" spans="1:31" x14ac:dyDescent="0.25">
      <c r="A7716" s="2"/>
      <c r="H7716" s="38"/>
      <c r="I7716" s="14"/>
      <c r="J7716" s="14"/>
      <c r="K7716" s="14"/>
      <c r="L7716" s="14"/>
      <c r="M7716" s="14"/>
      <c r="N7716" s="14"/>
      <c r="O7716" s="14"/>
      <c r="P7716" s="14"/>
      <c r="Q7716" s="14"/>
      <c r="V7716" s="45"/>
      <c r="W7716" s="44"/>
      <c r="X7716" s="44"/>
      <c r="Y7716" s="44"/>
      <c r="Z7716" s="44"/>
      <c r="AA7716" s="44"/>
      <c r="AB7716" s="44"/>
      <c r="AC7716" s="44"/>
      <c r="AD7716" s="44"/>
      <c r="AE7716" s="44"/>
    </row>
    <row r="7717" spans="1:31" x14ac:dyDescent="0.25">
      <c r="A7717" s="2"/>
      <c r="H7717" s="38"/>
      <c r="I7717" s="14"/>
      <c r="J7717" s="14"/>
      <c r="K7717" s="14"/>
      <c r="L7717" s="14"/>
      <c r="M7717" s="14"/>
      <c r="N7717" s="14"/>
      <c r="O7717" s="14"/>
      <c r="P7717" s="14"/>
      <c r="Q7717" s="14"/>
      <c r="V7717" s="45"/>
      <c r="W7717" s="44"/>
      <c r="X7717" s="44"/>
      <c r="Y7717" s="44"/>
      <c r="Z7717" s="44"/>
      <c r="AA7717" s="44"/>
      <c r="AB7717" s="44"/>
      <c r="AC7717" s="44"/>
      <c r="AD7717" s="44"/>
      <c r="AE7717" s="44"/>
    </row>
    <row r="7718" spans="1:31" x14ac:dyDescent="0.25">
      <c r="A7718" s="2"/>
      <c r="H7718" s="38"/>
      <c r="I7718" s="14"/>
      <c r="J7718" s="14"/>
      <c r="K7718" s="14"/>
      <c r="L7718" s="14"/>
      <c r="M7718" s="14"/>
      <c r="N7718" s="14"/>
      <c r="O7718" s="14"/>
      <c r="P7718" s="14"/>
      <c r="Q7718" s="14"/>
      <c r="V7718" s="45"/>
      <c r="W7718" s="44"/>
      <c r="X7718" s="44"/>
      <c r="Y7718" s="44"/>
      <c r="Z7718" s="44"/>
      <c r="AA7718" s="44"/>
      <c r="AB7718" s="44"/>
      <c r="AC7718" s="44"/>
      <c r="AD7718" s="44"/>
      <c r="AE7718" s="44"/>
    </row>
    <row r="7719" spans="1:31" x14ac:dyDescent="0.25">
      <c r="A7719" s="2"/>
      <c r="H7719" s="38"/>
      <c r="I7719" s="14"/>
      <c r="J7719" s="14"/>
      <c r="K7719" s="14"/>
      <c r="L7719" s="14"/>
      <c r="M7719" s="14"/>
      <c r="N7719" s="14"/>
      <c r="O7719" s="14"/>
      <c r="P7719" s="14"/>
      <c r="Q7719" s="14"/>
      <c r="V7719" s="45"/>
      <c r="W7719" s="44"/>
      <c r="X7719" s="44"/>
      <c r="Y7719" s="44"/>
      <c r="Z7719" s="44"/>
      <c r="AA7719" s="44"/>
      <c r="AB7719" s="44"/>
      <c r="AC7719" s="44"/>
      <c r="AD7719" s="44"/>
      <c r="AE7719" s="44"/>
    </row>
    <row r="7720" spans="1:31" x14ac:dyDescent="0.25">
      <c r="A7720" s="2"/>
      <c r="H7720" s="38"/>
      <c r="I7720" s="14"/>
      <c r="J7720" s="14"/>
      <c r="K7720" s="14"/>
      <c r="L7720" s="14"/>
      <c r="M7720" s="14"/>
      <c r="N7720" s="14"/>
      <c r="O7720" s="14"/>
      <c r="P7720" s="14"/>
      <c r="Q7720" s="14"/>
      <c r="V7720" s="45"/>
      <c r="W7720" s="44"/>
      <c r="X7720" s="44"/>
      <c r="Y7720" s="44"/>
      <c r="Z7720" s="44"/>
      <c r="AA7720" s="44"/>
      <c r="AB7720" s="44"/>
      <c r="AC7720" s="44"/>
      <c r="AD7720" s="44"/>
      <c r="AE7720" s="44"/>
    </row>
    <row r="7721" spans="1:31" x14ac:dyDescent="0.25">
      <c r="A7721" s="2"/>
      <c r="H7721" s="38"/>
      <c r="I7721" s="14"/>
      <c r="J7721" s="14"/>
      <c r="K7721" s="14"/>
      <c r="L7721" s="14"/>
      <c r="M7721" s="14"/>
      <c r="N7721" s="14"/>
      <c r="O7721" s="14"/>
      <c r="P7721" s="14"/>
      <c r="Q7721" s="14"/>
      <c r="V7721" s="45"/>
      <c r="W7721" s="44"/>
      <c r="X7721" s="44"/>
      <c r="Y7721" s="44"/>
      <c r="Z7721" s="44"/>
      <c r="AA7721" s="44"/>
      <c r="AB7721" s="44"/>
      <c r="AC7721" s="44"/>
      <c r="AD7721" s="44"/>
      <c r="AE7721" s="44"/>
    </row>
    <row r="7722" spans="1:31" x14ac:dyDescent="0.25">
      <c r="A7722" s="2"/>
      <c r="H7722" s="38"/>
      <c r="I7722" s="14"/>
      <c r="J7722" s="14"/>
      <c r="K7722" s="14"/>
      <c r="L7722" s="14"/>
      <c r="M7722" s="14"/>
      <c r="N7722" s="14"/>
      <c r="O7722" s="14"/>
      <c r="P7722" s="14"/>
      <c r="Q7722" s="14"/>
      <c r="V7722" s="45"/>
      <c r="W7722" s="44"/>
      <c r="X7722" s="44"/>
      <c r="Y7722" s="44"/>
      <c r="Z7722" s="44"/>
      <c r="AA7722" s="44"/>
      <c r="AB7722" s="44"/>
      <c r="AC7722" s="44"/>
      <c r="AD7722" s="44"/>
      <c r="AE7722" s="44"/>
    </row>
    <row r="7723" spans="1:31" x14ac:dyDescent="0.25">
      <c r="A7723" s="2"/>
      <c r="H7723" s="38"/>
      <c r="I7723" s="14"/>
      <c r="J7723" s="14"/>
      <c r="K7723" s="14"/>
      <c r="L7723" s="14"/>
      <c r="M7723" s="14"/>
      <c r="N7723" s="14"/>
      <c r="O7723" s="14"/>
      <c r="P7723" s="14"/>
      <c r="Q7723" s="14"/>
      <c r="V7723" s="45"/>
      <c r="W7723" s="44"/>
      <c r="X7723" s="44"/>
      <c r="Y7723" s="44"/>
      <c r="Z7723" s="44"/>
      <c r="AA7723" s="44"/>
      <c r="AB7723" s="44"/>
      <c r="AC7723" s="44"/>
      <c r="AD7723" s="44"/>
      <c r="AE7723" s="44"/>
    </row>
    <row r="7724" spans="1:31" x14ac:dyDescent="0.25">
      <c r="A7724" s="2"/>
      <c r="H7724" s="38"/>
      <c r="I7724" s="14"/>
      <c r="J7724" s="14"/>
      <c r="K7724" s="14"/>
      <c r="L7724" s="14"/>
      <c r="M7724" s="14"/>
      <c r="N7724" s="14"/>
      <c r="O7724" s="14"/>
      <c r="P7724" s="14"/>
      <c r="Q7724" s="14"/>
      <c r="V7724" s="45"/>
      <c r="W7724" s="44"/>
      <c r="X7724" s="44"/>
      <c r="Y7724" s="44"/>
      <c r="Z7724" s="44"/>
      <c r="AA7724" s="44"/>
      <c r="AB7724" s="44"/>
      <c r="AC7724" s="44"/>
      <c r="AD7724" s="44"/>
      <c r="AE7724" s="44"/>
    </row>
    <row r="7725" spans="1:31" x14ac:dyDescent="0.25">
      <c r="A7725" s="2"/>
      <c r="H7725" s="38"/>
      <c r="I7725" s="14"/>
      <c r="J7725" s="14"/>
      <c r="K7725" s="14"/>
      <c r="L7725" s="14"/>
      <c r="M7725" s="14"/>
      <c r="N7725" s="14"/>
      <c r="O7725" s="14"/>
      <c r="P7725" s="14"/>
      <c r="Q7725" s="14"/>
      <c r="V7725" s="45"/>
      <c r="W7725" s="44"/>
      <c r="X7725" s="44"/>
      <c r="Y7725" s="44"/>
      <c r="Z7725" s="44"/>
      <c r="AA7725" s="44"/>
      <c r="AB7725" s="44"/>
      <c r="AC7725" s="44"/>
      <c r="AD7725" s="44"/>
      <c r="AE7725" s="44"/>
    </row>
    <row r="7726" spans="1:31" x14ac:dyDescent="0.25">
      <c r="A7726" s="2"/>
      <c r="H7726" s="38"/>
      <c r="I7726" s="14"/>
      <c r="J7726" s="14"/>
      <c r="K7726" s="14"/>
      <c r="L7726" s="14"/>
      <c r="M7726" s="14"/>
      <c r="N7726" s="14"/>
      <c r="O7726" s="14"/>
      <c r="P7726" s="14"/>
      <c r="Q7726" s="14"/>
      <c r="V7726" s="45"/>
      <c r="W7726" s="44"/>
      <c r="X7726" s="44"/>
      <c r="Y7726" s="44"/>
      <c r="Z7726" s="44"/>
      <c r="AA7726" s="44"/>
      <c r="AB7726" s="44"/>
      <c r="AC7726" s="44"/>
      <c r="AD7726" s="44"/>
      <c r="AE7726" s="44"/>
    </row>
    <row r="7727" spans="1:31" x14ac:dyDescent="0.25">
      <c r="A7727" s="2"/>
      <c r="H7727" s="38"/>
      <c r="I7727" s="14"/>
      <c r="J7727" s="14"/>
      <c r="K7727" s="14"/>
      <c r="L7727" s="14"/>
      <c r="M7727" s="14"/>
      <c r="N7727" s="14"/>
      <c r="O7727" s="14"/>
      <c r="P7727" s="14"/>
      <c r="Q7727" s="14"/>
      <c r="V7727" s="45"/>
      <c r="W7727" s="44"/>
      <c r="X7727" s="44"/>
      <c r="Y7727" s="44"/>
      <c r="Z7727" s="44"/>
      <c r="AA7727" s="44"/>
      <c r="AB7727" s="44"/>
      <c r="AC7727" s="44"/>
      <c r="AD7727" s="44"/>
      <c r="AE7727" s="44"/>
    </row>
    <row r="7728" spans="1:31" x14ac:dyDescent="0.25">
      <c r="A7728" s="2"/>
      <c r="H7728" s="38"/>
      <c r="I7728" s="14"/>
      <c r="J7728" s="14"/>
      <c r="K7728" s="14"/>
      <c r="L7728" s="14"/>
      <c r="M7728" s="14"/>
      <c r="N7728" s="14"/>
      <c r="O7728" s="14"/>
      <c r="P7728" s="14"/>
      <c r="Q7728" s="14"/>
      <c r="V7728" s="45"/>
      <c r="W7728" s="44"/>
      <c r="X7728" s="44"/>
      <c r="Y7728" s="44"/>
      <c r="Z7728" s="44"/>
      <c r="AA7728" s="44"/>
      <c r="AB7728" s="44"/>
      <c r="AC7728" s="44"/>
      <c r="AD7728" s="44"/>
      <c r="AE7728" s="44"/>
    </row>
    <row r="7729" spans="1:31" x14ac:dyDescent="0.25">
      <c r="A7729" s="2"/>
      <c r="H7729" s="38"/>
      <c r="I7729" s="14"/>
      <c r="J7729" s="14"/>
      <c r="K7729" s="14"/>
      <c r="L7729" s="14"/>
      <c r="M7729" s="14"/>
      <c r="N7729" s="14"/>
      <c r="O7729" s="14"/>
      <c r="P7729" s="14"/>
      <c r="Q7729" s="14"/>
      <c r="V7729" s="45"/>
      <c r="W7729" s="44"/>
      <c r="X7729" s="44"/>
      <c r="Y7729" s="44"/>
      <c r="Z7729" s="44"/>
      <c r="AA7729" s="44"/>
      <c r="AB7729" s="44"/>
      <c r="AC7729" s="44"/>
      <c r="AD7729" s="44"/>
      <c r="AE7729" s="44"/>
    </row>
    <row r="7730" spans="1:31" x14ac:dyDescent="0.25">
      <c r="A7730" s="2"/>
      <c r="H7730" s="38"/>
      <c r="I7730" s="14"/>
      <c r="J7730" s="14"/>
      <c r="K7730" s="14"/>
      <c r="L7730" s="14"/>
      <c r="M7730" s="14"/>
      <c r="N7730" s="14"/>
      <c r="O7730" s="14"/>
      <c r="P7730" s="14"/>
      <c r="Q7730" s="14"/>
      <c r="V7730" s="45"/>
      <c r="W7730" s="44"/>
      <c r="X7730" s="44"/>
      <c r="Y7730" s="44"/>
      <c r="Z7730" s="44"/>
      <c r="AA7730" s="44"/>
      <c r="AB7730" s="44"/>
      <c r="AC7730" s="44"/>
      <c r="AD7730" s="44"/>
      <c r="AE7730" s="44"/>
    </row>
    <row r="7731" spans="1:31" x14ac:dyDescent="0.25">
      <c r="A7731" s="2"/>
      <c r="H7731" s="38"/>
      <c r="I7731" s="14"/>
      <c r="J7731" s="14"/>
      <c r="K7731" s="14"/>
      <c r="L7731" s="14"/>
      <c r="M7731" s="14"/>
      <c r="N7731" s="14"/>
      <c r="O7731" s="14"/>
      <c r="P7731" s="14"/>
      <c r="Q7731" s="14"/>
      <c r="V7731" s="45"/>
      <c r="W7731" s="44"/>
      <c r="X7731" s="44"/>
      <c r="Y7731" s="44"/>
      <c r="Z7731" s="44"/>
      <c r="AA7731" s="44"/>
      <c r="AB7731" s="44"/>
      <c r="AC7731" s="44"/>
      <c r="AD7731" s="44"/>
      <c r="AE7731" s="44"/>
    </row>
    <row r="7732" spans="1:31" x14ac:dyDescent="0.25">
      <c r="A7732" s="2"/>
      <c r="H7732" s="38"/>
      <c r="I7732" s="14"/>
      <c r="J7732" s="14"/>
      <c r="K7732" s="14"/>
      <c r="L7732" s="14"/>
      <c r="M7732" s="14"/>
      <c r="N7732" s="14"/>
      <c r="O7732" s="14"/>
      <c r="P7732" s="14"/>
      <c r="Q7732" s="14"/>
      <c r="V7732" s="45"/>
      <c r="W7732" s="44"/>
      <c r="X7732" s="44"/>
      <c r="Y7732" s="44"/>
      <c r="Z7732" s="44"/>
      <c r="AA7732" s="44"/>
      <c r="AB7732" s="44"/>
      <c r="AC7732" s="44"/>
      <c r="AD7732" s="44"/>
      <c r="AE7732" s="44"/>
    </row>
    <row r="7733" spans="1:31" x14ac:dyDescent="0.25">
      <c r="A7733" s="2"/>
      <c r="H7733" s="38"/>
      <c r="I7733" s="14"/>
      <c r="J7733" s="14"/>
      <c r="K7733" s="14"/>
      <c r="L7733" s="14"/>
      <c r="M7733" s="14"/>
      <c r="N7733" s="14"/>
      <c r="O7733" s="14"/>
      <c r="P7733" s="14"/>
      <c r="Q7733" s="14"/>
      <c r="V7733" s="45"/>
      <c r="W7733" s="44"/>
      <c r="X7733" s="44"/>
      <c r="Y7733" s="44"/>
      <c r="Z7733" s="44"/>
      <c r="AA7733" s="44"/>
      <c r="AB7733" s="44"/>
      <c r="AC7733" s="44"/>
      <c r="AD7733" s="44"/>
      <c r="AE7733" s="44"/>
    </row>
    <row r="7734" spans="1:31" x14ac:dyDescent="0.25">
      <c r="A7734" s="2"/>
      <c r="H7734" s="38"/>
      <c r="I7734" s="14"/>
      <c r="J7734" s="14"/>
      <c r="K7734" s="14"/>
      <c r="L7734" s="14"/>
      <c r="M7734" s="14"/>
      <c r="N7734" s="14"/>
      <c r="O7734" s="14"/>
      <c r="P7734" s="14"/>
      <c r="Q7734" s="14"/>
      <c r="V7734" s="45"/>
      <c r="W7734" s="44"/>
      <c r="X7734" s="44"/>
      <c r="Y7734" s="44"/>
      <c r="Z7734" s="44"/>
      <c r="AA7734" s="44"/>
      <c r="AB7734" s="44"/>
      <c r="AC7734" s="44"/>
      <c r="AD7734" s="44"/>
      <c r="AE7734" s="44"/>
    </row>
    <row r="7735" spans="1:31" x14ac:dyDescent="0.25">
      <c r="A7735" s="2"/>
      <c r="H7735" s="38"/>
      <c r="I7735" s="14"/>
      <c r="J7735" s="14"/>
      <c r="K7735" s="14"/>
      <c r="L7735" s="14"/>
      <c r="M7735" s="14"/>
      <c r="N7735" s="14"/>
      <c r="O7735" s="14"/>
      <c r="P7735" s="14"/>
      <c r="Q7735" s="14"/>
      <c r="V7735" s="45"/>
      <c r="W7735" s="44"/>
      <c r="X7735" s="44"/>
      <c r="Y7735" s="44"/>
      <c r="Z7735" s="44"/>
      <c r="AA7735" s="44"/>
      <c r="AB7735" s="44"/>
      <c r="AC7735" s="44"/>
      <c r="AD7735" s="44"/>
      <c r="AE7735" s="44"/>
    </row>
    <row r="7736" spans="1:31" x14ac:dyDescent="0.25">
      <c r="A7736" s="2"/>
      <c r="H7736" s="38"/>
      <c r="I7736" s="14"/>
      <c r="J7736" s="14"/>
      <c r="K7736" s="14"/>
      <c r="L7736" s="14"/>
      <c r="M7736" s="14"/>
      <c r="N7736" s="14"/>
      <c r="O7736" s="14"/>
      <c r="P7736" s="14"/>
      <c r="Q7736" s="14"/>
      <c r="V7736" s="45"/>
      <c r="W7736" s="44"/>
      <c r="X7736" s="44"/>
      <c r="Y7736" s="44"/>
      <c r="Z7736" s="44"/>
      <c r="AA7736" s="44"/>
      <c r="AB7736" s="44"/>
      <c r="AC7736" s="44"/>
      <c r="AD7736" s="44"/>
      <c r="AE7736" s="44"/>
    </row>
    <row r="7737" spans="1:31" x14ac:dyDescent="0.25">
      <c r="A7737" s="2"/>
      <c r="H7737" s="38"/>
      <c r="I7737" s="14"/>
      <c r="J7737" s="14"/>
      <c r="K7737" s="14"/>
      <c r="L7737" s="14"/>
      <c r="M7737" s="14"/>
      <c r="N7737" s="14"/>
      <c r="O7737" s="14"/>
      <c r="P7737" s="14"/>
      <c r="Q7737" s="14"/>
      <c r="V7737" s="45"/>
      <c r="W7737" s="44"/>
      <c r="X7737" s="44"/>
      <c r="Y7737" s="44"/>
      <c r="Z7737" s="44"/>
      <c r="AA7737" s="44"/>
      <c r="AB7737" s="44"/>
      <c r="AC7737" s="44"/>
      <c r="AD7737" s="44"/>
      <c r="AE7737" s="44"/>
    </row>
    <row r="7738" spans="1:31" x14ac:dyDescent="0.25">
      <c r="A7738" s="2"/>
      <c r="H7738" s="38"/>
      <c r="I7738" s="14"/>
      <c r="J7738" s="14"/>
      <c r="K7738" s="14"/>
      <c r="L7738" s="14"/>
      <c r="M7738" s="14"/>
      <c r="N7738" s="14"/>
      <c r="O7738" s="14"/>
      <c r="P7738" s="14"/>
      <c r="Q7738" s="14"/>
      <c r="V7738" s="45"/>
      <c r="W7738" s="44"/>
      <c r="X7738" s="44"/>
      <c r="Y7738" s="44"/>
      <c r="Z7738" s="44"/>
      <c r="AA7738" s="44"/>
      <c r="AB7738" s="44"/>
      <c r="AC7738" s="44"/>
      <c r="AD7738" s="44"/>
      <c r="AE7738" s="44"/>
    </row>
    <row r="7739" spans="1:31" x14ac:dyDescent="0.25">
      <c r="A7739" s="2"/>
      <c r="H7739" s="38"/>
      <c r="I7739" s="14"/>
      <c r="J7739" s="14"/>
      <c r="K7739" s="14"/>
      <c r="L7739" s="14"/>
      <c r="M7739" s="14"/>
      <c r="N7739" s="14"/>
      <c r="O7739" s="14"/>
      <c r="P7739" s="14"/>
      <c r="Q7739" s="14"/>
      <c r="V7739" s="45"/>
      <c r="W7739" s="44"/>
      <c r="X7739" s="44"/>
      <c r="Y7739" s="44"/>
      <c r="Z7739" s="44"/>
      <c r="AA7739" s="44"/>
      <c r="AB7739" s="44"/>
      <c r="AC7739" s="44"/>
      <c r="AD7739" s="44"/>
      <c r="AE7739" s="44"/>
    </row>
    <row r="7740" spans="1:31" x14ac:dyDescent="0.25">
      <c r="A7740" s="2"/>
      <c r="H7740" s="38"/>
      <c r="I7740" s="14"/>
      <c r="J7740" s="14"/>
      <c r="K7740" s="14"/>
      <c r="L7740" s="14"/>
      <c r="M7740" s="14"/>
      <c r="N7740" s="14"/>
      <c r="O7740" s="14"/>
      <c r="P7740" s="14"/>
      <c r="Q7740" s="14"/>
      <c r="V7740" s="45"/>
      <c r="W7740" s="44"/>
      <c r="X7740" s="44"/>
      <c r="Y7740" s="44"/>
      <c r="Z7740" s="44"/>
      <c r="AA7740" s="44"/>
      <c r="AB7740" s="44"/>
      <c r="AC7740" s="44"/>
      <c r="AD7740" s="44"/>
      <c r="AE7740" s="44"/>
    </row>
    <row r="7741" spans="1:31" x14ac:dyDescent="0.25">
      <c r="A7741" s="2"/>
      <c r="H7741" s="38"/>
      <c r="I7741" s="14"/>
      <c r="J7741" s="14"/>
      <c r="K7741" s="14"/>
      <c r="L7741" s="14"/>
      <c r="M7741" s="14"/>
      <c r="N7741" s="14"/>
      <c r="O7741" s="14"/>
      <c r="P7741" s="14"/>
      <c r="Q7741" s="14"/>
      <c r="V7741" s="45"/>
      <c r="W7741" s="44"/>
      <c r="X7741" s="44"/>
      <c r="Y7741" s="44"/>
      <c r="Z7741" s="44"/>
      <c r="AA7741" s="44"/>
      <c r="AB7741" s="44"/>
      <c r="AC7741" s="44"/>
      <c r="AD7741" s="44"/>
      <c r="AE7741" s="44"/>
    </row>
    <row r="7742" spans="1:31" x14ac:dyDescent="0.25">
      <c r="A7742" s="2"/>
      <c r="H7742" s="38"/>
      <c r="I7742" s="14"/>
      <c r="J7742" s="14"/>
      <c r="K7742" s="14"/>
      <c r="L7742" s="14"/>
      <c r="M7742" s="14"/>
      <c r="N7742" s="14"/>
      <c r="O7742" s="14"/>
      <c r="P7742" s="14"/>
      <c r="Q7742" s="14"/>
      <c r="V7742" s="45"/>
      <c r="W7742" s="44"/>
      <c r="X7742" s="44"/>
      <c r="Y7742" s="44"/>
      <c r="Z7742" s="44"/>
      <c r="AA7742" s="44"/>
      <c r="AB7742" s="44"/>
      <c r="AC7742" s="44"/>
      <c r="AD7742" s="44"/>
      <c r="AE7742" s="44"/>
    </row>
    <row r="7743" spans="1:31" x14ac:dyDescent="0.25">
      <c r="A7743" s="2"/>
      <c r="H7743" s="38"/>
      <c r="I7743" s="14"/>
      <c r="J7743" s="14"/>
      <c r="K7743" s="14"/>
      <c r="L7743" s="14"/>
      <c r="M7743" s="14"/>
      <c r="N7743" s="14"/>
      <c r="O7743" s="14"/>
      <c r="P7743" s="14"/>
      <c r="Q7743" s="14"/>
      <c r="V7743" s="45"/>
      <c r="W7743" s="44"/>
      <c r="X7743" s="44"/>
      <c r="Y7743" s="44"/>
      <c r="Z7743" s="44"/>
      <c r="AA7743" s="44"/>
      <c r="AB7743" s="44"/>
      <c r="AC7743" s="44"/>
      <c r="AD7743" s="44"/>
      <c r="AE7743" s="44"/>
    </row>
    <row r="7744" spans="1:31" x14ac:dyDescent="0.25">
      <c r="A7744" s="2"/>
      <c r="H7744" s="38"/>
      <c r="I7744" s="14"/>
      <c r="J7744" s="14"/>
      <c r="K7744" s="14"/>
      <c r="L7744" s="14"/>
      <c r="M7744" s="14"/>
      <c r="N7744" s="14"/>
      <c r="O7744" s="14"/>
      <c r="P7744" s="14"/>
      <c r="Q7744" s="14"/>
      <c r="V7744" s="45"/>
      <c r="W7744" s="44"/>
      <c r="X7744" s="44"/>
      <c r="Y7744" s="44"/>
      <c r="Z7744" s="44"/>
      <c r="AA7744" s="44"/>
      <c r="AB7744" s="44"/>
      <c r="AC7744" s="44"/>
      <c r="AD7744" s="44"/>
      <c r="AE7744" s="44"/>
    </row>
    <row r="7745" spans="1:31" x14ac:dyDescent="0.25">
      <c r="A7745" s="2"/>
      <c r="H7745" s="38"/>
      <c r="I7745" s="14"/>
      <c r="J7745" s="14"/>
      <c r="K7745" s="14"/>
      <c r="L7745" s="14"/>
      <c r="M7745" s="14"/>
      <c r="N7745" s="14"/>
      <c r="O7745" s="14"/>
      <c r="P7745" s="14"/>
      <c r="Q7745" s="14"/>
      <c r="V7745" s="45"/>
      <c r="W7745" s="44"/>
      <c r="X7745" s="44"/>
      <c r="Y7745" s="44"/>
      <c r="Z7745" s="44"/>
      <c r="AA7745" s="44"/>
      <c r="AB7745" s="44"/>
      <c r="AC7745" s="44"/>
      <c r="AD7745" s="44"/>
      <c r="AE7745" s="44"/>
    </row>
    <row r="7746" spans="1:31" x14ac:dyDescent="0.25">
      <c r="A7746" s="2"/>
      <c r="H7746" s="38"/>
      <c r="I7746" s="14"/>
      <c r="J7746" s="14"/>
      <c r="K7746" s="14"/>
      <c r="L7746" s="14"/>
      <c r="M7746" s="14"/>
      <c r="N7746" s="14"/>
      <c r="O7746" s="14"/>
      <c r="P7746" s="14"/>
      <c r="Q7746" s="14"/>
      <c r="V7746" s="45"/>
      <c r="W7746" s="44"/>
      <c r="X7746" s="44"/>
      <c r="Y7746" s="44"/>
      <c r="Z7746" s="44"/>
      <c r="AA7746" s="44"/>
      <c r="AB7746" s="44"/>
      <c r="AC7746" s="44"/>
      <c r="AD7746" s="44"/>
      <c r="AE7746" s="44"/>
    </row>
    <row r="7747" spans="1:31" x14ac:dyDescent="0.25">
      <c r="A7747" s="2"/>
      <c r="H7747" s="38"/>
      <c r="I7747" s="14"/>
      <c r="J7747" s="14"/>
      <c r="K7747" s="14"/>
      <c r="L7747" s="14"/>
      <c r="M7747" s="14"/>
      <c r="N7747" s="14"/>
      <c r="O7747" s="14"/>
      <c r="P7747" s="14"/>
      <c r="Q7747" s="14"/>
      <c r="V7747" s="45"/>
      <c r="W7747" s="44"/>
      <c r="X7747" s="44"/>
      <c r="Y7747" s="44"/>
      <c r="Z7747" s="44"/>
      <c r="AA7747" s="44"/>
      <c r="AB7747" s="44"/>
      <c r="AC7747" s="44"/>
      <c r="AD7747" s="44"/>
      <c r="AE7747" s="44"/>
    </row>
    <row r="7748" spans="1:31" x14ac:dyDescent="0.25">
      <c r="A7748" s="2"/>
      <c r="H7748" s="38"/>
      <c r="I7748" s="14"/>
      <c r="J7748" s="14"/>
      <c r="K7748" s="14"/>
      <c r="L7748" s="14"/>
      <c r="M7748" s="14"/>
      <c r="N7748" s="14"/>
      <c r="O7748" s="14"/>
      <c r="P7748" s="14"/>
      <c r="Q7748" s="14"/>
      <c r="V7748" s="45"/>
      <c r="W7748" s="44"/>
      <c r="X7748" s="44"/>
      <c r="Y7748" s="44"/>
      <c r="Z7748" s="44"/>
      <c r="AA7748" s="44"/>
      <c r="AB7748" s="44"/>
      <c r="AC7748" s="44"/>
      <c r="AD7748" s="44"/>
      <c r="AE7748" s="44"/>
    </row>
    <row r="7749" spans="1:31" x14ac:dyDescent="0.25">
      <c r="A7749" s="2"/>
      <c r="H7749" s="38"/>
      <c r="I7749" s="14"/>
      <c r="J7749" s="14"/>
      <c r="K7749" s="14"/>
      <c r="L7749" s="14"/>
      <c r="M7749" s="14"/>
      <c r="N7749" s="14"/>
      <c r="O7749" s="14"/>
      <c r="P7749" s="14"/>
      <c r="Q7749" s="14"/>
      <c r="V7749" s="45"/>
      <c r="W7749" s="44"/>
      <c r="X7749" s="44"/>
      <c r="Y7749" s="44"/>
      <c r="Z7749" s="44"/>
      <c r="AA7749" s="44"/>
      <c r="AB7749" s="44"/>
      <c r="AC7749" s="44"/>
      <c r="AD7749" s="44"/>
      <c r="AE7749" s="44"/>
    </row>
    <row r="7750" spans="1:31" x14ac:dyDescent="0.25">
      <c r="A7750" s="2"/>
      <c r="H7750" s="38"/>
      <c r="I7750" s="14"/>
      <c r="J7750" s="14"/>
      <c r="K7750" s="14"/>
      <c r="L7750" s="14"/>
      <c r="M7750" s="14"/>
      <c r="N7750" s="14"/>
      <c r="O7750" s="14"/>
      <c r="P7750" s="14"/>
      <c r="Q7750" s="14"/>
      <c r="V7750" s="45"/>
      <c r="W7750" s="44"/>
      <c r="X7750" s="44"/>
      <c r="Y7750" s="44"/>
      <c r="Z7750" s="44"/>
      <c r="AA7750" s="44"/>
      <c r="AB7750" s="44"/>
      <c r="AC7750" s="44"/>
      <c r="AD7750" s="44"/>
      <c r="AE7750" s="44"/>
    </row>
    <row r="7751" spans="1:31" x14ac:dyDescent="0.25">
      <c r="A7751" s="2"/>
      <c r="H7751" s="38"/>
      <c r="I7751" s="14"/>
      <c r="J7751" s="14"/>
      <c r="K7751" s="14"/>
      <c r="L7751" s="14"/>
      <c r="M7751" s="14"/>
      <c r="N7751" s="14"/>
      <c r="O7751" s="14"/>
      <c r="P7751" s="14"/>
      <c r="Q7751" s="14"/>
      <c r="V7751" s="45"/>
      <c r="W7751" s="44"/>
      <c r="X7751" s="44"/>
      <c r="Y7751" s="44"/>
      <c r="Z7751" s="44"/>
      <c r="AA7751" s="44"/>
      <c r="AB7751" s="44"/>
      <c r="AC7751" s="44"/>
      <c r="AD7751" s="44"/>
      <c r="AE7751" s="44"/>
    </row>
    <row r="7752" spans="1:31" x14ac:dyDescent="0.25">
      <c r="A7752" s="2"/>
      <c r="H7752" s="38"/>
      <c r="I7752" s="14"/>
      <c r="J7752" s="14"/>
      <c r="K7752" s="14"/>
      <c r="L7752" s="14"/>
      <c r="M7752" s="14"/>
      <c r="N7752" s="14"/>
      <c r="O7752" s="14"/>
      <c r="P7752" s="14"/>
      <c r="Q7752" s="14"/>
      <c r="V7752" s="45"/>
      <c r="W7752" s="44"/>
      <c r="X7752" s="44"/>
      <c r="Y7752" s="44"/>
      <c r="Z7752" s="44"/>
      <c r="AA7752" s="44"/>
      <c r="AB7752" s="44"/>
      <c r="AC7752" s="44"/>
      <c r="AD7752" s="44"/>
      <c r="AE7752" s="44"/>
    </row>
    <row r="7753" spans="1:31" x14ac:dyDescent="0.25">
      <c r="A7753" s="2"/>
      <c r="H7753" s="38"/>
      <c r="I7753" s="14"/>
      <c r="J7753" s="14"/>
      <c r="K7753" s="14"/>
      <c r="L7753" s="14"/>
      <c r="M7753" s="14"/>
      <c r="N7753" s="14"/>
      <c r="O7753" s="14"/>
      <c r="P7753" s="14"/>
      <c r="Q7753" s="14"/>
      <c r="V7753" s="45"/>
      <c r="W7753" s="44"/>
      <c r="X7753" s="44"/>
      <c r="Y7753" s="44"/>
      <c r="Z7753" s="44"/>
      <c r="AA7753" s="44"/>
      <c r="AB7753" s="44"/>
      <c r="AC7753" s="44"/>
      <c r="AD7753" s="44"/>
      <c r="AE7753" s="44"/>
    </row>
    <row r="7754" spans="1:31" x14ac:dyDescent="0.25">
      <c r="A7754" s="2"/>
      <c r="H7754" s="38"/>
      <c r="I7754" s="14"/>
      <c r="J7754" s="14"/>
      <c r="K7754" s="14"/>
      <c r="L7754" s="14"/>
      <c r="M7754" s="14"/>
      <c r="N7754" s="14"/>
      <c r="O7754" s="14"/>
      <c r="P7754" s="14"/>
      <c r="Q7754" s="14"/>
      <c r="V7754" s="45"/>
      <c r="W7754" s="44"/>
      <c r="X7754" s="44"/>
      <c r="Y7754" s="44"/>
      <c r="Z7754" s="44"/>
      <c r="AA7754" s="44"/>
      <c r="AB7754" s="44"/>
      <c r="AC7754" s="44"/>
      <c r="AD7754" s="44"/>
      <c r="AE7754" s="44"/>
    </row>
    <row r="7755" spans="1:31" x14ac:dyDescent="0.25">
      <c r="A7755" s="2"/>
      <c r="H7755" s="38"/>
      <c r="I7755" s="14"/>
      <c r="J7755" s="14"/>
      <c r="K7755" s="14"/>
      <c r="L7755" s="14"/>
      <c r="M7755" s="14"/>
      <c r="N7755" s="14"/>
      <c r="O7755" s="14"/>
      <c r="P7755" s="14"/>
      <c r="Q7755" s="14"/>
      <c r="V7755" s="45"/>
      <c r="W7755" s="44"/>
      <c r="X7755" s="44"/>
      <c r="Y7755" s="44"/>
      <c r="Z7755" s="44"/>
      <c r="AA7755" s="44"/>
      <c r="AB7755" s="44"/>
      <c r="AC7755" s="44"/>
      <c r="AD7755" s="44"/>
      <c r="AE7755" s="44"/>
    </row>
    <row r="7756" spans="1:31" x14ac:dyDescent="0.25">
      <c r="A7756" s="2"/>
      <c r="H7756" s="38"/>
      <c r="I7756" s="14"/>
      <c r="J7756" s="14"/>
      <c r="K7756" s="14"/>
      <c r="L7756" s="14"/>
      <c r="M7756" s="14"/>
      <c r="N7756" s="14"/>
      <c r="O7756" s="14"/>
      <c r="P7756" s="14"/>
      <c r="Q7756" s="14"/>
      <c r="V7756" s="45"/>
      <c r="W7756" s="44"/>
      <c r="X7756" s="44"/>
      <c r="Y7756" s="44"/>
      <c r="Z7756" s="44"/>
      <c r="AA7756" s="44"/>
      <c r="AB7756" s="44"/>
      <c r="AC7756" s="44"/>
      <c r="AD7756" s="44"/>
      <c r="AE7756" s="44"/>
    </row>
    <row r="7757" spans="1:31" x14ac:dyDescent="0.25">
      <c r="A7757" s="2"/>
      <c r="H7757" s="38"/>
      <c r="I7757" s="14"/>
      <c r="J7757" s="14"/>
      <c r="K7757" s="14"/>
      <c r="L7757" s="14"/>
      <c r="M7757" s="14"/>
      <c r="N7757" s="14"/>
      <c r="O7757" s="14"/>
      <c r="P7757" s="14"/>
      <c r="Q7757" s="14"/>
      <c r="V7757" s="45"/>
      <c r="W7757" s="44"/>
      <c r="X7757" s="44"/>
      <c r="Y7757" s="44"/>
      <c r="Z7757" s="44"/>
      <c r="AA7757" s="44"/>
      <c r="AB7757" s="44"/>
      <c r="AC7757" s="44"/>
      <c r="AD7757" s="44"/>
      <c r="AE7757" s="44"/>
    </row>
    <row r="7758" spans="1:31" x14ac:dyDescent="0.25">
      <c r="A7758" s="2"/>
      <c r="H7758" s="38"/>
      <c r="I7758" s="14"/>
      <c r="J7758" s="14"/>
      <c r="K7758" s="14"/>
      <c r="L7758" s="14"/>
      <c r="M7758" s="14"/>
      <c r="N7758" s="14"/>
      <c r="O7758" s="14"/>
      <c r="P7758" s="14"/>
      <c r="Q7758" s="14"/>
      <c r="V7758" s="45"/>
      <c r="W7758" s="44"/>
      <c r="X7758" s="44"/>
      <c r="Y7758" s="44"/>
      <c r="Z7758" s="44"/>
      <c r="AA7758" s="44"/>
      <c r="AB7758" s="44"/>
      <c r="AC7758" s="44"/>
      <c r="AD7758" s="44"/>
      <c r="AE7758" s="44"/>
    </row>
    <row r="7759" spans="1:31" x14ac:dyDescent="0.25">
      <c r="A7759" s="2"/>
      <c r="H7759" s="38"/>
      <c r="I7759" s="14"/>
      <c r="J7759" s="14"/>
      <c r="K7759" s="14"/>
      <c r="L7759" s="14"/>
      <c r="M7759" s="14"/>
      <c r="N7759" s="14"/>
      <c r="O7759" s="14"/>
      <c r="P7759" s="14"/>
      <c r="Q7759" s="14"/>
      <c r="V7759" s="45"/>
      <c r="W7759" s="44"/>
      <c r="X7759" s="44"/>
      <c r="Y7759" s="44"/>
      <c r="Z7759" s="44"/>
      <c r="AA7759" s="44"/>
      <c r="AB7759" s="44"/>
      <c r="AC7759" s="44"/>
      <c r="AD7759" s="44"/>
      <c r="AE7759" s="44"/>
    </row>
    <row r="7760" spans="1:31" x14ac:dyDescent="0.25">
      <c r="A7760" s="2"/>
      <c r="H7760" s="38"/>
      <c r="I7760" s="14"/>
      <c r="J7760" s="14"/>
      <c r="K7760" s="14"/>
      <c r="L7760" s="14"/>
      <c r="M7760" s="14"/>
      <c r="N7760" s="14"/>
      <c r="O7760" s="14"/>
      <c r="P7760" s="14"/>
      <c r="Q7760" s="14"/>
      <c r="V7760" s="45"/>
      <c r="W7760" s="44"/>
      <c r="X7760" s="44"/>
      <c r="Y7760" s="44"/>
      <c r="Z7760" s="44"/>
      <c r="AA7760" s="44"/>
      <c r="AB7760" s="44"/>
      <c r="AC7760" s="44"/>
      <c r="AD7760" s="44"/>
      <c r="AE7760" s="44"/>
    </row>
    <row r="7761" spans="1:31" x14ac:dyDescent="0.25">
      <c r="A7761" s="2"/>
      <c r="H7761" s="38"/>
      <c r="I7761" s="14"/>
      <c r="J7761" s="14"/>
      <c r="K7761" s="14"/>
      <c r="L7761" s="14"/>
      <c r="M7761" s="14"/>
      <c r="N7761" s="14"/>
      <c r="O7761" s="14"/>
      <c r="P7761" s="14"/>
      <c r="Q7761" s="14"/>
      <c r="V7761" s="45"/>
      <c r="W7761" s="44"/>
      <c r="X7761" s="44"/>
      <c r="Y7761" s="44"/>
      <c r="Z7761" s="44"/>
      <c r="AA7761" s="44"/>
      <c r="AB7761" s="44"/>
      <c r="AC7761" s="44"/>
      <c r="AD7761" s="44"/>
      <c r="AE7761" s="44"/>
    </row>
    <row r="7762" spans="1:31" x14ac:dyDescent="0.25">
      <c r="A7762" s="2"/>
      <c r="H7762" s="38"/>
      <c r="I7762" s="14"/>
      <c r="J7762" s="14"/>
      <c r="K7762" s="14"/>
      <c r="L7762" s="14"/>
      <c r="M7762" s="14"/>
      <c r="N7762" s="14"/>
      <c r="O7762" s="14"/>
      <c r="P7762" s="14"/>
      <c r="Q7762" s="14"/>
      <c r="V7762" s="45"/>
      <c r="W7762" s="44"/>
      <c r="X7762" s="44"/>
      <c r="Y7762" s="44"/>
      <c r="Z7762" s="44"/>
      <c r="AA7762" s="44"/>
      <c r="AB7762" s="44"/>
      <c r="AC7762" s="44"/>
      <c r="AD7762" s="44"/>
      <c r="AE7762" s="44"/>
    </row>
    <row r="7763" spans="1:31" x14ac:dyDescent="0.25">
      <c r="A7763" s="2"/>
      <c r="H7763" s="38"/>
      <c r="I7763" s="14"/>
      <c r="J7763" s="14"/>
      <c r="K7763" s="14"/>
      <c r="L7763" s="14"/>
      <c r="M7763" s="14"/>
      <c r="N7763" s="14"/>
      <c r="O7763" s="14"/>
      <c r="P7763" s="14"/>
      <c r="Q7763" s="14"/>
      <c r="V7763" s="45"/>
      <c r="W7763" s="44"/>
      <c r="X7763" s="44"/>
      <c r="Y7763" s="44"/>
      <c r="Z7763" s="44"/>
      <c r="AA7763" s="44"/>
      <c r="AB7763" s="44"/>
      <c r="AC7763" s="44"/>
      <c r="AD7763" s="44"/>
      <c r="AE7763" s="44"/>
    </row>
    <row r="7764" spans="1:31" x14ac:dyDescent="0.25">
      <c r="A7764" s="2"/>
      <c r="H7764" s="38"/>
      <c r="I7764" s="14"/>
      <c r="J7764" s="14"/>
      <c r="K7764" s="14"/>
      <c r="L7764" s="14"/>
      <c r="M7764" s="14"/>
      <c r="N7764" s="14"/>
      <c r="O7764" s="14"/>
      <c r="P7764" s="14"/>
      <c r="Q7764" s="14"/>
      <c r="V7764" s="45"/>
      <c r="W7764" s="44"/>
      <c r="X7764" s="44"/>
      <c r="Y7764" s="44"/>
      <c r="Z7764" s="44"/>
      <c r="AA7764" s="44"/>
      <c r="AB7764" s="44"/>
      <c r="AC7764" s="44"/>
      <c r="AD7764" s="44"/>
      <c r="AE7764" s="44"/>
    </row>
    <row r="7765" spans="1:31" x14ac:dyDescent="0.25">
      <c r="A7765" s="2"/>
      <c r="H7765" s="38"/>
      <c r="I7765" s="14"/>
      <c r="J7765" s="14"/>
      <c r="K7765" s="14"/>
      <c r="L7765" s="14"/>
      <c r="M7765" s="14"/>
      <c r="N7765" s="14"/>
      <c r="O7765" s="14"/>
      <c r="P7765" s="14"/>
      <c r="Q7765" s="14"/>
      <c r="V7765" s="45"/>
      <c r="W7765" s="44"/>
      <c r="X7765" s="44"/>
      <c r="Y7765" s="44"/>
      <c r="Z7765" s="44"/>
      <c r="AA7765" s="44"/>
      <c r="AB7765" s="44"/>
      <c r="AC7765" s="44"/>
      <c r="AD7765" s="44"/>
      <c r="AE7765" s="44"/>
    </row>
    <row r="7766" spans="1:31" x14ac:dyDescent="0.25">
      <c r="A7766" s="2"/>
      <c r="H7766" s="38"/>
      <c r="I7766" s="14"/>
      <c r="J7766" s="14"/>
      <c r="K7766" s="14"/>
      <c r="L7766" s="14"/>
      <c r="M7766" s="14"/>
      <c r="N7766" s="14"/>
      <c r="O7766" s="14"/>
      <c r="P7766" s="14"/>
      <c r="Q7766" s="14"/>
      <c r="V7766" s="45"/>
      <c r="W7766" s="44"/>
      <c r="X7766" s="44"/>
      <c r="Y7766" s="44"/>
      <c r="Z7766" s="44"/>
      <c r="AA7766" s="44"/>
      <c r="AB7766" s="44"/>
      <c r="AC7766" s="44"/>
      <c r="AD7766" s="44"/>
      <c r="AE7766" s="44"/>
    </row>
    <row r="7767" spans="1:31" x14ac:dyDescent="0.25">
      <c r="A7767" s="2"/>
      <c r="H7767" s="38"/>
      <c r="I7767" s="14"/>
      <c r="J7767" s="14"/>
      <c r="K7767" s="14"/>
      <c r="L7767" s="14"/>
      <c r="M7767" s="14"/>
      <c r="N7767" s="14"/>
      <c r="O7767" s="14"/>
      <c r="P7767" s="14"/>
      <c r="Q7767" s="14"/>
      <c r="V7767" s="45"/>
      <c r="W7767" s="44"/>
      <c r="X7767" s="44"/>
      <c r="Y7767" s="44"/>
      <c r="Z7767" s="44"/>
      <c r="AA7767" s="44"/>
      <c r="AB7767" s="44"/>
      <c r="AC7767" s="44"/>
      <c r="AD7767" s="44"/>
      <c r="AE7767" s="44"/>
    </row>
    <row r="7768" spans="1:31" x14ac:dyDescent="0.25">
      <c r="A7768" s="2"/>
      <c r="H7768" s="38"/>
      <c r="I7768" s="14"/>
      <c r="J7768" s="14"/>
      <c r="K7768" s="14"/>
      <c r="L7768" s="14"/>
      <c r="M7768" s="14"/>
      <c r="N7768" s="14"/>
      <c r="O7768" s="14"/>
      <c r="P7768" s="14"/>
      <c r="Q7768" s="14"/>
      <c r="V7768" s="45"/>
      <c r="W7768" s="44"/>
      <c r="X7768" s="44"/>
      <c r="Y7768" s="44"/>
      <c r="Z7768" s="44"/>
      <c r="AA7768" s="44"/>
      <c r="AB7768" s="44"/>
      <c r="AC7768" s="44"/>
      <c r="AD7768" s="44"/>
      <c r="AE7768" s="44"/>
    </row>
    <row r="7769" spans="1:31" x14ac:dyDescent="0.25">
      <c r="A7769" s="2"/>
      <c r="H7769" s="38"/>
      <c r="I7769" s="14"/>
      <c r="J7769" s="14"/>
      <c r="K7769" s="14"/>
      <c r="L7769" s="14"/>
      <c r="M7769" s="14"/>
      <c r="N7769" s="14"/>
      <c r="O7769" s="14"/>
      <c r="P7769" s="14"/>
      <c r="Q7769" s="14"/>
      <c r="V7769" s="45"/>
      <c r="W7769" s="44"/>
      <c r="X7769" s="44"/>
      <c r="Y7769" s="44"/>
      <c r="Z7769" s="44"/>
      <c r="AA7769" s="44"/>
      <c r="AB7769" s="44"/>
      <c r="AC7769" s="44"/>
      <c r="AD7769" s="44"/>
      <c r="AE7769" s="44"/>
    </row>
    <row r="7770" spans="1:31" x14ac:dyDescent="0.25">
      <c r="A7770" s="2"/>
      <c r="H7770" s="38"/>
      <c r="I7770" s="14"/>
      <c r="J7770" s="14"/>
      <c r="K7770" s="14"/>
      <c r="L7770" s="14"/>
      <c r="M7770" s="14"/>
      <c r="N7770" s="14"/>
      <c r="O7770" s="14"/>
      <c r="P7770" s="14"/>
      <c r="Q7770" s="14"/>
      <c r="V7770" s="45"/>
      <c r="W7770" s="44"/>
      <c r="X7770" s="44"/>
      <c r="Y7770" s="44"/>
      <c r="Z7770" s="44"/>
      <c r="AA7770" s="44"/>
      <c r="AB7770" s="44"/>
      <c r="AC7770" s="44"/>
      <c r="AD7770" s="44"/>
      <c r="AE7770" s="44"/>
    </row>
    <row r="7771" spans="1:31" x14ac:dyDescent="0.25">
      <c r="A7771" s="2"/>
      <c r="H7771" s="38"/>
      <c r="I7771" s="14"/>
      <c r="J7771" s="14"/>
      <c r="K7771" s="14"/>
      <c r="L7771" s="14"/>
      <c r="M7771" s="14"/>
      <c r="N7771" s="14"/>
      <c r="O7771" s="14"/>
      <c r="P7771" s="14"/>
      <c r="Q7771" s="14"/>
      <c r="V7771" s="45"/>
      <c r="W7771" s="44"/>
      <c r="X7771" s="44"/>
      <c r="Y7771" s="44"/>
      <c r="Z7771" s="44"/>
      <c r="AA7771" s="44"/>
      <c r="AB7771" s="44"/>
      <c r="AC7771" s="44"/>
      <c r="AD7771" s="44"/>
      <c r="AE7771" s="44"/>
    </row>
    <row r="7772" spans="1:31" x14ac:dyDescent="0.25">
      <c r="A7772" s="2"/>
      <c r="H7772" s="38"/>
      <c r="I7772" s="14"/>
      <c r="J7772" s="14"/>
      <c r="K7772" s="14"/>
      <c r="L7772" s="14"/>
      <c r="M7772" s="14"/>
      <c r="N7772" s="14"/>
      <c r="O7772" s="14"/>
      <c r="P7772" s="14"/>
      <c r="Q7772" s="14"/>
      <c r="V7772" s="45"/>
      <c r="W7772" s="44"/>
      <c r="X7772" s="44"/>
      <c r="Y7772" s="44"/>
      <c r="Z7772" s="44"/>
      <c r="AA7772" s="44"/>
      <c r="AB7772" s="44"/>
      <c r="AC7772" s="44"/>
      <c r="AD7772" s="44"/>
      <c r="AE7772" s="44"/>
    </row>
    <row r="7773" spans="1:31" x14ac:dyDescent="0.25">
      <c r="A7773" s="2"/>
      <c r="H7773" s="38"/>
      <c r="I7773" s="14"/>
      <c r="J7773" s="14"/>
      <c r="K7773" s="14"/>
      <c r="L7773" s="14"/>
      <c r="M7773" s="14"/>
      <c r="N7773" s="14"/>
      <c r="O7773" s="14"/>
      <c r="P7773" s="14"/>
      <c r="Q7773" s="14"/>
      <c r="V7773" s="45"/>
      <c r="W7773" s="44"/>
      <c r="X7773" s="44"/>
      <c r="Y7773" s="44"/>
      <c r="Z7773" s="44"/>
      <c r="AA7773" s="44"/>
      <c r="AB7773" s="44"/>
      <c r="AC7773" s="44"/>
      <c r="AD7773" s="44"/>
      <c r="AE7773" s="44"/>
    </row>
    <row r="7774" spans="1:31" x14ac:dyDescent="0.25">
      <c r="A7774" s="2"/>
      <c r="H7774" s="38"/>
      <c r="I7774" s="14"/>
      <c r="J7774" s="14"/>
      <c r="K7774" s="14"/>
      <c r="L7774" s="14"/>
      <c r="M7774" s="14"/>
      <c r="N7774" s="14"/>
      <c r="O7774" s="14"/>
      <c r="P7774" s="14"/>
      <c r="Q7774" s="14"/>
      <c r="V7774" s="45"/>
      <c r="W7774" s="44"/>
      <c r="X7774" s="44"/>
      <c r="Y7774" s="44"/>
      <c r="Z7774" s="44"/>
      <c r="AA7774" s="44"/>
      <c r="AB7774" s="44"/>
      <c r="AC7774" s="44"/>
      <c r="AD7774" s="44"/>
      <c r="AE7774" s="44"/>
    </row>
    <row r="7775" spans="1:31" x14ac:dyDescent="0.25">
      <c r="A7775" s="2"/>
      <c r="H7775" s="38"/>
      <c r="I7775" s="14"/>
      <c r="J7775" s="14"/>
      <c r="K7775" s="14"/>
      <c r="L7775" s="14"/>
      <c r="M7775" s="14"/>
      <c r="N7775" s="14"/>
      <c r="O7775" s="14"/>
      <c r="P7775" s="14"/>
      <c r="Q7775" s="14"/>
      <c r="V7775" s="45"/>
      <c r="W7775" s="44"/>
      <c r="X7775" s="44"/>
      <c r="Y7775" s="44"/>
      <c r="Z7775" s="44"/>
      <c r="AA7775" s="44"/>
      <c r="AB7775" s="44"/>
      <c r="AC7775" s="44"/>
      <c r="AD7775" s="44"/>
      <c r="AE7775" s="44"/>
    </row>
    <row r="7776" spans="1:31" x14ac:dyDescent="0.25">
      <c r="A7776" s="2"/>
      <c r="H7776" s="38"/>
      <c r="I7776" s="14"/>
      <c r="J7776" s="14"/>
      <c r="K7776" s="14"/>
      <c r="L7776" s="14"/>
      <c r="M7776" s="14"/>
      <c r="N7776" s="14"/>
      <c r="O7776" s="14"/>
      <c r="P7776" s="14"/>
      <c r="Q7776" s="14"/>
      <c r="V7776" s="45"/>
      <c r="W7776" s="44"/>
      <c r="X7776" s="44"/>
      <c r="Y7776" s="44"/>
      <c r="Z7776" s="44"/>
      <c r="AA7776" s="44"/>
      <c r="AB7776" s="44"/>
      <c r="AC7776" s="44"/>
      <c r="AD7776" s="44"/>
      <c r="AE7776" s="44"/>
    </row>
    <row r="7777" spans="1:31" x14ac:dyDescent="0.25">
      <c r="A7777" s="2"/>
      <c r="H7777" s="38"/>
      <c r="I7777" s="14"/>
      <c r="J7777" s="14"/>
      <c r="K7777" s="14"/>
      <c r="L7777" s="14"/>
      <c r="M7777" s="14"/>
      <c r="N7777" s="14"/>
      <c r="O7777" s="14"/>
      <c r="P7777" s="14"/>
      <c r="Q7777" s="14"/>
      <c r="V7777" s="45"/>
      <c r="W7777" s="44"/>
      <c r="X7777" s="44"/>
      <c r="Y7777" s="44"/>
      <c r="Z7777" s="44"/>
      <c r="AA7777" s="44"/>
      <c r="AB7777" s="44"/>
      <c r="AC7777" s="44"/>
      <c r="AD7777" s="44"/>
      <c r="AE7777" s="44"/>
    </row>
    <row r="7778" spans="1:31" x14ac:dyDescent="0.25">
      <c r="A7778" s="2"/>
      <c r="H7778" s="38"/>
      <c r="I7778" s="14"/>
      <c r="J7778" s="14"/>
      <c r="K7778" s="14"/>
      <c r="L7778" s="14"/>
      <c r="M7778" s="14"/>
      <c r="N7778" s="14"/>
      <c r="O7778" s="14"/>
      <c r="P7778" s="14"/>
      <c r="Q7778" s="14"/>
      <c r="V7778" s="45"/>
      <c r="W7778" s="44"/>
      <c r="X7778" s="44"/>
      <c r="Y7778" s="44"/>
      <c r="Z7778" s="44"/>
      <c r="AA7778" s="44"/>
      <c r="AB7778" s="44"/>
      <c r="AC7778" s="44"/>
      <c r="AD7778" s="44"/>
      <c r="AE7778" s="44"/>
    </row>
    <row r="7779" spans="1:31" x14ac:dyDescent="0.25">
      <c r="A7779" s="2"/>
      <c r="H7779" s="38"/>
      <c r="I7779" s="14"/>
      <c r="J7779" s="14"/>
      <c r="K7779" s="14"/>
      <c r="L7779" s="14"/>
      <c r="M7779" s="14"/>
      <c r="N7779" s="14"/>
      <c r="O7779" s="14"/>
      <c r="P7779" s="14"/>
      <c r="Q7779" s="14"/>
      <c r="V7779" s="45"/>
      <c r="W7779" s="44"/>
      <c r="X7779" s="44"/>
      <c r="Y7779" s="44"/>
      <c r="Z7779" s="44"/>
      <c r="AA7779" s="44"/>
      <c r="AB7779" s="44"/>
      <c r="AC7779" s="44"/>
      <c r="AD7779" s="44"/>
      <c r="AE7779" s="44"/>
    </row>
    <row r="7780" spans="1:31" x14ac:dyDescent="0.25">
      <c r="A7780" s="2"/>
      <c r="H7780" s="38"/>
      <c r="I7780" s="14"/>
      <c r="J7780" s="14"/>
      <c r="K7780" s="14"/>
      <c r="L7780" s="14"/>
      <c r="M7780" s="14"/>
      <c r="N7780" s="14"/>
      <c r="O7780" s="14"/>
      <c r="P7780" s="14"/>
      <c r="Q7780" s="14"/>
      <c r="V7780" s="45"/>
      <c r="W7780" s="44"/>
      <c r="X7780" s="44"/>
      <c r="Y7780" s="44"/>
      <c r="Z7780" s="44"/>
      <c r="AA7780" s="44"/>
      <c r="AB7780" s="44"/>
      <c r="AC7780" s="44"/>
      <c r="AD7780" s="44"/>
      <c r="AE7780" s="44"/>
    </row>
    <row r="7781" spans="1:31" x14ac:dyDescent="0.25">
      <c r="A7781" s="2"/>
      <c r="H7781" s="38"/>
      <c r="I7781" s="14"/>
      <c r="J7781" s="14"/>
      <c r="K7781" s="14"/>
      <c r="L7781" s="14"/>
      <c r="M7781" s="14"/>
      <c r="N7781" s="14"/>
      <c r="O7781" s="14"/>
      <c r="P7781" s="14"/>
      <c r="Q7781" s="14"/>
      <c r="V7781" s="45"/>
      <c r="W7781" s="44"/>
      <c r="X7781" s="44"/>
      <c r="Y7781" s="44"/>
      <c r="Z7781" s="44"/>
      <c r="AA7781" s="44"/>
      <c r="AB7781" s="44"/>
      <c r="AC7781" s="44"/>
      <c r="AD7781" s="44"/>
      <c r="AE7781" s="44"/>
    </row>
    <row r="7782" spans="1:31" x14ac:dyDescent="0.25">
      <c r="A7782" s="2"/>
      <c r="H7782" s="38"/>
      <c r="I7782" s="14"/>
      <c r="J7782" s="14"/>
      <c r="K7782" s="14"/>
      <c r="L7782" s="14"/>
      <c r="M7782" s="14"/>
      <c r="N7782" s="14"/>
      <c r="O7782" s="14"/>
      <c r="P7782" s="14"/>
      <c r="Q7782" s="14"/>
      <c r="V7782" s="45"/>
      <c r="W7782" s="44"/>
      <c r="X7782" s="44"/>
      <c r="Y7782" s="44"/>
      <c r="Z7782" s="44"/>
      <c r="AA7782" s="44"/>
      <c r="AB7782" s="44"/>
      <c r="AC7782" s="44"/>
      <c r="AD7782" s="44"/>
      <c r="AE7782" s="44"/>
    </row>
    <row r="7783" spans="1:31" x14ac:dyDescent="0.25">
      <c r="A7783" s="2"/>
      <c r="H7783" s="38"/>
      <c r="I7783" s="14"/>
      <c r="J7783" s="14"/>
      <c r="K7783" s="14"/>
      <c r="L7783" s="14"/>
      <c r="M7783" s="14"/>
      <c r="N7783" s="14"/>
      <c r="O7783" s="14"/>
      <c r="P7783" s="14"/>
      <c r="Q7783" s="14"/>
      <c r="V7783" s="45"/>
      <c r="W7783" s="44"/>
      <c r="X7783" s="44"/>
      <c r="Y7783" s="44"/>
      <c r="Z7783" s="44"/>
      <c r="AA7783" s="44"/>
      <c r="AB7783" s="44"/>
      <c r="AC7783" s="44"/>
      <c r="AD7783" s="44"/>
      <c r="AE7783" s="44"/>
    </row>
    <row r="7784" spans="1:31" x14ac:dyDescent="0.25">
      <c r="A7784" s="2"/>
      <c r="H7784" s="38"/>
      <c r="I7784" s="14"/>
      <c r="J7784" s="14"/>
      <c r="K7784" s="14"/>
      <c r="L7784" s="14"/>
      <c r="M7784" s="14"/>
      <c r="N7784" s="14"/>
      <c r="O7784" s="14"/>
      <c r="P7784" s="14"/>
      <c r="Q7784" s="14"/>
      <c r="V7784" s="45"/>
      <c r="W7784" s="44"/>
      <c r="X7784" s="44"/>
      <c r="Y7784" s="44"/>
      <c r="Z7784" s="44"/>
      <c r="AA7784" s="44"/>
      <c r="AB7784" s="44"/>
      <c r="AC7784" s="44"/>
      <c r="AD7784" s="44"/>
      <c r="AE7784" s="44"/>
    </row>
    <row r="7785" spans="1:31" x14ac:dyDescent="0.25">
      <c r="A7785" s="2"/>
      <c r="H7785" s="38"/>
      <c r="I7785" s="14"/>
      <c r="J7785" s="14"/>
      <c r="K7785" s="14"/>
      <c r="L7785" s="14"/>
      <c r="M7785" s="14"/>
      <c r="N7785" s="14"/>
      <c r="O7785" s="14"/>
      <c r="P7785" s="14"/>
      <c r="Q7785" s="14"/>
      <c r="V7785" s="45"/>
      <c r="W7785" s="44"/>
      <c r="X7785" s="44"/>
      <c r="Y7785" s="44"/>
      <c r="Z7785" s="44"/>
      <c r="AA7785" s="44"/>
      <c r="AB7785" s="44"/>
      <c r="AC7785" s="44"/>
      <c r="AD7785" s="44"/>
      <c r="AE7785" s="44"/>
    </row>
    <row r="7786" spans="1:31" x14ac:dyDescent="0.25">
      <c r="A7786" s="2"/>
      <c r="H7786" s="38"/>
      <c r="I7786" s="14"/>
      <c r="J7786" s="14"/>
      <c r="K7786" s="14"/>
      <c r="L7786" s="14"/>
      <c r="M7786" s="14"/>
      <c r="N7786" s="14"/>
      <c r="O7786" s="14"/>
      <c r="P7786" s="14"/>
      <c r="Q7786" s="14"/>
      <c r="V7786" s="45"/>
      <c r="W7786" s="44"/>
      <c r="X7786" s="44"/>
      <c r="Y7786" s="44"/>
      <c r="Z7786" s="44"/>
      <c r="AA7786" s="44"/>
      <c r="AB7786" s="44"/>
      <c r="AC7786" s="44"/>
      <c r="AD7786" s="44"/>
      <c r="AE7786" s="44"/>
    </row>
    <row r="7787" spans="1:31" x14ac:dyDescent="0.25">
      <c r="A7787" s="2"/>
      <c r="H7787" s="38"/>
      <c r="I7787" s="14"/>
      <c r="J7787" s="14"/>
      <c r="K7787" s="14"/>
      <c r="L7787" s="14"/>
      <c r="M7787" s="14"/>
      <c r="N7787" s="14"/>
      <c r="O7787" s="14"/>
      <c r="P7787" s="14"/>
      <c r="Q7787" s="14"/>
      <c r="V7787" s="45"/>
      <c r="W7787" s="44"/>
      <c r="X7787" s="44"/>
      <c r="Y7787" s="44"/>
      <c r="Z7787" s="44"/>
      <c r="AA7787" s="44"/>
      <c r="AB7787" s="44"/>
      <c r="AC7787" s="44"/>
      <c r="AD7787" s="44"/>
      <c r="AE7787" s="44"/>
    </row>
    <row r="7788" spans="1:31" x14ac:dyDescent="0.25">
      <c r="A7788" s="2"/>
      <c r="H7788" s="38"/>
      <c r="I7788" s="14"/>
      <c r="J7788" s="14"/>
      <c r="K7788" s="14"/>
      <c r="L7788" s="14"/>
      <c r="M7788" s="14"/>
      <c r="N7788" s="14"/>
      <c r="O7788" s="14"/>
      <c r="P7788" s="14"/>
      <c r="Q7788" s="14"/>
      <c r="V7788" s="45"/>
      <c r="W7788" s="44"/>
      <c r="X7788" s="44"/>
      <c r="Y7788" s="44"/>
      <c r="Z7788" s="44"/>
      <c r="AA7788" s="44"/>
      <c r="AB7788" s="44"/>
      <c r="AC7788" s="44"/>
      <c r="AD7788" s="44"/>
      <c r="AE7788" s="44"/>
    </row>
    <row r="7789" spans="1:31" x14ac:dyDescent="0.25">
      <c r="A7789" s="2"/>
      <c r="H7789" s="38"/>
      <c r="I7789" s="14"/>
      <c r="J7789" s="14"/>
      <c r="K7789" s="14"/>
      <c r="L7789" s="14"/>
      <c r="M7789" s="14"/>
      <c r="N7789" s="14"/>
      <c r="O7789" s="14"/>
      <c r="P7789" s="14"/>
      <c r="Q7789" s="14"/>
      <c r="V7789" s="45"/>
      <c r="W7789" s="44"/>
      <c r="X7789" s="44"/>
      <c r="Y7789" s="44"/>
      <c r="Z7789" s="44"/>
      <c r="AA7789" s="44"/>
      <c r="AB7789" s="44"/>
      <c r="AC7789" s="44"/>
      <c r="AD7789" s="44"/>
      <c r="AE7789" s="44"/>
    </row>
    <row r="7790" spans="1:31" x14ac:dyDescent="0.25">
      <c r="A7790" s="2"/>
      <c r="H7790" s="38"/>
      <c r="I7790" s="14"/>
      <c r="J7790" s="14"/>
      <c r="K7790" s="14"/>
      <c r="L7790" s="14"/>
      <c r="M7790" s="14"/>
      <c r="N7790" s="14"/>
      <c r="O7790" s="14"/>
      <c r="P7790" s="14"/>
      <c r="Q7790" s="14"/>
      <c r="V7790" s="45"/>
      <c r="W7790" s="44"/>
      <c r="X7790" s="44"/>
      <c r="Y7790" s="44"/>
      <c r="Z7790" s="44"/>
      <c r="AA7790" s="44"/>
      <c r="AB7790" s="44"/>
      <c r="AC7790" s="44"/>
      <c r="AD7790" s="44"/>
      <c r="AE7790" s="44"/>
    </row>
    <row r="7791" spans="1:31" x14ac:dyDescent="0.25">
      <c r="A7791" s="2"/>
      <c r="H7791" s="38"/>
      <c r="I7791" s="14"/>
      <c r="J7791" s="14"/>
      <c r="K7791" s="14"/>
      <c r="L7791" s="14"/>
      <c r="M7791" s="14"/>
      <c r="N7791" s="14"/>
      <c r="O7791" s="14"/>
      <c r="P7791" s="14"/>
      <c r="Q7791" s="14"/>
      <c r="V7791" s="45"/>
      <c r="W7791" s="44"/>
      <c r="X7791" s="44"/>
      <c r="Y7791" s="44"/>
      <c r="Z7791" s="44"/>
      <c r="AA7791" s="44"/>
      <c r="AB7791" s="44"/>
      <c r="AC7791" s="44"/>
      <c r="AD7791" s="44"/>
      <c r="AE7791" s="44"/>
    </row>
    <row r="7792" spans="1:31" x14ac:dyDescent="0.25">
      <c r="A7792" s="2"/>
      <c r="H7792" s="38"/>
      <c r="I7792" s="14"/>
      <c r="J7792" s="14"/>
      <c r="K7792" s="14"/>
      <c r="L7792" s="14"/>
      <c r="M7792" s="14"/>
      <c r="N7792" s="14"/>
      <c r="O7792" s="14"/>
      <c r="P7792" s="14"/>
      <c r="Q7792" s="14"/>
      <c r="V7792" s="45"/>
      <c r="W7792" s="44"/>
      <c r="X7792" s="44"/>
      <c r="Y7792" s="44"/>
      <c r="Z7792" s="44"/>
      <c r="AA7792" s="44"/>
      <c r="AB7792" s="44"/>
      <c r="AC7792" s="44"/>
      <c r="AD7792" s="44"/>
      <c r="AE7792" s="44"/>
    </row>
    <row r="7793" spans="1:31" x14ac:dyDescent="0.25">
      <c r="A7793" s="2"/>
      <c r="H7793" s="38"/>
      <c r="I7793" s="14"/>
      <c r="J7793" s="14"/>
      <c r="K7793" s="14"/>
      <c r="L7793" s="14"/>
      <c r="M7793" s="14"/>
      <c r="N7793" s="14"/>
      <c r="O7793" s="14"/>
      <c r="P7793" s="14"/>
      <c r="Q7793" s="14"/>
      <c r="V7793" s="45"/>
      <c r="W7793" s="44"/>
      <c r="X7793" s="44"/>
      <c r="Y7793" s="44"/>
      <c r="Z7793" s="44"/>
      <c r="AA7793" s="44"/>
      <c r="AB7793" s="44"/>
      <c r="AC7793" s="44"/>
      <c r="AD7793" s="44"/>
      <c r="AE7793" s="44"/>
    </row>
    <row r="7794" spans="1:31" x14ac:dyDescent="0.25">
      <c r="A7794" s="2"/>
      <c r="H7794" s="38"/>
      <c r="I7794" s="14"/>
      <c r="J7794" s="14"/>
      <c r="K7794" s="14"/>
      <c r="L7794" s="14"/>
      <c r="M7794" s="14"/>
      <c r="N7794" s="14"/>
      <c r="O7794" s="14"/>
      <c r="P7794" s="14"/>
      <c r="Q7794" s="14"/>
      <c r="V7794" s="45"/>
      <c r="W7794" s="44"/>
      <c r="X7794" s="44"/>
      <c r="Y7794" s="44"/>
      <c r="Z7794" s="44"/>
      <c r="AA7794" s="44"/>
      <c r="AB7794" s="44"/>
      <c r="AC7794" s="44"/>
      <c r="AD7794" s="44"/>
      <c r="AE7794" s="44"/>
    </row>
    <row r="7795" spans="1:31" x14ac:dyDescent="0.25">
      <c r="A7795" s="2"/>
      <c r="H7795" s="38"/>
      <c r="I7795" s="14"/>
      <c r="J7795" s="14"/>
      <c r="K7795" s="14"/>
      <c r="L7795" s="14"/>
      <c r="M7795" s="14"/>
      <c r="N7795" s="14"/>
      <c r="O7795" s="14"/>
      <c r="P7795" s="14"/>
      <c r="Q7795" s="14"/>
      <c r="V7795" s="45"/>
      <c r="W7795" s="44"/>
      <c r="X7795" s="44"/>
      <c r="Y7795" s="44"/>
      <c r="Z7795" s="44"/>
      <c r="AA7795" s="44"/>
      <c r="AB7795" s="44"/>
      <c r="AC7795" s="44"/>
      <c r="AD7795" s="44"/>
      <c r="AE7795" s="44"/>
    </row>
    <row r="7796" spans="1:31" x14ac:dyDescent="0.25">
      <c r="A7796" s="2"/>
      <c r="H7796" s="38"/>
      <c r="I7796" s="14"/>
      <c r="J7796" s="14"/>
      <c r="K7796" s="14"/>
      <c r="L7796" s="14"/>
      <c r="M7796" s="14"/>
      <c r="N7796" s="14"/>
      <c r="O7796" s="14"/>
      <c r="P7796" s="14"/>
      <c r="Q7796" s="14"/>
      <c r="V7796" s="45"/>
      <c r="W7796" s="44"/>
      <c r="X7796" s="44"/>
      <c r="Y7796" s="44"/>
      <c r="Z7796" s="44"/>
      <c r="AA7796" s="44"/>
      <c r="AB7796" s="44"/>
      <c r="AC7796" s="44"/>
      <c r="AD7796" s="44"/>
      <c r="AE7796" s="44"/>
    </row>
    <row r="7797" spans="1:31" x14ac:dyDescent="0.25">
      <c r="A7797" s="2"/>
      <c r="H7797" s="38"/>
      <c r="I7797" s="14"/>
      <c r="J7797" s="14"/>
      <c r="K7797" s="14"/>
      <c r="L7797" s="14"/>
      <c r="M7797" s="14"/>
      <c r="N7797" s="14"/>
      <c r="O7797" s="14"/>
      <c r="P7797" s="14"/>
      <c r="Q7797" s="14"/>
      <c r="V7797" s="45"/>
      <c r="W7797" s="44"/>
      <c r="X7797" s="44"/>
      <c r="Y7797" s="44"/>
      <c r="Z7797" s="44"/>
      <c r="AA7797" s="44"/>
      <c r="AB7797" s="44"/>
      <c r="AC7797" s="44"/>
      <c r="AD7797" s="44"/>
      <c r="AE7797" s="44"/>
    </row>
    <row r="7798" spans="1:31" x14ac:dyDescent="0.25">
      <c r="A7798" s="2"/>
      <c r="H7798" s="38"/>
      <c r="I7798" s="14"/>
      <c r="J7798" s="14"/>
      <c r="K7798" s="14"/>
      <c r="L7798" s="14"/>
      <c r="M7798" s="14"/>
      <c r="N7798" s="14"/>
      <c r="O7798" s="14"/>
      <c r="P7798" s="14"/>
      <c r="Q7798" s="14"/>
      <c r="V7798" s="45"/>
      <c r="W7798" s="44"/>
      <c r="X7798" s="44"/>
      <c r="Y7798" s="44"/>
      <c r="Z7798" s="44"/>
      <c r="AA7798" s="44"/>
      <c r="AB7798" s="44"/>
      <c r="AC7798" s="44"/>
      <c r="AD7798" s="44"/>
      <c r="AE7798" s="44"/>
    </row>
    <row r="7799" spans="1:31" x14ac:dyDescent="0.25">
      <c r="A7799" s="2"/>
      <c r="H7799" s="38"/>
      <c r="I7799" s="14"/>
      <c r="J7799" s="14"/>
      <c r="K7799" s="14"/>
      <c r="L7799" s="14"/>
      <c r="M7799" s="14"/>
      <c r="N7799" s="14"/>
      <c r="O7799" s="14"/>
      <c r="P7799" s="14"/>
      <c r="Q7799" s="14"/>
      <c r="V7799" s="45"/>
      <c r="W7799" s="44"/>
      <c r="X7799" s="44"/>
      <c r="Y7799" s="44"/>
      <c r="Z7799" s="44"/>
      <c r="AA7799" s="44"/>
      <c r="AB7799" s="44"/>
      <c r="AC7799" s="44"/>
      <c r="AD7799" s="44"/>
      <c r="AE7799" s="44"/>
    </row>
    <row r="7800" spans="1:31" x14ac:dyDescent="0.25">
      <c r="A7800" s="2"/>
      <c r="H7800" s="38"/>
      <c r="I7800" s="14"/>
      <c r="J7800" s="14"/>
      <c r="K7800" s="14"/>
      <c r="L7800" s="14"/>
      <c r="M7800" s="14"/>
      <c r="N7800" s="14"/>
      <c r="O7800" s="14"/>
      <c r="P7800" s="14"/>
      <c r="Q7800" s="14"/>
      <c r="V7800" s="45"/>
      <c r="W7800" s="44"/>
      <c r="X7800" s="44"/>
      <c r="Y7800" s="44"/>
      <c r="Z7800" s="44"/>
      <c r="AA7800" s="44"/>
      <c r="AB7800" s="44"/>
      <c r="AC7800" s="44"/>
      <c r="AD7800" s="44"/>
      <c r="AE7800" s="44"/>
    </row>
    <row r="7801" spans="1:31" x14ac:dyDescent="0.25">
      <c r="A7801" s="2"/>
      <c r="H7801" s="38"/>
      <c r="I7801" s="14"/>
      <c r="J7801" s="14"/>
      <c r="K7801" s="14"/>
      <c r="L7801" s="14"/>
      <c r="M7801" s="14"/>
      <c r="N7801" s="14"/>
      <c r="O7801" s="14"/>
      <c r="P7801" s="14"/>
      <c r="Q7801" s="14"/>
      <c r="V7801" s="45"/>
      <c r="W7801" s="44"/>
      <c r="X7801" s="44"/>
      <c r="Y7801" s="44"/>
      <c r="Z7801" s="44"/>
      <c r="AA7801" s="44"/>
      <c r="AB7801" s="44"/>
      <c r="AC7801" s="44"/>
      <c r="AD7801" s="44"/>
      <c r="AE7801" s="44"/>
    </row>
    <row r="7802" spans="1:31" x14ac:dyDescent="0.25">
      <c r="A7802" s="2"/>
      <c r="H7802" s="38"/>
      <c r="I7802" s="14"/>
      <c r="J7802" s="14"/>
      <c r="K7802" s="14"/>
      <c r="L7802" s="14"/>
      <c r="M7802" s="14"/>
      <c r="N7802" s="14"/>
      <c r="O7802" s="14"/>
      <c r="P7802" s="14"/>
      <c r="Q7802" s="14"/>
      <c r="V7802" s="45"/>
      <c r="W7802" s="44"/>
      <c r="X7802" s="44"/>
      <c r="Y7802" s="44"/>
      <c r="Z7802" s="44"/>
      <c r="AA7802" s="44"/>
      <c r="AB7802" s="44"/>
      <c r="AC7802" s="44"/>
      <c r="AD7802" s="44"/>
      <c r="AE7802" s="44"/>
    </row>
    <row r="7803" spans="1:31" x14ac:dyDescent="0.25">
      <c r="A7803" s="2"/>
      <c r="H7803" s="38"/>
      <c r="I7803" s="14"/>
      <c r="J7803" s="14"/>
      <c r="K7803" s="14"/>
      <c r="L7803" s="14"/>
      <c r="M7803" s="14"/>
      <c r="N7803" s="14"/>
      <c r="O7803" s="14"/>
      <c r="P7803" s="14"/>
      <c r="Q7803" s="14"/>
      <c r="V7803" s="45"/>
      <c r="W7803" s="44"/>
      <c r="X7803" s="44"/>
      <c r="Y7803" s="44"/>
      <c r="Z7803" s="44"/>
      <c r="AA7803" s="44"/>
      <c r="AB7803" s="44"/>
      <c r="AC7803" s="44"/>
      <c r="AD7803" s="44"/>
      <c r="AE7803" s="44"/>
    </row>
    <row r="7804" spans="1:31" x14ac:dyDescent="0.25">
      <c r="A7804" s="2"/>
      <c r="H7804" s="38"/>
      <c r="I7804" s="14"/>
      <c r="J7804" s="14"/>
      <c r="K7804" s="14"/>
      <c r="L7804" s="14"/>
      <c r="M7804" s="14"/>
      <c r="N7804" s="14"/>
      <c r="O7804" s="14"/>
      <c r="P7804" s="14"/>
      <c r="Q7804" s="14"/>
      <c r="V7804" s="45"/>
      <c r="W7804" s="44"/>
      <c r="X7804" s="44"/>
      <c r="Y7804" s="44"/>
      <c r="Z7804" s="44"/>
      <c r="AA7804" s="44"/>
      <c r="AB7804" s="44"/>
      <c r="AC7804" s="44"/>
      <c r="AD7804" s="44"/>
      <c r="AE7804" s="44"/>
    </row>
    <row r="7805" spans="1:31" x14ac:dyDescent="0.25">
      <c r="A7805" s="2"/>
      <c r="H7805" s="38"/>
      <c r="I7805" s="14"/>
      <c r="J7805" s="14"/>
      <c r="K7805" s="14"/>
      <c r="L7805" s="14"/>
      <c r="M7805" s="14"/>
      <c r="N7805" s="14"/>
      <c r="O7805" s="14"/>
      <c r="P7805" s="14"/>
      <c r="Q7805" s="14"/>
      <c r="V7805" s="45"/>
      <c r="W7805" s="44"/>
      <c r="X7805" s="44"/>
      <c r="Y7805" s="44"/>
      <c r="Z7805" s="44"/>
      <c r="AA7805" s="44"/>
      <c r="AB7805" s="44"/>
      <c r="AC7805" s="44"/>
      <c r="AD7805" s="44"/>
      <c r="AE7805" s="44"/>
    </row>
    <row r="7806" spans="1:31" x14ac:dyDescent="0.25">
      <c r="A7806" s="2"/>
      <c r="H7806" s="38"/>
      <c r="I7806" s="14"/>
      <c r="J7806" s="14"/>
      <c r="K7806" s="14"/>
      <c r="L7806" s="14"/>
      <c r="M7806" s="14"/>
      <c r="N7806" s="14"/>
      <c r="O7806" s="14"/>
      <c r="P7806" s="14"/>
      <c r="Q7806" s="14"/>
      <c r="V7806" s="45"/>
      <c r="W7806" s="44"/>
      <c r="X7806" s="44"/>
      <c r="Y7806" s="44"/>
      <c r="Z7806" s="44"/>
      <c r="AA7806" s="44"/>
      <c r="AB7806" s="44"/>
      <c r="AC7806" s="44"/>
      <c r="AD7806" s="44"/>
      <c r="AE7806" s="44"/>
    </row>
    <row r="7807" spans="1:31" x14ac:dyDescent="0.25">
      <c r="A7807" s="2"/>
      <c r="H7807" s="38"/>
      <c r="I7807" s="14"/>
      <c r="J7807" s="14"/>
      <c r="K7807" s="14"/>
      <c r="L7807" s="14"/>
      <c r="M7807" s="14"/>
      <c r="N7807" s="14"/>
      <c r="O7807" s="14"/>
      <c r="P7807" s="14"/>
      <c r="Q7807" s="14"/>
      <c r="V7807" s="45"/>
      <c r="W7807" s="44"/>
      <c r="X7807" s="44"/>
      <c r="Y7807" s="44"/>
      <c r="Z7807" s="44"/>
      <c r="AA7807" s="44"/>
      <c r="AB7807" s="44"/>
      <c r="AC7807" s="44"/>
      <c r="AD7807" s="44"/>
      <c r="AE7807" s="44"/>
    </row>
    <row r="7808" spans="1:31" x14ac:dyDescent="0.25">
      <c r="A7808" s="2"/>
      <c r="H7808" s="38"/>
      <c r="I7808" s="14"/>
      <c r="J7808" s="14"/>
      <c r="K7808" s="14"/>
      <c r="L7808" s="14"/>
      <c r="M7808" s="14"/>
      <c r="N7808" s="14"/>
      <c r="O7808" s="14"/>
      <c r="P7808" s="14"/>
      <c r="Q7808" s="14"/>
      <c r="V7808" s="45"/>
      <c r="W7808" s="44"/>
      <c r="X7808" s="44"/>
      <c r="Y7808" s="44"/>
      <c r="Z7808" s="44"/>
      <c r="AA7808" s="44"/>
      <c r="AB7808" s="44"/>
      <c r="AC7808" s="44"/>
      <c r="AD7808" s="44"/>
      <c r="AE7808" s="44"/>
    </row>
    <row r="7809" spans="1:31" x14ac:dyDescent="0.25">
      <c r="A7809" s="2"/>
      <c r="H7809" s="38"/>
      <c r="I7809" s="14"/>
      <c r="J7809" s="14"/>
      <c r="K7809" s="14"/>
      <c r="L7809" s="14"/>
      <c r="M7809" s="14"/>
      <c r="N7809" s="14"/>
      <c r="O7809" s="14"/>
      <c r="P7809" s="14"/>
      <c r="Q7809" s="14"/>
      <c r="V7809" s="45"/>
      <c r="W7809" s="44"/>
      <c r="X7809" s="44"/>
      <c r="Y7809" s="44"/>
      <c r="Z7809" s="44"/>
      <c r="AA7809" s="44"/>
      <c r="AB7809" s="44"/>
      <c r="AC7809" s="44"/>
      <c r="AD7809" s="44"/>
      <c r="AE7809" s="44"/>
    </row>
    <row r="7810" spans="1:31" x14ac:dyDescent="0.25">
      <c r="A7810" s="2"/>
      <c r="H7810" s="38"/>
      <c r="I7810" s="14"/>
      <c r="J7810" s="14"/>
      <c r="K7810" s="14"/>
      <c r="L7810" s="14"/>
      <c r="M7810" s="14"/>
      <c r="N7810" s="14"/>
      <c r="O7810" s="14"/>
      <c r="P7810" s="14"/>
      <c r="Q7810" s="14"/>
      <c r="V7810" s="45"/>
      <c r="W7810" s="44"/>
      <c r="X7810" s="44"/>
      <c r="Y7810" s="44"/>
      <c r="Z7810" s="44"/>
      <c r="AA7810" s="44"/>
      <c r="AB7810" s="44"/>
      <c r="AC7810" s="44"/>
      <c r="AD7810" s="44"/>
      <c r="AE7810" s="44"/>
    </row>
    <row r="7811" spans="1:31" x14ac:dyDescent="0.25">
      <c r="A7811" s="2"/>
      <c r="H7811" s="38"/>
      <c r="I7811" s="14"/>
      <c r="J7811" s="14"/>
      <c r="K7811" s="14"/>
      <c r="L7811" s="14"/>
      <c r="M7811" s="14"/>
      <c r="N7811" s="14"/>
      <c r="O7811" s="14"/>
      <c r="P7811" s="14"/>
      <c r="Q7811" s="14"/>
      <c r="V7811" s="45"/>
      <c r="W7811" s="44"/>
      <c r="X7811" s="44"/>
      <c r="Y7811" s="44"/>
      <c r="Z7811" s="44"/>
      <c r="AA7811" s="44"/>
      <c r="AB7811" s="44"/>
      <c r="AC7811" s="44"/>
      <c r="AD7811" s="44"/>
      <c r="AE7811" s="44"/>
    </row>
    <row r="7812" spans="1:31" x14ac:dyDescent="0.25">
      <c r="A7812" s="2"/>
      <c r="H7812" s="38"/>
      <c r="I7812" s="14"/>
      <c r="J7812" s="14"/>
      <c r="K7812" s="14"/>
      <c r="L7812" s="14"/>
      <c r="M7812" s="14"/>
      <c r="N7812" s="14"/>
      <c r="O7812" s="14"/>
      <c r="P7812" s="14"/>
      <c r="Q7812" s="14"/>
      <c r="V7812" s="45"/>
      <c r="W7812" s="44"/>
      <c r="X7812" s="44"/>
      <c r="Y7812" s="44"/>
      <c r="Z7812" s="44"/>
      <c r="AA7812" s="44"/>
      <c r="AB7812" s="44"/>
      <c r="AC7812" s="44"/>
      <c r="AD7812" s="44"/>
      <c r="AE7812" s="44"/>
    </row>
    <row r="7813" spans="1:31" x14ac:dyDescent="0.25">
      <c r="A7813" s="2"/>
      <c r="H7813" s="38"/>
      <c r="I7813" s="14"/>
      <c r="J7813" s="14"/>
      <c r="K7813" s="14"/>
      <c r="L7813" s="14"/>
      <c r="M7813" s="14"/>
      <c r="N7813" s="14"/>
      <c r="O7813" s="14"/>
      <c r="P7813" s="14"/>
      <c r="Q7813" s="14"/>
      <c r="V7813" s="45"/>
      <c r="W7813" s="44"/>
      <c r="X7813" s="44"/>
      <c r="Y7813" s="44"/>
      <c r="Z7813" s="44"/>
      <c r="AA7813" s="44"/>
      <c r="AB7813" s="44"/>
      <c r="AC7813" s="44"/>
      <c r="AD7813" s="44"/>
      <c r="AE7813" s="44"/>
    </row>
    <row r="7814" spans="1:31" x14ac:dyDescent="0.25">
      <c r="A7814" s="2"/>
      <c r="H7814" s="38"/>
      <c r="I7814" s="14"/>
      <c r="J7814" s="14"/>
      <c r="K7814" s="14"/>
      <c r="L7814" s="14"/>
      <c r="M7814" s="14"/>
      <c r="N7814" s="14"/>
      <c r="O7814" s="14"/>
      <c r="P7814" s="14"/>
      <c r="Q7814" s="14"/>
      <c r="V7814" s="45"/>
      <c r="W7814" s="44"/>
      <c r="X7814" s="44"/>
      <c r="Y7814" s="44"/>
      <c r="Z7814" s="44"/>
      <c r="AA7814" s="44"/>
      <c r="AB7814" s="44"/>
      <c r="AC7814" s="44"/>
      <c r="AD7814" s="44"/>
      <c r="AE7814" s="44"/>
    </row>
    <row r="7815" spans="1:31" x14ac:dyDescent="0.25">
      <c r="A7815" s="2"/>
      <c r="H7815" s="38"/>
      <c r="I7815" s="14"/>
      <c r="J7815" s="14"/>
      <c r="K7815" s="14"/>
      <c r="L7815" s="14"/>
      <c r="M7815" s="14"/>
      <c r="N7815" s="14"/>
      <c r="O7815" s="14"/>
      <c r="P7815" s="14"/>
      <c r="Q7815" s="14"/>
      <c r="V7815" s="45"/>
      <c r="W7815" s="44"/>
      <c r="X7815" s="44"/>
      <c r="Y7815" s="44"/>
      <c r="Z7815" s="44"/>
      <c r="AA7815" s="44"/>
      <c r="AB7815" s="44"/>
      <c r="AC7815" s="44"/>
      <c r="AD7815" s="44"/>
      <c r="AE7815" s="44"/>
    </row>
    <row r="7816" spans="1:31" x14ac:dyDescent="0.25">
      <c r="A7816" s="2"/>
      <c r="H7816" s="38"/>
      <c r="I7816" s="14"/>
      <c r="J7816" s="14"/>
      <c r="K7816" s="14"/>
      <c r="L7816" s="14"/>
      <c r="M7816" s="14"/>
      <c r="N7816" s="14"/>
      <c r="O7816" s="14"/>
      <c r="P7816" s="14"/>
      <c r="Q7816" s="14"/>
      <c r="V7816" s="45"/>
      <c r="W7816" s="44"/>
      <c r="X7816" s="44"/>
      <c r="Y7816" s="44"/>
      <c r="Z7816" s="44"/>
      <c r="AA7816" s="44"/>
      <c r="AB7816" s="44"/>
      <c r="AC7816" s="44"/>
      <c r="AD7816" s="44"/>
      <c r="AE7816" s="44"/>
    </row>
    <row r="7817" spans="1:31" x14ac:dyDescent="0.25">
      <c r="A7817" s="2"/>
      <c r="H7817" s="38"/>
      <c r="I7817" s="14"/>
      <c r="J7817" s="14"/>
      <c r="K7817" s="14"/>
      <c r="L7817" s="14"/>
      <c r="M7817" s="14"/>
      <c r="N7817" s="14"/>
      <c r="O7817" s="14"/>
      <c r="P7817" s="14"/>
      <c r="Q7817" s="14"/>
      <c r="V7817" s="45"/>
      <c r="W7817" s="44"/>
      <c r="X7817" s="44"/>
      <c r="Y7817" s="44"/>
      <c r="Z7817" s="44"/>
      <c r="AA7817" s="44"/>
      <c r="AB7817" s="44"/>
      <c r="AC7817" s="44"/>
      <c r="AD7817" s="44"/>
      <c r="AE7817" s="44"/>
    </row>
    <row r="7818" spans="1:31" x14ac:dyDescent="0.25">
      <c r="A7818" s="2"/>
      <c r="H7818" s="38"/>
      <c r="I7818" s="14"/>
      <c r="J7818" s="14"/>
      <c r="K7818" s="14"/>
      <c r="L7818" s="14"/>
      <c r="M7818" s="14"/>
      <c r="N7818" s="14"/>
      <c r="O7818" s="14"/>
      <c r="P7818" s="14"/>
      <c r="Q7818" s="14"/>
      <c r="V7818" s="45"/>
      <c r="W7818" s="44"/>
      <c r="X7818" s="44"/>
      <c r="Y7818" s="44"/>
      <c r="Z7818" s="44"/>
      <c r="AA7818" s="44"/>
      <c r="AB7818" s="44"/>
      <c r="AC7818" s="44"/>
      <c r="AD7818" s="44"/>
      <c r="AE7818" s="44"/>
    </row>
    <row r="7819" spans="1:31" x14ac:dyDescent="0.25">
      <c r="A7819" s="2"/>
      <c r="H7819" s="38"/>
      <c r="I7819" s="14"/>
      <c r="J7819" s="14"/>
      <c r="K7819" s="14"/>
      <c r="L7819" s="14"/>
      <c r="M7819" s="14"/>
      <c r="N7819" s="14"/>
      <c r="O7819" s="14"/>
      <c r="P7819" s="14"/>
      <c r="Q7819" s="14"/>
      <c r="V7819" s="45"/>
      <c r="W7819" s="44"/>
      <c r="X7819" s="44"/>
      <c r="Y7819" s="44"/>
      <c r="Z7819" s="44"/>
      <c r="AA7819" s="44"/>
      <c r="AB7819" s="44"/>
      <c r="AC7819" s="44"/>
      <c r="AD7819" s="44"/>
      <c r="AE7819" s="44"/>
    </row>
    <row r="7820" spans="1:31" x14ac:dyDescent="0.25">
      <c r="A7820" s="2"/>
      <c r="H7820" s="38"/>
      <c r="I7820" s="14"/>
      <c r="J7820" s="14"/>
      <c r="K7820" s="14"/>
      <c r="L7820" s="14"/>
      <c r="M7820" s="14"/>
      <c r="N7820" s="14"/>
      <c r="O7820" s="14"/>
      <c r="P7820" s="14"/>
      <c r="Q7820" s="14"/>
      <c r="V7820" s="45"/>
      <c r="W7820" s="44"/>
      <c r="X7820" s="44"/>
      <c r="Y7820" s="44"/>
      <c r="Z7820" s="44"/>
      <c r="AA7820" s="44"/>
      <c r="AB7820" s="44"/>
      <c r="AC7820" s="44"/>
      <c r="AD7820" s="44"/>
      <c r="AE7820" s="44"/>
    </row>
    <row r="7821" spans="1:31" x14ac:dyDescent="0.25">
      <c r="A7821" s="2"/>
      <c r="H7821" s="38"/>
      <c r="I7821" s="14"/>
      <c r="J7821" s="14"/>
      <c r="K7821" s="14"/>
      <c r="L7821" s="14"/>
      <c r="M7821" s="14"/>
      <c r="N7821" s="14"/>
      <c r="O7821" s="14"/>
      <c r="P7821" s="14"/>
      <c r="Q7821" s="14"/>
      <c r="V7821" s="45"/>
      <c r="W7821" s="44"/>
      <c r="X7821" s="44"/>
      <c r="Y7821" s="44"/>
      <c r="Z7821" s="44"/>
      <c r="AA7821" s="44"/>
      <c r="AB7821" s="44"/>
      <c r="AC7821" s="44"/>
      <c r="AD7821" s="44"/>
      <c r="AE7821" s="44"/>
    </row>
    <row r="7822" spans="1:31" x14ac:dyDescent="0.25">
      <c r="A7822" s="2"/>
      <c r="H7822" s="38"/>
      <c r="I7822" s="14"/>
      <c r="J7822" s="14"/>
      <c r="K7822" s="14"/>
      <c r="L7822" s="14"/>
      <c r="M7822" s="14"/>
      <c r="N7822" s="14"/>
      <c r="O7822" s="14"/>
      <c r="P7822" s="14"/>
      <c r="Q7822" s="14"/>
      <c r="V7822" s="45"/>
      <c r="W7822" s="44"/>
      <c r="X7822" s="44"/>
      <c r="Y7822" s="44"/>
      <c r="Z7822" s="44"/>
      <c r="AA7822" s="44"/>
      <c r="AB7822" s="44"/>
      <c r="AC7822" s="44"/>
      <c r="AD7822" s="44"/>
      <c r="AE7822" s="44"/>
    </row>
    <row r="7823" spans="1:31" x14ac:dyDescent="0.25">
      <c r="A7823" s="2"/>
      <c r="H7823" s="38"/>
      <c r="I7823" s="14"/>
      <c r="J7823" s="14"/>
      <c r="K7823" s="14"/>
      <c r="L7823" s="14"/>
      <c r="M7823" s="14"/>
      <c r="N7823" s="14"/>
      <c r="O7823" s="14"/>
      <c r="P7823" s="14"/>
      <c r="Q7823" s="14"/>
      <c r="V7823" s="45"/>
      <c r="W7823" s="44"/>
      <c r="X7823" s="44"/>
      <c r="Y7823" s="44"/>
      <c r="Z7823" s="44"/>
      <c r="AA7823" s="44"/>
      <c r="AB7823" s="44"/>
      <c r="AC7823" s="44"/>
      <c r="AD7823" s="44"/>
      <c r="AE7823" s="44"/>
    </row>
    <row r="7824" spans="1:31" x14ac:dyDescent="0.25">
      <c r="A7824" s="2"/>
      <c r="H7824" s="38"/>
      <c r="I7824" s="14"/>
      <c r="J7824" s="14"/>
      <c r="K7824" s="14"/>
      <c r="L7824" s="14"/>
      <c r="M7824" s="14"/>
      <c r="N7824" s="14"/>
      <c r="O7824" s="14"/>
      <c r="P7824" s="14"/>
      <c r="Q7824" s="14"/>
      <c r="V7824" s="45"/>
      <c r="W7824" s="44"/>
      <c r="X7824" s="44"/>
      <c r="Y7824" s="44"/>
      <c r="Z7824" s="44"/>
      <c r="AA7824" s="44"/>
      <c r="AB7824" s="44"/>
      <c r="AC7824" s="44"/>
      <c r="AD7824" s="44"/>
      <c r="AE7824" s="44"/>
    </row>
    <row r="7825" spans="1:31" x14ac:dyDescent="0.25">
      <c r="A7825" s="2"/>
      <c r="H7825" s="38"/>
      <c r="I7825" s="14"/>
      <c r="J7825" s="14"/>
      <c r="K7825" s="14"/>
      <c r="L7825" s="14"/>
      <c r="M7825" s="14"/>
      <c r="N7825" s="14"/>
      <c r="O7825" s="14"/>
      <c r="P7825" s="14"/>
      <c r="Q7825" s="14"/>
      <c r="V7825" s="45"/>
      <c r="W7825" s="44"/>
      <c r="X7825" s="44"/>
      <c r="Y7825" s="44"/>
      <c r="Z7825" s="44"/>
      <c r="AA7825" s="44"/>
      <c r="AB7825" s="44"/>
      <c r="AC7825" s="44"/>
      <c r="AD7825" s="44"/>
      <c r="AE7825" s="44"/>
    </row>
    <row r="7826" spans="1:31" x14ac:dyDescent="0.25">
      <c r="A7826" s="2"/>
      <c r="H7826" s="38"/>
      <c r="I7826" s="14"/>
      <c r="J7826" s="14"/>
      <c r="K7826" s="14"/>
      <c r="L7826" s="14"/>
      <c r="M7826" s="14"/>
      <c r="N7826" s="14"/>
      <c r="O7826" s="14"/>
      <c r="P7826" s="14"/>
      <c r="Q7826" s="14"/>
      <c r="V7826" s="45"/>
      <c r="W7826" s="44"/>
      <c r="X7826" s="44"/>
      <c r="Y7826" s="44"/>
      <c r="Z7826" s="44"/>
      <c r="AA7826" s="44"/>
      <c r="AB7826" s="44"/>
      <c r="AC7826" s="44"/>
      <c r="AD7826" s="44"/>
      <c r="AE7826" s="44"/>
    </row>
    <row r="7827" spans="1:31" x14ac:dyDescent="0.25">
      <c r="A7827" s="2"/>
      <c r="H7827" s="38"/>
      <c r="I7827" s="14"/>
      <c r="J7827" s="14"/>
      <c r="K7827" s="14"/>
      <c r="L7827" s="14"/>
      <c r="M7827" s="14"/>
      <c r="N7827" s="14"/>
      <c r="O7827" s="14"/>
      <c r="P7827" s="14"/>
      <c r="Q7827" s="14"/>
      <c r="V7827" s="45"/>
      <c r="W7827" s="44"/>
      <c r="X7827" s="44"/>
      <c r="Y7827" s="44"/>
      <c r="Z7827" s="44"/>
      <c r="AA7827" s="44"/>
      <c r="AB7827" s="44"/>
      <c r="AC7827" s="44"/>
      <c r="AD7827" s="44"/>
      <c r="AE7827" s="44"/>
    </row>
    <row r="7828" spans="1:31" x14ac:dyDescent="0.25">
      <c r="A7828" s="2"/>
      <c r="H7828" s="38"/>
      <c r="I7828" s="14"/>
      <c r="J7828" s="14"/>
      <c r="K7828" s="14"/>
      <c r="L7828" s="14"/>
      <c r="M7828" s="14"/>
      <c r="N7828" s="14"/>
      <c r="O7828" s="14"/>
      <c r="P7828" s="14"/>
      <c r="Q7828" s="14"/>
      <c r="V7828" s="45"/>
      <c r="W7828" s="44"/>
      <c r="X7828" s="44"/>
      <c r="Y7828" s="44"/>
      <c r="Z7828" s="44"/>
      <c r="AA7828" s="44"/>
      <c r="AB7828" s="44"/>
      <c r="AC7828" s="44"/>
      <c r="AD7828" s="44"/>
      <c r="AE7828" s="44"/>
    </row>
    <row r="7829" spans="1:31" x14ac:dyDescent="0.25">
      <c r="A7829" s="2"/>
      <c r="H7829" s="38"/>
      <c r="I7829" s="14"/>
      <c r="J7829" s="14"/>
      <c r="K7829" s="14"/>
      <c r="L7829" s="14"/>
      <c r="M7829" s="14"/>
      <c r="N7829" s="14"/>
      <c r="O7829" s="14"/>
      <c r="P7829" s="14"/>
      <c r="Q7829" s="14"/>
      <c r="V7829" s="45"/>
      <c r="W7829" s="44"/>
      <c r="X7829" s="44"/>
      <c r="Y7829" s="44"/>
      <c r="Z7829" s="44"/>
      <c r="AA7829" s="44"/>
      <c r="AB7829" s="44"/>
      <c r="AC7829" s="44"/>
      <c r="AD7829" s="44"/>
      <c r="AE7829" s="44"/>
    </row>
    <row r="7830" spans="1:31" x14ac:dyDescent="0.25">
      <c r="A7830" s="2"/>
      <c r="H7830" s="38"/>
      <c r="I7830" s="14"/>
      <c r="J7830" s="14"/>
      <c r="K7830" s="14"/>
      <c r="L7830" s="14"/>
      <c r="M7830" s="14"/>
      <c r="N7830" s="14"/>
      <c r="O7830" s="14"/>
      <c r="P7830" s="14"/>
      <c r="Q7830" s="14"/>
      <c r="V7830" s="45"/>
      <c r="W7830" s="44"/>
      <c r="X7830" s="44"/>
      <c r="Y7830" s="44"/>
      <c r="Z7830" s="44"/>
      <c r="AA7830" s="44"/>
      <c r="AB7830" s="44"/>
      <c r="AC7830" s="44"/>
      <c r="AD7830" s="44"/>
      <c r="AE7830" s="44"/>
    </row>
    <row r="7831" spans="1:31" x14ac:dyDescent="0.25">
      <c r="A7831" s="2"/>
      <c r="H7831" s="38"/>
      <c r="I7831" s="14"/>
      <c r="J7831" s="14"/>
      <c r="K7831" s="14"/>
      <c r="L7831" s="14"/>
      <c r="M7831" s="14"/>
      <c r="N7831" s="14"/>
      <c r="O7831" s="14"/>
      <c r="P7831" s="14"/>
      <c r="Q7831" s="14"/>
      <c r="V7831" s="45"/>
      <c r="W7831" s="44"/>
      <c r="X7831" s="44"/>
      <c r="Y7831" s="44"/>
      <c r="Z7831" s="44"/>
      <c r="AA7831" s="44"/>
      <c r="AB7831" s="44"/>
      <c r="AC7831" s="44"/>
      <c r="AD7831" s="44"/>
      <c r="AE7831" s="44"/>
    </row>
    <row r="7832" spans="1:31" x14ac:dyDescent="0.25">
      <c r="A7832" s="2"/>
      <c r="H7832" s="38"/>
      <c r="I7832" s="14"/>
      <c r="J7832" s="14"/>
      <c r="K7832" s="14"/>
      <c r="L7832" s="14"/>
      <c r="M7832" s="14"/>
      <c r="N7832" s="14"/>
      <c r="O7832" s="14"/>
      <c r="P7832" s="14"/>
      <c r="Q7832" s="14"/>
      <c r="V7832" s="45"/>
      <c r="W7832" s="44"/>
      <c r="X7832" s="44"/>
      <c r="Y7832" s="44"/>
      <c r="Z7832" s="44"/>
      <c r="AA7832" s="44"/>
      <c r="AB7832" s="44"/>
      <c r="AC7832" s="44"/>
      <c r="AD7832" s="44"/>
      <c r="AE7832" s="44"/>
    </row>
    <row r="7833" spans="1:31" x14ac:dyDescent="0.25">
      <c r="A7833" s="2"/>
      <c r="H7833" s="38"/>
      <c r="I7833" s="14"/>
      <c r="J7833" s="14"/>
      <c r="K7833" s="14"/>
      <c r="L7833" s="14"/>
      <c r="M7833" s="14"/>
      <c r="N7833" s="14"/>
      <c r="O7833" s="14"/>
      <c r="P7833" s="14"/>
      <c r="Q7833" s="14"/>
      <c r="V7833" s="45"/>
      <c r="W7833" s="44"/>
      <c r="X7833" s="44"/>
      <c r="Y7833" s="44"/>
      <c r="Z7833" s="44"/>
      <c r="AA7833" s="44"/>
      <c r="AB7833" s="44"/>
      <c r="AC7833" s="44"/>
      <c r="AD7833" s="44"/>
      <c r="AE7833" s="44"/>
    </row>
    <row r="7834" spans="1:31" x14ac:dyDescent="0.25">
      <c r="A7834" s="2"/>
      <c r="H7834" s="38"/>
      <c r="I7834" s="14"/>
      <c r="J7834" s="14"/>
      <c r="K7834" s="14"/>
      <c r="L7834" s="14"/>
      <c r="M7834" s="14"/>
      <c r="N7834" s="14"/>
      <c r="O7834" s="14"/>
      <c r="P7834" s="14"/>
      <c r="Q7834" s="14"/>
      <c r="V7834" s="45"/>
      <c r="W7834" s="44"/>
      <c r="X7834" s="44"/>
      <c r="Y7834" s="44"/>
      <c r="Z7834" s="44"/>
      <c r="AA7834" s="44"/>
      <c r="AB7834" s="44"/>
      <c r="AC7834" s="44"/>
      <c r="AD7834" s="44"/>
      <c r="AE7834" s="44"/>
    </row>
    <row r="7835" spans="1:31" x14ac:dyDescent="0.25">
      <c r="A7835" s="2"/>
      <c r="H7835" s="38"/>
      <c r="I7835" s="14"/>
      <c r="J7835" s="14"/>
      <c r="K7835" s="14"/>
      <c r="L7835" s="14"/>
      <c r="M7835" s="14"/>
      <c r="N7835" s="14"/>
      <c r="O7835" s="14"/>
      <c r="P7835" s="14"/>
      <c r="Q7835" s="14"/>
      <c r="V7835" s="45"/>
      <c r="W7835" s="44"/>
      <c r="X7835" s="44"/>
      <c r="Y7835" s="44"/>
      <c r="Z7835" s="44"/>
      <c r="AA7835" s="44"/>
      <c r="AB7835" s="44"/>
      <c r="AC7835" s="44"/>
      <c r="AD7835" s="44"/>
      <c r="AE7835" s="44"/>
    </row>
    <row r="7836" spans="1:31" x14ac:dyDescent="0.25">
      <c r="A7836" s="2"/>
      <c r="H7836" s="38"/>
      <c r="I7836" s="14"/>
      <c r="J7836" s="14"/>
      <c r="K7836" s="14"/>
      <c r="L7836" s="14"/>
      <c r="M7836" s="14"/>
      <c r="N7836" s="14"/>
      <c r="O7836" s="14"/>
      <c r="P7836" s="14"/>
      <c r="Q7836" s="14"/>
      <c r="V7836" s="45"/>
      <c r="W7836" s="44"/>
      <c r="X7836" s="44"/>
      <c r="Y7836" s="44"/>
      <c r="Z7836" s="44"/>
      <c r="AA7836" s="44"/>
      <c r="AB7836" s="44"/>
      <c r="AC7836" s="44"/>
      <c r="AD7836" s="44"/>
      <c r="AE7836" s="44"/>
    </row>
    <row r="7837" spans="1:31" x14ac:dyDescent="0.25">
      <c r="A7837" s="2"/>
      <c r="H7837" s="38"/>
      <c r="I7837" s="14"/>
      <c r="J7837" s="14"/>
      <c r="K7837" s="14"/>
      <c r="L7837" s="14"/>
      <c r="M7837" s="14"/>
      <c r="N7837" s="14"/>
      <c r="O7837" s="14"/>
      <c r="P7837" s="14"/>
      <c r="Q7837" s="14"/>
      <c r="V7837" s="45"/>
      <c r="W7837" s="44"/>
      <c r="X7837" s="44"/>
      <c r="Y7837" s="44"/>
      <c r="Z7837" s="44"/>
      <c r="AA7837" s="44"/>
      <c r="AB7837" s="44"/>
      <c r="AC7837" s="44"/>
      <c r="AD7837" s="44"/>
      <c r="AE7837" s="44"/>
    </row>
    <row r="7838" spans="1:31" x14ac:dyDescent="0.25">
      <c r="A7838" s="2"/>
      <c r="H7838" s="38"/>
      <c r="I7838" s="14"/>
      <c r="J7838" s="14"/>
      <c r="K7838" s="14"/>
      <c r="L7838" s="14"/>
      <c r="M7838" s="14"/>
      <c r="N7838" s="14"/>
      <c r="O7838" s="14"/>
      <c r="P7838" s="14"/>
      <c r="Q7838" s="14"/>
      <c r="V7838" s="45"/>
      <c r="W7838" s="44"/>
      <c r="X7838" s="44"/>
      <c r="Y7838" s="44"/>
      <c r="Z7838" s="44"/>
      <c r="AA7838" s="44"/>
      <c r="AB7838" s="44"/>
      <c r="AC7838" s="44"/>
      <c r="AD7838" s="44"/>
      <c r="AE7838" s="44"/>
    </row>
    <row r="7839" spans="1:31" x14ac:dyDescent="0.25">
      <c r="A7839" s="2"/>
      <c r="H7839" s="38"/>
      <c r="I7839" s="14"/>
      <c r="J7839" s="14"/>
      <c r="K7839" s="14"/>
      <c r="L7839" s="14"/>
      <c r="M7839" s="14"/>
      <c r="N7839" s="14"/>
      <c r="O7839" s="14"/>
      <c r="P7839" s="14"/>
      <c r="Q7839" s="14"/>
      <c r="V7839" s="45"/>
      <c r="W7839" s="44"/>
      <c r="X7839" s="44"/>
      <c r="Y7839" s="44"/>
      <c r="Z7839" s="44"/>
      <c r="AA7839" s="44"/>
      <c r="AB7839" s="44"/>
      <c r="AC7839" s="44"/>
      <c r="AD7839" s="44"/>
      <c r="AE7839" s="44"/>
    </row>
    <row r="7840" spans="1:31" x14ac:dyDescent="0.25">
      <c r="A7840" s="2"/>
      <c r="H7840" s="38"/>
      <c r="I7840" s="14"/>
      <c r="J7840" s="14"/>
      <c r="K7840" s="14"/>
      <c r="L7840" s="14"/>
      <c r="M7840" s="14"/>
      <c r="N7840" s="14"/>
      <c r="O7840" s="14"/>
      <c r="P7840" s="14"/>
      <c r="Q7840" s="14"/>
      <c r="V7840" s="45"/>
      <c r="W7840" s="44"/>
      <c r="X7840" s="44"/>
      <c r="Y7840" s="44"/>
      <c r="Z7840" s="44"/>
      <c r="AA7840" s="44"/>
      <c r="AB7840" s="44"/>
      <c r="AC7840" s="44"/>
      <c r="AD7840" s="44"/>
      <c r="AE7840" s="44"/>
    </row>
    <row r="7841" spans="1:31" x14ac:dyDescent="0.25">
      <c r="A7841" s="2"/>
      <c r="H7841" s="38"/>
      <c r="I7841" s="14"/>
      <c r="J7841" s="14"/>
      <c r="K7841" s="14"/>
      <c r="L7841" s="14"/>
      <c r="M7841" s="14"/>
      <c r="N7841" s="14"/>
      <c r="O7841" s="14"/>
      <c r="P7841" s="14"/>
      <c r="Q7841" s="14"/>
      <c r="V7841" s="45"/>
      <c r="W7841" s="44"/>
      <c r="X7841" s="44"/>
      <c r="Y7841" s="44"/>
      <c r="Z7841" s="44"/>
      <c r="AA7841" s="44"/>
      <c r="AB7841" s="44"/>
      <c r="AC7841" s="44"/>
      <c r="AD7841" s="44"/>
      <c r="AE7841" s="44"/>
    </row>
    <row r="7842" spans="1:31" x14ac:dyDescent="0.25">
      <c r="A7842" s="2"/>
      <c r="H7842" s="38"/>
      <c r="I7842" s="14"/>
      <c r="J7842" s="14"/>
      <c r="K7842" s="14"/>
      <c r="L7842" s="14"/>
      <c r="M7842" s="14"/>
      <c r="N7842" s="14"/>
      <c r="O7842" s="14"/>
      <c r="P7842" s="14"/>
      <c r="Q7842" s="14"/>
      <c r="V7842" s="45"/>
      <c r="W7842" s="44"/>
      <c r="X7842" s="44"/>
      <c r="Y7842" s="44"/>
      <c r="Z7842" s="44"/>
      <c r="AA7842" s="44"/>
      <c r="AB7842" s="44"/>
      <c r="AC7842" s="44"/>
      <c r="AD7842" s="44"/>
      <c r="AE7842" s="44"/>
    </row>
    <row r="7843" spans="1:31" x14ac:dyDescent="0.25">
      <c r="A7843" s="2"/>
      <c r="H7843" s="38"/>
      <c r="I7843" s="14"/>
      <c r="J7843" s="14"/>
      <c r="K7843" s="14"/>
      <c r="L7843" s="14"/>
      <c r="M7843" s="14"/>
      <c r="N7843" s="14"/>
      <c r="O7843" s="14"/>
      <c r="P7843" s="14"/>
      <c r="Q7843" s="14"/>
      <c r="V7843" s="45"/>
      <c r="W7843" s="44"/>
      <c r="X7843" s="44"/>
      <c r="Y7843" s="44"/>
      <c r="Z7843" s="44"/>
      <c r="AA7843" s="44"/>
      <c r="AB7843" s="44"/>
      <c r="AC7843" s="44"/>
      <c r="AD7843" s="44"/>
      <c r="AE7843" s="44"/>
    </row>
    <row r="7844" spans="1:31" x14ac:dyDescent="0.25">
      <c r="A7844" s="2"/>
      <c r="H7844" s="38"/>
      <c r="I7844" s="14"/>
      <c r="J7844" s="14"/>
      <c r="K7844" s="14"/>
      <c r="L7844" s="14"/>
      <c r="M7844" s="14"/>
      <c r="N7844" s="14"/>
      <c r="O7844" s="14"/>
      <c r="P7844" s="14"/>
      <c r="Q7844" s="14"/>
      <c r="V7844" s="45"/>
      <c r="W7844" s="44"/>
      <c r="X7844" s="44"/>
      <c r="Y7844" s="44"/>
      <c r="Z7844" s="44"/>
      <c r="AA7844" s="44"/>
      <c r="AB7844" s="44"/>
      <c r="AC7844" s="44"/>
      <c r="AD7844" s="44"/>
      <c r="AE7844" s="44"/>
    </row>
    <row r="7845" spans="1:31" x14ac:dyDescent="0.25">
      <c r="A7845" s="2"/>
      <c r="H7845" s="38"/>
      <c r="I7845" s="14"/>
      <c r="J7845" s="14"/>
      <c r="K7845" s="14"/>
      <c r="L7845" s="14"/>
      <c r="M7845" s="14"/>
      <c r="N7845" s="14"/>
      <c r="O7845" s="14"/>
      <c r="P7845" s="14"/>
      <c r="Q7845" s="14"/>
      <c r="V7845" s="45"/>
      <c r="W7845" s="44"/>
      <c r="X7845" s="44"/>
      <c r="Y7845" s="44"/>
      <c r="Z7845" s="44"/>
      <c r="AA7845" s="44"/>
      <c r="AB7845" s="44"/>
      <c r="AC7845" s="44"/>
      <c r="AD7845" s="44"/>
      <c r="AE7845" s="44"/>
    </row>
    <row r="7846" spans="1:31" x14ac:dyDescent="0.25">
      <c r="A7846" s="2"/>
      <c r="H7846" s="38"/>
      <c r="I7846" s="14"/>
      <c r="J7846" s="14"/>
      <c r="K7846" s="14"/>
      <c r="L7846" s="14"/>
      <c r="M7846" s="14"/>
      <c r="N7846" s="14"/>
      <c r="O7846" s="14"/>
      <c r="P7846" s="14"/>
      <c r="Q7846" s="14"/>
      <c r="V7846" s="45"/>
      <c r="W7846" s="44"/>
      <c r="X7846" s="44"/>
      <c r="Y7846" s="44"/>
      <c r="Z7846" s="44"/>
      <c r="AA7846" s="44"/>
      <c r="AB7846" s="44"/>
      <c r="AC7846" s="44"/>
      <c r="AD7846" s="44"/>
      <c r="AE7846" s="44"/>
    </row>
    <row r="7847" spans="1:31" x14ac:dyDescent="0.25">
      <c r="A7847" s="2"/>
      <c r="H7847" s="38"/>
      <c r="I7847" s="14"/>
      <c r="J7847" s="14"/>
      <c r="K7847" s="14"/>
      <c r="L7847" s="14"/>
      <c r="M7847" s="14"/>
      <c r="N7847" s="14"/>
      <c r="O7847" s="14"/>
      <c r="P7847" s="14"/>
      <c r="Q7847" s="14"/>
      <c r="V7847" s="45"/>
      <c r="W7847" s="44"/>
      <c r="X7847" s="44"/>
      <c r="Y7847" s="44"/>
      <c r="Z7847" s="44"/>
      <c r="AA7847" s="44"/>
      <c r="AB7847" s="44"/>
      <c r="AC7847" s="44"/>
      <c r="AD7847" s="44"/>
      <c r="AE7847" s="44"/>
    </row>
    <row r="7848" spans="1:31" x14ac:dyDescent="0.25">
      <c r="A7848" s="2"/>
      <c r="H7848" s="38"/>
      <c r="I7848" s="14"/>
      <c r="J7848" s="14"/>
      <c r="K7848" s="14"/>
      <c r="L7848" s="14"/>
      <c r="M7848" s="14"/>
      <c r="N7848" s="14"/>
      <c r="O7848" s="14"/>
      <c r="P7848" s="14"/>
      <c r="Q7848" s="14"/>
      <c r="V7848" s="45"/>
      <c r="W7848" s="44"/>
      <c r="X7848" s="44"/>
      <c r="Y7848" s="44"/>
      <c r="Z7848" s="44"/>
      <c r="AA7848" s="44"/>
      <c r="AB7848" s="44"/>
      <c r="AC7848" s="44"/>
      <c r="AD7848" s="44"/>
      <c r="AE7848" s="44"/>
    </row>
    <row r="7849" spans="1:31" x14ac:dyDescent="0.25">
      <c r="A7849" s="2"/>
      <c r="H7849" s="38"/>
      <c r="I7849" s="14"/>
      <c r="J7849" s="14"/>
      <c r="K7849" s="14"/>
      <c r="L7849" s="14"/>
      <c r="M7849" s="14"/>
      <c r="N7849" s="14"/>
      <c r="O7849" s="14"/>
      <c r="P7849" s="14"/>
      <c r="Q7849" s="14"/>
      <c r="V7849" s="45"/>
      <c r="W7849" s="44"/>
      <c r="X7849" s="44"/>
      <c r="Y7849" s="44"/>
      <c r="Z7849" s="44"/>
      <c r="AA7849" s="44"/>
      <c r="AB7849" s="44"/>
      <c r="AC7849" s="44"/>
      <c r="AD7849" s="44"/>
      <c r="AE7849" s="44"/>
    </row>
    <row r="7850" spans="1:31" x14ac:dyDescent="0.25">
      <c r="A7850" s="2"/>
      <c r="H7850" s="38"/>
      <c r="I7850" s="14"/>
      <c r="J7850" s="14"/>
      <c r="K7850" s="14"/>
      <c r="L7850" s="14"/>
      <c r="M7850" s="14"/>
      <c r="N7850" s="14"/>
      <c r="O7850" s="14"/>
      <c r="P7850" s="14"/>
      <c r="Q7850" s="14"/>
      <c r="V7850" s="45"/>
      <c r="W7850" s="44"/>
      <c r="X7850" s="44"/>
      <c r="Y7850" s="44"/>
      <c r="Z7850" s="44"/>
      <c r="AA7850" s="44"/>
      <c r="AB7850" s="44"/>
      <c r="AC7850" s="44"/>
      <c r="AD7850" s="44"/>
      <c r="AE7850" s="44"/>
    </row>
    <row r="7851" spans="1:31" x14ac:dyDescent="0.25">
      <c r="A7851" s="2"/>
      <c r="H7851" s="38"/>
      <c r="I7851" s="14"/>
      <c r="J7851" s="14"/>
      <c r="K7851" s="14"/>
      <c r="L7851" s="14"/>
      <c r="M7851" s="14"/>
      <c r="N7851" s="14"/>
      <c r="O7851" s="14"/>
      <c r="P7851" s="14"/>
      <c r="Q7851" s="14"/>
      <c r="V7851" s="45"/>
      <c r="W7851" s="44"/>
      <c r="X7851" s="44"/>
      <c r="Y7851" s="44"/>
      <c r="Z7851" s="44"/>
      <c r="AA7851" s="44"/>
      <c r="AB7851" s="44"/>
      <c r="AC7851" s="44"/>
      <c r="AD7851" s="44"/>
      <c r="AE7851" s="44"/>
    </row>
    <row r="7852" spans="1:31" x14ac:dyDescent="0.25">
      <c r="A7852" s="2"/>
      <c r="H7852" s="38"/>
      <c r="I7852" s="14"/>
      <c r="J7852" s="14"/>
      <c r="K7852" s="14"/>
      <c r="L7852" s="14"/>
      <c r="M7852" s="14"/>
      <c r="N7852" s="14"/>
      <c r="O7852" s="14"/>
      <c r="P7852" s="14"/>
      <c r="Q7852" s="14"/>
      <c r="V7852" s="45"/>
      <c r="W7852" s="44"/>
      <c r="X7852" s="44"/>
      <c r="Y7852" s="44"/>
      <c r="Z7852" s="44"/>
      <c r="AA7852" s="44"/>
      <c r="AB7852" s="44"/>
      <c r="AC7852" s="44"/>
      <c r="AD7852" s="44"/>
      <c r="AE7852" s="44"/>
    </row>
    <row r="7853" spans="1:31" x14ac:dyDescent="0.25">
      <c r="A7853" s="2"/>
      <c r="H7853" s="38"/>
      <c r="I7853" s="14"/>
      <c r="J7853" s="14"/>
      <c r="K7853" s="14"/>
      <c r="L7853" s="14"/>
      <c r="M7853" s="14"/>
      <c r="N7853" s="14"/>
      <c r="O7853" s="14"/>
      <c r="P7853" s="14"/>
      <c r="Q7853" s="14"/>
      <c r="V7853" s="45"/>
      <c r="W7853" s="44"/>
      <c r="X7853" s="44"/>
      <c r="Y7853" s="44"/>
      <c r="Z7853" s="44"/>
      <c r="AA7853" s="44"/>
      <c r="AB7853" s="44"/>
      <c r="AC7853" s="44"/>
      <c r="AD7853" s="44"/>
      <c r="AE7853" s="44"/>
    </row>
    <row r="7854" spans="1:31" x14ac:dyDescent="0.25">
      <c r="A7854" s="2"/>
      <c r="H7854" s="38"/>
      <c r="I7854" s="14"/>
      <c r="J7854" s="14"/>
      <c r="K7854" s="14"/>
      <c r="L7854" s="14"/>
      <c r="M7854" s="14"/>
      <c r="N7854" s="14"/>
      <c r="O7854" s="14"/>
      <c r="P7854" s="14"/>
      <c r="Q7854" s="14"/>
      <c r="V7854" s="45"/>
      <c r="W7854" s="44"/>
      <c r="X7854" s="44"/>
      <c r="Y7854" s="44"/>
      <c r="Z7854" s="44"/>
      <c r="AA7854" s="44"/>
      <c r="AB7854" s="44"/>
      <c r="AC7854" s="44"/>
      <c r="AD7854" s="44"/>
      <c r="AE7854" s="44"/>
    </row>
    <row r="7855" spans="1:31" x14ac:dyDescent="0.25">
      <c r="A7855" s="2"/>
      <c r="H7855" s="38"/>
      <c r="I7855" s="14"/>
      <c r="J7855" s="14"/>
      <c r="K7855" s="14"/>
      <c r="L7855" s="14"/>
      <c r="M7855" s="14"/>
      <c r="N7855" s="14"/>
      <c r="O7855" s="14"/>
      <c r="P7855" s="14"/>
      <c r="Q7855" s="14"/>
      <c r="V7855" s="45"/>
      <c r="W7855" s="44"/>
      <c r="X7855" s="44"/>
      <c r="Y7855" s="44"/>
      <c r="Z7855" s="44"/>
      <c r="AA7855" s="44"/>
      <c r="AB7855" s="44"/>
      <c r="AC7855" s="44"/>
      <c r="AD7855" s="44"/>
      <c r="AE7855" s="44"/>
    </row>
    <row r="7856" spans="1:31" x14ac:dyDescent="0.25">
      <c r="A7856" s="2"/>
      <c r="H7856" s="38"/>
      <c r="I7856" s="14"/>
      <c r="J7856" s="14"/>
      <c r="K7856" s="14"/>
      <c r="L7856" s="14"/>
      <c r="M7856" s="14"/>
      <c r="N7856" s="14"/>
      <c r="O7856" s="14"/>
      <c r="P7856" s="14"/>
      <c r="Q7856" s="14"/>
      <c r="V7856" s="45"/>
      <c r="W7856" s="44"/>
      <c r="X7856" s="44"/>
      <c r="Y7856" s="44"/>
      <c r="Z7856" s="44"/>
      <c r="AA7856" s="44"/>
      <c r="AB7856" s="44"/>
      <c r="AC7856" s="44"/>
      <c r="AD7856" s="44"/>
      <c r="AE7856" s="44"/>
    </row>
    <row r="7857" spans="1:31" x14ac:dyDescent="0.25">
      <c r="A7857" s="2"/>
      <c r="H7857" s="38"/>
      <c r="I7857" s="14"/>
      <c r="J7857" s="14"/>
      <c r="K7857" s="14"/>
      <c r="L7857" s="14"/>
      <c r="M7857" s="14"/>
      <c r="N7857" s="14"/>
      <c r="O7857" s="14"/>
      <c r="P7857" s="14"/>
      <c r="Q7857" s="14"/>
      <c r="V7857" s="45"/>
      <c r="W7857" s="44"/>
      <c r="X7857" s="44"/>
      <c r="Y7857" s="44"/>
      <c r="Z7857" s="44"/>
      <c r="AA7857" s="44"/>
      <c r="AB7857" s="44"/>
      <c r="AC7857" s="44"/>
      <c r="AD7857" s="44"/>
      <c r="AE7857" s="44"/>
    </row>
    <row r="7858" spans="1:31" x14ac:dyDescent="0.25">
      <c r="A7858" s="2"/>
      <c r="H7858" s="38"/>
      <c r="I7858" s="14"/>
      <c r="J7858" s="14"/>
      <c r="K7858" s="14"/>
      <c r="L7858" s="14"/>
      <c r="M7858" s="14"/>
      <c r="N7858" s="14"/>
      <c r="O7858" s="14"/>
      <c r="P7858" s="14"/>
      <c r="Q7858" s="14"/>
      <c r="V7858" s="45"/>
      <c r="W7858" s="44"/>
      <c r="X7858" s="44"/>
      <c r="Y7858" s="44"/>
      <c r="Z7858" s="44"/>
      <c r="AA7858" s="44"/>
      <c r="AB7858" s="44"/>
      <c r="AC7858" s="44"/>
      <c r="AD7858" s="44"/>
      <c r="AE7858" s="44"/>
    </row>
    <row r="7859" spans="1:31" x14ac:dyDescent="0.25">
      <c r="A7859" s="2"/>
      <c r="H7859" s="38"/>
      <c r="I7859" s="14"/>
      <c r="J7859" s="14"/>
      <c r="K7859" s="14"/>
      <c r="L7859" s="14"/>
      <c r="M7859" s="14"/>
      <c r="N7859" s="14"/>
      <c r="O7859" s="14"/>
      <c r="P7859" s="14"/>
      <c r="Q7859" s="14"/>
      <c r="V7859" s="45"/>
      <c r="W7859" s="44"/>
      <c r="X7859" s="44"/>
      <c r="Y7859" s="44"/>
      <c r="Z7859" s="44"/>
      <c r="AA7859" s="44"/>
      <c r="AB7859" s="44"/>
      <c r="AC7859" s="44"/>
      <c r="AD7859" s="44"/>
      <c r="AE7859" s="44"/>
    </row>
    <row r="7860" spans="1:31" x14ac:dyDescent="0.25">
      <c r="A7860" s="2"/>
      <c r="H7860" s="38"/>
      <c r="I7860" s="14"/>
      <c r="J7860" s="14"/>
      <c r="K7860" s="14"/>
      <c r="L7860" s="14"/>
      <c r="M7860" s="14"/>
      <c r="N7860" s="14"/>
      <c r="O7860" s="14"/>
      <c r="P7860" s="14"/>
      <c r="Q7860" s="14"/>
      <c r="V7860" s="45"/>
      <c r="W7860" s="44"/>
      <c r="X7860" s="44"/>
      <c r="Y7860" s="44"/>
      <c r="Z7860" s="44"/>
      <c r="AA7860" s="44"/>
      <c r="AB7860" s="44"/>
      <c r="AC7860" s="44"/>
      <c r="AD7860" s="44"/>
      <c r="AE7860" s="44"/>
    </row>
    <row r="7861" spans="1:31" x14ac:dyDescent="0.25">
      <c r="A7861" s="2"/>
      <c r="H7861" s="38"/>
      <c r="I7861" s="14"/>
      <c r="J7861" s="14"/>
      <c r="K7861" s="14"/>
      <c r="L7861" s="14"/>
      <c r="M7861" s="14"/>
      <c r="N7861" s="14"/>
      <c r="O7861" s="14"/>
      <c r="P7861" s="14"/>
      <c r="Q7861" s="14"/>
      <c r="V7861" s="45"/>
      <c r="W7861" s="44"/>
      <c r="X7861" s="44"/>
      <c r="Y7861" s="44"/>
      <c r="Z7861" s="44"/>
      <c r="AA7861" s="44"/>
      <c r="AB7861" s="44"/>
      <c r="AC7861" s="44"/>
      <c r="AD7861" s="44"/>
      <c r="AE7861" s="44"/>
    </row>
    <row r="7862" spans="1:31" x14ac:dyDescent="0.25">
      <c r="A7862" s="2"/>
      <c r="H7862" s="38"/>
      <c r="I7862" s="14"/>
      <c r="J7862" s="14"/>
      <c r="K7862" s="14"/>
      <c r="L7862" s="14"/>
      <c r="M7862" s="14"/>
      <c r="N7862" s="14"/>
      <c r="O7862" s="14"/>
      <c r="P7862" s="14"/>
      <c r="Q7862" s="14"/>
      <c r="V7862" s="45"/>
      <c r="W7862" s="44"/>
      <c r="X7862" s="44"/>
      <c r="Y7862" s="44"/>
      <c r="Z7862" s="44"/>
      <c r="AA7862" s="44"/>
      <c r="AB7862" s="44"/>
      <c r="AC7862" s="44"/>
      <c r="AD7862" s="44"/>
      <c r="AE7862" s="44"/>
    </row>
    <row r="7863" spans="1:31" x14ac:dyDescent="0.25">
      <c r="A7863" s="2"/>
      <c r="H7863" s="38"/>
      <c r="I7863" s="14"/>
      <c r="J7863" s="14"/>
      <c r="K7863" s="14"/>
      <c r="L7863" s="14"/>
      <c r="M7863" s="14"/>
      <c r="N7863" s="14"/>
      <c r="O7863" s="14"/>
      <c r="P7863" s="14"/>
      <c r="Q7863" s="14"/>
      <c r="V7863" s="45"/>
      <c r="W7863" s="44"/>
      <c r="X7863" s="44"/>
      <c r="Y7863" s="44"/>
      <c r="Z7863" s="44"/>
      <c r="AA7863" s="44"/>
      <c r="AB7863" s="44"/>
      <c r="AC7863" s="44"/>
      <c r="AD7863" s="44"/>
      <c r="AE7863" s="44"/>
    </row>
    <row r="7864" spans="1:31" x14ac:dyDescent="0.25">
      <c r="A7864" s="2"/>
      <c r="H7864" s="38"/>
      <c r="I7864" s="14"/>
      <c r="J7864" s="14"/>
      <c r="K7864" s="14"/>
      <c r="L7864" s="14"/>
      <c r="M7864" s="14"/>
      <c r="N7864" s="14"/>
      <c r="O7864" s="14"/>
      <c r="P7864" s="14"/>
      <c r="Q7864" s="14"/>
      <c r="V7864" s="45"/>
      <c r="W7864" s="44"/>
      <c r="X7864" s="44"/>
      <c r="Y7864" s="44"/>
      <c r="Z7864" s="44"/>
      <c r="AA7864" s="44"/>
      <c r="AB7864" s="44"/>
      <c r="AC7864" s="44"/>
      <c r="AD7864" s="44"/>
      <c r="AE7864" s="44"/>
    </row>
    <row r="7865" spans="1:31" x14ac:dyDescent="0.25">
      <c r="A7865" s="2"/>
      <c r="H7865" s="38"/>
      <c r="I7865" s="14"/>
      <c r="J7865" s="14"/>
      <c r="K7865" s="14"/>
      <c r="L7865" s="14"/>
      <c r="M7865" s="14"/>
      <c r="N7865" s="14"/>
      <c r="O7865" s="14"/>
      <c r="P7865" s="14"/>
      <c r="Q7865" s="14"/>
      <c r="V7865" s="45"/>
      <c r="W7865" s="44"/>
      <c r="X7865" s="44"/>
      <c r="Y7865" s="44"/>
      <c r="Z7865" s="44"/>
      <c r="AA7865" s="44"/>
      <c r="AB7865" s="44"/>
      <c r="AC7865" s="44"/>
      <c r="AD7865" s="44"/>
      <c r="AE7865" s="44"/>
    </row>
    <row r="7866" spans="1:31" x14ac:dyDescent="0.25">
      <c r="A7866" s="2"/>
      <c r="H7866" s="38"/>
      <c r="I7866" s="14"/>
      <c r="J7866" s="14"/>
      <c r="K7866" s="14"/>
      <c r="L7866" s="14"/>
      <c r="M7866" s="14"/>
      <c r="N7866" s="14"/>
      <c r="O7866" s="14"/>
      <c r="P7866" s="14"/>
      <c r="Q7866" s="14"/>
      <c r="V7866" s="45"/>
      <c r="W7866" s="44"/>
      <c r="X7866" s="44"/>
      <c r="Y7866" s="44"/>
      <c r="Z7866" s="44"/>
      <c r="AA7866" s="44"/>
      <c r="AB7866" s="44"/>
      <c r="AC7866" s="44"/>
      <c r="AD7866" s="44"/>
      <c r="AE7866" s="44"/>
    </row>
    <row r="7867" spans="1:31" x14ac:dyDescent="0.25">
      <c r="A7867" s="2"/>
      <c r="H7867" s="38"/>
      <c r="I7867" s="14"/>
      <c r="J7867" s="14"/>
      <c r="K7867" s="14"/>
      <c r="L7867" s="14"/>
      <c r="M7867" s="14"/>
      <c r="N7867" s="14"/>
      <c r="O7867" s="14"/>
      <c r="P7867" s="14"/>
      <c r="Q7867" s="14"/>
      <c r="V7867" s="45"/>
      <c r="W7867" s="44"/>
      <c r="X7867" s="44"/>
      <c r="Y7867" s="44"/>
      <c r="Z7867" s="44"/>
      <c r="AA7867" s="44"/>
      <c r="AB7867" s="44"/>
      <c r="AC7867" s="44"/>
      <c r="AD7867" s="44"/>
      <c r="AE7867" s="44"/>
    </row>
    <row r="7868" spans="1:31" x14ac:dyDescent="0.25">
      <c r="A7868" s="2"/>
      <c r="H7868" s="38"/>
      <c r="I7868" s="14"/>
      <c r="J7868" s="14"/>
      <c r="K7868" s="14"/>
      <c r="L7868" s="14"/>
      <c r="M7868" s="14"/>
      <c r="N7868" s="14"/>
      <c r="O7868" s="14"/>
      <c r="P7868" s="14"/>
      <c r="Q7868" s="14"/>
      <c r="V7868" s="45"/>
      <c r="W7868" s="44"/>
      <c r="X7868" s="44"/>
      <c r="Y7868" s="44"/>
      <c r="Z7868" s="44"/>
      <c r="AA7868" s="44"/>
      <c r="AB7868" s="44"/>
      <c r="AC7868" s="44"/>
      <c r="AD7868" s="44"/>
      <c r="AE7868" s="44"/>
    </row>
    <row r="7869" spans="1:31" x14ac:dyDescent="0.25">
      <c r="A7869" s="2"/>
      <c r="H7869" s="38"/>
      <c r="I7869" s="14"/>
      <c r="J7869" s="14"/>
      <c r="K7869" s="14"/>
      <c r="L7869" s="14"/>
      <c r="M7869" s="14"/>
      <c r="N7869" s="14"/>
      <c r="O7869" s="14"/>
      <c r="P7869" s="14"/>
      <c r="Q7869" s="14"/>
      <c r="V7869" s="45"/>
      <c r="W7869" s="44"/>
      <c r="X7869" s="44"/>
      <c r="Y7869" s="44"/>
      <c r="Z7869" s="44"/>
      <c r="AA7869" s="44"/>
      <c r="AB7869" s="44"/>
      <c r="AC7869" s="44"/>
      <c r="AD7869" s="44"/>
      <c r="AE7869" s="44"/>
    </row>
    <row r="7870" spans="1:31" x14ac:dyDescent="0.25">
      <c r="A7870" s="2"/>
      <c r="H7870" s="38"/>
      <c r="I7870" s="14"/>
      <c r="J7870" s="14"/>
      <c r="K7870" s="14"/>
      <c r="L7870" s="14"/>
      <c r="M7870" s="14"/>
      <c r="N7870" s="14"/>
      <c r="O7870" s="14"/>
      <c r="P7870" s="14"/>
      <c r="Q7870" s="14"/>
      <c r="V7870" s="45"/>
      <c r="W7870" s="44"/>
      <c r="X7870" s="44"/>
      <c r="Y7870" s="44"/>
      <c r="Z7870" s="44"/>
      <c r="AA7870" s="44"/>
      <c r="AB7870" s="44"/>
      <c r="AC7870" s="44"/>
      <c r="AD7870" s="44"/>
      <c r="AE7870" s="44"/>
    </row>
    <row r="7871" spans="1:31" x14ac:dyDescent="0.25">
      <c r="A7871" s="2"/>
      <c r="H7871" s="38"/>
      <c r="I7871" s="14"/>
      <c r="J7871" s="14"/>
      <c r="K7871" s="14"/>
      <c r="L7871" s="14"/>
      <c r="M7871" s="14"/>
      <c r="N7871" s="14"/>
      <c r="O7871" s="14"/>
      <c r="P7871" s="14"/>
      <c r="Q7871" s="14"/>
      <c r="V7871" s="45"/>
      <c r="W7871" s="44"/>
      <c r="X7871" s="44"/>
      <c r="Y7871" s="44"/>
      <c r="Z7871" s="44"/>
      <c r="AA7871" s="44"/>
      <c r="AB7871" s="44"/>
      <c r="AC7871" s="44"/>
      <c r="AD7871" s="44"/>
      <c r="AE7871" s="44"/>
    </row>
    <row r="7872" spans="1:31" x14ac:dyDescent="0.25">
      <c r="A7872" s="2"/>
      <c r="H7872" s="38"/>
      <c r="I7872" s="14"/>
      <c r="J7872" s="14"/>
      <c r="K7872" s="14"/>
      <c r="L7872" s="14"/>
      <c r="M7872" s="14"/>
      <c r="N7872" s="14"/>
      <c r="O7872" s="14"/>
      <c r="P7872" s="14"/>
      <c r="Q7872" s="14"/>
      <c r="V7872" s="45"/>
      <c r="W7872" s="44"/>
      <c r="X7872" s="44"/>
      <c r="Y7872" s="44"/>
      <c r="Z7872" s="44"/>
      <c r="AA7872" s="44"/>
      <c r="AB7872" s="44"/>
      <c r="AC7872" s="44"/>
      <c r="AD7872" s="44"/>
      <c r="AE7872" s="44"/>
    </row>
    <row r="7873" spans="1:31" x14ac:dyDescent="0.25">
      <c r="A7873" s="2"/>
      <c r="H7873" s="38"/>
      <c r="I7873" s="14"/>
      <c r="J7873" s="14"/>
      <c r="K7873" s="14"/>
      <c r="L7873" s="14"/>
      <c r="M7873" s="14"/>
      <c r="N7873" s="14"/>
      <c r="O7873" s="14"/>
      <c r="P7873" s="14"/>
      <c r="Q7873" s="14"/>
      <c r="V7873" s="45"/>
      <c r="W7873" s="44"/>
      <c r="X7873" s="44"/>
      <c r="Y7873" s="44"/>
      <c r="Z7873" s="44"/>
      <c r="AA7873" s="44"/>
      <c r="AB7873" s="44"/>
      <c r="AC7873" s="44"/>
      <c r="AD7873" s="44"/>
      <c r="AE7873" s="44"/>
    </row>
    <row r="7874" spans="1:31" x14ac:dyDescent="0.25">
      <c r="A7874" s="2"/>
      <c r="H7874" s="38"/>
      <c r="I7874" s="14"/>
      <c r="J7874" s="14"/>
      <c r="K7874" s="14"/>
      <c r="L7874" s="14"/>
      <c r="M7874" s="14"/>
      <c r="N7874" s="14"/>
      <c r="O7874" s="14"/>
      <c r="P7874" s="14"/>
      <c r="Q7874" s="14"/>
      <c r="V7874" s="45"/>
      <c r="W7874" s="44"/>
      <c r="X7874" s="44"/>
      <c r="Y7874" s="44"/>
      <c r="Z7874" s="44"/>
      <c r="AA7874" s="44"/>
      <c r="AB7874" s="44"/>
      <c r="AC7874" s="44"/>
      <c r="AD7874" s="44"/>
      <c r="AE7874" s="44"/>
    </row>
    <row r="7875" spans="1:31" x14ac:dyDescent="0.25">
      <c r="A7875" s="2"/>
      <c r="H7875" s="38"/>
      <c r="I7875" s="14"/>
      <c r="J7875" s="14"/>
      <c r="K7875" s="14"/>
      <c r="L7875" s="14"/>
      <c r="M7875" s="14"/>
      <c r="N7875" s="14"/>
      <c r="O7875" s="14"/>
      <c r="P7875" s="14"/>
      <c r="Q7875" s="14"/>
      <c r="V7875" s="45"/>
      <c r="W7875" s="44"/>
      <c r="X7875" s="44"/>
      <c r="Y7875" s="44"/>
      <c r="Z7875" s="44"/>
      <c r="AA7875" s="44"/>
      <c r="AB7875" s="44"/>
      <c r="AC7875" s="44"/>
      <c r="AD7875" s="44"/>
      <c r="AE7875" s="44"/>
    </row>
    <row r="7876" spans="1:31" x14ac:dyDescent="0.25">
      <c r="A7876" s="2"/>
      <c r="H7876" s="38"/>
      <c r="I7876" s="14"/>
      <c r="J7876" s="14"/>
      <c r="K7876" s="14"/>
      <c r="L7876" s="14"/>
      <c r="M7876" s="14"/>
      <c r="N7876" s="14"/>
      <c r="O7876" s="14"/>
      <c r="P7876" s="14"/>
      <c r="Q7876" s="14"/>
      <c r="V7876" s="45"/>
      <c r="W7876" s="44"/>
      <c r="X7876" s="44"/>
      <c r="Y7876" s="44"/>
      <c r="Z7876" s="44"/>
      <c r="AA7876" s="44"/>
      <c r="AB7876" s="44"/>
      <c r="AC7876" s="44"/>
      <c r="AD7876" s="44"/>
      <c r="AE7876" s="44"/>
    </row>
    <row r="7877" spans="1:31" x14ac:dyDescent="0.25">
      <c r="A7877" s="2"/>
      <c r="H7877" s="38"/>
      <c r="I7877" s="14"/>
      <c r="J7877" s="14"/>
      <c r="K7877" s="14"/>
      <c r="L7877" s="14"/>
      <c r="M7877" s="14"/>
      <c r="N7877" s="14"/>
      <c r="O7877" s="14"/>
      <c r="P7877" s="14"/>
      <c r="Q7877" s="14"/>
      <c r="V7877" s="45"/>
      <c r="W7877" s="44"/>
      <c r="X7877" s="44"/>
      <c r="Y7877" s="44"/>
      <c r="Z7877" s="44"/>
      <c r="AA7877" s="44"/>
      <c r="AB7877" s="44"/>
      <c r="AC7877" s="44"/>
      <c r="AD7877" s="44"/>
      <c r="AE7877" s="44"/>
    </row>
    <row r="7878" spans="1:31" x14ac:dyDescent="0.25">
      <c r="A7878" s="2"/>
      <c r="H7878" s="38"/>
      <c r="I7878" s="14"/>
      <c r="J7878" s="14"/>
      <c r="K7878" s="14"/>
      <c r="L7878" s="14"/>
      <c r="M7878" s="14"/>
      <c r="N7878" s="14"/>
      <c r="O7878" s="14"/>
      <c r="P7878" s="14"/>
      <c r="Q7878" s="14"/>
      <c r="V7878" s="45"/>
      <c r="W7878" s="44"/>
      <c r="X7878" s="44"/>
      <c r="Y7878" s="44"/>
      <c r="Z7878" s="44"/>
      <c r="AA7878" s="44"/>
      <c r="AB7878" s="44"/>
      <c r="AC7878" s="44"/>
      <c r="AD7878" s="44"/>
      <c r="AE7878" s="44"/>
    </row>
    <row r="7879" spans="1:31" x14ac:dyDescent="0.25">
      <c r="A7879" s="2"/>
      <c r="H7879" s="38"/>
      <c r="I7879" s="14"/>
      <c r="J7879" s="14"/>
      <c r="K7879" s="14"/>
      <c r="L7879" s="14"/>
      <c r="M7879" s="14"/>
      <c r="N7879" s="14"/>
      <c r="O7879" s="14"/>
      <c r="P7879" s="14"/>
      <c r="Q7879" s="14"/>
      <c r="V7879" s="45"/>
      <c r="W7879" s="44"/>
      <c r="X7879" s="44"/>
      <c r="Y7879" s="44"/>
      <c r="Z7879" s="44"/>
      <c r="AA7879" s="44"/>
      <c r="AB7879" s="44"/>
      <c r="AC7879" s="44"/>
      <c r="AD7879" s="44"/>
      <c r="AE7879" s="44"/>
    </row>
    <row r="7880" spans="1:31" x14ac:dyDescent="0.25">
      <c r="A7880" s="2"/>
      <c r="H7880" s="38"/>
      <c r="I7880" s="14"/>
      <c r="J7880" s="14"/>
      <c r="K7880" s="14"/>
      <c r="L7880" s="14"/>
      <c r="M7880" s="14"/>
      <c r="N7880" s="14"/>
      <c r="O7880" s="14"/>
      <c r="P7880" s="14"/>
      <c r="Q7880" s="14"/>
      <c r="V7880" s="45"/>
      <c r="W7880" s="44"/>
      <c r="X7880" s="44"/>
      <c r="Y7880" s="44"/>
      <c r="Z7880" s="44"/>
      <c r="AA7880" s="44"/>
      <c r="AB7880" s="44"/>
      <c r="AC7880" s="44"/>
      <c r="AD7880" s="44"/>
      <c r="AE7880" s="44"/>
    </row>
    <row r="7881" spans="1:31" x14ac:dyDescent="0.25">
      <c r="A7881" s="2"/>
      <c r="H7881" s="38"/>
      <c r="I7881" s="14"/>
      <c r="J7881" s="14"/>
      <c r="K7881" s="14"/>
      <c r="L7881" s="14"/>
      <c r="M7881" s="14"/>
      <c r="N7881" s="14"/>
      <c r="O7881" s="14"/>
      <c r="P7881" s="14"/>
      <c r="Q7881" s="14"/>
      <c r="V7881" s="45"/>
      <c r="W7881" s="44"/>
      <c r="X7881" s="44"/>
      <c r="Y7881" s="44"/>
      <c r="Z7881" s="44"/>
      <c r="AA7881" s="44"/>
      <c r="AB7881" s="44"/>
      <c r="AC7881" s="44"/>
      <c r="AD7881" s="44"/>
      <c r="AE7881" s="44"/>
    </row>
    <row r="7882" spans="1:31" x14ac:dyDescent="0.25">
      <c r="A7882" s="2"/>
      <c r="H7882" s="38"/>
      <c r="I7882" s="14"/>
      <c r="J7882" s="14"/>
      <c r="K7882" s="14"/>
      <c r="L7882" s="14"/>
      <c r="M7882" s="14"/>
      <c r="N7882" s="14"/>
      <c r="O7882" s="14"/>
      <c r="P7882" s="14"/>
      <c r="Q7882" s="14"/>
      <c r="V7882" s="45"/>
      <c r="W7882" s="44"/>
      <c r="X7882" s="44"/>
      <c r="Y7882" s="44"/>
      <c r="Z7882" s="44"/>
      <c r="AA7882" s="44"/>
      <c r="AB7882" s="44"/>
      <c r="AC7882" s="44"/>
      <c r="AD7882" s="44"/>
      <c r="AE7882" s="44"/>
    </row>
    <row r="7883" spans="1:31" x14ac:dyDescent="0.25">
      <c r="A7883" s="2"/>
      <c r="H7883" s="38"/>
      <c r="I7883" s="14"/>
      <c r="J7883" s="14"/>
      <c r="K7883" s="14"/>
      <c r="L7883" s="14"/>
      <c r="M7883" s="14"/>
      <c r="N7883" s="14"/>
      <c r="O7883" s="14"/>
      <c r="P7883" s="14"/>
      <c r="Q7883" s="14"/>
      <c r="V7883" s="45"/>
      <c r="W7883" s="44"/>
      <c r="X7883" s="44"/>
      <c r="Y7883" s="44"/>
      <c r="Z7883" s="44"/>
      <c r="AA7883" s="44"/>
      <c r="AB7883" s="44"/>
      <c r="AC7883" s="44"/>
      <c r="AD7883" s="44"/>
      <c r="AE7883" s="44"/>
    </row>
    <row r="7884" spans="1:31" x14ac:dyDescent="0.25">
      <c r="A7884" s="2"/>
      <c r="H7884" s="38"/>
      <c r="I7884" s="14"/>
      <c r="J7884" s="14"/>
      <c r="K7884" s="14"/>
      <c r="L7884" s="14"/>
      <c r="M7884" s="14"/>
      <c r="N7884" s="14"/>
      <c r="O7884" s="14"/>
      <c r="P7884" s="14"/>
      <c r="Q7884" s="14"/>
      <c r="V7884" s="45"/>
      <c r="W7884" s="44"/>
      <c r="X7884" s="44"/>
      <c r="Y7884" s="44"/>
      <c r="Z7884" s="44"/>
      <c r="AA7884" s="44"/>
      <c r="AB7884" s="44"/>
      <c r="AC7884" s="44"/>
      <c r="AD7884" s="44"/>
      <c r="AE7884" s="44"/>
    </row>
    <row r="7885" spans="1:31" x14ac:dyDescent="0.25">
      <c r="A7885" s="2"/>
      <c r="H7885" s="38"/>
      <c r="I7885" s="14"/>
      <c r="J7885" s="14"/>
      <c r="K7885" s="14"/>
      <c r="L7885" s="14"/>
      <c r="M7885" s="14"/>
      <c r="N7885" s="14"/>
      <c r="O7885" s="14"/>
      <c r="P7885" s="14"/>
      <c r="Q7885" s="14"/>
      <c r="V7885" s="45"/>
      <c r="W7885" s="44"/>
      <c r="X7885" s="44"/>
      <c r="Y7885" s="44"/>
      <c r="Z7885" s="44"/>
      <c r="AA7885" s="44"/>
      <c r="AB7885" s="44"/>
      <c r="AC7885" s="44"/>
      <c r="AD7885" s="44"/>
      <c r="AE7885" s="44"/>
    </row>
    <row r="7886" spans="1:31" x14ac:dyDescent="0.25">
      <c r="A7886" s="2"/>
      <c r="H7886" s="38"/>
      <c r="I7886" s="14"/>
      <c r="J7886" s="14"/>
      <c r="K7886" s="14"/>
      <c r="L7886" s="14"/>
      <c r="M7886" s="14"/>
      <c r="N7886" s="14"/>
      <c r="O7886" s="14"/>
      <c r="P7886" s="14"/>
      <c r="Q7886" s="14"/>
      <c r="V7886" s="45"/>
      <c r="W7886" s="44"/>
      <c r="X7886" s="44"/>
      <c r="Y7886" s="44"/>
      <c r="Z7886" s="44"/>
      <c r="AA7886" s="44"/>
      <c r="AB7886" s="44"/>
      <c r="AC7886" s="44"/>
      <c r="AD7886" s="44"/>
      <c r="AE7886" s="44"/>
    </row>
    <row r="7887" spans="1:31" x14ac:dyDescent="0.25">
      <c r="A7887" s="2"/>
      <c r="H7887" s="38"/>
      <c r="I7887" s="14"/>
      <c r="J7887" s="14"/>
      <c r="K7887" s="14"/>
      <c r="L7887" s="14"/>
      <c r="M7887" s="14"/>
      <c r="N7887" s="14"/>
      <c r="O7887" s="14"/>
      <c r="P7887" s="14"/>
      <c r="Q7887" s="14"/>
      <c r="V7887" s="45"/>
      <c r="W7887" s="44"/>
      <c r="X7887" s="44"/>
      <c r="Y7887" s="44"/>
      <c r="Z7887" s="44"/>
      <c r="AA7887" s="44"/>
      <c r="AB7887" s="44"/>
      <c r="AC7887" s="44"/>
      <c r="AD7887" s="44"/>
      <c r="AE7887" s="44"/>
    </row>
    <row r="7888" spans="1:31" x14ac:dyDescent="0.25">
      <c r="A7888" s="2"/>
      <c r="H7888" s="38"/>
      <c r="I7888" s="14"/>
      <c r="J7888" s="14"/>
      <c r="K7888" s="14"/>
      <c r="L7888" s="14"/>
      <c r="M7888" s="14"/>
      <c r="N7888" s="14"/>
      <c r="O7888" s="14"/>
      <c r="P7888" s="14"/>
      <c r="Q7888" s="14"/>
      <c r="V7888" s="45"/>
      <c r="W7888" s="44"/>
      <c r="X7888" s="44"/>
      <c r="Y7888" s="44"/>
      <c r="Z7888" s="44"/>
      <c r="AA7888" s="44"/>
      <c r="AB7888" s="44"/>
      <c r="AC7888" s="44"/>
      <c r="AD7888" s="44"/>
      <c r="AE7888" s="44"/>
    </row>
    <row r="7889" spans="1:31" x14ac:dyDescent="0.25">
      <c r="A7889" s="2"/>
      <c r="H7889" s="38"/>
      <c r="I7889" s="14"/>
      <c r="J7889" s="14"/>
      <c r="K7889" s="14"/>
      <c r="L7889" s="14"/>
      <c r="M7889" s="14"/>
      <c r="N7889" s="14"/>
      <c r="O7889" s="14"/>
      <c r="P7889" s="14"/>
      <c r="Q7889" s="14"/>
      <c r="V7889" s="45"/>
      <c r="W7889" s="44"/>
      <c r="X7889" s="44"/>
      <c r="Y7889" s="44"/>
      <c r="Z7889" s="44"/>
      <c r="AA7889" s="44"/>
      <c r="AB7889" s="44"/>
      <c r="AC7889" s="44"/>
      <c r="AD7889" s="44"/>
      <c r="AE7889" s="44"/>
    </row>
    <row r="7890" spans="1:31" x14ac:dyDescent="0.25">
      <c r="A7890" s="2"/>
      <c r="H7890" s="38"/>
      <c r="I7890" s="14"/>
      <c r="J7890" s="14"/>
      <c r="K7890" s="14"/>
      <c r="L7890" s="14"/>
      <c r="M7890" s="14"/>
      <c r="N7890" s="14"/>
      <c r="O7890" s="14"/>
      <c r="P7890" s="14"/>
      <c r="Q7890" s="14"/>
      <c r="V7890" s="45"/>
      <c r="W7890" s="44"/>
      <c r="X7890" s="44"/>
      <c r="Y7890" s="44"/>
      <c r="Z7890" s="44"/>
      <c r="AA7890" s="44"/>
      <c r="AB7890" s="44"/>
      <c r="AC7890" s="44"/>
      <c r="AD7890" s="44"/>
      <c r="AE7890" s="44"/>
    </row>
    <row r="7891" spans="1:31" x14ac:dyDescent="0.25">
      <c r="A7891" s="2"/>
      <c r="H7891" s="38"/>
      <c r="I7891" s="14"/>
      <c r="J7891" s="14"/>
      <c r="K7891" s="14"/>
      <c r="L7891" s="14"/>
      <c r="M7891" s="14"/>
      <c r="N7891" s="14"/>
      <c r="O7891" s="14"/>
      <c r="P7891" s="14"/>
      <c r="Q7891" s="14"/>
      <c r="V7891" s="45"/>
      <c r="W7891" s="44"/>
      <c r="X7891" s="44"/>
      <c r="Y7891" s="44"/>
      <c r="Z7891" s="44"/>
      <c r="AA7891" s="44"/>
      <c r="AB7891" s="44"/>
      <c r="AC7891" s="44"/>
      <c r="AD7891" s="44"/>
      <c r="AE7891" s="44"/>
    </row>
    <row r="7892" spans="1:31" x14ac:dyDescent="0.25">
      <c r="A7892" s="2"/>
      <c r="H7892" s="38"/>
      <c r="I7892" s="14"/>
      <c r="J7892" s="14"/>
      <c r="K7892" s="14"/>
      <c r="L7892" s="14"/>
      <c r="M7892" s="14"/>
      <c r="N7892" s="14"/>
      <c r="O7892" s="14"/>
      <c r="P7892" s="14"/>
      <c r="Q7892" s="14"/>
      <c r="V7892" s="45"/>
      <c r="W7892" s="44"/>
      <c r="X7892" s="44"/>
      <c r="Y7892" s="44"/>
      <c r="Z7892" s="44"/>
      <c r="AA7892" s="44"/>
      <c r="AB7892" s="44"/>
      <c r="AC7892" s="44"/>
      <c r="AD7892" s="44"/>
      <c r="AE7892" s="44"/>
    </row>
    <row r="7893" spans="1:31" x14ac:dyDescent="0.25">
      <c r="A7893" s="2"/>
      <c r="H7893" s="38"/>
      <c r="I7893" s="14"/>
      <c r="J7893" s="14"/>
      <c r="K7893" s="14"/>
      <c r="L7893" s="14"/>
      <c r="M7893" s="14"/>
      <c r="N7893" s="14"/>
      <c r="O7893" s="14"/>
      <c r="P7893" s="14"/>
      <c r="Q7893" s="14"/>
      <c r="V7893" s="45"/>
      <c r="W7893" s="44"/>
      <c r="X7893" s="44"/>
      <c r="Y7893" s="44"/>
      <c r="Z7893" s="44"/>
      <c r="AA7893" s="44"/>
      <c r="AB7893" s="44"/>
      <c r="AC7893" s="44"/>
      <c r="AD7893" s="44"/>
      <c r="AE7893" s="44"/>
    </row>
    <row r="7894" spans="1:31" x14ac:dyDescent="0.25">
      <c r="A7894" s="2"/>
      <c r="H7894" s="38"/>
      <c r="I7894" s="14"/>
      <c r="J7894" s="14"/>
      <c r="K7894" s="14"/>
      <c r="L7894" s="14"/>
      <c r="M7894" s="14"/>
      <c r="N7894" s="14"/>
      <c r="O7894" s="14"/>
      <c r="P7894" s="14"/>
      <c r="Q7894" s="14"/>
      <c r="V7894" s="45"/>
      <c r="W7894" s="44"/>
      <c r="X7894" s="44"/>
      <c r="Y7894" s="44"/>
      <c r="Z7894" s="44"/>
      <c r="AA7894" s="44"/>
      <c r="AB7894" s="44"/>
      <c r="AC7894" s="44"/>
      <c r="AD7894" s="44"/>
      <c r="AE7894" s="44"/>
    </row>
    <row r="7895" spans="1:31" x14ac:dyDescent="0.25">
      <c r="A7895" s="2"/>
      <c r="H7895" s="38"/>
      <c r="I7895" s="14"/>
      <c r="J7895" s="14"/>
      <c r="K7895" s="14"/>
      <c r="L7895" s="14"/>
      <c r="M7895" s="14"/>
      <c r="N7895" s="14"/>
      <c r="O7895" s="14"/>
      <c r="P7895" s="14"/>
      <c r="Q7895" s="14"/>
      <c r="V7895" s="45"/>
      <c r="W7895" s="44"/>
      <c r="X7895" s="44"/>
      <c r="Y7895" s="44"/>
      <c r="Z7895" s="44"/>
      <c r="AA7895" s="44"/>
      <c r="AB7895" s="44"/>
      <c r="AC7895" s="44"/>
      <c r="AD7895" s="44"/>
      <c r="AE7895" s="44"/>
    </row>
    <row r="7896" spans="1:31" x14ac:dyDescent="0.25">
      <c r="A7896" s="2"/>
      <c r="H7896" s="38"/>
      <c r="I7896" s="14"/>
      <c r="J7896" s="14"/>
      <c r="K7896" s="14"/>
      <c r="L7896" s="14"/>
      <c r="M7896" s="14"/>
      <c r="N7896" s="14"/>
      <c r="O7896" s="14"/>
      <c r="P7896" s="14"/>
      <c r="Q7896" s="14"/>
      <c r="V7896" s="45"/>
      <c r="W7896" s="44"/>
      <c r="X7896" s="44"/>
      <c r="Y7896" s="44"/>
      <c r="Z7896" s="44"/>
      <c r="AA7896" s="44"/>
      <c r="AB7896" s="44"/>
      <c r="AC7896" s="44"/>
      <c r="AD7896" s="44"/>
      <c r="AE7896" s="44"/>
    </row>
    <row r="7897" spans="1:31" x14ac:dyDescent="0.25">
      <c r="A7897" s="2"/>
      <c r="H7897" s="38"/>
      <c r="I7897" s="14"/>
      <c r="J7897" s="14"/>
      <c r="K7897" s="14"/>
      <c r="L7897" s="14"/>
      <c r="M7897" s="14"/>
      <c r="N7897" s="14"/>
      <c r="O7897" s="14"/>
      <c r="P7897" s="14"/>
      <c r="Q7897" s="14"/>
      <c r="V7897" s="45"/>
      <c r="W7897" s="44"/>
      <c r="X7897" s="44"/>
      <c r="Y7897" s="44"/>
      <c r="Z7897" s="44"/>
      <c r="AA7897" s="44"/>
      <c r="AB7897" s="44"/>
      <c r="AC7897" s="44"/>
      <c r="AD7897" s="44"/>
      <c r="AE7897" s="44"/>
    </row>
    <row r="7898" spans="1:31" x14ac:dyDescent="0.25">
      <c r="A7898" s="2"/>
      <c r="H7898" s="38"/>
      <c r="I7898" s="14"/>
      <c r="J7898" s="14"/>
      <c r="K7898" s="14"/>
      <c r="L7898" s="14"/>
      <c r="M7898" s="14"/>
      <c r="N7898" s="14"/>
      <c r="O7898" s="14"/>
      <c r="P7898" s="14"/>
      <c r="Q7898" s="14"/>
      <c r="V7898" s="45"/>
      <c r="W7898" s="44"/>
      <c r="X7898" s="44"/>
      <c r="Y7898" s="44"/>
      <c r="Z7898" s="44"/>
      <c r="AA7898" s="44"/>
      <c r="AB7898" s="44"/>
      <c r="AC7898" s="44"/>
      <c r="AD7898" s="44"/>
      <c r="AE7898" s="44"/>
    </row>
    <row r="7899" spans="1:31" x14ac:dyDescent="0.25">
      <c r="A7899" s="2"/>
      <c r="H7899" s="38"/>
      <c r="I7899" s="14"/>
      <c r="J7899" s="14"/>
      <c r="K7899" s="14"/>
      <c r="L7899" s="14"/>
      <c r="M7899" s="14"/>
      <c r="N7899" s="14"/>
      <c r="O7899" s="14"/>
      <c r="P7899" s="14"/>
      <c r="Q7899" s="14"/>
      <c r="V7899" s="45"/>
      <c r="W7899" s="44"/>
      <c r="X7899" s="44"/>
      <c r="Y7899" s="44"/>
      <c r="Z7899" s="44"/>
      <c r="AA7899" s="44"/>
      <c r="AB7899" s="44"/>
      <c r="AC7899" s="44"/>
      <c r="AD7899" s="44"/>
      <c r="AE7899" s="44"/>
    </row>
    <row r="7900" spans="1:31" x14ac:dyDescent="0.25">
      <c r="A7900" s="2"/>
      <c r="H7900" s="38"/>
      <c r="I7900" s="14"/>
      <c r="J7900" s="14"/>
      <c r="K7900" s="14"/>
      <c r="L7900" s="14"/>
      <c r="M7900" s="14"/>
      <c r="N7900" s="14"/>
      <c r="O7900" s="14"/>
      <c r="P7900" s="14"/>
      <c r="Q7900" s="14"/>
      <c r="V7900" s="45"/>
      <c r="W7900" s="44"/>
      <c r="X7900" s="44"/>
      <c r="Y7900" s="44"/>
      <c r="Z7900" s="44"/>
      <c r="AA7900" s="44"/>
      <c r="AB7900" s="44"/>
      <c r="AC7900" s="44"/>
      <c r="AD7900" s="44"/>
      <c r="AE7900" s="44"/>
    </row>
    <row r="7901" spans="1:31" x14ac:dyDescent="0.25">
      <c r="A7901" s="2"/>
      <c r="H7901" s="38"/>
      <c r="I7901" s="14"/>
      <c r="J7901" s="14"/>
      <c r="K7901" s="14"/>
      <c r="L7901" s="14"/>
      <c r="M7901" s="14"/>
      <c r="N7901" s="14"/>
      <c r="O7901" s="14"/>
      <c r="P7901" s="14"/>
      <c r="Q7901" s="14"/>
      <c r="V7901" s="45"/>
      <c r="W7901" s="44"/>
      <c r="X7901" s="44"/>
      <c r="Y7901" s="44"/>
      <c r="Z7901" s="44"/>
      <c r="AA7901" s="44"/>
      <c r="AB7901" s="44"/>
      <c r="AC7901" s="44"/>
      <c r="AD7901" s="44"/>
      <c r="AE7901" s="44"/>
    </row>
    <row r="7902" spans="1:31" x14ac:dyDescent="0.25">
      <c r="A7902" s="2"/>
      <c r="H7902" s="38"/>
      <c r="I7902" s="14"/>
      <c r="J7902" s="14"/>
      <c r="K7902" s="14"/>
      <c r="L7902" s="14"/>
      <c r="M7902" s="14"/>
      <c r="N7902" s="14"/>
      <c r="O7902" s="14"/>
      <c r="P7902" s="14"/>
      <c r="Q7902" s="14"/>
      <c r="V7902" s="45"/>
      <c r="W7902" s="44"/>
      <c r="X7902" s="44"/>
      <c r="Y7902" s="44"/>
      <c r="Z7902" s="44"/>
      <c r="AA7902" s="44"/>
      <c r="AB7902" s="44"/>
      <c r="AC7902" s="44"/>
      <c r="AD7902" s="44"/>
      <c r="AE7902" s="44"/>
    </row>
    <row r="7903" spans="1:31" x14ac:dyDescent="0.25">
      <c r="A7903" s="2"/>
      <c r="H7903" s="38"/>
      <c r="I7903" s="14"/>
      <c r="J7903" s="14"/>
      <c r="K7903" s="14"/>
      <c r="L7903" s="14"/>
      <c r="M7903" s="14"/>
      <c r="N7903" s="14"/>
      <c r="O7903" s="14"/>
      <c r="P7903" s="14"/>
      <c r="Q7903" s="14"/>
      <c r="V7903" s="45"/>
      <c r="W7903" s="44"/>
      <c r="X7903" s="44"/>
      <c r="Y7903" s="44"/>
      <c r="Z7903" s="44"/>
      <c r="AA7903" s="44"/>
      <c r="AB7903" s="44"/>
      <c r="AC7903" s="44"/>
      <c r="AD7903" s="44"/>
      <c r="AE7903" s="44"/>
    </row>
    <row r="7904" spans="1:31" x14ac:dyDescent="0.25">
      <c r="A7904" s="2"/>
      <c r="H7904" s="38"/>
      <c r="I7904" s="14"/>
      <c r="J7904" s="14"/>
      <c r="K7904" s="14"/>
      <c r="L7904" s="14"/>
      <c r="M7904" s="14"/>
      <c r="N7904" s="14"/>
      <c r="O7904" s="14"/>
      <c r="P7904" s="14"/>
      <c r="Q7904" s="14"/>
      <c r="V7904" s="45"/>
      <c r="W7904" s="44"/>
      <c r="X7904" s="44"/>
      <c r="Y7904" s="44"/>
      <c r="Z7904" s="44"/>
      <c r="AA7904" s="44"/>
      <c r="AB7904" s="44"/>
      <c r="AC7904" s="44"/>
      <c r="AD7904" s="44"/>
      <c r="AE7904" s="44"/>
    </row>
    <row r="7905" spans="1:31" x14ac:dyDescent="0.25">
      <c r="A7905" s="2"/>
      <c r="H7905" s="38"/>
      <c r="I7905" s="14"/>
      <c r="J7905" s="14"/>
      <c r="K7905" s="14"/>
      <c r="L7905" s="14"/>
      <c r="M7905" s="14"/>
      <c r="N7905" s="14"/>
      <c r="O7905" s="14"/>
      <c r="P7905" s="14"/>
      <c r="Q7905" s="14"/>
      <c r="V7905" s="45"/>
      <c r="W7905" s="44"/>
      <c r="X7905" s="44"/>
      <c r="Y7905" s="44"/>
      <c r="Z7905" s="44"/>
      <c r="AA7905" s="44"/>
      <c r="AB7905" s="44"/>
      <c r="AC7905" s="44"/>
      <c r="AD7905" s="44"/>
      <c r="AE7905" s="44"/>
    </row>
    <row r="7906" spans="1:31" x14ac:dyDescent="0.25">
      <c r="A7906" s="2"/>
      <c r="H7906" s="38"/>
      <c r="I7906" s="14"/>
      <c r="J7906" s="14"/>
      <c r="K7906" s="14"/>
      <c r="L7906" s="14"/>
      <c r="M7906" s="14"/>
      <c r="N7906" s="14"/>
      <c r="O7906" s="14"/>
      <c r="P7906" s="14"/>
      <c r="Q7906" s="14"/>
      <c r="V7906" s="45"/>
      <c r="W7906" s="44"/>
      <c r="X7906" s="44"/>
      <c r="Y7906" s="44"/>
      <c r="Z7906" s="44"/>
      <c r="AA7906" s="44"/>
      <c r="AB7906" s="44"/>
      <c r="AC7906" s="44"/>
      <c r="AD7906" s="44"/>
      <c r="AE7906" s="44"/>
    </row>
    <row r="7907" spans="1:31" x14ac:dyDescent="0.25">
      <c r="A7907" s="2"/>
      <c r="H7907" s="38"/>
      <c r="I7907" s="14"/>
      <c r="J7907" s="14"/>
      <c r="K7907" s="14"/>
      <c r="L7907" s="14"/>
      <c r="M7907" s="14"/>
      <c r="N7907" s="14"/>
      <c r="O7907" s="14"/>
      <c r="P7907" s="14"/>
      <c r="Q7907" s="14"/>
      <c r="V7907" s="45"/>
      <c r="W7907" s="44"/>
      <c r="X7907" s="44"/>
      <c r="Y7907" s="44"/>
      <c r="Z7907" s="44"/>
      <c r="AA7907" s="44"/>
      <c r="AB7907" s="44"/>
      <c r="AC7907" s="44"/>
      <c r="AD7907" s="44"/>
      <c r="AE7907" s="44"/>
    </row>
    <row r="7908" spans="1:31" x14ac:dyDescent="0.25">
      <c r="A7908" s="2"/>
      <c r="H7908" s="38"/>
      <c r="I7908" s="14"/>
      <c r="J7908" s="14"/>
      <c r="K7908" s="14"/>
      <c r="L7908" s="14"/>
      <c r="M7908" s="14"/>
      <c r="N7908" s="14"/>
      <c r="O7908" s="14"/>
      <c r="P7908" s="14"/>
      <c r="Q7908" s="14"/>
      <c r="V7908" s="45"/>
      <c r="W7908" s="44"/>
      <c r="X7908" s="44"/>
      <c r="Y7908" s="44"/>
      <c r="Z7908" s="44"/>
      <c r="AA7908" s="44"/>
      <c r="AB7908" s="44"/>
      <c r="AC7908" s="44"/>
      <c r="AD7908" s="44"/>
      <c r="AE7908" s="44"/>
    </row>
    <row r="7909" spans="1:31" x14ac:dyDescent="0.25">
      <c r="A7909" s="2"/>
      <c r="H7909" s="38"/>
      <c r="I7909" s="14"/>
      <c r="J7909" s="14"/>
      <c r="K7909" s="14"/>
      <c r="L7909" s="14"/>
      <c r="M7909" s="14"/>
      <c r="N7909" s="14"/>
      <c r="O7909" s="14"/>
      <c r="P7909" s="14"/>
      <c r="Q7909" s="14"/>
      <c r="V7909" s="45"/>
      <c r="W7909" s="44"/>
      <c r="X7909" s="44"/>
      <c r="Y7909" s="44"/>
      <c r="Z7909" s="44"/>
      <c r="AA7909" s="44"/>
      <c r="AB7909" s="44"/>
      <c r="AC7909" s="44"/>
      <c r="AD7909" s="44"/>
      <c r="AE7909" s="44"/>
    </row>
    <row r="7910" spans="1:31" x14ac:dyDescent="0.25">
      <c r="A7910" s="2"/>
      <c r="H7910" s="38"/>
      <c r="I7910" s="14"/>
      <c r="J7910" s="14"/>
      <c r="K7910" s="14"/>
      <c r="L7910" s="14"/>
      <c r="M7910" s="14"/>
      <c r="N7910" s="14"/>
      <c r="O7910" s="14"/>
      <c r="P7910" s="14"/>
      <c r="Q7910" s="14"/>
      <c r="V7910" s="45"/>
      <c r="W7910" s="44"/>
      <c r="X7910" s="44"/>
      <c r="Y7910" s="44"/>
      <c r="Z7910" s="44"/>
      <c r="AA7910" s="44"/>
      <c r="AB7910" s="44"/>
      <c r="AC7910" s="44"/>
      <c r="AD7910" s="44"/>
      <c r="AE7910" s="44"/>
    </row>
    <row r="7911" spans="1:31" x14ac:dyDescent="0.25">
      <c r="A7911" s="2"/>
      <c r="H7911" s="38"/>
      <c r="I7911" s="14"/>
      <c r="J7911" s="14"/>
      <c r="K7911" s="14"/>
      <c r="L7911" s="14"/>
      <c r="M7911" s="14"/>
      <c r="N7911" s="14"/>
      <c r="O7911" s="14"/>
      <c r="P7911" s="14"/>
      <c r="Q7911" s="14"/>
      <c r="V7911" s="45"/>
      <c r="W7911" s="44"/>
      <c r="X7911" s="44"/>
      <c r="Y7911" s="44"/>
      <c r="Z7911" s="44"/>
      <c r="AA7911" s="44"/>
      <c r="AB7911" s="44"/>
      <c r="AC7911" s="44"/>
      <c r="AD7911" s="44"/>
      <c r="AE7911" s="44"/>
    </row>
    <row r="7912" spans="1:31" x14ac:dyDescent="0.25">
      <c r="A7912" s="2"/>
      <c r="H7912" s="38"/>
      <c r="I7912" s="14"/>
      <c r="J7912" s="14"/>
      <c r="K7912" s="14"/>
      <c r="L7912" s="14"/>
      <c r="M7912" s="14"/>
      <c r="N7912" s="14"/>
      <c r="O7912" s="14"/>
      <c r="P7912" s="14"/>
      <c r="Q7912" s="14"/>
      <c r="V7912" s="45"/>
      <c r="W7912" s="44"/>
      <c r="X7912" s="44"/>
      <c r="Y7912" s="44"/>
      <c r="Z7912" s="44"/>
      <c r="AA7912" s="44"/>
      <c r="AB7912" s="44"/>
      <c r="AC7912" s="44"/>
      <c r="AD7912" s="44"/>
      <c r="AE7912" s="44"/>
    </row>
    <row r="7913" spans="1:31" x14ac:dyDescent="0.25">
      <c r="A7913" s="2"/>
      <c r="H7913" s="38"/>
      <c r="I7913" s="14"/>
      <c r="J7913" s="14"/>
      <c r="K7913" s="14"/>
      <c r="L7913" s="14"/>
      <c r="M7913" s="14"/>
      <c r="N7913" s="14"/>
      <c r="O7913" s="14"/>
      <c r="P7913" s="14"/>
      <c r="Q7913" s="14"/>
      <c r="V7913" s="45"/>
      <c r="W7913" s="44"/>
      <c r="X7913" s="44"/>
      <c r="Y7913" s="44"/>
      <c r="Z7913" s="44"/>
      <c r="AA7913" s="44"/>
      <c r="AB7913" s="44"/>
      <c r="AC7913" s="44"/>
      <c r="AD7913" s="44"/>
      <c r="AE7913" s="44"/>
    </row>
    <row r="7914" spans="1:31" x14ac:dyDescent="0.25">
      <c r="A7914" s="2"/>
      <c r="H7914" s="38"/>
      <c r="I7914" s="14"/>
      <c r="J7914" s="14"/>
      <c r="K7914" s="14"/>
      <c r="L7914" s="14"/>
      <c r="M7914" s="14"/>
      <c r="N7914" s="14"/>
      <c r="O7914" s="14"/>
      <c r="P7914" s="14"/>
      <c r="Q7914" s="14"/>
      <c r="V7914" s="45"/>
      <c r="W7914" s="44"/>
      <c r="X7914" s="44"/>
      <c r="Y7914" s="44"/>
      <c r="Z7914" s="44"/>
      <c r="AA7914" s="44"/>
      <c r="AB7914" s="44"/>
      <c r="AC7914" s="44"/>
      <c r="AD7914" s="44"/>
      <c r="AE7914" s="44"/>
    </row>
    <row r="7915" spans="1:31" x14ac:dyDescent="0.25">
      <c r="A7915" s="2"/>
      <c r="H7915" s="38"/>
      <c r="I7915" s="14"/>
      <c r="J7915" s="14"/>
      <c r="K7915" s="14"/>
      <c r="L7915" s="14"/>
      <c r="M7915" s="14"/>
      <c r="N7915" s="14"/>
      <c r="O7915" s="14"/>
      <c r="P7915" s="14"/>
      <c r="Q7915" s="14"/>
      <c r="V7915" s="45"/>
      <c r="W7915" s="44"/>
      <c r="X7915" s="44"/>
      <c r="Y7915" s="44"/>
      <c r="Z7915" s="44"/>
      <c r="AA7915" s="44"/>
      <c r="AB7915" s="44"/>
      <c r="AC7915" s="44"/>
      <c r="AD7915" s="44"/>
      <c r="AE7915" s="44"/>
    </row>
    <row r="7916" spans="1:31" x14ac:dyDescent="0.25">
      <c r="A7916" s="2"/>
      <c r="H7916" s="38"/>
      <c r="I7916" s="14"/>
      <c r="J7916" s="14"/>
      <c r="K7916" s="14"/>
      <c r="L7916" s="14"/>
      <c r="M7916" s="14"/>
      <c r="N7916" s="14"/>
      <c r="O7916" s="14"/>
      <c r="P7916" s="14"/>
      <c r="Q7916" s="14"/>
      <c r="V7916" s="45"/>
      <c r="W7916" s="44"/>
      <c r="X7916" s="44"/>
      <c r="Y7916" s="44"/>
      <c r="Z7916" s="44"/>
      <c r="AA7916" s="44"/>
      <c r="AB7916" s="44"/>
      <c r="AC7916" s="44"/>
      <c r="AD7916" s="44"/>
      <c r="AE7916" s="44"/>
    </row>
    <row r="7917" spans="1:31" x14ac:dyDescent="0.25">
      <c r="A7917" s="2"/>
      <c r="H7917" s="38"/>
      <c r="I7917" s="14"/>
      <c r="J7917" s="14"/>
      <c r="K7917" s="14"/>
      <c r="L7917" s="14"/>
      <c r="M7917" s="14"/>
      <c r="N7917" s="14"/>
      <c r="O7917" s="14"/>
      <c r="P7917" s="14"/>
      <c r="Q7917" s="14"/>
      <c r="V7917" s="45"/>
      <c r="W7917" s="44"/>
      <c r="X7917" s="44"/>
      <c r="Y7917" s="44"/>
      <c r="Z7917" s="44"/>
      <c r="AA7917" s="44"/>
      <c r="AB7917" s="44"/>
      <c r="AC7917" s="44"/>
      <c r="AD7917" s="44"/>
      <c r="AE7917" s="44"/>
    </row>
    <row r="7918" spans="1:31" x14ac:dyDescent="0.25">
      <c r="A7918" s="2"/>
      <c r="H7918" s="38"/>
      <c r="I7918" s="14"/>
      <c r="J7918" s="14"/>
      <c r="K7918" s="14"/>
      <c r="L7918" s="14"/>
      <c r="M7918" s="14"/>
      <c r="N7918" s="14"/>
      <c r="O7918" s="14"/>
      <c r="P7918" s="14"/>
      <c r="Q7918" s="14"/>
      <c r="V7918" s="45"/>
      <c r="W7918" s="44"/>
      <c r="X7918" s="44"/>
      <c r="Y7918" s="44"/>
      <c r="Z7918" s="44"/>
      <c r="AA7918" s="44"/>
      <c r="AB7918" s="44"/>
      <c r="AC7918" s="44"/>
      <c r="AD7918" s="44"/>
      <c r="AE7918" s="44"/>
    </row>
    <row r="7919" spans="1:31" x14ac:dyDescent="0.25">
      <c r="A7919" s="2"/>
      <c r="H7919" s="38"/>
      <c r="I7919" s="14"/>
      <c r="J7919" s="14"/>
      <c r="K7919" s="14"/>
      <c r="L7919" s="14"/>
      <c r="M7919" s="14"/>
      <c r="N7919" s="14"/>
      <c r="O7919" s="14"/>
      <c r="P7919" s="14"/>
      <c r="Q7919" s="14"/>
      <c r="V7919" s="45"/>
      <c r="W7919" s="44"/>
      <c r="X7919" s="44"/>
      <c r="Y7919" s="44"/>
      <c r="Z7919" s="44"/>
      <c r="AA7919" s="44"/>
      <c r="AB7919" s="44"/>
      <c r="AC7919" s="44"/>
      <c r="AD7919" s="44"/>
      <c r="AE7919" s="44"/>
    </row>
    <row r="7920" spans="1:31" x14ac:dyDescent="0.25">
      <c r="A7920" s="2"/>
      <c r="H7920" s="38"/>
      <c r="I7920" s="14"/>
      <c r="J7920" s="14"/>
      <c r="K7920" s="14"/>
      <c r="L7920" s="14"/>
      <c r="M7920" s="14"/>
      <c r="N7920" s="14"/>
      <c r="O7920" s="14"/>
      <c r="P7920" s="14"/>
      <c r="Q7920" s="14"/>
      <c r="V7920" s="45"/>
      <c r="W7920" s="44"/>
      <c r="X7920" s="44"/>
      <c r="Y7920" s="44"/>
      <c r="Z7920" s="44"/>
      <c r="AA7920" s="44"/>
      <c r="AB7920" s="44"/>
      <c r="AC7920" s="44"/>
      <c r="AD7920" s="44"/>
      <c r="AE7920" s="44"/>
    </row>
    <row r="7921" spans="1:31" x14ac:dyDescent="0.25">
      <c r="A7921" s="2"/>
      <c r="H7921" s="38"/>
      <c r="I7921" s="14"/>
      <c r="J7921" s="14"/>
      <c r="K7921" s="14"/>
      <c r="L7921" s="14"/>
      <c r="M7921" s="14"/>
      <c r="N7921" s="14"/>
      <c r="O7921" s="14"/>
      <c r="P7921" s="14"/>
      <c r="Q7921" s="14"/>
      <c r="V7921" s="45"/>
      <c r="W7921" s="44"/>
      <c r="X7921" s="44"/>
      <c r="Y7921" s="44"/>
      <c r="Z7921" s="44"/>
      <c r="AA7921" s="44"/>
      <c r="AB7921" s="44"/>
      <c r="AC7921" s="44"/>
      <c r="AD7921" s="44"/>
      <c r="AE7921" s="44"/>
    </row>
    <row r="7922" spans="1:31" x14ac:dyDescent="0.25">
      <c r="A7922" s="2"/>
      <c r="H7922" s="38"/>
      <c r="I7922" s="14"/>
      <c r="J7922" s="14"/>
      <c r="K7922" s="14"/>
      <c r="L7922" s="14"/>
      <c r="M7922" s="14"/>
      <c r="N7922" s="14"/>
      <c r="O7922" s="14"/>
      <c r="P7922" s="14"/>
      <c r="Q7922" s="14"/>
      <c r="V7922" s="45"/>
      <c r="W7922" s="44"/>
      <c r="X7922" s="44"/>
      <c r="Y7922" s="44"/>
      <c r="Z7922" s="44"/>
      <c r="AA7922" s="44"/>
      <c r="AB7922" s="44"/>
      <c r="AC7922" s="44"/>
      <c r="AD7922" s="44"/>
      <c r="AE7922" s="44"/>
    </row>
    <row r="7923" spans="1:31" x14ac:dyDescent="0.25">
      <c r="A7923" s="2"/>
      <c r="H7923" s="38"/>
      <c r="I7923" s="14"/>
      <c r="J7923" s="14"/>
      <c r="K7923" s="14"/>
      <c r="L7923" s="14"/>
      <c r="M7923" s="14"/>
      <c r="N7923" s="14"/>
      <c r="O7923" s="14"/>
      <c r="P7923" s="14"/>
      <c r="Q7923" s="14"/>
      <c r="V7923" s="45"/>
      <c r="W7923" s="44"/>
      <c r="X7923" s="44"/>
      <c r="Y7923" s="44"/>
      <c r="Z7923" s="44"/>
      <c r="AA7923" s="44"/>
      <c r="AB7923" s="44"/>
      <c r="AC7923" s="44"/>
      <c r="AD7923" s="44"/>
      <c r="AE7923" s="44"/>
    </row>
    <row r="7924" spans="1:31" x14ac:dyDescent="0.25">
      <c r="A7924" s="2"/>
      <c r="H7924" s="38"/>
      <c r="I7924" s="14"/>
      <c r="J7924" s="14"/>
      <c r="K7924" s="14"/>
      <c r="L7924" s="14"/>
      <c r="M7924" s="14"/>
      <c r="N7924" s="14"/>
      <c r="O7924" s="14"/>
      <c r="P7924" s="14"/>
      <c r="Q7924" s="14"/>
      <c r="V7924" s="45"/>
      <c r="W7924" s="44"/>
      <c r="X7924" s="44"/>
      <c r="Y7924" s="44"/>
      <c r="Z7924" s="44"/>
      <c r="AA7924" s="44"/>
      <c r="AB7924" s="44"/>
      <c r="AC7924" s="44"/>
      <c r="AD7924" s="44"/>
      <c r="AE7924" s="44"/>
    </row>
    <row r="7925" spans="1:31" x14ac:dyDescent="0.25">
      <c r="A7925" s="2"/>
      <c r="H7925" s="38"/>
      <c r="I7925" s="14"/>
      <c r="J7925" s="14"/>
      <c r="K7925" s="14"/>
      <c r="L7925" s="14"/>
      <c r="M7925" s="14"/>
      <c r="N7925" s="14"/>
      <c r="O7925" s="14"/>
      <c r="P7925" s="14"/>
      <c r="Q7925" s="14"/>
      <c r="V7925" s="45"/>
      <c r="W7925" s="44"/>
      <c r="X7925" s="44"/>
      <c r="Y7925" s="44"/>
      <c r="Z7925" s="44"/>
      <c r="AA7925" s="44"/>
      <c r="AB7925" s="44"/>
      <c r="AC7925" s="44"/>
      <c r="AD7925" s="44"/>
      <c r="AE7925" s="44"/>
    </row>
    <row r="7926" spans="1:31" x14ac:dyDescent="0.25">
      <c r="A7926" s="2"/>
      <c r="H7926" s="38"/>
      <c r="I7926" s="14"/>
      <c r="J7926" s="14"/>
      <c r="K7926" s="14"/>
      <c r="L7926" s="14"/>
      <c r="M7926" s="14"/>
      <c r="N7926" s="14"/>
      <c r="O7926" s="14"/>
      <c r="P7926" s="14"/>
      <c r="Q7926" s="14"/>
      <c r="V7926" s="45"/>
      <c r="W7926" s="44"/>
      <c r="X7926" s="44"/>
      <c r="Y7926" s="44"/>
      <c r="Z7926" s="44"/>
      <c r="AA7926" s="44"/>
      <c r="AB7926" s="44"/>
      <c r="AC7926" s="44"/>
      <c r="AD7926" s="44"/>
      <c r="AE7926" s="44"/>
    </row>
    <row r="7927" spans="1:31" x14ac:dyDescent="0.25">
      <c r="A7927" s="2"/>
      <c r="H7927" s="38"/>
      <c r="I7927" s="14"/>
      <c r="J7927" s="14"/>
      <c r="K7927" s="14"/>
      <c r="L7927" s="14"/>
      <c r="M7927" s="14"/>
      <c r="N7927" s="14"/>
      <c r="O7927" s="14"/>
      <c r="P7927" s="14"/>
      <c r="Q7927" s="14"/>
      <c r="V7927" s="45"/>
      <c r="W7927" s="44"/>
      <c r="X7927" s="44"/>
      <c r="Y7927" s="44"/>
      <c r="Z7927" s="44"/>
      <c r="AA7927" s="44"/>
      <c r="AB7927" s="44"/>
      <c r="AC7927" s="44"/>
      <c r="AD7927" s="44"/>
      <c r="AE7927" s="44"/>
    </row>
    <row r="7928" spans="1:31" x14ac:dyDescent="0.25">
      <c r="A7928" s="2"/>
      <c r="H7928" s="38"/>
      <c r="I7928" s="14"/>
      <c r="J7928" s="14"/>
      <c r="K7928" s="14"/>
      <c r="L7928" s="14"/>
      <c r="M7928" s="14"/>
      <c r="N7928" s="14"/>
      <c r="O7928" s="14"/>
      <c r="P7928" s="14"/>
      <c r="Q7928" s="14"/>
      <c r="V7928" s="45"/>
      <c r="W7928" s="44"/>
      <c r="X7928" s="44"/>
      <c r="Y7928" s="44"/>
      <c r="Z7928" s="44"/>
      <c r="AA7928" s="44"/>
      <c r="AB7928" s="44"/>
      <c r="AC7928" s="44"/>
      <c r="AD7928" s="44"/>
      <c r="AE7928" s="44"/>
    </row>
    <row r="7929" spans="1:31" x14ac:dyDescent="0.25">
      <c r="A7929" s="2"/>
      <c r="H7929" s="38"/>
      <c r="I7929" s="14"/>
      <c r="J7929" s="14"/>
      <c r="K7929" s="14"/>
      <c r="L7929" s="14"/>
      <c r="M7929" s="14"/>
      <c r="N7929" s="14"/>
      <c r="O7929" s="14"/>
      <c r="P7929" s="14"/>
      <c r="Q7929" s="14"/>
      <c r="V7929" s="45"/>
      <c r="W7929" s="44"/>
      <c r="X7929" s="44"/>
      <c r="Y7929" s="44"/>
      <c r="Z7929" s="44"/>
      <c r="AA7929" s="44"/>
      <c r="AB7929" s="44"/>
      <c r="AC7929" s="44"/>
      <c r="AD7929" s="44"/>
      <c r="AE7929" s="44"/>
    </row>
    <row r="7930" spans="1:31" x14ac:dyDescent="0.25">
      <c r="A7930" s="2"/>
      <c r="H7930" s="38"/>
      <c r="I7930" s="14"/>
      <c r="J7930" s="14"/>
      <c r="K7930" s="14"/>
      <c r="L7930" s="14"/>
      <c r="M7930" s="14"/>
      <c r="N7930" s="14"/>
      <c r="O7930" s="14"/>
      <c r="P7930" s="14"/>
      <c r="Q7930" s="14"/>
      <c r="V7930" s="45"/>
      <c r="W7930" s="44"/>
      <c r="X7930" s="44"/>
      <c r="Y7930" s="44"/>
      <c r="Z7930" s="44"/>
      <c r="AA7930" s="44"/>
      <c r="AB7930" s="44"/>
      <c r="AC7930" s="44"/>
      <c r="AD7930" s="44"/>
      <c r="AE7930" s="44"/>
    </row>
    <row r="7931" spans="1:31" x14ac:dyDescent="0.25">
      <c r="A7931" s="2"/>
      <c r="H7931" s="38"/>
      <c r="I7931" s="14"/>
      <c r="J7931" s="14"/>
      <c r="K7931" s="14"/>
      <c r="L7931" s="14"/>
      <c r="M7931" s="14"/>
      <c r="N7931" s="14"/>
      <c r="O7931" s="14"/>
      <c r="P7931" s="14"/>
      <c r="Q7931" s="14"/>
      <c r="V7931" s="45"/>
      <c r="W7931" s="44"/>
      <c r="X7931" s="44"/>
      <c r="Y7931" s="44"/>
      <c r="Z7931" s="44"/>
      <c r="AA7931" s="44"/>
      <c r="AB7931" s="44"/>
      <c r="AC7931" s="44"/>
      <c r="AD7931" s="44"/>
      <c r="AE7931" s="44"/>
    </row>
    <row r="7932" spans="1:31" x14ac:dyDescent="0.25">
      <c r="A7932" s="2"/>
      <c r="H7932" s="38"/>
      <c r="I7932" s="14"/>
      <c r="J7932" s="14"/>
      <c r="K7932" s="14"/>
      <c r="L7932" s="14"/>
      <c r="M7932" s="14"/>
      <c r="N7932" s="14"/>
      <c r="O7932" s="14"/>
      <c r="P7932" s="14"/>
      <c r="Q7932" s="14"/>
      <c r="V7932" s="45"/>
      <c r="W7932" s="44"/>
      <c r="X7932" s="44"/>
      <c r="Y7932" s="44"/>
      <c r="Z7932" s="44"/>
      <c r="AA7932" s="44"/>
      <c r="AB7932" s="44"/>
      <c r="AC7932" s="44"/>
      <c r="AD7932" s="44"/>
      <c r="AE7932" s="44"/>
    </row>
    <row r="7933" spans="1:31" x14ac:dyDescent="0.25">
      <c r="A7933" s="2"/>
      <c r="H7933" s="38"/>
      <c r="I7933" s="14"/>
      <c r="J7933" s="14"/>
      <c r="K7933" s="14"/>
      <c r="L7933" s="14"/>
      <c r="M7933" s="14"/>
      <c r="N7933" s="14"/>
      <c r="O7933" s="14"/>
      <c r="P7933" s="14"/>
      <c r="Q7933" s="14"/>
      <c r="V7933" s="45"/>
      <c r="W7933" s="44"/>
      <c r="X7933" s="44"/>
      <c r="Y7933" s="44"/>
      <c r="Z7933" s="44"/>
      <c r="AA7933" s="44"/>
      <c r="AB7933" s="44"/>
      <c r="AC7933" s="44"/>
      <c r="AD7933" s="44"/>
      <c r="AE7933" s="44"/>
    </row>
    <row r="7934" spans="1:31" x14ac:dyDescent="0.25">
      <c r="A7934" s="2"/>
      <c r="H7934" s="38"/>
      <c r="I7934" s="14"/>
      <c r="J7934" s="14"/>
      <c r="K7934" s="14"/>
      <c r="L7934" s="14"/>
      <c r="M7934" s="14"/>
      <c r="N7934" s="14"/>
      <c r="O7934" s="14"/>
      <c r="P7934" s="14"/>
      <c r="Q7934" s="14"/>
      <c r="V7934" s="45"/>
      <c r="W7934" s="44"/>
      <c r="X7934" s="44"/>
      <c r="Y7934" s="44"/>
      <c r="Z7934" s="44"/>
      <c r="AA7934" s="44"/>
      <c r="AB7934" s="44"/>
      <c r="AC7934" s="44"/>
      <c r="AD7934" s="44"/>
      <c r="AE7934" s="44"/>
    </row>
    <row r="7935" spans="1:31" x14ac:dyDescent="0.25">
      <c r="A7935" s="2"/>
      <c r="H7935" s="38"/>
      <c r="I7935" s="14"/>
      <c r="J7935" s="14"/>
      <c r="K7935" s="14"/>
      <c r="L7935" s="14"/>
      <c r="M7935" s="14"/>
      <c r="N7935" s="14"/>
      <c r="O7935" s="14"/>
      <c r="P7935" s="14"/>
      <c r="Q7935" s="14"/>
      <c r="V7935" s="45"/>
      <c r="W7935" s="44"/>
      <c r="X7935" s="44"/>
      <c r="Y7935" s="44"/>
      <c r="Z7935" s="44"/>
      <c r="AA7935" s="44"/>
      <c r="AB7935" s="44"/>
      <c r="AC7935" s="44"/>
      <c r="AD7935" s="44"/>
      <c r="AE7935" s="44"/>
    </row>
    <row r="7936" spans="1:31" x14ac:dyDescent="0.25">
      <c r="A7936" s="2"/>
      <c r="H7936" s="38"/>
      <c r="I7936" s="14"/>
      <c r="J7936" s="14"/>
      <c r="K7936" s="14"/>
      <c r="L7936" s="14"/>
      <c r="M7936" s="14"/>
      <c r="N7936" s="14"/>
      <c r="O7936" s="14"/>
      <c r="P7936" s="14"/>
      <c r="Q7936" s="14"/>
      <c r="V7936" s="45"/>
      <c r="W7936" s="44"/>
      <c r="X7936" s="44"/>
      <c r="Y7936" s="44"/>
      <c r="Z7936" s="44"/>
      <c r="AA7936" s="44"/>
      <c r="AB7936" s="44"/>
      <c r="AC7936" s="44"/>
      <c r="AD7936" s="44"/>
      <c r="AE7936" s="44"/>
    </row>
    <row r="7937" spans="1:31" x14ac:dyDescent="0.25">
      <c r="A7937" s="2"/>
      <c r="H7937" s="38"/>
      <c r="I7937" s="14"/>
      <c r="J7937" s="14"/>
      <c r="K7937" s="14"/>
      <c r="L7937" s="14"/>
      <c r="M7937" s="14"/>
      <c r="N7937" s="14"/>
      <c r="O7937" s="14"/>
      <c r="P7937" s="14"/>
      <c r="Q7937" s="14"/>
      <c r="V7937" s="45"/>
      <c r="W7937" s="44"/>
      <c r="X7937" s="44"/>
      <c r="Y7937" s="44"/>
      <c r="Z7937" s="44"/>
      <c r="AA7937" s="44"/>
      <c r="AB7937" s="44"/>
      <c r="AC7937" s="44"/>
      <c r="AD7937" s="44"/>
      <c r="AE7937" s="44"/>
    </row>
    <row r="7938" spans="1:31" x14ac:dyDescent="0.25">
      <c r="A7938" s="2"/>
      <c r="H7938" s="38"/>
      <c r="I7938" s="14"/>
      <c r="J7938" s="14"/>
      <c r="K7938" s="14"/>
      <c r="L7938" s="14"/>
      <c r="M7938" s="14"/>
      <c r="N7938" s="14"/>
      <c r="O7938" s="14"/>
      <c r="P7938" s="14"/>
      <c r="Q7938" s="14"/>
      <c r="V7938" s="45"/>
      <c r="W7938" s="44"/>
      <c r="X7938" s="44"/>
      <c r="Y7938" s="44"/>
      <c r="Z7938" s="44"/>
      <c r="AA7938" s="44"/>
      <c r="AB7938" s="44"/>
      <c r="AC7938" s="44"/>
      <c r="AD7938" s="44"/>
      <c r="AE7938" s="44"/>
    </row>
    <row r="7939" spans="1:31" x14ac:dyDescent="0.25">
      <c r="A7939" s="2"/>
      <c r="H7939" s="38"/>
      <c r="I7939" s="14"/>
      <c r="J7939" s="14"/>
      <c r="K7939" s="14"/>
      <c r="L7939" s="14"/>
      <c r="M7939" s="14"/>
      <c r="N7939" s="14"/>
      <c r="O7939" s="14"/>
      <c r="P7939" s="14"/>
      <c r="Q7939" s="14"/>
      <c r="V7939" s="45"/>
      <c r="W7939" s="44"/>
      <c r="X7939" s="44"/>
      <c r="Y7939" s="44"/>
      <c r="Z7939" s="44"/>
      <c r="AA7939" s="44"/>
      <c r="AB7939" s="44"/>
      <c r="AC7939" s="44"/>
      <c r="AD7939" s="44"/>
      <c r="AE7939" s="44"/>
    </row>
    <row r="7940" spans="1:31" x14ac:dyDescent="0.25">
      <c r="A7940" s="2"/>
      <c r="H7940" s="38"/>
      <c r="I7940" s="14"/>
      <c r="J7940" s="14"/>
      <c r="K7940" s="14"/>
      <c r="L7940" s="14"/>
      <c r="M7940" s="14"/>
      <c r="N7940" s="14"/>
      <c r="O7940" s="14"/>
      <c r="P7940" s="14"/>
      <c r="Q7940" s="14"/>
      <c r="V7940" s="45"/>
      <c r="W7940" s="44"/>
      <c r="X7940" s="44"/>
      <c r="Y7940" s="44"/>
      <c r="Z7940" s="44"/>
      <c r="AA7940" s="44"/>
      <c r="AB7940" s="44"/>
      <c r="AC7940" s="44"/>
      <c r="AD7940" s="44"/>
      <c r="AE7940" s="44"/>
    </row>
    <row r="7941" spans="1:31" x14ac:dyDescent="0.25">
      <c r="A7941" s="2"/>
      <c r="H7941" s="38"/>
      <c r="I7941" s="14"/>
      <c r="J7941" s="14"/>
      <c r="K7941" s="14"/>
      <c r="L7941" s="14"/>
      <c r="M7941" s="14"/>
      <c r="N7941" s="14"/>
      <c r="O7941" s="14"/>
      <c r="P7941" s="14"/>
      <c r="Q7941" s="14"/>
      <c r="V7941" s="45"/>
      <c r="W7941" s="44"/>
      <c r="X7941" s="44"/>
      <c r="Y7941" s="44"/>
      <c r="Z7941" s="44"/>
      <c r="AA7941" s="44"/>
      <c r="AB7941" s="44"/>
      <c r="AC7941" s="44"/>
      <c r="AD7941" s="44"/>
      <c r="AE7941" s="44"/>
    </row>
    <row r="7942" spans="1:31" x14ac:dyDescent="0.25">
      <c r="A7942" s="2"/>
      <c r="H7942" s="38"/>
      <c r="I7942" s="14"/>
      <c r="J7942" s="14"/>
      <c r="K7942" s="14"/>
      <c r="L7942" s="14"/>
      <c r="M7942" s="14"/>
      <c r="N7942" s="14"/>
      <c r="O7942" s="14"/>
      <c r="P7942" s="14"/>
      <c r="Q7942" s="14"/>
      <c r="V7942" s="45"/>
      <c r="W7942" s="44"/>
      <c r="X7942" s="44"/>
      <c r="Y7942" s="44"/>
      <c r="Z7942" s="44"/>
      <c r="AA7942" s="44"/>
      <c r="AB7942" s="44"/>
      <c r="AC7942" s="44"/>
      <c r="AD7942" s="44"/>
      <c r="AE7942" s="44"/>
    </row>
    <row r="7943" spans="1:31" x14ac:dyDescent="0.25">
      <c r="A7943" s="2"/>
      <c r="H7943" s="38"/>
      <c r="I7943" s="14"/>
      <c r="J7943" s="14"/>
      <c r="K7943" s="14"/>
      <c r="L7943" s="14"/>
      <c r="M7943" s="14"/>
      <c r="N7943" s="14"/>
      <c r="O7943" s="14"/>
      <c r="P7943" s="14"/>
      <c r="Q7943" s="14"/>
      <c r="V7943" s="45"/>
      <c r="W7943" s="44"/>
      <c r="X7943" s="44"/>
      <c r="Y7943" s="44"/>
      <c r="Z7943" s="44"/>
      <c r="AA7943" s="44"/>
      <c r="AB7943" s="44"/>
      <c r="AC7943" s="44"/>
      <c r="AD7943" s="44"/>
      <c r="AE7943" s="44"/>
    </row>
    <row r="7944" spans="1:31" x14ac:dyDescent="0.25">
      <c r="A7944" s="2"/>
      <c r="H7944" s="38"/>
      <c r="I7944" s="14"/>
      <c r="J7944" s="14"/>
      <c r="K7944" s="14"/>
      <c r="L7944" s="14"/>
      <c r="M7944" s="14"/>
      <c r="N7944" s="14"/>
      <c r="O7944" s="14"/>
      <c r="P7944" s="14"/>
      <c r="Q7944" s="14"/>
      <c r="V7944" s="45"/>
      <c r="W7944" s="44"/>
      <c r="X7944" s="44"/>
      <c r="Y7944" s="44"/>
      <c r="Z7944" s="44"/>
      <c r="AA7944" s="44"/>
      <c r="AB7944" s="44"/>
      <c r="AC7944" s="44"/>
      <c r="AD7944" s="44"/>
      <c r="AE7944" s="44"/>
    </row>
    <row r="7945" spans="1:31" x14ac:dyDescent="0.25">
      <c r="A7945" s="2"/>
      <c r="H7945" s="38"/>
      <c r="I7945" s="14"/>
      <c r="J7945" s="14"/>
      <c r="K7945" s="14"/>
      <c r="L7945" s="14"/>
      <c r="M7945" s="14"/>
      <c r="N7945" s="14"/>
      <c r="O7945" s="14"/>
      <c r="P7945" s="14"/>
      <c r="Q7945" s="14"/>
      <c r="V7945" s="45"/>
      <c r="W7945" s="44"/>
      <c r="X7945" s="44"/>
      <c r="Y7945" s="44"/>
      <c r="Z7945" s="44"/>
      <c r="AA7945" s="44"/>
      <c r="AB7945" s="44"/>
      <c r="AC7945" s="44"/>
      <c r="AD7945" s="44"/>
      <c r="AE7945" s="44"/>
    </row>
    <row r="7946" spans="1:31" x14ac:dyDescent="0.25">
      <c r="A7946" s="2"/>
      <c r="H7946" s="38"/>
      <c r="I7946" s="14"/>
      <c r="J7946" s="14"/>
      <c r="K7946" s="14"/>
      <c r="L7946" s="14"/>
      <c r="M7946" s="14"/>
      <c r="N7946" s="14"/>
      <c r="O7946" s="14"/>
      <c r="P7946" s="14"/>
      <c r="Q7946" s="14"/>
      <c r="V7946" s="45"/>
      <c r="W7946" s="44"/>
      <c r="X7946" s="44"/>
      <c r="Y7946" s="44"/>
      <c r="Z7946" s="44"/>
      <c r="AA7946" s="44"/>
      <c r="AB7946" s="44"/>
      <c r="AC7946" s="44"/>
      <c r="AD7946" s="44"/>
      <c r="AE7946" s="44"/>
    </row>
    <row r="7947" spans="1:31" x14ac:dyDescent="0.25">
      <c r="A7947" s="2"/>
      <c r="H7947" s="38"/>
      <c r="I7947" s="14"/>
      <c r="J7947" s="14"/>
      <c r="K7947" s="14"/>
      <c r="L7947" s="14"/>
      <c r="M7947" s="14"/>
      <c r="N7947" s="14"/>
      <c r="O7947" s="14"/>
      <c r="P7947" s="14"/>
      <c r="Q7947" s="14"/>
      <c r="V7947" s="45"/>
      <c r="W7947" s="44"/>
      <c r="X7947" s="44"/>
      <c r="Y7947" s="44"/>
      <c r="Z7947" s="44"/>
      <c r="AA7947" s="44"/>
      <c r="AB7947" s="44"/>
      <c r="AC7947" s="44"/>
      <c r="AD7947" s="44"/>
      <c r="AE7947" s="44"/>
    </row>
    <row r="7948" spans="1:31" x14ac:dyDescent="0.25">
      <c r="A7948" s="2"/>
      <c r="H7948" s="38"/>
      <c r="I7948" s="14"/>
      <c r="J7948" s="14"/>
      <c r="K7948" s="14"/>
      <c r="L7948" s="14"/>
      <c r="M7948" s="14"/>
      <c r="N7948" s="14"/>
      <c r="O7948" s="14"/>
      <c r="P7948" s="14"/>
      <c r="Q7948" s="14"/>
      <c r="V7948" s="45"/>
      <c r="W7948" s="44"/>
      <c r="X7948" s="44"/>
      <c r="Y7948" s="44"/>
      <c r="Z7948" s="44"/>
      <c r="AA7948" s="44"/>
      <c r="AB7948" s="44"/>
      <c r="AC7948" s="44"/>
      <c r="AD7948" s="44"/>
      <c r="AE7948" s="44"/>
    </row>
    <row r="7949" spans="1:31" x14ac:dyDescent="0.25">
      <c r="A7949" s="2"/>
      <c r="H7949" s="38"/>
      <c r="I7949" s="14"/>
      <c r="J7949" s="14"/>
      <c r="K7949" s="14"/>
      <c r="L7949" s="14"/>
      <c r="M7949" s="14"/>
      <c r="N7949" s="14"/>
      <c r="O7949" s="14"/>
      <c r="P7949" s="14"/>
      <c r="Q7949" s="14"/>
      <c r="V7949" s="45"/>
      <c r="W7949" s="44"/>
      <c r="X7949" s="44"/>
      <c r="Y7949" s="44"/>
      <c r="Z7949" s="44"/>
      <c r="AA7949" s="44"/>
      <c r="AB7949" s="44"/>
      <c r="AC7949" s="44"/>
      <c r="AD7949" s="44"/>
      <c r="AE7949" s="44"/>
    </row>
    <row r="7950" spans="1:31" x14ac:dyDescent="0.25">
      <c r="A7950" s="2"/>
      <c r="H7950" s="38"/>
      <c r="I7950" s="14"/>
      <c r="J7950" s="14"/>
      <c r="K7950" s="14"/>
      <c r="L7950" s="14"/>
      <c r="M7950" s="14"/>
      <c r="N7950" s="14"/>
      <c r="O7950" s="14"/>
      <c r="P7950" s="14"/>
      <c r="Q7950" s="14"/>
      <c r="V7950" s="45"/>
      <c r="W7950" s="44"/>
      <c r="X7950" s="44"/>
      <c r="Y7950" s="44"/>
      <c r="Z7950" s="44"/>
      <c r="AA7950" s="44"/>
      <c r="AB7950" s="44"/>
      <c r="AC7950" s="44"/>
      <c r="AD7950" s="44"/>
      <c r="AE7950" s="44"/>
    </row>
    <row r="7951" spans="1:31" x14ac:dyDescent="0.25">
      <c r="A7951" s="2"/>
      <c r="H7951" s="38"/>
      <c r="I7951" s="14"/>
      <c r="J7951" s="14"/>
      <c r="K7951" s="14"/>
      <c r="L7951" s="14"/>
      <c r="M7951" s="14"/>
      <c r="N7951" s="14"/>
      <c r="O7951" s="14"/>
      <c r="P7951" s="14"/>
      <c r="Q7951" s="14"/>
      <c r="V7951" s="45"/>
      <c r="W7951" s="44"/>
      <c r="X7951" s="44"/>
      <c r="Y7951" s="44"/>
      <c r="Z7951" s="44"/>
      <c r="AA7951" s="44"/>
      <c r="AB7951" s="44"/>
      <c r="AC7951" s="44"/>
      <c r="AD7951" s="44"/>
      <c r="AE7951" s="44"/>
    </row>
    <row r="7952" spans="1:31" x14ac:dyDescent="0.25">
      <c r="A7952" s="2"/>
      <c r="H7952" s="38"/>
      <c r="I7952" s="14"/>
      <c r="J7952" s="14"/>
      <c r="K7952" s="14"/>
      <c r="L7952" s="14"/>
      <c r="M7952" s="14"/>
      <c r="N7952" s="14"/>
      <c r="O7952" s="14"/>
      <c r="P7952" s="14"/>
      <c r="Q7952" s="14"/>
      <c r="V7952" s="45"/>
      <c r="W7952" s="44"/>
      <c r="X7952" s="44"/>
      <c r="Y7952" s="44"/>
      <c r="Z7952" s="44"/>
      <c r="AA7952" s="44"/>
      <c r="AB7952" s="44"/>
      <c r="AC7952" s="44"/>
      <c r="AD7952" s="44"/>
      <c r="AE7952" s="44"/>
    </row>
    <row r="7953" spans="1:31" x14ac:dyDescent="0.25">
      <c r="A7953" s="2"/>
      <c r="H7953" s="38"/>
      <c r="I7953" s="14"/>
      <c r="J7953" s="14"/>
      <c r="K7953" s="14"/>
      <c r="L7953" s="14"/>
      <c r="M7953" s="14"/>
      <c r="N7953" s="14"/>
      <c r="O7953" s="14"/>
      <c r="P7953" s="14"/>
      <c r="Q7953" s="14"/>
      <c r="V7953" s="45"/>
      <c r="W7953" s="44"/>
      <c r="X7953" s="44"/>
      <c r="Y7953" s="44"/>
      <c r="Z7953" s="44"/>
      <c r="AA7953" s="44"/>
      <c r="AB7953" s="44"/>
      <c r="AC7953" s="44"/>
      <c r="AD7953" s="44"/>
      <c r="AE7953" s="44"/>
    </row>
    <row r="7954" spans="1:31" x14ac:dyDescent="0.25">
      <c r="A7954" s="2"/>
      <c r="H7954" s="38"/>
      <c r="I7954" s="14"/>
      <c r="J7954" s="14"/>
      <c r="K7954" s="14"/>
      <c r="L7954" s="14"/>
      <c r="M7954" s="14"/>
      <c r="N7954" s="14"/>
      <c r="O7954" s="14"/>
      <c r="P7954" s="14"/>
      <c r="Q7954" s="14"/>
      <c r="V7954" s="45"/>
      <c r="W7954" s="44"/>
      <c r="X7954" s="44"/>
      <c r="Y7954" s="44"/>
      <c r="Z7954" s="44"/>
      <c r="AA7954" s="44"/>
      <c r="AB7954" s="44"/>
      <c r="AC7954" s="44"/>
      <c r="AD7954" s="44"/>
      <c r="AE7954" s="44"/>
    </row>
    <row r="7955" spans="1:31" x14ac:dyDescent="0.25">
      <c r="A7955" s="2"/>
      <c r="H7955" s="38"/>
      <c r="I7955" s="14"/>
      <c r="J7955" s="14"/>
      <c r="K7955" s="14"/>
      <c r="L7955" s="14"/>
      <c r="M7955" s="14"/>
      <c r="N7955" s="14"/>
      <c r="O7955" s="14"/>
      <c r="P7955" s="14"/>
      <c r="Q7955" s="14"/>
      <c r="V7955" s="45"/>
      <c r="W7955" s="44"/>
      <c r="X7955" s="44"/>
      <c r="Y7955" s="44"/>
      <c r="Z7955" s="44"/>
      <c r="AA7955" s="44"/>
      <c r="AB7955" s="44"/>
      <c r="AC7955" s="44"/>
      <c r="AD7955" s="44"/>
      <c r="AE7955" s="44"/>
    </row>
    <row r="7956" spans="1:31" x14ac:dyDescent="0.25">
      <c r="A7956" s="2"/>
      <c r="H7956" s="38"/>
      <c r="I7956" s="14"/>
      <c r="J7956" s="14"/>
      <c r="K7956" s="14"/>
      <c r="L7956" s="14"/>
      <c r="M7956" s="14"/>
      <c r="N7956" s="14"/>
      <c r="O7956" s="14"/>
      <c r="P7956" s="14"/>
      <c r="Q7956" s="14"/>
      <c r="V7956" s="45"/>
      <c r="W7956" s="44"/>
      <c r="X7956" s="44"/>
      <c r="Y7956" s="44"/>
      <c r="Z7956" s="44"/>
      <c r="AA7956" s="44"/>
      <c r="AB7956" s="44"/>
      <c r="AC7956" s="44"/>
      <c r="AD7956" s="44"/>
      <c r="AE7956" s="44"/>
    </row>
    <row r="7957" spans="1:31" x14ac:dyDescent="0.25">
      <c r="A7957" s="2"/>
      <c r="H7957" s="38"/>
      <c r="I7957" s="14"/>
      <c r="J7957" s="14"/>
      <c r="K7957" s="14"/>
      <c r="L7957" s="14"/>
      <c r="M7957" s="14"/>
      <c r="N7957" s="14"/>
      <c r="O7957" s="14"/>
      <c r="P7957" s="14"/>
      <c r="Q7957" s="14"/>
      <c r="V7957" s="45"/>
      <c r="W7957" s="44"/>
      <c r="X7957" s="44"/>
      <c r="Y7957" s="44"/>
      <c r="Z7957" s="44"/>
      <c r="AA7957" s="44"/>
      <c r="AB7957" s="44"/>
      <c r="AC7957" s="44"/>
      <c r="AD7957" s="44"/>
      <c r="AE7957" s="44"/>
    </row>
    <row r="7958" spans="1:31" x14ac:dyDescent="0.25">
      <c r="A7958" s="2"/>
      <c r="H7958" s="38"/>
      <c r="I7958" s="14"/>
      <c r="J7958" s="14"/>
      <c r="K7958" s="14"/>
      <c r="L7958" s="14"/>
      <c r="M7958" s="14"/>
      <c r="N7958" s="14"/>
      <c r="O7958" s="14"/>
      <c r="P7958" s="14"/>
      <c r="Q7958" s="14"/>
      <c r="V7958" s="45"/>
      <c r="W7958" s="44"/>
      <c r="X7958" s="44"/>
      <c r="Y7958" s="44"/>
      <c r="Z7958" s="44"/>
      <c r="AA7958" s="44"/>
      <c r="AB7958" s="44"/>
      <c r="AC7958" s="44"/>
      <c r="AD7958" s="44"/>
      <c r="AE7958" s="44"/>
    </row>
    <row r="7959" spans="1:31" x14ac:dyDescent="0.25">
      <c r="A7959" s="2"/>
      <c r="H7959" s="38"/>
      <c r="I7959" s="14"/>
      <c r="J7959" s="14"/>
      <c r="K7959" s="14"/>
      <c r="L7959" s="14"/>
      <c r="M7959" s="14"/>
      <c r="N7959" s="14"/>
      <c r="O7959" s="14"/>
      <c r="P7959" s="14"/>
      <c r="Q7959" s="14"/>
      <c r="V7959" s="45"/>
      <c r="W7959" s="44"/>
      <c r="X7959" s="44"/>
      <c r="Y7959" s="44"/>
      <c r="Z7959" s="44"/>
      <c r="AA7959" s="44"/>
      <c r="AB7959" s="44"/>
      <c r="AC7959" s="44"/>
      <c r="AD7959" s="44"/>
      <c r="AE7959" s="44"/>
    </row>
    <row r="7960" spans="1:31" x14ac:dyDescent="0.25">
      <c r="A7960" s="2"/>
      <c r="H7960" s="38"/>
      <c r="I7960" s="14"/>
      <c r="J7960" s="14"/>
      <c r="K7960" s="14"/>
      <c r="L7960" s="14"/>
      <c r="M7960" s="14"/>
      <c r="N7960" s="14"/>
      <c r="O7960" s="14"/>
      <c r="P7960" s="14"/>
      <c r="Q7960" s="14"/>
      <c r="V7960" s="45"/>
      <c r="W7960" s="44"/>
      <c r="X7960" s="44"/>
      <c r="Y7960" s="44"/>
      <c r="Z7960" s="44"/>
      <c r="AA7960" s="44"/>
      <c r="AB7960" s="44"/>
      <c r="AC7960" s="44"/>
      <c r="AD7960" s="44"/>
      <c r="AE7960" s="44"/>
    </row>
    <row r="7961" spans="1:31" x14ac:dyDescent="0.25">
      <c r="A7961" s="2"/>
      <c r="H7961" s="38"/>
      <c r="I7961" s="14"/>
      <c r="J7961" s="14"/>
      <c r="K7961" s="14"/>
      <c r="L7961" s="14"/>
      <c r="M7961" s="14"/>
      <c r="N7961" s="14"/>
      <c r="O7961" s="14"/>
      <c r="P7961" s="14"/>
      <c r="Q7961" s="14"/>
      <c r="V7961" s="45"/>
      <c r="W7961" s="44"/>
      <c r="X7961" s="44"/>
      <c r="Y7961" s="44"/>
      <c r="Z7961" s="44"/>
      <c r="AA7961" s="44"/>
      <c r="AB7961" s="44"/>
      <c r="AC7961" s="44"/>
      <c r="AD7961" s="44"/>
      <c r="AE7961" s="44"/>
    </row>
    <row r="7962" spans="1:31" x14ac:dyDescent="0.25">
      <c r="A7962" s="2"/>
      <c r="H7962" s="38"/>
      <c r="I7962" s="14"/>
      <c r="J7962" s="14"/>
      <c r="K7962" s="14"/>
      <c r="L7962" s="14"/>
      <c r="M7962" s="14"/>
      <c r="N7962" s="14"/>
      <c r="O7962" s="14"/>
      <c r="P7962" s="14"/>
      <c r="Q7962" s="14"/>
      <c r="V7962" s="45"/>
      <c r="W7962" s="44"/>
      <c r="X7962" s="44"/>
      <c r="Y7962" s="44"/>
      <c r="Z7962" s="44"/>
      <c r="AA7962" s="44"/>
      <c r="AB7962" s="44"/>
      <c r="AC7962" s="44"/>
      <c r="AD7962" s="44"/>
      <c r="AE7962" s="44"/>
    </row>
    <row r="7963" spans="1:31" x14ac:dyDescent="0.25">
      <c r="A7963" s="2"/>
      <c r="H7963" s="38"/>
      <c r="I7963" s="14"/>
      <c r="J7963" s="14"/>
      <c r="K7963" s="14"/>
      <c r="L7963" s="14"/>
      <c r="M7963" s="14"/>
      <c r="N7963" s="14"/>
      <c r="O7963" s="14"/>
      <c r="P7963" s="14"/>
      <c r="Q7963" s="14"/>
      <c r="V7963" s="45"/>
      <c r="W7963" s="44"/>
      <c r="X7963" s="44"/>
      <c r="Y7963" s="44"/>
      <c r="Z7963" s="44"/>
      <c r="AA7963" s="44"/>
      <c r="AB7963" s="44"/>
      <c r="AC7963" s="44"/>
      <c r="AD7963" s="44"/>
      <c r="AE7963" s="44"/>
    </row>
    <row r="7964" spans="1:31" x14ac:dyDescent="0.25">
      <c r="A7964" s="2"/>
      <c r="H7964" s="38"/>
      <c r="I7964" s="14"/>
      <c r="J7964" s="14"/>
      <c r="K7964" s="14"/>
      <c r="L7964" s="14"/>
      <c r="M7964" s="14"/>
      <c r="N7964" s="14"/>
      <c r="O7964" s="14"/>
      <c r="P7964" s="14"/>
      <c r="Q7964" s="14"/>
      <c r="V7964" s="45"/>
      <c r="W7964" s="44"/>
      <c r="X7964" s="44"/>
      <c r="Y7964" s="44"/>
      <c r="Z7964" s="44"/>
      <c r="AA7964" s="44"/>
      <c r="AB7964" s="44"/>
      <c r="AC7964" s="44"/>
      <c r="AD7964" s="44"/>
      <c r="AE7964" s="44"/>
    </row>
    <row r="7965" spans="1:31" x14ac:dyDescent="0.25">
      <c r="A7965" s="2"/>
      <c r="H7965" s="38"/>
      <c r="I7965" s="14"/>
      <c r="J7965" s="14"/>
      <c r="K7965" s="14"/>
      <c r="L7965" s="14"/>
      <c r="M7965" s="14"/>
      <c r="N7965" s="14"/>
      <c r="O7965" s="14"/>
      <c r="P7965" s="14"/>
      <c r="Q7965" s="14"/>
      <c r="V7965" s="45"/>
      <c r="W7965" s="44"/>
      <c r="X7965" s="44"/>
      <c r="Y7965" s="44"/>
      <c r="Z7965" s="44"/>
      <c r="AA7965" s="44"/>
      <c r="AB7965" s="44"/>
      <c r="AC7965" s="44"/>
      <c r="AD7965" s="44"/>
      <c r="AE7965" s="44"/>
    </row>
    <row r="7966" spans="1:31" x14ac:dyDescent="0.25">
      <c r="A7966" s="2"/>
      <c r="H7966" s="38"/>
      <c r="I7966" s="14"/>
      <c r="J7966" s="14"/>
      <c r="K7966" s="14"/>
      <c r="L7966" s="14"/>
      <c r="M7966" s="14"/>
      <c r="N7966" s="14"/>
      <c r="O7966" s="14"/>
      <c r="P7966" s="14"/>
      <c r="Q7966" s="14"/>
      <c r="V7966" s="45"/>
      <c r="W7966" s="44"/>
      <c r="X7966" s="44"/>
      <c r="Y7966" s="44"/>
      <c r="Z7966" s="44"/>
      <c r="AA7966" s="44"/>
      <c r="AB7966" s="44"/>
      <c r="AC7966" s="44"/>
      <c r="AD7966" s="44"/>
      <c r="AE7966" s="44"/>
    </row>
    <row r="7967" spans="1:31" x14ac:dyDescent="0.25">
      <c r="A7967" s="2"/>
      <c r="H7967" s="38"/>
      <c r="I7967" s="14"/>
      <c r="J7967" s="14"/>
      <c r="K7967" s="14"/>
      <c r="L7967" s="14"/>
      <c r="M7967" s="14"/>
      <c r="N7967" s="14"/>
      <c r="O7967" s="14"/>
      <c r="P7967" s="14"/>
      <c r="Q7967" s="14"/>
      <c r="V7967" s="45"/>
      <c r="W7967" s="44"/>
      <c r="X7967" s="44"/>
      <c r="Y7967" s="44"/>
      <c r="Z7967" s="44"/>
      <c r="AA7967" s="44"/>
      <c r="AB7967" s="44"/>
      <c r="AC7967" s="44"/>
      <c r="AD7967" s="44"/>
      <c r="AE7967" s="44"/>
    </row>
    <row r="7968" spans="1:31" x14ac:dyDescent="0.25">
      <c r="A7968" s="2"/>
      <c r="H7968" s="38"/>
      <c r="I7968" s="14"/>
      <c r="J7968" s="14"/>
      <c r="K7968" s="14"/>
      <c r="L7968" s="14"/>
      <c r="M7968" s="14"/>
      <c r="N7968" s="14"/>
      <c r="O7968" s="14"/>
      <c r="P7968" s="14"/>
      <c r="Q7968" s="14"/>
      <c r="V7968" s="45"/>
      <c r="W7968" s="44"/>
      <c r="X7968" s="44"/>
      <c r="Y7968" s="44"/>
      <c r="Z7968" s="44"/>
      <c r="AA7968" s="44"/>
      <c r="AB7968" s="44"/>
      <c r="AC7968" s="44"/>
      <c r="AD7968" s="44"/>
      <c r="AE7968" s="44"/>
    </row>
    <row r="7969" spans="1:31" x14ac:dyDescent="0.25">
      <c r="A7969" s="2"/>
      <c r="H7969" s="38"/>
      <c r="I7969" s="14"/>
      <c r="J7969" s="14"/>
      <c r="K7969" s="14"/>
      <c r="L7969" s="14"/>
      <c r="M7969" s="14"/>
      <c r="N7969" s="14"/>
      <c r="O7969" s="14"/>
      <c r="P7969" s="14"/>
      <c r="Q7969" s="14"/>
      <c r="V7969" s="45"/>
      <c r="W7969" s="44"/>
      <c r="X7969" s="44"/>
      <c r="Y7969" s="44"/>
      <c r="Z7969" s="44"/>
      <c r="AA7969" s="44"/>
      <c r="AB7969" s="44"/>
      <c r="AC7969" s="44"/>
      <c r="AD7969" s="44"/>
      <c r="AE7969" s="44"/>
    </row>
    <row r="7970" spans="1:31" x14ac:dyDescent="0.25">
      <c r="A7970" s="2"/>
      <c r="H7970" s="38"/>
      <c r="I7970" s="14"/>
      <c r="J7970" s="14"/>
      <c r="K7970" s="14"/>
      <c r="L7970" s="14"/>
      <c r="M7970" s="14"/>
      <c r="N7970" s="14"/>
      <c r="O7970" s="14"/>
      <c r="P7970" s="14"/>
      <c r="Q7970" s="14"/>
      <c r="V7970" s="45"/>
      <c r="W7970" s="44"/>
      <c r="X7970" s="44"/>
      <c r="Y7970" s="44"/>
      <c r="Z7970" s="44"/>
      <c r="AA7970" s="44"/>
      <c r="AB7970" s="44"/>
      <c r="AC7970" s="44"/>
      <c r="AD7970" s="44"/>
      <c r="AE7970" s="44"/>
    </row>
    <row r="7971" spans="1:31" x14ac:dyDescent="0.25">
      <c r="A7971" s="2"/>
      <c r="H7971" s="38"/>
      <c r="I7971" s="14"/>
      <c r="J7971" s="14"/>
      <c r="K7971" s="14"/>
      <c r="L7971" s="14"/>
      <c r="M7971" s="14"/>
      <c r="N7971" s="14"/>
      <c r="O7971" s="14"/>
      <c r="P7971" s="14"/>
      <c r="Q7971" s="14"/>
      <c r="V7971" s="45"/>
      <c r="W7971" s="44"/>
      <c r="X7971" s="44"/>
      <c r="Y7971" s="44"/>
      <c r="Z7971" s="44"/>
      <c r="AA7971" s="44"/>
      <c r="AB7971" s="44"/>
      <c r="AC7971" s="44"/>
      <c r="AD7971" s="44"/>
      <c r="AE7971" s="44"/>
    </row>
    <row r="7972" spans="1:31" x14ac:dyDescent="0.25">
      <c r="A7972" s="2"/>
      <c r="H7972" s="38"/>
      <c r="I7972" s="14"/>
      <c r="J7972" s="14"/>
      <c r="K7972" s="14"/>
      <c r="L7972" s="14"/>
      <c r="M7972" s="14"/>
      <c r="N7972" s="14"/>
      <c r="O7972" s="14"/>
      <c r="P7972" s="14"/>
      <c r="Q7972" s="14"/>
      <c r="V7972" s="45"/>
      <c r="W7972" s="44"/>
      <c r="X7972" s="44"/>
      <c r="Y7972" s="44"/>
      <c r="Z7972" s="44"/>
      <c r="AA7972" s="44"/>
      <c r="AB7972" s="44"/>
      <c r="AC7972" s="44"/>
      <c r="AD7972" s="44"/>
      <c r="AE7972" s="44"/>
    </row>
    <row r="7973" spans="1:31" x14ac:dyDescent="0.25">
      <c r="A7973" s="2"/>
      <c r="H7973" s="38"/>
      <c r="I7973" s="14"/>
      <c r="J7973" s="14"/>
      <c r="K7973" s="14"/>
      <c r="L7973" s="14"/>
      <c r="M7973" s="14"/>
      <c r="N7973" s="14"/>
      <c r="O7973" s="14"/>
      <c r="P7973" s="14"/>
      <c r="Q7973" s="14"/>
      <c r="V7973" s="45"/>
      <c r="W7973" s="44"/>
      <c r="X7973" s="44"/>
      <c r="Y7973" s="44"/>
      <c r="Z7973" s="44"/>
      <c r="AA7973" s="44"/>
      <c r="AB7973" s="44"/>
      <c r="AC7973" s="44"/>
      <c r="AD7973" s="44"/>
      <c r="AE7973" s="44"/>
    </row>
    <row r="7974" spans="1:31" x14ac:dyDescent="0.25">
      <c r="A7974" s="2"/>
      <c r="H7974" s="38"/>
      <c r="I7974" s="14"/>
      <c r="J7974" s="14"/>
      <c r="K7974" s="14"/>
      <c r="L7974" s="14"/>
      <c r="M7974" s="14"/>
      <c r="N7974" s="14"/>
      <c r="O7974" s="14"/>
      <c r="P7974" s="14"/>
      <c r="Q7974" s="14"/>
      <c r="V7974" s="45"/>
      <c r="W7974" s="44"/>
      <c r="X7974" s="44"/>
      <c r="Y7974" s="44"/>
      <c r="Z7974" s="44"/>
      <c r="AA7974" s="44"/>
      <c r="AB7974" s="44"/>
      <c r="AC7974" s="44"/>
      <c r="AD7974" s="44"/>
      <c r="AE7974" s="44"/>
    </row>
    <row r="7975" spans="1:31" x14ac:dyDescent="0.25">
      <c r="A7975" s="2"/>
      <c r="H7975" s="38"/>
      <c r="I7975" s="14"/>
      <c r="J7975" s="14"/>
      <c r="K7975" s="14"/>
      <c r="L7975" s="14"/>
      <c r="M7975" s="14"/>
      <c r="N7975" s="14"/>
      <c r="O7975" s="14"/>
      <c r="P7975" s="14"/>
      <c r="Q7975" s="14"/>
      <c r="V7975" s="45"/>
      <c r="W7975" s="44"/>
      <c r="X7975" s="44"/>
      <c r="Y7975" s="44"/>
      <c r="Z7975" s="44"/>
      <c r="AA7975" s="44"/>
      <c r="AB7975" s="44"/>
      <c r="AC7975" s="44"/>
      <c r="AD7975" s="44"/>
      <c r="AE7975" s="44"/>
    </row>
    <row r="7976" spans="1:31" x14ac:dyDescent="0.25">
      <c r="A7976" s="2"/>
      <c r="H7976" s="38"/>
      <c r="I7976" s="14"/>
      <c r="J7976" s="14"/>
      <c r="K7976" s="14"/>
      <c r="L7976" s="14"/>
      <c r="M7976" s="14"/>
      <c r="N7976" s="14"/>
      <c r="O7976" s="14"/>
      <c r="P7976" s="14"/>
      <c r="Q7976" s="14"/>
      <c r="V7976" s="45"/>
      <c r="W7976" s="44"/>
      <c r="X7976" s="44"/>
      <c r="Y7976" s="44"/>
      <c r="Z7976" s="44"/>
      <c r="AA7976" s="44"/>
      <c r="AB7976" s="44"/>
      <c r="AC7976" s="44"/>
      <c r="AD7976" s="44"/>
      <c r="AE7976" s="44"/>
    </row>
    <row r="7977" spans="1:31" x14ac:dyDescent="0.25">
      <c r="A7977" s="2"/>
      <c r="H7977" s="38"/>
      <c r="I7977" s="14"/>
      <c r="J7977" s="14"/>
      <c r="K7977" s="14"/>
      <c r="L7977" s="14"/>
      <c r="M7977" s="14"/>
      <c r="N7977" s="14"/>
      <c r="O7977" s="14"/>
      <c r="P7977" s="14"/>
      <c r="Q7977" s="14"/>
      <c r="V7977" s="45"/>
      <c r="W7977" s="44"/>
      <c r="X7977" s="44"/>
      <c r="Y7977" s="44"/>
      <c r="Z7977" s="44"/>
      <c r="AA7977" s="44"/>
      <c r="AB7977" s="44"/>
      <c r="AC7977" s="44"/>
      <c r="AD7977" s="44"/>
      <c r="AE7977" s="44"/>
    </row>
    <row r="7978" spans="1:31" x14ac:dyDescent="0.25">
      <c r="A7978" s="2"/>
      <c r="H7978" s="38"/>
      <c r="I7978" s="14"/>
      <c r="J7978" s="14"/>
      <c r="K7978" s="14"/>
      <c r="L7978" s="14"/>
      <c r="M7978" s="14"/>
      <c r="N7978" s="14"/>
      <c r="O7978" s="14"/>
      <c r="P7978" s="14"/>
      <c r="Q7978" s="14"/>
      <c r="V7978" s="45"/>
      <c r="W7978" s="44"/>
      <c r="X7978" s="44"/>
      <c r="Y7978" s="44"/>
      <c r="Z7978" s="44"/>
      <c r="AA7978" s="44"/>
      <c r="AB7978" s="44"/>
      <c r="AC7978" s="44"/>
      <c r="AD7978" s="44"/>
      <c r="AE7978" s="44"/>
    </row>
    <row r="7979" spans="1:31" x14ac:dyDescent="0.25">
      <c r="A7979" s="2"/>
      <c r="H7979" s="38"/>
      <c r="I7979" s="14"/>
      <c r="J7979" s="14"/>
      <c r="K7979" s="14"/>
      <c r="L7979" s="14"/>
      <c r="M7979" s="14"/>
      <c r="N7979" s="14"/>
      <c r="O7979" s="14"/>
      <c r="P7979" s="14"/>
      <c r="Q7979" s="14"/>
      <c r="V7979" s="45"/>
      <c r="W7979" s="44"/>
      <c r="X7979" s="44"/>
      <c r="Y7979" s="44"/>
      <c r="Z7979" s="44"/>
      <c r="AA7979" s="44"/>
      <c r="AB7979" s="44"/>
      <c r="AC7979" s="44"/>
      <c r="AD7979" s="44"/>
      <c r="AE7979" s="44"/>
    </row>
    <row r="7980" spans="1:31" x14ac:dyDescent="0.25">
      <c r="A7980" s="2"/>
      <c r="H7980" s="38"/>
      <c r="I7980" s="14"/>
      <c r="J7980" s="14"/>
      <c r="K7980" s="14"/>
      <c r="L7980" s="14"/>
      <c r="M7980" s="14"/>
      <c r="N7980" s="14"/>
      <c r="O7980" s="14"/>
      <c r="P7980" s="14"/>
      <c r="Q7980" s="14"/>
      <c r="V7980" s="45"/>
      <c r="W7980" s="44"/>
      <c r="X7980" s="44"/>
      <c r="Y7980" s="44"/>
      <c r="Z7980" s="44"/>
      <c r="AA7980" s="44"/>
      <c r="AB7980" s="44"/>
      <c r="AC7980" s="44"/>
      <c r="AD7980" s="44"/>
      <c r="AE7980" s="44"/>
    </row>
    <row r="7981" spans="1:31" x14ac:dyDescent="0.25">
      <c r="A7981" s="2"/>
      <c r="H7981" s="38"/>
      <c r="I7981" s="14"/>
      <c r="J7981" s="14"/>
      <c r="K7981" s="14"/>
      <c r="L7981" s="14"/>
      <c r="M7981" s="14"/>
      <c r="N7981" s="14"/>
      <c r="O7981" s="14"/>
      <c r="P7981" s="14"/>
      <c r="Q7981" s="14"/>
      <c r="V7981" s="45"/>
      <c r="W7981" s="44"/>
      <c r="X7981" s="44"/>
      <c r="Y7981" s="44"/>
      <c r="Z7981" s="44"/>
      <c r="AA7981" s="44"/>
      <c r="AB7981" s="44"/>
      <c r="AC7981" s="44"/>
      <c r="AD7981" s="44"/>
      <c r="AE7981" s="44"/>
    </row>
    <row r="7982" spans="1:31" x14ac:dyDescent="0.25">
      <c r="A7982" s="2"/>
      <c r="H7982" s="38"/>
      <c r="I7982" s="14"/>
      <c r="J7982" s="14"/>
      <c r="K7982" s="14"/>
      <c r="L7982" s="14"/>
      <c r="M7982" s="14"/>
      <c r="N7982" s="14"/>
      <c r="O7982" s="14"/>
      <c r="P7982" s="14"/>
      <c r="Q7982" s="14"/>
      <c r="V7982" s="45"/>
      <c r="W7982" s="44"/>
      <c r="X7982" s="44"/>
      <c r="Y7982" s="44"/>
      <c r="Z7982" s="44"/>
      <c r="AA7982" s="44"/>
      <c r="AB7982" s="44"/>
      <c r="AC7982" s="44"/>
      <c r="AD7982" s="44"/>
      <c r="AE7982" s="44"/>
    </row>
    <row r="7983" spans="1:31" x14ac:dyDescent="0.25">
      <c r="A7983" s="2"/>
      <c r="H7983" s="38"/>
      <c r="I7983" s="14"/>
      <c r="J7983" s="14"/>
      <c r="K7983" s="14"/>
      <c r="L7983" s="14"/>
      <c r="M7983" s="14"/>
      <c r="N7983" s="14"/>
      <c r="O7983" s="14"/>
      <c r="P7983" s="14"/>
      <c r="Q7983" s="14"/>
      <c r="V7983" s="45"/>
      <c r="W7983" s="44"/>
      <c r="X7983" s="44"/>
      <c r="Y7983" s="44"/>
      <c r="Z7983" s="44"/>
      <c r="AA7983" s="44"/>
      <c r="AB7983" s="44"/>
      <c r="AC7983" s="44"/>
      <c r="AD7983" s="44"/>
      <c r="AE7983" s="44"/>
    </row>
    <row r="7984" spans="1:31" x14ac:dyDescent="0.25">
      <c r="A7984" s="2"/>
      <c r="H7984" s="38"/>
      <c r="I7984" s="14"/>
      <c r="J7984" s="14"/>
      <c r="K7984" s="14"/>
      <c r="L7984" s="14"/>
      <c r="M7984" s="14"/>
      <c r="N7984" s="14"/>
      <c r="O7984" s="14"/>
      <c r="P7984" s="14"/>
      <c r="Q7984" s="14"/>
      <c r="V7984" s="45"/>
      <c r="W7984" s="44"/>
      <c r="X7984" s="44"/>
      <c r="Y7984" s="44"/>
      <c r="Z7984" s="44"/>
      <c r="AA7984" s="44"/>
      <c r="AB7984" s="44"/>
      <c r="AC7984" s="44"/>
      <c r="AD7984" s="44"/>
      <c r="AE7984" s="44"/>
    </row>
    <row r="7985" spans="1:31" x14ac:dyDescent="0.25">
      <c r="A7985" s="2"/>
      <c r="H7985" s="38"/>
      <c r="I7985" s="14"/>
      <c r="J7985" s="14"/>
      <c r="K7985" s="14"/>
      <c r="L7985" s="14"/>
      <c r="M7985" s="14"/>
      <c r="N7985" s="14"/>
      <c r="O7985" s="14"/>
      <c r="P7985" s="14"/>
      <c r="Q7985" s="14"/>
      <c r="V7985" s="45"/>
      <c r="W7985" s="44"/>
      <c r="X7985" s="44"/>
      <c r="Y7985" s="44"/>
      <c r="Z7985" s="44"/>
      <c r="AA7985" s="44"/>
      <c r="AB7985" s="44"/>
      <c r="AC7985" s="44"/>
      <c r="AD7985" s="44"/>
      <c r="AE7985" s="44"/>
    </row>
    <row r="7986" spans="1:31" x14ac:dyDescent="0.25">
      <c r="A7986" s="2"/>
      <c r="H7986" s="38"/>
      <c r="I7986" s="14"/>
      <c r="J7986" s="14"/>
      <c r="K7986" s="14"/>
      <c r="L7986" s="14"/>
      <c r="M7986" s="14"/>
      <c r="N7986" s="14"/>
      <c r="O7986" s="14"/>
      <c r="P7986" s="14"/>
      <c r="Q7986" s="14"/>
      <c r="V7986" s="45"/>
      <c r="W7986" s="44"/>
      <c r="X7986" s="44"/>
      <c r="Y7986" s="44"/>
      <c r="Z7986" s="44"/>
      <c r="AA7986" s="44"/>
      <c r="AB7986" s="44"/>
      <c r="AC7986" s="44"/>
      <c r="AD7986" s="44"/>
      <c r="AE7986" s="44"/>
    </row>
    <row r="7987" spans="1:31" x14ac:dyDescent="0.25">
      <c r="A7987" s="2"/>
      <c r="H7987" s="38"/>
      <c r="I7987" s="14"/>
      <c r="J7987" s="14"/>
      <c r="K7987" s="14"/>
      <c r="L7987" s="14"/>
      <c r="M7987" s="14"/>
      <c r="N7987" s="14"/>
      <c r="O7987" s="14"/>
      <c r="P7987" s="14"/>
      <c r="Q7987" s="14"/>
      <c r="V7987" s="45"/>
      <c r="W7987" s="44"/>
      <c r="X7987" s="44"/>
      <c r="Y7987" s="44"/>
      <c r="Z7987" s="44"/>
      <c r="AA7987" s="44"/>
      <c r="AB7987" s="44"/>
      <c r="AC7987" s="44"/>
      <c r="AD7987" s="44"/>
      <c r="AE7987" s="44"/>
    </row>
    <row r="7988" spans="1:31" x14ac:dyDescent="0.25">
      <c r="A7988" s="2"/>
      <c r="H7988" s="38"/>
      <c r="I7988" s="14"/>
      <c r="J7988" s="14"/>
      <c r="K7988" s="14"/>
      <c r="L7988" s="14"/>
      <c r="M7988" s="14"/>
      <c r="N7988" s="14"/>
      <c r="O7988" s="14"/>
      <c r="P7988" s="14"/>
      <c r="Q7988" s="14"/>
      <c r="V7988" s="45"/>
      <c r="W7988" s="44"/>
      <c r="X7988" s="44"/>
      <c r="Y7988" s="44"/>
      <c r="Z7988" s="44"/>
      <c r="AA7988" s="44"/>
      <c r="AB7988" s="44"/>
      <c r="AC7988" s="44"/>
      <c r="AD7988" s="44"/>
      <c r="AE7988" s="44"/>
    </row>
    <row r="7989" spans="1:31" x14ac:dyDescent="0.25">
      <c r="A7989" s="2"/>
      <c r="H7989" s="38"/>
      <c r="I7989" s="14"/>
      <c r="J7989" s="14"/>
      <c r="K7989" s="14"/>
      <c r="L7989" s="14"/>
      <c r="M7989" s="14"/>
      <c r="N7989" s="14"/>
      <c r="O7989" s="14"/>
      <c r="P7989" s="14"/>
      <c r="Q7989" s="14"/>
      <c r="V7989" s="45"/>
      <c r="W7989" s="44"/>
      <c r="X7989" s="44"/>
      <c r="Y7989" s="44"/>
      <c r="Z7989" s="44"/>
      <c r="AA7989" s="44"/>
      <c r="AB7989" s="44"/>
      <c r="AC7989" s="44"/>
      <c r="AD7989" s="44"/>
      <c r="AE7989" s="44"/>
    </row>
    <row r="7990" spans="1:31" x14ac:dyDescent="0.25">
      <c r="A7990" s="2"/>
      <c r="H7990" s="38"/>
      <c r="I7990" s="14"/>
      <c r="J7990" s="14"/>
      <c r="K7990" s="14"/>
      <c r="L7990" s="14"/>
      <c r="M7990" s="14"/>
      <c r="N7990" s="14"/>
      <c r="O7990" s="14"/>
      <c r="P7990" s="14"/>
      <c r="Q7990" s="14"/>
      <c r="V7990" s="45"/>
      <c r="W7990" s="44"/>
      <c r="X7990" s="44"/>
      <c r="Y7990" s="44"/>
      <c r="Z7990" s="44"/>
      <c r="AA7990" s="44"/>
      <c r="AB7990" s="44"/>
      <c r="AC7990" s="44"/>
      <c r="AD7990" s="44"/>
      <c r="AE7990" s="44"/>
    </row>
    <row r="7991" spans="1:31" x14ac:dyDescent="0.25">
      <c r="A7991" s="2"/>
      <c r="H7991" s="38"/>
      <c r="I7991" s="14"/>
      <c r="J7991" s="14"/>
      <c r="K7991" s="14"/>
      <c r="L7991" s="14"/>
      <c r="M7991" s="14"/>
      <c r="N7991" s="14"/>
      <c r="O7991" s="14"/>
      <c r="P7991" s="14"/>
      <c r="Q7991" s="14"/>
      <c r="V7991" s="45"/>
      <c r="W7991" s="44"/>
      <c r="X7991" s="44"/>
      <c r="Y7991" s="44"/>
      <c r="Z7991" s="44"/>
      <c r="AA7991" s="44"/>
      <c r="AB7991" s="44"/>
      <c r="AC7991" s="44"/>
      <c r="AD7991" s="44"/>
      <c r="AE7991" s="44"/>
    </row>
    <row r="7992" spans="1:31" x14ac:dyDescent="0.25">
      <c r="A7992" s="2"/>
      <c r="H7992" s="38"/>
      <c r="I7992" s="14"/>
      <c r="J7992" s="14"/>
      <c r="K7992" s="14"/>
      <c r="L7992" s="14"/>
      <c r="M7992" s="14"/>
      <c r="N7992" s="14"/>
      <c r="O7992" s="14"/>
      <c r="P7992" s="14"/>
      <c r="Q7992" s="14"/>
      <c r="V7992" s="45"/>
      <c r="W7992" s="44"/>
      <c r="X7992" s="44"/>
      <c r="Y7992" s="44"/>
      <c r="Z7992" s="44"/>
      <c r="AA7992" s="44"/>
      <c r="AB7992" s="44"/>
      <c r="AC7992" s="44"/>
      <c r="AD7992" s="44"/>
      <c r="AE7992" s="44"/>
    </row>
    <row r="7993" spans="1:31" x14ac:dyDescent="0.25">
      <c r="A7993" s="2"/>
      <c r="H7993" s="38"/>
      <c r="I7993" s="14"/>
      <c r="J7993" s="14"/>
      <c r="K7993" s="14"/>
      <c r="L7993" s="14"/>
      <c r="M7993" s="14"/>
      <c r="N7993" s="14"/>
      <c r="O7993" s="14"/>
      <c r="P7993" s="14"/>
      <c r="Q7993" s="14"/>
      <c r="V7993" s="45"/>
      <c r="W7993" s="44"/>
      <c r="X7993" s="44"/>
      <c r="Y7993" s="44"/>
      <c r="Z7993" s="44"/>
      <c r="AA7993" s="44"/>
      <c r="AB7993" s="44"/>
      <c r="AC7993" s="44"/>
      <c r="AD7993" s="44"/>
      <c r="AE7993" s="44"/>
    </row>
    <row r="7994" spans="1:31" x14ac:dyDescent="0.25">
      <c r="A7994" s="2"/>
      <c r="H7994" s="38"/>
      <c r="I7994" s="14"/>
      <c r="J7994" s="14"/>
      <c r="K7994" s="14"/>
      <c r="L7994" s="14"/>
      <c r="M7994" s="14"/>
      <c r="N7994" s="14"/>
      <c r="O7994" s="14"/>
      <c r="P7994" s="14"/>
      <c r="Q7994" s="14"/>
      <c r="V7994" s="45"/>
      <c r="W7994" s="44"/>
      <c r="X7994" s="44"/>
      <c r="Y7994" s="44"/>
      <c r="Z7994" s="44"/>
      <c r="AA7994" s="44"/>
      <c r="AB7994" s="44"/>
      <c r="AC7994" s="44"/>
      <c r="AD7994" s="44"/>
      <c r="AE7994" s="44"/>
    </row>
    <row r="7995" spans="1:31" x14ac:dyDescent="0.25">
      <c r="A7995" s="2"/>
      <c r="H7995" s="38"/>
      <c r="I7995" s="14"/>
      <c r="J7995" s="14"/>
      <c r="K7995" s="14"/>
      <c r="L7995" s="14"/>
      <c r="M7995" s="14"/>
      <c r="N7995" s="14"/>
      <c r="O7995" s="14"/>
      <c r="P7995" s="14"/>
      <c r="Q7995" s="14"/>
      <c r="V7995" s="45"/>
      <c r="W7995" s="44"/>
      <c r="X7995" s="44"/>
      <c r="Y7995" s="44"/>
      <c r="Z7995" s="44"/>
      <c r="AA7995" s="44"/>
      <c r="AB7995" s="44"/>
      <c r="AC7995" s="44"/>
      <c r="AD7995" s="44"/>
      <c r="AE7995" s="44"/>
    </row>
    <row r="7996" spans="1:31" x14ac:dyDescent="0.25">
      <c r="A7996" s="2"/>
      <c r="H7996" s="38"/>
      <c r="I7996" s="14"/>
      <c r="J7996" s="14"/>
      <c r="K7996" s="14"/>
      <c r="L7996" s="14"/>
      <c r="M7996" s="14"/>
      <c r="N7996" s="14"/>
      <c r="O7996" s="14"/>
      <c r="P7996" s="14"/>
      <c r="Q7996" s="14"/>
      <c r="V7996" s="45"/>
      <c r="W7996" s="44"/>
      <c r="X7996" s="44"/>
      <c r="Y7996" s="44"/>
      <c r="Z7996" s="44"/>
      <c r="AA7996" s="44"/>
      <c r="AB7996" s="44"/>
      <c r="AC7996" s="44"/>
      <c r="AD7996" s="44"/>
      <c r="AE7996" s="44"/>
    </row>
    <row r="7997" spans="1:31" x14ac:dyDescent="0.25">
      <c r="A7997" s="2"/>
      <c r="H7997" s="38"/>
      <c r="I7997" s="14"/>
      <c r="J7997" s="14"/>
      <c r="K7997" s="14"/>
      <c r="L7997" s="14"/>
      <c r="M7997" s="14"/>
      <c r="N7997" s="14"/>
      <c r="O7997" s="14"/>
      <c r="P7997" s="14"/>
      <c r="Q7997" s="14"/>
      <c r="V7997" s="45"/>
      <c r="W7997" s="44"/>
      <c r="X7997" s="44"/>
      <c r="Y7997" s="44"/>
      <c r="Z7997" s="44"/>
      <c r="AA7997" s="44"/>
      <c r="AB7997" s="44"/>
      <c r="AC7997" s="44"/>
      <c r="AD7997" s="44"/>
      <c r="AE7997" s="44"/>
    </row>
    <row r="7998" spans="1:31" x14ac:dyDescent="0.25">
      <c r="A7998" s="2"/>
      <c r="H7998" s="38"/>
      <c r="I7998" s="14"/>
      <c r="J7998" s="14"/>
      <c r="K7998" s="14"/>
      <c r="L7998" s="14"/>
      <c r="M7998" s="14"/>
      <c r="N7998" s="14"/>
      <c r="O7998" s="14"/>
      <c r="P7998" s="14"/>
      <c r="Q7998" s="14"/>
      <c r="V7998" s="45"/>
      <c r="W7998" s="44"/>
      <c r="X7998" s="44"/>
      <c r="Y7998" s="44"/>
      <c r="Z7998" s="44"/>
      <c r="AA7998" s="44"/>
      <c r="AB7998" s="44"/>
      <c r="AC7998" s="44"/>
      <c r="AD7998" s="44"/>
      <c r="AE7998" s="44"/>
    </row>
    <row r="7999" spans="1:31" x14ac:dyDescent="0.25">
      <c r="A7999" s="2"/>
      <c r="H7999" s="38"/>
      <c r="I7999" s="14"/>
      <c r="J7999" s="14"/>
      <c r="K7999" s="14"/>
      <c r="L7999" s="14"/>
      <c r="M7999" s="14"/>
      <c r="N7999" s="14"/>
      <c r="O7999" s="14"/>
      <c r="P7999" s="14"/>
      <c r="Q7999" s="14"/>
      <c r="V7999" s="45"/>
      <c r="W7999" s="44"/>
      <c r="X7999" s="44"/>
      <c r="Y7999" s="44"/>
      <c r="Z7999" s="44"/>
      <c r="AA7999" s="44"/>
      <c r="AB7999" s="44"/>
      <c r="AC7999" s="44"/>
      <c r="AD7999" s="44"/>
      <c r="AE7999" s="44"/>
    </row>
    <row r="8000" spans="1:31" x14ac:dyDescent="0.25">
      <c r="A8000" s="2"/>
      <c r="H8000" s="38"/>
      <c r="I8000" s="14"/>
      <c r="J8000" s="14"/>
      <c r="K8000" s="14"/>
      <c r="L8000" s="14"/>
      <c r="M8000" s="14"/>
      <c r="N8000" s="14"/>
      <c r="O8000" s="14"/>
      <c r="P8000" s="14"/>
      <c r="Q8000" s="14"/>
      <c r="V8000" s="45"/>
      <c r="W8000" s="44"/>
      <c r="X8000" s="44"/>
      <c r="Y8000" s="44"/>
      <c r="Z8000" s="44"/>
      <c r="AA8000" s="44"/>
      <c r="AB8000" s="44"/>
      <c r="AC8000" s="44"/>
      <c r="AD8000" s="44"/>
      <c r="AE8000" s="44"/>
    </row>
    <row r="8001" spans="1:31" x14ac:dyDescent="0.25">
      <c r="A8001" s="2"/>
      <c r="H8001" s="38"/>
      <c r="I8001" s="14"/>
      <c r="J8001" s="14"/>
      <c r="K8001" s="14"/>
      <c r="L8001" s="14"/>
      <c r="M8001" s="14"/>
      <c r="N8001" s="14"/>
      <c r="O8001" s="14"/>
      <c r="P8001" s="14"/>
      <c r="Q8001" s="14"/>
      <c r="V8001" s="45"/>
      <c r="W8001" s="44"/>
      <c r="X8001" s="44"/>
      <c r="Y8001" s="44"/>
      <c r="Z8001" s="44"/>
      <c r="AA8001" s="44"/>
      <c r="AB8001" s="44"/>
      <c r="AC8001" s="44"/>
      <c r="AD8001" s="44"/>
      <c r="AE8001" s="44"/>
    </row>
    <row r="8002" spans="1:31" x14ac:dyDescent="0.25">
      <c r="A8002" s="2"/>
      <c r="H8002" s="38"/>
      <c r="I8002" s="14"/>
      <c r="J8002" s="14"/>
      <c r="K8002" s="14"/>
      <c r="L8002" s="14"/>
      <c r="M8002" s="14"/>
      <c r="N8002" s="14"/>
      <c r="O8002" s="14"/>
      <c r="P8002" s="14"/>
      <c r="Q8002" s="14"/>
      <c r="V8002" s="45"/>
      <c r="W8002" s="44"/>
      <c r="X8002" s="44"/>
      <c r="Y8002" s="44"/>
      <c r="Z8002" s="44"/>
      <c r="AA8002" s="44"/>
      <c r="AB8002" s="44"/>
      <c r="AC8002" s="44"/>
      <c r="AD8002" s="44"/>
      <c r="AE8002" s="44"/>
    </row>
    <row r="8003" spans="1:31" x14ac:dyDescent="0.25">
      <c r="A8003" s="2"/>
      <c r="H8003" s="38"/>
      <c r="I8003" s="14"/>
      <c r="J8003" s="14"/>
      <c r="K8003" s="14"/>
      <c r="L8003" s="14"/>
      <c r="M8003" s="14"/>
      <c r="N8003" s="14"/>
      <c r="O8003" s="14"/>
      <c r="P8003" s="14"/>
      <c r="Q8003" s="14"/>
      <c r="V8003" s="45"/>
      <c r="W8003" s="44"/>
      <c r="X8003" s="44"/>
      <c r="Y8003" s="44"/>
      <c r="Z8003" s="44"/>
      <c r="AA8003" s="44"/>
      <c r="AB8003" s="44"/>
      <c r="AC8003" s="44"/>
      <c r="AD8003" s="44"/>
      <c r="AE8003" s="44"/>
    </row>
    <row r="8004" spans="1:31" x14ac:dyDescent="0.25">
      <c r="A8004" s="2"/>
      <c r="H8004" s="38"/>
      <c r="I8004" s="14"/>
      <c r="J8004" s="14"/>
      <c r="K8004" s="14"/>
      <c r="L8004" s="14"/>
      <c r="M8004" s="14"/>
      <c r="N8004" s="14"/>
      <c r="O8004" s="14"/>
      <c r="P8004" s="14"/>
      <c r="Q8004" s="14"/>
      <c r="V8004" s="45"/>
      <c r="W8004" s="44"/>
      <c r="X8004" s="44"/>
      <c r="Y8004" s="44"/>
      <c r="Z8004" s="44"/>
      <c r="AA8004" s="44"/>
      <c r="AB8004" s="44"/>
      <c r="AC8004" s="44"/>
      <c r="AD8004" s="44"/>
      <c r="AE8004" s="44"/>
    </row>
    <row r="8005" spans="1:31" x14ac:dyDescent="0.25">
      <c r="A8005" s="2"/>
      <c r="H8005" s="38"/>
      <c r="I8005" s="14"/>
      <c r="J8005" s="14"/>
      <c r="K8005" s="14"/>
      <c r="L8005" s="14"/>
      <c r="M8005" s="14"/>
      <c r="N8005" s="14"/>
      <c r="O8005" s="14"/>
      <c r="P8005" s="14"/>
      <c r="Q8005" s="14"/>
      <c r="V8005" s="45"/>
      <c r="W8005" s="44"/>
      <c r="X8005" s="44"/>
      <c r="Y8005" s="44"/>
      <c r="Z8005" s="44"/>
      <c r="AA8005" s="44"/>
      <c r="AB8005" s="44"/>
      <c r="AC8005" s="44"/>
      <c r="AD8005" s="44"/>
      <c r="AE8005" s="44"/>
    </row>
    <row r="8006" spans="1:31" x14ac:dyDescent="0.25">
      <c r="A8006" s="2"/>
      <c r="H8006" s="38"/>
      <c r="I8006" s="14"/>
      <c r="J8006" s="14"/>
      <c r="K8006" s="14"/>
      <c r="L8006" s="14"/>
      <c r="M8006" s="14"/>
      <c r="N8006" s="14"/>
      <c r="O8006" s="14"/>
      <c r="P8006" s="14"/>
      <c r="Q8006" s="14"/>
      <c r="V8006" s="45"/>
      <c r="W8006" s="44"/>
      <c r="X8006" s="44"/>
      <c r="Y8006" s="44"/>
      <c r="Z8006" s="44"/>
      <c r="AA8006" s="44"/>
      <c r="AB8006" s="44"/>
      <c r="AC8006" s="44"/>
      <c r="AD8006" s="44"/>
      <c r="AE8006" s="44"/>
    </row>
    <row r="8007" spans="1:31" x14ac:dyDescent="0.25">
      <c r="A8007" s="2"/>
      <c r="H8007" s="38"/>
      <c r="I8007" s="14"/>
      <c r="J8007" s="14"/>
      <c r="K8007" s="14"/>
      <c r="L8007" s="14"/>
      <c r="M8007" s="14"/>
      <c r="N8007" s="14"/>
      <c r="O8007" s="14"/>
      <c r="P8007" s="14"/>
      <c r="Q8007" s="14"/>
      <c r="V8007" s="45"/>
      <c r="W8007" s="44"/>
      <c r="X8007" s="44"/>
      <c r="Y8007" s="44"/>
      <c r="Z8007" s="44"/>
      <c r="AA8007" s="44"/>
      <c r="AB8007" s="44"/>
      <c r="AC8007" s="44"/>
      <c r="AD8007" s="44"/>
      <c r="AE8007" s="44"/>
    </row>
    <row r="8008" spans="1:31" x14ac:dyDescent="0.25">
      <c r="A8008" s="2"/>
      <c r="H8008" s="38"/>
      <c r="I8008" s="14"/>
      <c r="J8008" s="14"/>
      <c r="K8008" s="14"/>
      <c r="L8008" s="14"/>
      <c r="M8008" s="14"/>
      <c r="N8008" s="14"/>
      <c r="O8008" s="14"/>
      <c r="P8008" s="14"/>
      <c r="Q8008" s="14"/>
      <c r="V8008" s="45"/>
      <c r="W8008" s="44"/>
      <c r="X8008" s="44"/>
      <c r="Y8008" s="44"/>
      <c r="Z8008" s="44"/>
      <c r="AA8008" s="44"/>
      <c r="AB8008" s="44"/>
      <c r="AC8008" s="44"/>
      <c r="AD8008" s="44"/>
      <c r="AE8008" s="44"/>
    </row>
    <row r="8009" spans="1:31" x14ac:dyDescent="0.25">
      <c r="A8009" s="2"/>
      <c r="H8009" s="38"/>
      <c r="I8009" s="14"/>
      <c r="J8009" s="14"/>
      <c r="K8009" s="14"/>
      <c r="L8009" s="14"/>
      <c r="M8009" s="14"/>
      <c r="N8009" s="14"/>
      <c r="O8009" s="14"/>
      <c r="P8009" s="14"/>
      <c r="Q8009" s="14"/>
      <c r="V8009" s="45"/>
      <c r="W8009" s="44"/>
      <c r="X8009" s="44"/>
      <c r="Y8009" s="44"/>
      <c r="Z8009" s="44"/>
      <c r="AA8009" s="44"/>
      <c r="AB8009" s="44"/>
      <c r="AC8009" s="44"/>
      <c r="AD8009" s="44"/>
      <c r="AE8009" s="44"/>
    </row>
    <row r="8010" spans="1:31" x14ac:dyDescent="0.25">
      <c r="A8010" s="2"/>
      <c r="H8010" s="38"/>
      <c r="I8010" s="14"/>
      <c r="J8010" s="14"/>
      <c r="K8010" s="14"/>
      <c r="L8010" s="14"/>
      <c r="M8010" s="14"/>
      <c r="N8010" s="14"/>
      <c r="O8010" s="14"/>
      <c r="P8010" s="14"/>
      <c r="Q8010" s="14"/>
      <c r="V8010" s="45"/>
      <c r="W8010" s="44"/>
      <c r="X8010" s="44"/>
      <c r="Y8010" s="44"/>
      <c r="Z8010" s="44"/>
      <c r="AA8010" s="44"/>
      <c r="AB8010" s="44"/>
      <c r="AC8010" s="44"/>
      <c r="AD8010" s="44"/>
      <c r="AE8010" s="44"/>
    </row>
    <row r="8011" spans="1:31" x14ac:dyDescent="0.25">
      <c r="A8011" s="2"/>
      <c r="H8011" s="38"/>
      <c r="I8011" s="14"/>
      <c r="J8011" s="14"/>
      <c r="K8011" s="14"/>
      <c r="L8011" s="14"/>
      <c r="M8011" s="14"/>
      <c r="N8011" s="14"/>
      <c r="O8011" s="14"/>
      <c r="P8011" s="14"/>
      <c r="Q8011" s="14"/>
      <c r="V8011" s="45"/>
      <c r="W8011" s="44"/>
      <c r="X8011" s="44"/>
      <c r="Y8011" s="44"/>
      <c r="Z8011" s="44"/>
      <c r="AA8011" s="44"/>
      <c r="AB8011" s="44"/>
      <c r="AC8011" s="44"/>
      <c r="AD8011" s="44"/>
      <c r="AE8011" s="44"/>
    </row>
    <row r="8012" spans="1:31" x14ac:dyDescent="0.25">
      <c r="A8012" s="2"/>
      <c r="H8012" s="38"/>
      <c r="I8012" s="14"/>
      <c r="J8012" s="14"/>
      <c r="K8012" s="14"/>
      <c r="L8012" s="14"/>
      <c r="M8012" s="14"/>
      <c r="N8012" s="14"/>
      <c r="O8012" s="14"/>
      <c r="P8012" s="14"/>
      <c r="Q8012" s="14"/>
      <c r="V8012" s="45"/>
      <c r="W8012" s="44"/>
      <c r="X8012" s="44"/>
      <c r="Y8012" s="44"/>
      <c r="Z8012" s="44"/>
      <c r="AA8012" s="44"/>
      <c r="AB8012" s="44"/>
      <c r="AC8012" s="44"/>
      <c r="AD8012" s="44"/>
      <c r="AE8012" s="44"/>
    </row>
    <row r="8013" spans="1:31" x14ac:dyDescent="0.25">
      <c r="A8013" s="2"/>
      <c r="H8013" s="38"/>
      <c r="I8013" s="14"/>
      <c r="J8013" s="14"/>
      <c r="K8013" s="14"/>
      <c r="L8013" s="14"/>
      <c r="M8013" s="14"/>
      <c r="N8013" s="14"/>
      <c r="O8013" s="14"/>
      <c r="P8013" s="14"/>
      <c r="Q8013" s="14"/>
      <c r="V8013" s="45"/>
      <c r="W8013" s="44"/>
      <c r="X8013" s="44"/>
      <c r="Y8013" s="44"/>
      <c r="Z8013" s="44"/>
      <c r="AA8013" s="44"/>
      <c r="AB8013" s="44"/>
      <c r="AC8013" s="44"/>
      <c r="AD8013" s="44"/>
      <c r="AE8013" s="44"/>
    </row>
    <row r="8014" spans="1:31" x14ac:dyDescent="0.25">
      <c r="A8014" s="2"/>
      <c r="H8014" s="38"/>
      <c r="I8014" s="14"/>
      <c r="J8014" s="14"/>
      <c r="K8014" s="14"/>
      <c r="L8014" s="14"/>
      <c r="M8014" s="14"/>
      <c r="N8014" s="14"/>
      <c r="O8014" s="14"/>
      <c r="P8014" s="14"/>
      <c r="Q8014" s="14"/>
      <c r="V8014" s="45"/>
      <c r="W8014" s="44"/>
      <c r="X8014" s="44"/>
      <c r="Y8014" s="44"/>
      <c r="Z8014" s="44"/>
      <c r="AA8014" s="44"/>
      <c r="AB8014" s="44"/>
      <c r="AC8014" s="44"/>
      <c r="AD8014" s="44"/>
      <c r="AE8014" s="44"/>
    </row>
    <row r="8015" spans="1:31" x14ac:dyDescent="0.25">
      <c r="A8015" s="2"/>
      <c r="H8015" s="38"/>
      <c r="I8015" s="14"/>
      <c r="J8015" s="14"/>
      <c r="K8015" s="14"/>
      <c r="L8015" s="14"/>
      <c r="M8015" s="14"/>
      <c r="N8015" s="14"/>
      <c r="O8015" s="14"/>
      <c r="P8015" s="14"/>
      <c r="Q8015" s="14"/>
      <c r="V8015" s="45"/>
      <c r="W8015" s="44"/>
      <c r="X8015" s="44"/>
      <c r="Y8015" s="44"/>
      <c r="Z8015" s="44"/>
      <c r="AA8015" s="44"/>
      <c r="AB8015" s="44"/>
      <c r="AC8015" s="44"/>
      <c r="AD8015" s="44"/>
      <c r="AE8015" s="44"/>
    </row>
    <row r="8016" spans="1:31" x14ac:dyDescent="0.25">
      <c r="A8016" s="2"/>
      <c r="H8016" s="38"/>
      <c r="I8016" s="14"/>
      <c r="J8016" s="14"/>
      <c r="K8016" s="14"/>
      <c r="L8016" s="14"/>
      <c r="M8016" s="14"/>
      <c r="N8016" s="14"/>
      <c r="O8016" s="14"/>
      <c r="P8016" s="14"/>
      <c r="Q8016" s="14"/>
      <c r="V8016" s="45"/>
      <c r="W8016" s="44"/>
      <c r="X8016" s="44"/>
      <c r="Y8016" s="44"/>
      <c r="Z8016" s="44"/>
      <c r="AA8016" s="44"/>
      <c r="AB8016" s="44"/>
      <c r="AC8016" s="44"/>
      <c r="AD8016" s="44"/>
      <c r="AE8016" s="44"/>
    </row>
    <row r="8017" spans="1:31" x14ac:dyDescent="0.25">
      <c r="A8017" s="2"/>
      <c r="H8017" s="38"/>
      <c r="I8017" s="14"/>
      <c r="J8017" s="14"/>
      <c r="K8017" s="14"/>
      <c r="L8017" s="14"/>
      <c r="M8017" s="14"/>
      <c r="N8017" s="14"/>
      <c r="O8017" s="14"/>
      <c r="P8017" s="14"/>
      <c r="Q8017" s="14"/>
      <c r="V8017" s="45"/>
      <c r="W8017" s="44"/>
      <c r="X8017" s="44"/>
      <c r="Y8017" s="44"/>
      <c r="Z8017" s="44"/>
      <c r="AA8017" s="44"/>
      <c r="AB8017" s="44"/>
      <c r="AC8017" s="44"/>
      <c r="AD8017" s="44"/>
      <c r="AE8017" s="44"/>
    </row>
    <row r="8018" spans="1:31" x14ac:dyDescent="0.25">
      <c r="A8018" s="2"/>
      <c r="H8018" s="38"/>
      <c r="I8018" s="14"/>
      <c r="J8018" s="14"/>
      <c r="K8018" s="14"/>
      <c r="L8018" s="14"/>
      <c r="M8018" s="14"/>
      <c r="N8018" s="14"/>
      <c r="O8018" s="14"/>
      <c r="P8018" s="14"/>
      <c r="Q8018" s="14"/>
      <c r="V8018" s="45"/>
      <c r="W8018" s="44"/>
      <c r="X8018" s="44"/>
      <c r="Y8018" s="44"/>
      <c r="Z8018" s="44"/>
      <c r="AA8018" s="44"/>
      <c r="AB8018" s="44"/>
      <c r="AC8018" s="44"/>
      <c r="AD8018" s="44"/>
      <c r="AE8018" s="44"/>
    </row>
    <row r="8019" spans="1:31" x14ac:dyDescent="0.25">
      <c r="A8019" s="2"/>
      <c r="H8019" s="38"/>
      <c r="I8019" s="14"/>
      <c r="J8019" s="14"/>
      <c r="K8019" s="14"/>
      <c r="L8019" s="14"/>
      <c r="M8019" s="14"/>
      <c r="N8019" s="14"/>
      <c r="O8019" s="14"/>
      <c r="P8019" s="14"/>
      <c r="Q8019" s="14"/>
      <c r="V8019" s="45"/>
      <c r="W8019" s="44"/>
      <c r="X8019" s="44"/>
      <c r="Y8019" s="44"/>
      <c r="Z8019" s="44"/>
      <c r="AA8019" s="44"/>
      <c r="AB8019" s="44"/>
      <c r="AC8019" s="44"/>
      <c r="AD8019" s="44"/>
      <c r="AE8019" s="44"/>
    </row>
    <row r="8020" spans="1:31" x14ac:dyDescent="0.25">
      <c r="A8020" s="2"/>
      <c r="H8020" s="38"/>
      <c r="I8020" s="14"/>
      <c r="J8020" s="14"/>
      <c r="K8020" s="14"/>
      <c r="L8020" s="14"/>
      <c r="M8020" s="14"/>
      <c r="N8020" s="14"/>
      <c r="O8020" s="14"/>
      <c r="P8020" s="14"/>
      <c r="Q8020" s="14"/>
      <c r="V8020" s="45"/>
      <c r="W8020" s="44"/>
      <c r="X8020" s="44"/>
      <c r="Y8020" s="44"/>
      <c r="Z8020" s="44"/>
      <c r="AA8020" s="44"/>
      <c r="AB8020" s="44"/>
      <c r="AC8020" s="44"/>
      <c r="AD8020" s="44"/>
      <c r="AE8020" s="44"/>
    </row>
    <row r="8021" spans="1:31" x14ac:dyDescent="0.25">
      <c r="A8021" s="2"/>
      <c r="H8021" s="38"/>
      <c r="I8021" s="14"/>
      <c r="J8021" s="14"/>
      <c r="K8021" s="14"/>
      <c r="L8021" s="14"/>
      <c r="M8021" s="14"/>
      <c r="N8021" s="14"/>
      <c r="O8021" s="14"/>
      <c r="P8021" s="14"/>
      <c r="Q8021" s="14"/>
      <c r="V8021" s="45"/>
      <c r="W8021" s="44"/>
      <c r="X8021" s="44"/>
      <c r="Y8021" s="44"/>
      <c r="Z8021" s="44"/>
      <c r="AA8021" s="44"/>
      <c r="AB8021" s="44"/>
      <c r="AC8021" s="44"/>
      <c r="AD8021" s="44"/>
      <c r="AE8021" s="44"/>
    </row>
    <row r="8022" spans="1:31" x14ac:dyDescent="0.25">
      <c r="A8022" s="2"/>
      <c r="H8022" s="38"/>
      <c r="I8022" s="14"/>
      <c r="J8022" s="14"/>
      <c r="K8022" s="14"/>
      <c r="L8022" s="14"/>
      <c r="M8022" s="14"/>
      <c r="N8022" s="14"/>
      <c r="O8022" s="14"/>
      <c r="P8022" s="14"/>
      <c r="Q8022" s="14"/>
      <c r="V8022" s="45"/>
      <c r="W8022" s="44"/>
      <c r="X8022" s="44"/>
      <c r="Y8022" s="44"/>
      <c r="Z8022" s="44"/>
      <c r="AA8022" s="44"/>
      <c r="AB8022" s="44"/>
      <c r="AC8022" s="44"/>
      <c r="AD8022" s="44"/>
      <c r="AE8022" s="44"/>
    </row>
    <row r="8023" spans="1:31" x14ac:dyDescent="0.25">
      <c r="A8023" s="2"/>
      <c r="H8023" s="38"/>
      <c r="I8023" s="14"/>
      <c r="J8023" s="14"/>
      <c r="K8023" s="14"/>
      <c r="L8023" s="14"/>
      <c r="M8023" s="14"/>
      <c r="N8023" s="14"/>
      <c r="O8023" s="14"/>
      <c r="P8023" s="14"/>
      <c r="Q8023" s="14"/>
      <c r="V8023" s="45"/>
      <c r="W8023" s="44"/>
      <c r="X8023" s="44"/>
      <c r="Y8023" s="44"/>
      <c r="Z8023" s="44"/>
      <c r="AA8023" s="44"/>
      <c r="AB8023" s="44"/>
      <c r="AC8023" s="44"/>
      <c r="AD8023" s="44"/>
      <c r="AE8023" s="44"/>
    </row>
    <row r="8024" spans="1:31" x14ac:dyDescent="0.25">
      <c r="A8024" s="2"/>
      <c r="H8024" s="38"/>
      <c r="I8024" s="14"/>
      <c r="J8024" s="14"/>
      <c r="K8024" s="14"/>
      <c r="L8024" s="14"/>
      <c r="M8024" s="14"/>
      <c r="N8024" s="14"/>
      <c r="O8024" s="14"/>
      <c r="P8024" s="14"/>
      <c r="Q8024" s="14"/>
      <c r="V8024" s="45"/>
      <c r="W8024" s="44"/>
      <c r="X8024" s="44"/>
      <c r="Y8024" s="44"/>
      <c r="Z8024" s="44"/>
      <c r="AA8024" s="44"/>
      <c r="AB8024" s="44"/>
      <c r="AC8024" s="44"/>
      <c r="AD8024" s="44"/>
      <c r="AE8024" s="44"/>
    </row>
    <row r="8025" spans="1:31" x14ac:dyDescent="0.25">
      <c r="A8025" s="2"/>
      <c r="H8025" s="38"/>
      <c r="I8025" s="14"/>
      <c r="J8025" s="14"/>
      <c r="K8025" s="14"/>
      <c r="L8025" s="14"/>
      <c r="M8025" s="14"/>
      <c r="N8025" s="14"/>
      <c r="O8025" s="14"/>
      <c r="P8025" s="14"/>
      <c r="Q8025" s="14"/>
      <c r="V8025" s="45"/>
      <c r="W8025" s="44"/>
      <c r="X8025" s="44"/>
      <c r="Y8025" s="44"/>
      <c r="Z8025" s="44"/>
      <c r="AA8025" s="44"/>
      <c r="AB8025" s="44"/>
      <c r="AC8025" s="44"/>
      <c r="AD8025" s="44"/>
      <c r="AE8025" s="44"/>
    </row>
    <row r="8026" spans="1:31" x14ac:dyDescent="0.25">
      <c r="A8026" s="2"/>
      <c r="H8026" s="38"/>
      <c r="I8026" s="14"/>
      <c r="J8026" s="14"/>
      <c r="K8026" s="14"/>
      <c r="L8026" s="14"/>
      <c r="M8026" s="14"/>
      <c r="N8026" s="14"/>
      <c r="O8026" s="14"/>
      <c r="P8026" s="14"/>
      <c r="Q8026" s="14"/>
      <c r="V8026" s="45"/>
      <c r="W8026" s="44"/>
      <c r="X8026" s="44"/>
      <c r="Y8026" s="44"/>
      <c r="Z8026" s="44"/>
      <c r="AA8026" s="44"/>
      <c r="AB8026" s="44"/>
      <c r="AC8026" s="44"/>
      <c r="AD8026" s="44"/>
      <c r="AE8026" s="44"/>
    </row>
    <row r="8027" spans="1:31" x14ac:dyDescent="0.25">
      <c r="A8027" s="2"/>
      <c r="H8027" s="38"/>
      <c r="I8027" s="14"/>
      <c r="J8027" s="14"/>
      <c r="K8027" s="14"/>
      <c r="L8027" s="14"/>
      <c r="M8027" s="14"/>
      <c r="N8027" s="14"/>
      <c r="O8027" s="14"/>
      <c r="P8027" s="14"/>
      <c r="Q8027" s="14"/>
      <c r="V8027" s="45"/>
      <c r="W8027" s="44"/>
      <c r="X8027" s="44"/>
      <c r="Y8027" s="44"/>
      <c r="Z8027" s="44"/>
      <c r="AA8027" s="44"/>
      <c r="AB8027" s="44"/>
      <c r="AC8027" s="44"/>
      <c r="AD8027" s="44"/>
      <c r="AE8027" s="44"/>
    </row>
    <row r="8028" spans="1:31" x14ac:dyDescent="0.25">
      <c r="A8028" s="2"/>
      <c r="H8028" s="38"/>
      <c r="I8028" s="14"/>
      <c r="J8028" s="14"/>
      <c r="K8028" s="14"/>
      <c r="L8028" s="14"/>
      <c r="M8028" s="14"/>
      <c r="N8028" s="14"/>
      <c r="O8028" s="14"/>
      <c r="P8028" s="14"/>
      <c r="Q8028" s="14"/>
      <c r="V8028" s="45"/>
      <c r="W8028" s="44"/>
      <c r="X8028" s="44"/>
      <c r="Y8028" s="44"/>
      <c r="Z8028" s="44"/>
      <c r="AA8028" s="44"/>
      <c r="AB8028" s="44"/>
      <c r="AC8028" s="44"/>
      <c r="AD8028" s="44"/>
      <c r="AE8028" s="44"/>
    </row>
    <row r="8029" spans="1:31" x14ac:dyDescent="0.25">
      <c r="A8029" s="2"/>
      <c r="H8029" s="38"/>
      <c r="I8029" s="14"/>
      <c r="J8029" s="14"/>
      <c r="K8029" s="14"/>
      <c r="L8029" s="14"/>
      <c r="M8029" s="14"/>
      <c r="N8029" s="14"/>
      <c r="O8029" s="14"/>
      <c r="P8029" s="14"/>
      <c r="Q8029" s="14"/>
      <c r="V8029" s="45"/>
      <c r="W8029" s="44"/>
      <c r="X8029" s="44"/>
      <c r="Y8029" s="44"/>
      <c r="Z8029" s="44"/>
      <c r="AA8029" s="44"/>
      <c r="AB8029" s="44"/>
      <c r="AC8029" s="44"/>
      <c r="AD8029" s="44"/>
      <c r="AE8029" s="44"/>
    </row>
    <row r="8030" spans="1:31" x14ac:dyDescent="0.25">
      <c r="A8030" s="2"/>
      <c r="H8030" s="38"/>
      <c r="I8030" s="14"/>
      <c r="J8030" s="14"/>
      <c r="K8030" s="14"/>
      <c r="L8030" s="14"/>
      <c r="M8030" s="14"/>
      <c r="N8030" s="14"/>
      <c r="O8030" s="14"/>
      <c r="P8030" s="14"/>
      <c r="Q8030" s="14"/>
      <c r="V8030" s="45"/>
      <c r="W8030" s="44"/>
      <c r="X8030" s="44"/>
      <c r="Y8030" s="44"/>
      <c r="Z8030" s="44"/>
      <c r="AA8030" s="44"/>
      <c r="AB8030" s="44"/>
      <c r="AC8030" s="44"/>
      <c r="AD8030" s="44"/>
      <c r="AE8030" s="44"/>
    </row>
    <row r="8031" spans="1:31" x14ac:dyDescent="0.25">
      <c r="A8031" s="2"/>
      <c r="H8031" s="38"/>
      <c r="I8031" s="14"/>
      <c r="J8031" s="14"/>
      <c r="K8031" s="14"/>
      <c r="L8031" s="14"/>
      <c r="M8031" s="14"/>
      <c r="N8031" s="14"/>
      <c r="O8031" s="14"/>
      <c r="P8031" s="14"/>
      <c r="Q8031" s="14"/>
      <c r="V8031" s="45"/>
      <c r="W8031" s="44"/>
      <c r="X8031" s="44"/>
      <c r="Y8031" s="44"/>
      <c r="Z8031" s="44"/>
      <c r="AA8031" s="44"/>
      <c r="AB8031" s="44"/>
      <c r="AC8031" s="44"/>
      <c r="AD8031" s="44"/>
      <c r="AE8031" s="44"/>
    </row>
    <row r="8032" spans="1:31" x14ac:dyDescent="0.25">
      <c r="A8032" s="2"/>
      <c r="H8032" s="38"/>
      <c r="I8032" s="14"/>
      <c r="J8032" s="14"/>
      <c r="K8032" s="14"/>
      <c r="L8032" s="14"/>
      <c r="M8032" s="14"/>
      <c r="N8032" s="14"/>
      <c r="O8032" s="14"/>
      <c r="P8032" s="14"/>
      <c r="Q8032" s="14"/>
      <c r="V8032" s="45"/>
      <c r="W8032" s="44"/>
      <c r="X8032" s="44"/>
      <c r="Y8032" s="44"/>
      <c r="Z8032" s="44"/>
      <c r="AA8032" s="44"/>
      <c r="AB8032" s="44"/>
      <c r="AC8032" s="44"/>
      <c r="AD8032" s="44"/>
      <c r="AE8032" s="44"/>
    </row>
    <row r="8033" spans="1:31" x14ac:dyDescent="0.25">
      <c r="A8033" s="2"/>
      <c r="H8033" s="38"/>
      <c r="I8033" s="14"/>
      <c r="J8033" s="14"/>
      <c r="K8033" s="14"/>
      <c r="L8033" s="14"/>
      <c r="M8033" s="14"/>
      <c r="N8033" s="14"/>
      <c r="O8033" s="14"/>
      <c r="P8033" s="14"/>
      <c r="Q8033" s="14"/>
      <c r="V8033" s="45"/>
      <c r="W8033" s="44"/>
      <c r="X8033" s="44"/>
      <c r="Y8033" s="44"/>
      <c r="Z8033" s="44"/>
      <c r="AA8033" s="44"/>
      <c r="AB8033" s="44"/>
      <c r="AC8033" s="44"/>
      <c r="AD8033" s="44"/>
      <c r="AE8033" s="44"/>
    </row>
    <row r="8034" spans="1:31" x14ac:dyDescent="0.25">
      <c r="A8034" s="2"/>
      <c r="H8034" s="38"/>
      <c r="I8034" s="14"/>
      <c r="J8034" s="14"/>
      <c r="K8034" s="14"/>
      <c r="L8034" s="14"/>
      <c r="M8034" s="14"/>
      <c r="N8034" s="14"/>
      <c r="O8034" s="14"/>
      <c r="P8034" s="14"/>
      <c r="Q8034" s="14"/>
      <c r="V8034" s="45"/>
      <c r="W8034" s="44"/>
      <c r="X8034" s="44"/>
      <c r="Y8034" s="44"/>
      <c r="Z8034" s="44"/>
      <c r="AA8034" s="44"/>
      <c r="AB8034" s="44"/>
      <c r="AC8034" s="44"/>
      <c r="AD8034" s="44"/>
      <c r="AE8034" s="44"/>
    </row>
    <row r="8035" spans="1:31" x14ac:dyDescent="0.25">
      <c r="A8035" s="2"/>
      <c r="H8035" s="38"/>
      <c r="I8035" s="14"/>
      <c r="J8035" s="14"/>
      <c r="K8035" s="14"/>
      <c r="L8035" s="14"/>
      <c r="M8035" s="14"/>
      <c r="N8035" s="14"/>
      <c r="O8035" s="14"/>
      <c r="P8035" s="14"/>
      <c r="Q8035" s="14"/>
      <c r="V8035" s="45"/>
      <c r="W8035" s="44"/>
      <c r="X8035" s="44"/>
      <c r="Y8035" s="44"/>
      <c r="Z8035" s="44"/>
      <c r="AA8035" s="44"/>
      <c r="AB8035" s="44"/>
      <c r="AC8035" s="44"/>
      <c r="AD8035" s="44"/>
      <c r="AE8035" s="44"/>
    </row>
    <row r="8036" spans="1:31" x14ac:dyDescent="0.25">
      <c r="A8036" s="2"/>
      <c r="H8036" s="38"/>
      <c r="I8036" s="14"/>
      <c r="J8036" s="14"/>
      <c r="K8036" s="14"/>
      <c r="L8036" s="14"/>
      <c r="M8036" s="14"/>
      <c r="N8036" s="14"/>
      <c r="O8036" s="14"/>
      <c r="P8036" s="14"/>
      <c r="Q8036" s="14"/>
      <c r="V8036" s="45"/>
      <c r="W8036" s="44"/>
      <c r="X8036" s="44"/>
      <c r="Y8036" s="44"/>
      <c r="Z8036" s="44"/>
      <c r="AA8036" s="44"/>
      <c r="AB8036" s="44"/>
      <c r="AC8036" s="44"/>
      <c r="AD8036" s="44"/>
      <c r="AE8036" s="44"/>
    </row>
    <row r="8037" spans="1:31" x14ac:dyDescent="0.25">
      <c r="A8037" s="2"/>
      <c r="H8037" s="38"/>
      <c r="I8037" s="14"/>
      <c r="J8037" s="14"/>
      <c r="K8037" s="14"/>
      <c r="L8037" s="14"/>
      <c r="M8037" s="14"/>
      <c r="N8037" s="14"/>
      <c r="O8037" s="14"/>
      <c r="P8037" s="14"/>
      <c r="Q8037" s="14"/>
      <c r="V8037" s="45"/>
      <c r="W8037" s="44"/>
      <c r="X8037" s="44"/>
      <c r="Y8037" s="44"/>
      <c r="Z8037" s="44"/>
      <c r="AA8037" s="44"/>
      <c r="AB8037" s="44"/>
      <c r="AC8037" s="44"/>
      <c r="AD8037" s="44"/>
      <c r="AE8037" s="44"/>
    </row>
    <row r="8038" spans="1:31" x14ac:dyDescent="0.25">
      <c r="A8038" s="2"/>
      <c r="H8038" s="38"/>
      <c r="I8038" s="14"/>
      <c r="J8038" s="14"/>
      <c r="K8038" s="14"/>
      <c r="L8038" s="14"/>
      <c r="M8038" s="14"/>
      <c r="N8038" s="14"/>
      <c r="O8038" s="14"/>
      <c r="P8038" s="14"/>
      <c r="Q8038" s="14"/>
      <c r="V8038" s="45"/>
      <c r="W8038" s="44"/>
      <c r="X8038" s="44"/>
      <c r="Y8038" s="44"/>
      <c r="Z8038" s="44"/>
      <c r="AA8038" s="44"/>
      <c r="AB8038" s="44"/>
      <c r="AC8038" s="44"/>
      <c r="AD8038" s="44"/>
      <c r="AE8038" s="44"/>
    </row>
    <row r="8039" spans="1:31" x14ac:dyDescent="0.25">
      <c r="A8039" s="2"/>
      <c r="H8039" s="38"/>
      <c r="I8039" s="14"/>
      <c r="J8039" s="14"/>
      <c r="K8039" s="14"/>
      <c r="L8039" s="14"/>
      <c r="M8039" s="14"/>
      <c r="N8039" s="14"/>
      <c r="O8039" s="14"/>
      <c r="P8039" s="14"/>
      <c r="Q8039" s="14"/>
      <c r="V8039" s="45"/>
      <c r="W8039" s="44"/>
      <c r="X8039" s="44"/>
      <c r="Y8039" s="44"/>
      <c r="Z8039" s="44"/>
      <c r="AA8039" s="44"/>
      <c r="AB8039" s="44"/>
      <c r="AC8039" s="44"/>
      <c r="AD8039" s="44"/>
      <c r="AE8039" s="44"/>
    </row>
    <row r="8040" spans="1:31" x14ac:dyDescent="0.25">
      <c r="A8040" s="2"/>
      <c r="H8040" s="38"/>
      <c r="I8040" s="14"/>
      <c r="J8040" s="14"/>
      <c r="K8040" s="14"/>
      <c r="L8040" s="14"/>
      <c r="M8040" s="14"/>
      <c r="N8040" s="14"/>
      <c r="O8040" s="14"/>
      <c r="P8040" s="14"/>
      <c r="Q8040" s="14"/>
      <c r="V8040" s="45"/>
      <c r="W8040" s="44"/>
      <c r="X8040" s="44"/>
      <c r="Y8040" s="44"/>
      <c r="Z8040" s="44"/>
      <c r="AA8040" s="44"/>
      <c r="AB8040" s="44"/>
      <c r="AC8040" s="44"/>
      <c r="AD8040" s="44"/>
      <c r="AE8040" s="44"/>
    </row>
    <row r="8041" spans="1:31" x14ac:dyDescent="0.25">
      <c r="A8041" s="2"/>
      <c r="H8041" s="38"/>
      <c r="I8041" s="14"/>
      <c r="J8041" s="14"/>
      <c r="K8041" s="14"/>
      <c r="L8041" s="14"/>
      <c r="M8041" s="14"/>
      <c r="N8041" s="14"/>
      <c r="O8041" s="14"/>
      <c r="P8041" s="14"/>
      <c r="Q8041" s="14"/>
      <c r="V8041" s="45"/>
      <c r="W8041" s="44"/>
      <c r="X8041" s="44"/>
      <c r="Y8041" s="44"/>
      <c r="Z8041" s="44"/>
      <c r="AA8041" s="44"/>
      <c r="AB8041" s="44"/>
      <c r="AC8041" s="44"/>
      <c r="AD8041" s="44"/>
      <c r="AE8041" s="44"/>
    </row>
    <row r="8042" spans="1:31" x14ac:dyDescent="0.25">
      <c r="A8042" s="2"/>
      <c r="H8042" s="38"/>
      <c r="I8042" s="14"/>
      <c r="J8042" s="14"/>
      <c r="K8042" s="14"/>
      <c r="L8042" s="14"/>
      <c r="M8042" s="14"/>
      <c r="N8042" s="14"/>
      <c r="O8042" s="14"/>
      <c r="P8042" s="14"/>
      <c r="Q8042" s="14"/>
      <c r="V8042" s="45"/>
      <c r="W8042" s="44"/>
      <c r="X8042" s="44"/>
      <c r="Y8042" s="44"/>
      <c r="Z8042" s="44"/>
      <c r="AA8042" s="44"/>
      <c r="AB8042" s="44"/>
      <c r="AC8042" s="44"/>
      <c r="AD8042" s="44"/>
      <c r="AE8042" s="44"/>
    </row>
    <row r="8043" spans="1:31" x14ac:dyDescent="0.25">
      <c r="A8043" s="2"/>
      <c r="H8043" s="38"/>
      <c r="I8043" s="14"/>
      <c r="J8043" s="14"/>
      <c r="K8043" s="14"/>
      <c r="L8043" s="14"/>
      <c r="M8043" s="14"/>
      <c r="N8043" s="14"/>
      <c r="O8043" s="14"/>
      <c r="P8043" s="14"/>
      <c r="Q8043" s="14"/>
      <c r="V8043" s="45"/>
      <c r="W8043" s="44"/>
      <c r="X8043" s="44"/>
      <c r="Y8043" s="44"/>
      <c r="Z8043" s="44"/>
      <c r="AA8043" s="44"/>
      <c r="AB8043" s="44"/>
      <c r="AC8043" s="44"/>
      <c r="AD8043" s="44"/>
      <c r="AE8043" s="44"/>
    </row>
    <row r="8044" spans="1:31" x14ac:dyDescent="0.25">
      <c r="A8044" s="2"/>
      <c r="H8044" s="38"/>
      <c r="I8044" s="14"/>
      <c r="J8044" s="14"/>
      <c r="K8044" s="14"/>
      <c r="L8044" s="14"/>
      <c r="M8044" s="14"/>
      <c r="N8044" s="14"/>
      <c r="O8044" s="14"/>
      <c r="P8044" s="14"/>
      <c r="Q8044" s="14"/>
      <c r="V8044" s="45"/>
      <c r="W8044" s="44"/>
      <c r="X8044" s="44"/>
      <c r="Y8044" s="44"/>
      <c r="Z8044" s="44"/>
      <c r="AA8044" s="44"/>
      <c r="AB8044" s="44"/>
      <c r="AC8044" s="44"/>
      <c r="AD8044" s="44"/>
      <c r="AE8044" s="44"/>
    </row>
    <row r="8045" spans="1:31" x14ac:dyDescent="0.25">
      <c r="A8045" s="2"/>
      <c r="H8045" s="38"/>
      <c r="I8045" s="14"/>
      <c r="J8045" s="14"/>
      <c r="K8045" s="14"/>
      <c r="L8045" s="14"/>
      <c r="M8045" s="14"/>
      <c r="N8045" s="14"/>
      <c r="O8045" s="14"/>
      <c r="P8045" s="14"/>
      <c r="Q8045" s="14"/>
      <c r="V8045" s="45"/>
      <c r="W8045" s="44"/>
      <c r="X8045" s="44"/>
      <c r="Y8045" s="44"/>
      <c r="Z8045" s="44"/>
      <c r="AA8045" s="44"/>
      <c r="AB8045" s="44"/>
      <c r="AC8045" s="44"/>
      <c r="AD8045" s="44"/>
      <c r="AE8045" s="44"/>
    </row>
    <row r="8046" spans="1:31" x14ac:dyDescent="0.25">
      <c r="A8046" s="2"/>
      <c r="H8046" s="38"/>
      <c r="I8046" s="14"/>
      <c r="J8046" s="14"/>
      <c r="K8046" s="14"/>
      <c r="L8046" s="14"/>
      <c r="M8046" s="14"/>
      <c r="N8046" s="14"/>
      <c r="O8046" s="14"/>
      <c r="P8046" s="14"/>
      <c r="Q8046" s="14"/>
      <c r="V8046" s="45"/>
      <c r="W8046" s="44"/>
      <c r="X8046" s="44"/>
      <c r="Y8046" s="44"/>
      <c r="Z8046" s="44"/>
      <c r="AA8046" s="44"/>
      <c r="AB8046" s="44"/>
      <c r="AC8046" s="44"/>
      <c r="AD8046" s="44"/>
      <c r="AE8046" s="44"/>
    </row>
    <row r="8047" spans="1:31" x14ac:dyDescent="0.25">
      <c r="A8047" s="2"/>
      <c r="H8047" s="38"/>
      <c r="I8047" s="14"/>
      <c r="J8047" s="14"/>
      <c r="K8047" s="14"/>
      <c r="L8047" s="14"/>
      <c r="M8047" s="14"/>
      <c r="N8047" s="14"/>
      <c r="O8047" s="14"/>
      <c r="P8047" s="14"/>
      <c r="Q8047" s="14"/>
      <c r="V8047" s="45"/>
      <c r="W8047" s="44"/>
      <c r="X8047" s="44"/>
      <c r="Y8047" s="44"/>
      <c r="Z8047" s="44"/>
      <c r="AA8047" s="44"/>
      <c r="AB8047" s="44"/>
      <c r="AC8047" s="44"/>
      <c r="AD8047" s="44"/>
      <c r="AE8047" s="44"/>
    </row>
    <row r="8048" spans="1:31" x14ac:dyDescent="0.25">
      <c r="A8048" s="2"/>
      <c r="H8048" s="38"/>
      <c r="I8048" s="14"/>
      <c r="J8048" s="14"/>
      <c r="K8048" s="14"/>
      <c r="L8048" s="14"/>
      <c r="M8048" s="14"/>
      <c r="N8048" s="14"/>
      <c r="O8048" s="14"/>
      <c r="P8048" s="14"/>
      <c r="Q8048" s="14"/>
      <c r="V8048" s="45"/>
      <c r="W8048" s="44"/>
      <c r="X8048" s="44"/>
      <c r="Y8048" s="44"/>
      <c r="Z8048" s="44"/>
      <c r="AA8048" s="44"/>
      <c r="AB8048" s="44"/>
      <c r="AC8048" s="44"/>
      <c r="AD8048" s="44"/>
      <c r="AE8048" s="44"/>
    </row>
    <row r="8049" spans="1:31" x14ac:dyDescent="0.25">
      <c r="A8049" s="2"/>
      <c r="H8049" s="38"/>
      <c r="I8049" s="14"/>
      <c r="J8049" s="14"/>
      <c r="K8049" s="14"/>
      <c r="L8049" s="14"/>
      <c r="M8049" s="14"/>
      <c r="N8049" s="14"/>
      <c r="O8049" s="14"/>
      <c r="P8049" s="14"/>
      <c r="Q8049" s="14"/>
      <c r="V8049" s="45"/>
      <c r="W8049" s="44"/>
      <c r="X8049" s="44"/>
      <c r="Y8049" s="44"/>
      <c r="Z8049" s="44"/>
      <c r="AA8049" s="44"/>
      <c r="AB8049" s="44"/>
      <c r="AC8049" s="44"/>
      <c r="AD8049" s="44"/>
      <c r="AE8049" s="44"/>
    </row>
    <row r="8050" spans="1:31" x14ac:dyDescent="0.25">
      <c r="A8050" s="2"/>
      <c r="H8050" s="38"/>
      <c r="I8050" s="14"/>
      <c r="J8050" s="14"/>
      <c r="K8050" s="14"/>
      <c r="L8050" s="14"/>
      <c r="M8050" s="14"/>
      <c r="N8050" s="14"/>
      <c r="O8050" s="14"/>
      <c r="P8050" s="14"/>
      <c r="Q8050" s="14"/>
      <c r="V8050" s="45"/>
      <c r="W8050" s="44"/>
      <c r="X8050" s="44"/>
      <c r="Y8050" s="44"/>
      <c r="Z8050" s="44"/>
      <c r="AA8050" s="44"/>
      <c r="AB8050" s="44"/>
      <c r="AC8050" s="44"/>
      <c r="AD8050" s="44"/>
      <c r="AE8050" s="44"/>
    </row>
    <row r="8051" spans="1:31" x14ac:dyDescent="0.25">
      <c r="A8051" s="2"/>
      <c r="H8051" s="38"/>
      <c r="I8051" s="14"/>
      <c r="J8051" s="14"/>
      <c r="K8051" s="14"/>
      <c r="L8051" s="14"/>
      <c r="M8051" s="14"/>
      <c r="N8051" s="14"/>
      <c r="O8051" s="14"/>
      <c r="P8051" s="14"/>
      <c r="Q8051" s="14"/>
      <c r="V8051" s="45"/>
      <c r="W8051" s="44"/>
      <c r="X8051" s="44"/>
      <c r="Y8051" s="44"/>
      <c r="Z8051" s="44"/>
      <c r="AA8051" s="44"/>
      <c r="AB8051" s="44"/>
      <c r="AC8051" s="44"/>
      <c r="AD8051" s="44"/>
      <c r="AE8051" s="44"/>
    </row>
    <row r="8052" spans="1:31" x14ac:dyDescent="0.25">
      <c r="A8052" s="2"/>
      <c r="H8052" s="38"/>
      <c r="I8052" s="14"/>
      <c r="J8052" s="14"/>
      <c r="K8052" s="14"/>
      <c r="L8052" s="14"/>
      <c r="M8052" s="14"/>
      <c r="N8052" s="14"/>
      <c r="O8052" s="14"/>
      <c r="P8052" s="14"/>
      <c r="Q8052" s="14"/>
      <c r="V8052" s="45"/>
      <c r="W8052" s="44"/>
      <c r="X8052" s="44"/>
      <c r="Y8052" s="44"/>
      <c r="Z8052" s="44"/>
      <c r="AA8052" s="44"/>
      <c r="AB8052" s="44"/>
      <c r="AC8052" s="44"/>
      <c r="AD8052" s="44"/>
      <c r="AE8052" s="44"/>
    </row>
    <row r="8053" spans="1:31" x14ac:dyDescent="0.25">
      <c r="A8053" s="2"/>
      <c r="H8053" s="38"/>
      <c r="I8053" s="14"/>
      <c r="J8053" s="14"/>
      <c r="K8053" s="14"/>
      <c r="L8053" s="14"/>
      <c r="M8053" s="14"/>
      <c r="N8053" s="14"/>
      <c r="O8053" s="14"/>
      <c r="P8053" s="14"/>
      <c r="Q8053" s="14"/>
      <c r="V8053" s="45"/>
      <c r="W8053" s="44"/>
      <c r="X8053" s="44"/>
      <c r="Y8053" s="44"/>
      <c r="Z8053" s="44"/>
      <c r="AA8053" s="44"/>
      <c r="AB8053" s="44"/>
      <c r="AC8053" s="44"/>
      <c r="AD8053" s="44"/>
      <c r="AE8053" s="44"/>
    </row>
    <row r="8054" spans="1:31" x14ac:dyDescent="0.25">
      <c r="A8054" s="2"/>
      <c r="H8054" s="38"/>
      <c r="I8054" s="14"/>
      <c r="J8054" s="14"/>
      <c r="K8054" s="14"/>
      <c r="L8054" s="14"/>
      <c r="M8054" s="14"/>
      <c r="N8054" s="14"/>
      <c r="O8054" s="14"/>
      <c r="P8054" s="14"/>
      <c r="Q8054" s="14"/>
      <c r="V8054" s="45"/>
      <c r="W8054" s="44"/>
      <c r="X8054" s="44"/>
      <c r="Y8054" s="44"/>
      <c r="Z8054" s="44"/>
      <c r="AA8054" s="44"/>
      <c r="AB8054" s="44"/>
      <c r="AC8054" s="44"/>
      <c r="AD8054" s="44"/>
      <c r="AE8054" s="44"/>
    </row>
    <row r="8055" spans="1:31" x14ac:dyDescent="0.25">
      <c r="A8055" s="2"/>
      <c r="H8055" s="38"/>
      <c r="I8055" s="14"/>
      <c r="J8055" s="14"/>
      <c r="K8055" s="14"/>
      <c r="L8055" s="14"/>
      <c r="M8055" s="14"/>
      <c r="N8055" s="14"/>
      <c r="O8055" s="14"/>
      <c r="P8055" s="14"/>
      <c r="Q8055" s="14"/>
      <c r="V8055" s="45"/>
      <c r="W8055" s="44"/>
      <c r="X8055" s="44"/>
      <c r="Y8055" s="44"/>
      <c r="Z8055" s="44"/>
      <c r="AA8055" s="44"/>
      <c r="AB8055" s="44"/>
      <c r="AC8055" s="44"/>
      <c r="AD8055" s="44"/>
      <c r="AE8055" s="44"/>
    </row>
    <row r="8056" spans="1:31" x14ac:dyDescent="0.25">
      <c r="A8056" s="2"/>
      <c r="H8056" s="38"/>
      <c r="I8056" s="14"/>
      <c r="J8056" s="14"/>
      <c r="K8056" s="14"/>
      <c r="L8056" s="14"/>
      <c r="M8056" s="14"/>
      <c r="N8056" s="14"/>
      <c r="O8056" s="14"/>
      <c r="P8056" s="14"/>
      <c r="Q8056" s="14"/>
      <c r="V8056" s="45"/>
      <c r="W8056" s="44"/>
      <c r="X8056" s="44"/>
      <c r="Y8056" s="44"/>
      <c r="Z8056" s="44"/>
      <c r="AA8056" s="44"/>
      <c r="AB8056" s="44"/>
      <c r="AC8056" s="44"/>
      <c r="AD8056" s="44"/>
      <c r="AE8056" s="44"/>
    </row>
    <row r="8057" spans="1:31" x14ac:dyDescent="0.25">
      <c r="A8057" s="2"/>
      <c r="H8057" s="38"/>
      <c r="I8057" s="14"/>
      <c r="J8057" s="14"/>
      <c r="K8057" s="14"/>
      <c r="L8057" s="14"/>
      <c r="M8057" s="14"/>
      <c r="N8057" s="14"/>
      <c r="O8057" s="14"/>
      <c r="P8057" s="14"/>
      <c r="Q8057" s="14"/>
      <c r="V8057" s="45"/>
      <c r="W8057" s="44"/>
      <c r="X8057" s="44"/>
      <c r="Y8057" s="44"/>
      <c r="Z8057" s="44"/>
      <c r="AA8057" s="44"/>
      <c r="AB8057" s="44"/>
      <c r="AC8057" s="44"/>
      <c r="AD8057" s="44"/>
      <c r="AE8057" s="44"/>
    </row>
    <row r="8058" spans="1:31" x14ac:dyDescent="0.25">
      <c r="A8058" s="2"/>
      <c r="H8058" s="38"/>
      <c r="I8058" s="14"/>
      <c r="J8058" s="14"/>
      <c r="K8058" s="14"/>
      <c r="L8058" s="14"/>
      <c r="M8058" s="14"/>
      <c r="N8058" s="14"/>
      <c r="O8058" s="14"/>
      <c r="P8058" s="14"/>
      <c r="Q8058" s="14"/>
      <c r="V8058" s="45"/>
      <c r="W8058" s="44"/>
      <c r="X8058" s="44"/>
      <c r="Y8058" s="44"/>
      <c r="Z8058" s="44"/>
      <c r="AA8058" s="44"/>
      <c r="AB8058" s="44"/>
      <c r="AC8058" s="44"/>
      <c r="AD8058" s="44"/>
      <c r="AE8058" s="44"/>
    </row>
    <row r="8059" spans="1:31" x14ac:dyDescent="0.25">
      <c r="A8059" s="2"/>
      <c r="H8059" s="38"/>
      <c r="I8059" s="14"/>
      <c r="J8059" s="14"/>
      <c r="K8059" s="14"/>
      <c r="L8059" s="14"/>
      <c r="M8059" s="14"/>
      <c r="N8059" s="14"/>
      <c r="O8059" s="14"/>
      <c r="P8059" s="14"/>
      <c r="Q8059" s="14"/>
      <c r="V8059" s="45"/>
      <c r="W8059" s="44"/>
      <c r="X8059" s="44"/>
      <c r="Y8059" s="44"/>
      <c r="Z8059" s="44"/>
      <c r="AA8059" s="44"/>
      <c r="AB8059" s="44"/>
      <c r="AC8059" s="44"/>
      <c r="AD8059" s="44"/>
      <c r="AE8059" s="44"/>
    </row>
    <row r="8060" spans="1:31" x14ac:dyDescent="0.25">
      <c r="A8060" s="2"/>
      <c r="H8060" s="38"/>
      <c r="I8060" s="14"/>
      <c r="J8060" s="14"/>
      <c r="K8060" s="14"/>
      <c r="L8060" s="14"/>
      <c r="M8060" s="14"/>
      <c r="N8060" s="14"/>
      <c r="O8060" s="14"/>
      <c r="P8060" s="14"/>
      <c r="Q8060" s="14"/>
      <c r="V8060" s="45"/>
      <c r="W8060" s="44"/>
      <c r="X8060" s="44"/>
      <c r="Y8060" s="44"/>
      <c r="Z8060" s="44"/>
      <c r="AA8060" s="44"/>
      <c r="AB8060" s="44"/>
      <c r="AC8060" s="44"/>
      <c r="AD8060" s="44"/>
      <c r="AE8060" s="44"/>
    </row>
    <row r="8061" spans="1:31" x14ac:dyDescent="0.25">
      <c r="A8061" s="2"/>
      <c r="H8061" s="38"/>
      <c r="I8061" s="14"/>
      <c r="J8061" s="14"/>
      <c r="K8061" s="14"/>
      <c r="L8061" s="14"/>
      <c r="M8061" s="14"/>
      <c r="N8061" s="14"/>
      <c r="O8061" s="14"/>
      <c r="P8061" s="14"/>
      <c r="Q8061" s="14"/>
      <c r="V8061" s="45"/>
      <c r="W8061" s="44"/>
      <c r="X8061" s="44"/>
      <c r="Y8061" s="44"/>
      <c r="Z8061" s="44"/>
      <c r="AA8061" s="44"/>
      <c r="AB8061" s="44"/>
      <c r="AC8061" s="44"/>
      <c r="AD8061" s="44"/>
      <c r="AE8061" s="44"/>
    </row>
    <row r="8062" spans="1:31" x14ac:dyDescent="0.25">
      <c r="A8062" s="2"/>
      <c r="H8062" s="38"/>
      <c r="I8062" s="14"/>
      <c r="J8062" s="14"/>
      <c r="K8062" s="14"/>
      <c r="L8062" s="14"/>
      <c r="M8062" s="14"/>
      <c r="N8062" s="14"/>
      <c r="O8062" s="14"/>
      <c r="P8062" s="14"/>
      <c r="Q8062" s="14"/>
      <c r="V8062" s="45"/>
      <c r="W8062" s="44"/>
      <c r="X8062" s="44"/>
      <c r="Y8062" s="44"/>
      <c r="Z8062" s="44"/>
      <c r="AA8062" s="44"/>
      <c r="AB8062" s="44"/>
      <c r="AC8062" s="44"/>
      <c r="AD8062" s="44"/>
      <c r="AE8062" s="44"/>
    </row>
    <row r="8063" spans="1:31" x14ac:dyDescent="0.25">
      <c r="A8063" s="2"/>
      <c r="H8063" s="38"/>
      <c r="I8063" s="14"/>
      <c r="J8063" s="14"/>
      <c r="K8063" s="14"/>
      <c r="L8063" s="14"/>
      <c r="M8063" s="14"/>
      <c r="N8063" s="14"/>
      <c r="O8063" s="14"/>
      <c r="P8063" s="14"/>
      <c r="Q8063" s="14"/>
      <c r="V8063" s="45"/>
      <c r="W8063" s="44"/>
      <c r="X8063" s="44"/>
      <c r="Y8063" s="44"/>
      <c r="Z8063" s="44"/>
      <c r="AA8063" s="44"/>
      <c r="AB8063" s="44"/>
      <c r="AC8063" s="44"/>
      <c r="AD8063" s="44"/>
      <c r="AE8063" s="44"/>
    </row>
    <row r="8064" spans="1:31" x14ac:dyDescent="0.25">
      <c r="A8064" s="2"/>
      <c r="H8064" s="38"/>
      <c r="I8064" s="14"/>
      <c r="J8064" s="14"/>
      <c r="K8064" s="14"/>
      <c r="L8064" s="14"/>
      <c r="M8064" s="14"/>
      <c r="N8064" s="14"/>
      <c r="O8064" s="14"/>
      <c r="P8064" s="14"/>
      <c r="Q8064" s="14"/>
      <c r="V8064" s="45"/>
      <c r="W8064" s="44"/>
      <c r="X8064" s="44"/>
      <c r="Y8064" s="44"/>
      <c r="Z8064" s="44"/>
      <c r="AA8064" s="44"/>
      <c r="AB8064" s="44"/>
      <c r="AC8064" s="44"/>
      <c r="AD8064" s="44"/>
      <c r="AE8064" s="44"/>
    </row>
    <row r="8065" spans="1:31" x14ac:dyDescent="0.25">
      <c r="A8065" s="2"/>
      <c r="H8065" s="38"/>
      <c r="I8065" s="14"/>
      <c r="J8065" s="14"/>
      <c r="K8065" s="14"/>
      <c r="L8065" s="14"/>
      <c r="M8065" s="14"/>
      <c r="N8065" s="14"/>
      <c r="O8065" s="14"/>
      <c r="P8065" s="14"/>
      <c r="Q8065" s="14"/>
      <c r="V8065" s="45"/>
      <c r="W8065" s="44"/>
      <c r="X8065" s="44"/>
      <c r="Y8065" s="44"/>
      <c r="Z8065" s="44"/>
      <c r="AA8065" s="44"/>
      <c r="AB8065" s="44"/>
      <c r="AC8065" s="44"/>
      <c r="AD8065" s="44"/>
      <c r="AE8065" s="44"/>
    </row>
    <row r="8066" spans="1:31" x14ac:dyDescent="0.25">
      <c r="A8066" s="2"/>
      <c r="H8066" s="38"/>
      <c r="I8066" s="14"/>
      <c r="J8066" s="14"/>
      <c r="K8066" s="14"/>
      <c r="L8066" s="14"/>
      <c r="M8066" s="14"/>
      <c r="N8066" s="14"/>
      <c r="O8066" s="14"/>
      <c r="P8066" s="14"/>
      <c r="Q8066" s="14"/>
      <c r="V8066" s="45"/>
      <c r="W8066" s="44"/>
      <c r="X8066" s="44"/>
      <c r="Y8066" s="44"/>
      <c r="Z8066" s="44"/>
      <c r="AA8066" s="44"/>
      <c r="AB8066" s="44"/>
      <c r="AC8066" s="44"/>
      <c r="AD8066" s="44"/>
      <c r="AE8066" s="44"/>
    </row>
    <row r="8067" spans="1:31" x14ac:dyDescent="0.25">
      <c r="A8067" s="2"/>
      <c r="H8067" s="38"/>
      <c r="I8067" s="14"/>
      <c r="J8067" s="14"/>
      <c r="K8067" s="14"/>
      <c r="L8067" s="14"/>
      <c r="M8067" s="14"/>
      <c r="N8067" s="14"/>
      <c r="O8067" s="14"/>
      <c r="P8067" s="14"/>
      <c r="Q8067" s="14"/>
      <c r="V8067" s="45"/>
      <c r="W8067" s="44"/>
      <c r="X8067" s="44"/>
      <c r="Y8067" s="44"/>
      <c r="Z8067" s="44"/>
      <c r="AA8067" s="44"/>
      <c r="AB8067" s="44"/>
      <c r="AC8067" s="44"/>
      <c r="AD8067" s="44"/>
      <c r="AE8067" s="44"/>
    </row>
    <row r="8068" spans="1:31" x14ac:dyDescent="0.25">
      <c r="A8068" s="2"/>
      <c r="H8068" s="38"/>
      <c r="I8068" s="14"/>
      <c r="J8068" s="14"/>
      <c r="K8068" s="14"/>
      <c r="L8068" s="14"/>
      <c r="M8068" s="14"/>
      <c r="N8068" s="14"/>
      <c r="O8068" s="14"/>
      <c r="P8068" s="14"/>
      <c r="Q8068" s="14"/>
      <c r="V8068" s="45"/>
      <c r="W8068" s="44"/>
      <c r="X8068" s="44"/>
      <c r="Y8068" s="44"/>
      <c r="Z8068" s="44"/>
      <c r="AA8068" s="44"/>
      <c r="AB8068" s="44"/>
      <c r="AC8068" s="44"/>
      <c r="AD8068" s="44"/>
      <c r="AE8068" s="44"/>
    </row>
    <row r="8069" spans="1:31" x14ac:dyDescent="0.25">
      <c r="A8069" s="2"/>
      <c r="H8069" s="38"/>
      <c r="I8069" s="14"/>
      <c r="J8069" s="14"/>
      <c r="K8069" s="14"/>
      <c r="L8069" s="14"/>
      <c r="M8069" s="14"/>
      <c r="N8069" s="14"/>
      <c r="O8069" s="14"/>
      <c r="P8069" s="14"/>
      <c r="Q8069" s="14"/>
      <c r="V8069" s="45"/>
      <c r="W8069" s="44"/>
      <c r="X8069" s="44"/>
      <c r="Y8069" s="44"/>
      <c r="Z8069" s="44"/>
      <c r="AA8069" s="44"/>
      <c r="AB8069" s="44"/>
      <c r="AC8069" s="44"/>
      <c r="AD8069" s="44"/>
      <c r="AE8069" s="44"/>
    </row>
    <row r="8070" spans="1:31" x14ac:dyDescent="0.25">
      <c r="A8070" s="2"/>
      <c r="H8070" s="38"/>
      <c r="I8070" s="14"/>
      <c r="J8070" s="14"/>
      <c r="K8070" s="14"/>
      <c r="L8070" s="14"/>
      <c r="M8070" s="14"/>
      <c r="N8070" s="14"/>
      <c r="O8070" s="14"/>
      <c r="P8070" s="14"/>
      <c r="Q8070" s="14"/>
      <c r="V8070" s="45"/>
      <c r="W8070" s="44"/>
      <c r="X8070" s="44"/>
      <c r="Y8070" s="44"/>
      <c r="Z8070" s="44"/>
      <c r="AA8070" s="44"/>
      <c r="AB8070" s="44"/>
      <c r="AC8070" s="44"/>
      <c r="AD8070" s="44"/>
      <c r="AE8070" s="44"/>
    </row>
    <row r="8071" spans="1:31" x14ac:dyDescent="0.25">
      <c r="A8071" s="2"/>
      <c r="H8071" s="38"/>
      <c r="I8071" s="14"/>
      <c r="J8071" s="14"/>
      <c r="K8071" s="14"/>
      <c r="L8071" s="14"/>
      <c r="M8071" s="14"/>
      <c r="N8071" s="14"/>
      <c r="O8071" s="14"/>
      <c r="P8071" s="14"/>
      <c r="Q8071" s="14"/>
      <c r="V8071" s="45"/>
      <c r="W8071" s="44"/>
      <c r="X8071" s="44"/>
      <c r="Y8071" s="44"/>
      <c r="Z8071" s="44"/>
      <c r="AA8071" s="44"/>
      <c r="AB8071" s="44"/>
      <c r="AC8071" s="44"/>
      <c r="AD8071" s="44"/>
      <c r="AE8071" s="44"/>
    </row>
    <row r="8072" spans="1:31" x14ac:dyDescent="0.25">
      <c r="A8072" s="2"/>
      <c r="H8072" s="38"/>
      <c r="I8072" s="14"/>
      <c r="J8072" s="14"/>
      <c r="K8072" s="14"/>
      <c r="L8072" s="14"/>
      <c r="M8072" s="14"/>
      <c r="N8072" s="14"/>
      <c r="O8072" s="14"/>
      <c r="P8072" s="14"/>
      <c r="Q8072" s="14"/>
      <c r="V8072" s="45"/>
      <c r="W8072" s="44"/>
      <c r="X8072" s="44"/>
      <c r="Y8072" s="44"/>
      <c r="Z8072" s="44"/>
      <c r="AA8072" s="44"/>
      <c r="AB8072" s="44"/>
      <c r="AC8072" s="44"/>
      <c r="AD8072" s="44"/>
      <c r="AE8072" s="44"/>
    </row>
    <row r="8073" spans="1:31" x14ac:dyDescent="0.25">
      <c r="A8073" s="2"/>
      <c r="H8073" s="38"/>
      <c r="I8073" s="14"/>
      <c r="J8073" s="14"/>
      <c r="K8073" s="14"/>
      <c r="L8073" s="14"/>
      <c r="M8073" s="14"/>
      <c r="N8073" s="14"/>
      <c r="O8073" s="14"/>
      <c r="P8073" s="14"/>
      <c r="Q8073" s="14"/>
      <c r="V8073" s="45"/>
      <c r="W8073" s="44"/>
      <c r="X8073" s="44"/>
      <c r="Y8073" s="44"/>
      <c r="Z8073" s="44"/>
      <c r="AA8073" s="44"/>
      <c r="AB8073" s="44"/>
      <c r="AC8073" s="44"/>
      <c r="AD8073" s="44"/>
      <c r="AE8073" s="44"/>
    </row>
    <row r="8074" spans="1:31" x14ac:dyDescent="0.25">
      <c r="A8074" s="2"/>
      <c r="H8074" s="38"/>
      <c r="I8074" s="14"/>
      <c r="J8074" s="14"/>
      <c r="K8074" s="14"/>
      <c r="L8074" s="14"/>
      <c r="M8074" s="14"/>
      <c r="N8074" s="14"/>
      <c r="O8074" s="14"/>
      <c r="P8074" s="14"/>
      <c r="Q8074" s="14"/>
      <c r="V8074" s="45"/>
      <c r="W8074" s="44"/>
      <c r="X8074" s="44"/>
      <c r="Y8074" s="44"/>
      <c r="Z8074" s="44"/>
      <c r="AA8074" s="44"/>
      <c r="AB8074" s="44"/>
      <c r="AC8074" s="44"/>
      <c r="AD8074" s="44"/>
      <c r="AE8074" s="44"/>
    </row>
    <row r="8075" spans="1:31" x14ac:dyDescent="0.25">
      <c r="A8075" s="2"/>
      <c r="H8075" s="38"/>
      <c r="I8075" s="14"/>
      <c r="J8075" s="14"/>
      <c r="K8075" s="14"/>
      <c r="L8075" s="14"/>
      <c r="M8075" s="14"/>
      <c r="N8075" s="14"/>
      <c r="O8075" s="14"/>
      <c r="P8075" s="14"/>
      <c r="Q8075" s="14"/>
      <c r="V8075" s="45"/>
      <c r="W8075" s="44"/>
      <c r="X8075" s="44"/>
      <c r="Y8075" s="44"/>
      <c r="Z8075" s="44"/>
      <c r="AA8075" s="44"/>
      <c r="AB8075" s="44"/>
      <c r="AC8075" s="44"/>
      <c r="AD8075" s="44"/>
      <c r="AE8075" s="44"/>
    </row>
    <row r="8076" spans="1:31" x14ac:dyDescent="0.25">
      <c r="A8076" s="2"/>
      <c r="H8076" s="38"/>
      <c r="I8076" s="14"/>
      <c r="J8076" s="14"/>
      <c r="K8076" s="14"/>
      <c r="L8076" s="14"/>
      <c r="M8076" s="14"/>
      <c r="N8076" s="14"/>
      <c r="O8076" s="14"/>
      <c r="P8076" s="14"/>
      <c r="Q8076" s="14"/>
      <c r="V8076" s="45"/>
      <c r="W8076" s="44"/>
      <c r="X8076" s="44"/>
      <c r="Y8076" s="44"/>
      <c r="Z8076" s="44"/>
      <c r="AA8076" s="44"/>
      <c r="AB8076" s="44"/>
      <c r="AC8076" s="44"/>
      <c r="AD8076" s="44"/>
      <c r="AE8076" s="44"/>
    </row>
    <row r="8077" spans="1:31" x14ac:dyDescent="0.25">
      <c r="A8077" s="2"/>
      <c r="H8077" s="38"/>
      <c r="I8077" s="14"/>
      <c r="J8077" s="14"/>
      <c r="K8077" s="14"/>
      <c r="L8077" s="14"/>
      <c r="M8077" s="14"/>
      <c r="N8077" s="14"/>
      <c r="O8077" s="14"/>
      <c r="P8077" s="14"/>
      <c r="Q8077" s="14"/>
      <c r="V8077" s="45"/>
      <c r="W8077" s="44"/>
      <c r="X8077" s="44"/>
      <c r="Y8077" s="44"/>
      <c r="Z8077" s="44"/>
      <c r="AA8077" s="44"/>
      <c r="AB8077" s="44"/>
      <c r="AC8077" s="44"/>
      <c r="AD8077" s="44"/>
      <c r="AE8077" s="44"/>
    </row>
    <row r="8078" spans="1:31" x14ac:dyDescent="0.25">
      <c r="A8078" s="2"/>
      <c r="H8078" s="38"/>
      <c r="I8078" s="14"/>
      <c r="J8078" s="14"/>
      <c r="K8078" s="14"/>
      <c r="L8078" s="14"/>
      <c r="M8078" s="14"/>
      <c r="N8078" s="14"/>
      <c r="O8078" s="14"/>
      <c r="P8078" s="14"/>
      <c r="Q8078" s="14"/>
      <c r="V8078" s="45"/>
      <c r="W8078" s="44"/>
      <c r="X8078" s="44"/>
      <c r="Y8078" s="44"/>
      <c r="Z8078" s="44"/>
      <c r="AA8078" s="44"/>
      <c r="AB8078" s="44"/>
      <c r="AC8078" s="44"/>
      <c r="AD8078" s="44"/>
      <c r="AE8078" s="44"/>
    </row>
    <row r="8079" spans="1:31" x14ac:dyDescent="0.25">
      <c r="A8079" s="2"/>
      <c r="H8079" s="38"/>
      <c r="I8079" s="14"/>
      <c r="J8079" s="14"/>
      <c r="K8079" s="14"/>
      <c r="L8079" s="14"/>
      <c r="M8079" s="14"/>
      <c r="N8079" s="14"/>
      <c r="O8079" s="14"/>
      <c r="P8079" s="14"/>
      <c r="Q8079" s="14"/>
      <c r="V8079" s="45"/>
      <c r="W8079" s="44"/>
      <c r="X8079" s="44"/>
      <c r="Y8079" s="44"/>
      <c r="Z8079" s="44"/>
      <c r="AA8079" s="44"/>
      <c r="AB8079" s="44"/>
      <c r="AC8079" s="44"/>
      <c r="AD8079" s="44"/>
      <c r="AE8079" s="44"/>
    </row>
    <row r="8080" spans="1:31" x14ac:dyDescent="0.25">
      <c r="A8080" s="2"/>
      <c r="H8080" s="38"/>
      <c r="I8080" s="14"/>
      <c r="J8080" s="14"/>
      <c r="K8080" s="14"/>
      <c r="L8080" s="14"/>
      <c r="M8080" s="14"/>
      <c r="N8080" s="14"/>
      <c r="O8080" s="14"/>
      <c r="P8080" s="14"/>
      <c r="Q8080" s="14"/>
      <c r="V8080" s="45"/>
      <c r="W8080" s="44"/>
      <c r="X8080" s="44"/>
      <c r="Y8080" s="44"/>
      <c r="Z8080" s="44"/>
      <c r="AA8080" s="44"/>
      <c r="AB8080" s="44"/>
      <c r="AC8080" s="44"/>
      <c r="AD8080" s="44"/>
      <c r="AE8080" s="44"/>
    </row>
    <row r="8081" spans="1:31" x14ac:dyDescent="0.25">
      <c r="A8081" s="2"/>
      <c r="H8081" s="38"/>
      <c r="I8081" s="14"/>
      <c r="J8081" s="14"/>
      <c r="K8081" s="14"/>
      <c r="L8081" s="14"/>
      <c r="M8081" s="14"/>
      <c r="N8081" s="14"/>
      <c r="O8081" s="14"/>
      <c r="P8081" s="14"/>
      <c r="Q8081" s="14"/>
      <c r="V8081" s="45"/>
      <c r="W8081" s="44"/>
      <c r="X8081" s="44"/>
      <c r="Y8081" s="44"/>
      <c r="Z8081" s="44"/>
      <c r="AA8081" s="44"/>
      <c r="AB8081" s="44"/>
      <c r="AC8081" s="44"/>
      <c r="AD8081" s="44"/>
      <c r="AE8081" s="44"/>
    </row>
    <row r="8082" spans="1:31" x14ac:dyDescent="0.25">
      <c r="A8082" s="2"/>
      <c r="H8082" s="38"/>
      <c r="I8082" s="14"/>
      <c r="J8082" s="14"/>
      <c r="K8082" s="14"/>
      <c r="L8082" s="14"/>
      <c r="M8082" s="14"/>
      <c r="N8082" s="14"/>
      <c r="O8082" s="14"/>
      <c r="P8082" s="14"/>
      <c r="Q8082" s="14"/>
      <c r="V8082" s="45"/>
      <c r="W8082" s="44"/>
      <c r="X8082" s="44"/>
      <c r="Y8082" s="44"/>
      <c r="Z8082" s="44"/>
      <c r="AA8082" s="44"/>
      <c r="AB8082" s="44"/>
      <c r="AC8082" s="44"/>
      <c r="AD8082" s="44"/>
      <c r="AE8082" s="44"/>
    </row>
    <row r="8083" spans="1:31" x14ac:dyDescent="0.25">
      <c r="A8083" s="2"/>
      <c r="H8083" s="38"/>
      <c r="I8083" s="14"/>
      <c r="J8083" s="14"/>
      <c r="K8083" s="14"/>
      <c r="L8083" s="14"/>
      <c r="M8083" s="14"/>
      <c r="N8083" s="14"/>
      <c r="O8083" s="14"/>
      <c r="P8083" s="14"/>
      <c r="Q8083" s="14"/>
      <c r="V8083" s="45"/>
      <c r="W8083" s="44"/>
      <c r="X8083" s="44"/>
      <c r="Y8083" s="44"/>
      <c r="Z8083" s="44"/>
      <c r="AA8083" s="44"/>
      <c r="AB8083" s="44"/>
      <c r="AC8083" s="44"/>
      <c r="AD8083" s="44"/>
      <c r="AE8083" s="44"/>
    </row>
    <row r="8084" spans="1:31" x14ac:dyDescent="0.25">
      <c r="A8084" s="2"/>
      <c r="H8084" s="38"/>
      <c r="I8084" s="14"/>
      <c r="J8084" s="14"/>
      <c r="K8084" s="14"/>
      <c r="L8084" s="14"/>
      <c r="M8084" s="14"/>
      <c r="N8084" s="14"/>
      <c r="O8084" s="14"/>
      <c r="P8084" s="14"/>
      <c r="Q8084" s="14"/>
      <c r="V8084" s="45"/>
      <c r="W8084" s="44"/>
      <c r="X8084" s="44"/>
      <c r="Y8084" s="44"/>
      <c r="Z8084" s="44"/>
      <c r="AA8084" s="44"/>
      <c r="AB8084" s="44"/>
      <c r="AC8084" s="44"/>
      <c r="AD8084" s="44"/>
      <c r="AE8084" s="44"/>
    </row>
    <row r="8085" spans="1:31" x14ac:dyDescent="0.25">
      <c r="A8085" s="2"/>
      <c r="H8085" s="38"/>
      <c r="I8085" s="14"/>
      <c r="J8085" s="14"/>
      <c r="K8085" s="14"/>
      <c r="L8085" s="14"/>
      <c r="M8085" s="14"/>
      <c r="N8085" s="14"/>
      <c r="O8085" s="14"/>
      <c r="P8085" s="14"/>
      <c r="Q8085" s="14"/>
      <c r="V8085" s="45"/>
      <c r="W8085" s="44"/>
      <c r="X8085" s="44"/>
      <c r="Y8085" s="44"/>
      <c r="Z8085" s="44"/>
      <c r="AA8085" s="44"/>
      <c r="AB8085" s="44"/>
      <c r="AC8085" s="44"/>
      <c r="AD8085" s="44"/>
      <c r="AE8085" s="44"/>
    </row>
    <row r="8086" spans="1:31" x14ac:dyDescent="0.25">
      <c r="A8086" s="2"/>
      <c r="H8086" s="38"/>
      <c r="I8086" s="14"/>
      <c r="J8086" s="14"/>
      <c r="K8086" s="14"/>
      <c r="L8086" s="14"/>
      <c r="M8086" s="14"/>
      <c r="N8086" s="14"/>
      <c r="O8086" s="14"/>
      <c r="P8086" s="14"/>
      <c r="Q8086" s="14"/>
      <c r="V8086" s="45"/>
      <c r="W8086" s="44"/>
      <c r="X8086" s="44"/>
      <c r="Y8086" s="44"/>
      <c r="Z8086" s="44"/>
      <c r="AA8086" s="44"/>
      <c r="AB8086" s="44"/>
      <c r="AC8086" s="44"/>
      <c r="AD8086" s="44"/>
      <c r="AE8086" s="44"/>
    </row>
    <row r="8087" spans="1:31" x14ac:dyDescent="0.25">
      <c r="A8087" s="2"/>
      <c r="H8087" s="38"/>
      <c r="I8087" s="14"/>
      <c r="J8087" s="14"/>
      <c r="K8087" s="14"/>
      <c r="L8087" s="14"/>
      <c r="M8087" s="14"/>
      <c r="N8087" s="14"/>
      <c r="O8087" s="14"/>
      <c r="P8087" s="14"/>
      <c r="Q8087" s="14"/>
      <c r="V8087" s="45"/>
      <c r="W8087" s="44"/>
      <c r="X8087" s="44"/>
      <c r="Y8087" s="44"/>
      <c r="Z8087" s="44"/>
      <c r="AA8087" s="44"/>
      <c r="AB8087" s="44"/>
      <c r="AC8087" s="44"/>
      <c r="AD8087" s="44"/>
      <c r="AE8087" s="44"/>
    </row>
    <row r="8088" spans="1:31" x14ac:dyDescent="0.25">
      <c r="A8088" s="2"/>
      <c r="H8088" s="38"/>
      <c r="I8088" s="14"/>
      <c r="J8088" s="14"/>
      <c r="K8088" s="14"/>
      <c r="L8088" s="14"/>
      <c r="M8088" s="14"/>
      <c r="N8088" s="14"/>
      <c r="O8088" s="14"/>
      <c r="P8088" s="14"/>
      <c r="Q8088" s="14"/>
      <c r="V8088" s="45"/>
      <c r="W8088" s="44"/>
      <c r="X8088" s="44"/>
      <c r="Y8088" s="44"/>
      <c r="Z8088" s="44"/>
      <c r="AA8088" s="44"/>
      <c r="AB8088" s="44"/>
      <c r="AC8088" s="44"/>
      <c r="AD8088" s="44"/>
      <c r="AE8088" s="44"/>
    </row>
    <row r="8089" spans="1:31" x14ac:dyDescent="0.25">
      <c r="A8089" s="2"/>
      <c r="H8089" s="38"/>
      <c r="I8089" s="14"/>
      <c r="J8089" s="14"/>
      <c r="K8089" s="14"/>
      <c r="L8089" s="14"/>
      <c r="M8089" s="14"/>
      <c r="N8089" s="14"/>
      <c r="O8089" s="14"/>
      <c r="P8089" s="14"/>
      <c r="Q8089" s="14"/>
      <c r="V8089" s="45"/>
      <c r="W8089" s="44"/>
      <c r="X8089" s="44"/>
      <c r="Y8089" s="44"/>
      <c r="Z8089" s="44"/>
      <c r="AA8089" s="44"/>
      <c r="AB8089" s="44"/>
      <c r="AC8089" s="44"/>
      <c r="AD8089" s="44"/>
      <c r="AE8089" s="44"/>
    </row>
    <row r="8090" spans="1:31" x14ac:dyDescent="0.25">
      <c r="A8090" s="2"/>
      <c r="H8090" s="38"/>
      <c r="I8090" s="14"/>
      <c r="J8090" s="14"/>
      <c r="K8090" s="14"/>
      <c r="L8090" s="14"/>
      <c r="M8090" s="14"/>
      <c r="N8090" s="14"/>
      <c r="O8090" s="14"/>
      <c r="P8090" s="14"/>
      <c r="Q8090" s="14"/>
      <c r="V8090" s="45"/>
      <c r="W8090" s="44"/>
      <c r="X8090" s="44"/>
      <c r="Y8090" s="44"/>
      <c r="Z8090" s="44"/>
      <c r="AA8090" s="44"/>
      <c r="AB8090" s="44"/>
      <c r="AC8090" s="44"/>
      <c r="AD8090" s="44"/>
      <c r="AE8090" s="44"/>
    </row>
    <row r="8091" spans="1:31" x14ac:dyDescent="0.25">
      <c r="A8091" s="2"/>
      <c r="H8091" s="38"/>
      <c r="I8091" s="14"/>
      <c r="J8091" s="14"/>
      <c r="K8091" s="14"/>
      <c r="L8091" s="14"/>
      <c r="M8091" s="14"/>
      <c r="N8091" s="14"/>
      <c r="O8091" s="14"/>
      <c r="P8091" s="14"/>
      <c r="Q8091" s="14"/>
      <c r="V8091" s="45"/>
      <c r="W8091" s="44"/>
      <c r="X8091" s="44"/>
      <c r="Y8091" s="44"/>
      <c r="Z8091" s="44"/>
      <c r="AA8091" s="44"/>
      <c r="AB8091" s="44"/>
      <c r="AC8091" s="44"/>
      <c r="AD8091" s="44"/>
      <c r="AE8091" s="44"/>
    </row>
    <row r="8092" spans="1:31" x14ac:dyDescent="0.25">
      <c r="A8092" s="2"/>
      <c r="H8092" s="38"/>
      <c r="I8092" s="14"/>
      <c r="J8092" s="14"/>
      <c r="K8092" s="14"/>
      <c r="L8092" s="14"/>
      <c r="M8092" s="14"/>
      <c r="N8092" s="14"/>
      <c r="O8092" s="14"/>
      <c r="P8092" s="14"/>
      <c r="Q8092" s="14"/>
      <c r="V8092" s="45"/>
      <c r="W8092" s="44"/>
      <c r="X8092" s="44"/>
      <c r="Y8092" s="44"/>
      <c r="Z8092" s="44"/>
      <c r="AA8092" s="44"/>
      <c r="AB8092" s="44"/>
      <c r="AC8092" s="44"/>
      <c r="AD8092" s="44"/>
      <c r="AE8092" s="44"/>
    </row>
    <row r="8093" spans="1:31" x14ac:dyDescent="0.25">
      <c r="A8093" s="2"/>
      <c r="H8093" s="38"/>
      <c r="I8093" s="14"/>
      <c r="J8093" s="14"/>
      <c r="K8093" s="14"/>
      <c r="L8093" s="14"/>
      <c r="M8093" s="14"/>
      <c r="N8093" s="14"/>
      <c r="O8093" s="14"/>
      <c r="P8093" s="14"/>
      <c r="Q8093" s="14"/>
      <c r="V8093" s="45"/>
      <c r="W8093" s="44"/>
      <c r="X8093" s="44"/>
      <c r="Y8093" s="44"/>
      <c r="Z8093" s="44"/>
      <c r="AA8093" s="44"/>
      <c r="AB8093" s="44"/>
      <c r="AC8093" s="44"/>
      <c r="AD8093" s="44"/>
      <c r="AE8093" s="44"/>
    </row>
    <row r="8094" spans="1:31" x14ac:dyDescent="0.25">
      <c r="A8094" s="2"/>
      <c r="H8094" s="38"/>
      <c r="I8094" s="14"/>
      <c r="J8094" s="14"/>
      <c r="K8094" s="14"/>
      <c r="L8094" s="14"/>
      <c r="M8094" s="14"/>
      <c r="N8094" s="14"/>
      <c r="O8094" s="14"/>
      <c r="P8094" s="14"/>
      <c r="Q8094" s="14"/>
      <c r="V8094" s="45"/>
      <c r="W8094" s="44"/>
      <c r="X8094" s="44"/>
      <c r="Y8094" s="44"/>
      <c r="Z8094" s="44"/>
      <c r="AA8094" s="44"/>
      <c r="AB8094" s="44"/>
      <c r="AC8094" s="44"/>
      <c r="AD8094" s="44"/>
      <c r="AE8094" s="44"/>
    </row>
    <row r="8095" spans="1:31" x14ac:dyDescent="0.25">
      <c r="A8095" s="2"/>
      <c r="H8095" s="38"/>
      <c r="I8095" s="14"/>
      <c r="J8095" s="14"/>
      <c r="K8095" s="14"/>
      <c r="L8095" s="14"/>
      <c r="M8095" s="14"/>
      <c r="N8095" s="14"/>
      <c r="O8095" s="14"/>
      <c r="P8095" s="14"/>
      <c r="Q8095" s="14"/>
      <c r="V8095" s="45"/>
      <c r="W8095" s="44"/>
      <c r="X8095" s="44"/>
      <c r="Y8095" s="44"/>
      <c r="Z8095" s="44"/>
      <c r="AA8095" s="44"/>
      <c r="AB8095" s="44"/>
      <c r="AC8095" s="44"/>
      <c r="AD8095" s="44"/>
      <c r="AE8095" s="44"/>
    </row>
    <row r="8096" spans="1:31" x14ac:dyDescent="0.25">
      <c r="A8096" s="2"/>
      <c r="H8096" s="38"/>
      <c r="I8096" s="14"/>
      <c r="J8096" s="14"/>
      <c r="K8096" s="14"/>
      <c r="L8096" s="14"/>
      <c r="M8096" s="14"/>
      <c r="N8096" s="14"/>
      <c r="O8096" s="14"/>
      <c r="P8096" s="14"/>
      <c r="Q8096" s="14"/>
      <c r="V8096" s="45"/>
      <c r="W8096" s="44"/>
      <c r="X8096" s="44"/>
      <c r="Y8096" s="44"/>
      <c r="Z8096" s="44"/>
      <c r="AA8096" s="44"/>
      <c r="AB8096" s="44"/>
      <c r="AC8096" s="44"/>
      <c r="AD8096" s="44"/>
      <c r="AE8096" s="44"/>
    </row>
    <row r="8097" spans="1:31" x14ac:dyDescent="0.25">
      <c r="A8097" s="2"/>
      <c r="H8097" s="38"/>
      <c r="I8097" s="14"/>
      <c r="J8097" s="14"/>
      <c r="K8097" s="14"/>
      <c r="L8097" s="14"/>
      <c r="M8097" s="14"/>
      <c r="N8097" s="14"/>
      <c r="O8097" s="14"/>
      <c r="P8097" s="14"/>
      <c r="Q8097" s="14"/>
      <c r="V8097" s="45"/>
      <c r="W8097" s="44"/>
      <c r="X8097" s="44"/>
      <c r="Y8097" s="44"/>
      <c r="Z8097" s="44"/>
      <c r="AA8097" s="44"/>
      <c r="AB8097" s="44"/>
      <c r="AC8097" s="44"/>
      <c r="AD8097" s="44"/>
      <c r="AE8097" s="44"/>
    </row>
    <row r="8098" spans="1:31" x14ac:dyDescent="0.25">
      <c r="A8098" s="2"/>
      <c r="H8098" s="38"/>
      <c r="I8098" s="14"/>
      <c r="J8098" s="14"/>
      <c r="K8098" s="14"/>
      <c r="L8098" s="14"/>
      <c r="M8098" s="14"/>
      <c r="N8098" s="14"/>
      <c r="O8098" s="14"/>
      <c r="P8098" s="14"/>
      <c r="Q8098" s="14"/>
      <c r="V8098" s="45"/>
      <c r="W8098" s="44"/>
      <c r="X8098" s="44"/>
      <c r="Y8098" s="44"/>
      <c r="Z8098" s="44"/>
      <c r="AA8098" s="44"/>
      <c r="AB8098" s="44"/>
      <c r="AC8098" s="44"/>
      <c r="AD8098" s="44"/>
      <c r="AE8098" s="44"/>
    </row>
    <row r="8099" spans="1:31" x14ac:dyDescent="0.25">
      <c r="A8099" s="2"/>
      <c r="H8099" s="38"/>
      <c r="I8099" s="14"/>
      <c r="J8099" s="14"/>
      <c r="K8099" s="14"/>
      <c r="L8099" s="14"/>
      <c r="M8099" s="14"/>
      <c r="N8099" s="14"/>
      <c r="O8099" s="14"/>
      <c r="P8099" s="14"/>
      <c r="Q8099" s="14"/>
      <c r="V8099" s="45"/>
      <c r="W8099" s="44"/>
      <c r="X8099" s="44"/>
      <c r="Y8099" s="44"/>
      <c r="Z8099" s="44"/>
      <c r="AA8099" s="44"/>
      <c r="AB8099" s="44"/>
      <c r="AC8099" s="44"/>
      <c r="AD8099" s="44"/>
      <c r="AE8099" s="44"/>
    </row>
    <row r="8100" spans="1:31" x14ac:dyDescent="0.25">
      <c r="A8100" s="2"/>
      <c r="H8100" s="38"/>
      <c r="I8100" s="14"/>
      <c r="J8100" s="14"/>
      <c r="K8100" s="14"/>
      <c r="L8100" s="14"/>
      <c r="M8100" s="14"/>
      <c r="N8100" s="14"/>
      <c r="O8100" s="14"/>
      <c r="P8100" s="14"/>
      <c r="Q8100" s="14"/>
      <c r="V8100" s="45"/>
      <c r="W8100" s="44"/>
      <c r="X8100" s="44"/>
      <c r="Y8100" s="44"/>
      <c r="Z8100" s="44"/>
      <c r="AA8100" s="44"/>
      <c r="AB8100" s="44"/>
      <c r="AC8100" s="44"/>
      <c r="AD8100" s="44"/>
      <c r="AE8100" s="44"/>
    </row>
    <row r="8101" spans="1:31" x14ac:dyDescent="0.25">
      <c r="A8101" s="2"/>
      <c r="H8101" s="38"/>
      <c r="I8101" s="14"/>
      <c r="J8101" s="14"/>
      <c r="K8101" s="14"/>
      <c r="L8101" s="14"/>
      <c r="M8101" s="14"/>
      <c r="N8101" s="14"/>
      <c r="O8101" s="14"/>
      <c r="P8101" s="14"/>
      <c r="Q8101" s="14"/>
      <c r="V8101" s="45"/>
      <c r="W8101" s="44"/>
      <c r="X8101" s="44"/>
      <c r="Y8101" s="44"/>
      <c r="Z8101" s="44"/>
      <c r="AA8101" s="44"/>
      <c r="AB8101" s="44"/>
      <c r="AC8101" s="44"/>
      <c r="AD8101" s="44"/>
      <c r="AE8101" s="44"/>
    </row>
    <row r="8102" spans="1:31" x14ac:dyDescent="0.25">
      <c r="A8102" s="2"/>
      <c r="H8102" s="38"/>
      <c r="I8102" s="14"/>
      <c r="J8102" s="14"/>
      <c r="K8102" s="14"/>
      <c r="L8102" s="14"/>
      <c r="M8102" s="14"/>
      <c r="N8102" s="14"/>
      <c r="O8102" s="14"/>
      <c r="P8102" s="14"/>
      <c r="Q8102" s="14"/>
      <c r="V8102" s="45"/>
      <c r="W8102" s="44"/>
      <c r="X8102" s="44"/>
      <c r="Y8102" s="44"/>
      <c r="Z8102" s="44"/>
      <c r="AA8102" s="44"/>
      <c r="AB8102" s="44"/>
      <c r="AC8102" s="44"/>
      <c r="AD8102" s="44"/>
      <c r="AE8102" s="44"/>
    </row>
    <row r="8103" spans="1:31" x14ac:dyDescent="0.25">
      <c r="A8103" s="2"/>
      <c r="H8103" s="38"/>
      <c r="I8103" s="14"/>
      <c r="J8103" s="14"/>
      <c r="K8103" s="14"/>
      <c r="L8103" s="14"/>
      <c r="M8103" s="14"/>
      <c r="N8103" s="14"/>
      <c r="O8103" s="14"/>
      <c r="P8103" s="14"/>
      <c r="Q8103" s="14"/>
      <c r="V8103" s="45"/>
      <c r="W8103" s="44"/>
      <c r="X8103" s="44"/>
      <c r="Y8103" s="44"/>
      <c r="Z8103" s="44"/>
      <c r="AA8103" s="44"/>
      <c r="AB8103" s="44"/>
      <c r="AC8103" s="44"/>
      <c r="AD8103" s="44"/>
      <c r="AE8103" s="44"/>
    </row>
    <row r="8104" spans="1:31" x14ac:dyDescent="0.25">
      <c r="A8104" s="2"/>
      <c r="H8104" s="38"/>
      <c r="I8104" s="14"/>
      <c r="J8104" s="14"/>
      <c r="K8104" s="14"/>
      <c r="L8104" s="14"/>
      <c r="M8104" s="14"/>
      <c r="N8104" s="14"/>
      <c r="O8104" s="14"/>
      <c r="P8104" s="14"/>
      <c r="Q8104" s="14"/>
      <c r="V8104" s="45"/>
      <c r="W8104" s="44"/>
      <c r="X8104" s="44"/>
      <c r="Y8104" s="44"/>
      <c r="Z8104" s="44"/>
      <c r="AA8104" s="44"/>
      <c r="AB8104" s="44"/>
      <c r="AC8104" s="44"/>
      <c r="AD8104" s="44"/>
      <c r="AE8104" s="44"/>
    </row>
    <row r="8105" spans="1:31" x14ac:dyDescent="0.25">
      <c r="A8105" s="2"/>
      <c r="H8105" s="38"/>
      <c r="I8105" s="14"/>
      <c r="J8105" s="14"/>
      <c r="K8105" s="14"/>
      <c r="L8105" s="14"/>
      <c r="M8105" s="14"/>
      <c r="N8105" s="14"/>
      <c r="O8105" s="14"/>
      <c r="P8105" s="14"/>
      <c r="Q8105" s="14"/>
      <c r="V8105" s="45"/>
      <c r="W8105" s="44"/>
      <c r="X8105" s="44"/>
      <c r="Y8105" s="44"/>
      <c r="Z8105" s="44"/>
      <c r="AA8105" s="44"/>
      <c r="AB8105" s="44"/>
      <c r="AC8105" s="44"/>
      <c r="AD8105" s="44"/>
      <c r="AE8105" s="44"/>
    </row>
    <row r="8106" spans="1:31" x14ac:dyDescent="0.25">
      <c r="A8106" s="2"/>
      <c r="H8106" s="38"/>
      <c r="I8106" s="14"/>
      <c r="J8106" s="14"/>
      <c r="K8106" s="14"/>
      <c r="L8106" s="14"/>
      <c r="M8106" s="14"/>
      <c r="N8106" s="14"/>
      <c r="O8106" s="14"/>
      <c r="P8106" s="14"/>
      <c r="Q8106" s="14"/>
      <c r="V8106" s="45"/>
      <c r="W8106" s="44"/>
      <c r="X8106" s="44"/>
      <c r="Y8106" s="44"/>
      <c r="Z8106" s="44"/>
      <c r="AA8106" s="44"/>
      <c r="AB8106" s="44"/>
      <c r="AC8106" s="44"/>
      <c r="AD8106" s="44"/>
      <c r="AE8106" s="44"/>
    </row>
    <row r="8107" spans="1:31" x14ac:dyDescent="0.25">
      <c r="A8107" s="2"/>
      <c r="H8107" s="38"/>
      <c r="I8107" s="14"/>
      <c r="J8107" s="14"/>
      <c r="K8107" s="14"/>
      <c r="L8107" s="14"/>
      <c r="M8107" s="14"/>
      <c r="N8107" s="14"/>
      <c r="O8107" s="14"/>
      <c r="P8107" s="14"/>
      <c r="Q8107" s="14"/>
      <c r="V8107" s="45"/>
      <c r="W8107" s="44"/>
      <c r="X8107" s="44"/>
      <c r="Y8107" s="44"/>
      <c r="Z8107" s="44"/>
      <c r="AA8107" s="44"/>
      <c r="AB8107" s="44"/>
      <c r="AC8107" s="44"/>
      <c r="AD8107" s="44"/>
      <c r="AE8107" s="44"/>
    </row>
    <row r="8108" spans="1:31" x14ac:dyDescent="0.25">
      <c r="A8108" s="2"/>
      <c r="H8108" s="38"/>
      <c r="I8108" s="14"/>
      <c r="J8108" s="14"/>
      <c r="K8108" s="14"/>
      <c r="L8108" s="14"/>
      <c r="M8108" s="14"/>
      <c r="N8108" s="14"/>
      <c r="O8108" s="14"/>
      <c r="P8108" s="14"/>
      <c r="Q8108" s="14"/>
      <c r="V8108" s="45"/>
      <c r="W8108" s="44"/>
      <c r="X8108" s="44"/>
      <c r="Y8108" s="44"/>
      <c r="Z8108" s="44"/>
      <c r="AA8108" s="44"/>
      <c r="AB8108" s="44"/>
      <c r="AC8108" s="44"/>
      <c r="AD8108" s="44"/>
      <c r="AE8108" s="44"/>
    </row>
    <row r="8109" spans="1:31" x14ac:dyDescent="0.25">
      <c r="A8109" s="2"/>
      <c r="H8109" s="38"/>
      <c r="I8109" s="14"/>
      <c r="J8109" s="14"/>
      <c r="K8109" s="14"/>
      <c r="L8109" s="14"/>
      <c r="M8109" s="14"/>
      <c r="N8109" s="14"/>
      <c r="O8109" s="14"/>
      <c r="P8109" s="14"/>
      <c r="Q8109" s="14"/>
      <c r="V8109" s="45"/>
      <c r="W8109" s="44"/>
      <c r="X8109" s="44"/>
      <c r="Y8109" s="44"/>
      <c r="Z8109" s="44"/>
      <c r="AA8109" s="44"/>
      <c r="AB8109" s="44"/>
      <c r="AC8109" s="44"/>
      <c r="AD8109" s="44"/>
      <c r="AE8109" s="44"/>
    </row>
    <row r="8110" spans="1:31" x14ac:dyDescent="0.25">
      <c r="A8110" s="2"/>
      <c r="H8110" s="38"/>
      <c r="I8110" s="14"/>
      <c r="J8110" s="14"/>
      <c r="K8110" s="14"/>
      <c r="L8110" s="14"/>
      <c r="M8110" s="14"/>
      <c r="N8110" s="14"/>
      <c r="O8110" s="14"/>
      <c r="P8110" s="14"/>
      <c r="Q8110" s="14"/>
      <c r="V8110" s="45"/>
      <c r="W8110" s="44"/>
      <c r="X8110" s="44"/>
      <c r="Y8110" s="44"/>
      <c r="Z8110" s="44"/>
      <c r="AA8110" s="44"/>
      <c r="AB8110" s="44"/>
      <c r="AC8110" s="44"/>
      <c r="AD8110" s="44"/>
      <c r="AE8110" s="44"/>
    </row>
    <row r="8111" spans="1:31" x14ac:dyDescent="0.25">
      <c r="A8111" s="2"/>
      <c r="H8111" s="38"/>
      <c r="I8111" s="14"/>
      <c r="J8111" s="14"/>
      <c r="K8111" s="14"/>
      <c r="L8111" s="14"/>
      <c r="M8111" s="14"/>
      <c r="N8111" s="14"/>
      <c r="O8111" s="14"/>
      <c r="P8111" s="14"/>
      <c r="Q8111" s="14"/>
      <c r="V8111" s="45"/>
      <c r="W8111" s="44"/>
      <c r="X8111" s="44"/>
      <c r="Y8111" s="44"/>
      <c r="Z8111" s="44"/>
      <c r="AA8111" s="44"/>
      <c r="AB8111" s="44"/>
      <c r="AC8111" s="44"/>
      <c r="AD8111" s="44"/>
      <c r="AE8111" s="44"/>
    </row>
    <row r="8112" spans="1:31" x14ac:dyDescent="0.25">
      <c r="A8112" s="2"/>
      <c r="H8112" s="38"/>
      <c r="I8112" s="14"/>
      <c r="J8112" s="14"/>
      <c r="K8112" s="14"/>
      <c r="L8112" s="14"/>
      <c r="M8112" s="14"/>
      <c r="N8112" s="14"/>
      <c r="O8112" s="14"/>
      <c r="P8112" s="14"/>
      <c r="Q8112" s="14"/>
      <c r="V8112" s="45"/>
      <c r="W8112" s="44"/>
      <c r="X8112" s="44"/>
      <c r="Y8112" s="44"/>
      <c r="Z8112" s="44"/>
      <c r="AA8112" s="44"/>
      <c r="AB8112" s="44"/>
      <c r="AC8112" s="44"/>
      <c r="AD8112" s="44"/>
      <c r="AE8112" s="44"/>
    </row>
    <row r="8113" spans="1:31" x14ac:dyDescent="0.25">
      <c r="A8113" s="2"/>
      <c r="H8113" s="38"/>
      <c r="I8113" s="14"/>
      <c r="J8113" s="14"/>
      <c r="K8113" s="14"/>
      <c r="L8113" s="14"/>
      <c r="M8113" s="14"/>
      <c r="N8113" s="14"/>
      <c r="O8113" s="14"/>
      <c r="P8113" s="14"/>
      <c r="Q8113" s="14"/>
      <c r="V8113" s="45"/>
      <c r="W8113" s="44"/>
      <c r="X8113" s="44"/>
      <c r="Y8113" s="44"/>
      <c r="Z8113" s="44"/>
      <c r="AA8113" s="44"/>
      <c r="AB8113" s="44"/>
      <c r="AC8113" s="44"/>
      <c r="AD8113" s="44"/>
      <c r="AE8113" s="44"/>
    </row>
    <row r="8114" spans="1:31" x14ac:dyDescent="0.25">
      <c r="A8114" s="2"/>
      <c r="H8114" s="38"/>
      <c r="I8114" s="14"/>
      <c r="J8114" s="14"/>
      <c r="K8114" s="14"/>
      <c r="L8114" s="14"/>
      <c r="M8114" s="14"/>
      <c r="N8114" s="14"/>
      <c r="O8114" s="14"/>
      <c r="P8114" s="14"/>
      <c r="Q8114" s="14"/>
      <c r="V8114" s="45"/>
      <c r="W8114" s="44"/>
      <c r="X8114" s="44"/>
      <c r="Y8114" s="44"/>
      <c r="Z8114" s="44"/>
      <c r="AA8114" s="44"/>
      <c r="AB8114" s="44"/>
      <c r="AC8114" s="44"/>
      <c r="AD8114" s="44"/>
      <c r="AE8114" s="44"/>
    </row>
    <row r="8115" spans="1:31" x14ac:dyDescent="0.25">
      <c r="A8115" s="2"/>
      <c r="H8115" s="38"/>
      <c r="I8115" s="14"/>
      <c r="J8115" s="14"/>
      <c r="K8115" s="14"/>
      <c r="L8115" s="14"/>
      <c r="M8115" s="14"/>
      <c r="N8115" s="14"/>
      <c r="O8115" s="14"/>
      <c r="P8115" s="14"/>
      <c r="Q8115" s="14"/>
      <c r="V8115" s="45"/>
      <c r="W8115" s="44"/>
      <c r="X8115" s="44"/>
      <c r="Y8115" s="44"/>
      <c r="Z8115" s="44"/>
      <c r="AA8115" s="44"/>
      <c r="AB8115" s="44"/>
      <c r="AC8115" s="44"/>
      <c r="AD8115" s="44"/>
      <c r="AE8115" s="44"/>
    </row>
    <row r="8116" spans="1:31" x14ac:dyDescent="0.25">
      <c r="A8116" s="2"/>
      <c r="H8116" s="38"/>
      <c r="I8116" s="14"/>
      <c r="J8116" s="14"/>
      <c r="K8116" s="14"/>
      <c r="L8116" s="14"/>
      <c r="M8116" s="14"/>
      <c r="N8116" s="14"/>
      <c r="O8116" s="14"/>
      <c r="P8116" s="14"/>
      <c r="Q8116" s="14"/>
      <c r="V8116" s="45"/>
      <c r="W8116" s="44"/>
      <c r="X8116" s="44"/>
      <c r="Y8116" s="44"/>
      <c r="Z8116" s="44"/>
      <c r="AA8116" s="44"/>
      <c r="AB8116" s="44"/>
      <c r="AC8116" s="44"/>
      <c r="AD8116" s="44"/>
      <c r="AE8116" s="44"/>
    </row>
    <row r="8117" spans="1:31" x14ac:dyDescent="0.25">
      <c r="A8117" s="2"/>
      <c r="H8117" s="38"/>
      <c r="I8117" s="14"/>
      <c r="J8117" s="14"/>
      <c r="K8117" s="14"/>
      <c r="L8117" s="14"/>
      <c r="M8117" s="14"/>
      <c r="N8117" s="14"/>
      <c r="O8117" s="14"/>
      <c r="P8117" s="14"/>
      <c r="Q8117" s="14"/>
      <c r="V8117" s="45"/>
      <c r="W8117" s="44"/>
      <c r="X8117" s="44"/>
      <c r="Y8117" s="44"/>
      <c r="Z8117" s="44"/>
      <c r="AA8117" s="44"/>
      <c r="AB8117" s="44"/>
      <c r="AC8117" s="44"/>
      <c r="AD8117" s="44"/>
      <c r="AE8117" s="44"/>
    </row>
    <row r="8118" spans="1:31" x14ac:dyDescent="0.25">
      <c r="A8118" s="2"/>
      <c r="H8118" s="38"/>
      <c r="I8118" s="14"/>
      <c r="J8118" s="14"/>
      <c r="K8118" s="14"/>
      <c r="L8118" s="14"/>
      <c r="M8118" s="14"/>
      <c r="N8118" s="14"/>
      <c r="O8118" s="14"/>
      <c r="P8118" s="14"/>
      <c r="Q8118" s="14"/>
      <c r="V8118" s="45"/>
      <c r="W8118" s="44"/>
      <c r="X8118" s="44"/>
      <c r="Y8118" s="44"/>
      <c r="Z8118" s="44"/>
      <c r="AA8118" s="44"/>
      <c r="AB8118" s="44"/>
      <c r="AC8118" s="44"/>
      <c r="AD8118" s="44"/>
      <c r="AE8118" s="44"/>
    </row>
    <row r="8119" spans="1:31" x14ac:dyDescent="0.25">
      <c r="A8119" s="2"/>
      <c r="H8119" s="38"/>
      <c r="I8119" s="14"/>
      <c r="J8119" s="14"/>
      <c r="K8119" s="14"/>
      <c r="L8119" s="14"/>
      <c r="M8119" s="14"/>
      <c r="N8119" s="14"/>
      <c r="O8119" s="14"/>
      <c r="P8119" s="14"/>
      <c r="Q8119" s="14"/>
      <c r="V8119" s="45"/>
      <c r="W8119" s="44"/>
      <c r="X8119" s="44"/>
      <c r="Y8119" s="44"/>
      <c r="Z8119" s="44"/>
      <c r="AA8119" s="44"/>
      <c r="AB8119" s="44"/>
      <c r="AC8119" s="44"/>
      <c r="AD8119" s="44"/>
      <c r="AE8119" s="44"/>
    </row>
    <row r="8120" spans="1:31" x14ac:dyDescent="0.25">
      <c r="A8120" s="2"/>
      <c r="H8120" s="38"/>
      <c r="I8120" s="14"/>
      <c r="J8120" s="14"/>
      <c r="K8120" s="14"/>
      <c r="L8120" s="14"/>
      <c r="M8120" s="14"/>
      <c r="N8120" s="14"/>
      <c r="O8120" s="14"/>
      <c r="P8120" s="14"/>
      <c r="Q8120" s="14"/>
      <c r="V8120" s="45"/>
      <c r="W8120" s="44"/>
      <c r="X8120" s="44"/>
      <c r="Y8120" s="44"/>
      <c r="Z8120" s="44"/>
      <c r="AA8120" s="44"/>
      <c r="AB8120" s="44"/>
      <c r="AC8120" s="44"/>
      <c r="AD8120" s="44"/>
      <c r="AE8120" s="44"/>
    </row>
    <row r="8121" spans="1:31" x14ac:dyDescent="0.25">
      <c r="A8121" s="2"/>
      <c r="H8121" s="38"/>
      <c r="I8121" s="14"/>
      <c r="J8121" s="14"/>
      <c r="K8121" s="14"/>
      <c r="L8121" s="14"/>
      <c r="M8121" s="14"/>
      <c r="N8121" s="14"/>
      <c r="O8121" s="14"/>
      <c r="P8121" s="14"/>
      <c r="Q8121" s="14"/>
      <c r="V8121" s="45"/>
      <c r="W8121" s="44"/>
      <c r="X8121" s="44"/>
      <c r="Y8121" s="44"/>
      <c r="Z8121" s="44"/>
      <c r="AA8121" s="44"/>
      <c r="AB8121" s="44"/>
      <c r="AC8121" s="44"/>
      <c r="AD8121" s="44"/>
      <c r="AE8121" s="44"/>
    </row>
    <row r="8122" spans="1:31" x14ac:dyDescent="0.25">
      <c r="A8122" s="2"/>
      <c r="H8122" s="38"/>
      <c r="I8122" s="14"/>
      <c r="J8122" s="14"/>
      <c r="K8122" s="14"/>
      <c r="L8122" s="14"/>
      <c r="M8122" s="14"/>
      <c r="N8122" s="14"/>
      <c r="O8122" s="14"/>
      <c r="P8122" s="14"/>
      <c r="Q8122" s="14"/>
      <c r="V8122" s="45"/>
      <c r="W8122" s="44"/>
      <c r="X8122" s="44"/>
      <c r="Y8122" s="44"/>
      <c r="Z8122" s="44"/>
      <c r="AA8122" s="44"/>
      <c r="AB8122" s="44"/>
      <c r="AC8122" s="44"/>
      <c r="AD8122" s="44"/>
      <c r="AE8122" s="44"/>
    </row>
    <row r="8123" spans="1:31" x14ac:dyDescent="0.25">
      <c r="A8123" s="2"/>
      <c r="H8123" s="38"/>
      <c r="I8123" s="14"/>
      <c r="J8123" s="14"/>
      <c r="K8123" s="14"/>
      <c r="L8123" s="14"/>
      <c r="M8123" s="14"/>
      <c r="N8123" s="14"/>
      <c r="O8123" s="14"/>
      <c r="P8123" s="14"/>
      <c r="Q8123" s="14"/>
      <c r="V8123" s="45"/>
      <c r="W8123" s="44"/>
      <c r="X8123" s="44"/>
      <c r="Y8123" s="44"/>
      <c r="Z8123" s="44"/>
      <c r="AA8123" s="44"/>
      <c r="AB8123" s="44"/>
      <c r="AC8123" s="44"/>
      <c r="AD8123" s="44"/>
      <c r="AE8123" s="44"/>
    </row>
    <row r="8124" spans="1:31" x14ac:dyDescent="0.25">
      <c r="A8124" s="2"/>
      <c r="H8124" s="38"/>
      <c r="I8124" s="14"/>
      <c r="J8124" s="14"/>
      <c r="K8124" s="14"/>
      <c r="L8124" s="14"/>
      <c r="M8124" s="14"/>
      <c r="N8124" s="14"/>
      <c r="O8124" s="14"/>
      <c r="P8124" s="14"/>
      <c r="Q8124" s="14"/>
      <c r="V8124" s="45"/>
      <c r="W8124" s="44"/>
      <c r="X8124" s="44"/>
      <c r="Y8124" s="44"/>
      <c r="Z8124" s="44"/>
      <c r="AA8124" s="44"/>
      <c r="AB8124" s="44"/>
      <c r="AC8124" s="44"/>
      <c r="AD8124" s="44"/>
      <c r="AE8124" s="44"/>
    </row>
    <row r="8125" spans="1:31" x14ac:dyDescent="0.25">
      <c r="A8125" s="2"/>
      <c r="H8125" s="38"/>
      <c r="I8125" s="14"/>
      <c r="J8125" s="14"/>
      <c r="K8125" s="14"/>
      <c r="L8125" s="14"/>
      <c r="M8125" s="14"/>
      <c r="N8125" s="14"/>
      <c r="O8125" s="14"/>
      <c r="P8125" s="14"/>
      <c r="Q8125" s="14"/>
      <c r="V8125" s="45"/>
      <c r="W8125" s="44"/>
      <c r="X8125" s="44"/>
      <c r="Y8125" s="44"/>
      <c r="Z8125" s="44"/>
      <c r="AA8125" s="44"/>
      <c r="AB8125" s="44"/>
      <c r="AC8125" s="44"/>
      <c r="AD8125" s="44"/>
      <c r="AE8125" s="44"/>
    </row>
    <row r="8126" spans="1:31" x14ac:dyDescent="0.25">
      <c r="A8126" s="2"/>
      <c r="H8126" s="38"/>
      <c r="I8126" s="14"/>
      <c r="J8126" s="14"/>
      <c r="K8126" s="14"/>
      <c r="L8126" s="14"/>
      <c r="M8126" s="14"/>
      <c r="N8126" s="14"/>
      <c r="O8126" s="14"/>
      <c r="P8126" s="14"/>
      <c r="Q8126" s="14"/>
      <c r="V8126" s="45"/>
      <c r="W8126" s="44"/>
      <c r="X8126" s="44"/>
      <c r="Y8126" s="44"/>
      <c r="Z8126" s="44"/>
      <c r="AA8126" s="44"/>
      <c r="AB8126" s="44"/>
      <c r="AC8126" s="44"/>
      <c r="AD8126" s="44"/>
      <c r="AE8126" s="44"/>
    </row>
    <row r="8127" spans="1:31" x14ac:dyDescent="0.25">
      <c r="A8127" s="2"/>
      <c r="H8127" s="38"/>
      <c r="I8127" s="14"/>
      <c r="J8127" s="14"/>
      <c r="K8127" s="14"/>
      <c r="L8127" s="14"/>
      <c r="M8127" s="14"/>
      <c r="N8127" s="14"/>
      <c r="O8127" s="14"/>
      <c r="P8127" s="14"/>
      <c r="Q8127" s="14"/>
      <c r="V8127" s="45"/>
      <c r="W8127" s="44"/>
      <c r="X8127" s="44"/>
      <c r="Y8127" s="44"/>
      <c r="Z8127" s="44"/>
      <c r="AA8127" s="44"/>
      <c r="AB8127" s="44"/>
      <c r="AC8127" s="44"/>
      <c r="AD8127" s="44"/>
      <c r="AE8127" s="44"/>
    </row>
    <row r="8128" spans="1:31" x14ac:dyDescent="0.25">
      <c r="A8128" s="2"/>
      <c r="H8128" s="38"/>
      <c r="I8128" s="14"/>
      <c r="J8128" s="14"/>
      <c r="K8128" s="14"/>
      <c r="L8128" s="14"/>
      <c r="M8128" s="14"/>
      <c r="N8128" s="14"/>
      <c r="O8128" s="14"/>
      <c r="P8128" s="14"/>
      <c r="Q8128" s="14"/>
      <c r="V8128" s="45"/>
      <c r="W8128" s="44"/>
      <c r="X8128" s="44"/>
      <c r="Y8128" s="44"/>
      <c r="Z8128" s="44"/>
      <c r="AA8128" s="44"/>
      <c r="AB8128" s="44"/>
      <c r="AC8128" s="44"/>
      <c r="AD8128" s="44"/>
      <c r="AE8128" s="44"/>
    </row>
    <row r="8129" spans="1:31" x14ac:dyDescent="0.25">
      <c r="A8129" s="2"/>
      <c r="H8129" s="38"/>
      <c r="I8129" s="14"/>
      <c r="J8129" s="14"/>
      <c r="K8129" s="14"/>
      <c r="L8129" s="14"/>
      <c r="M8129" s="14"/>
      <c r="N8129" s="14"/>
      <c r="O8129" s="14"/>
      <c r="P8129" s="14"/>
      <c r="Q8129" s="14"/>
      <c r="V8129" s="45"/>
      <c r="W8129" s="44"/>
      <c r="X8129" s="44"/>
      <c r="Y8129" s="44"/>
      <c r="Z8129" s="44"/>
      <c r="AA8129" s="44"/>
      <c r="AB8129" s="44"/>
      <c r="AC8129" s="44"/>
      <c r="AD8129" s="44"/>
      <c r="AE8129" s="44"/>
    </row>
    <row r="8130" spans="1:31" x14ac:dyDescent="0.25">
      <c r="A8130" s="2"/>
      <c r="H8130" s="38"/>
      <c r="I8130" s="14"/>
      <c r="J8130" s="14"/>
      <c r="K8130" s="14"/>
      <c r="L8130" s="14"/>
      <c r="M8130" s="14"/>
      <c r="N8130" s="14"/>
      <c r="O8130" s="14"/>
      <c r="P8130" s="14"/>
      <c r="Q8130" s="14"/>
      <c r="V8130" s="45"/>
      <c r="W8130" s="44"/>
      <c r="X8130" s="44"/>
      <c r="Y8130" s="44"/>
      <c r="Z8130" s="44"/>
      <c r="AA8130" s="44"/>
      <c r="AB8130" s="44"/>
      <c r="AC8130" s="44"/>
      <c r="AD8130" s="44"/>
      <c r="AE8130" s="44"/>
    </row>
    <row r="8131" spans="1:31" x14ac:dyDescent="0.25">
      <c r="A8131" s="2"/>
      <c r="H8131" s="38"/>
      <c r="I8131" s="14"/>
      <c r="J8131" s="14"/>
      <c r="K8131" s="14"/>
      <c r="L8131" s="14"/>
      <c r="M8131" s="14"/>
      <c r="N8131" s="14"/>
      <c r="O8131" s="14"/>
      <c r="P8131" s="14"/>
      <c r="Q8131" s="14"/>
      <c r="V8131" s="45"/>
      <c r="W8131" s="44"/>
      <c r="X8131" s="44"/>
      <c r="Y8131" s="44"/>
      <c r="Z8131" s="44"/>
      <c r="AA8131" s="44"/>
      <c r="AB8131" s="44"/>
      <c r="AC8131" s="44"/>
      <c r="AD8131" s="44"/>
      <c r="AE8131" s="44"/>
    </row>
    <row r="8132" spans="1:31" x14ac:dyDescent="0.25">
      <c r="A8132" s="2"/>
      <c r="H8132" s="38"/>
      <c r="I8132" s="14"/>
      <c r="J8132" s="14"/>
      <c r="K8132" s="14"/>
      <c r="L8132" s="14"/>
      <c r="M8132" s="14"/>
      <c r="N8132" s="14"/>
      <c r="O8132" s="14"/>
      <c r="P8132" s="14"/>
      <c r="Q8132" s="14"/>
      <c r="V8132" s="45"/>
      <c r="W8132" s="44"/>
      <c r="X8132" s="44"/>
      <c r="Y8132" s="44"/>
      <c r="Z8132" s="44"/>
      <c r="AA8132" s="44"/>
      <c r="AB8132" s="44"/>
      <c r="AC8132" s="44"/>
      <c r="AD8132" s="44"/>
      <c r="AE8132" s="44"/>
    </row>
    <row r="8133" spans="1:31" x14ac:dyDescent="0.25">
      <c r="A8133" s="2"/>
      <c r="H8133" s="38"/>
      <c r="I8133" s="14"/>
      <c r="J8133" s="14"/>
      <c r="K8133" s="14"/>
      <c r="L8133" s="14"/>
      <c r="M8133" s="14"/>
      <c r="N8133" s="14"/>
      <c r="O8133" s="14"/>
      <c r="P8133" s="14"/>
      <c r="Q8133" s="14"/>
      <c r="V8133" s="45"/>
      <c r="W8133" s="44"/>
      <c r="X8133" s="44"/>
      <c r="Y8133" s="44"/>
      <c r="Z8133" s="44"/>
      <c r="AA8133" s="44"/>
      <c r="AB8133" s="44"/>
      <c r="AC8133" s="44"/>
      <c r="AD8133" s="44"/>
      <c r="AE8133" s="44"/>
    </row>
    <row r="8134" spans="1:31" x14ac:dyDescent="0.25">
      <c r="A8134" s="2"/>
      <c r="H8134" s="38"/>
      <c r="I8134" s="14"/>
      <c r="J8134" s="14"/>
      <c r="K8134" s="14"/>
      <c r="L8134" s="14"/>
      <c r="M8134" s="14"/>
      <c r="N8134" s="14"/>
      <c r="O8134" s="14"/>
      <c r="P8134" s="14"/>
      <c r="Q8134" s="14"/>
      <c r="V8134" s="45"/>
      <c r="W8134" s="44"/>
      <c r="X8134" s="44"/>
      <c r="Y8134" s="44"/>
      <c r="Z8134" s="44"/>
      <c r="AA8134" s="44"/>
      <c r="AB8134" s="44"/>
      <c r="AC8134" s="44"/>
      <c r="AD8134" s="44"/>
      <c r="AE8134" s="44"/>
    </row>
    <row r="8135" spans="1:31" x14ac:dyDescent="0.25">
      <c r="A8135" s="2"/>
      <c r="H8135" s="38"/>
      <c r="I8135" s="14"/>
      <c r="J8135" s="14"/>
      <c r="K8135" s="14"/>
      <c r="L8135" s="14"/>
      <c r="M8135" s="14"/>
      <c r="N8135" s="14"/>
      <c r="O8135" s="14"/>
      <c r="P8135" s="14"/>
      <c r="Q8135" s="14"/>
      <c r="V8135" s="45"/>
      <c r="W8135" s="44"/>
      <c r="X8135" s="44"/>
      <c r="Y8135" s="44"/>
      <c r="Z8135" s="44"/>
      <c r="AA8135" s="44"/>
      <c r="AB8135" s="44"/>
      <c r="AC8135" s="44"/>
      <c r="AD8135" s="44"/>
      <c r="AE8135" s="44"/>
    </row>
    <row r="8136" spans="1:31" x14ac:dyDescent="0.25">
      <c r="A8136" s="2"/>
      <c r="H8136" s="38"/>
      <c r="I8136" s="14"/>
      <c r="J8136" s="14"/>
      <c r="K8136" s="14"/>
      <c r="L8136" s="14"/>
      <c r="M8136" s="14"/>
      <c r="N8136" s="14"/>
      <c r="O8136" s="14"/>
      <c r="P8136" s="14"/>
      <c r="Q8136" s="14"/>
      <c r="V8136" s="45"/>
      <c r="W8136" s="44"/>
      <c r="X8136" s="44"/>
      <c r="Y8136" s="44"/>
      <c r="Z8136" s="44"/>
      <c r="AA8136" s="44"/>
      <c r="AB8136" s="44"/>
      <c r="AC8136" s="44"/>
      <c r="AD8136" s="44"/>
      <c r="AE8136" s="44"/>
    </row>
    <row r="8137" spans="1:31" x14ac:dyDescent="0.25">
      <c r="A8137" s="2"/>
      <c r="H8137" s="38"/>
      <c r="I8137" s="14"/>
      <c r="J8137" s="14"/>
      <c r="K8137" s="14"/>
      <c r="L8137" s="14"/>
      <c r="M8137" s="14"/>
      <c r="N8137" s="14"/>
      <c r="O8137" s="14"/>
      <c r="P8137" s="14"/>
      <c r="Q8137" s="14"/>
      <c r="V8137" s="45"/>
      <c r="W8137" s="44"/>
      <c r="X8137" s="44"/>
      <c r="Y8137" s="44"/>
      <c r="Z8137" s="44"/>
      <c r="AA8137" s="44"/>
      <c r="AB8137" s="44"/>
      <c r="AC8137" s="44"/>
      <c r="AD8137" s="44"/>
      <c r="AE8137" s="44"/>
    </row>
    <row r="8138" spans="1:31" x14ac:dyDescent="0.25">
      <c r="A8138" s="2"/>
      <c r="H8138" s="38"/>
      <c r="I8138" s="14"/>
      <c r="J8138" s="14"/>
      <c r="K8138" s="14"/>
      <c r="L8138" s="14"/>
      <c r="M8138" s="14"/>
      <c r="N8138" s="14"/>
      <c r="O8138" s="14"/>
      <c r="P8138" s="14"/>
      <c r="Q8138" s="14"/>
      <c r="V8138" s="45"/>
      <c r="W8138" s="44"/>
      <c r="X8138" s="44"/>
      <c r="Y8138" s="44"/>
      <c r="Z8138" s="44"/>
      <c r="AA8138" s="44"/>
      <c r="AB8138" s="44"/>
      <c r="AC8138" s="44"/>
      <c r="AD8138" s="44"/>
      <c r="AE8138" s="44"/>
    </row>
    <row r="8139" spans="1:31" x14ac:dyDescent="0.25">
      <c r="A8139" s="2"/>
      <c r="H8139" s="38"/>
      <c r="I8139" s="14"/>
      <c r="J8139" s="14"/>
      <c r="K8139" s="14"/>
      <c r="L8139" s="14"/>
      <c r="M8139" s="14"/>
      <c r="N8139" s="14"/>
      <c r="O8139" s="14"/>
      <c r="P8139" s="14"/>
      <c r="Q8139" s="14"/>
      <c r="V8139" s="45"/>
      <c r="W8139" s="44"/>
      <c r="X8139" s="44"/>
      <c r="Y8139" s="44"/>
      <c r="Z8139" s="44"/>
      <c r="AA8139" s="44"/>
      <c r="AB8139" s="44"/>
      <c r="AC8139" s="44"/>
      <c r="AD8139" s="44"/>
      <c r="AE8139" s="44"/>
    </row>
    <row r="8140" spans="1:31" x14ac:dyDescent="0.25">
      <c r="A8140" s="2"/>
      <c r="H8140" s="38"/>
      <c r="I8140" s="14"/>
      <c r="J8140" s="14"/>
      <c r="K8140" s="14"/>
      <c r="L8140" s="14"/>
      <c r="M8140" s="14"/>
      <c r="N8140" s="14"/>
      <c r="O8140" s="14"/>
      <c r="P8140" s="14"/>
      <c r="Q8140" s="14"/>
      <c r="V8140" s="45"/>
      <c r="W8140" s="44"/>
      <c r="X8140" s="44"/>
      <c r="Y8140" s="44"/>
      <c r="Z8140" s="44"/>
      <c r="AA8140" s="44"/>
      <c r="AB8140" s="44"/>
      <c r="AC8140" s="44"/>
      <c r="AD8140" s="44"/>
      <c r="AE8140" s="44"/>
    </row>
    <row r="8141" spans="1:31" x14ac:dyDescent="0.25">
      <c r="A8141" s="2"/>
      <c r="H8141" s="38"/>
      <c r="I8141" s="14"/>
      <c r="J8141" s="14"/>
      <c r="K8141" s="14"/>
      <c r="L8141" s="14"/>
      <c r="M8141" s="14"/>
      <c r="N8141" s="14"/>
      <c r="O8141" s="14"/>
      <c r="P8141" s="14"/>
      <c r="Q8141" s="14"/>
      <c r="V8141" s="45"/>
      <c r="W8141" s="44"/>
      <c r="X8141" s="44"/>
      <c r="Y8141" s="44"/>
      <c r="Z8141" s="44"/>
      <c r="AA8141" s="44"/>
      <c r="AB8141" s="44"/>
      <c r="AC8141" s="44"/>
      <c r="AD8141" s="44"/>
      <c r="AE8141" s="44"/>
    </row>
    <row r="8142" spans="1:31" x14ac:dyDescent="0.25">
      <c r="A8142" s="2"/>
      <c r="H8142" s="38"/>
      <c r="I8142" s="14"/>
      <c r="J8142" s="14"/>
      <c r="K8142" s="14"/>
      <c r="L8142" s="14"/>
      <c r="M8142" s="14"/>
      <c r="N8142" s="14"/>
      <c r="O8142" s="14"/>
      <c r="P8142" s="14"/>
      <c r="Q8142" s="14"/>
      <c r="V8142" s="45"/>
      <c r="W8142" s="44"/>
      <c r="X8142" s="44"/>
      <c r="Y8142" s="44"/>
      <c r="Z8142" s="44"/>
      <c r="AA8142" s="44"/>
      <c r="AB8142" s="44"/>
      <c r="AC8142" s="44"/>
      <c r="AD8142" s="44"/>
      <c r="AE8142" s="44"/>
    </row>
    <row r="8143" spans="1:31" x14ac:dyDescent="0.25">
      <c r="A8143" s="2"/>
      <c r="H8143" s="38"/>
      <c r="I8143" s="14"/>
      <c r="J8143" s="14"/>
      <c r="K8143" s="14"/>
      <c r="L8143" s="14"/>
      <c r="M8143" s="14"/>
      <c r="N8143" s="14"/>
      <c r="O8143" s="14"/>
      <c r="P8143" s="14"/>
      <c r="Q8143" s="14"/>
      <c r="V8143" s="45"/>
      <c r="W8143" s="44"/>
      <c r="X8143" s="44"/>
      <c r="Y8143" s="44"/>
      <c r="Z8143" s="44"/>
      <c r="AA8143" s="44"/>
      <c r="AB8143" s="44"/>
      <c r="AC8143" s="44"/>
      <c r="AD8143" s="44"/>
      <c r="AE8143" s="44"/>
    </row>
    <row r="8144" spans="1:31" x14ac:dyDescent="0.25">
      <c r="A8144" s="2"/>
      <c r="H8144" s="38"/>
      <c r="I8144" s="14"/>
      <c r="J8144" s="14"/>
      <c r="K8144" s="14"/>
      <c r="L8144" s="14"/>
      <c r="M8144" s="14"/>
      <c r="N8144" s="14"/>
      <c r="O8144" s="14"/>
      <c r="P8144" s="14"/>
      <c r="Q8144" s="14"/>
      <c r="V8144" s="45"/>
      <c r="W8144" s="44"/>
      <c r="X8144" s="44"/>
      <c r="Y8144" s="44"/>
      <c r="Z8144" s="44"/>
      <c r="AA8144" s="44"/>
      <c r="AB8144" s="44"/>
      <c r="AC8144" s="44"/>
      <c r="AD8144" s="44"/>
      <c r="AE8144" s="44"/>
    </row>
    <row r="8145" spans="1:31" x14ac:dyDescent="0.25">
      <c r="A8145" s="2"/>
      <c r="H8145" s="38"/>
      <c r="I8145" s="14"/>
      <c r="J8145" s="14"/>
      <c r="K8145" s="14"/>
      <c r="L8145" s="14"/>
      <c r="M8145" s="14"/>
      <c r="N8145" s="14"/>
      <c r="O8145" s="14"/>
      <c r="P8145" s="14"/>
      <c r="Q8145" s="14"/>
      <c r="V8145" s="45"/>
      <c r="W8145" s="44"/>
      <c r="X8145" s="44"/>
      <c r="Y8145" s="44"/>
      <c r="Z8145" s="44"/>
      <c r="AA8145" s="44"/>
      <c r="AB8145" s="44"/>
      <c r="AC8145" s="44"/>
      <c r="AD8145" s="44"/>
      <c r="AE8145" s="44"/>
    </row>
    <row r="8146" spans="1:31" x14ac:dyDescent="0.25">
      <c r="A8146" s="2"/>
      <c r="H8146" s="38"/>
      <c r="I8146" s="14"/>
      <c r="J8146" s="14"/>
      <c r="K8146" s="14"/>
      <c r="L8146" s="14"/>
      <c r="M8146" s="14"/>
      <c r="N8146" s="14"/>
      <c r="O8146" s="14"/>
      <c r="P8146" s="14"/>
      <c r="Q8146" s="14"/>
      <c r="V8146" s="45"/>
      <c r="W8146" s="44"/>
      <c r="X8146" s="44"/>
      <c r="Y8146" s="44"/>
      <c r="Z8146" s="44"/>
      <c r="AA8146" s="44"/>
      <c r="AB8146" s="44"/>
      <c r="AC8146" s="44"/>
      <c r="AD8146" s="44"/>
      <c r="AE8146" s="44"/>
    </row>
    <row r="8147" spans="1:31" x14ac:dyDescent="0.25">
      <c r="A8147" s="2"/>
      <c r="H8147" s="38"/>
      <c r="I8147" s="14"/>
      <c r="J8147" s="14"/>
      <c r="K8147" s="14"/>
      <c r="L8147" s="14"/>
      <c r="M8147" s="14"/>
      <c r="N8147" s="14"/>
      <c r="O8147" s="14"/>
      <c r="P8147" s="14"/>
      <c r="Q8147" s="14"/>
      <c r="V8147" s="45"/>
      <c r="W8147" s="44"/>
      <c r="X8147" s="44"/>
      <c r="Y8147" s="44"/>
      <c r="Z8147" s="44"/>
      <c r="AA8147" s="44"/>
      <c r="AB8147" s="44"/>
      <c r="AC8147" s="44"/>
      <c r="AD8147" s="44"/>
      <c r="AE8147" s="44"/>
    </row>
    <row r="8148" spans="1:31" x14ac:dyDescent="0.25">
      <c r="A8148" s="2"/>
      <c r="H8148" s="38"/>
      <c r="I8148" s="14"/>
      <c r="J8148" s="14"/>
      <c r="K8148" s="14"/>
      <c r="L8148" s="14"/>
      <c r="M8148" s="14"/>
      <c r="N8148" s="14"/>
      <c r="O8148" s="14"/>
      <c r="P8148" s="14"/>
      <c r="Q8148" s="14"/>
      <c r="V8148" s="45"/>
      <c r="W8148" s="44"/>
      <c r="X8148" s="44"/>
      <c r="Y8148" s="44"/>
      <c r="Z8148" s="44"/>
      <c r="AA8148" s="44"/>
      <c r="AB8148" s="44"/>
      <c r="AC8148" s="44"/>
      <c r="AD8148" s="44"/>
      <c r="AE8148" s="44"/>
    </row>
    <row r="8149" spans="1:31" x14ac:dyDescent="0.25">
      <c r="A8149" s="2"/>
      <c r="H8149" s="38"/>
      <c r="I8149" s="14"/>
      <c r="J8149" s="14"/>
      <c r="K8149" s="14"/>
      <c r="L8149" s="14"/>
      <c r="M8149" s="14"/>
      <c r="N8149" s="14"/>
      <c r="O8149" s="14"/>
      <c r="P8149" s="14"/>
      <c r="Q8149" s="14"/>
      <c r="V8149" s="45"/>
      <c r="W8149" s="44"/>
      <c r="X8149" s="44"/>
      <c r="Y8149" s="44"/>
      <c r="Z8149" s="44"/>
      <c r="AA8149" s="44"/>
      <c r="AB8149" s="44"/>
      <c r="AC8149" s="44"/>
      <c r="AD8149" s="44"/>
      <c r="AE8149" s="44"/>
    </row>
    <row r="8150" spans="1:31" x14ac:dyDescent="0.25">
      <c r="A8150" s="2"/>
      <c r="H8150" s="38"/>
      <c r="I8150" s="14"/>
      <c r="J8150" s="14"/>
      <c r="K8150" s="14"/>
      <c r="L8150" s="14"/>
      <c r="M8150" s="14"/>
      <c r="N8150" s="14"/>
      <c r="O8150" s="14"/>
      <c r="P8150" s="14"/>
      <c r="Q8150" s="14"/>
      <c r="V8150" s="45"/>
      <c r="W8150" s="44"/>
      <c r="X8150" s="44"/>
      <c r="Y8150" s="44"/>
      <c r="Z8150" s="44"/>
      <c r="AA8150" s="44"/>
      <c r="AB8150" s="44"/>
      <c r="AC8150" s="44"/>
      <c r="AD8150" s="44"/>
      <c r="AE8150" s="44"/>
    </row>
    <row r="8151" spans="1:31" x14ac:dyDescent="0.25">
      <c r="A8151" s="2"/>
      <c r="H8151" s="38"/>
      <c r="I8151" s="14"/>
      <c r="J8151" s="14"/>
      <c r="K8151" s="14"/>
      <c r="L8151" s="14"/>
      <c r="M8151" s="14"/>
      <c r="N8151" s="14"/>
      <c r="O8151" s="14"/>
      <c r="P8151" s="14"/>
      <c r="Q8151" s="14"/>
      <c r="V8151" s="45"/>
      <c r="W8151" s="44"/>
      <c r="X8151" s="44"/>
      <c r="Y8151" s="44"/>
      <c r="Z8151" s="44"/>
      <c r="AA8151" s="44"/>
      <c r="AB8151" s="44"/>
      <c r="AC8151" s="44"/>
      <c r="AD8151" s="44"/>
      <c r="AE8151" s="44"/>
    </row>
    <row r="8152" spans="1:31" x14ac:dyDescent="0.25">
      <c r="A8152" s="2"/>
      <c r="H8152" s="38"/>
      <c r="I8152" s="14"/>
      <c r="J8152" s="14"/>
      <c r="K8152" s="14"/>
      <c r="L8152" s="14"/>
      <c r="M8152" s="14"/>
      <c r="N8152" s="14"/>
      <c r="O8152" s="14"/>
      <c r="P8152" s="14"/>
      <c r="Q8152" s="14"/>
      <c r="V8152" s="45"/>
      <c r="W8152" s="44"/>
      <c r="X8152" s="44"/>
      <c r="Y8152" s="44"/>
      <c r="Z8152" s="44"/>
      <c r="AA8152" s="44"/>
      <c r="AB8152" s="44"/>
      <c r="AC8152" s="44"/>
      <c r="AD8152" s="44"/>
      <c r="AE8152" s="44"/>
    </row>
    <row r="8153" spans="1:31" x14ac:dyDescent="0.25">
      <c r="A8153" s="2"/>
      <c r="H8153" s="38"/>
      <c r="I8153" s="14"/>
      <c r="J8153" s="14"/>
      <c r="K8153" s="14"/>
      <c r="L8153" s="14"/>
      <c r="M8153" s="14"/>
      <c r="N8153" s="14"/>
      <c r="O8153" s="14"/>
      <c r="P8153" s="14"/>
      <c r="Q8153" s="14"/>
      <c r="V8153" s="45"/>
      <c r="W8153" s="44"/>
      <c r="X8153" s="44"/>
      <c r="Y8153" s="44"/>
      <c r="Z8153" s="44"/>
      <c r="AA8153" s="44"/>
      <c r="AB8153" s="44"/>
      <c r="AC8153" s="44"/>
      <c r="AD8153" s="44"/>
      <c r="AE8153" s="44"/>
    </row>
    <row r="8154" spans="1:31" x14ac:dyDescent="0.25">
      <c r="A8154" s="2"/>
      <c r="H8154" s="38"/>
      <c r="I8154" s="14"/>
      <c r="J8154" s="14"/>
      <c r="K8154" s="14"/>
      <c r="L8154" s="14"/>
      <c r="M8154" s="14"/>
      <c r="N8154" s="14"/>
      <c r="O8154" s="14"/>
      <c r="P8154" s="14"/>
      <c r="Q8154" s="14"/>
      <c r="V8154" s="45"/>
      <c r="W8154" s="44"/>
      <c r="X8154" s="44"/>
      <c r="Y8154" s="44"/>
      <c r="Z8154" s="44"/>
      <c r="AA8154" s="44"/>
      <c r="AB8154" s="44"/>
      <c r="AC8154" s="44"/>
      <c r="AD8154" s="44"/>
      <c r="AE8154" s="44"/>
    </row>
    <row r="8155" spans="1:31" x14ac:dyDescent="0.25">
      <c r="A8155" s="2"/>
      <c r="H8155" s="38"/>
      <c r="I8155" s="14"/>
      <c r="J8155" s="14"/>
      <c r="K8155" s="14"/>
      <c r="L8155" s="14"/>
      <c r="M8155" s="14"/>
      <c r="N8155" s="14"/>
      <c r="O8155" s="14"/>
      <c r="P8155" s="14"/>
      <c r="Q8155" s="14"/>
      <c r="V8155" s="45"/>
      <c r="W8155" s="44"/>
      <c r="X8155" s="44"/>
      <c r="Y8155" s="44"/>
      <c r="Z8155" s="44"/>
      <c r="AA8155" s="44"/>
      <c r="AB8155" s="44"/>
      <c r="AC8155" s="44"/>
      <c r="AD8155" s="44"/>
      <c r="AE8155" s="44"/>
    </row>
    <row r="8156" spans="1:31" x14ac:dyDescent="0.25">
      <c r="A8156" s="2"/>
      <c r="H8156" s="38"/>
      <c r="I8156" s="14"/>
      <c r="J8156" s="14"/>
      <c r="K8156" s="14"/>
      <c r="L8156" s="14"/>
      <c r="M8156" s="14"/>
      <c r="N8156" s="14"/>
      <c r="O8156" s="14"/>
      <c r="P8156" s="14"/>
      <c r="Q8156" s="14"/>
      <c r="V8156" s="45"/>
      <c r="W8156" s="44"/>
      <c r="X8156" s="44"/>
      <c r="Y8156" s="44"/>
      <c r="Z8156" s="44"/>
      <c r="AA8156" s="44"/>
      <c r="AB8156" s="44"/>
      <c r="AC8156" s="44"/>
      <c r="AD8156" s="44"/>
      <c r="AE8156" s="44"/>
    </row>
    <row r="8157" spans="1:31" x14ac:dyDescent="0.25">
      <c r="A8157" s="2"/>
      <c r="H8157" s="38"/>
      <c r="I8157" s="14"/>
      <c r="J8157" s="14"/>
      <c r="K8157" s="14"/>
      <c r="L8157" s="14"/>
      <c r="M8157" s="14"/>
      <c r="N8157" s="14"/>
      <c r="O8157" s="14"/>
      <c r="P8157" s="14"/>
      <c r="Q8157" s="14"/>
      <c r="V8157" s="45"/>
      <c r="W8157" s="44"/>
      <c r="X8157" s="44"/>
      <c r="Y8157" s="44"/>
      <c r="Z8157" s="44"/>
      <c r="AA8157" s="44"/>
      <c r="AB8157" s="44"/>
      <c r="AC8157" s="44"/>
      <c r="AD8157" s="44"/>
      <c r="AE8157" s="44"/>
    </row>
    <row r="8158" spans="1:31" x14ac:dyDescent="0.25">
      <c r="A8158" s="2"/>
      <c r="H8158" s="38"/>
      <c r="I8158" s="14"/>
      <c r="J8158" s="14"/>
      <c r="K8158" s="14"/>
      <c r="L8158" s="14"/>
      <c r="M8158" s="14"/>
      <c r="N8158" s="14"/>
      <c r="O8158" s="14"/>
      <c r="P8158" s="14"/>
      <c r="Q8158" s="14"/>
      <c r="V8158" s="45"/>
      <c r="W8158" s="44"/>
      <c r="X8158" s="44"/>
      <c r="Y8158" s="44"/>
      <c r="Z8158" s="44"/>
      <c r="AA8158" s="44"/>
      <c r="AB8158" s="44"/>
      <c r="AC8158" s="44"/>
      <c r="AD8158" s="44"/>
      <c r="AE8158" s="44"/>
    </row>
    <row r="8159" spans="1:31" x14ac:dyDescent="0.25">
      <c r="A8159" s="2"/>
      <c r="H8159" s="38"/>
      <c r="I8159" s="14"/>
      <c r="J8159" s="14"/>
      <c r="K8159" s="14"/>
      <c r="L8159" s="14"/>
      <c r="M8159" s="14"/>
      <c r="N8159" s="14"/>
      <c r="O8159" s="14"/>
      <c r="P8159" s="14"/>
      <c r="Q8159" s="14"/>
      <c r="V8159" s="45"/>
      <c r="W8159" s="44"/>
      <c r="X8159" s="44"/>
      <c r="Y8159" s="44"/>
      <c r="Z8159" s="44"/>
      <c r="AA8159" s="44"/>
      <c r="AB8159" s="44"/>
      <c r="AC8159" s="44"/>
      <c r="AD8159" s="44"/>
      <c r="AE8159" s="44"/>
    </row>
    <row r="8160" spans="1:31" x14ac:dyDescent="0.25">
      <c r="A8160" s="2"/>
      <c r="H8160" s="38"/>
      <c r="I8160" s="14"/>
      <c r="J8160" s="14"/>
      <c r="K8160" s="14"/>
      <c r="L8160" s="14"/>
      <c r="M8160" s="14"/>
      <c r="N8160" s="14"/>
      <c r="O8160" s="14"/>
      <c r="P8160" s="14"/>
      <c r="Q8160" s="14"/>
      <c r="V8160" s="45"/>
      <c r="W8160" s="44"/>
      <c r="X8160" s="44"/>
      <c r="Y8160" s="44"/>
      <c r="Z8160" s="44"/>
      <c r="AA8160" s="44"/>
      <c r="AB8160" s="44"/>
      <c r="AC8160" s="44"/>
      <c r="AD8160" s="44"/>
      <c r="AE8160" s="44"/>
    </row>
    <row r="8161" spans="1:31" x14ac:dyDescent="0.25">
      <c r="A8161" s="2"/>
      <c r="H8161" s="38"/>
      <c r="I8161" s="14"/>
      <c r="J8161" s="14"/>
      <c r="K8161" s="14"/>
      <c r="L8161" s="14"/>
      <c r="M8161" s="14"/>
      <c r="N8161" s="14"/>
      <c r="O8161" s="14"/>
      <c r="P8161" s="14"/>
      <c r="Q8161" s="14"/>
      <c r="V8161" s="45"/>
      <c r="W8161" s="44"/>
      <c r="X8161" s="44"/>
      <c r="Y8161" s="44"/>
      <c r="Z8161" s="44"/>
      <c r="AA8161" s="44"/>
      <c r="AB8161" s="44"/>
      <c r="AC8161" s="44"/>
      <c r="AD8161" s="44"/>
      <c r="AE8161" s="44"/>
    </row>
    <row r="8162" spans="1:31" x14ac:dyDescent="0.25">
      <c r="A8162" s="2"/>
      <c r="H8162" s="38"/>
      <c r="I8162" s="14"/>
      <c r="J8162" s="14"/>
      <c r="K8162" s="14"/>
      <c r="L8162" s="14"/>
      <c r="M8162" s="14"/>
      <c r="N8162" s="14"/>
      <c r="O8162" s="14"/>
      <c r="P8162" s="14"/>
      <c r="Q8162" s="14"/>
      <c r="V8162" s="45"/>
      <c r="W8162" s="44"/>
      <c r="X8162" s="44"/>
      <c r="Y8162" s="44"/>
      <c r="Z8162" s="44"/>
      <c r="AA8162" s="44"/>
      <c r="AB8162" s="44"/>
      <c r="AC8162" s="44"/>
      <c r="AD8162" s="44"/>
      <c r="AE8162" s="44"/>
    </row>
    <row r="8163" spans="1:31" x14ac:dyDescent="0.25">
      <c r="A8163" s="2"/>
      <c r="H8163" s="38"/>
      <c r="I8163" s="14"/>
      <c r="J8163" s="14"/>
      <c r="K8163" s="14"/>
      <c r="L8163" s="14"/>
      <c r="M8163" s="14"/>
      <c r="N8163" s="14"/>
      <c r="O8163" s="14"/>
      <c r="P8163" s="14"/>
      <c r="Q8163" s="14"/>
      <c r="V8163" s="45"/>
      <c r="W8163" s="44"/>
      <c r="X8163" s="44"/>
      <c r="Y8163" s="44"/>
      <c r="Z8163" s="44"/>
      <c r="AA8163" s="44"/>
      <c r="AB8163" s="44"/>
      <c r="AC8163" s="44"/>
      <c r="AD8163" s="44"/>
      <c r="AE8163" s="44"/>
    </row>
    <row r="8164" spans="1:31" x14ac:dyDescent="0.25">
      <c r="A8164" s="2"/>
      <c r="H8164" s="38"/>
      <c r="I8164" s="14"/>
      <c r="J8164" s="14"/>
      <c r="K8164" s="14"/>
      <c r="L8164" s="14"/>
      <c r="M8164" s="14"/>
      <c r="N8164" s="14"/>
      <c r="O8164" s="14"/>
      <c r="P8164" s="14"/>
      <c r="Q8164" s="14"/>
      <c r="V8164" s="45"/>
      <c r="W8164" s="44"/>
      <c r="X8164" s="44"/>
      <c r="Y8164" s="44"/>
      <c r="Z8164" s="44"/>
      <c r="AA8164" s="44"/>
      <c r="AB8164" s="44"/>
      <c r="AC8164" s="44"/>
      <c r="AD8164" s="44"/>
      <c r="AE8164" s="44"/>
    </row>
    <row r="8165" spans="1:31" x14ac:dyDescent="0.25">
      <c r="A8165" s="2"/>
      <c r="H8165" s="38"/>
      <c r="I8165" s="14"/>
      <c r="J8165" s="14"/>
      <c r="K8165" s="14"/>
      <c r="L8165" s="14"/>
      <c r="M8165" s="14"/>
      <c r="N8165" s="14"/>
      <c r="O8165" s="14"/>
      <c r="P8165" s="14"/>
      <c r="Q8165" s="14"/>
      <c r="V8165" s="45"/>
      <c r="W8165" s="44"/>
      <c r="X8165" s="44"/>
      <c r="Y8165" s="44"/>
      <c r="Z8165" s="44"/>
      <c r="AA8165" s="44"/>
      <c r="AB8165" s="44"/>
      <c r="AC8165" s="44"/>
      <c r="AD8165" s="44"/>
      <c r="AE8165" s="44"/>
    </row>
    <row r="8166" spans="1:31" x14ac:dyDescent="0.25">
      <c r="A8166" s="2"/>
      <c r="H8166" s="38"/>
      <c r="I8166" s="14"/>
      <c r="J8166" s="14"/>
      <c r="K8166" s="14"/>
      <c r="L8166" s="14"/>
      <c r="M8166" s="14"/>
      <c r="N8166" s="14"/>
      <c r="O8166" s="14"/>
      <c r="P8166" s="14"/>
      <c r="Q8166" s="14"/>
      <c r="V8166" s="45"/>
      <c r="W8166" s="44"/>
      <c r="X8166" s="44"/>
      <c r="Y8166" s="44"/>
      <c r="Z8166" s="44"/>
      <c r="AA8166" s="44"/>
      <c r="AB8166" s="44"/>
      <c r="AC8166" s="44"/>
      <c r="AD8166" s="44"/>
      <c r="AE8166" s="44"/>
    </row>
    <row r="8167" spans="1:31" x14ac:dyDescent="0.25">
      <c r="A8167" s="2"/>
      <c r="H8167" s="38"/>
      <c r="I8167" s="14"/>
      <c r="J8167" s="14"/>
      <c r="K8167" s="14"/>
      <c r="L8167" s="14"/>
      <c r="M8167" s="14"/>
      <c r="N8167" s="14"/>
      <c r="O8167" s="14"/>
      <c r="P8167" s="14"/>
      <c r="Q8167" s="14"/>
      <c r="V8167" s="45"/>
      <c r="W8167" s="44"/>
      <c r="X8167" s="44"/>
      <c r="Y8167" s="44"/>
      <c r="Z8167" s="44"/>
      <c r="AA8167" s="44"/>
      <c r="AB8167" s="44"/>
      <c r="AC8167" s="44"/>
      <c r="AD8167" s="44"/>
      <c r="AE8167" s="44"/>
    </row>
    <row r="8168" spans="1:31" x14ac:dyDescent="0.25">
      <c r="A8168" s="2"/>
      <c r="H8168" s="38"/>
      <c r="I8168" s="14"/>
      <c r="J8168" s="14"/>
      <c r="K8168" s="14"/>
      <c r="L8168" s="14"/>
      <c r="M8168" s="14"/>
      <c r="N8168" s="14"/>
      <c r="O8168" s="14"/>
      <c r="P8168" s="14"/>
      <c r="Q8168" s="14"/>
      <c r="V8168" s="45"/>
      <c r="W8168" s="44"/>
      <c r="X8168" s="44"/>
      <c r="Y8168" s="44"/>
      <c r="Z8168" s="44"/>
      <c r="AA8168" s="44"/>
      <c r="AB8168" s="44"/>
      <c r="AC8168" s="44"/>
      <c r="AD8168" s="44"/>
      <c r="AE8168" s="44"/>
    </row>
    <row r="8169" spans="1:31" x14ac:dyDescent="0.25">
      <c r="A8169" s="2"/>
      <c r="H8169" s="38"/>
      <c r="I8169" s="14"/>
      <c r="J8169" s="14"/>
      <c r="K8169" s="14"/>
      <c r="L8169" s="14"/>
      <c r="M8169" s="14"/>
      <c r="N8169" s="14"/>
      <c r="O8169" s="14"/>
      <c r="P8169" s="14"/>
      <c r="Q8169" s="14"/>
      <c r="V8169" s="45"/>
      <c r="W8169" s="44"/>
      <c r="X8169" s="44"/>
      <c r="Y8169" s="44"/>
      <c r="Z8169" s="44"/>
      <c r="AA8169" s="44"/>
      <c r="AB8169" s="44"/>
      <c r="AC8169" s="44"/>
      <c r="AD8169" s="44"/>
      <c r="AE8169" s="44"/>
    </row>
    <row r="8170" spans="1:31" x14ac:dyDescent="0.25">
      <c r="A8170" s="2"/>
      <c r="H8170" s="38"/>
      <c r="I8170" s="14"/>
      <c r="J8170" s="14"/>
      <c r="K8170" s="14"/>
      <c r="L8170" s="14"/>
      <c r="M8170" s="14"/>
      <c r="N8170" s="14"/>
      <c r="O8170" s="14"/>
      <c r="P8170" s="14"/>
      <c r="Q8170" s="14"/>
      <c r="V8170" s="45"/>
      <c r="W8170" s="44"/>
      <c r="X8170" s="44"/>
      <c r="Y8170" s="44"/>
      <c r="Z8170" s="44"/>
      <c r="AA8170" s="44"/>
      <c r="AB8170" s="44"/>
      <c r="AC8170" s="44"/>
      <c r="AD8170" s="44"/>
      <c r="AE8170" s="44"/>
    </row>
    <row r="8171" spans="1:31" x14ac:dyDescent="0.25">
      <c r="A8171" s="2"/>
      <c r="H8171" s="38"/>
      <c r="I8171" s="14"/>
      <c r="J8171" s="14"/>
      <c r="K8171" s="14"/>
      <c r="L8171" s="14"/>
      <c r="M8171" s="14"/>
      <c r="N8171" s="14"/>
      <c r="O8171" s="14"/>
      <c r="P8171" s="14"/>
      <c r="Q8171" s="14"/>
      <c r="V8171" s="45"/>
      <c r="W8171" s="44"/>
      <c r="X8171" s="44"/>
      <c r="Y8171" s="44"/>
      <c r="Z8171" s="44"/>
      <c r="AA8171" s="44"/>
      <c r="AB8171" s="44"/>
      <c r="AC8171" s="44"/>
      <c r="AD8171" s="44"/>
      <c r="AE8171" s="44"/>
    </row>
    <row r="8172" spans="1:31" x14ac:dyDescent="0.25">
      <c r="A8172" s="2"/>
      <c r="H8172" s="38"/>
      <c r="I8172" s="14"/>
      <c r="J8172" s="14"/>
      <c r="K8172" s="14"/>
      <c r="L8172" s="14"/>
      <c r="M8172" s="14"/>
      <c r="N8172" s="14"/>
      <c r="O8172" s="14"/>
      <c r="P8172" s="14"/>
      <c r="Q8172" s="14"/>
      <c r="V8172" s="45"/>
      <c r="W8172" s="44"/>
      <c r="X8172" s="44"/>
      <c r="Y8172" s="44"/>
      <c r="Z8172" s="44"/>
      <c r="AA8172" s="44"/>
      <c r="AB8172" s="44"/>
      <c r="AC8172" s="44"/>
      <c r="AD8172" s="44"/>
      <c r="AE8172" s="44"/>
    </row>
    <row r="8173" spans="1:31" x14ac:dyDescent="0.25">
      <c r="A8173" s="2"/>
      <c r="H8173" s="38"/>
      <c r="I8173" s="14"/>
      <c r="J8173" s="14"/>
      <c r="K8173" s="14"/>
      <c r="L8173" s="14"/>
      <c r="M8173" s="14"/>
      <c r="N8173" s="14"/>
      <c r="O8173" s="14"/>
      <c r="P8173" s="14"/>
      <c r="Q8173" s="14"/>
      <c r="V8173" s="45"/>
      <c r="W8173" s="44"/>
      <c r="X8173" s="44"/>
      <c r="Y8173" s="44"/>
      <c r="Z8173" s="44"/>
      <c r="AA8173" s="44"/>
      <c r="AB8173" s="44"/>
      <c r="AC8173" s="44"/>
      <c r="AD8173" s="44"/>
      <c r="AE8173" s="44"/>
    </row>
    <row r="8174" spans="1:31" x14ac:dyDescent="0.25">
      <c r="A8174" s="2"/>
      <c r="H8174" s="38"/>
      <c r="I8174" s="14"/>
      <c r="J8174" s="14"/>
      <c r="K8174" s="14"/>
      <c r="L8174" s="14"/>
      <c r="M8174" s="14"/>
      <c r="N8174" s="14"/>
      <c r="O8174" s="14"/>
      <c r="P8174" s="14"/>
      <c r="Q8174" s="14"/>
      <c r="V8174" s="45"/>
      <c r="W8174" s="44"/>
      <c r="X8174" s="44"/>
      <c r="Y8174" s="44"/>
      <c r="Z8174" s="44"/>
      <c r="AA8174" s="44"/>
      <c r="AB8174" s="44"/>
      <c r="AC8174" s="44"/>
      <c r="AD8174" s="44"/>
      <c r="AE8174" s="44"/>
    </row>
    <row r="8175" spans="1:31" x14ac:dyDescent="0.25">
      <c r="A8175" s="2"/>
      <c r="H8175" s="38"/>
      <c r="I8175" s="14"/>
      <c r="J8175" s="14"/>
      <c r="K8175" s="14"/>
      <c r="L8175" s="14"/>
      <c r="M8175" s="14"/>
      <c r="N8175" s="14"/>
      <c r="O8175" s="14"/>
      <c r="P8175" s="14"/>
      <c r="Q8175" s="14"/>
      <c r="V8175" s="45"/>
      <c r="W8175" s="44"/>
      <c r="X8175" s="44"/>
      <c r="Y8175" s="44"/>
      <c r="Z8175" s="44"/>
      <c r="AA8175" s="44"/>
      <c r="AB8175" s="44"/>
      <c r="AC8175" s="44"/>
      <c r="AD8175" s="44"/>
      <c r="AE8175" s="44"/>
    </row>
    <row r="8176" spans="1:31" x14ac:dyDescent="0.25">
      <c r="A8176" s="2"/>
      <c r="H8176" s="38"/>
      <c r="I8176" s="14"/>
      <c r="J8176" s="14"/>
      <c r="K8176" s="14"/>
      <c r="L8176" s="14"/>
      <c r="M8176" s="14"/>
      <c r="N8176" s="14"/>
      <c r="O8176" s="14"/>
      <c r="P8176" s="14"/>
      <c r="Q8176" s="14"/>
      <c r="V8176" s="45"/>
      <c r="W8176" s="44"/>
      <c r="X8176" s="44"/>
      <c r="Y8176" s="44"/>
      <c r="Z8176" s="44"/>
      <c r="AA8176" s="44"/>
      <c r="AB8176" s="44"/>
      <c r="AC8176" s="44"/>
      <c r="AD8176" s="44"/>
      <c r="AE8176" s="44"/>
    </row>
    <row r="8177" spans="1:31" x14ac:dyDescent="0.25">
      <c r="A8177" s="2"/>
      <c r="H8177" s="38"/>
      <c r="I8177" s="14"/>
      <c r="J8177" s="14"/>
      <c r="K8177" s="14"/>
      <c r="L8177" s="14"/>
      <c r="M8177" s="14"/>
      <c r="N8177" s="14"/>
      <c r="O8177" s="14"/>
      <c r="P8177" s="14"/>
      <c r="Q8177" s="14"/>
      <c r="V8177" s="45"/>
      <c r="W8177" s="44"/>
      <c r="X8177" s="44"/>
      <c r="Y8177" s="44"/>
      <c r="Z8177" s="44"/>
      <c r="AA8177" s="44"/>
      <c r="AB8177" s="44"/>
      <c r="AC8177" s="44"/>
      <c r="AD8177" s="44"/>
      <c r="AE8177" s="44"/>
    </row>
    <row r="8178" spans="1:31" x14ac:dyDescent="0.25">
      <c r="A8178" s="2"/>
      <c r="H8178" s="38"/>
      <c r="I8178" s="14"/>
      <c r="J8178" s="14"/>
      <c r="K8178" s="14"/>
      <c r="L8178" s="14"/>
      <c r="M8178" s="14"/>
      <c r="N8178" s="14"/>
      <c r="O8178" s="14"/>
      <c r="P8178" s="14"/>
      <c r="Q8178" s="14"/>
      <c r="V8178" s="45"/>
      <c r="W8178" s="44"/>
      <c r="X8178" s="44"/>
      <c r="Y8178" s="44"/>
      <c r="Z8178" s="44"/>
      <c r="AA8178" s="44"/>
      <c r="AB8178" s="44"/>
      <c r="AC8178" s="44"/>
      <c r="AD8178" s="44"/>
      <c r="AE8178" s="44"/>
    </row>
    <row r="8179" spans="1:31" x14ac:dyDescent="0.25">
      <c r="A8179" s="2"/>
      <c r="H8179" s="38"/>
      <c r="I8179" s="14"/>
      <c r="J8179" s="14"/>
      <c r="K8179" s="14"/>
      <c r="L8179" s="14"/>
      <c r="M8179" s="14"/>
      <c r="N8179" s="14"/>
      <c r="O8179" s="14"/>
      <c r="P8179" s="14"/>
      <c r="Q8179" s="14"/>
      <c r="V8179" s="45"/>
      <c r="W8179" s="44"/>
      <c r="X8179" s="44"/>
      <c r="Y8179" s="44"/>
      <c r="Z8179" s="44"/>
      <c r="AA8179" s="44"/>
      <c r="AB8179" s="44"/>
      <c r="AC8179" s="44"/>
      <c r="AD8179" s="44"/>
      <c r="AE8179" s="44"/>
    </row>
    <row r="8180" spans="1:31" x14ac:dyDescent="0.25">
      <c r="A8180" s="2"/>
      <c r="H8180" s="38"/>
      <c r="I8180" s="14"/>
      <c r="J8180" s="14"/>
      <c r="K8180" s="14"/>
      <c r="L8180" s="14"/>
      <c r="M8180" s="14"/>
      <c r="N8180" s="14"/>
      <c r="O8180" s="14"/>
      <c r="P8180" s="14"/>
      <c r="Q8180" s="14"/>
      <c r="V8180" s="45"/>
      <c r="W8180" s="44"/>
      <c r="X8180" s="44"/>
      <c r="Y8180" s="44"/>
      <c r="Z8180" s="44"/>
      <c r="AA8180" s="44"/>
      <c r="AB8180" s="44"/>
      <c r="AC8180" s="44"/>
      <c r="AD8180" s="44"/>
      <c r="AE8180" s="44"/>
    </row>
    <row r="8181" spans="1:31" x14ac:dyDescent="0.25">
      <c r="A8181" s="2"/>
      <c r="H8181" s="38"/>
      <c r="I8181" s="14"/>
      <c r="J8181" s="14"/>
      <c r="K8181" s="14"/>
      <c r="L8181" s="14"/>
      <c r="M8181" s="14"/>
      <c r="N8181" s="14"/>
      <c r="O8181" s="14"/>
      <c r="P8181" s="14"/>
      <c r="Q8181" s="14"/>
      <c r="V8181" s="45"/>
      <c r="W8181" s="44"/>
      <c r="X8181" s="44"/>
      <c r="Y8181" s="44"/>
      <c r="Z8181" s="44"/>
      <c r="AA8181" s="44"/>
      <c r="AB8181" s="44"/>
      <c r="AC8181" s="44"/>
      <c r="AD8181" s="44"/>
      <c r="AE8181" s="44"/>
    </row>
    <row r="8182" spans="1:31" x14ac:dyDescent="0.25">
      <c r="A8182" s="2"/>
      <c r="H8182" s="38"/>
      <c r="I8182" s="14"/>
      <c r="J8182" s="14"/>
      <c r="K8182" s="14"/>
      <c r="L8182" s="14"/>
      <c r="M8182" s="14"/>
      <c r="N8182" s="14"/>
      <c r="O8182" s="14"/>
      <c r="P8182" s="14"/>
      <c r="Q8182" s="14"/>
      <c r="V8182" s="45"/>
      <c r="W8182" s="44"/>
      <c r="X8182" s="44"/>
      <c r="Y8182" s="44"/>
      <c r="Z8182" s="44"/>
      <c r="AA8182" s="44"/>
      <c r="AB8182" s="44"/>
      <c r="AC8182" s="44"/>
      <c r="AD8182" s="44"/>
      <c r="AE8182" s="44"/>
    </row>
    <row r="8183" spans="1:31" x14ac:dyDescent="0.25">
      <c r="A8183" s="2"/>
      <c r="H8183" s="38"/>
      <c r="I8183" s="14"/>
      <c r="J8183" s="14"/>
      <c r="K8183" s="14"/>
      <c r="L8183" s="14"/>
      <c r="M8183" s="14"/>
      <c r="N8183" s="14"/>
      <c r="O8183" s="14"/>
      <c r="P8183" s="14"/>
      <c r="Q8183" s="14"/>
      <c r="V8183" s="45"/>
      <c r="W8183" s="44"/>
      <c r="X8183" s="44"/>
      <c r="Y8183" s="44"/>
      <c r="Z8183" s="44"/>
      <c r="AA8183" s="44"/>
      <c r="AB8183" s="44"/>
      <c r="AC8183" s="44"/>
      <c r="AD8183" s="44"/>
      <c r="AE8183" s="44"/>
    </row>
    <row r="8184" spans="1:31" x14ac:dyDescent="0.25">
      <c r="A8184" s="2"/>
      <c r="H8184" s="38"/>
      <c r="I8184" s="14"/>
      <c r="J8184" s="14"/>
      <c r="K8184" s="14"/>
      <c r="L8184" s="14"/>
      <c r="M8184" s="14"/>
      <c r="N8184" s="14"/>
      <c r="O8184" s="14"/>
      <c r="P8184" s="14"/>
      <c r="Q8184" s="14"/>
      <c r="V8184" s="45"/>
      <c r="W8184" s="44"/>
      <c r="X8184" s="44"/>
      <c r="Y8184" s="44"/>
      <c r="Z8184" s="44"/>
      <c r="AA8184" s="44"/>
      <c r="AB8184" s="44"/>
      <c r="AC8184" s="44"/>
      <c r="AD8184" s="44"/>
      <c r="AE8184" s="44"/>
    </row>
    <row r="8185" spans="1:31" x14ac:dyDescent="0.25">
      <c r="A8185" s="2"/>
      <c r="H8185" s="38"/>
      <c r="I8185" s="14"/>
      <c r="J8185" s="14"/>
      <c r="K8185" s="14"/>
      <c r="L8185" s="14"/>
      <c r="M8185" s="14"/>
      <c r="N8185" s="14"/>
      <c r="O8185" s="14"/>
      <c r="P8185" s="14"/>
      <c r="Q8185" s="14"/>
      <c r="V8185" s="45"/>
      <c r="W8185" s="44"/>
      <c r="X8185" s="44"/>
      <c r="Y8185" s="44"/>
      <c r="Z8185" s="44"/>
      <c r="AA8185" s="44"/>
      <c r="AB8185" s="44"/>
      <c r="AC8185" s="44"/>
      <c r="AD8185" s="44"/>
      <c r="AE8185" s="44"/>
    </row>
    <row r="8186" spans="1:31" x14ac:dyDescent="0.25">
      <c r="A8186" s="2"/>
      <c r="H8186" s="38"/>
      <c r="I8186" s="14"/>
      <c r="J8186" s="14"/>
      <c r="K8186" s="14"/>
      <c r="L8186" s="14"/>
      <c r="M8186" s="14"/>
      <c r="N8186" s="14"/>
      <c r="O8186" s="14"/>
      <c r="P8186" s="14"/>
      <c r="Q8186" s="14"/>
      <c r="V8186" s="45"/>
      <c r="W8186" s="44"/>
      <c r="X8186" s="44"/>
      <c r="Y8186" s="44"/>
      <c r="Z8186" s="44"/>
      <c r="AA8186" s="44"/>
      <c r="AB8186" s="44"/>
      <c r="AC8186" s="44"/>
      <c r="AD8186" s="44"/>
      <c r="AE8186" s="44"/>
    </row>
    <row r="8187" spans="1:31" x14ac:dyDescent="0.25">
      <c r="A8187" s="2"/>
      <c r="H8187" s="38"/>
      <c r="I8187" s="14"/>
      <c r="J8187" s="14"/>
      <c r="K8187" s="14"/>
      <c r="L8187" s="14"/>
      <c r="M8187" s="14"/>
      <c r="N8187" s="14"/>
      <c r="O8187" s="14"/>
      <c r="P8187" s="14"/>
      <c r="Q8187" s="14"/>
      <c r="V8187" s="45"/>
      <c r="W8187" s="44"/>
      <c r="X8187" s="44"/>
      <c r="Y8187" s="44"/>
      <c r="Z8187" s="44"/>
      <c r="AA8187" s="44"/>
      <c r="AB8187" s="44"/>
      <c r="AC8187" s="44"/>
      <c r="AD8187" s="44"/>
      <c r="AE8187" s="44"/>
    </row>
    <row r="8188" spans="1:31" x14ac:dyDescent="0.25">
      <c r="A8188" s="2"/>
      <c r="H8188" s="38"/>
      <c r="I8188" s="14"/>
      <c r="J8188" s="14"/>
      <c r="K8188" s="14"/>
      <c r="L8188" s="14"/>
      <c r="M8188" s="14"/>
      <c r="N8188" s="14"/>
      <c r="O8188" s="14"/>
      <c r="P8188" s="14"/>
      <c r="Q8188" s="14"/>
      <c r="V8188" s="45"/>
      <c r="W8188" s="44"/>
      <c r="X8188" s="44"/>
      <c r="Y8188" s="44"/>
      <c r="Z8188" s="44"/>
      <c r="AA8188" s="44"/>
      <c r="AB8188" s="44"/>
      <c r="AC8188" s="44"/>
      <c r="AD8188" s="44"/>
      <c r="AE8188" s="44"/>
    </row>
    <row r="8189" spans="1:31" x14ac:dyDescent="0.25">
      <c r="A8189" s="2"/>
      <c r="H8189" s="38"/>
      <c r="I8189" s="14"/>
      <c r="J8189" s="14"/>
      <c r="K8189" s="14"/>
      <c r="L8189" s="14"/>
      <c r="M8189" s="14"/>
      <c r="N8189" s="14"/>
      <c r="O8189" s="14"/>
      <c r="P8189" s="14"/>
      <c r="Q8189" s="14"/>
      <c r="V8189" s="45"/>
      <c r="W8189" s="44"/>
      <c r="X8189" s="44"/>
      <c r="Y8189" s="44"/>
      <c r="Z8189" s="44"/>
      <c r="AA8189" s="44"/>
      <c r="AB8189" s="44"/>
      <c r="AC8189" s="44"/>
      <c r="AD8189" s="44"/>
      <c r="AE8189" s="44"/>
    </row>
    <row r="8190" spans="1:31" x14ac:dyDescent="0.25">
      <c r="A8190" s="2"/>
      <c r="H8190" s="38"/>
      <c r="I8190" s="14"/>
      <c r="J8190" s="14"/>
      <c r="K8190" s="14"/>
      <c r="L8190" s="14"/>
      <c r="M8190" s="14"/>
      <c r="N8190" s="14"/>
      <c r="O8190" s="14"/>
      <c r="P8190" s="14"/>
      <c r="Q8190" s="14"/>
      <c r="V8190" s="45"/>
      <c r="W8190" s="44"/>
      <c r="X8190" s="44"/>
      <c r="Y8190" s="44"/>
      <c r="Z8190" s="44"/>
      <c r="AA8190" s="44"/>
      <c r="AB8190" s="44"/>
      <c r="AC8190" s="44"/>
      <c r="AD8190" s="44"/>
      <c r="AE8190" s="44"/>
    </row>
    <row r="8191" spans="1:31" x14ac:dyDescent="0.25">
      <c r="A8191" s="2"/>
      <c r="H8191" s="38"/>
      <c r="I8191" s="14"/>
      <c r="J8191" s="14"/>
      <c r="K8191" s="14"/>
      <c r="L8191" s="14"/>
      <c r="M8191" s="14"/>
      <c r="N8191" s="14"/>
      <c r="O8191" s="14"/>
      <c r="P8191" s="14"/>
      <c r="Q8191" s="14"/>
      <c r="V8191" s="45"/>
      <c r="W8191" s="44"/>
      <c r="X8191" s="44"/>
      <c r="Y8191" s="44"/>
      <c r="Z8191" s="44"/>
      <c r="AA8191" s="44"/>
      <c r="AB8191" s="44"/>
      <c r="AC8191" s="44"/>
      <c r="AD8191" s="44"/>
      <c r="AE8191" s="44"/>
    </row>
    <row r="8192" spans="1:31" x14ac:dyDescent="0.25">
      <c r="A8192" s="2"/>
      <c r="H8192" s="38"/>
      <c r="I8192" s="14"/>
      <c r="J8192" s="14"/>
      <c r="K8192" s="14"/>
      <c r="L8192" s="14"/>
      <c r="M8192" s="14"/>
      <c r="N8192" s="14"/>
      <c r="O8192" s="14"/>
      <c r="P8192" s="14"/>
      <c r="Q8192" s="14"/>
      <c r="V8192" s="45"/>
      <c r="W8192" s="44"/>
      <c r="X8192" s="44"/>
      <c r="Y8192" s="44"/>
      <c r="Z8192" s="44"/>
      <c r="AA8192" s="44"/>
      <c r="AB8192" s="44"/>
      <c r="AC8192" s="44"/>
      <c r="AD8192" s="44"/>
      <c r="AE8192" s="44"/>
    </row>
    <row r="8193" spans="1:31" x14ac:dyDescent="0.25">
      <c r="A8193" s="2"/>
      <c r="H8193" s="38"/>
      <c r="I8193" s="14"/>
      <c r="J8193" s="14"/>
      <c r="K8193" s="14"/>
      <c r="L8193" s="14"/>
      <c r="M8193" s="14"/>
      <c r="N8193" s="14"/>
      <c r="O8193" s="14"/>
      <c r="P8193" s="14"/>
      <c r="Q8193" s="14"/>
      <c r="V8193" s="45"/>
      <c r="W8193" s="44"/>
      <c r="X8193" s="44"/>
      <c r="Y8193" s="44"/>
      <c r="Z8193" s="44"/>
      <c r="AA8193" s="44"/>
      <c r="AB8193" s="44"/>
      <c r="AC8193" s="44"/>
      <c r="AD8193" s="44"/>
      <c r="AE8193" s="44"/>
    </row>
    <row r="8194" spans="1:31" x14ac:dyDescent="0.25">
      <c r="A8194" s="2"/>
      <c r="H8194" s="38"/>
      <c r="I8194" s="14"/>
      <c r="J8194" s="14"/>
      <c r="K8194" s="14"/>
      <c r="L8194" s="14"/>
      <c r="M8194" s="14"/>
      <c r="N8194" s="14"/>
      <c r="O8194" s="14"/>
      <c r="P8194" s="14"/>
      <c r="Q8194" s="14"/>
      <c r="V8194" s="45"/>
      <c r="W8194" s="44"/>
      <c r="X8194" s="44"/>
      <c r="Y8194" s="44"/>
      <c r="Z8194" s="44"/>
      <c r="AA8194" s="44"/>
      <c r="AB8194" s="44"/>
      <c r="AC8194" s="44"/>
      <c r="AD8194" s="44"/>
      <c r="AE8194" s="44"/>
    </row>
    <row r="8195" spans="1:31" x14ac:dyDescent="0.25">
      <c r="A8195" s="2"/>
      <c r="H8195" s="38"/>
      <c r="I8195" s="14"/>
      <c r="J8195" s="14"/>
      <c r="K8195" s="14"/>
      <c r="L8195" s="14"/>
      <c r="M8195" s="14"/>
      <c r="N8195" s="14"/>
      <c r="O8195" s="14"/>
      <c r="P8195" s="14"/>
      <c r="Q8195" s="14"/>
      <c r="V8195" s="45"/>
      <c r="W8195" s="44"/>
      <c r="X8195" s="44"/>
      <c r="Y8195" s="44"/>
      <c r="Z8195" s="44"/>
      <c r="AA8195" s="44"/>
      <c r="AB8195" s="44"/>
      <c r="AC8195" s="44"/>
      <c r="AD8195" s="44"/>
      <c r="AE8195" s="44"/>
    </row>
    <row r="8196" spans="1:31" x14ac:dyDescent="0.25">
      <c r="A8196" s="2"/>
      <c r="H8196" s="38"/>
      <c r="I8196" s="14"/>
      <c r="J8196" s="14"/>
      <c r="K8196" s="14"/>
      <c r="L8196" s="14"/>
      <c r="M8196" s="14"/>
      <c r="N8196" s="14"/>
      <c r="O8196" s="14"/>
      <c r="P8196" s="14"/>
      <c r="Q8196" s="14"/>
      <c r="V8196" s="45"/>
      <c r="W8196" s="44"/>
      <c r="X8196" s="44"/>
      <c r="Y8196" s="44"/>
      <c r="Z8196" s="44"/>
      <c r="AA8196" s="44"/>
      <c r="AB8196" s="44"/>
      <c r="AC8196" s="44"/>
      <c r="AD8196" s="44"/>
      <c r="AE8196" s="44"/>
    </row>
    <row r="8197" spans="1:31" x14ac:dyDescent="0.25">
      <c r="A8197" s="2"/>
      <c r="H8197" s="38"/>
      <c r="I8197" s="14"/>
      <c r="J8197" s="14"/>
      <c r="K8197" s="14"/>
      <c r="L8197" s="14"/>
      <c r="M8197" s="14"/>
      <c r="N8197" s="14"/>
      <c r="O8197" s="14"/>
      <c r="P8197" s="14"/>
      <c r="Q8197" s="14"/>
      <c r="V8197" s="45"/>
      <c r="W8197" s="44"/>
      <c r="X8197" s="44"/>
      <c r="Y8197" s="44"/>
      <c r="Z8197" s="44"/>
      <c r="AA8197" s="44"/>
      <c r="AB8197" s="44"/>
      <c r="AC8197" s="44"/>
      <c r="AD8197" s="44"/>
      <c r="AE8197" s="44"/>
    </row>
    <row r="8198" spans="1:31" x14ac:dyDescent="0.25">
      <c r="A8198" s="2"/>
      <c r="H8198" s="38"/>
      <c r="I8198" s="14"/>
      <c r="J8198" s="14"/>
      <c r="K8198" s="14"/>
      <c r="L8198" s="14"/>
      <c r="M8198" s="14"/>
      <c r="N8198" s="14"/>
      <c r="O8198" s="14"/>
      <c r="P8198" s="14"/>
      <c r="Q8198" s="14"/>
      <c r="V8198" s="45"/>
      <c r="W8198" s="44"/>
      <c r="X8198" s="44"/>
      <c r="Y8198" s="44"/>
      <c r="Z8198" s="44"/>
      <c r="AA8198" s="44"/>
      <c r="AB8198" s="44"/>
      <c r="AC8198" s="44"/>
      <c r="AD8198" s="44"/>
      <c r="AE8198" s="44"/>
    </row>
    <row r="8199" spans="1:31" x14ac:dyDescent="0.25">
      <c r="A8199" s="2"/>
      <c r="H8199" s="38"/>
      <c r="I8199" s="14"/>
      <c r="J8199" s="14"/>
      <c r="K8199" s="14"/>
      <c r="L8199" s="14"/>
      <c r="M8199" s="14"/>
      <c r="N8199" s="14"/>
      <c r="O8199" s="14"/>
      <c r="P8199" s="14"/>
      <c r="Q8199" s="14"/>
      <c r="V8199" s="45"/>
      <c r="W8199" s="44"/>
      <c r="X8199" s="44"/>
      <c r="Y8199" s="44"/>
      <c r="Z8199" s="44"/>
      <c r="AA8199" s="44"/>
      <c r="AB8199" s="44"/>
      <c r="AC8199" s="44"/>
      <c r="AD8199" s="44"/>
      <c r="AE8199" s="44"/>
    </row>
    <row r="8200" spans="1:31" x14ac:dyDescent="0.25">
      <c r="A8200" s="2"/>
      <c r="H8200" s="38"/>
      <c r="I8200" s="14"/>
      <c r="J8200" s="14"/>
      <c r="K8200" s="14"/>
      <c r="L8200" s="14"/>
      <c r="M8200" s="14"/>
      <c r="N8200" s="14"/>
      <c r="O8200" s="14"/>
      <c r="P8200" s="14"/>
      <c r="Q8200" s="14"/>
      <c r="V8200" s="45"/>
      <c r="W8200" s="44"/>
      <c r="X8200" s="44"/>
      <c r="Y8200" s="44"/>
      <c r="Z8200" s="44"/>
      <c r="AA8200" s="44"/>
      <c r="AB8200" s="44"/>
      <c r="AC8200" s="44"/>
      <c r="AD8200" s="44"/>
      <c r="AE8200" s="44"/>
    </row>
    <row r="8201" spans="1:31" x14ac:dyDescent="0.25">
      <c r="A8201" s="2"/>
      <c r="H8201" s="38"/>
      <c r="I8201" s="14"/>
      <c r="J8201" s="14"/>
      <c r="K8201" s="14"/>
      <c r="L8201" s="14"/>
      <c r="M8201" s="14"/>
      <c r="N8201" s="14"/>
      <c r="O8201" s="14"/>
      <c r="P8201" s="14"/>
      <c r="Q8201" s="14"/>
      <c r="V8201" s="45"/>
      <c r="W8201" s="44"/>
      <c r="X8201" s="44"/>
      <c r="Y8201" s="44"/>
      <c r="Z8201" s="44"/>
      <c r="AA8201" s="44"/>
      <c r="AB8201" s="44"/>
      <c r="AC8201" s="44"/>
      <c r="AD8201" s="44"/>
      <c r="AE8201" s="44"/>
    </row>
    <row r="8202" spans="1:31" x14ac:dyDescent="0.25">
      <c r="A8202" s="2"/>
      <c r="H8202" s="38"/>
      <c r="I8202" s="14"/>
      <c r="J8202" s="14"/>
      <c r="K8202" s="14"/>
      <c r="L8202" s="14"/>
      <c r="M8202" s="14"/>
      <c r="N8202" s="14"/>
      <c r="O8202" s="14"/>
      <c r="P8202" s="14"/>
      <c r="Q8202" s="14"/>
      <c r="V8202" s="45"/>
      <c r="W8202" s="44"/>
      <c r="X8202" s="44"/>
      <c r="Y8202" s="44"/>
      <c r="Z8202" s="44"/>
      <c r="AA8202" s="44"/>
      <c r="AB8202" s="44"/>
      <c r="AC8202" s="44"/>
      <c r="AD8202" s="44"/>
      <c r="AE8202" s="44"/>
    </row>
    <row r="8203" spans="1:31" x14ac:dyDescent="0.25">
      <c r="A8203" s="2"/>
      <c r="H8203" s="38"/>
      <c r="I8203" s="14"/>
      <c r="J8203" s="14"/>
      <c r="K8203" s="14"/>
      <c r="L8203" s="14"/>
      <c r="M8203" s="14"/>
      <c r="N8203" s="14"/>
      <c r="O8203" s="14"/>
      <c r="P8203" s="14"/>
      <c r="Q8203" s="14"/>
      <c r="V8203" s="45"/>
      <c r="W8203" s="44"/>
      <c r="X8203" s="44"/>
      <c r="Y8203" s="44"/>
      <c r="Z8203" s="44"/>
      <c r="AA8203" s="44"/>
      <c r="AB8203" s="44"/>
      <c r="AC8203" s="44"/>
      <c r="AD8203" s="44"/>
      <c r="AE8203" s="44"/>
    </row>
    <row r="8204" spans="1:31" x14ac:dyDescent="0.25">
      <c r="A8204" s="2"/>
      <c r="H8204" s="38"/>
      <c r="I8204" s="14"/>
      <c r="J8204" s="14"/>
      <c r="K8204" s="14"/>
      <c r="L8204" s="14"/>
      <c r="M8204" s="14"/>
      <c r="N8204" s="14"/>
      <c r="O8204" s="14"/>
      <c r="P8204" s="14"/>
      <c r="Q8204" s="14"/>
      <c r="V8204" s="45"/>
      <c r="W8204" s="44"/>
      <c r="X8204" s="44"/>
      <c r="Y8204" s="44"/>
      <c r="Z8204" s="44"/>
      <c r="AA8204" s="44"/>
      <c r="AB8204" s="44"/>
      <c r="AC8204" s="44"/>
      <c r="AD8204" s="44"/>
      <c r="AE8204" s="44"/>
    </row>
    <row r="8205" spans="1:31" x14ac:dyDescent="0.25">
      <c r="A8205" s="2"/>
      <c r="H8205" s="38"/>
      <c r="I8205" s="14"/>
      <c r="J8205" s="14"/>
      <c r="K8205" s="14"/>
      <c r="L8205" s="14"/>
      <c r="M8205" s="14"/>
      <c r="N8205" s="14"/>
      <c r="O8205" s="14"/>
      <c r="P8205" s="14"/>
      <c r="Q8205" s="14"/>
      <c r="V8205" s="45"/>
      <c r="W8205" s="44"/>
      <c r="X8205" s="44"/>
      <c r="Y8205" s="44"/>
      <c r="Z8205" s="44"/>
      <c r="AA8205" s="44"/>
      <c r="AB8205" s="44"/>
      <c r="AC8205" s="44"/>
      <c r="AD8205" s="44"/>
      <c r="AE8205" s="44"/>
    </row>
    <row r="8206" spans="1:31" x14ac:dyDescent="0.25">
      <c r="A8206" s="2"/>
      <c r="H8206" s="38"/>
      <c r="I8206" s="14"/>
      <c r="J8206" s="14"/>
      <c r="K8206" s="14"/>
      <c r="L8206" s="14"/>
      <c r="M8206" s="14"/>
      <c r="N8206" s="14"/>
      <c r="O8206" s="14"/>
      <c r="P8206" s="14"/>
      <c r="Q8206" s="14"/>
      <c r="V8206" s="45"/>
      <c r="W8206" s="44"/>
      <c r="X8206" s="44"/>
      <c r="Y8206" s="44"/>
      <c r="Z8206" s="44"/>
      <c r="AA8206" s="44"/>
      <c r="AB8206" s="44"/>
      <c r="AC8206" s="44"/>
      <c r="AD8206" s="44"/>
      <c r="AE8206" s="44"/>
    </row>
    <row r="8207" spans="1:31" x14ac:dyDescent="0.25">
      <c r="A8207" s="2"/>
      <c r="H8207" s="38"/>
      <c r="I8207" s="14"/>
      <c r="J8207" s="14"/>
      <c r="K8207" s="14"/>
      <c r="L8207" s="14"/>
      <c r="M8207" s="14"/>
      <c r="N8207" s="14"/>
      <c r="O8207" s="14"/>
      <c r="P8207" s="14"/>
      <c r="Q8207" s="14"/>
      <c r="V8207" s="45"/>
      <c r="W8207" s="44"/>
      <c r="X8207" s="44"/>
      <c r="Y8207" s="44"/>
      <c r="Z8207" s="44"/>
      <c r="AA8207" s="44"/>
      <c r="AB8207" s="44"/>
      <c r="AC8207" s="44"/>
      <c r="AD8207" s="44"/>
      <c r="AE8207" s="44"/>
    </row>
    <row r="8208" spans="1:31" x14ac:dyDescent="0.25">
      <c r="A8208" s="2"/>
      <c r="H8208" s="38"/>
      <c r="I8208" s="14"/>
      <c r="J8208" s="14"/>
      <c r="K8208" s="14"/>
      <c r="L8208" s="14"/>
      <c r="M8208" s="14"/>
      <c r="N8208" s="14"/>
      <c r="O8208" s="14"/>
      <c r="P8208" s="14"/>
      <c r="Q8208" s="14"/>
      <c r="V8208" s="45"/>
      <c r="W8208" s="44"/>
      <c r="X8208" s="44"/>
      <c r="Y8208" s="44"/>
      <c r="Z8208" s="44"/>
      <c r="AA8208" s="44"/>
      <c r="AB8208" s="44"/>
      <c r="AC8208" s="44"/>
      <c r="AD8208" s="44"/>
      <c r="AE8208" s="44"/>
    </row>
    <row r="8209" spans="1:31" x14ac:dyDescent="0.25">
      <c r="A8209" s="2"/>
      <c r="H8209" s="38"/>
      <c r="I8209" s="14"/>
      <c r="J8209" s="14"/>
      <c r="K8209" s="14"/>
      <c r="L8209" s="14"/>
      <c r="M8209" s="14"/>
      <c r="N8209" s="14"/>
      <c r="O8209" s="14"/>
      <c r="P8209" s="14"/>
      <c r="Q8209" s="14"/>
      <c r="V8209" s="45"/>
      <c r="W8209" s="44"/>
      <c r="X8209" s="44"/>
      <c r="Y8209" s="44"/>
      <c r="Z8209" s="44"/>
      <c r="AA8209" s="44"/>
      <c r="AB8209" s="44"/>
      <c r="AC8209" s="44"/>
      <c r="AD8209" s="44"/>
      <c r="AE8209" s="44"/>
    </row>
    <row r="8210" spans="1:31" x14ac:dyDescent="0.25">
      <c r="A8210" s="2"/>
      <c r="H8210" s="38"/>
      <c r="I8210" s="14"/>
      <c r="J8210" s="14"/>
      <c r="K8210" s="14"/>
      <c r="L8210" s="14"/>
      <c r="M8210" s="14"/>
      <c r="N8210" s="14"/>
      <c r="O8210" s="14"/>
      <c r="P8210" s="14"/>
      <c r="Q8210" s="14"/>
      <c r="V8210" s="45"/>
      <c r="W8210" s="44"/>
      <c r="X8210" s="44"/>
      <c r="Y8210" s="44"/>
      <c r="Z8210" s="44"/>
      <c r="AA8210" s="44"/>
      <c r="AB8210" s="44"/>
      <c r="AC8210" s="44"/>
      <c r="AD8210" s="44"/>
      <c r="AE8210" s="44"/>
    </row>
    <row r="8211" spans="1:31" x14ac:dyDescent="0.25">
      <c r="A8211" s="2"/>
      <c r="H8211" s="38"/>
      <c r="I8211" s="14"/>
      <c r="J8211" s="14"/>
      <c r="K8211" s="14"/>
      <c r="L8211" s="14"/>
      <c r="M8211" s="14"/>
      <c r="N8211" s="14"/>
      <c r="O8211" s="14"/>
      <c r="P8211" s="14"/>
      <c r="Q8211" s="14"/>
      <c r="V8211" s="45"/>
      <c r="W8211" s="44"/>
      <c r="X8211" s="44"/>
      <c r="Y8211" s="44"/>
      <c r="Z8211" s="44"/>
      <c r="AA8211" s="44"/>
      <c r="AB8211" s="44"/>
      <c r="AC8211" s="44"/>
      <c r="AD8211" s="44"/>
      <c r="AE8211" s="44"/>
    </row>
    <row r="8212" spans="1:31" x14ac:dyDescent="0.25">
      <c r="A8212" s="2"/>
      <c r="H8212" s="38"/>
      <c r="I8212" s="14"/>
      <c r="J8212" s="14"/>
      <c r="K8212" s="14"/>
      <c r="L8212" s="14"/>
      <c r="M8212" s="14"/>
      <c r="N8212" s="14"/>
      <c r="O8212" s="14"/>
      <c r="P8212" s="14"/>
      <c r="Q8212" s="14"/>
      <c r="V8212" s="45"/>
      <c r="W8212" s="44"/>
      <c r="X8212" s="44"/>
      <c r="Y8212" s="44"/>
      <c r="Z8212" s="44"/>
      <c r="AA8212" s="44"/>
      <c r="AB8212" s="44"/>
      <c r="AC8212" s="44"/>
      <c r="AD8212" s="44"/>
      <c r="AE8212" s="44"/>
    </row>
    <row r="8213" spans="1:31" x14ac:dyDescent="0.25">
      <c r="A8213" s="2"/>
      <c r="H8213" s="38"/>
      <c r="I8213" s="14"/>
      <c r="J8213" s="14"/>
      <c r="K8213" s="14"/>
      <c r="L8213" s="14"/>
      <c r="M8213" s="14"/>
      <c r="N8213" s="14"/>
      <c r="O8213" s="14"/>
      <c r="P8213" s="14"/>
      <c r="Q8213" s="14"/>
      <c r="V8213" s="45"/>
      <c r="W8213" s="44"/>
      <c r="X8213" s="44"/>
      <c r="Y8213" s="44"/>
      <c r="Z8213" s="44"/>
      <c r="AA8213" s="44"/>
      <c r="AB8213" s="44"/>
      <c r="AC8213" s="44"/>
      <c r="AD8213" s="44"/>
      <c r="AE8213" s="44"/>
    </row>
    <row r="8214" spans="1:31" x14ac:dyDescent="0.25">
      <c r="A8214" s="2"/>
      <c r="H8214" s="38"/>
      <c r="I8214" s="14"/>
      <c r="J8214" s="14"/>
      <c r="K8214" s="14"/>
      <c r="L8214" s="14"/>
      <c r="M8214" s="14"/>
      <c r="N8214" s="14"/>
      <c r="O8214" s="14"/>
      <c r="P8214" s="14"/>
      <c r="Q8214" s="14"/>
      <c r="V8214" s="45"/>
      <c r="W8214" s="44"/>
      <c r="X8214" s="44"/>
      <c r="Y8214" s="44"/>
      <c r="Z8214" s="44"/>
      <c r="AA8214" s="44"/>
      <c r="AB8214" s="44"/>
      <c r="AC8214" s="44"/>
      <c r="AD8214" s="44"/>
      <c r="AE8214" s="44"/>
    </row>
    <row r="8215" spans="1:31" x14ac:dyDescent="0.25">
      <c r="A8215" s="2"/>
      <c r="H8215" s="38"/>
      <c r="I8215" s="14"/>
      <c r="J8215" s="14"/>
      <c r="K8215" s="14"/>
      <c r="L8215" s="14"/>
      <c r="M8215" s="14"/>
      <c r="N8215" s="14"/>
      <c r="O8215" s="14"/>
      <c r="P8215" s="14"/>
      <c r="Q8215" s="14"/>
      <c r="V8215" s="45"/>
      <c r="W8215" s="44"/>
      <c r="X8215" s="44"/>
      <c r="Y8215" s="44"/>
      <c r="Z8215" s="44"/>
      <c r="AA8215" s="44"/>
      <c r="AB8215" s="44"/>
      <c r="AC8215" s="44"/>
      <c r="AD8215" s="44"/>
      <c r="AE8215" s="44"/>
    </row>
    <row r="8216" spans="1:31" x14ac:dyDescent="0.25">
      <c r="A8216" s="2"/>
      <c r="H8216" s="38"/>
      <c r="I8216" s="14"/>
      <c r="J8216" s="14"/>
      <c r="K8216" s="14"/>
      <c r="L8216" s="14"/>
      <c r="M8216" s="14"/>
      <c r="N8216" s="14"/>
      <c r="O8216" s="14"/>
      <c r="P8216" s="14"/>
      <c r="Q8216" s="14"/>
      <c r="V8216" s="45"/>
      <c r="W8216" s="44"/>
      <c r="X8216" s="44"/>
      <c r="Y8216" s="44"/>
      <c r="Z8216" s="44"/>
      <c r="AA8216" s="44"/>
      <c r="AB8216" s="44"/>
      <c r="AC8216" s="44"/>
      <c r="AD8216" s="44"/>
      <c r="AE8216" s="44"/>
    </row>
    <row r="8217" spans="1:31" x14ac:dyDescent="0.25">
      <c r="A8217" s="2"/>
      <c r="H8217" s="38"/>
      <c r="I8217" s="14"/>
      <c r="J8217" s="14"/>
      <c r="K8217" s="14"/>
      <c r="L8217" s="14"/>
      <c r="M8217" s="14"/>
      <c r="N8217" s="14"/>
      <c r="O8217" s="14"/>
      <c r="P8217" s="14"/>
      <c r="Q8217" s="14"/>
      <c r="V8217" s="45"/>
      <c r="W8217" s="44"/>
      <c r="X8217" s="44"/>
      <c r="Y8217" s="44"/>
      <c r="Z8217" s="44"/>
      <c r="AA8217" s="44"/>
      <c r="AB8217" s="44"/>
      <c r="AC8217" s="44"/>
      <c r="AD8217" s="44"/>
      <c r="AE8217" s="44"/>
    </row>
    <row r="8218" spans="1:31" x14ac:dyDescent="0.25">
      <c r="A8218" s="2"/>
      <c r="H8218" s="38"/>
      <c r="I8218" s="14"/>
      <c r="J8218" s="14"/>
      <c r="K8218" s="14"/>
      <c r="L8218" s="14"/>
      <c r="M8218" s="14"/>
      <c r="N8218" s="14"/>
      <c r="O8218" s="14"/>
      <c r="P8218" s="14"/>
      <c r="Q8218" s="14"/>
      <c r="V8218" s="45"/>
      <c r="W8218" s="44"/>
      <c r="X8218" s="44"/>
      <c r="Y8218" s="44"/>
      <c r="Z8218" s="44"/>
      <c r="AA8218" s="44"/>
      <c r="AB8218" s="44"/>
      <c r="AC8218" s="44"/>
      <c r="AD8218" s="44"/>
      <c r="AE8218" s="44"/>
    </row>
    <row r="8219" spans="1:31" x14ac:dyDescent="0.25">
      <c r="A8219" s="2"/>
      <c r="H8219" s="38"/>
      <c r="I8219" s="14"/>
      <c r="J8219" s="14"/>
      <c r="K8219" s="14"/>
      <c r="L8219" s="14"/>
      <c r="M8219" s="14"/>
      <c r="N8219" s="14"/>
      <c r="O8219" s="14"/>
      <c r="P8219" s="14"/>
      <c r="Q8219" s="14"/>
      <c r="V8219" s="45"/>
      <c r="W8219" s="44"/>
      <c r="X8219" s="44"/>
      <c r="Y8219" s="44"/>
      <c r="Z8219" s="44"/>
      <c r="AA8219" s="44"/>
      <c r="AB8219" s="44"/>
      <c r="AC8219" s="44"/>
      <c r="AD8219" s="44"/>
      <c r="AE8219" s="44"/>
    </row>
    <row r="8220" spans="1:31" x14ac:dyDescent="0.25">
      <c r="A8220" s="2"/>
      <c r="H8220" s="38"/>
      <c r="I8220" s="14"/>
      <c r="J8220" s="14"/>
      <c r="K8220" s="14"/>
      <c r="L8220" s="14"/>
      <c r="M8220" s="14"/>
      <c r="N8220" s="14"/>
      <c r="O8220" s="14"/>
      <c r="P8220" s="14"/>
      <c r="Q8220" s="14"/>
      <c r="V8220" s="45"/>
      <c r="W8220" s="44"/>
      <c r="X8220" s="44"/>
      <c r="Y8220" s="44"/>
      <c r="Z8220" s="44"/>
      <c r="AA8220" s="44"/>
      <c r="AB8220" s="44"/>
      <c r="AC8220" s="44"/>
      <c r="AD8220" s="44"/>
      <c r="AE8220" s="44"/>
    </row>
    <row r="8221" spans="1:31" x14ac:dyDescent="0.25">
      <c r="A8221" s="2"/>
      <c r="H8221" s="38"/>
      <c r="I8221" s="14"/>
      <c r="J8221" s="14"/>
      <c r="K8221" s="14"/>
      <c r="L8221" s="14"/>
      <c r="M8221" s="14"/>
      <c r="N8221" s="14"/>
      <c r="O8221" s="14"/>
      <c r="P8221" s="14"/>
      <c r="Q8221" s="14"/>
      <c r="V8221" s="45"/>
      <c r="W8221" s="44"/>
      <c r="X8221" s="44"/>
      <c r="Y8221" s="44"/>
      <c r="Z8221" s="44"/>
      <c r="AA8221" s="44"/>
      <c r="AB8221" s="44"/>
      <c r="AC8221" s="44"/>
      <c r="AD8221" s="44"/>
      <c r="AE8221" s="44"/>
    </row>
    <row r="8222" spans="1:31" x14ac:dyDescent="0.25">
      <c r="A8222" s="2"/>
      <c r="H8222" s="38"/>
      <c r="I8222" s="14"/>
      <c r="J8222" s="14"/>
      <c r="K8222" s="14"/>
      <c r="L8222" s="14"/>
      <c r="M8222" s="14"/>
      <c r="N8222" s="14"/>
      <c r="O8222" s="14"/>
      <c r="P8222" s="14"/>
      <c r="Q8222" s="14"/>
      <c r="V8222" s="45"/>
      <c r="W8222" s="44"/>
      <c r="X8222" s="44"/>
      <c r="Y8222" s="44"/>
      <c r="Z8222" s="44"/>
      <c r="AA8222" s="44"/>
      <c r="AB8222" s="44"/>
      <c r="AC8222" s="44"/>
      <c r="AD8222" s="44"/>
      <c r="AE8222" s="44"/>
    </row>
    <row r="8223" spans="1:31" x14ac:dyDescent="0.25">
      <c r="A8223" s="2"/>
      <c r="H8223" s="38"/>
      <c r="I8223" s="14"/>
      <c r="J8223" s="14"/>
      <c r="K8223" s="14"/>
      <c r="L8223" s="14"/>
      <c r="M8223" s="14"/>
      <c r="N8223" s="14"/>
      <c r="O8223" s="14"/>
      <c r="P8223" s="14"/>
      <c r="Q8223" s="14"/>
      <c r="V8223" s="45"/>
      <c r="W8223" s="44"/>
      <c r="X8223" s="44"/>
      <c r="Y8223" s="44"/>
      <c r="Z8223" s="44"/>
      <c r="AA8223" s="44"/>
      <c r="AB8223" s="44"/>
      <c r="AC8223" s="44"/>
      <c r="AD8223" s="44"/>
      <c r="AE8223" s="44"/>
    </row>
    <row r="8224" spans="1:31" x14ac:dyDescent="0.25">
      <c r="A8224" s="2"/>
      <c r="H8224" s="38"/>
      <c r="I8224" s="14"/>
      <c r="J8224" s="14"/>
      <c r="K8224" s="14"/>
      <c r="L8224" s="14"/>
      <c r="M8224" s="14"/>
      <c r="N8224" s="14"/>
      <c r="O8224" s="14"/>
      <c r="P8224" s="14"/>
      <c r="Q8224" s="14"/>
      <c r="V8224" s="45"/>
      <c r="W8224" s="44"/>
      <c r="X8224" s="44"/>
      <c r="Y8224" s="44"/>
      <c r="Z8224" s="44"/>
      <c r="AA8224" s="44"/>
      <c r="AB8224" s="44"/>
      <c r="AC8224" s="44"/>
      <c r="AD8224" s="44"/>
      <c r="AE8224" s="44"/>
    </row>
    <row r="8225" spans="1:31" x14ac:dyDescent="0.25">
      <c r="A8225" s="2"/>
      <c r="H8225" s="38"/>
      <c r="I8225" s="14"/>
      <c r="J8225" s="14"/>
      <c r="K8225" s="14"/>
      <c r="L8225" s="14"/>
      <c r="M8225" s="14"/>
      <c r="N8225" s="14"/>
      <c r="O8225" s="14"/>
      <c r="P8225" s="14"/>
      <c r="Q8225" s="14"/>
      <c r="V8225" s="45"/>
      <c r="W8225" s="44"/>
      <c r="X8225" s="44"/>
      <c r="Y8225" s="44"/>
      <c r="Z8225" s="44"/>
      <c r="AA8225" s="44"/>
      <c r="AB8225" s="44"/>
      <c r="AC8225" s="44"/>
      <c r="AD8225" s="44"/>
      <c r="AE8225" s="44"/>
    </row>
    <row r="8226" spans="1:31" x14ac:dyDescent="0.25">
      <c r="A8226" s="2"/>
      <c r="H8226" s="38"/>
      <c r="I8226" s="14"/>
      <c r="J8226" s="14"/>
      <c r="K8226" s="14"/>
      <c r="L8226" s="14"/>
      <c r="M8226" s="14"/>
      <c r="N8226" s="14"/>
      <c r="O8226" s="14"/>
      <c r="P8226" s="14"/>
      <c r="Q8226" s="14"/>
      <c r="V8226" s="45"/>
      <c r="W8226" s="44"/>
      <c r="X8226" s="44"/>
      <c r="Y8226" s="44"/>
      <c r="Z8226" s="44"/>
      <c r="AA8226" s="44"/>
      <c r="AB8226" s="44"/>
      <c r="AC8226" s="44"/>
      <c r="AD8226" s="44"/>
      <c r="AE8226" s="44"/>
    </row>
    <row r="8227" spans="1:31" x14ac:dyDescent="0.25">
      <c r="A8227" s="2"/>
      <c r="H8227" s="38"/>
      <c r="I8227" s="14"/>
      <c r="J8227" s="14"/>
      <c r="K8227" s="14"/>
      <c r="L8227" s="14"/>
      <c r="M8227" s="14"/>
      <c r="N8227" s="14"/>
      <c r="O8227" s="14"/>
      <c r="P8227" s="14"/>
      <c r="Q8227" s="14"/>
      <c r="V8227" s="45"/>
      <c r="W8227" s="44"/>
      <c r="X8227" s="44"/>
      <c r="Y8227" s="44"/>
      <c r="Z8227" s="44"/>
      <c r="AA8227" s="44"/>
      <c r="AB8227" s="44"/>
      <c r="AC8227" s="44"/>
      <c r="AD8227" s="44"/>
      <c r="AE8227" s="44"/>
    </row>
    <row r="8228" spans="1:31" x14ac:dyDescent="0.25">
      <c r="A8228" s="2"/>
      <c r="H8228" s="38"/>
      <c r="I8228" s="14"/>
      <c r="J8228" s="14"/>
      <c r="K8228" s="14"/>
      <c r="L8228" s="14"/>
      <c r="M8228" s="14"/>
      <c r="N8228" s="14"/>
      <c r="O8228" s="14"/>
      <c r="P8228" s="14"/>
      <c r="Q8228" s="14"/>
      <c r="V8228" s="45"/>
      <c r="W8228" s="44"/>
      <c r="X8228" s="44"/>
      <c r="Y8228" s="44"/>
      <c r="Z8228" s="44"/>
      <c r="AA8228" s="44"/>
      <c r="AB8228" s="44"/>
      <c r="AC8228" s="44"/>
      <c r="AD8228" s="44"/>
      <c r="AE8228" s="44"/>
    </row>
    <row r="8229" spans="1:31" x14ac:dyDescent="0.25">
      <c r="A8229" s="2"/>
      <c r="H8229" s="38"/>
      <c r="I8229" s="14"/>
      <c r="J8229" s="14"/>
      <c r="K8229" s="14"/>
      <c r="L8229" s="14"/>
      <c r="M8229" s="14"/>
      <c r="N8229" s="14"/>
      <c r="O8229" s="14"/>
      <c r="P8229" s="14"/>
      <c r="Q8229" s="14"/>
      <c r="V8229" s="45"/>
      <c r="W8229" s="44"/>
      <c r="X8229" s="44"/>
      <c r="Y8229" s="44"/>
      <c r="Z8229" s="44"/>
      <c r="AA8229" s="44"/>
      <c r="AB8229" s="44"/>
      <c r="AC8229" s="44"/>
      <c r="AD8229" s="44"/>
      <c r="AE8229" s="44"/>
    </row>
    <row r="8230" spans="1:31" x14ac:dyDescent="0.25">
      <c r="A8230" s="2"/>
      <c r="H8230" s="38"/>
      <c r="I8230" s="14"/>
      <c r="J8230" s="14"/>
      <c r="K8230" s="14"/>
      <c r="L8230" s="14"/>
      <c r="M8230" s="14"/>
      <c r="N8230" s="14"/>
      <c r="O8230" s="14"/>
      <c r="P8230" s="14"/>
      <c r="Q8230" s="14"/>
      <c r="V8230" s="45"/>
      <c r="W8230" s="44"/>
      <c r="X8230" s="44"/>
      <c r="Y8230" s="44"/>
      <c r="Z8230" s="44"/>
      <c r="AA8230" s="44"/>
      <c r="AB8230" s="44"/>
      <c r="AC8230" s="44"/>
      <c r="AD8230" s="44"/>
      <c r="AE8230" s="44"/>
    </row>
    <row r="8231" spans="1:31" x14ac:dyDescent="0.25">
      <c r="A8231" s="2"/>
      <c r="H8231" s="38"/>
      <c r="I8231" s="14"/>
      <c r="J8231" s="14"/>
      <c r="K8231" s="14"/>
      <c r="L8231" s="14"/>
      <c r="M8231" s="14"/>
      <c r="N8231" s="14"/>
      <c r="O8231" s="14"/>
      <c r="P8231" s="14"/>
      <c r="Q8231" s="14"/>
      <c r="V8231" s="45"/>
      <c r="W8231" s="44"/>
      <c r="X8231" s="44"/>
      <c r="Y8231" s="44"/>
      <c r="Z8231" s="44"/>
      <c r="AA8231" s="44"/>
      <c r="AB8231" s="44"/>
      <c r="AC8231" s="44"/>
      <c r="AD8231" s="44"/>
      <c r="AE8231" s="44"/>
    </row>
    <row r="8232" spans="1:31" x14ac:dyDescent="0.25">
      <c r="A8232" s="2"/>
      <c r="H8232" s="38"/>
      <c r="I8232" s="14"/>
      <c r="J8232" s="14"/>
      <c r="K8232" s="14"/>
      <c r="L8232" s="14"/>
      <c r="M8232" s="14"/>
      <c r="N8232" s="14"/>
      <c r="O8232" s="14"/>
      <c r="P8232" s="14"/>
      <c r="Q8232" s="14"/>
      <c r="V8232" s="45"/>
      <c r="W8232" s="44"/>
      <c r="X8232" s="44"/>
      <c r="Y8232" s="44"/>
      <c r="Z8232" s="44"/>
      <c r="AA8232" s="44"/>
      <c r="AB8232" s="44"/>
      <c r="AC8232" s="44"/>
      <c r="AD8232" s="44"/>
      <c r="AE8232" s="44"/>
    </row>
    <row r="8233" spans="1:31" x14ac:dyDescent="0.25">
      <c r="A8233" s="2"/>
      <c r="H8233" s="38"/>
      <c r="I8233" s="14"/>
      <c r="J8233" s="14"/>
      <c r="K8233" s="14"/>
      <c r="L8233" s="14"/>
      <c r="M8233" s="14"/>
      <c r="N8233" s="14"/>
      <c r="O8233" s="14"/>
      <c r="P8233" s="14"/>
      <c r="Q8233" s="14"/>
      <c r="V8233" s="45"/>
      <c r="W8233" s="44"/>
      <c r="X8233" s="44"/>
      <c r="Y8233" s="44"/>
      <c r="Z8233" s="44"/>
      <c r="AA8233" s="44"/>
      <c r="AB8233" s="44"/>
      <c r="AC8233" s="44"/>
      <c r="AD8233" s="44"/>
      <c r="AE8233" s="44"/>
    </row>
    <row r="8234" spans="1:31" x14ac:dyDescent="0.25">
      <c r="A8234" s="2"/>
      <c r="H8234" s="38"/>
      <c r="I8234" s="14"/>
      <c r="J8234" s="14"/>
      <c r="K8234" s="14"/>
      <c r="L8234" s="14"/>
      <c r="M8234" s="14"/>
      <c r="N8234" s="14"/>
      <c r="O8234" s="14"/>
      <c r="P8234" s="14"/>
      <c r="Q8234" s="14"/>
      <c r="V8234" s="45"/>
      <c r="W8234" s="44"/>
      <c r="X8234" s="44"/>
      <c r="Y8234" s="44"/>
      <c r="Z8234" s="44"/>
      <c r="AA8234" s="44"/>
      <c r="AB8234" s="44"/>
      <c r="AC8234" s="44"/>
      <c r="AD8234" s="44"/>
      <c r="AE8234" s="44"/>
    </row>
    <row r="8235" spans="1:31" x14ac:dyDescent="0.25">
      <c r="A8235" s="2"/>
      <c r="H8235" s="38"/>
      <c r="I8235" s="14"/>
      <c r="J8235" s="14"/>
      <c r="K8235" s="14"/>
      <c r="L8235" s="14"/>
      <c r="M8235" s="14"/>
      <c r="N8235" s="14"/>
      <c r="O8235" s="14"/>
      <c r="P8235" s="14"/>
      <c r="Q8235" s="14"/>
      <c r="V8235" s="45"/>
      <c r="W8235" s="44"/>
      <c r="X8235" s="44"/>
      <c r="Y8235" s="44"/>
      <c r="Z8235" s="44"/>
      <c r="AA8235" s="44"/>
      <c r="AB8235" s="44"/>
      <c r="AC8235" s="44"/>
      <c r="AD8235" s="44"/>
      <c r="AE8235" s="44"/>
    </row>
    <row r="8236" spans="1:31" x14ac:dyDescent="0.25">
      <c r="A8236" s="2"/>
      <c r="H8236" s="38"/>
      <c r="I8236" s="14"/>
      <c r="J8236" s="14"/>
      <c r="K8236" s="14"/>
      <c r="L8236" s="14"/>
      <c r="M8236" s="14"/>
      <c r="N8236" s="14"/>
      <c r="O8236" s="14"/>
      <c r="P8236" s="14"/>
      <c r="Q8236" s="14"/>
      <c r="V8236" s="45"/>
      <c r="W8236" s="44"/>
      <c r="X8236" s="44"/>
      <c r="Y8236" s="44"/>
      <c r="Z8236" s="44"/>
      <c r="AA8236" s="44"/>
      <c r="AB8236" s="44"/>
      <c r="AC8236" s="44"/>
      <c r="AD8236" s="44"/>
      <c r="AE8236" s="44"/>
    </row>
    <row r="8237" spans="1:31" x14ac:dyDescent="0.25">
      <c r="A8237" s="2"/>
      <c r="H8237" s="38"/>
      <c r="I8237" s="14"/>
      <c r="J8237" s="14"/>
      <c r="K8237" s="14"/>
      <c r="L8237" s="14"/>
      <c r="M8237" s="14"/>
      <c r="N8237" s="14"/>
      <c r="O8237" s="14"/>
      <c r="P8237" s="14"/>
      <c r="Q8237" s="14"/>
      <c r="V8237" s="45"/>
      <c r="W8237" s="44"/>
      <c r="X8237" s="44"/>
      <c r="Y8237" s="44"/>
      <c r="Z8237" s="44"/>
      <c r="AA8237" s="44"/>
      <c r="AB8237" s="44"/>
      <c r="AC8237" s="44"/>
      <c r="AD8237" s="44"/>
      <c r="AE8237" s="44"/>
    </row>
    <row r="8238" spans="1:31" x14ac:dyDescent="0.25">
      <c r="A8238" s="2"/>
      <c r="H8238" s="38"/>
      <c r="I8238" s="14"/>
      <c r="J8238" s="14"/>
      <c r="K8238" s="14"/>
      <c r="L8238" s="14"/>
      <c r="M8238" s="14"/>
      <c r="N8238" s="14"/>
      <c r="O8238" s="14"/>
      <c r="P8238" s="14"/>
      <c r="Q8238" s="14"/>
      <c r="V8238" s="45"/>
      <c r="W8238" s="44"/>
      <c r="X8238" s="44"/>
      <c r="Y8238" s="44"/>
      <c r="Z8238" s="44"/>
      <c r="AA8238" s="44"/>
      <c r="AB8238" s="44"/>
      <c r="AC8238" s="44"/>
      <c r="AD8238" s="44"/>
      <c r="AE8238" s="44"/>
    </row>
    <row r="8239" spans="1:31" x14ac:dyDescent="0.25">
      <c r="A8239" s="2"/>
      <c r="H8239" s="38"/>
      <c r="I8239" s="14"/>
      <c r="J8239" s="14"/>
      <c r="K8239" s="14"/>
      <c r="L8239" s="14"/>
      <c r="M8239" s="14"/>
      <c r="N8239" s="14"/>
      <c r="O8239" s="14"/>
      <c r="P8239" s="14"/>
      <c r="Q8239" s="14"/>
      <c r="V8239" s="45"/>
      <c r="W8239" s="44"/>
      <c r="X8239" s="44"/>
      <c r="Y8239" s="44"/>
      <c r="Z8239" s="44"/>
      <c r="AA8239" s="44"/>
      <c r="AB8239" s="44"/>
      <c r="AC8239" s="44"/>
      <c r="AD8239" s="44"/>
      <c r="AE8239" s="44"/>
    </row>
    <row r="8240" spans="1:31" x14ac:dyDescent="0.25">
      <c r="A8240" s="2"/>
      <c r="H8240" s="38"/>
      <c r="I8240" s="14"/>
      <c r="J8240" s="14"/>
      <c r="K8240" s="14"/>
      <c r="L8240" s="14"/>
      <c r="M8240" s="14"/>
      <c r="N8240" s="14"/>
      <c r="O8240" s="14"/>
      <c r="P8240" s="14"/>
      <c r="Q8240" s="14"/>
      <c r="V8240" s="45"/>
      <c r="W8240" s="44"/>
      <c r="X8240" s="44"/>
      <c r="Y8240" s="44"/>
      <c r="Z8240" s="44"/>
      <c r="AA8240" s="44"/>
      <c r="AB8240" s="44"/>
      <c r="AC8240" s="44"/>
      <c r="AD8240" s="44"/>
      <c r="AE8240" s="44"/>
    </row>
    <row r="8241" spans="1:31" x14ac:dyDescent="0.25">
      <c r="A8241" s="2"/>
      <c r="H8241" s="38"/>
      <c r="I8241" s="14"/>
      <c r="J8241" s="14"/>
      <c r="K8241" s="14"/>
      <c r="L8241" s="14"/>
      <c r="M8241" s="14"/>
      <c r="N8241" s="14"/>
      <c r="O8241" s="14"/>
      <c r="P8241" s="14"/>
      <c r="Q8241" s="14"/>
      <c r="V8241" s="45"/>
      <c r="W8241" s="44"/>
      <c r="X8241" s="44"/>
      <c r="Y8241" s="44"/>
      <c r="Z8241" s="44"/>
      <c r="AA8241" s="44"/>
      <c r="AB8241" s="44"/>
      <c r="AC8241" s="44"/>
      <c r="AD8241" s="44"/>
      <c r="AE8241" s="44"/>
    </row>
    <row r="8242" spans="1:31" x14ac:dyDescent="0.25">
      <c r="A8242" s="2"/>
      <c r="H8242" s="38"/>
      <c r="I8242" s="14"/>
      <c r="J8242" s="14"/>
      <c r="K8242" s="14"/>
      <c r="L8242" s="14"/>
      <c r="M8242" s="14"/>
      <c r="N8242" s="14"/>
      <c r="O8242" s="14"/>
      <c r="P8242" s="14"/>
      <c r="Q8242" s="14"/>
      <c r="V8242" s="45"/>
      <c r="W8242" s="44"/>
      <c r="X8242" s="44"/>
      <c r="Y8242" s="44"/>
      <c r="Z8242" s="44"/>
      <c r="AA8242" s="44"/>
      <c r="AB8242" s="44"/>
      <c r="AC8242" s="44"/>
      <c r="AD8242" s="44"/>
      <c r="AE8242" s="44"/>
    </row>
    <row r="8243" spans="1:31" x14ac:dyDescent="0.25">
      <c r="A8243" s="2"/>
      <c r="H8243" s="38"/>
      <c r="I8243" s="14"/>
      <c r="J8243" s="14"/>
      <c r="K8243" s="14"/>
      <c r="L8243" s="14"/>
      <c r="M8243" s="14"/>
      <c r="N8243" s="14"/>
      <c r="O8243" s="14"/>
      <c r="P8243" s="14"/>
      <c r="Q8243" s="14"/>
      <c r="V8243" s="45"/>
      <c r="W8243" s="44"/>
      <c r="X8243" s="44"/>
      <c r="Y8243" s="44"/>
      <c r="Z8243" s="44"/>
      <c r="AA8243" s="44"/>
      <c r="AB8243" s="44"/>
      <c r="AC8243" s="44"/>
      <c r="AD8243" s="44"/>
      <c r="AE8243" s="44"/>
    </row>
    <row r="8244" spans="1:31" x14ac:dyDescent="0.25">
      <c r="A8244" s="2"/>
      <c r="H8244" s="38"/>
      <c r="I8244" s="14"/>
      <c r="J8244" s="14"/>
      <c r="K8244" s="14"/>
      <c r="L8244" s="14"/>
      <c r="M8244" s="14"/>
      <c r="N8244" s="14"/>
      <c r="O8244" s="14"/>
      <c r="P8244" s="14"/>
      <c r="Q8244" s="14"/>
      <c r="V8244" s="45"/>
      <c r="W8244" s="44"/>
      <c r="X8244" s="44"/>
      <c r="Y8244" s="44"/>
      <c r="Z8244" s="44"/>
      <c r="AA8244" s="44"/>
      <c r="AB8244" s="44"/>
      <c r="AC8244" s="44"/>
      <c r="AD8244" s="44"/>
      <c r="AE8244" s="44"/>
    </row>
    <row r="8245" spans="1:31" x14ac:dyDescent="0.25">
      <c r="A8245" s="2"/>
      <c r="H8245" s="38"/>
      <c r="I8245" s="14"/>
      <c r="J8245" s="14"/>
      <c r="K8245" s="14"/>
      <c r="L8245" s="14"/>
      <c r="M8245" s="14"/>
      <c r="N8245" s="14"/>
      <c r="O8245" s="14"/>
      <c r="P8245" s="14"/>
      <c r="Q8245" s="14"/>
      <c r="V8245" s="45"/>
      <c r="W8245" s="44"/>
      <c r="X8245" s="44"/>
      <c r="Y8245" s="44"/>
      <c r="Z8245" s="44"/>
      <c r="AA8245" s="44"/>
      <c r="AB8245" s="44"/>
      <c r="AC8245" s="44"/>
      <c r="AD8245" s="44"/>
      <c r="AE8245" s="44"/>
    </row>
    <row r="8246" spans="1:31" x14ac:dyDescent="0.25">
      <c r="A8246" s="2"/>
      <c r="H8246" s="38"/>
      <c r="I8246" s="14"/>
      <c r="J8246" s="14"/>
      <c r="K8246" s="14"/>
      <c r="L8246" s="14"/>
      <c r="M8246" s="14"/>
      <c r="N8246" s="14"/>
      <c r="O8246" s="14"/>
      <c r="P8246" s="14"/>
      <c r="Q8246" s="14"/>
      <c r="V8246" s="45"/>
      <c r="W8246" s="44"/>
      <c r="X8246" s="44"/>
      <c r="Y8246" s="44"/>
      <c r="Z8246" s="44"/>
      <c r="AA8246" s="44"/>
      <c r="AB8246" s="44"/>
      <c r="AC8246" s="44"/>
      <c r="AD8246" s="44"/>
      <c r="AE8246" s="44"/>
    </row>
    <row r="8247" spans="1:31" x14ac:dyDescent="0.25">
      <c r="A8247" s="2"/>
      <c r="H8247" s="38"/>
      <c r="I8247" s="14"/>
      <c r="J8247" s="14"/>
      <c r="K8247" s="14"/>
      <c r="L8247" s="14"/>
      <c r="M8247" s="14"/>
      <c r="N8247" s="14"/>
      <c r="O8247" s="14"/>
      <c r="P8247" s="14"/>
      <c r="Q8247" s="14"/>
      <c r="V8247" s="45"/>
      <c r="W8247" s="44"/>
      <c r="X8247" s="44"/>
      <c r="Y8247" s="44"/>
      <c r="Z8247" s="44"/>
      <c r="AA8247" s="44"/>
      <c r="AB8247" s="44"/>
      <c r="AC8247" s="44"/>
      <c r="AD8247" s="44"/>
      <c r="AE8247" s="44"/>
    </row>
    <row r="8248" spans="1:31" x14ac:dyDescent="0.25">
      <c r="A8248" s="2"/>
      <c r="H8248" s="38"/>
      <c r="I8248" s="14"/>
      <c r="J8248" s="14"/>
      <c r="K8248" s="14"/>
      <c r="L8248" s="14"/>
      <c r="M8248" s="14"/>
      <c r="N8248" s="14"/>
      <c r="O8248" s="14"/>
      <c r="P8248" s="14"/>
      <c r="Q8248" s="14"/>
      <c r="V8248" s="45"/>
      <c r="W8248" s="44"/>
      <c r="X8248" s="44"/>
      <c r="Y8248" s="44"/>
      <c r="Z8248" s="44"/>
      <c r="AA8248" s="44"/>
      <c r="AB8248" s="44"/>
      <c r="AC8248" s="44"/>
      <c r="AD8248" s="44"/>
      <c r="AE8248" s="44"/>
    </row>
    <row r="8249" spans="1:31" x14ac:dyDescent="0.25">
      <c r="A8249" s="2"/>
      <c r="H8249" s="38"/>
      <c r="I8249" s="14"/>
      <c r="J8249" s="14"/>
      <c r="K8249" s="14"/>
      <c r="L8249" s="14"/>
      <c r="M8249" s="14"/>
      <c r="N8249" s="14"/>
      <c r="O8249" s="14"/>
      <c r="P8249" s="14"/>
      <c r="Q8249" s="14"/>
      <c r="V8249" s="45"/>
      <c r="W8249" s="44"/>
      <c r="X8249" s="44"/>
      <c r="Y8249" s="44"/>
      <c r="Z8249" s="44"/>
      <c r="AA8249" s="44"/>
      <c r="AB8249" s="44"/>
      <c r="AC8249" s="44"/>
      <c r="AD8249" s="44"/>
      <c r="AE8249" s="44"/>
    </row>
    <row r="8250" spans="1:31" x14ac:dyDescent="0.25">
      <c r="A8250" s="2"/>
      <c r="H8250" s="38"/>
      <c r="I8250" s="14"/>
      <c r="J8250" s="14"/>
      <c r="K8250" s="14"/>
      <c r="L8250" s="14"/>
      <c r="M8250" s="14"/>
      <c r="N8250" s="14"/>
      <c r="O8250" s="14"/>
      <c r="P8250" s="14"/>
      <c r="Q8250" s="14"/>
      <c r="V8250" s="45"/>
      <c r="W8250" s="44"/>
      <c r="X8250" s="44"/>
      <c r="Y8250" s="44"/>
      <c r="Z8250" s="44"/>
      <c r="AA8250" s="44"/>
      <c r="AB8250" s="44"/>
      <c r="AC8250" s="44"/>
      <c r="AD8250" s="44"/>
      <c r="AE8250" s="44"/>
    </row>
    <row r="8251" spans="1:31" x14ac:dyDescent="0.25">
      <c r="A8251" s="2"/>
      <c r="H8251" s="38"/>
      <c r="I8251" s="14"/>
      <c r="J8251" s="14"/>
      <c r="K8251" s="14"/>
      <c r="L8251" s="14"/>
      <c r="M8251" s="14"/>
      <c r="N8251" s="14"/>
      <c r="O8251" s="14"/>
      <c r="P8251" s="14"/>
      <c r="Q8251" s="14"/>
      <c r="V8251" s="45"/>
      <c r="W8251" s="44"/>
      <c r="X8251" s="44"/>
      <c r="Y8251" s="44"/>
      <c r="Z8251" s="44"/>
      <c r="AA8251" s="44"/>
      <c r="AB8251" s="44"/>
      <c r="AC8251" s="44"/>
      <c r="AD8251" s="44"/>
      <c r="AE8251" s="44"/>
    </row>
    <row r="8252" spans="1:31" x14ac:dyDescent="0.25">
      <c r="A8252" s="2"/>
      <c r="H8252" s="38"/>
      <c r="I8252" s="14"/>
      <c r="J8252" s="14"/>
      <c r="K8252" s="14"/>
      <c r="L8252" s="14"/>
      <c r="M8252" s="14"/>
      <c r="N8252" s="14"/>
      <c r="O8252" s="14"/>
      <c r="P8252" s="14"/>
      <c r="Q8252" s="14"/>
      <c r="V8252" s="45"/>
      <c r="W8252" s="44"/>
      <c r="X8252" s="44"/>
      <c r="Y8252" s="44"/>
      <c r="Z8252" s="44"/>
      <c r="AA8252" s="44"/>
      <c r="AB8252" s="44"/>
      <c r="AC8252" s="44"/>
      <c r="AD8252" s="44"/>
      <c r="AE8252" s="44"/>
    </row>
    <row r="8253" spans="1:31" x14ac:dyDescent="0.25">
      <c r="A8253" s="2"/>
      <c r="H8253" s="38"/>
      <c r="I8253" s="14"/>
      <c r="J8253" s="14"/>
      <c r="K8253" s="14"/>
      <c r="L8253" s="14"/>
      <c r="M8253" s="14"/>
      <c r="N8253" s="14"/>
      <c r="O8253" s="14"/>
      <c r="P8253" s="14"/>
      <c r="Q8253" s="14"/>
      <c r="V8253" s="45"/>
      <c r="W8253" s="44"/>
      <c r="X8253" s="44"/>
      <c r="Y8253" s="44"/>
      <c r="Z8253" s="44"/>
      <c r="AA8253" s="44"/>
      <c r="AB8253" s="44"/>
      <c r="AC8253" s="44"/>
      <c r="AD8253" s="44"/>
      <c r="AE8253" s="44"/>
    </row>
    <row r="8254" spans="1:31" x14ac:dyDescent="0.25">
      <c r="A8254" s="2"/>
      <c r="H8254" s="38"/>
      <c r="I8254" s="14"/>
      <c r="J8254" s="14"/>
      <c r="K8254" s="14"/>
      <c r="L8254" s="14"/>
      <c r="M8254" s="14"/>
      <c r="N8254" s="14"/>
      <c r="O8254" s="14"/>
      <c r="P8254" s="14"/>
      <c r="Q8254" s="14"/>
      <c r="V8254" s="45"/>
      <c r="W8254" s="44"/>
      <c r="X8254" s="44"/>
      <c r="Y8254" s="44"/>
      <c r="Z8254" s="44"/>
      <c r="AA8254" s="44"/>
      <c r="AB8254" s="44"/>
      <c r="AC8254" s="44"/>
      <c r="AD8254" s="44"/>
      <c r="AE8254" s="44"/>
    </row>
    <row r="8255" spans="1:31" x14ac:dyDescent="0.25">
      <c r="A8255" s="2"/>
      <c r="H8255" s="38"/>
      <c r="I8255" s="14"/>
      <c r="J8255" s="14"/>
      <c r="K8255" s="14"/>
      <c r="L8255" s="14"/>
      <c r="M8255" s="14"/>
      <c r="N8255" s="14"/>
      <c r="O8255" s="14"/>
      <c r="P8255" s="14"/>
      <c r="Q8255" s="14"/>
      <c r="V8255" s="45"/>
      <c r="W8255" s="44"/>
      <c r="X8255" s="44"/>
      <c r="Y8255" s="44"/>
      <c r="Z8255" s="44"/>
      <c r="AA8255" s="44"/>
      <c r="AB8255" s="44"/>
      <c r="AC8255" s="44"/>
      <c r="AD8255" s="44"/>
      <c r="AE8255" s="44"/>
    </row>
    <row r="8256" spans="1:31" x14ac:dyDescent="0.25">
      <c r="A8256" s="2"/>
      <c r="H8256" s="38"/>
      <c r="I8256" s="14"/>
      <c r="J8256" s="14"/>
      <c r="K8256" s="14"/>
      <c r="L8256" s="14"/>
      <c r="M8256" s="14"/>
      <c r="N8256" s="14"/>
      <c r="O8256" s="14"/>
      <c r="P8256" s="14"/>
      <c r="Q8256" s="14"/>
      <c r="V8256" s="45"/>
      <c r="W8256" s="44"/>
      <c r="X8256" s="44"/>
      <c r="Y8256" s="44"/>
      <c r="Z8256" s="44"/>
      <c r="AA8256" s="44"/>
      <c r="AB8256" s="44"/>
      <c r="AC8256" s="44"/>
      <c r="AD8256" s="44"/>
      <c r="AE8256" s="44"/>
    </row>
    <row r="8257" spans="1:31" x14ac:dyDescent="0.25">
      <c r="A8257" s="2"/>
      <c r="H8257" s="38"/>
      <c r="I8257" s="14"/>
      <c r="J8257" s="14"/>
      <c r="K8257" s="14"/>
      <c r="L8257" s="14"/>
      <c r="M8257" s="14"/>
      <c r="N8257" s="14"/>
      <c r="O8257" s="14"/>
      <c r="P8257" s="14"/>
      <c r="Q8257" s="14"/>
      <c r="V8257" s="45"/>
      <c r="W8257" s="44"/>
      <c r="X8257" s="44"/>
      <c r="Y8257" s="44"/>
      <c r="Z8257" s="44"/>
      <c r="AA8257" s="44"/>
      <c r="AB8257" s="44"/>
      <c r="AC8257" s="44"/>
      <c r="AD8257" s="44"/>
      <c r="AE8257" s="44"/>
    </row>
    <row r="8258" spans="1:31" x14ac:dyDescent="0.25">
      <c r="A8258" s="2"/>
      <c r="H8258" s="38"/>
      <c r="I8258" s="14"/>
      <c r="J8258" s="14"/>
      <c r="K8258" s="14"/>
      <c r="L8258" s="14"/>
      <c r="M8258" s="14"/>
      <c r="N8258" s="14"/>
      <c r="O8258" s="14"/>
      <c r="P8258" s="14"/>
      <c r="Q8258" s="14"/>
      <c r="V8258" s="45"/>
      <c r="W8258" s="44"/>
      <c r="X8258" s="44"/>
      <c r="Y8258" s="44"/>
      <c r="Z8258" s="44"/>
      <c r="AA8258" s="44"/>
      <c r="AB8258" s="44"/>
      <c r="AC8258" s="44"/>
      <c r="AD8258" s="44"/>
      <c r="AE8258" s="44"/>
    </row>
    <row r="8259" spans="1:31" x14ac:dyDescent="0.25">
      <c r="A8259" s="2"/>
      <c r="H8259" s="38"/>
      <c r="I8259" s="14"/>
      <c r="J8259" s="14"/>
      <c r="K8259" s="14"/>
      <c r="L8259" s="14"/>
      <c r="M8259" s="14"/>
      <c r="N8259" s="14"/>
      <c r="O8259" s="14"/>
      <c r="P8259" s="14"/>
      <c r="Q8259" s="14"/>
      <c r="V8259" s="45"/>
      <c r="W8259" s="44"/>
      <c r="X8259" s="44"/>
      <c r="Y8259" s="44"/>
      <c r="Z8259" s="44"/>
      <c r="AA8259" s="44"/>
      <c r="AB8259" s="44"/>
      <c r="AC8259" s="44"/>
      <c r="AD8259" s="44"/>
      <c r="AE8259" s="44"/>
    </row>
    <row r="8260" spans="1:31" x14ac:dyDescent="0.25">
      <c r="A8260" s="2"/>
      <c r="H8260" s="38"/>
      <c r="I8260" s="14"/>
      <c r="J8260" s="14"/>
      <c r="K8260" s="14"/>
      <c r="L8260" s="14"/>
      <c r="M8260" s="14"/>
      <c r="N8260" s="14"/>
      <c r="O8260" s="14"/>
      <c r="P8260" s="14"/>
      <c r="Q8260" s="14"/>
      <c r="V8260" s="45"/>
      <c r="W8260" s="44"/>
      <c r="X8260" s="44"/>
      <c r="Y8260" s="44"/>
      <c r="Z8260" s="44"/>
      <c r="AA8260" s="44"/>
      <c r="AB8260" s="44"/>
      <c r="AC8260" s="44"/>
      <c r="AD8260" s="44"/>
      <c r="AE8260" s="44"/>
    </row>
    <row r="8261" spans="1:31" x14ac:dyDescent="0.25">
      <c r="A8261" s="2"/>
      <c r="H8261" s="38"/>
      <c r="I8261" s="14"/>
      <c r="J8261" s="14"/>
      <c r="K8261" s="14"/>
      <c r="L8261" s="14"/>
      <c r="M8261" s="14"/>
      <c r="N8261" s="14"/>
      <c r="O8261" s="14"/>
      <c r="P8261" s="14"/>
      <c r="Q8261" s="14"/>
      <c r="V8261" s="45"/>
      <c r="W8261" s="44"/>
      <c r="X8261" s="44"/>
      <c r="Y8261" s="44"/>
      <c r="Z8261" s="44"/>
      <c r="AA8261" s="44"/>
      <c r="AB8261" s="44"/>
      <c r="AC8261" s="44"/>
      <c r="AD8261" s="44"/>
      <c r="AE8261" s="44"/>
    </row>
    <row r="8262" spans="1:31" x14ac:dyDescent="0.25">
      <c r="A8262" s="2"/>
      <c r="H8262" s="38"/>
      <c r="I8262" s="14"/>
      <c r="J8262" s="14"/>
      <c r="K8262" s="14"/>
      <c r="L8262" s="14"/>
      <c r="M8262" s="14"/>
      <c r="N8262" s="14"/>
      <c r="O8262" s="14"/>
      <c r="P8262" s="14"/>
      <c r="Q8262" s="14"/>
      <c r="V8262" s="45"/>
      <c r="W8262" s="44"/>
      <c r="X8262" s="44"/>
      <c r="Y8262" s="44"/>
      <c r="Z8262" s="44"/>
      <c r="AA8262" s="44"/>
      <c r="AB8262" s="44"/>
      <c r="AC8262" s="44"/>
      <c r="AD8262" s="44"/>
      <c r="AE8262" s="44"/>
    </row>
    <row r="8263" spans="1:31" x14ac:dyDescent="0.25">
      <c r="A8263" s="2"/>
      <c r="H8263" s="38"/>
      <c r="I8263" s="14"/>
      <c r="J8263" s="14"/>
      <c r="K8263" s="14"/>
      <c r="L8263" s="14"/>
      <c r="M8263" s="14"/>
      <c r="N8263" s="14"/>
      <c r="O8263" s="14"/>
      <c r="P8263" s="14"/>
      <c r="Q8263" s="14"/>
      <c r="V8263" s="45"/>
      <c r="W8263" s="44"/>
      <c r="X8263" s="44"/>
      <c r="Y8263" s="44"/>
      <c r="Z8263" s="44"/>
      <c r="AA8263" s="44"/>
      <c r="AB8263" s="44"/>
      <c r="AC8263" s="44"/>
      <c r="AD8263" s="44"/>
      <c r="AE8263" s="44"/>
    </row>
    <row r="8264" spans="1:31" x14ac:dyDescent="0.25">
      <c r="A8264" s="2"/>
      <c r="H8264" s="38"/>
      <c r="I8264" s="14"/>
      <c r="J8264" s="14"/>
      <c r="K8264" s="14"/>
      <c r="L8264" s="14"/>
      <c r="M8264" s="14"/>
      <c r="N8264" s="14"/>
      <c r="O8264" s="14"/>
      <c r="P8264" s="14"/>
      <c r="Q8264" s="14"/>
      <c r="V8264" s="45"/>
      <c r="W8264" s="44"/>
      <c r="X8264" s="44"/>
      <c r="Y8264" s="44"/>
      <c r="Z8264" s="44"/>
      <c r="AA8264" s="44"/>
      <c r="AB8264" s="44"/>
      <c r="AC8264" s="44"/>
      <c r="AD8264" s="44"/>
      <c r="AE8264" s="44"/>
    </row>
    <row r="8265" spans="1:31" x14ac:dyDescent="0.25">
      <c r="A8265" s="2"/>
      <c r="H8265" s="38"/>
      <c r="I8265" s="14"/>
      <c r="J8265" s="14"/>
      <c r="K8265" s="14"/>
      <c r="L8265" s="14"/>
      <c r="M8265" s="14"/>
      <c r="N8265" s="14"/>
      <c r="O8265" s="14"/>
      <c r="P8265" s="14"/>
      <c r="Q8265" s="14"/>
      <c r="V8265" s="45"/>
      <c r="W8265" s="44"/>
      <c r="X8265" s="44"/>
      <c r="Y8265" s="44"/>
      <c r="Z8265" s="44"/>
      <c r="AA8265" s="44"/>
      <c r="AB8265" s="44"/>
      <c r="AC8265" s="44"/>
      <c r="AD8265" s="44"/>
      <c r="AE8265" s="44"/>
    </row>
    <row r="8266" spans="1:31" x14ac:dyDescent="0.25">
      <c r="A8266" s="2"/>
      <c r="H8266" s="38"/>
      <c r="I8266" s="14"/>
      <c r="J8266" s="14"/>
      <c r="K8266" s="14"/>
      <c r="L8266" s="14"/>
      <c r="M8266" s="14"/>
      <c r="N8266" s="14"/>
      <c r="O8266" s="14"/>
      <c r="P8266" s="14"/>
      <c r="Q8266" s="14"/>
      <c r="V8266" s="45"/>
      <c r="W8266" s="44"/>
      <c r="X8266" s="44"/>
      <c r="Y8266" s="44"/>
      <c r="Z8266" s="44"/>
      <c r="AA8266" s="44"/>
      <c r="AB8266" s="44"/>
      <c r="AC8266" s="44"/>
      <c r="AD8266" s="44"/>
      <c r="AE8266" s="44"/>
    </row>
    <row r="8267" spans="1:31" x14ac:dyDescent="0.25">
      <c r="A8267" s="2"/>
      <c r="H8267" s="38"/>
      <c r="I8267" s="14"/>
      <c r="J8267" s="14"/>
      <c r="K8267" s="14"/>
      <c r="L8267" s="14"/>
      <c r="M8267" s="14"/>
      <c r="N8267" s="14"/>
      <c r="O8267" s="14"/>
      <c r="P8267" s="14"/>
      <c r="Q8267" s="14"/>
      <c r="V8267" s="45"/>
      <c r="W8267" s="44"/>
      <c r="X8267" s="44"/>
      <c r="Y8267" s="44"/>
      <c r="Z8267" s="44"/>
      <c r="AA8267" s="44"/>
      <c r="AB8267" s="44"/>
      <c r="AC8267" s="44"/>
      <c r="AD8267" s="44"/>
      <c r="AE8267" s="44"/>
    </row>
    <row r="8268" spans="1:31" x14ac:dyDescent="0.25">
      <c r="A8268" s="2"/>
      <c r="H8268" s="38"/>
      <c r="I8268" s="14"/>
      <c r="J8268" s="14"/>
      <c r="K8268" s="14"/>
      <c r="L8268" s="14"/>
      <c r="M8268" s="14"/>
      <c r="N8268" s="14"/>
      <c r="O8268" s="14"/>
      <c r="P8268" s="14"/>
      <c r="Q8268" s="14"/>
      <c r="V8268" s="45"/>
      <c r="W8268" s="44"/>
      <c r="X8268" s="44"/>
      <c r="Y8268" s="44"/>
      <c r="Z8268" s="44"/>
      <c r="AA8268" s="44"/>
      <c r="AB8268" s="44"/>
      <c r="AC8268" s="44"/>
      <c r="AD8268" s="44"/>
      <c r="AE8268" s="44"/>
    </row>
    <row r="8269" spans="1:31" x14ac:dyDescent="0.25">
      <c r="A8269" s="2"/>
      <c r="H8269" s="38"/>
      <c r="I8269" s="14"/>
      <c r="J8269" s="14"/>
      <c r="K8269" s="14"/>
      <c r="L8269" s="14"/>
      <c r="M8269" s="14"/>
      <c r="N8269" s="14"/>
      <c r="O8269" s="14"/>
      <c r="P8269" s="14"/>
      <c r="Q8269" s="14"/>
      <c r="V8269" s="45"/>
      <c r="W8269" s="44"/>
      <c r="X8269" s="44"/>
      <c r="Y8269" s="44"/>
      <c r="Z8269" s="44"/>
      <c r="AA8269" s="44"/>
      <c r="AB8269" s="44"/>
      <c r="AC8269" s="44"/>
      <c r="AD8269" s="44"/>
      <c r="AE8269" s="44"/>
    </row>
    <row r="8270" spans="1:31" x14ac:dyDescent="0.25">
      <c r="A8270" s="2"/>
      <c r="H8270" s="38"/>
      <c r="I8270" s="14"/>
      <c r="J8270" s="14"/>
      <c r="K8270" s="14"/>
      <c r="L8270" s="14"/>
      <c r="M8270" s="14"/>
      <c r="N8270" s="14"/>
      <c r="O8270" s="14"/>
      <c r="P8270" s="14"/>
      <c r="Q8270" s="14"/>
      <c r="V8270" s="45"/>
      <c r="W8270" s="44"/>
      <c r="X8270" s="44"/>
      <c r="Y8270" s="44"/>
      <c r="Z8270" s="44"/>
      <c r="AA8270" s="44"/>
      <c r="AB8270" s="44"/>
      <c r="AC8270" s="44"/>
      <c r="AD8270" s="44"/>
      <c r="AE8270" s="44"/>
    </row>
    <row r="8271" spans="1:31" x14ac:dyDescent="0.25">
      <c r="A8271" s="2"/>
      <c r="H8271" s="38"/>
      <c r="I8271" s="14"/>
      <c r="J8271" s="14"/>
      <c r="K8271" s="14"/>
      <c r="L8271" s="14"/>
      <c r="M8271" s="14"/>
      <c r="N8271" s="14"/>
      <c r="O8271" s="14"/>
      <c r="P8271" s="14"/>
      <c r="Q8271" s="14"/>
      <c r="V8271" s="45"/>
      <c r="W8271" s="44"/>
      <c r="X8271" s="44"/>
      <c r="Y8271" s="44"/>
      <c r="Z8271" s="44"/>
      <c r="AA8271" s="44"/>
      <c r="AB8271" s="44"/>
      <c r="AC8271" s="44"/>
      <c r="AD8271" s="44"/>
      <c r="AE8271" s="44"/>
    </row>
    <row r="8272" spans="1:31" x14ac:dyDescent="0.25">
      <c r="A8272" s="2"/>
      <c r="H8272" s="38"/>
      <c r="I8272" s="14"/>
      <c r="J8272" s="14"/>
      <c r="K8272" s="14"/>
      <c r="L8272" s="14"/>
      <c r="M8272" s="14"/>
      <c r="N8272" s="14"/>
      <c r="O8272" s="14"/>
      <c r="P8272" s="14"/>
      <c r="Q8272" s="14"/>
      <c r="V8272" s="45"/>
      <c r="W8272" s="44"/>
      <c r="X8272" s="44"/>
      <c r="Y8272" s="44"/>
      <c r="Z8272" s="44"/>
      <c r="AA8272" s="44"/>
      <c r="AB8272" s="44"/>
      <c r="AC8272" s="44"/>
      <c r="AD8272" s="44"/>
      <c r="AE8272" s="44"/>
    </row>
    <row r="8273" spans="1:31" x14ac:dyDescent="0.25">
      <c r="A8273" s="2"/>
      <c r="H8273" s="38"/>
      <c r="I8273" s="14"/>
      <c r="J8273" s="14"/>
      <c r="K8273" s="14"/>
      <c r="L8273" s="14"/>
      <c r="M8273" s="14"/>
      <c r="N8273" s="14"/>
      <c r="O8273" s="14"/>
      <c r="P8273" s="14"/>
      <c r="Q8273" s="14"/>
      <c r="V8273" s="45"/>
      <c r="W8273" s="44"/>
      <c r="X8273" s="44"/>
      <c r="Y8273" s="44"/>
      <c r="Z8273" s="44"/>
      <c r="AA8273" s="44"/>
      <c r="AB8273" s="44"/>
      <c r="AC8273" s="44"/>
      <c r="AD8273" s="44"/>
      <c r="AE8273" s="44"/>
    </row>
    <row r="8274" spans="1:31" x14ac:dyDescent="0.25">
      <c r="A8274" s="2"/>
      <c r="H8274" s="38"/>
      <c r="I8274" s="14"/>
      <c r="J8274" s="14"/>
      <c r="K8274" s="14"/>
      <c r="L8274" s="14"/>
      <c r="M8274" s="14"/>
      <c r="N8274" s="14"/>
      <c r="O8274" s="14"/>
      <c r="P8274" s="14"/>
      <c r="Q8274" s="14"/>
      <c r="V8274" s="45"/>
      <c r="W8274" s="44"/>
      <c r="X8274" s="44"/>
      <c r="Y8274" s="44"/>
      <c r="Z8274" s="44"/>
      <c r="AA8274" s="44"/>
      <c r="AB8274" s="44"/>
      <c r="AC8274" s="44"/>
      <c r="AD8274" s="44"/>
      <c r="AE8274" s="44"/>
    </row>
    <row r="8275" spans="1:31" x14ac:dyDescent="0.25">
      <c r="A8275" s="2"/>
      <c r="H8275" s="38"/>
      <c r="I8275" s="14"/>
      <c r="J8275" s="14"/>
      <c r="K8275" s="14"/>
      <c r="L8275" s="14"/>
      <c r="M8275" s="14"/>
      <c r="N8275" s="14"/>
      <c r="O8275" s="14"/>
      <c r="P8275" s="14"/>
      <c r="Q8275" s="14"/>
      <c r="V8275" s="45"/>
      <c r="W8275" s="44"/>
      <c r="X8275" s="44"/>
      <c r="Y8275" s="44"/>
      <c r="Z8275" s="44"/>
      <c r="AA8275" s="44"/>
      <c r="AB8275" s="44"/>
      <c r="AC8275" s="44"/>
      <c r="AD8275" s="44"/>
      <c r="AE8275" s="44"/>
    </row>
    <row r="8276" spans="1:31" x14ac:dyDescent="0.25">
      <c r="A8276" s="2"/>
      <c r="H8276" s="38"/>
      <c r="I8276" s="14"/>
      <c r="J8276" s="14"/>
      <c r="K8276" s="14"/>
      <c r="L8276" s="14"/>
      <c r="M8276" s="14"/>
      <c r="N8276" s="14"/>
      <c r="O8276" s="14"/>
      <c r="P8276" s="14"/>
      <c r="Q8276" s="14"/>
      <c r="V8276" s="45"/>
      <c r="W8276" s="44"/>
      <c r="X8276" s="44"/>
      <c r="Y8276" s="44"/>
      <c r="Z8276" s="44"/>
      <c r="AA8276" s="44"/>
      <c r="AB8276" s="44"/>
      <c r="AC8276" s="44"/>
      <c r="AD8276" s="44"/>
      <c r="AE8276" s="44"/>
    </row>
    <row r="8277" spans="1:31" x14ac:dyDescent="0.25">
      <c r="A8277" s="2"/>
      <c r="H8277" s="38"/>
      <c r="I8277" s="14"/>
      <c r="J8277" s="14"/>
      <c r="K8277" s="14"/>
      <c r="L8277" s="14"/>
      <c r="M8277" s="14"/>
      <c r="N8277" s="14"/>
      <c r="O8277" s="14"/>
      <c r="P8277" s="14"/>
      <c r="Q8277" s="14"/>
      <c r="V8277" s="45"/>
      <c r="W8277" s="44"/>
      <c r="X8277" s="44"/>
      <c r="Y8277" s="44"/>
      <c r="Z8277" s="44"/>
      <c r="AA8277" s="44"/>
      <c r="AB8277" s="44"/>
      <c r="AC8277" s="44"/>
      <c r="AD8277" s="44"/>
      <c r="AE8277" s="44"/>
    </row>
    <row r="8278" spans="1:31" x14ac:dyDescent="0.25">
      <c r="A8278" s="2"/>
      <c r="H8278" s="38"/>
      <c r="I8278" s="14"/>
      <c r="J8278" s="14"/>
      <c r="K8278" s="14"/>
      <c r="L8278" s="14"/>
      <c r="M8278" s="14"/>
      <c r="N8278" s="14"/>
      <c r="O8278" s="14"/>
      <c r="P8278" s="14"/>
      <c r="Q8278" s="14"/>
      <c r="V8278" s="45"/>
      <c r="W8278" s="44"/>
      <c r="X8278" s="44"/>
      <c r="Y8278" s="44"/>
      <c r="Z8278" s="44"/>
      <c r="AA8278" s="44"/>
      <c r="AB8278" s="44"/>
      <c r="AC8278" s="44"/>
      <c r="AD8278" s="44"/>
      <c r="AE8278" s="44"/>
    </row>
    <row r="8279" spans="1:31" x14ac:dyDescent="0.25">
      <c r="A8279" s="2"/>
      <c r="H8279" s="38"/>
      <c r="I8279" s="14"/>
      <c r="J8279" s="14"/>
      <c r="K8279" s="14"/>
      <c r="L8279" s="14"/>
      <c r="M8279" s="14"/>
      <c r="N8279" s="14"/>
      <c r="O8279" s="14"/>
      <c r="P8279" s="14"/>
      <c r="Q8279" s="14"/>
      <c r="V8279" s="45"/>
      <c r="W8279" s="44"/>
      <c r="X8279" s="44"/>
      <c r="Y8279" s="44"/>
      <c r="Z8279" s="44"/>
      <c r="AA8279" s="44"/>
      <c r="AB8279" s="44"/>
      <c r="AC8279" s="44"/>
      <c r="AD8279" s="44"/>
      <c r="AE8279" s="44"/>
    </row>
    <row r="8280" spans="1:31" x14ac:dyDescent="0.25">
      <c r="A8280" s="2"/>
      <c r="H8280" s="38"/>
      <c r="I8280" s="14"/>
      <c r="J8280" s="14"/>
      <c r="K8280" s="14"/>
      <c r="L8280" s="14"/>
      <c r="M8280" s="14"/>
      <c r="N8280" s="14"/>
      <c r="O8280" s="14"/>
      <c r="P8280" s="14"/>
      <c r="Q8280" s="14"/>
      <c r="V8280" s="45"/>
      <c r="W8280" s="44"/>
      <c r="X8280" s="44"/>
      <c r="Y8280" s="44"/>
      <c r="Z8280" s="44"/>
      <c r="AA8280" s="44"/>
      <c r="AB8280" s="44"/>
      <c r="AC8280" s="44"/>
      <c r="AD8280" s="44"/>
      <c r="AE8280" s="44"/>
    </row>
    <row r="8281" spans="1:31" x14ac:dyDescent="0.25">
      <c r="A8281" s="2"/>
      <c r="H8281" s="38"/>
      <c r="I8281" s="14"/>
      <c r="J8281" s="14"/>
      <c r="K8281" s="14"/>
      <c r="L8281" s="14"/>
      <c r="M8281" s="14"/>
      <c r="N8281" s="14"/>
      <c r="O8281" s="14"/>
      <c r="P8281" s="14"/>
      <c r="Q8281" s="14"/>
      <c r="V8281" s="45"/>
      <c r="W8281" s="44"/>
      <c r="X8281" s="44"/>
      <c r="Y8281" s="44"/>
      <c r="Z8281" s="44"/>
      <c r="AA8281" s="44"/>
      <c r="AB8281" s="44"/>
      <c r="AC8281" s="44"/>
      <c r="AD8281" s="44"/>
      <c r="AE8281" s="44"/>
    </row>
    <row r="8282" spans="1:31" x14ac:dyDescent="0.25">
      <c r="A8282" s="2"/>
      <c r="H8282" s="38"/>
      <c r="I8282" s="14"/>
      <c r="J8282" s="14"/>
      <c r="K8282" s="14"/>
      <c r="L8282" s="14"/>
      <c r="M8282" s="14"/>
      <c r="N8282" s="14"/>
      <c r="O8282" s="14"/>
      <c r="P8282" s="14"/>
      <c r="Q8282" s="14"/>
      <c r="V8282" s="45"/>
      <c r="W8282" s="44"/>
      <c r="X8282" s="44"/>
      <c r="Y8282" s="44"/>
      <c r="Z8282" s="44"/>
      <c r="AA8282" s="44"/>
      <c r="AB8282" s="44"/>
      <c r="AC8282" s="44"/>
      <c r="AD8282" s="44"/>
      <c r="AE8282" s="44"/>
    </row>
    <row r="8283" spans="1:31" x14ac:dyDescent="0.25">
      <c r="A8283" s="2"/>
      <c r="H8283" s="38"/>
      <c r="I8283" s="14"/>
      <c r="J8283" s="14"/>
      <c r="K8283" s="14"/>
      <c r="L8283" s="14"/>
      <c r="M8283" s="14"/>
      <c r="N8283" s="14"/>
      <c r="O8283" s="14"/>
      <c r="P8283" s="14"/>
      <c r="Q8283" s="14"/>
      <c r="V8283" s="45"/>
      <c r="W8283" s="44"/>
      <c r="X8283" s="44"/>
      <c r="Y8283" s="44"/>
      <c r="Z8283" s="44"/>
      <c r="AA8283" s="44"/>
      <c r="AB8283" s="44"/>
      <c r="AC8283" s="44"/>
      <c r="AD8283" s="44"/>
      <c r="AE8283" s="44"/>
    </row>
    <row r="8284" spans="1:31" x14ac:dyDescent="0.25">
      <c r="A8284" s="2"/>
      <c r="H8284" s="38"/>
      <c r="I8284" s="14"/>
      <c r="J8284" s="14"/>
      <c r="K8284" s="14"/>
      <c r="L8284" s="14"/>
      <c r="M8284" s="14"/>
      <c r="N8284" s="14"/>
      <c r="O8284" s="14"/>
      <c r="P8284" s="14"/>
      <c r="Q8284" s="14"/>
      <c r="V8284" s="45"/>
      <c r="W8284" s="44"/>
      <c r="X8284" s="44"/>
      <c r="Y8284" s="44"/>
      <c r="Z8284" s="44"/>
      <c r="AA8284" s="44"/>
      <c r="AB8284" s="44"/>
      <c r="AC8284" s="44"/>
      <c r="AD8284" s="44"/>
      <c r="AE8284" s="44"/>
    </row>
    <row r="8285" spans="1:31" x14ac:dyDescent="0.25">
      <c r="A8285" s="2"/>
      <c r="H8285" s="38"/>
      <c r="I8285" s="14"/>
      <c r="J8285" s="14"/>
      <c r="K8285" s="14"/>
      <c r="L8285" s="14"/>
      <c r="M8285" s="14"/>
      <c r="N8285" s="14"/>
      <c r="O8285" s="14"/>
      <c r="P8285" s="14"/>
      <c r="Q8285" s="14"/>
      <c r="V8285" s="45"/>
      <c r="W8285" s="44"/>
      <c r="X8285" s="44"/>
      <c r="Y8285" s="44"/>
      <c r="Z8285" s="44"/>
      <c r="AA8285" s="44"/>
      <c r="AB8285" s="44"/>
      <c r="AC8285" s="44"/>
      <c r="AD8285" s="44"/>
      <c r="AE8285" s="44"/>
    </row>
    <row r="8286" spans="1:31" x14ac:dyDescent="0.25">
      <c r="A8286" s="2"/>
      <c r="H8286" s="38"/>
      <c r="I8286" s="14"/>
      <c r="J8286" s="14"/>
      <c r="K8286" s="14"/>
      <c r="L8286" s="14"/>
      <c r="M8286" s="14"/>
      <c r="N8286" s="14"/>
      <c r="O8286" s="14"/>
      <c r="P8286" s="14"/>
      <c r="Q8286" s="14"/>
      <c r="V8286" s="45"/>
      <c r="W8286" s="44"/>
      <c r="X8286" s="44"/>
      <c r="Y8286" s="44"/>
      <c r="Z8286" s="44"/>
      <c r="AA8286" s="44"/>
      <c r="AB8286" s="44"/>
      <c r="AC8286" s="44"/>
      <c r="AD8286" s="44"/>
      <c r="AE8286" s="44"/>
    </row>
    <row r="8287" spans="1:31" x14ac:dyDescent="0.25">
      <c r="A8287" s="2"/>
      <c r="H8287" s="38"/>
      <c r="I8287" s="14"/>
      <c r="J8287" s="14"/>
      <c r="K8287" s="14"/>
      <c r="L8287" s="14"/>
      <c r="M8287" s="14"/>
      <c r="N8287" s="14"/>
      <c r="O8287" s="14"/>
      <c r="P8287" s="14"/>
      <c r="Q8287" s="14"/>
      <c r="V8287" s="45"/>
      <c r="W8287" s="44"/>
      <c r="X8287" s="44"/>
      <c r="Y8287" s="44"/>
      <c r="Z8287" s="44"/>
      <c r="AA8287" s="44"/>
      <c r="AB8287" s="44"/>
      <c r="AC8287" s="44"/>
      <c r="AD8287" s="44"/>
      <c r="AE8287" s="44"/>
    </row>
    <row r="8288" spans="1:31" x14ac:dyDescent="0.25">
      <c r="A8288" s="2"/>
      <c r="H8288" s="38"/>
      <c r="I8288" s="14"/>
      <c r="J8288" s="14"/>
      <c r="K8288" s="14"/>
      <c r="L8288" s="14"/>
      <c r="M8288" s="14"/>
      <c r="N8288" s="14"/>
      <c r="O8288" s="14"/>
      <c r="P8288" s="14"/>
      <c r="Q8288" s="14"/>
      <c r="V8288" s="45"/>
      <c r="W8288" s="44"/>
      <c r="X8288" s="44"/>
      <c r="Y8288" s="44"/>
      <c r="Z8288" s="44"/>
      <c r="AA8288" s="44"/>
      <c r="AB8288" s="44"/>
      <c r="AC8288" s="44"/>
      <c r="AD8288" s="44"/>
      <c r="AE8288" s="44"/>
    </row>
    <row r="8289" spans="1:31" x14ac:dyDescent="0.25">
      <c r="A8289" s="2"/>
      <c r="H8289" s="38"/>
      <c r="I8289" s="14"/>
      <c r="J8289" s="14"/>
      <c r="K8289" s="14"/>
      <c r="L8289" s="14"/>
      <c r="M8289" s="14"/>
      <c r="N8289" s="14"/>
      <c r="O8289" s="14"/>
      <c r="P8289" s="14"/>
      <c r="Q8289" s="14"/>
      <c r="V8289" s="45"/>
      <c r="W8289" s="44"/>
      <c r="X8289" s="44"/>
      <c r="Y8289" s="44"/>
      <c r="Z8289" s="44"/>
      <c r="AA8289" s="44"/>
      <c r="AB8289" s="44"/>
      <c r="AC8289" s="44"/>
      <c r="AD8289" s="44"/>
      <c r="AE8289" s="44"/>
    </row>
    <row r="8290" spans="1:31" x14ac:dyDescent="0.25">
      <c r="A8290" s="2"/>
      <c r="H8290" s="38"/>
      <c r="I8290" s="14"/>
      <c r="J8290" s="14"/>
      <c r="K8290" s="14"/>
      <c r="L8290" s="14"/>
      <c r="M8290" s="14"/>
      <c r="N8290" s="14"/>
      <c r="O8290" s="14"/>
      <c r="P8290" s="14"/>
      <c r="Q8290" s="14"/>
      <c r="V8290" s="45"/>
      <c r="W8290" s="44"/>
      <c r="X8290" s="44"/>
      <c r="Y8290" s="44"/>
      <c r="Z8290" s="44"/>
      <c r="AA8290" s="44"/>
      <c r="AB8290" s="44"/>
      <c r="AC8290" s="44"/>
      <c r="AD8290" s="44"/>
      <c r="AE8290" s="44"/>
    </row>
    <row r="8291" spans="1:31" x14ac:dyDescent="0.25">
      <c r="A8291" s="2"/>
      <c r="H8291" s="38"/>
      <c r="I8291" s="14"/>
      <c r="J8291" s="14"/>
      <c r="K8291" s="14"/>
      <c r="L8291" s="14"/>
      <c r="M8291" s="14"/>
      <c r="N8291" s="14"/>
      <c r="O8291" s="14"/>
      <c r="P8291" s="14"/>
      <c r="Q8291" s="14"/>
      <c r="V8291" s="45"/>
      <c r="W8291" s="44"/>
      <c r="X8291" s="44"/>
      <c r="Y8291" s="44"/>
      <c r="Z8291" s="44"/>
      <c r="AA8291" s="44"/>
      <c r="AB8291" s="44"/>
      <c r="AC8291" s="44"/>
      <c r="AD8291" s="44"/>
      <c r="AE8291" s="44"/>
    </row>
    <row r="8292" spans="1:31" x14ac:dyDescent="0.25">
      <c r="A8292" s="2"/>
      <c r="H8292" s="38"/>
      <c r="I8292" s="14"/>
      <c r="J8292" s="14"/>
      <c r="K8292" s="14"/>
      <c r="L8292" s="14"/>
      <c r="M8292" s="14"/>
      <c r="N8292" s="14"/>
      <c r="O8292" s="14"/>
      <c r="P8292" s="14"/>
      <c r="Q8292" s="14"/>
      <c r="V8292" s="45"/>
      <c r="W8292" s="44"/>
      <c r="X8292" s="44"/>
      <c r="Y8292" s="44"/>
      <c r="Z8292" s="44"/>
      <c r="AA8292" s="44"/>
      <c r="AB8292" s="44"/>
      <c r="AC8292" s="44"/>
      <c r="AD8292" s="44"/>
      <c r="AE8292" s="44"/>
    </row>
    <row r="8293" spans="1:31" x14ac:dyDescent="0.25">
      <c r="A8293" s="2"/>
      <c r="H8293" s="38"/>
      <c r="I8293" s="14"/>
      <c r="J8293" s="14"/>
      <c r="K8293" s="14"/>
      <c r="L8293" s="14"/>
      <c r="M8293" s="14"/>
      <c r="N8293" s="14"/>
      <c r="O8293" s="14"/>
      <c r="P8293" s="14"/>
      <c r="Q8293" s="14"/>
      <c r="V8293" s="45"/>
      <c r="W8293" s="44"/>
      <c r="X8293" s="44"/>
      <c r="Y8293" s="44"/>
      <c r="Z8293" s="44"/>
      <c r="AA8293" s="44"/>
      <c r="AB8293" s="44"/>
      <c r="AC8293" s="44"/>
      <c r="AD8293" s="44"/>
      <c r="AE8293" s="44"/>
    </row>
    <row r="8294" spans="1:31" x14ac:dyDescent="0.25">
      <c r="A8294" s="2"/>
      <c r="H8294" s="38"/>
      <c r="I8294" s="14"/>
      <c r="J8294" s="14"/>
      <c r="K8294" s="14"/>
      <c r="L8294" s="14"/>
      <c r="M8294" s="14"/>
      <c r="N8294" s="14"/>
      <c r="O8294" s="14"/>
      <c r="P8294" s="14"/>
      <c r="Q8294" s="14"/>
      <c r="V8294" s="45"/>
      <c r="W8294" s="44"/>
      <c r="X8294" s="44"/>
      <c r="Y8294" s="44"/>
      <c r="Z8294" s="44"/>
      <c r="AA8294" s="44"/>
      <c r="AB8294" s="44"/>
      <c r="AC8294" s="44"/>
      <c r="AD8294" s="44"/>
      <c r="AE8294" s="44"/>
    </row>
    <row r="8295" spans="1:31" x14ac:dyDescent="0.25">
      <c r="A8295" s="2"/>
      <c r="H8295" s="38"/>
      <c r="I8295" s="14"/>
      <c r="J8295" s="14"/>
      <c r="K8295" s="14"/>
      <c r="L8295" s="14"/>
      <c r="M8295" s="14"/>
      <c r="N8295" s="14"/>
      <c r="O8295" s="14"/>
      <c r="P8295" s="14"/>
      <c r="Q8295" s="14"/>
      <c r="V8295" s="45"/>
      <c r="W8295" s="44"/>
      <c r="X8295" s="44"/>
      <c r="Y8295" s="44"/>
      <c r="Z8295" s="44"/>
      <c r="AA8295" s="44"/>
      <c r="AB8295" s="44"/>
      <c r="AC8295" s="44"/>
      <c r="AD8295" s="44"/>
      <c r="AE8295" s="44"/>
    </row>
    <row r="8296" spans="1:31" x14ac:dyDescent="0.25">
      <c r="A8296" s="2"/>
      <c r="H8296" s="38"/>
      <c r="I8296" s="14"/>
      <c r="J8296" s="14"/>
      <c r="K8296" s="14"/>
      <c r="L8296" s="14"/>
      <c r="M8296" s="14"/>
      <c r="N8296" s="14"/>
      <c r="O8296" s="14"/>
      <c r="P8296" s="14"/>
      <c r="Q8296" s="14"/>
      <c r="V8296" s="45"/>
      <c r="W8296" s="44"/>
      <c r="X8296" s="44"/>
      <c r="Y8296" s="44"/>
      <c r="Z8296" s="44"/>
      <c r="AA8296" s="44"/>
      <c r="AB8296" s="44"/>
      <c r="AC8296" s="44"/>
      <c r="AD8296" s="44"/>
      <c r="AE8296" s="44"/>
    </row>
    <row r="8297" spans="1:31" x14ac:dyDescent="0.25">
      <c r="A8297" s="2"/>
      <c r="H8297" s="38"/>
      <c r="I8297" s="14"/>
      <c r="J8297" s="14"/>
      <c r="K8297" s="14"/>
      <c r="L8297" s="14"/>
      <c r="M8297" s="14"/>
      <c r="N8297" s="14"/>
      <c r="O8297" s="14"/>
      <c r="P8297" s="14"/>
      <c r="Q8297" s="14"/>
      <c r="V8297" s="45"/>
      <c r="W8297" s="44"/>
      <c r="X8297" s="44"/>
      <c r="Y8297" s="44"/>
      <c r="Z8297" s="44"/>
      <c r="AA8297" s="44"/>
      <c r="AB8297" s="44"/>
      <c r="AC8297" s="44"/>
      <c r="AD8297" s="44"/>
      <c r="AE8297" s="44"/>
    </row>
    <row r="8298" spans="1:31" x14ac:dyDescent="0.25">
      <c r="A8298" s="2"/>
      <c r="H8298" s="38"/>
      <c r="I8298" s="14"/>
      <c r="J8298" s="14"/>
      <c r="K8298" s="14"/>
      <c r="L8298" s="14"/>
      <c r="M8298" s="14"/>
      <c r="N8298" s="14"/>
      <c r="O8298" s="14"/>
      <c r="P8298" s="14"/>
      <c r="Q8298" s="14"/>
      <c r="V8298" s="45"/>
      <c r="W8298" s="44"/>
      <c r="X8298" s="44"/>
      <c r="Y8298" s="44"/>
      <c r="Z8298" s="44"/>
      <c r="AA8298" s="44"/>
      <c r="AB8298" s="44"/>
      <c r="AC8298" s="44"/>
      <c r="AD8298" s="44"/>
      <c r="AE8298" s="44"/>
    </row>
    <row r="8299" spans="1:31" x14ac:dyDescent="0.25">
      <c r="A8299" s="2"/>
      <c r="H8299" s="38"/>
      <c r="I8299" s="14"/>
      <c r="J8299" s="14"/>
      <c r="K8299" s="14"/>
      <c r="L8299" s="14"/>
      <c r="M8299" s="14"/>
      <c r="N8299" s="14"/>
      <c r="O8299" s="14"/>
      <c r="P8299" s="14"/>
      <c r="Q8299" s="14"/>
      <c r="V8299" s="45"/>
      <c r="W8299" s="44"/>
      <c r="X8299" s="44"/>
      <c r="Y8299" s="44"/>
      <c r="Z8299" s="44"/>
      <c r="AA8299" s="44"/>
      <c r="AB8299" s="44"/>
      <c r="AC8299" s="44"/>
      <c r="AD8299" s="44"/>
      <c r="AE8299" s="44"/>
    </row>
    <row r="8300" spans="1:31" x14ac:dyDescent="0.25">
      <c r="A8300" s="2"/>
      <c r="H8300" s="38"/>
      <c r="I8300" s="14"/>
      <c r="J8300" s="14"/>
      <c r="K8300" s="14"/>
      <c r="L8300" s="14"/>
      <c r="M8300" s="14"/>
      <c r="N8300" s="14"/>
      <c r="O8300" s="14"/>
      <c r="P8300" s="14"/>
      <c r="Q8300" s="14"/>
      <c r="V8300" s="45"/>
      <c r="W8300" s="44"/>
      <c r="X8300" s="44"/>
      <c r="Y8300" s="44"/>
      <c r="Z8300" s="44"/>
      <c r="AA8300" s="44"/>
      <c r="AB8300" s="44"/>
      <c r="AC8300" s="44"/>
      <c r="AD8300" s="44"/>
      <c r="AE8300" s="44"/>
    </row>
    <row r="8301" spans="1:31" x14ac:dyDescent="0.25">
      <c r="A8301" s="2"/>
      <c r="H8301" s="38"/>
      <c r="I8301" s="14"/>
      <c r="J8301" s="14"/>
      <c r="K8301" s="14"/>
      <c r="L8301" s="14"/>
      <c r="M8301" s="14"/>
      <c r="N8301" s="14"/>
      <c r="O8301" s="14"/>
      <c r="P8301" s="14"/>
      <c r="Q8301" s="14"/>
      <c r="V8301" s="45"/>
      <c r="W8301" s="44"/>
      <c r="X8301" s="44"/>
      <c r="Y8301" s="44"/>
      <c r="Z8301" s="44"/>
      <c r="AA8301" s="44"/>
      <c r="AB8301" s="44"/>
      <c r="AC8301" s="44"/>
      <c r="AD8301" s="44"/>
      <c r="AE8301" s="44"/>
    </row>
    <row r="8302" spans="1:31" x14ac:dyDescent="0.25">
      <c r="A8302" s="2"/>
      <c r="H8302" s="38"/>
      <c r="I8302" s="14"/>
      <c r="J8302" s="14"/>
      <c r="K8302" s="14"/>
      <c r="L8302" s="14"/>
      <c r="M8302" s="14"/>
      <c r="N8302" s="14"/>
      <c r="O8302" s="14"/>
      <c r="P8302" s="14"/>
      <c r="Q8302" s="14"/>
      <c r="V8302" s="45"/>
      <c r="W8302" s="44"/>
      <c r="X8302" s="44"/>
      <c r="Y8302" s="44"/>
      <c r="Z8302" s="44"/>
      <c r="AA8302" s="44"/>
      <c r="AB8302" s="44"/>
      <c r="AC8302" s="44"/>
      <c r="AD8302" s="44"/>
      <c r="AE8302" s="44"/>
    </row>
    <row r="8303" spans="1:31" x14ac:dyDescent="0.25">
      <c r="A8303" s="2"/>
      <c r="H8303" s="38"/>
      <c r="I8303" s="14"/>
      <c r="J8303" s="14"/>
      <c r="K8303" s="14"/>
      <c r="L8303" s="14"/>
      <c r="M8303" s="14"/>
      <c r="N8303" s="14"/>
      <c r="O8303" s="14"/>
      <c r="P8303" s="14"/>
      <c r="Q8303" s="14"/>
      <c r="V8303" s="45"/>
      <c r="W8303" s="44"/>
      <c r="X8303" s="44"/>
      <c r="Y8303" s="44"/>
      <c r="Z8303" s="44"/>
      <c r="AA8303" s="44"/>
      <c r="AB8303" s="44"/>
      <c r="AC8303" s="44"/>
      <c r="AD8303" s="44"/>
      <c r="AE8303" s="44"/>
    </row>
    <row r="8304" spans="1:31" x14ac:dyDescent="0.25">
      <c r="A8304" s="2"/>
      <c r="H8304" s="38"/>
      <c r="I8304" s="14"/>
      <c r="J8304" s="14"/>
      <c r="K8304" s="14"/>
      <c r="L8304" s="14"/>
      <c r="M8304" s="14"/>
      <c r="N8304" s="14"/>
      <c r="O8304" s="14"/>
      <c r="P8304" s="14"/>
      <c r="Q8304" s="14"/>
      <c r="V8304" s="45"/>
      <c r="W8304" s="44"/>
      <c r="X8304" s="44"/>
      <c r="Y8304" s="44"/>
      <c r="Z8304" s="44"/>
      <c r="AA8304" s="44"/>
      <c r="AB8304" s="44"/>
      <c r="AC8304" s="44"/>
      <c r="AD8304" s="44"/>
      <c r="AE8304" s="44"/>
    </row>
    <row r="8305" spans="1:31" x14ac:dyDescent="0.25">
      <c r="A8305" s="2"/>
      <c r="H8305" s="38"/>
      <c r="I8305" s="14"/>
      <c r="J8305" s="14"/>
      <c r="K8305" s="14"/>
      <c r="L8305" s="14"/>
      <c r="M8305" s="14"/>
      <c r="N8305" s="14"/>
      <c r="O8305" s="14"/>
      <c r="P8305" s="14"/>
      <c r="Q8305" s="14"/>
      <c r="V8305" s="45"/>
      <c r="W8305" s="44"/>
      <c r="X8305" s="44"/>
      <c r="Y8305" s="44"/>
      <c r="Z8305" s="44"/>
      <c r="AA8305" s="44"/>
      <c r="AB8305" s="44"/>
      <c r="AC8305" s="44"/>
      <c r="AD8305" s="44"/>
      <c r="AE8305" s="44"/>
    </row>
    <row r="8306" spans="1:31" x14ac:dyDescent="0.25">
      <c r="A8306" s="2"/>
      <c r="H8306" s="38"/>
      <c r="I8306" s="14"/>
      <c r="J8306" s="14"/>
      <c r="K8306" s="14"/>
      <c r="L8306" s="14"/>
      <c r="M8306" s="14"/>
      <c r="N8306" s="14"/>
      <c r="O8306" s="14"/>
      <c r="P8306" s="14"/>
      <c r="Q8306" s="14"/>
      <c r="V8306" s="45"/>
      <c r="W8306" s="44"/>
      <c r="X8306" s="44"/>
      <c r="Y8306" s="44"/>
      <c r="Z8306" s="44"/>
      <c r="AA8306" s="44"/>
      <c r="AB8306" s="44"/>
      <c r="AC8306" s="44"/>
      <c r="AD8306" s="44"/>
      <c r="AE8306" s="44"/>
    </row>
    <row r="8307" spans="1:31" x14ac:dyDescent="0.25">
      <c r="A8307" s="2"/>
      <c r="H8307" s="38"/>
      <c r="I8307" s="14"/>
      <c r="J8307" s="14"/>
      <c r="K8307" s="14"/>
      <c r="L8307" s="14"/>
      <c r="M8307" s="14"/>
      <c r="N8307" s="14"/>
      <c r="O8307" s="14"/>
      <c r="P8307" s="14"/>
      <c r="Q8307" s="14"/>
      <c r="V8307" s="45"/>
      <c r="W8307" s="44"/>
      <c r="X8307" s="44"/>
      <c r="Y8307" s="44"/>
      <c r="Z8307" s="44"/>
      <c r="AA8307" s="44"/>
      <c r="AB8307" s="44"/>
      <c r="AC8307" s="44"/>
      <c r="AD8307" s="44"/>
      <c r="AE8307" s="44"/>
    </row>
    <row r="8308" spans="1:31" x14ac:dyDescent="0.25">
      <c r="A8308" s="2"/>
      <c r="H8308" s="38"/>
      <c r="I8308" s="14"/>
      <c r="J8308" s="14"/>
      <c r="K8308" s="14"/>
      <c r="L8308" s="14"/>
      <c r="M8308" s="14"/>
      <c r="N8308" s="14"/>
      <c r="O8308" s="14"/>
      <c r="P8308" s="14"/>
      <c r="Q8308" s="14"/>
      <c r="V8308" s="45"/>
      <c r="W8308" s="44"/>
      <c r="X8308" s="44"/>
      <c r="Y8308" s="44"/>
      <c r="Z8308" s="44"/>
      <c r="AA8308" s="44"/>
      <c r="AB8308" s="44"/>
      <c r="AC8308" s="44"/>
      <c r="AD8308" s="44"/>
      <c r="AE8308" s="44"/>
    </row>
    <row r="8309" spans="1:31" x14ac:dyDescent="0.25">
      <c r="A8309" s="2"/>
      <c r="H8309" s="38"/>
      <c r="I8309" s="14"/>
      <c r="J8309" s="14"/>
      <c r="K8309" s="14"/>
      <c r="L8309" s="14"/>
      <c r="M8309" s="14"/>
      <c r="N8309" s="14"/>
      <c r="O8309" s="14"/>
      <c r="P8309" s="14"/>
      <c r="Q8309" s="14"/>
      <c r="V8309" s="45"/>
      <c r="W8309" s="44"/>
      <c r="X8309" s="44"/>
      <c r="Y8309" s="44"/>
      <c r="Z8309" s="44"/>
      <c r="AA8309" s="44"/>
      <c r="AB8309" s="44"/>
      <c r="AC8309" s="44"/>
      <c r="AD8309" s="44"/>
      <c r="AE8309" s="44"/>
    </row>
    <row r="8310" spans="1:31" x14ac:dyDescent="0.25">
      <c r="A8310" s="2"/>
      <c r="H8310" s="38"/>
      <c r="I8310" s="14"/>
      <c r="J8310" s="14"/>
      <c r="K8310" s="14"/>
      <c r="L8310" s="14"/>
      <c r="M8310" s="14"/>
      <c r="N8310" s="14"/>
      <c r="O8310" s="14"/>
      <c r="P8310" s="14"/>
      <c r="Q8310" s="14"/>
      <c r="V8310" s="45"/>
      <c r="W8310" s="44"/>
      <c r="X8310" s="44"/>
      <c r="Y8310" s="44"/>
      <c r="Z8310" s="44"/>
      <c r="AA8310" s="44"/>
      <c r="AB8310" s="44"/>
      <c r="AC8310" s="44"/>
      <c r="AD8310" s="44"/>
      <c r="AE8310" s="44"/>
    </row>
    <row r="8311" spans="1:31" x14ac:dyDescent="0.25">
      <c r="A8311" s="2"/>
      <c r="H8311" s="38"/>
      <c r="I8311" s="14"/>
      <c r="J8311" s="14"/>
      <c r="K8311" s="14"/>
      <c r="L8311" s="14"/>
      <c r="M8311" s="14"/>
      <c r="N8311" s="14"/>
      <c r="O8311" s="14"/>
      <c r="P8311" s="14"/>
      <c r="Q8311" s="14"/>
      <c r="V8311" s="45"/>
      <c r="W8311" s="44"/>
      <c r="X8311" s="44"/>
      <c r="Y8311" s="44"/>
      <c r="Z8311" s="44"/>
      <c r="AA8311" s="44"/>
      <c r="AB8311" s="44"/>
      <c r="AC8311" s="44"/>
      <c r="AD8311" s="44"/>
      <c r="AE8311" s="44"/>
    </row>
    <row r="8312" spans="1:31" x14ac:dyDescent="0.25">
      <c r="A8312" s="2"/>
      <c r="H8312" s="38"/>
      <c r="I8312" s="14"/>
      <c r="J8312" s="14"/>
      <c r="K8312" s="14"/>
      <c r="L8312" s="14"/>
      <c r="M8312" s="14"/>
      <c r="N8312" s="14"/>
      <c r="O8312" s="14"/>
      <c r="P8312" s="14"/>
      <c r="Q8312" s="14"/>
      <c r="V8312" s="45"/>
      <c r="W8312" s="44"/>
      <c r="X8312" s="44"/>
      <c r="Y8312" s="44"/>
      <c r="Z8312" s="44"/>
      <c r="AA8312" s="44"/>
      <c r="AB8312" s="44"/>
      <c r="AC8312" s="44"/>
      <c r="AD8312" s="44"/>
      <c r="AE8312" s="44"/>
    </row>
    <row r="8313" spans="1:31" x14ac:dyDescent="0.25">
      <c r="A8313" s="2"/>
      <c r="H8313" s="38"/>
      <c r="I8313" s="14"/>
      <c r="J8313" s="14"/>
      <c r="K8313" s="14"/>
      <c r="L8313" s="14"/>
      <c r="M8313" s="14"/>
      <c r="N8313" s="14"/>
      <c r="O8313" s="14"/>
      <c r="P8313" s="14"/>
      <c r="Q8313" s="14"/>
      <c r="V8313" s="45"/>
      <c r="W8313" s="44"/>
      <c r="X8313" s="44"/>
      <c r="Y8313" s="44"/>
      <c r="Z8313" s="44"/>
      <c r="AA8313" s="44"/>
      <c r="AB8313" s="44"/>
      <c r="AC8313" s="44"/>
      <c r="AD8313" s="44"/>
      <c r="AE8313" s="44"/>
    </row>
    <row r="8314" spans="1:31" x14ac:dyDescent="0.25">
      <c r="A8314" s="2"/>
      <c r="H8314" s="38"/>
      <c r="I8314" s="14"/>
      <c r="J8314" s="14"/>
      <c r="K8314" s="14"/>
      <c r="L8314" s="14"/>
      <c r="M8314" s="14"/>
      <c r="N8314" s="14"/>
      <c r="O8314" s="14"/>
      <c r="P8314" s="14"/>
      <c r="Q8314" s="14"/>
      <c r="V8314" s="45"/>
      <c r="W8314" s="44"/>
      <c r="X8314" s="44"/>
      <c r="Y8314" s="44"/>
      <c r="Z8314" s="44"/>
      <c r="AA8314" s="44"/>
      <c r="AB8314" s="44"/>
      <c r="AC8314" s="44"/>
      <c r="AD8314" s="44"/>
      <c r="AE8314" s="44"/>
    </row>
    <row r="8315" spans="1:31" x14ac:dyDescent="0.25">
      <c r="A8315" s="2"/>
      <c r="H8315" s="38"/>
      <c r="I8315" s="14"/>
      <c r="J8315" s="14"/>
      <c r="K8315" s="14"/>
      <c r="L8315" s="14"/>
      <c r="M8315" s="14"/>
      <c r="N8315" s="14"/>
      <c r="O8315" s="14"/>
      <c r="P8315" s="14"/>
      <c r="Q8315" s="14"/>
      <c r="V8315" s="45"/>
      <c r="W8315" s="44"/>
      <c r="X8315" s="44"/>
      <c r="Y8315" s="44"/>
      <c r="Z8315" s="44"/>
      <c r="AA8315" s="44"/>
      <c r="AB8315" s="44"/>
      <c r="AC8315" s="44"/>
      <c r="AD8315" s="44"/>
      <c r="AE8315" s="44"/>
    </row>
    <row r="8316" spans="1:31" x14ac:dyDescent="0.25">
      <c r="A8316" s="2"/>
      <c r="H8316" s="38"/>
      <c r="I8316" s="14"/>
      <c r="J8316" s="14"/>
      <c r="K8316" s="14"/>
      <c r="L8316" s="14"/>
      <c r="M8316" s="14"/>
      <c r="N8316" s="14"/>
      <c r="O8316" s="14"/>
      <c r="P8316" s="14"/>
      <c r="Q8316" s="14"/>
      <c r="V8316" s="45"/>
      <c r="W8316" s="44"/>
      <c r="X8316" s="44"/>
      <c r="Y8316" s="44"/>
      <c r="Z8316" s="44"/>
      <c r="AA8316" s="44"/>
      <c r="AB8316" s="44"/>
      <c r="AC8316" s="44"/>
      <c r="AD8316" s="44"/>
      <c r="AE8316" s="44"/>
    </row>
    <row r="8317" spans="1:31" x14ac:dyDescent="0.25">
      <c r="A8317" s="2"/>
      <c r="H8317" s="38"/>
      <c r="I8317" s="14"/>
      <c r="J8317" s="14"/>
      <c r="K8317" s="14"/>
      <c r="L8317" s="14"/>
      <c r="M8317" s="14"/>
      <c r="N8317" s="14"/>
      <c r="O8317" s="14"/>
      <c r="P8317" s="14"/>
      <c r="Q8317" s="14"/>
      <c r="V8317" s="45"/>
      <c r="W8317" s="44"/>
      <c r="X8317" s="44"/>
      <c r="Y8317" s="44"/>
      <c r="Z8317" s="44"/>
      <c r="AA8317" s="44"/>
      <c r="AB8317" s="44"/>
      <c r="AC8317" s="44"/>
      <c r="AD8317" s="44"/>
      <c r="AE8317" s="44"/>
    </row>
    <row r="8318" spans="1:31" x14ac:dyDescent="0.25">
      <c r="A8318" s="2"/>
      <c r="H8318" s="38"/>
      <c r="I8318" s="14"/>
      <c r="J8318" s="14"/>
      <c r="K8318" s="14"/>
      <c r="L8318" s="14"/>
      <c r="M8318" s="14"/>
      <c r="N8318" s="14"/>
      <c r="O8318" s="14"/>
      <c r="P8318" s="14"/>
      <c r="Q8318" s="14"/>
      <c r="V8318" s="45"/>
      <c r="W8318" s="44"/>
      <c r="X8318" s="44"/>
      <c r="Y8318" s="44"/>
      <c r="Z8318" s="44"/>
      <c r="AA8318" s="44"/>
      <c r="AB8318" s="44"/>
      <c r="AC8318" s="44"/>
      <c r="AD8318" s="44"/>
      <c r="AE8318" s="44"/>
    </row>
    <row r="8319" spans="1:31" x14ac:dyDescent="0.25">
      <c r="A8319" s="2"/>
      <c r="H8319" s="38"/>
      <c r="I8319" s="14"/>
      <c r="J8319" s="14"/>
      <c r="K8319" s="14"/>
      <c r="L8319" s="14"/>
      <c r="M8319" s="14"/>
      <c r="N8319" s="14"/>
      <c r="O8319" s="14"/>
      <c r="P8319" s="14"/>
      <c r="Q8319" s="14"/>
      <c r="V8319" s="45"/>
      <c r="W8319" s="44"/>
      <c r="X8319" s="44"/>
      <c r="Y8319" s="44"/>
      <c r="Z8319" s="44"/>
      <c r="AA8319" s="44"/>
      <c r="AB8319" s="44"/>
      <c r="AC8319" s="44"/>
      <c r="AD8319" s="44"/>
      <c r="AE8319" s="44"/>
    </row>
    <row r="8320" spans="1:31" x14ac:dyDescent="0.25">
      <c r="A8320" s="2"/>
      <c r="H8320" s="38"/>
      <c r="I8320" s="14"/>
      <c r="J8320" s="14"/>
      <c r="K8320" s="14"/>
      <c r="L8320" s="14"/>
      <c r="M8320" s="14"/>
      <c r="N8320" s="14"/>
      <c r="O8320" s="14"/>
      <c r="P8320" s="14"/>
      <c r="Q8320" s="14"/>
      <c r="V8320" s="45"/>
      <c r="W8320" s="44"/>
      <c r="X8320" s="44"/>
      <c r="Y8320" s="44"/>
      <c r="Z8320" s="44"/>
      <c r="AA8320" s="44"/>
      <c r="AB8320" s="44"/>
      <c r="AC8320" s="44"/>
      <c r="AD8320" s="44"/>
      <c r="AE8320" s="44"/>
    </row>
    <row r="8321" spans="1:31" x14ac:dyDescent="0.25">
      <c r="A8321" s="2"/>
      <c r="H8321" s="38"/>
      <c r="I8321" s="14"/>
      <c r="J8321" s="14"/>
      <c r="K8321" s="14"/>
      <c r="L8321" s="14"/>
      <c r="M8321" s="14"/>
      <c r="N8321" s="14"/>
      <c r="O8321" s="14"/>
      <c r="P8321" s="14"/>
      <c r="Q8321" s="14"/>
      <c r="V8321" s="45"/>
      <c r="W8321" s="44"/>
      <c r="X8321" s="44"/>
      <c r="Y8321" s="44"/>
      <c r="Z8321" s="44"/>
      <c r="AA8321" s="44"/>
      <c r="AB8321" s="44"/>
      <c r="AC8321" s="44"/>
      <c r="AD8321" s="44"/>
      <c r="AE8321" s="44"/>
    </row>
    <row r="8322" spans="1:31" x14ac:dyDescent="0.25">
      <c r="A8322" s="2"/>
      <c r="H8322" s="38"/>
      <c r="I8322" s="14"/>
      <c r="J8322" s="14"/>
      <c r="K8322" s="14"/>
      <c r="L8322" s="14"/>
      <c r="M8322" s="14"/>
      <c r="N8322" s="14"/>
      <c r="O8322" s="14"/>
      <c r="P8322" s="14"/>
      <c r="Q8322" s="14"/>
      <c r="V8322" s="45"/>
      <c r="W8322" s="44"/>
      <c r="X8322" s="44"/>
      <c r="Y8322" s="44"/>
      <c r="Z8322" s="44"/>
      <c r="AA8322" s="44"/>
      <c r="AB8322" s="44"/>
      <c r="AC8322" s="44"/>
      <c r="AD8322" s="44"/>
      <c r="AE8322" s="44"/>
    </row>
    <row r="8323" spans="1:31" x14ac:dyDescent="0.25">
      <c r="A8323" s="2"/>
      <c r="H8323" s="38"/>
      <c r="I8323" s="14"/>
      <c r="J8323" s="14"/>
      <c r="K8323" s="14"/>
      <c r="L8323" s="14"/>
      <c r="M8323" s="14"/>
      <c r="N8323" s="14"/>
      <c r="O8323" s="14"/>
      <c r="P8323" s="14"/>
      <c r="Q8323" s="14"/>
      <c r="V8323" s="45"/>
      <c r="W8323" s="44"/>
      <c r="X8323" s="44"/>
      <c r="Y8323" s="44"/>
      <c r="Z8323" s="44"/>
      <c r="AA8323" s="44"/>
      <c r="AB8323" s="44"/>
      <c r="AC8323" s="44"/>
      <c r="AD8323" s="44"/>
      <c r="AE8323" s="44"/>
    </row>
    <row r="8324" spans="1:31" x14ac:dyDescent="0.25">
      <c r="A8324" s="2"/>
      <c r="H8324" s="38"/>
      <c r="I8324" s="14"/>
      <c r="J8324" s="14"/>
      <c r="K8324" s="14"/>
      <c r="L8324" s="14"/>
      <c r="M8324" s="14"/>
      <c r="N8324" s="14"/>
      <c r="O8324" s="14"/>
      <c r="P8324" s="14"/>
      <c r="Q8324" s="14"/>
      <c r="V8324" s="45"/>
      <c r="W8324" s="44"/>
      <c r="X8324" s="44"/>
      <c r="Y8324" s="44"/>
      <c r="Z8324" s="44"/>
      <c r="AA8324" s="44"/>
      <c r="AB8324" s="44"/>
      <c r="AC8324" s="44"/>
      <c r="AD8324" s="44"/>
      <c r="AE8324" s="44"/>
    </row>
    <row r="8325" spans="1:31" x14ac:dyDescent="0.25">
      <c r="A8325" s="2"/>
      <c r="H8325" s="38"/>
      <c r="I8325" s="14"/>
      <c r="J8325" s="14"/>
      <c r="K8325" s="14"/>
      <c r="L8325" s="14"/>
      <c r="M8325" s="14"/>
      <c r="N8325" s="14"/>
      <c r="O8325" s="14"/>
      <c r="P8325" s="14"/>
      <c r="Q8325" s="14"/>
      <c r="V8325" s="45"/>
      <c r="W8325" s="44"/>
      <c r="X8325" s="44"/>
      <c r="Y8325" s="44"/>
      <c r="Z8325" s="44"/>
      <c r="AA8325" s="44"/>
      <c r="AB8325" s="44"/>
      <c r="AC8325" s="44"/>
      <c r="AD8325" s="44"/>
      <c r="AE8325" s="44"/>
    </row>
    <row r="8326" spans="1:31" x14ac:dyDescent="0.25">
      <c r="A8326" s="2"/>
      <c r="H8326" s="38"/>
      <c r="I8326" s="14"/>
      <c r="J8326" s="14"/>
      <c r="K8326" s="14"/>
      <c r="L8326" s="14"/>
      <c r="M8326" s="14"/>
      <c r="N8326" s="14"/>
      <c r="O8326" s="14"/>
      <c r="P8326" s="14"/>
      <c r="Q8326" s="14"/>
      <c r="V8326" s="45"/>
      <c r="W8326" s="44"/>
      <c r="X8326" s="44"/>
      <c r="Y8326" s="44"/>
      <c r="Z8326" s="44"/>
      <c r="AA8326" s="44"/>
      <c r="AB8326" s="44"/>
      <c r="AC8326" s="44"/>
      <c r="AD8326" s="44"/>
      <c r="AE8326" s="44"/>
    </row>
    <row r="8327" spans="1:31" x14ac:dyDescent="0.25">
      <c r="A8327" s="2"/>
      <c r="H8327" s="38"/>
      <c r="I8327" s="14"/>
      <c r="J8327" s="14"/>
      <c r="K8327" s="14"/>
      <c r="L8327" s="14"/>
      <c r="M8327" s="14"/>
      <c r="N8327" s="14"/>
      <c r="O8327" s="14"/>
      <c r="P8327" s="14"/>
      <c r="Q8327" s="14"/>
      <c r="V8327" s="45"/>
      <c r="W8327" s="44"/>
      <c r="X8327" s="44"/>
      <c r="Y8327" s="44"/>
      <c r="Z8327" s="44"/>
      <c r="AA8327" s="44"/>
      <c r="AB8327" s="44"/>
      <c r="AC8327" s="44"/>
      <c r="AD8327" s="44"/>
      <c r="AE8327" s="44"/>
    </row>
    <row r="8328" spans="1:31" x14ac:dyDescent="0.25">
      <c r="A8328" s="2"/>
      <c r="H8328" s="38"/>
      <c r="I8328" s="14"/>
      <c r="J8328" s="14"/>
      <c r="K8328" s="14"/>
      <c r="L8328" s="14"/>
      <c r="M8328" s="14"/>
      <c r="N8328" s="14"/>
      <c r="O8328" s="14"/>
      <c r="P8328" s="14"/>
      <c r="Q8328" s="14"/>
      <c r="V8328" s="45"/>
      <c r="W8328" s="44"/>
      <c r="X8328" s="44"/>
      <c r="Y8328" s="44"/>
      <c r="Z8328" s="44"/>
      <c r="AA8328" s="44"/>
      <c r="AB8328" s="44"/>
      <c r="AC8328" s="44"/>
      <c r="AD8328" s="44"/>
      <c r="AE8328" s="44"/>
    </row>
    <row r="8329" spans="1:31" x14ac:dyDescent="0.25">
      <c r="A8329" s="2"/>
      <c r="H8329" s="38"/>
      <c r="I8329" s="14"/>
      <c r="J8329" s="14"/>
      <c r="K8329" s="14"/>
      <c r="L8329" s="14"/>
      <c r="M8329" s="14"/>
      <c r="N8329" s="14"/>
      <c r="O8329" s="14"/>
      <c r="P8329" s="14"/>
      <c r="Q8329" s="14"/>
      <c r="V8329" s="45"/>
      <c r="W8329" s="44"/>
      <c r="X8329" s="44"/>
      <c r="Y8329" s="44"/>
      <c r="Z8329" s="44"/>
      <c r="AA8329" s="44"/>
      <c r="AB8329" s="44"/>
      <c r="AC8329" s="44"/>
      <c r="AD8329" s="44"/>
      <c r="AE8329" s="44"/>
    </row>
    <row r="8330" spans="1:31" x14ac:dyDescent="0.25">
      <c r="A8330" s="2"/>
      <c r="H8330" s="38"/>
      <c r="I8330" s="14"/>
      <c r="J8330" s="14"/>
      <c r="K8330" s="14"/>
      <c r="L8330" s="14"/>
      <c r="M8330" s="14"/>
      <c r="N8330" s="14"/>
      <c r="O8330" s="14"/>
      <c r="P8330" s="14"/>
      <c r="Q8330" s="14"/>
      <c r="V8330" s="45"/>
      <c r="W8330" s="44"/>
      <c r="X8330" s="44"/>
      <c r="Y8330" s="44"/>
      <c r="Z8330" s="44"/>
      <c r="AA8330" s="44"/>
      <c r="AB8330" s="44"/>
      <c r="AC8330" s="44"/>
      <c r="AD8330" s="44"/>
      <c r="AE8330" s="44"/>
    </row>
    <row r="8331" spans="1:31" x14ac:dyDescent="0.25">
      <c r="A8331" s="2"/>
      <c r="H8331" s="38"/>
      <c r="I8331" s="14"/>
      <c r="J8331" s="14"/>
      <c r="K8331" s="14"/>
      <c r="L8331" s="14"/>
      <c r="M8331" s="14"/>
      <c r="N8331" s="14"/>
      <c r="O8331" s="14"/>
      <c r="P8331" s="14"/>
      <c r="Q8331" s="14"/>
      <c r="V8331" s="45"/>
      <c r="W8331" s="44"/>
      <c r="X8331" s="44"/>
      <c r="Y8331" s="44"/>
      <c r="Z8331" s="44"/>
      <c r="AA8331" s="44"/>
      <c r="AB8331" s="44"/>
      <c r="AC8331" s="44"/>
      <c r="AD8331" s="44"/>
      <c r="AE8331" s="44"/>
    </row>
    <row r="8332" spans="1:31" x14ac:dyDescent="0.25">
      <c r="A8332" s="2"/>
      <c r="H8332" s="38"/>
      <c r="I8332" s="14"/>
      <c r="J8332" s="14"/>
      <c r="K8332" s="14"/>
      <c r="L8332" s="14"/>
      <c r="M8332" s="14"/>
      <c r="N8332" s="14"/>
      <c r="O8332" s="14"/>
      <c r="P8332" s="14"/>
      <c r="Q8332" s="14"/>
      <c r="V8332" s="45"/>
      <c r="W8332" s="44"/>
      <c r="X8332" s="44"/>
      <c r="Y8332" s="44"/>
      <c r="Z8332" s="44"/>
      <c r="AA8332" s="44"/>
      <c r="AB8332" s="44"/>
      <c r="AC8332" s="44"/>
      <c r="AD8332" s="44"/>
      <c r="AE8332" s="44"/>
    </row>
    <row r="8333" spans="1:31" x14ac:dyDescent="0.25">
      <c r="A8333" s="2"/>
      <c r="H8333" s="38"/>
      <c r="I8333" s="14"/>
      <c r="J8333" s="14"/>
      <c r="K8333" s="14"/>
      <c r="L8333" s="14"/>
      <c r="M8333" s="14"/>
      <c r="N8333" s="14"/>
      <c r="O8333" s="14"/>
      <c r="P8333" s="14"/>
      <c r="Q8333" s="14"/>
      <c r="V8333" s="45"/>
      <c r="W8333" s="44"/>
      <c r="X8333" s="44"/>
      <c r="Y8333" s="44"/>
      <c r="Z8333" s="44"/>
      <c r="AA8333" s="44"/>
      <c r="AB8333" s="44"/>
      <c r="AC8333" s="44"/>
      <c r="AD8333" s="44"/>
      <c r="AE8333" s="44"/>
    </row>
    <row r="8334" spans="1:31" x14ac:dyDescent="0.25">
      <c r="A8334" s="2"/>
      <c r="H8334" s="38"/>
      <c r="I8334" s="14"/>
      <c r="J8334" s="14"/>
      <c r="K8334" s="14"/>
      <c r="L8334" s="14"/>
      <c r="M8334" s="14"/>
      <c r="N8334" s="14"/>
      <c r="O8334" s="14"/>
      <c r="P8334" s="14"/>
      <c r="Q8334" s="14"/>
      <c r="V8334" s="45"/>
      <c r="W8334" s="44"/>
      <c r="X8334" s="44"/>
      <c r="Y8334" s="44"/>
      <c r="Z8334" s="44"/>
      <c r="AA8334" s="44"/>
      <c r="AB8334" s="44"/>
      <c r="AC8334" s="44"/>
      <c r="AD8334" s="44"/>
      <c r="AE8334" s="44"/>
    </row>
    <row r="8335" spans="1:31" x14ac:dyDescent="0.25">
      <c r="A8335" s="2"/>
      <c r="H8335" s="38"/>
      <c r="I8335" s="14"/>
      <c r="J8335" s="14"/>
      <c r="K8335" s="14"/>
      <c r="L8335" s="14"/>
      <c r="M8335" s="14"/>
      <c r="N8335" s="14"/>
      <c r="O8335" s="14"/>
      <c r="P8335" s="14"/>
      <c r="Q8335" s="14"/>
      <c r="V8335" s="45"/>
      <c r="W8335" s="44"/>
      <c r="X8335" s="44"/>
      <c r="Y8335" s="44"/>
      <c r="Z8335" s="44"/>
      <c r="AA8335" s="44"/>
      <c r="AB8335" s="44"/>
      <c r="AC8335" s="44"/>
      <c r="AD8335" s="44"/>
      <c r="AE8335" s="44"/>
    </row>
    <row r="8336" spans="1:31" x14ac:dyDescent="0.25">
      <c r="A8336" s="2"/>
      <c r="H8336" s="38"/>
      <c r="I8336" s="14"/>
      <c r="J8336" s="14"/>
      <c r="K8336" s="14"/>
      <c r="L8336" s="14"/>
      <c r="M8336" s="14"/>
      <c r="N8336" s="14"/>
      <c r="O8336" s="14"/>
      <c r="P8336" s="14"/>
      <c r="Q8336" s="14"/>
      <c r="V8336" s="45"/>
      <c r="W8336" s="44"/>
      <c r="X8336" s="44"/>
      <c r="Y8336" s="44"/>
      <c r="Z8336" s="44"/>
      <c r="AA8336" s="44"/>
      <c r="AB8336" s="44"/>
      <c r="AC8336" s="44"/>
      <c r="AD8336" s="44"/>
      <c r="AE8336" s="44"/>
    </row>
    <row r="8337" spans="1:31" x14ac:dyDescent="0.25">
      <c r="A8337" s="2"/>
      <c r="H8337" s="38"/>
      <c r="I8337" s="14"/>
      <c r="J8337" s="14"/>
      <c r="K8337" s="14"/>
      <c r="L8337" s="14"/>
      <c r="M8337" s="14"/>
      <c r="N8337" s="14"/>
      <c r="O8337" s="14"/>
      <c r="P8337" s="14"/>
      <c r="Q8337" s="14"/>
      <c r="V8337" s="45"/>
      <c r="W8337" s="44"/>
      <c r="X8337" s="44"/>
      <c r="Y8337" s="44"/>
      <c r="Z8337" s="44"/>
      <c r="AA8337" s="44"/>
      <c r="AB8337" s="44"/>
      <c r="AC8337" s="44"/>
      <c r="AD8337" s="44"/>
      <c r="AE8337" s="44"/>
    </row>
    <row r="8338" spans="1:31" x14ac:dyDescent="0.25">
      <c r="A8338" s="2"/>
      <c r="H8338" s="38"/>
      <c r="I8338" s="14"/>
      <c r="J8338" s="14"/>
      <c r="K8338" s="14"/>
      <c r="L8338" s="14"/>
      <c r="M8338" s="14"/>
      <c r="N8338" s="14"/>
      <c r="O8338" s="14"/>
      <c r="P8338" s="14"/>
      <c r="Q8338" s="14"/>
      <c r="V8338" s="45"/>
      <c r="W8338" s="44"/>
      <c r="X8338" s="44"/>
      <c r="Y8338" s="44"/>
      <c r="Z8338" s="44"/>
      <c r="AA8338" s="44"/>
      <c r="AB8338" s="44"/>
      <c r="AC8338" s="44"/>
      <c r="AD8338" s="44"/>
      <c r="AE8338" s="44"/>
    </row>
    <row r="8339" spans="1:31" x14ac:dyDescent="0.25">
      <c r="A8339" s="2"/>
      <c r="H8339" s="38"/>
      <c r="I8339" s="14"/>
      <c r="J8339" s="14"/>
      <c r="K8339" s="14"/>
      <c r="L8339" s="14"/>
      <c r="M8339" s="14"/>
      <c r="N8339" s="14"/>
      <c r="O8339" s="14"/>
      <c r="P8339" s="14"/>
      <c r="Q8339" s="14"/>
      <c r="V8339" s="45"/>
      <c r="W8339" s="44"/>
      <c r="X8339" s="44"/>
      <c r="Y8339" s="44"/>
      <c r="Z8339" s="44"/>
      <c r="AA8339" s="44"/>
      <c r="AB8339" s="44"/>
      <c r="AC8339" s="44"/>
      <c r="AD8339" s="44"/>
      <c r="AE8339" s="44"/>
    </row>
    <row r="8340" spans="1:31" x14ac:dyDescent="0.25">
      <c r="A8340" s="2"/>
      <c r="H8340" s="38"/>
      <c r="I8340" s="14"/>
      <c r="J8340" s="14"/>
      <c r="K8340" s="14"/>
      <c r="L8340" s="14"/>
      <c r="M8340" s="14"/>
      <c r="N8340" s="14"/>
      <c r="O8340" s="14"/>
      <c r="P8340" s="14"/>
      <c r="Q8340" s="14"/>
      <c r="V8340" s="45"/>
      <c r="W8340" s="44"/>
      <c r="X8340" s="44"/>
      <c r="Y8340" s="44"/>
      <c r="Z8340" s="44"/>
      <c r="AA8340" s="44"/>
      <c r="AB8340" s="44"/>
      <c r="AC8340" s="44"/>
      <c r="AD8340" s="44"/>
      <c r="AE8340" s="44"/>
    </row>
    <row r="8341" spans="1:31" x14ac:dyDescent="0.25">
      <c r="A8341" s="2"/>
      <c r="H8341" s="38"/>
      <c r="I8341" s="14"/>
      <c r="J8341" s="14"/>
      <c r="K8341" s="14"/>
      <c r="L8341" s="14"/>
      <c r="M8341" s="14"/>
      <c r="N8341" s="14"/>
      <c r="O8341" s="14"/>
      <c r="P8341" s="14"/>
      <c r="Q8341" s="14"/>
      <c r="V8341" s="45"/>
      <c r="W8341" s="44"/>
      <c r="X8341" s="44"/>
      <c r="Y8341" s="44"/>
      <c r="Z8341" s="44"/>
      <c r="AA8341" s="44"/>
      <c r="AB8341" s="44"/>
      <c r="AC8341" s="44"/>
      <c r="AD8341" s="44"/>
      <c r="AE8341" s="44"/>
    </row>
    <row r="8342" spans="1:31" x14ac:dyDescent="0.25">
      <c r="A8342" s="2"/>
      <c r="H8342" s="38"/>
      <c r="I8342" s="14"/>
      <c r="J8342" s="14"/>
      <c r="K8342" s="14"/>
      <c r="L8342" s="14"/>
      <c r="M8342" s="14"/>
      <c r="N8342" s="14"/>
      <c r="O8342" s="14"/>
      <c r="P8342" s="14"/>
      <c r="Q8342" s="14"/>
      <c r="V8342" s="45"/>
      <c r="W8342" s="44"/>
      <c r="X8342" s="44"/>
      <c r="Y8342" s="44"/>
      <c r="Z8342" s="44"/>
      <c r="AA8342" s="44"/>
      <c r="AB8342" s="44"/>
      <c r="AC8342" s="44"/>
      <c r="AD8342" s="44"/>
      <c r="AE8342" s="44"/>
    </row>
    <row r="8343" spans="1:31" x14ac:dyDescent="0.25">
      <c r="A8343" s="2"/>
      <c r="H8343" s="38"/>
      <c r="I8343" s="14"/>
      <c r="J8343" s="14"/>
      <c r="K8343" s="14"/>
      <c r="L8343" s="14"/>
      <c r="M8343" s="14"/>
      <c r="N8343" s="14"/>
      <c r="O8343" s="14"/>
      <c r="P8343" s="14"/>
      <c r="Q8343" s="14"/>
      <c r="V8343" s="45"/>
      <c r="W8343" s="44"/>
      <c r="X8343" s="44"/>
      <c r="Y8343" s="44"/>
      <c r="Z8343" s="44"/>
      <c r="AA8343" s="44"/>
      <c r="AB8343" s="44"/>
      <c r="AC8343" s="44"/>
      <c r="AD8343" s="44"/>
      <c r="AE8343" s="44"/>
    </row>
    <row r="8344" spans="1:31" x14ac:dyDescent="0.25">
      <c r="A8344" s="2"/>
      <c r="H8344" s="38"/>
      <c r="I8344" s="14"/>
      <c r="J8344" s="14"/>
      <c r="K8344" s="14"/>
      <c r="L8344" s="14"/>
      <c r="M8344" s="14"/>
      <c r="N8344" s="14"/>
      <c r="O8344" s="14"/>
      <c r="P8344" s="14"/>
      <c r="Q8344" s="14"/>
      <c r="V8344" s="45"/>
      <c r="W8344" s="44"/>
      <c r="X8344" s="44"/>
      <c r="Y8344" s="44"/>
      <c r="Z8344" s="44"/>
      <c r="AA8344" s="44"/>
      <c r="AB8344" s="44"/>
      <c r="AC8344" s="44"/>
      <c r="AD8344" s="44"/>
      <c r="AE8344" s="44"/>
    </row>
    <row r="8345" spans="1:31" x14ac:dyDescent="0.25">
      <c r="A8345" s="2"/>
      <c r="H8345" s="38"/>
      <c r="I8345" s="14"/>
      <c r="J8345" s="14"/>
      <c r="K8345" s="14"/>
      <c r="L8345" s="14"/>
      <c r="M8345" s="14"/>
      <c r="N8345" s="14"/>
      <c r="O8345" s="14"/>
      <c r="P8345" s="14"/>
      <c r="Q8345" s="14"/>
      <c r="V8345" s="45"/>
      <c r="W8345" s="44"/>
      <c r="X8345" s="44"/>
      <c r="Y8345" s="44"/>
      <c r="Z8345" s="44"/>
      <c r="AA8345" s="44"/>
      <c r="AB8345" s="44"/>
      <c r="AC8345" s="44"/>
      <c r="AD8345" s="44"/>
      <c r="AE8345" s="44"/>
    </row>
    <row r="8346" spans="1:31" x14ac:dyDescent="0.25">
      <c r="A8346" s="2"/>
      <c r="H8346" s="38"/>
      <c r="I8346" s="14"/>
      <c r="J8346" s="14"/>
      <c r="K8346" s="14"/>
      <c r="L8346" s="14"/>
      <c r="M8346" s="14"/>
      <c r="N8346" s="14"/>
      <c r="O8346" s="14"/>
      <c r="P8346" s="14"/>
      <c r="Q8346" s="14"/>
      <c r="V8346" s="45"/>
      <c r="W8346" s="44"/>
      <c r="X8346" s="44"/>
      <c r="Y8346" s="44"/>
      <c r="Z8346" s="44"/>
      <c r="AA8346" s="44"/>
      <c r="AB8346" s="44"/>
      <c r="AC8346" s="44"/>
      <c r="AD8346" s="44"/>
      <c r="AE8346" s="44"/>
    </row>
    <row r="8347" spans="1:31" x14ac:dyDescent="0.25">
      <c r="A8347" s="2"/>
      <c r="H8347" s="38"/>
      <c r="I8347" s="14"/>
      <c r="J8347" s="14"/>
      <c r="K8347" s="14"/>
      <c r="L8347" s="14"/>
      <c r="M8347" s="14"/>
      <c r="N8347" s="14"/>
      <c r="O8347" s="14"/>
      <c r="P8347" s="14"/>
      <c r="Q8347" s="14"/>
      <c r="V8347" s="45"/>
      <c r="W8347" s="44"/>
      <c r="X8347" s="44"/>
      <c r="Y8347" s="44"/>
      <c r="Z8347" s="44"/>
      <c r="AA8347" s="44"/>
      <c r="AB8347" s="44"/>
      <c r="AC8347" s="44"/>
      <c r="AD8347" s="44"/>
      <c r="AE8347" s="44"/>
    </row>
    <row r="8348" spans="1:31" x14ac:dyDescent="0.25">
      <c r="A8348" s="2"/>
      <c r="H8348" s="38"/>
      <c r="I8348" s="14"/>
      <c r="J8348" s="14"/>
      <c r="K8348" s="14"/>
      <c r="L8348" s="14"/>
      <c r="M8348" s="14"/>
      <c r="N8348" s="14"/>
      <c r="O8348" s="14"/>
      <c r="P8348" s="14"/>
      <c r="Q8348" s="14"/>
      <c r="V8348" s="45"/>
      <c r="W8348" s="44"/>
      <c r="X8348" s="44"/>
      <c r="Y8348" s="44"/>
      <c r="Z8348" s="44"/>
      <c r="AA8348" s="44"/>
      <c r="AB8348" s="44"/>
      <c r="AC8348" s="44"/>
      <c r="AD8348" s="44"/>
      <c r="AE8348" s="44"/>
    </row>
    <row r="8349" spans="1:31" x14ac:dyDescent="0.25">
      <c r="A8349" s="2"/>
      <c r="H8349" s="38"/>
      <c r="I8349" s="14"/>
      <c r="J8349" s="14"/>
      <c r="K8349" s="14"/>
      <c r="L8349" s="14"/>
      <c r="M8349" s="14"/>
      <c r="N8349" s="14"/>
      <c r="O8349" s="14"/>
      <c r="P8349" s="14"/>
      <c r="Q8349" s="14"/>
      <c r="V8349" s="45"/>
      <c r="W8349" s="44"/>
      <c r="X8349" s="44"/>
      <c r="Y8349" s="44"/>
      <c r="Z8349" s="44"/>
      <c r="AA8349" s="44"/>
      <c r="AB8349" s="44"/>
      <c r="AC8349" s="44"/>
      <c r="AD8349" s="44"/>
      <c r="AE8349" s="44"/>
    </row>
    <row r="8350" spans="1:31" x14ac:dyDescent="0.25">
      <c r="A8350" s="2"/>
      <c r="H8350" s="38"/>
      <c r="I8350" s="14"/>
      <c r="J8350" s="14"/>
      <c r="K8350" s="14"/>
      <c r="L8350" s="14"/>
      <c r="M8350" s="14"/>
      <c r="N8350" s="14"/>
      <c r="O8350" s="14"/>
      <c r="P8350" s="14"/>
      <c r="Q8350" s="14"/>
      <c r="V8350" s="45"/>
      <c r="W8350" s="44"/>
      <c r="X8350" s="44"/>
      <c r="Y8350" s="44"/>
      <c r="Z8350" s="44"/>
      <c r="AA8350" s="44"/>
      <c r="AB8350" s="44"/>
      <c r="AC8350" s="44"/>
      <c r="AD8350" s="44"/>
      <c r="AE8350" s="44"/>
    </row>
    <row r="8351" spans="1:31" x14ac:dyDescent="0.25">
      <c r="A8351" s="2"/>
      <c r="H8351" s="38"/>
      <c r="I8351" s="14"/>
      <c r="J8351" s="14"/>
      <c r="K8351" s="14"/>
      <c r="L8351" s="14"/>
      <c r="M8351" s="14"/>
      <c r="N8351" s="14"/>
      <c r="O8351" s="14"/>
      <c r="P8351" s="14"/>
      <c r="Q8351" s="14"/>
      <c r="V8351" s="45"/>
      <c r="W8351" s="44"/>
      <c r="X8351" s="44"/>
      <c r="Y8351" s="44"/>
      <c r="Z8351" s="44"/>
      <c r="AA8351" s="44"/>
      <c r="AB8351" s="44"/>
      <c r="AC8351" s="44"/>
      <c r="AD8351" s="44"/>
      <c r="AE8351" s="44"/>
    </row>
    <row r="8352" spans="1:31" x14ac:dyDescent="0.25">
      <c r="A8352" s="2"/>
      <c r="H8352" s="38"/>
      <c r="I8352" s="14"/>
      <c r="J8352" s="14"/>
      <c r="K8352" s="14"/>
      <c r="L8352" s="14"/>
      <c r="M8352" s="14"/>
      <c r="N8352" s="14"/>
      <c r="O8352" s="14"/>
      <c r="P8352" s="14"/>
      <c r="Q8352" s="14"/>
      <c r="V8352" s="45"/>
      <c r="W8352" s="44"/>
      <c r="X8352" s="44"/>
      <c r="Y8352" s="44"/>
      <c r="Z8352" s="44"/>
      <c r="AA8352" s="44"/>
      <c r="AB8352" s="44"/>
      <c r="AC8352" s="44"/>
      <c r="AD8352" s="44"/>
      <c r="AE8352" s="44"/>
    </row>
    <row r="8353" spans="1:31" x14ac:dyDescent="0.25">
      <c r="A8353" s="2"/>
      <c r="H8353" s="38"/>
      <c r="I8353" s="14"/>
      <c r="J8353" s="14"/>
      <c r="K8353" s="14"/>
      <c r="L8353" s="14"/>
      <c r="M8353" s="14"/>
      <c r="N8353" s="14"/>
      <c r="O8353" s="14"/>
      <c r="P8353" s="14"/>
      <c r="Q8353" s="14"/>
      <c r="V8353" s="45"/>
      <c r="W8353" s="44"/>
      <c r="X8353" s="44"/>
      <c r="Y8353" s="44"/>
      <c r="Z8353" s="44"/>
      <c r="AA8353" s="44"/>
      <c r="AB8353" s="44"/>
      <c r="AC8353" s="44"/>
      <c r="AD8353" s="44"/>
      <c r="AE8353" s="44"/>
    </row>
    <row r="8354" spans="1:31" x14ac:dyDescent="0.25">
      <c r="A8354" s="2"/>
      <c r="H8354" s="38"/>
      <c r="I8354" s="14"/>
      <c r="J8354" s="14"/>
      <c r="K8354" s="14"/>
      <c r="L8354" s="14"/>
      <c r="M8354" s="14"/>
      <c r="N8354" s="14"/>
      <c r="O8354" s="14"/>
      <c r="P8354" s="14"/>
      <c r="Q8354" s="14"/>
      <c r="V8354" s="45"/>
      <c r="W8354" s="44"/>
      <c r="X8354" s="44"/>
      <c r="Y8354" s="44"/>
      <c r="Z8354" s="44"/>
      <c r="AA8354" s="44"/>
      <c r="AB8354" s="44"/>
      <c r="AC8354" s="44"/>
      <c r="AD8354" s="44"/>
      <c r="AE8354" s="44"/>
    </row>
    <row r="8355" spans="1:31" x14ac:dyDescent="0.25">
      <c r="A8355" s="2"/>
      <c r="H8355" s="38"/>
      <c r="I8355" s="14"/>
      <c r="J8355" s="14"/>
      <c r="K8355" s="14"/>
      <c r="L8355" s="14"/>
      <c r="M8355" s="14"/>
      <c r="N8355" s="14"/>
      <c r="O8355" s="14"/>
      <c r="P8355" s="14"/>
      <c r="Q8355" s="14"/>
      <c r="V8355" s="45"/>
      <c r="W8355" s="44"/>
      <c r="X8355" s="44"/>
      <c r="Y8355" s="44"/>
      <c r="Z8355" s="44"/>
      <c r="AA8355" s="44"/>
      <c r="AB8355" s="44"/>
      <c r="AC8355" s="44"/>
      <c r="AD8355" s="44"/>
      <c r="AE8355" s="44"/>
    </row>
    <row r="8356" spans="1:31" x14ac:dyDescent="0.25">
      <c r="A8356" s="2"/>
      <c r="H8356" s="38"/>
      <c r="I8356" s="14"/>
      <c r="J8356" s="14"/>
      <c r="K8356" s="14"/>
      <c r="L8356" s="14"/>
      <c r="M8356" s="14"/>
      <c r="N8356" s="14"/>
      <c r="O8356" s="14"/>
      <c r="P8356" s="14"/>
      <c r="Q8356" s="14"/>
      <c r="V8356" s="45"/>
      <c r="W8356" s="44"/>
      <c r="X8356" s="44"/>
      <c r="Y8356" s="44"/>
      <c r="Z8356" s="44"/>
      <c r="AA8356" s="44"/>
      <c r="AB8356" s="44"/>
      <c r="AC8356" s="44"/>
      <c r="AD8356" s="44"/>
      <c r="AE8356" s="44"/>
    </row>
    <row r="8357" spans="1:31" x14ac:dyDescent="0.25">
      <c r="A8357" s="2"/>
      <c r="H8357" s="38"/>
      <c r="I8357" s="14"/>
      <c r="J8357" s="14"/>
      <c r="K8357" s="14"/>
      <c r="L8357" s="14"/>
      <c r="M8357" s="14"/>
      <c r="N8357" s="14"/>
      <c r="O8357" s="14"/>
      <c r="P8357" s="14"/>
      <c r="Q8357" s="14"/>
      <c r="V8357" s="45"/>
      <c r="W8357" s="44"/>
      <c r="X8357" s="44"/>
      <c r="Y8357" s="44"/>
      <c r="Z8357" s="44"/>
      <c r="AA8357" s="44"/>
      <c r="AB8357" s="44"/>
      <c r="AC8357" s="44"/>
      <c r="AD8357" s="44"/>
      <c r="AE8357" s="44"/>
    </row>
    <row r="8358" spans="1:31" x14ac:dyDescent="0.25">
      <c r="A8358" s="2"/>
      <c r="H8358" s="38"/>
      <c r="I8358" s="14"/>
      <c r="J8358" s="14"/>
      <c r="K8358" s="14"/>
      <c r="L8358" s="14"/>
      <c r="M8358" s="14"/>
      <c r="N8358" s="14"/>
      <c r="O8358" s="14"/>
      <c r="P8358" s="14"/>
      <c r="Q8358" s="14"/>
      <c r="V8358" s="45"/>
      <c r="W8358" s="44"/>
      <c r="X8358" s="44"/>
      <c r="Y8358" s="44"/>
      <c r="Z8358" s="44"/>
      <c r="AA8358" s="44"/>
      <c r="AB8358" s="44"/>
      <c r="AC8358" s="44"/>
      <c r="AD8358" s="44"/>
      <c r="AE8358" s="44"/>
    </row>
    <row r="8359" spans="1:31" x14ac:dyDescent="0.25">
      <c r="A8359" s="2"/>
      <c r="H8359" s="38"/>
      <c r="I8359" s="14"/>
      <c r="J8359" s="14"/>
      <c r="K8359" s="14"/>
      <c r="L8359" s="14"/>
      <c r="M8359" s="14"/>
      <c r="N8359" s="14"/>
      <c r="O8359" s="14"/>
      <c r="P8359" s="14"/>
      <c r="Q8359" s="14"/>
      <c r="V8359" s="45"/>
      <c r="W8359" s="44"/>
      <c r="X8359" s="44"/>
      <c r="Y8359" s="44"/>
      <c r="Z8359" s="44"/>
      <c r="AA8359" s="44"/>
      <c r="AB8359" s="44"/>
      <c r="AC8359" s="44"/>
      <c r="AD8359" s="44"/>
      <c r="AE8359" s="44"/>
    </row>
    <row r="8360" spans="1:31" x14ac:dyDescent="0.25">
      <c r="A8360" s="2"/>
      <c r="H8360" s="38"/>
      <c r="I8360" s="14"/>
      <c r="J8360" s="14"/>
      <c r="K8360" s="14"/>
      <c r="L8360" s="14"/>
      <c r="M8360" s="14"/>
      <c r="N8360" s="14"/>
      <c r="O8360" s="14"/>
      <c r="P8360" s="14"/>
      <c r="Q8360" s="14"/>
      <c r="V8360" s="45"/>
      <c r="W8360" s="44"/>
      <c r="X8360" s="44"/>
      <c r="Y8360" s="44"/>
      <c r="Z8360" s="44"/>
      <c r="AA8360" s="44"/>
      <c r="AB8360" s="44"/>
      <c r="AC8360" s="44"/>
      <c r="AD8360" s="44"/>
      <c r="AE8360" s="44"/>
    </row>
    <row r="8361" spans="1:31" x14ac:dyDescent="0.25">
      <c r="A8361" s="2"/>
      <c r="H8361" s="38"/>
      <c r="I8361" s="14"/>
      <c r="J8361" s="14"/>
      <c r="K8361" s="14"/>
      <c r="L8361" s="14"/>
      <c r="M8361" s="14"/>
      <c r="N8361" s="14"/>
      <c r="O8361" s="14"/>
      <c r="P8361" s="14"/>
      <c r="Q8361" s="14"/>
      <c r="V8361" s="45"/>
      <c r="W8361" s="44"/>
      <c r="X8361" s="44"/>
      <c r="Y8361" s="44"/>
      <c r="Z8361" s="44"/>
      <c r="AA8361" s="44"/>
      <c r="AB8361" s="44"/>
      <c r="AC8361" s="44"/>
      <c r="AD8361" s="44"/>
      <c r="AE8361" s="44"/>
    </row>
    <row r="8362" spans="1:31" x14ac:dyDescent="0.25">
      <c r="A8362" s="2"/>
      <c r="H8362" s="38"/>
      <c r="I8362" s="14"/>
      <c r="J8362" s="14"/>
      <c r="K8362" s="14"/>
      <c r="L8362" s="14"/>
      <c r="M8362" s="14"/>
      <c r="N8362" s="14"/>
      <c r="O8362" s="14"/>
      <c r="P8362" s="14"/>
      <c r="Q8362" s="14"/>
      <c r="V8362" s="45"/>
      <c r="W8362" s="44"/>
      <c r="X8362" s="44"/>
      <c r="Y8362" s="44"/>
      <c r="Z8362" s="44"/>
      <c r="AA8362" s="44"/>
      <c r="AB8362" s="44"/>
      <c r="AC8362" s="44"/>
      <c r="AD8362" s="44"/>
      <c r="AE8362" s="44"/>
    </row>
    <row r="8363" spans="1:31" x14ac:dyDescent="0.25">
      <c r="A8363" s="2"/>
      <c r="H8363" s="38"/>
      <c r="I8363" s="14"/>
      <c r="J8363" s="14"/>
      <c r="K8363" s="14"/>
      <c r="L8363" s="14"/>
      <c r="M8363" s="14"/>
      <c r="N8363" s="14"/>
      <c r="O8363" s="14"/>
      <c r="P8363" s="14"/>
      <c r="Q8363" s="14"/>
      <c r="V8363" s="45"/>
      <c r="W8363" s="44"/>
      <c r="X8363" s="44"/>
      <c r="Y8363" s="44"/>
      <c r="Z8363" s="44"/>
      <c r="AA8363" s="44"/>
      <c r="AB8363" s="44"/>
      <c r="AC8363" s="44"/>
      <c r="AD8363" s="44"/>
      <c r="AE8363" s="44"/>
    </row>
    <row r="8364" spans="1:31" x14ac:dyDescent="0.25">
      <c r="A8364" s="2"/>
      <c r="H8364" s="38"/>
      <c r="I8364" s="14"/>
      <c r="J8364" s="14"/>
      <c r="K8364" s="14"/>
      <c r="L8364" s="14"/>
      <c r="M8364" s="14"/>
      <c r="N8364" s="14"/>
      <c r="O8364" s="14"/>
      <c r="P8364" s="14"/>
      <c r="Q8364" s="14"/>
      <c r="V8364" s="45"/>
      <c r="W8364" s="44"/>
      <c r="X8364" s="44"/>
      <c r="Y8364" s="44"/>
      <c r="Z8364" s="44"/>
      <c r="AA8364" s="44"/>
      <c r="AB8364" s="44"/>
      <c r="AC8364" s="44"/>
      <c r="AD8364" s="44"/>
      <c r="AE8364" s="44"/>
    </row>
    <row r="8365" spans="1:31" x14ac:dyDescent="0.25">
      <c r="A8365" s="2"/>
      <c r="H8365" s="38"/>
      <c r="I8365" s="14"/>
      <c r="J8365" s="14"/>
      <c r="K8365" s="14"/>
      <c r="L8365" s="14"/>
      <c r="M8365" s="14"/>
      <c r="N8365" s="14"/>
      <c r="O8365" s="14"/>
      <c r="P8365" s="14"/>
      <c r="Q8365" s="14"/>
      <c r="V8365" s="45"/>
      <c r="W8365" s="44"/>
      <c r="X8365" s="44"/>
      <c r="Y8365" s="44"/>
      <c r="Z8365" s="44"/>
      <c r="AA8365" s="44"/>
      <c r="AB8365" s="44"/>
      <c r="AC8365" s="44"/>
      <c r="AD8365" s="44"/>
      <c r="AE8365" s="44"/>
    </row>
    <row r="8366" spans="1:31" x14ac:dyDescent="0.25">
      <c r="A8366" s="2"/>
      <c r="H8366" s="38"/>
      <c r="I8366" s="14"/>
      <c r="J8366" s="14"/>
      <c r="K8366" s="14"/>
      <c r="L8366" s="14"/>
      <c r="M8366" s="14"/>
      <c r="N8366" s="14"/>
      <c r="O8366" s="14"/>
      <c r="P8366" s="14"/>
      <c r="Q8366" s="14"/>
      <c r="V8366" s="45"/>
      <c r="W8366" s="44"/>
      <c r="X8366" s="44"/>
      <c r="Y8366" s="44"/>
      <c r="Z8366" s="44"/>
      <c r="AA8366" s="44"/>
      <c r="AB8366" s="44"/>
      <c r="AC8366" s="44"/>
      <c r="AD8366" s="44"/>
      <c r="AE8366" s="44"/>
    </row>
    <row r="8367" spans="1:31" x14ac:dyDescent="0.25">
      <c r="A8367" s="2"/>
      <c r="H8367" s="38"/>
      <c r="I8367" s="14"/>
      <c r="J8367" s="14"/>
      <c r="K8367" s="14"/>
      <c r="L8367" s="14"/>
      <c r="M8367" s="14"/>
      <c r="N8367" s="14"/>
      <c r="O8367" s="14"/>
      <c r="P8367" s="14"/>
      <c r="Q8367" s="14"/>
      <c r="V8367" s="45"/>
      <c r="W8367" s="44"/>
      <c r="X8367" s="44"/>
      <c r="Y8367" s="44"/>
      <c r="Z8367" s="44"/>
      <c r="AA8367" s="44"/>
      <c r="AB8367" s="44"/>
      <c r="AC8367" s="44"/>
      <c r="AD8367" s="44"/>
      <c r="AE8367" s="44"/>
    </row>
    <row r="8368" spans="1:31" x14ac:dyDescent="0.25">
      <c r="A8368" s="2"/>
      <c r="H8368" s="38"/>
      <c r="I8368" s="14"/>
      <c r="J8368" s="14"/>
      <c r="K8368" s="14"/>
      <c r="L8368" s="14"/>
      <c r="M8368" s="14"/>
      <c r="N8368" s="14"/>
      <c r="O8368" s="14"/>
      <c r="P8368" s="14"/>
      <c r="Q8368" s="14"/>
      <c r="V8368" s="45"/>
      <c r="W8368" s="44"/>
      <c r="X8368" s="44"/>
      <c r="Y8368" s="44"/>
      <c r="Z8368" s="44"/>
      <c r="AA8368" s="44"/>
      <c r="AB8368" s="44"/>
      <c r="AC8368" s="44"/>
      <c r="AD8368" s="44"/>
      <c r="AE8368" s="44"/>
    </row>
    <row r="8369" spans="1:31" x14ac:dyDescent="0.25">
      <c r="A8369" s="2"/>
      <c r="H8369" s="38"/>
      <c r="I8369" s="14"/>
      <c r="J8369" s="14"/>
      <c r="K8369" s="14"/>
      <c r="L8369" s="14"/>
      <c r="M8369" s="14"/>
      <c r="N8369" s="14"/>
      <c r="O8369" s="14"/>
      <c r="P8369" s="14"/>
      <c r="Q8369" s="14"/>
      <c r="V8369" s="45"/>
      <c r="W8369" s="44"/>
      <c r="X8369" s="44"/>
      <c r="Y8369" s="44"/>
      <c r="Z8369" s="44"/>
      <c r="AA8369" s="44"/>
      <c r="AB8369" s="44"/>
      <c r="AC8369" s="44"/>
      <c r="AD8369" s="44"/>
      <c r="AE8369" s="44"/>
    </row>
    <row r="8370" spans="1:31" x14ac:dyDescent="0.25">
      <c r="A8370" s="2"/>
      <c r="H8370" s="38"/>
      <c r="I8370" s="14"/>
      <c r="J8370" s="14"/>
      <c r="K8370" s="14"/>
      <c r="L8370" s="14"/>
      <c r="M8370" s="14"/>
      <c r="N8370" s="14"/>
      <c r="O8370" s="14"/>
      <c r="P8370" s="14"/>
      <c r="Q8370" s="14"/>
      <c r="V8370" s="45"/>
      <c r="W8370" s="44"/>
      <c r="X8370" s="44"/>
      <c r="Y8370" s="44"/>
      <c r="Z8370" s="44"/>
      <c r="AA8370" s="44"/>
      <c r="AB8370" s="44"/>
      <c r="AC8370" s="44"/>
      <c r="AD8370" s="44"/>
      <c r="AE8370" s="44"/>
    </row>
    <row r="8371" spans="1:31" x14ac:dyDescent="0.25">
      <c r="A8371" s="2"/>
      <c r="H8371" s="38"/>
      <c r="I8371" s="14"/>
      <c r="J8371" s="14"/>
      <c r="K8371" s="14"/>
      <c r="L8371" s="14"/>
      <c r="M8371" s="14"/>
      <c r="N8371" s="14"/>
      <c r="O8371" s="14"/>
      <c r="P8371" s="14"/>
      <c r="Q8371" s="14"/>
      <c r="V8371" s="45"/>
      <c r="W8371" s="44"/>
      <c r="X8371" s="44"/>
      <c r="Y8371" s="44"/>
      <c r="Z8371" s="44"/>
      <c r="AA8371" s="44"/>
      <c r="AB8371" s="44"/>
      <c r="AC8371" s="44"/>
      <c r="AD8371" s="44"/>
      <c r="AE8371" s="44"/>
    </row>
    <row r="8372" spans="1:31" x14ac:dyDescent="0.25">
      <c r="A8372" s="2"/>
      <c r="H8372" s="38"/>
      <c r="I8372" s="14"/>
      <c r="J8372" s="14"/>
      <c r="K8372" s="14"/>
      <c r="L8372" s="14"/>
      <c r="M8372" s="14"/>
      <c r="N8372" s="14"/>
      <c r="O8372" s="14"/>
      <c r="P8372" s="14"/>
      <c r="Q8372" s="14"/>
      <c r="V8372" s="45"/>
      <c r="W8372" s="44"/>
      <c r="X8372" s="44"/>
      <c r="Y8372" s="44"/>
      <c r="Z8372" s="44"/>
      <c r="AA8372" s="44"/>
      <c r="AB8372" s="44"/>
      <c r="AC8372" s="44"/>
      <c r="AD8372" s="44"/>
      <c r="AE8372" s="44"/>
    </row>
    <row r="8373" spans="1:31" x14ac:dyDescent="0.25">
      <c r="A8373" s="2"/>
      <c r="H8373" s="38"/>
      <c r="I8373" s="14"/>
      <c r="J8373" s="14"/>
      <c r="K8373" s="14"/>
      <c r="L8373" s="14"/>
      <c r="M8373" s="14"/>
      <c r="N8373" s="14"/>
      <c r="O8373" s="14"/>
      <c r="P8373" s="14"/>
      <c r="Q8373" s="14"/>
      <c r="V8373" s="45"/>
      <c r="W8373" s="44"/>
      <c r="X8373" s="44"/>
      <c r="Y8373" s="44"/>
      <c r="Z8373" s="44"/>
      <c r="AA8373" s="44"/>
      <c r="AB8373" s="44"/>
      <c r="AC8373" s="44"/>
      <c r="AD8373" s="44"/>
      <c r="AE8373" s="44"/>
    </row>
    <row r="8374" spans="1:31" x14ac:dyDescent="0.25">
      <c r="A8374" s="2"/>
      <c r="H8374" s="38"/>
      <c r="I8374" s="14"/>
      <c r="J8374" s="14"/>
      <c r="K8374" s="14"/>
      <c r="L8374" s="14"/>
      <c r="M8374" s="14"/>
      <c r="N8374" s="14"/>
      <c r="O8374" s="14"/>
      <c r="P8374" s="14"/>
      <c r="Q8374" s="14"/>
      <c r="V8374" s="45"/>
      <c r="W8374" s="44"/>
      <c r="X8374" s="44"/>
      <c r="Y8374" s="44"/>
      <c r="Z8374" s="44"/>
      <c r="AA8374" s="44"/>
      <c r="AB8374" s="44"/>
      <c r="AC8374" s="44"/>
      <c r="AD8374" s="44"/>
      <c r="AE8374" s="44"/>
    </row>
    <row r="8375" spans="1:31" x14ac:dyDescent="0.25">
      <c r="A8375" s="2"/>
      <c r="H8375" s="38"/>
      <c r="I8375" s="14"/>
      <c r="J8375" s="14"/>
      <c r="K8375" s="14"/>
      <c r="L8375" s="14"/>
      <c r="M8375" s="14"/>
      <c r="N8375" s="14"/>
      <c r="O8375" s="14"/>
      <c r="P8375" s="14"/>
      <c r="Q8375" s="14"/>
      <c r="V8375" s="45"/>
      <c r="W8375" s="44"/>
      <c r="X8375" s="44"/>
      <c r="Y8375" s="44"/>
      <c r="Z8375" s="44"/>
      <c r="AA8375" s="44"/>
      <c r="AB8375" s="44"/>
      <c r="AC8375" s="44"/>
      <c r="AD8375" s="44"/>
      <c r="AE8375" s="44"/>
    </row>
    <row r="8376" spans="1:31" x14ac:dyDescent="0.25">
      <c r="A8376" s="2"/>
      <c r="H8376" s="38"/>
      <c r="I8376" s="14"/>
      <c r="J8376" s="14"/>
      <c r="K8376" s="14"/>
      <c r="L8376" s="14"/>
      <c r="M8376" s="14"/>
      <c r="N8376" s="14"/>
      <c r="O8376" s="14"/>
      <c r="P8376" s="14"/>
      <c r="Q8376" s="14"/>
      <c r="V8376" s="45"/>
      <c r="W8376" s="44"/>
      <c r="X8376" s="44"/>
      <c r="Y8376" s="44"/>
      <c r="Z8376" s="44"/>
      <c r="AA8376" s="44"/>
      <c r="AB8376" s="44"/>
      <c r="AC8376" s="44"/>
      <c r="AD8376" s="44"/>
      <c r="AE8376" s="44"/>
    </row>
    <row r="8377" spans="1:31" x14ac:dyDescent="0.25">
      <c r="A8377" s="2"/>
      <c r="H8377" s="38"/>
      <c r="I8377" s="14"/>
      <c r="J8377" s="14"/>
      <c r="K8377" s="14"/>
      <c r="L8377" s="14"/>
      <c r="M8377" s="14"/>
      <c r="N8377" s="14"/>
      <c r="O8377" s="14"/>
      <c r="P8377" s="14"/>
      <c r="Q8377" s="14"/>
      <c r="V8377" s="45"/>
      <c r="W8377" s="44"/>
      <c r="X8377" s="44"/>
      <c r="Y8377" s="44"/>
      <c r="Z8377" s="44"/>
      <c r="AA8377" s="44"/>
      <c r="AB8377" s="44"/>
      <c r="AC8377" s="44"/>
      <c r="AD8377" s="44"/>
      <c r="AE8377" s="44"/>
    </row>
    <row r="8378" spans="1:31" x14ac:dyDescent="0.25">
      <c r="A8378" s="2"/>
      <c r="H8378" s="38"/>
      <c r="I8378" s="14"/>
      <c r="J8378" s="14"/>
      <c r="K8378" s="14"/>
      <c r="L8378" s="14"/>
      <c r="M8378" s="14"/>
      <c r="N8378" s="14"/>
      <c r="O8378" s="14"/>
      <c r="P8378" s="14"/>
      <c r="Q8378" s="14"/>
      <c r="V8378" s="45"/>
      <c r="W8378" s="44"/>
      <c r="X8378" s="44"/>
      <c r="Y8378" s="44"/>
      <c r="Z8378" s="44"/>
      <c r="AA8378" s="44"/>
      <c r="AB8378" s="44"/>
      <c r="AC8378" s="44"/>
      <c r="AD8378" s="44"/>
      <c r="AE8378" s="44"/>
    </row>
    <row r="8379" spans="1:31" x14ac:dyDescent="0.25">
      <c r="A8379" s="2"/>
      <c r="H8379" s="38"/>
      <c r="I8379" s="14"/>
      <c r="J8379" s="14"/>
      <c r="K8379" s="14"/>
      <c r="L8379" s="14"/>
      <c r="M8379" s="14"/>
      <c r="N8379" s="14"/>
      <c r="O8379" s="14"/>
      <c r="P8379" s="14"/>
      <c r="Q8379" s="14"/>
      <c r="V8379" s="45"/>
      <c r="W8379" s="44"/>
      <c r="X8379" s="44"/>
      <c r="Y8379" s="44"/>
      <c r="Z8379" s="44"/>
      <c r="AA8379" s="44"/>
      <c r="AB8379" s="44"/>
      <c r="AC8379" s="44"/>
      <c r="AD8379" s="44"/>
      <c r="AE8379" s="44"/>
    </row>
    <row r="8380" spans="1:31" x14ac:dyDescent="0.25">
      <c r="A8380" s="2"/>
      <c r="H8380" s="38"/>
      <c r="I8380" s="14"/>
      <c r="J8380" s="14"/>
      <c r="K8380" s="14"/>
      <c r="L8380" s="14"/>
      <c r="M8380" s="14"/>
      <c r="N8380" s="14"/>
      <c r="O8380" s="14"/>
      <c r="P8380" s="14"/>
      <c r="Q8380" s="14"/>
      <c r="V8380" s="45"/>
      <c r="W8380" s="44"/>
      <c r="X8380" s="44"/>
      <c r="Y8380" s="44"/>
      <c r="Z8380" s="44"/>
      <c r="AA8380" s="44"/>
      <c r="AB8380" s="44"/>
      <c r="AC8380" s="44"/>
      <c r="AD8380" s="44"/>
      <c r="AE8380" s="44"/>
    </row>
    <row r="8381" spans="1:31" x14ac:dyDescent="0.25">
      <c r="A8381" s="2"/>
      <c r="H8381" s="38"/>
      <c r="I8381" s="14"/>
      <c r="J8381" s="14"/>
      <c r="K8381" s="14"/>
      <c r="L8381" s="14"/>
      <c r="M8381" s="14"/>
      <c r="N8381" s="14"/>
      <c r="O8381" s="14"/>
      <c r="P8381" s="14"/>
      <c r="Q8381" s="14"/>
      <c r="V8381" s="45"/>
      <c r="W8381" s="44"/>
      <c r="X8381" s="44"/>
      <c r="Y8381" s="44"/>
      <c r="Z8381" s="44"/>
      <c r="AA8381" s="44"/>
      <c r="AB8381" s="44"/>
      <c r="AC8381" s="44"/>
      <c r="AD8381" s="44"/>
      <c r="AE8381" s="44"/>
    </row>
    <row r="8382" spans="1:31" x14ac:dyDescent="0.25">
      <c r="A8382" s="2"/>
      <c r="H8382" s="38"/>
      <c r="I8382" s="14"/>
      <c r="J8382" s="14"/>
      <c r="K8382" s="14"/>
      <c r="L8382" s="14"/>
      <c r="M8382" s="14"/>
      <c r="N8382" s="14"/>
      <c r="O8382" s="14"/>
      <c r="P8382" s="14"/>
      <c r="Q8382" s="14"/>
      <c r="V8382" s="45"/>
      <c r="W8382" s="44"/>
      <c r="X8382" s="44"/>
      <c r="Y8382" s="44"/>
      <c r="Z8382" s="44"/>
      <c r="AA8382" s="44"/>
      <c r="AB8382" s="44"/>
      <c r="AC8382" s="44"/>
      <c r="AD8382" s="44"/>
      <c r="AE8382" s="44"/>
    </row>
    <row r="8383" spans="1:31" x14ac:dyDescent="0.25">
      <c r="A8383" s="2"/>
      <c r="H8383" s="38"/>
      <c r="I8383" s="14"/>
      <c r="J8383" s="14"/>
      <c r="K8383" s="14"/>
      <c r="L8383" s="14"/>
      <c r="M8383" s="14"/>
      <c r="N8383" s="14"/>
      <c r="O8383" s="14"/>
      <c r="P8383" s="14"/>
      <c r="Q8383" s="14"/>
      <c r="V8383" s="45"/>
      <c r="W8383" s="44"/>
      <c r="X8383" s="44"/>
      <c r="Y8383" s="44"/>
      <c r="Z8383" s="44"/>
      <c r="AA8383" s="44"/>
      <c r="AB8383" s="44"/>
      <c r="AC8383" s="44"/>
      <c r="AD8383" s="44"/>
      <c r="AE8383" s="44"/>
    </row>
    <row r="8384" spans="1:31" x14ac:dyDescent="0.25">
      <c r="A8384" s="2"/>
      <c r="H8384" s="38"/>
      <c r="I8384" s="14"/>
      <c r="J8384" s="14"/>
      <c r="K8384" s="14"/>
      <c r="L8384" s="14"/>
      <c r="M8384" s="14"/>
      <c r="N8384" s="14"/>
      <c r="O8384" s="14"/>
      <c r="P8384" s="14"/>
      <c r="Q8384" s="14"/>
      <c r="V8384" s="45"/>
      <c r="W8384" s="44"/>
      <c r="X8384" s="44"/>
      <c r="Y8384" s="44"/>
      <c r="Z8384" s="44"/>
      <c r="AA8384" s="44"/>
      <c r="AB8384" s="44"/>
      <c r="AC8384" s="44"/>
      <c r="AD8384" s="44"/>
      <c r="AE8384" s="44"/>
    </row>
    <row r="8385" spans="1:31" x14ac:dyDescent="0.25">
      <c r="A8385" s="2"/>
      <c r="H8385" s="38"/>
      <c r="I8385" s="14"/>
      <c r="J8385" s="14"/>
      <c r="K8385" s="14"/>
      <c r="L8385" s="14"/>
      <c r="M8385" s="14"/>
      <c r="N8385" s="14"/>
      <c r="O8385" s="14"/>
      <c r="P8385" s="14"/>
      <c r="Q8385" s="14"/>
      <c r="V8385" s="45"/>
      <c r="W8385" s="44"/>
      <c r="X8385" s="44"/>
      <c r="Y8385" s="44"/>
      <c r="Z8385" s="44"/>
      <c r="AA8385" s="44"/>
      <c r="AB8385" s="44"/>
      <c r="AC8385" s="44"/>
      <c r="AD8385" s="44"/>
      <c r="AE8385" s="44"/>
    </row>
    <row r="8386" spans="1:31" x14ac:dyDescent="0.25">
      <c r="A8386" s="2"/>
      <c r="H8386" s="38"/>
      <c r="I8386" s="14"/>
      <c r="J8386" s="14"/>
      <c r="K8386" s="14"/>
      <c r="L8386" s="14"/>
      <c r="M8386" s="14"/>
      <c r="N8386" s="14"/>
      <c r="O8386" s="14"/>
      <c r="P8386" s="14"/>
      <c r="Q8386" s="14"/>
      <c r="V8386" s="45"/>
      <c r="W8386" s="44"/>
      <c r="X8386" s="44"/>
      <c r="Y8386" s="44"/>
      <c r="Z8386" s="44"/>
      <c r="AA8386" s="44"/>
      <c r="AB8386" s="44"/>
      <c r="AC8386" s="44"/>
      <c r="AD8386" s="44"/>
      <c r="AE8386" s="44"/>
    </row>
    <row r="8387" spans="1:31" x14ac:dyDescent="0.25">
      <c r="A8387" s="2"/>
      <c r="H8387" s="38"/>
      <c r="I8387" s="14"/>
      <c r="J8387" s="14"/>
      <c r="K8387" s="14"/>
      <c r="L8387" s="14"/>
      <c r="M8387" s="14"/>
      <c r="N8387" s="14"/>
      <c r="O8387" s="14"/>
      <c r="P8387" s="14"/>
      <c r="Q8387" s="14"/>
      <c r="V8387" s="45"/>
      <c r="W8387" s="44"/>
      <c r="X8387" s="44"/>
      <c r="Y8387" s="44"/>
      <c r="Z8387" s="44"/>
      <c r="AA8387" s="44"/>
      <c r="AB8387" s="44"/>
      <c r="AC8387" s="44"/>
      <c r="AD8387" s="44"/>
      <c r="AE8387" s="44"/>
    </row>
    <row r="8388" spans="1:31" x14ac:dyDescent="0.25">
      <c r="A8388" s="2"/>
      <c r="H8388" s="38"/>
      <c r="I8388" s="14"/>
      <c r="J8388" s="14"/>
      <c r="K8388" s="14"/>
      <c r="L8388" s="14"/>
      <c r="M8388" s="14"/>
      <c r="N8388" s="14"/>
      <c r="O8388" s="14"/>
      <c r="P8388" s="14"/>
      <c r="Q8388" s="14"/>
      <c r="V8388" s="45"/>
      <c r="W8388" s="44"/>
      <c r="X8388" s="44"/>
      <c r="Y8388" s="44"/>
      <c r="Z8388" s="44"/>
      <c r="AA8388" s="44"/>
      <c r="AB8388" s="44"/>
      <c r="AC8388" s="44"/>
      <c r="AD8388" s="44"/>
      <c r="AE8388" s="44"/>
    </row>
    <row r="8389" spans="1:31" x14ac:dyDescent="0.25">
      <c r="A8389" s="2"/>
      <c r="H8389" s="38"/>
      <c r="I8389" s="14"/>
      <c r="J8389" s="14"/>
      <c r="K8389" s="14"/>
      <c r="L8389" s="14"/>
      <c r="M8389" s="14"/>
      <c r="N8389" s="14"/>
      <c r="O8389" s="14"/>
      <c r="P8389" s="14"/>
      <c r="Q8389" s="14"/>
      <c r="V8389" s="45"/>
      <c r="W8389" s="44"/>
      <c r="X8389" s="44"/>
      <c r="Y8389" s="44"/>
      <c r="Z8389" s="44"/>
      <c r="AA8389" s="44"/>
      <c r="AB8389" s="44"/>
      <c r="AC8389" s="44"/>
      <c r="AD8389" s="44"/>
      <c r="AE8389" s="44"/>
    </row>
    <row r="8390" spans="1:31" x14ac:dyDescent="0.25">
      <c r="A8390" s="2"/>
      <c r="H8390" s="38"/>
      <c r="I8390" s="14"/>
      <c r="J8390" s="14"/>
      <c r="K8390" s="14"/>
      <c r="L8390" s="14"/>
      <c r="M8390" s="14"/>
      <c r="N8390" s="14"/>
      <c r="O8390" s="14"/>
      <c r="P8390" s="14"/>
      <c r="Q8390" s="14"/>
      <c r="V8390" s="45"/>
      <c r="W8390" s="44"/>
      <c r="X8390" s="44"/>
      <c r="Y8390" s="44"/>
      <c r="Z8390" s="44"/>
      <c r="AA8390" s="44"/>
      <c r="AB8390" s="44"/>
      <c r="AC8390" s="44"/>
      <c r="AD8390" s="44"/>
      <c r="AE8390" s="44"/>
    </row>
    <row r="8391" spans="1:31" x14ac:dyDescent="0.25">
      <c r="A8391" s="2"/>
      <c r="H8391" s="38"/>
      <c r="I8391" s="14"/>
      <c r="J8391" s="14"/>
      <c r="K8391" s="14"/>
      <c r="L8391" s="14"/>
      <c r="M8391" s="14"/>
      <c r="N8391" s="14"/>
      <c r="O8391" s="14"/>
      <c r="P8391" s="14"/>
      <c r="Q8391" s="14"/>
      <c r="V8391" s="45"/>
      <c r="W8391" s="44"/>
      <c r="X8391" s="44"/>
      <c r="Y8391" s="44"/>
      <c r="Z8391" s="44"/>
      <c r="AA8391" s="44"/>
      <c r="AB8391" s="44"/>
      <c r="AC8391" s="44"/>
      <c r="AD8391" s="44"/>
      <c r="AE8391" s="44"/>
    </row>
    <row r="8392" spans="1:31" x14ac:dyDescent="0.25">
      <c r="A8392" s="2"/>
      <c r="H8392" s="38"/>
      <c r="I8392" s="14"/>
      <c r="J8392" s="14"/>
      <c r="K8392" s="14"/>
      <c r="L8392" s="14"/>
      <c r="M8392" s="14"/>
      <c r="N8392" s="14"/>
      <c r="O8392" s="14"/>
      <c r="P8392" s="14"/>
      <c r="Q8392" s="14"/>
      <c r="V8392" s="45"/>
      <c r="W8392" s="44"/>
      <c r="X8392" s="44"/>
      <c r="Y8392" s="44"/>
      <c r="Z8392" s="44"/>
      <c r="AA8392" s="44"/>
      <c r="AB8392" s="44"/>
      <c r="AC8392" s="44"/>
      <c r="AD8392" s="44"/>
      <c r="AE8392" s="44"/>
    </row>
    <row r="8393" spans="1:31" x14ac:dyDescent="0.25">
      <c r="A8393" s="2"/>
      <c r="H8393" s="38"/>
      <c r="I8393" s="14"/>
      <c r="J8393" s="14"/>
      <c r="K8393" s="14"/>
      <c r="L8393" s="14"/>
      <c r="M8393" s="14"/>
      <c r="N8393" s="14"/>
      <c r="O8393" s="14"/>
      <c r="P8393" s="14"/>
      <c r="Q8393" s="14"/>
      <c r="V8393" s="45"/>
      <c r="W8393" s="44"/>
      <c r="X8393" s="44"/>
      <c r="Y8393" s="44"/>
      <c r="Z8393" s="44"/>
      <c r="AA8393" s="44"/>
      <c r="AB8393" s="44"/>
      <c r="AC8393" s="44"/>
      <c r="AD8393" s="44"/>
      <c r="AE8393" s="44"/>
    </row>
    <row r="8394" spans="1:31" x14ac:dyDescent="0.25">
      <c r="A8394" s="2"/>
      <c r="H8394" s="38"/>
      <c r="I8394" s="14"/>
      <c r="J8394" s="14"/>
      <c r="K8394" s="14"/>
      <c r="L8394" s="14"/>
      <c r="M8394" s="14"/>
      <c r="N8394" s="14"/>
      <c r="O8394" s="14"/>
      <c r="P8394" s="14"/>
      <c r="Q8394" s="14"/>
      <c r="V8394" s="45"/>
      <c r="W8394" s="44"/>
      <c r="X8394" s="44"/>
      <c r="Y8394" s="44"/>
      <c r="Z8394" s="44"/>
      <c r="AA8394" s="44"/>
      <c r="AB8394" s="44"/>
      <c r="AC8394" s="44"/>
      <c r="AD8394" s="44"/>
      <c r="AE8394" s="44"/>
    </row>
    <row r="8395" spans="1:31" x14ac:dyDescent="0.25">
      <c r="A8395" s="2"/>
      <c r="H8395" s="38"/>
      <c r="I8395" s="14"/>
      <c r="J8395" s="14"/>
      <c r="K8395" s="14"/>
      <c r="L8395" s="14"/>
      <c r="M8395" s="14"/>
      <c r="N8395" s="14"/>
      <c r="O8395" s="14"/>
      <c r="P8395" s="14"/>
      <c r="Q8395" s="14"/>
      <c r="V8395" s="45"/>
      <c r="W8395" s="44"/>
      <c r="X8395" s="44"/>
      <c r="Y8395" s="44"/>
      <c r="Z8395" s="44"/>
      <c r="AA8395" s="44"/>
      <c r="AB8395" s="44"/>
      <c r="AC8395" s="44"/>
      <c r="AD8395" s="44"/>
      <c r="AE8395" s="44"/>
    </row>
    <row r="8396" spans="1:31" x14ac:dyDescent="0.25">
      <c r="A8396" s="2"/>
      <c r="H8396" s="38"/>
      <c r="I8396" s="14"/>
      <c r="J8396" s="14"/>
      <c r="K8396" s="14"/>
      <c r="L8396" s="14"/>
      <c r="M8396" s="14"/>
      <c r="N8396" s="14"/>
      <c r="O8396" s="14"/>
      <c r="P8396" s="14"/>
      <c r="Q8396" s="14"/>
      <c r="V8396" s="45"/>
      <c r="W8396" s="44"/>
      <c r="X8396" s="44"/>
      <c r="Y8396" s="44"/>
      <c r="Z8396" s="44"/>
      <c r="AA8396" s="44"/>
      <c r="AB8396" s="44"/>
      <c r="AC8396" s="44"/>
      <c r="AD8396" s="44"/>
      <c r="AE8396" s="44"/>
    </row>
    <row r="8397" spans="1:31" x14ac:dyDescent="0.25">
      <c r="A8397" s="2"/>
      <c r="H8397" s="38"/>
      <c r="I8397" s="14"/>
      <c r="J8397" s="14"/>
      <c r="K8397" s="14"/>
      <c r="L8397" s="14"/>
      <c r="M8397" s="14"/>
      <c r="N8397" s="14"/>
      <c r="O8397" s="14"/>
      <c r="P8397" s="14"/>
      <c r="Q8397" s="14"/>
      <c r="V8397" s="45"/>
      <c r="W8397" s="44"/>
      <c r="X8397" s="44"/>
      <c r="Y8397" s="44"/>
      <c r="Z8397" s="44"/>
      <c r="AA8397" s="44"/>
      <c r="AB8397" s="44"/>
      <c r="AC8397" s="44"/>
      <c r="AD8397" s="44"/>
      <c r="AE8397" s="44"/>
    </row>
    <row r="8398" spans="1:31" x14ac:dyDescent="0.25">
      <c r="A8398" s="2"/>
      <c r="H8398" s="38"/>
      <c r="I8398" s="14"/>
      <c r="J8398" s="14"/>
      <c r="K8398" s="14"/>
      <c r="L8398" s="14"/>
      <c r="M8398" s="14"/>
      <c r="N8398" s="14"/>
      <c r="O8398" s="14"/>
      <c r="P8398" s="14"/>
      <c r="Q8398" s="14"/>
      <c r="V8398" s="45"/>
      <c r="W8398" s="44"/>
      <c r="X8398" s="44"/>
      <c r="Y8398" s="44"/>
      <c r="Z8398" s="44"/>
      <c r="AA8398" s="44"/>
      <c r="AB8398" s="44"/>
      <c r="AC8398" s="44"/>
      <c r="AD8398" s="44"/>
      <c r="AE8398" s="44"/>
    </row>
    <row r="8399" spans="1:31" x14ac:dyDescent="0.25">
      <c r="A8399" s="2"/>
      <c r="H8399" s="38"/>
      <c r="I8399" s="14"/>
      <c r="J8399" s="14"/>
      <c r="K8399" s="14"/>
      <c r="L8399" s="14"/>
      <c r="M8399" s="14"/>
      <c r="N8399" s="14"/>
      <c r="O8399" s="14"/>
      <c r="P8399" s="14"/>
      <c r="Q8399" s="14"/>
      <c r="V8399" s="45"/>
      <c r="W8399" s="44"/>
      <c r="X8399" s="44"/>
      <c r="Y8399" s="44"/>
      <c r="Z8399" s="44"/>
      <c r="AA8399" s="44"/>
      <c r="AB8399" s="44"/>
      <c r="AC8399" s="44"/>
      <c r="AD8399" s="44"/>
      <c r="AE8399" s="44"/>
    </row>
    <row r="8400" spans="1:31" x14ac:dyDescent="0.25">
      <c r="A8400" s="2"/>
      <c r="H8400" s="38"/>
      <c r="I8400" s="14"/>
      <c r="J8400" s="14"/>
      <c r="K8400" s="14"/>
      <c r="L8400" s="14"/>
      <c r="M8400" s="14"/>
      <c r="N8400" s="14"/>
      <c r="O8400" s="14"/>
      <c r="P8400" s="14"/>
      <c r="Q8400" s="14"/>
      <c r="V8400" s="45"/>
      <c r="W8400" s="44"/>
      <c r="X8400" s="44"/>
      <c r="Y8400" s="44"/>
      <c r="Z8400" s="44"/>
      <c r="AA8400" s="44"/>
      <c r="AB8400" s="44"/>
      <c r="AC8400" s="44"/>
      <c r="AD8400" s="44"/>
      <c r="AE8400" s="44"/>
    </row>
    <row r="8401" spans="1:31" x14ac:dyDescent="0.25">
      <c r="A8401" s="2"/>
      <c r="H8401" s="38"/>
      <c r="I8401" s="14"/>
      <c r="J8401" s="14"/>
      <c r="K8401" s="14"/>
      <c r="L8401" s="14"/>
      <c r="M8401" s="14"/>
      <c r="N8401" s="14"/>
      <c r="O8401" s="14"/>
      <c r="P8401" s="14"/>
      <c r="Q8401" s="14"/>
      <c r="V8401" s="45"/>
      <c r="W8401" s="44"/>
      <c r="X8401" s="44"/>
      <c r="Y8401" s="44"/>
      <c r="Z8401" s="44"/>
      <c r="AA8401" s="44"/>
      <c r="AB8401" s="44"/>
      <c r="AC8401" s="44"/>
      <c r="AD8401" s="44"/>
      <c r="AE8401" s="44"/>
    </row>
    <row r="8402" spans="1:31" x14ac:dyDescent="0.25">
      <c r="A8402" s="2"/>
      <c r="H8402" s="38"/>
      <c r="I8402" s="14"/>
      <c r="J8402" s="14"/>
      <c r="K8402" s="14"/>
      <c r="L8402" s="14"/>
      <c r="M8402" s="14"/>
      <c r="N8402" s="14"/>
      <c r="O8402" s="14"/>
      <c r="P8402" s="14"/>
      <c r="Q8402" s="14"/>
      <c r="V8402" s="45"/>
      <c r="W8402" s="44"/>
      <c r="X8402" s="44"/>
      <c r="Y8402" s="44"/>
      <c r="Z8402" s="44"/>
      <c r="AA8402" s="44"/>
      <c r="AB8402" s="44"/>
      <c r="AC8402" s="44"/>
      <c r="AD8402" s="44"/>
      <c r="AE8402" s="44"/>
    </row>
    <row r="8403" spans="1:31" x14ac:dyDescent="0.25">
      <c r="A8403" s="2"/>
      <c r="H8403" s="38"/>
      <c r="I8403" s="14"/>
      <c r="J8403" s="14"/>
      <c r="K8403" s="14"/>
      <c r="L8403" s="14"/>
      <c r="M8403" s="14"/>
      <c r="N8403" s="14"/>
      <c r="O8403" s="14"/>
      <c r="P8403" s="14"/>
      <c r="Q8403" s="14"/>
      <c r="V8403" s="45"/>
      <c r="W8403" s="44"/>
      <c r="X8403" s="44"/>
      <c r="Y8403" s="44"/>
      <c r="Z8403" s="44"/>
      <c r="AA8403" s="44"/>
      <c r="AB8403" s="44"/>
      <c r="AC8403" s="44"/>
      <c r="AD8403" s="44"/>
      <c r="AE8403" s="44"/>
    </row>
    <row r="8404" spans="1:31" x14ac:dyDescent="0.25">
      <c r="A8404" s="2"/>
      <c r="H8404" s="38"/>
      <c r="I8404" s="14"/>
      <c r="J8404" s="14"/>
      <c r="K8404" s="14"/>
      <c r="L8404" s="14"/>
      <c r="M8404" s="14"/>
      <c r="N8404" s="14"/>
      <c r="O8404" s="14"/>
      <c r="P8404" s="14"/>
      <c r="Q8404" s="14"/>
      <c r="V8404" s="45"/>
      <c r="W8404" s="44"/>
      <c r="X8404" s="44"/>
      <c r="Y8404" s="44"/>
      <c r="Z8404" s="44"/>
      <c r="AA8404" s="44"/>
      <c r="AB8404" s="44"/>
      <c r="AC8404" s="44"/>
      <c r="AD8404" s="44"/>
      <c r="AE8404" s="44"/>
    </row>
    <row r="8405" spans="1:31" x14ac:dyDescent="0.25">
      <c r="A8405" s="2"/>
      <c r="H8405" s="38"/>
      <c r="I8405" s="14"/>
      <c r="J8405" s="14"/>
      <c r="K8405" s="14"/>
      <c r="L8405" s="14"/>
      <c r="M8405" s="14"/>
      <c r="N8405" s="14"/>
      <c r="O8405" s="14"/>
      <c r="P8405" s="14"/>
      <c r="Q8405" s="14"/>
      <c r="V8405" s="45"/>
      <c r="W8405" s="44"/>
      <c r="X8405" s="44"/>
      <c r="Y8405" s="44"/>
      <c r="Z8405" s="44"/>
      <c r="AA8405" s="44"/>
      <c r="AB8405" s="44"/>
      <c r="AC8405" s="44"/>
      <c r="AD8405" s="44"/>
      <c r="AE8405" s="44"/>
    </row>
    <row r="8406" spans="1:31" x14ac:dyDescent="0.25">
      <c r="A8406" s="2"/>
      <c r="H8406" s="38"/>
      <c r="I8406" s="14"/>
      <c r="J8406" s="14"/>
      <c r="K8406" s="14"/>
      <c r="L8406" s="14"/>
      <c r="M8406" s="14"/>
      <c r="N8406" s="14"/>
      <c r="O8406" s="14"/>
      <c r="P8406" s="14"/>
      <c r="Q8406" s="14"/>
      <c r="V8406" s="45"/>
      <c r="W8406" s="44"/>
      <c r="X8406" s="44"/>
      <c r="Y8406" s="44"/>
      <c r="Z8406" s="44"/>
      <c r="AA8406" s="44"/>
      <c r="AB8406" s="44"/>
      <c r="AC8406" s="44"/>
      <c r="AD8406" s="44"/>
      <c r="AE8406" s="44"/>
    </row>
    <row r="8407" spans="1:31" x14ac:dyDescent="0.25">
      <c r="A8407" s="2"/>
      <c r="H8407" s="38"/>
      <c r="I8407" s="14"/>
      <c r="J8407" s="14"/>
      <c r="K8407" s="14"/>
      <c r="L8407" s="14"/>
      <c r="M8407" s="14"/>
      <c r="N8407" s="14"/>
      <c r="O8407" s="14"/>
      <c r="P8407" s="14"/>
      <c r="Q8407" s="14"/>
      <c r="V8407" s="45"/>
      <c r="W8407" s="44"/>
      <c r="X8407" s="44"/>
      <c r="Y8407" s="44"/>
      <c r="Z8407" s="44"/>
      <c r="AA8407" s="44"/>
      <c r="AB8407" s="44"/>
      <c r="AC8407" s="44"/>
      <c r="AD8407" s="44"/>
      <c r="AE8407" s="44"/>
    </row>
    <row r="8408" spans="1:31" x14ac:dyDescent="0.25">
      <c r="A8408" s="2"/>
      <c r="H8408" s="38"/>
      <c r="I8408" s="14"/>
      <c r="J8408" s="14"/>
      <c r="K8408" s="14"/>
      <c r="L8408" s="14"/>
      <c r="M8408" s="14"/>
      <c r="N8408" s="14"/>
      <c r="O8408" s="14"/>
      <c r="P8408" s="14"/>
      <c r="Q8408" s="14"/>
      <c r="V8408" s="45"/>
      <c r="W8408" s="44"/>
      <c r="X8408" s="44"/>
      <c r="Y8408" s="44"/>
      <c r="Z8408" s="44"/>
      <c r="AA8408" s="44"/>
      <c r="AB8408" s="44"/>
      <c r="AC8408" s="44"/>
      <c r="AD8408" s="44"/>
      <c r="AE8408" s="44"/>
    </row>
    <row r="8409" spans="1:31" x14ac:dyDescent="0.25">
      <c r="A8409" s="2"/>
      <c r="H8409" s="38"/>
      <c r="I8409" s="14"/>
      <c r="J8409" s="14"/>
      <c r="K8409" s="14"/>
      <c r="L8409" s="14"/>
      <c r="M8409" s="14"/>
      <c r="N8409" s="14"/>
      <c r="O8409" s="14"/>
      <c r="P8409" s="14"/>
      <c r="Q8409" s="14"/>
      <c r="V8409" s="45"/>
      <c r="W8409" s="44"/>
      <c r="X8409" s="44"/>
      <c r="Y8409" s="44"/>
      <c r="Z8409" s="44"/>
      <c r="AA8409" s="44"/>
      <c r="AB8409" s="44"/>
      <c r="AC8409" s="44"/>
      <c r="AD8409" s="44"/>
      <c r="AE8409" s="44"/>
    </row>
    <row r="8410" spans="1:31" x14ac:dyDescent="0.25">
      <c r="A8410" s="2"/>
      <c r="H8410" s="38"/>
      <c r="I8410" s="14"/>
      <c r="J8410" s="14"/>
      <c r="K8410" s="14"/>
      <c r="L8410" s="14"/>
      <c r="M8410" s="14"/>
      <c r="N8410" s="14"/>
      <c r="O8410" s="14"/>
      <c r="P8410" s="14"/>
      <c r="Q8410" s="14"/>
      <c r="V8410" s="45"/>
      <c r="W8410" s="44"/>
      <c r="X8410" s="44"/>
      <c r="Y8410" s="44"/>
      <c r="Z8410" s="44"/>
      <c r="AA8410" s="44"/>
      <c r="AB8410" s="44"/>
      <c r="AC8410" s="44"/>
      <c r="AD8410" s="44"/>
      <c r="AE8410" s="44"/>
    </row>
    <row r="8411" spans="1:31" x14ac:dyDescent="0.25">
      <c r="A8411" s="2"/>
      <c r="H8411" s="38"/>
      <c r="I8411" s="14"/>
      <c r="J8411" s="14"/>
      <c r="K8411" s="14"/>
      <c r="L8411" s="14"/>
      <c r="M8411" s="14"/>
      <c r="N8411" s="14"/>
      <c r="O8411" s="14"/>
      <c r="P8411" s="14"/>
      <c r="Q8411" s="14"/>
      <c r="V8411" s="45"/>
      <c r="W8411" s="44"/>
      <c r="X8411" s="44"/>
      <c r="Y8411" s="44"/>
      <c r="Z8411" s="44"/>
      <c r="AA8411" s="44"/>
      <c r="AB8411" s="44"/>
      <c r="AC8411" s="44"/>
      <c r="AD8411" s="44"/>
      <c r="AE8411" s="44"/>
    </row>
    <row r="8412" spans="1:31" x14ac:dyDescent="0.25">
      <c r="A8412" s="2"/>
      <c r="H8412" s="38"/>
      <c r="I8412" s="14"/>
      <c r="J8412" s="14"/>
      <c r="K8412" s="14"/>
      <c r="L8412" s="14"/>
      <c r="M8412" s="14"/>
      <c r="N8412" s="14"/>
      <c r="O8412" s="14"/>
      <c r="P8412" s="14"/>
      <c r="Q8412" s="14"/>
      <c r="V8412" s="45"/>
      <c r="W8412" s="44"/>
      <c r="X8412" s="44"/>
      <c r="Y8412" s="44"/>
      <c r="Z8412" s="44"/>
      <c r="AA8412" s="44"/>
      <c r="AB8412" s="44"/>
      <c r="AC8412" s="44"/>
      <c r="AD8412" s="44"/>
      <c r="AE8412" s="44"/>
    </row>
    <row r="8413" spans="1:31" x14ac:dyDescent="0.25">
      <c r="A8413" s="2"/>
      <c r="H8413" s="38"/>
      <c r="I8413" s="14"/>
      <c r="J8413" s="14"/>
      <c r="K8413" s="14"/>
      <c r="L8413" s="14"/>
      <c r="M8413" s="14"/>
      <c r="N8413" s="14"/>
      <c r="O8413" s="14"/>
      <c r="P8413" s="14"/>
      <c r="Q8413" s="14"/>
      <c r="V8413" s="45"/>
      <c r="W8413" s="44"/>
      <c r="X8413" s="44"/>
      <c r="Y8413" s="44"/>
      <c r="Z8413" s="44"/>
      <c r="AA8413" s="44"/>
      <c r="AB8413" s="44"/>
      <c r="AC8413" s="44"/>
      <c r="AD8413" s="44"/>
      <c r="AE8413" s="44"/>
    </row>
    <row r="8414" spans="1:31" x14ac:dyDescent="0.25">
      <c r="A8414" s="2"/>
      <c r="H8414" s="38"/>
      <c r="I8414" s="14"/>
      <c r="J8414" s="14"/>
      <c r="K8414" s="14"/>
      <c r="L8414" s="14"/>
      <c r="M8414" s="14"/>
      <c r="N8414" s="14"/>
      <c r="O8414" s="14"/>
      <c r="P8414" s="14"/>
      <c r="Q8414" s="14"/>
      <c r="V8414" s="45"/>
      <c r="W8414" s="44"/>
      <c r="X8414" s="44"/>
      <c r="Y8414" s="44"/>
      <c r="Z8414" s="44"/>
      <c r="AA8414" s="44"/>
      <c r="AB8414" s="44"/>
      <c r="AC8414" s="44"/>
      <c r="AD8414" s="44"/>
      <c r="AE8414" s="44"/>
    </row>
    <row r="8415" spans="1:31" x14ac:dyDescent="0.25">
      <c r="A8415" s="2"/>
      <c r="H8415" s="38"/>
      <c r="I8415" s="14"/>
      <c r="J8415" s="14"/>
      <c r="K8415" s="14"/>
      <c r="L8415" s="14"/>
      <c r="M8415" s="14"/>
      <c r="N8415" s="14"/>
      <c r="O8415" s="14"/>
      <c r="P8415" s="14"/>
      <c r="Q8415" s="14"/>
      <c r="V8415" s="45"/>
      <c r="W8415" s="44"/>
      <c r="X8415" s="44"/>
      <c r="Y8415" s="44"/>
      <c r="Z8415" s="44"/>
      <c r="AA8415" s="44"/>
      <c r="AB8415" s="44"/>
      <c r="AC8415" s="44"/>
      <c r="AD8415" s="44"/>
      <c r="AE8415" s="44"/>
    </row>
    <row r="8416" spans="1:31" x14ac:dyDescent="0.25">
      <c r="A8416" s="2"/>
      <c r="H8416" s="38"/>
      <c r="I8416" s="14"/>
      <c r="J8416" s="14"/>
      <c r="K8416" s="14"/>
      <c r="L8416" s="14"/>
      <c r="M8416" s="14"/>
      <c r="N8416" s="14"/>
      <c r="O8416" s="14"/>
      <c r="P8416" s="14"/>
      <c r="Q8416" s="14"/>
      <c r="V8416" s="45"/>
      <c r="W8416" s="44"/>
      <c r="X8416" s="44"/>
      <c r="Y8416" s="44"/>
      <c r="Z8416" s="44"/>
      <c r="AA8416" s="44"/>
      <c r="AB8416" s="44"/>
      <c r="AC8416" s="44"/>
      <c r="AD8416" s="44"/>
      <c r="AE8416" s="44"/>
    </row>
    <row r="8417" spans="1:31" x14ac:dyDescent="0.25">
      <c r="A8417" s="2"/>
      <c r="H8417" s="38"/>
      <c r="I8417" s="14"/>
      <c r="J8417" s="14"/>
      <c r="K8417" s="14"/>
      <c r="L8417" s="14"/>
      <c r="M8417" s="14"/>
      <c r="N8417" s="14"/>
      <c r="O8417" s="14"/>
      <c r="P8417" s="14"/>
      <c r="Q8417" s="14"/>
      <c r="V8417" s="45"/>
      <c r="W8417" s="44"/>
      <c r="X8417" s="44"/>
      <c r="Y8417" s="44"/>
      <c r="Z8417" s="44"/>
      <c r="AA8417" s="44"/>
      <c r="AB8417" s="44"/>
      <c r="AC8417" s="44"/>
      <c r="AD8417" s="44"/>
      <c r="AE8417" s="44"/>
    </row>
    <row r="8418" spans="1:31" x14ac:dyDescent="0.25">
      <c r="A8418" s="2"/>
      <c r="H8418" s="38"/>
      <c r="I8418" s="14"/>
      <c r="J8418" s="14"/>
      <c r="K8418" s="14"/>
      <c r="L8418" s="14"/>
      <c r="M8418" s="14"/>
      <c r="N8418" s="14"/>
      <c r="O8418" s="14"/>
      <c r="P8418" s="14"/>
      <c r="Q8418" s="14"/>
      <c r="V8418" s="45"/>
      <c r="W8418" s="44"/>
      <c r="X8418" s="44"/>
      <c r="Y8418" s="44"/>
      <c r="Z8418" s="44"/>
      <c r="AA8418" s="44"/>
      <c r="AB8418" s="44"/>
      <c r="AC8418" s="44"/>
      <c r="AD8418" s="44"/>
      <c r="AE8418" s="44"/>
    </row>
    <row r="8419" spans="1:31" x14ac:dyDescent="0.25">
      <c r="A8419" s="2"/>
      <c r="H8419" s="38"/>
      <c r="I8419" s="14"/>
      <c r="J8419" s="14"/>
      <c r="K8419" s="14"/>
      <c r="L8419" s="14"/>
      <c r="M8419" s="14"/>
      <c r="N8419" s="14"/>
      <c r="O8419" s="14"/>
      <c r="P8419" s="14"/>
      <c r="Q8419" s="14"/>
      <c r="V8419" s="45"/>
      <c r="W8419" s="44"/>
      <c r="X8419" s="44"/>
      <c r="Y8419" s="44"/>
      <c r="Z8419" s="44"/>
      <c r="AA8419" s="44"/>
      <c r="AB8419" s="44"/>
      <c r="AC8419" s="44"/>
      <c r="AD8419" s="44"/>
      <c r="AE8419" s="44"/>
    </row>
    <row r="8420" spans="1:31" x14ac:dyDescent="0.25">
      <c r="A8420" s="2"/>
      <c r="H8420" s="38"/>
      <c r="I8420" s="14"/>
      <c r="J8420" s="14"/>
      <c r="K8420" s="14"/>
      <c r="L8420" s="14"/>
      <c r="M8420" s="14"/>
      <c r="N8420" s="14"/>
      <c r="O8420" s="14"/>
      <c r="P8420" s="14"/>
      <c r="Q8420" s="14"/>
      <c r="V8420" s="45"/>
      <c r="W8420" s="44"/>
      <c r="X8420" s="44"/>
      <c r="Y8420" s="44"/>
      <c r="Z8420" s="44"/>
      <c r="AA8420" s="44"/>
      <c r="AB8420" s="44"/>
      <c r="AC8420" s="44"/>
      <c r="AD8420" s="44"/>
      <c r="AE8420" s="44"/>
    </row>
    <row r="8421" spans="1:31" x14ac:dyDescent="0.25">
      <c r="A8421" s="2"/>
      <c r="H8421" s="38"/>
      <c r="I8421" s="14"/>
      <c r="J8421" s="14"/>
      <c r="K8421" s="14"/>
      <c r="L8421" s="14"/>
      <c r="M8421" s="14"/>
      <c r="N8421" s="14"/>
      <c r="O8421" s="14"/>
      <c r="P8421" s="14"/>
      <c r="Q8421" s="14"/>
      <c r="V8421" s="45"/>
      <c r="W8421" s="44"/>
      <c r="X8421" s="44"/>
      <c r="Y8421" s="44"/>
      <c r="Z8421" s="44"/>
      <c r="AA8421" s="44"/>
      <c r="AB8421" s="44"/>
      <c r="AC8421" s="44"/>
      <c r="AD8421" s="44"/>
      <c r="AE8421" s="44"/>
    </row>
    <row r="8422" spans="1:31" x14ac:dyDescent="0.25">
      <c r="A8422" s="2"/>
      <c r="H8422" s="38"/>
      <c r="I8422" s="14"/>
      <c r="J8422" s="14"/>
      <c r="K8422" s="14"/>
      <c r="L8422" s="14"/>
      <c r="M8422" s="14"/>
      <c r="N8422" s="14"/>
      <c r="O8422" s="14"/>
      <c r="P8422" s="14"/>
      <c r="Q8422" s="14"/>
      <c r="V8422" s="45"/>
      <c r="W8422" s="44"/>
      <c r="X8422" s="44"/>
      <c r="Y8422" s="44"/>
      <c r="Z8422" s="44"/>
      <c r="AA8422" s="44"/>
      <c r="AB8422" s="44"/>
      <c r="AC8422" s="44"/>
      <c r="AD8422" s="44"/>
      <c r="AE8422" s="44"/>
    </row>
    <row r="8423" spans="1:31" x14ac:dyDescent="0.25">
      <c r="A8423" s="2"/>
      <c r="H8423" s="38"/>
      <c r="I8423" s="14"/>
      <c r="J8423" s="14"/>
      <c r="K8423" s="14"/>
      <c r="L8423" s="14"/>
      <c r="M8423" s="14"/>
      <c r="N8423" s="14"/>
      <c r="O8423" s="14"/>
      <c r="P8423" s="14"/>
      <c r="Q8423" s="14"/>
      <c r="V8423" s="45"/>
      <c r="W8423" s="44"/>
      <c r="X8423" s="44"/>
      <c r="Y8423" s="44"/>
      <c r="Z8423" s="44"/>
      <c r="AA8423" s="44"/>
      <c r="AB8423" s="44"/>
      <c r="AC8423" s="44"/>
      <c r="AD8423" s="44"/>
      <c r="AE8423" s="44"/>
    </row>
    <row r="8424" spans="1:31" x14ac:dyDescent="0.25">
      <c r="A8424" s="2"/>
      <c r="H8424" s="38"/>
      <c r="I8424" s="14"/>
      <c r="J8424" s="14"/>
      <c r="K8424" s="14"/>
      <c r="L8424" s="14"/>
      <c r="M8424" s="14"/>
      <c r="N8424" s="14"/>
      <c r="O8424" s="14"/>
      <c r="P8424" s="14"/>
      <c r="Q8424" s="14"/>
      <c r="V8424" s="45"/>
      <c r="W8424" s="44"/>
      <c r="X8424" s="44"/>
      <c r="Y8424" s="44"/>
      <c r="Z8424" s="44"/>
      <c r="AA8424" s="44"/>
      <c r="AB8424" s="44"/>
      <c r="AC8424" s="44"/>
      <c r="AD8424" s="44"/>
      <c r="AE8424" s="44"/>
    </row>
    <row r="8425" spans="1:31" x14ac:dyDescent="0.25">
      <c r="A8425" s="2"/>
      <c r="H8425" s="38"/>
      <c r="I8425" s="14"/>
      <c r="J8425" s="14"/>
      <c r="K8425" s="14"/>
      <c r="L8425" s="14"/>
      <c r="M8425" s="14"/>
      <c r="N8425" s="14"/>
      <c r="O8425" s="14"/>
      <c r="P8425" s="14"/>
      <c r="Q8425" s="14"/>
      <c r="V8425" s="45"/>
      <c r="W8425" s="44"/>
      <c r="X8425" s="44"/>
      <c r="Y8425" s="44"/>
      <c r="Z8425" s="44"/>
      <c r="AA8425" s="44"/>
      <c r="AB8425" s="44"/>
      <c r="AC8425" s="44"/>
      <c r="AD8425" s="44"/>
      <c r="AE8425" s="44"/>
    </row>
    <row r="8426" spans="1:31" x14ac:dyDescent="0.25">
      <c r="A8426" s="2"/>
      <c r="H8426" s="38"/>
      <c r="I8426" s="14"/>
      <c r="J8426" s="14"/>
      <c r="K8426" s="14"/>
      <c r="L8426" s="14"/>
      <c r="M8426" s="14"/>
      <c r="N8426" s="14"/>
      <c r="O8426" s="14"/>
      <c r="P8426" s="14"/>
      <c r="Q8426" s="14"/>
      <c r="V8426" s="45"/>
      <c r="W8426" s="44"/>
      <c r="X8426" s="44"/>
      <c r="Y8426" s="44"/>
      <c r="Z8426" s="44"/>
      <c r="AA8426" s="44"/>
      <c r="AB8426" s="44"/>
      <c r="AC8426" s="44"/>
      <c r="AD8426" s="44"/>
      <c r="AE8426" s="44"/>
    </row>
    <row r="8427" spans="1:31" x14ac:dyDescent="0.25">
      <c r="A8427" s="2"/>
      <c r="H8427" s="38"/>
      <c r="I8427" s="14"/>
      <c r="J8427" s="14"/>
      <c r="K8427" s="14"/>
      <c r="L8427" s="14"/>
      <c r="M8427" s="14"/>
      <c r="N8427" s="14"/>
      <c r="O8427" s="14"/>
      <c r="P8427" s="14"/>
      <c r="Q8427" s="14"/>
      <c r="V8427" s="45"/>
      <c r="W8427" s="44"/>
      <c r="X8427" s="44"/>
      <c r="Y8427" s="44"/>
      <c r="Z8427" s="44"/>
      <c r="AA8427" s="44"/>
      <c r="AB8427" s="44"/>
      <c r="AC8427" s="44"/>
      <c r="AD8427" s="44"/>
      <c r="AE8427" s="44"/>
    </row>
    <row r="8428" spans="1:31" x14ac:dyDescent="0.25">
      <c r="A8428" s="2"/>
      <c r="H8428" s="38"/>
      <c r="I8428" s="14"/>
      <c r="J8428" s="14"/>
      <c r="K8428" s="14"/>
      <c r="L8428" s="14"/>
      <c r="M8428" s="14"/>
      <c r="N8428" s="14"/>
      <c r="O8428" s="14"/>
      <c r="P8428" s="14"/>
      <c r="Q8428" s="14"/>
      <c r="V8428" s="45"/>
      <c r="W8428" s="44"/>
      <c r="X8428" s="44"/>
      <c r="Y8428" s="44"/>
      <c r="Z8428" s="44"/>
      <c r="AA8428" s="44"/>
      <c r="AB8428" s="44"/>
      <c r="AC8428" s="44"/>
      <c r="AD8428" s="44"/>
      <c r="AE8428" s="44"/>
    </row>
    <row r="8429" spans="1:31" x14ac:dyDescent="0.25">
      <c r="A8429" s="2"/>
      <c r="H8429" s="38"/>
      <c r="I8429" s="14"/>
      <c r="J8429" s="14"/>
      <c r="K8429" s="14"/>
      <c r="L8429" s="14"/>
      <c r="M8429" s="14"/>
      <c r="N8429" s="14"/>
      <c r="O8429" s="14"/>
      <c r="P8429" s="14"/>
      <c r="Q8429" s="14"/>
      <c r="V8429" s="45"/>
      <c r="W8429" s="44"/>
      <c r="X8429" s="44"/>
      <c r="Y8429" s="44"/>
      <c r="Z8429" s="44"/>
      <c r="AA8429" s="44"/>
      <c r="AB8429" s="44"/>
      <c r="AC8429" s="44"/>
      <c r="AD8429" s="44"/>
      <c r="AE8429" s="44"/>
    </row>
    <row r="8430" spans="1:31" x14ac:dyDescent="0.25">
      <c r="A8430" s="2"/>
      <c r="H8430" s="38"/>
      <c r="I8430" s="14"/>
      <c r="J8430" s="14"/>
      <c r="K8430" s="14"/>
      <c r="L8430" s="14"/>
      <c r="M8430" s="14"/>
      <c r="N8430" s="14"/>
      <c r="O8430" s="14"/>
      <c r="P8430" s="14"/>
      <c r="Q8430" s="14"/>
      <c r="V8430" s="45"/>
      <c r="W8430" s="44"/>
      <c r="X8430" s="44"/>
      <c r="Y8430" s="44"/>
      <c r="Z8430" s="44"/>
      <c r="AA8430" s="44"/>
      <c r="AB8430" s="44"/>
      <c r="AC8430" s="44"/>
      <c r="AD8430" s="44"/>
      <c r="AE8430" s="44"/>
    </row>
    <row r="8431" spans="1:31" x14ac:dyDescent="0.25">
      <c r="A8431" s="2"/>
      <c r="H8431" s="38"/>
      <c r="I8431" s="14"/>
      <c r="J8431" s="14"/>
      <c r="K8431" s="14"/>
      <c r="L8431" s="14"/>
      <c r="M8431" s="14"/>
      <c r="N8431" s="14"/>
      <c r="O8431" s="14"/>
      <c r="P8431" s="14"/>
      <c r="Q8431" s="14"/>
      <c r="V8431" s="45"/>
      <c r="W8431" s="44"/>
      <c r="X8431" s="44"/>
      <c r="Y8431" s="44"/>
      <c r="Z8431" s="44"/>
      <c r="AA8431" s="44"/>
      <c r="AB8431" s="44"/>
      <c r="AC8431" s="44"/>
      <c r="AD8431" s="44"/>
      <c r="AE8431" s="44"/>
    </row>
    <row r="8432" spans="1:31" x14ac:dyDescent="0.25">
      <c r="A8432" s="2"/>
      <c r="H8432" s="38"/>
      <c r="I8432" s="14"/>
      <c r="J8432" s="14"/>
      <c r="K8432" s="14"/>
      <c r="L8432" s="14"/>
      <c r="M8432" s="14"/>
      <c r="N8432" s="14"/>
      <c r="O8432" s="14"/>
      <c r="P8432" s="14"/>
      <c r="Q8432" s="14"/>
      <c r="V8432" s="45"/>
      <c r="W8432" s="44"/>
      <c r="X8432" s="44"/>
      <c r="Y8432" s="44"/>
      <c r="Z8432" s="44"/>
      <c r="AA8432" s="44"/>
      <c r="AB8432" s="44"/>
      <c r="AC8432" s="44"/>
      <c r="AD8432" s="44"/>
      <c r="AE8432" s="44"/>
    </row>
    <row r="8433" spans="1:31" x14ac:dyDescent="0.25">
      <c r="A8433" s="2"/>
      <c r="H8433" s="38"/>
      <c r="I8433" s="14"/>
      <c r="J8433" s="14"/>
      <c r="K8433" s="14"/>
      <c r="L8433" s="14"/>
      <c r="M8433" s="14"/>
      <c r="N8433" s="14"/>
      <c r="O8433" s="14"/>
      <c r="P8433" s="14"/>
      <c r="Q8433" s="14"/>
      <c r="V8433" s="45"/>
      <c r="W8433" s="44"/>
      <c r="X8433" s="44"/>
      <c r="Y8433" s="44"/>
      <c r="Z8433" s="44"/>
      <c r="AA8433" s="44"/>
      <c r="AB8433" s="44"/>
      <c r="AC8433" s="44"/>
      <c r="AD8433" s="44"/>
      <c r="AE8433" s="44"/>
    </row>
    <row r="8434" spans="1:31" x14ac:dyDescent="0.25">
      <c r="A8434" s="2"/>
      <c r="H8434" s="38"/>
      <c r="I8434" s="14"/>
      <c r="J8434" s="14"/>
      <c r="K8434" s="14"/>
      <c r="L8434" s="14"/>
      <c r="M8434" s="14"/>
      <c r="N8434" s="14"/>
      <c r="O8434" s="14"/>
      <c r="P8434" s="14"/>
      <c r="Q8434" s="14"/>
      <c r="V8434" s="45"/>
      <c r="W8434" s="44"/>
      <c r="X8434" s="44"/>
      <c r="Y8434" s="44"/>
      <c r="Z8434" s="44"/>
      <c r="AA8434" s="44"/>
      <c r="AB8434" s="44"/>
      <c r="AC8434" s="44"/>
      <c r="AD8434" s="44"/>
      <c r="AE8434" s="44"/>
    </row>
    <row r="8435" spans="1:31" x14ac:dyDescent="0.25">
      <c r="A8435" s="2"/>
      <c r="H8435" s="38"/>
      <c r="I8435" s="14"/>
      <c r="J8435" s="14"/>
      <c r="K8435" s="14"/>
      <c r="L8435" s="14"/>
      <c r="M8435" s="14"/>
      <c r="N8435" s="14"/>
      <c r="O8435" s="14"/>
      <c r="P8435" s="14"/>
      <c r="Q8435" s="14"/>
      <c r="V8435" s="45"/>
      <c r="W8435" s="44"/>
      <c r="X8435" s="44"/>
      <c r="Y8435" s="44"/>
      <c r="Z8435" s="44"/>
      <c r="AA8435" s="44"/>
      <c r="AB8435" s="44"/>
      <c r="AC8435" s="44"/>
      <c r="AD8435" s="44"/>
      <c r="AE8435" s="44"/>
    </row>
    <row r="8436" spans="1:31" x14ac:dyDescent="0.25">
      <c r="A8436" s="2"/>
      <c r="H8436" s="38"/>
      <c r="I8436" s="14"/>
      <c r="J8436" s="14"/>
      <c r="K8436" s="14"/>
      <c r="L8436" s="14"/>
      <c r="M8436" s="14"/>
      <c r="N8436" s="14"/>
      <c r="O8436" s="14"/>
      <c r="P8436" s="14"/>
      <c r="Q8436" s="14"/>
      <c r="V8436" s="45"/>
      <c r="W8436" s="44"/>
      <c r="X8436" s="44"/>
      <c r="Y8436" s="44"/>
      <c r="Z8436" s="44"/>
      <c r="AA8436" s="44"/>
      <c r="AB8436" s="44"/>
      <c r="AC8436" s="44"/>
      <c r="AD8436" s="44"/>
      <c r="AE8436" s="44"/>
    </row>
    <row r="8437" spans="1:31" x14ac:dyDescent="0.25">
      <c r="A8437" s="2"/>
      <c r="H8437" s="38"/>
      <c r="I8437" s="14"/>
      <c r="J8437" s="14"/>
      <c r="K8437" s="14"/>
      <c r="L8437" s="14"/>
      <c r="M8437" s="14"/>
      <c r="N8437" s="14"/>
      <c r="O8437" s="14"/>
      <c r="P8437" s="14"/>
      <c r="Q8437" s="14"/>
      <c r="V8437" s="45"/>
      <c r="W8437" s="44"/>
      <c r="X8437" s="44"/>
      <c r="Y8437" s="44"/>
      <c r="Z8437" s="44"/>
      <c r="AA8437" s="44"/>
      <c r="AB8437" s="44"/>
      <c r="AC8437" s="44"/>
      <c r="AD8437" s="44"/>
      <c r="AE8437" s="44"/>
    </row>
    <row r="8438" spans="1:31" x14ac:dyDescent="0.25">
      <c r="A8438" s="2"/>
      <c r="H8438" s="38"/>
      <c r="I8438" s="14"/>
      <c r="J8438" s="14"/>
      <c r="K8438" s="14"/>
      <c r="L8438" s="14"/>
      <c r="M8438" s="14"/>
      <c r="N8438" s="14"/>
      <c r="O8438" s="14"/>
      <c r="P8438" s="14"/>
      <c r="Q8438" s="14"/>
      <c r="V8438" s="45"/>
      <c r="W8438" s="44"/>
      <c r="X8438" s="44"/>
      <c r="Y8438" s="44"/>
      <c r="Z8438" s="44"/>
      <c r="AA8438" s="44"/>
      <c r="AB8438" s="44"/>
      <c r="AC8438" s="44"/>
      <c r="AD8438" s="44"/>
      <c r="AE8438" s="44"/>
    </row>
    <row r="8439" spans="1:31" x14ac:dyDescent="0.25">
      <c r="A8439" s="2"/>
      <c r="H8439" s="38"/>
      <c r="I8439" s="14"/>
      <c r="J8439" s="14"/>
      <c r="K8439" s="14"/>
      <c r="L8439" s="14"/>
      <c r="M8439" s="14"/>
      <c r="N8439" s="14"/>
      <c r="O8439" s="14"/>
      <c r="P8439" s="14"/>
      <c r="Q8439" s="14"/>
      <c r="V8439" s="45"/>
      <c r="W8439" s="44"/>
      <c r="X8439" s="44"/>
      <c r="Y8439" s="44"/>
      <c r="Z8439" s="44"/>
      <c r="AA8439" s="44"/>
      <c r="AB8439" s="44"/>
      <c r="AC8439" s="44"/>
      <c r="AD8439" s="44"/>
      <c r="AE8439" s="44"/>
    </row>
    <row r="8440" spans="1:31" x14ac:dyDescent="0.25">
      <c r="A8440" s="2"/>
      <c r="H8440" s="38"/>
      <c r="I8440" s="14"/>
      <c r="J8440" s="14"/>
      <c r="K8440" s="14"/>
      <c r="L8440" s="14"/>
      <c r="M8440" s="14"/>
      <c r="N8440" s="14"/>
      <c r="O8440" s="14"/>
      <c r="P8440" s="14"/>
      <c r="Q8440" s="14"/>
      <c r="V8440" s="45"/>
      <c r="W8440" s="44"/>
      <c r="X8440" s="44"/>
      <c r="Y8440" s="44"/>
      <c r="Z8440" s="44"/>
      <c r="AA8440" s="44"/>
      <c r="AB8440" s="44"/>
      <c r="AC8440" s="44"/>
      <c r="AD8440" s="44"/>
      <c r="AE8440" s="44"/>
    </row>
    <row r="8441" spans="1:31" x14ac:dyDescent="0.25">
      <c r="A8441" s="2"/>
      <c r="H8441" s="38"/>
      <c r="I8441" s="14"/>
      <c r="J8441" s="14"/>
      <c r="K8441" s="14"/>
      <c r="L8441" s="14"/>
      <c r="M8441" s="14"/>
      <c r="N8441" s="14"/>
      <c r="O8441" s="14"/>
      <c r="P8441" s="14"/>
      <c r="Q8441" s="14"/>
      <c r="V8441" s="45"/>
      <c r="W8441" s="44"/>
      <c r="X8441" s="44"/>
      <c r="Y8441" s="44"/>
      <c r="Z8441" s="44"/>
      <c r="AA8441" s="44"/>
      <c r="AB8441" s="44"/>
      <c r="AC8441" s="44"/>
      <c r="AD8441" s="44"/>
      <c r="AE8441" s="44"/>
    </row>
    <row r="8442" spans="1:31" x14ac:dyDescent="0.25">
      <c r="A8442" s="2"/>
      <c r="H8442" s="38"/>
      <c r="I8442" s="14"/>
      <c r="J8442" s="14"/>
      <c r="K8442" s="14"/>
      <c r="L8442" s="14"/>
      <c r="M8442" s="14"/>
      <c r="N8442" s="14"/>
      <c r="O8442" s="14"/>
      <c r="P8442" s="14"/>
      <c r="Q8442" s="14"/>
      <c r="V8442" s="45"/>
      <c r="W8442" s="44"/>
      <c r="X8442" s="44"/>
      <c r="Y8442" s="44"/>
      <c r="Z8442" s="44"/>
      <c r="AA8442" s="44"/>
      <c r="AB8442" s="44"/>
      <c r="AC8442" s="44"/>
      <c r="AD8442" s="44"/>
      <c r="AE8442" s="44"/>
    </row>
    <row r="8443" spans="1:31" x14ac:dyDescent="0.25">
      <c r="A8443" s="2"/>
      <c r="H8443" s="38"/>
      <c r="I8443" s="14"/>
      <c r="J8443" s="14"/>
      <c r="K8443" s="14"/>
      <c r="L8443" s="14"/>
      <c r="M8443" s="14"/>
      <c r="N8443" s="14"/>
      <c r="O8443" s="14"/>
      <c r="P8443" s="14"/>
      <c r="Q8443" s="14"/>
      <c r="V8443" s="45"/>
      <c r="W8443" s="44"/>
      <c r="X8443" s="44"/>
      <c r="Y8443" s="44"/>
      <c r="Z8443" s="44"/>
      <c r="AA8443" s="44"/>
      <c r="AB8443" s="44"/>
      <c r="AC8443" s="44"/>
      <c r="AD8443" s="44"/>
      <c r="AE8443" s="44"/>
    </row>
    <row r="8444" spans="1:31" x14ac:dyDescent="0.25">
      <c r="A8444" s="2"/>
      <c r="H8444" s="38"/>
      <c r="I8444" s="14"/>
      <c r="J8444" s="14"/>
      <c r="K8444" s="14"/>
      <c r="L8444" s="14"/>
      <c r="M8444" s="14"/>
      <c r="N8444" s="14"/>
      <c r="O8444" s="14"/>
      <c r="P8444" s="14"/>
      <c r="Q8444" s="14"/>
      <c r="V8444" s="45"/>
      <c r="W8444" s="44"/>
      <c r="X8444" s="44"/>
      <c r="Y8444" s="44"/>
      <c r="Z8444" s="44"/>
      <c r="AA8444" s="44"/>
      <c r="AB8444" s="44"/>
      <c r="AC8444" s="44"/>
      <c r="AD8444" s="44"/>
      <c r="AE8444" s="44"/>
    </row>
    <row r="8445" spans="1:31" x14ac:dyDescent="0.25">
      <c r="A8445" s="2"/>
      <c r="H8445" s="38"/>
      <c r="I8445" s="14"/>
      <c r="J8445" s="14"/>
      <c r="K8445" s="14"/>
      <c r="L8445" s="14"/>
      <c r="M8445" s="14"/>
      <c r="N8445" s="14"/>
      <c r="O8445" s="14"/>
      <c r="P8445" s="14"/>
      <c r="Q8445" s="14"/>
      <c r="V8445" s="45"/>
      <c r="W8445" s="44"/>
      <c r="X8445" s="44"/>
      <c r="Y8445" s="44"/>
      <c r="Z8445" s="44"/>
      <c r="AA8445" s="44"/>
      <c r="AB8445" s="44"/>
      <c r="AC8445" s="44"/>
      <c r="AD8445" s="44"/>
      <c r="AE8445" s="44"/>
    </row>
    <row r="8446" spans="1:31" x14ac:dyDescent="0.25">
      <c r="A8446" s="2"/>
      <c r="H8446" s="38"/>
      <c r="I8446" s="14"/>
      <c r="J8446" s="14"/>
      <c r="K8446" s="14"/>
      <c r="L8446" s="14"/>
      <c r="M8446" s="14"/>
      <c r="N8446" s="14"/>
      <c r="O8446" s="14"/>
      <c r="P8446" s="14"/>
      <c r="Q8446" s="14"/>
      <c r="V8446" s="45"/>
      <c r="W8446" s="44"/>
      <c r="X8446" s="44"/>
      <c r="Y8446" s="44"/>
      <c r="Z8446" s="44"/>
      <c r="AA8446" s="44"/>
      <c r="AB8446" s="44"/>
      <c r="AC8446" s="44"/>
      <c r="AD8446" s="44"/>
      <c r="AE8446" s="44"/>
    </row>
    <row r="8447" spans="1:31" x14ac:dyDescent="0.25">
      <c r="A8447" s="2"/>
      <c r="H8447" s="38"/>
      <c r="I8447" s="14"/>
      <c r="J8447" s="14"/>
      <c r="K8447" s="14"/>
      <c r="L8447" s="14"/>
      <c r="M8447" s="14"/>
      <c r="N8447" s="14"/>
      <c r="O8447" s="14"/>
      <c r="P8447" s="14"/>
      <c r="Q8447" s="14"/>
      <c r="V8447" s="45"/>
      <c r="W8447" s="44"/>
      <c r="X8447" s="44"/>
      <c r="Y8447" s="44"/>
      <c r="Z8447" s="44"/>
      <c r="AA8447" s="44"/>
      <c r="AB8447" s="44"/>
      <c r="AC8447" s="44"/>
      <c r="AD8447" s="44"/>
      <c r="AE8447" s="44"/>
    </row>
    <row r="8448" spans="1:31" x14ac:dyDescent="0.25">
      <c r="A8448" s="2"/>
      <c r="H8448" s="38"/>
      <c r="I8448" s="14"/>
      <c r="J8448" s="14"/>
      <c r="K8448" s="14"/>
      <c r="L8448" s="14"/>
      <c r="M8448" s="14"/>
      <c r="N8448" s="14"/>
      <c r="O8448" s="14"/>
      <c r="P8448" s="14"/>
      <c r="Q8448" s="14"/>
      <c r="V8448" s="45"/>
      <c r="W8448" s="44"/>
      <c r="X8448" s="44"/>
      <c r="Y8448" s="44"/>
      <c r="Z8448" s="44"/>
      <c r="AA8448" s="44"/>
      <c r="AB8448" s="44"/>
      <c r="AC8448" s="44"/>
      <c r="AD8448" s="44"/>
      <c r="AE8448" s="44"/>
    </row>
    <row r="8449" spans="1:31" x14ac:dyDescent="0.25">
      <c r="A8449" s="2"/>
      <c r="H8449" s="38"/>
      <c r="I8449" s="14"/>
      <c r="J8449" s="14"/>
      <c r="K8449" s="14"/>
      <c r="L8449" s="14"/>
      <c r="M8449" s="14"/>
      <c r="N8449" s="14"/>
      <c r="O8449" s="14"/>
      <c r="P8449" s="14"/>
      <c r="Q8449" s="14"/>
      <c r="V8449" s="45"/>
      <c r="W8449" s="44"/>
      <c r="X8449" s="44"/>
      <c r="Y8449" s="44"/>
      <c r="Z8449" s="44"/>
      <c r="AA8449" s="44"/>
      <c r="AB8449" s="44"/>
      <c r="AC8449" s="44"/>
      <c r="AD8449" s="44"/>
      <c r="AE8449" s="44"/>
    </row>
    <row r="8450" spans="1:31" x14ac:dyDescent="0.25">
      <c r="A8450" s="2"/>
      <c r="H8450" s="38"/>
      <c r="I8450" s="14"/>
      <c r="J8450" s="14"/>
      <c r="K8450" s="14"/>
      <c r="L8450" s="14"/>
      <c r="M8450" s="14"/>
      <c r="N8450" s="14"/>
      <c r="O8450" s="14"/>
      <c r="P8450" s="14"/>
      <c r="Q8450" s="14"/>
      <c r="V8450" s="45"/>
      <c r="W8450" s="44"/>
      <c r="X8450" s="44"/>
      <c r="Y8450" s="44"/>
      <c r="Z8450" s="44"/>
      <c r="AA8450" s="44"/>
      <c r="AB8450" s="44"/>
      <c r="AC8450" s="44"/>
      <c r="AD8450" s="44"/>
      <c r="AE8450" s="44"/>
    </row>
    <row r="8451" spans="1:31" x14ac:dyDescent="0.25">
      <c r="A8451" s="2"/>
      <c r="H8451" s="38"/>
      <c r="I8451" s="14"/>
      <c r="J8451" s="14"/>
      <c r="K8451" s="14"/>
      <c r="L8451" s="14"/>
      <c r="M8451" s="14"/>
      <c r="N8451" s="14"/>
      <c r="O8451" s="14"/>
      <c r="P8451" s="14"/>
      <c r="Q8451" s="14"/>
      <c r="V8451" s="45"/>
      <c r="W8451" s="44"/>
      <c r="X8451" s="44"/>
      <c r="Y8451" s="44"/>
      <c r="Z8451" s="44"/>
      <c r="AA8451" s="44"/>
      <c r="AB8451" s="44"/>
      <c r="AC8451" s="44"/>
      <c r="AD8451" s="44"/>
      <c r="AE8451" s="44"/>
    </row>
    <row r="8452" spans="1:31" x14ac:dyDescent="0.25">
      <c r="A8452" s="2"/>
      <c r="H8452" s="38"/>
      <c r="I8452" s="14"/>
      <c r="J8452" s="14"/>
      <c r="K8452" s="14"/>
      <c r="L8452" s="14"/>
      <c r="M8452" s="14"/>
      <c r="N8452" s="14"/>
      <c r="O8452" s="14"/>
      <c r="P8452" s="14"/>
      <c r="Q8452" s="14"/>
      <c r="V8452" s="45"/>
      <c r="W8452" s="44"/>
      <c r="X8452" s="44"/>
      <c r="Y8452" s="44"/>
      <c r="Z8452" s="44"/>
      <c r="AA8452" s="44"/>
      <c r="AB8452" s="44"/>
      <c r="AC8452" s="44"/>
      <c r="AD8452" s="44"/>
      <c r="AE8452" s="44"/>
    </row>
    <row r="8453" spans="1:31" x14ac:dyDescent="0.25">
      <c r="A8453" s="2"/>
      <c r="H8453" s="38"/>
      <c r="I8453" s="14"/>
      <c r="J8453" s="14"/>
      <c r="K8453" s="14"/>
      <c r="L8453" s="14"/>
      <c r="M8453" s="14"/>
      <c r="N8453" s="14"/>
      <c r="O8453" s="14"/>
      <c r="P8453" s="14"/>
      <c r="Q8453" s="14"/>
      <c r="V8453" s="45"/>
      <c r="W8453" s="44"/>
      <c r="X8453" s="44"/>
      <c r="Y8453" s="44"/>
      <c r="Z8453" s="44"/>
      <c r="AA8453" s="44"/>
      <c r="AB8453" s="44"/>
      <c r="AC8453" s="44"/>
      <c r="AD8453" s="44"/>
      <c r="AE8453" s="44"/>
    </row>
    <row r="8454" spans="1:31" x14ac:dyDescent="0.25">
      <c r="A8454" s="2"/>
      <c r="H8454" s="38"/>
      <c r="I8454" s="14"/>
      <c r="J8454" s="14"/>
      <c r="K8454" s="14"/>
      <c r="L8454" s="14"/>
      <c r="M8454" s="14"/>
      <c r="N8454" s="14"/>
      <c r="O8454" s="14"/>
      <c r="P8454" s="14"/>
      <c r="Q8454" s="14"/>
      <c r="V8454" s="45"/>
      <c r="W8454" s="44"/>
      <c r="X8454" s="44"/>
      <c r="Y8454" s="44"/>
      <c r="Z8454" s="44"/>
      <c r="AA8454" s="44"/>
      <c r="AB8454" s="44"/>
      <c r="AC8454" s="44"/>
      <c r="AD8454" s="44"/>
      <c r="AE8454" s="44"/>
    </row>
    <row r="8455" spans="1:31" x14ac:dyDescent="0.25">
      <c r="A8455" s="2"/>
      <c r="H8455" s="38"/>
      <c r="I8455" s="14"/>
      <c r="J8455" s="14"/>
      <c r="K8455" s="14"/>
      <c r="L8455" s="14"/>
      <c r="M8455" s="14"/>
      <c r="N8455" s="14"/>
      <c r="O8455" s="14"/>
      <c r="P8455" s="14"/>
      <c r="Q8455" s="14"/>
      <c r="V8455" s="45"/>
      <c r="W8455" s="44"/>
      <c r="X8455" s="44"/>
      <c r="Y8455" s="44"/>
      <c r="Z8455" s="44"/>
      <c r="AA8455" s="44"/>
      <c r="AB8455" s="44"/>
      <c r="AC8455" s="44"/>
      <c r="AD8455" s="44"/>
      <c r="AE8455" s="44"/>
    </row>
    <row r="8456" spans="1:31" x14ac:dyDescent="0.25">
      <c r="A8456" s="2"/>
      <c r="H8456" s="38"/>
      <c r="I8456" s="14"/>
      <c r="J8456" s="14"/>
      <c r="K8456" s="14"/>
      <c r="L8456" s="14"/>
      <c r="M8456" s="14"/>
      <c r="N8456" s="14"/>
      <c r="O8456" s="14"/>
      <c r="P8456" s="14"/>
      <c r="Q8456" s="14"/>
      <c r="V8456" s="45"/>
      <c r="W8456" s="44"/>
      <c r="X8456" s="44"/>
      <c r="Y8456" s="44"/>
      <c r="Z8456" s="44"/>
      <c r="AA8456" s="44"/>
      <c r="AB8456" s="44"/>
      <c r="AC8456" s="44"/>
      <c r="AD8456" s="44"/>
      <c r="AE8456" s="44"/>
    </row>
    <row r="8457" spans="1:31" x14ac:dyDescent="0.25">
      <c r="A8457" s="2"/>
      <c r="H8457" s="38"/>
      <c r="I8457" s="14"/>
      <c r="J8457" s="14"/>
      <c r="K8457" s="14"/>
      <c r="L8457" s="14"/>
      <c r="M8457" s="14"/>
      <c r="N8457" s="14"/>
      <c r="O8457" s="14"/>
      <c r="P8457" s="14"/>
      <c r="Q8457" s="14"/>
      <c r="V8457" s="45"/>
      <c r="W8457" s="44"/>
      <c r="X8457" s="44"/>
      <c r="Y8457" s="44"/>
      <c r="Z8457" s="44"/>
      <c r="AA8457" s="44"/>
      <c r="AB8457" s="44"/>
      <c r="AC8457" s="44"/>
      <c r="AD8457" s="44"/>
      <c r="AE8457" s="44"/>
    </row>
    <row r="8458" spans="1:31" x14ac:dyDescent="0.25">
      <c r="A8458" s="2"/>
      <c r="H8458" s="38"/>
      <c r="I8458" s="14"/>
      <c r="J8458" s="14"/>
      <c r="K8458" s="14"/>
      <c r="L8458" s="14"/>
      <c r="M8458" s="14"/>
      <c r="N8458" s="14"/>
      <c r="O8458" s="14"/>
      <c r="P8458" s="14"/>
      <c r="Q8458" s="14"/>
      <c r="V8458" s="45"/>
      <c r="W8458" s="44"/>
      <c r="X8458" s="44"/>
      <c r="Y8458" s="44"/>
      <c r="Z8458" s="44"/>
      <c r="AA8458" s="44"/>
      <c r="AB8458" s="44"/>
      <c r="AC8458" s="44"/>
      <c r="AD8458" s="44"/>
      <c r="AE8458" s="44"/>
    </row>
    <row r="8459" spans="1:31" x14ac:dyDescent="0.25">
      <c r="A8459" s="2"/>
      <c r="H8459" s="38"/>
      <c r="I8459" s="14"/>
      <c r="J8459" s="14"/>
      <c r="K8459" s="14"/>
      <c r="L8459" s="14"/>
      <c r="M8459" s="14"/>
      <c r="N8459" s="14"/>
      <c r="O8459" s="14"/>
      <c r="P8459" s="14"/>
      <c r="Q8459" s="14"/>
      <c r="V8459" s="45"/>
      <c r="W8459" s="44"/>
      <c r="X8459" s="44"/>
      <c r="Y8459" s="44"/>
      <c r="Z8459" s="44"/>
      <c r="AA8459" s="44"/>
      <c r="AB8459" s="44"/>
      <c r="AC8459" s="44"/>
      <c r="AD8459" s="44"/>
      <c r="AE8459" s="44"/>
    </row>
    <row r="8460" spans="1:31" x14ac:dyDescent="0.25">
      <c r="A8460" s="2"/>
      <c r="H8460" s="38"/>
      <c r="I8460" s="14"/>
      <c r="J8460" s="14"/>
      <c r="K8460" s="14"/>
      <c r="L8460" s="14"/>
      <c r="M8460" s="14"/>
      <c r="N8460" s="14"/>
      <c r="O8460" s="14"/>
      <c r="P8460" s="14"/>
      <c r="Q8460" s="14"/>
      <c r="V8460" s="45"/>
      <c r="W8460" s="44"/>
      <c r="X8460" s="44"/>
      <c r="Y8460" s="44"/>
      <c r="Z8460" s="44"/>
      <c r="AA8460" s="44"/>
      <c r="AB8460" s="44"/>
      <c r="AC8460" s="44"/>
      <c r="AD8460" s="44"/>
      <c r="AE8460" s="44"/>
    </row>
    <row r="8461" spans="1:31" x14ac:dyDescent="0.25">
      <c r="A8461" s="2"/>
      <c r="H8461" s="38"/>
      <c r="I8461" s="14"/>
      <c r="J8461" s="14"/>
      <c r="K8461" s="14"/>
      <c r="L8461" s="14"/>
      <c r="M8461" s="14"/>
      <c r="N8461" s="14"/>
      <c r="O8461" s="14"/>
      <c r="P8461" s="14"/>
      <c r="Q8461" s="14"/>
      <c r="V8461" s="45"/>
      <c r="W8461" s="44"/>
      <c r="X8461" s="44"/>
      <c r="Y8461" s="44"/>
      <c r="Z8461" s="44"/>
      <c r="AA8461" s="44"/>
      <c r="AB8461" s="44"/>
      <c r="AC8461" s="44"/>
      <c r="AD8461" s="44"/>
      <c r="AE8461" s="44"/>
    </row>
    <row r="8462" spans="1:31" x14ac:dyDescent="0.25">
      <c r="A8462" s="2"/>
      <c r="H8462" s="38"/>
      <c r="I8462" s="14"/>
      <c r="J8462" s="14"/>
      <c r="K8462" s="14"/>
      <c r="L8462" s="14"/>
      <c r="M8462" s="14"/>
      <c r="N8462" s="14"/>
      <c r="O8462" s="14"/>
      <c r="P8462" s="14"/>
      <c r="Q8462" s="14"/>
      <c r="V8462" s="45"/>
      <c r="W8462" s="44"/>
      <c r="X8462" s="44"/>
      <c r="Y8462" s="44"/>
      <c r="Z8462" s="44"/>
      <c r="AA8462" s="44"/>
      <c r="AB8462" s="44"/>
      <c r="AC8462" s="44"/>
      <c r="AD8462" s="44"/>
      <c r="AE8462" s="44"/>
    </row>
    <row r="8463" spans="1:31" x14ac:dyDescent="0.25">
      <c r="A8463" s="2"/>
      <c r="H8463" s="38"/>
      <c r="I8463" s="14"/>
      <c r="J8463" s="14"/>
      <c r="K8463" s="14"/>
      <c r="L8463" s="14"/>
      <c r="M8463" s="14"/>
      <c r="N8463" s="14"/>
      <c r="O8463" s="14"/>
      <c r="P8463" s="14"/>
      <c r="Q8463" s="14"/>
      <c r="V8463" s="45"/>
      <c r="W8463" s="44"/>
      <c r="X8463" s="44"/>
      <c r="Y8463" s="44"/>
      <c r="Z8463" s="44"/>
      <c r="AA8463" s="44"/>
      <c r="AB8463" s="44"/>
      <c r="AC8463" s="44"/>
      <c r="AD8463" s="44"/>
      <c r="AE8463" s="44"/>
    </row>
    <row r="8464" spans="1:31" x14ac:dyDescent="0.25">
      <c r="A8464" s="2"/>
      <c r="H8464" s="38"/>
      <c r="I8464" s="14"/>
      <c r="J8464" s="14"/>
      <c r="K8464" s="14"/>
      <c r="L8464" s="14"/>
      <c r="M8464" s="14"/>
      <c r="N8464" s="14"/>
      <c r="O8464" s="14"/>
      <c r="P8464" s="14"/>
      <c r="Q8464" s="14"/>
      <c r="V8464" s="45"/>
      <c r="W8464" s="44"/>
      <c r="X8464" s="44"/>
      <c r="Y8464" s="44"/>
      <c r="Z8464" s="44"/>
      <c r="AA8464" s="44"/>
      <c r="AB8464" s="44"/>
      <c r="AC8464" s="44"/>
      <c r="AD8464" s="44"/>
      <c r="AE8464" s="44"/>
    </row>
    <row r="8465" spans="1:31" x14ac:dyDescent="0.25">
      <c r="A8465" s="2"/>
      <c r="H8465" s="38"/>
      <c r="I8465" s="14"/>
      <c r="J8465" s="14"/>
      <c r="K8465" s="14"/>
      <c r="L8465" s="14"/>
      <c r="M8465" s="14"/>
      <c r="N8465" s="14"/>
      <c r="O8465" s="14"/>
      <c r="P8465" s="14"/>
      <c r="Q8465" s="14"/>
      <c r="V8465" s="45"/>
      <c r="W8465" s="44"/>
      <c r="X8465" s="44"/>
      <c r="Y8465" s="44"/>
      <c r="Z8465" s="44"/>
      <c r="AA8465" s="44"/>
      <c r="AB8465" s="44"/>
      <c r="AC8465" s="44"/>
      <c r="AD8465" s="44"/>
      <c r="AE8465" s="44"/>
    </row>
    <row r="8466" spans="1:31" x14ac:dyDescent="0.25">
      <c r="A8466" s="2"/>
      <c r="H8466" s="38"/>
      <c r="I8466" s="14"/>
      <c r="J8466" s="14"/>
      <c r="K8466" s="14"/>
      <c r="L8466" s="14"/>
      <c r="M8466" s="14"/>
      <c r="N8466" s="14"/>
      <c r="O8466" s="14"/>
      <c r="P8466" s="14"/>
      <c r="Q8466" s="14"/>
      <c r="V8466" s="45"/>
      <c r="W8466" s="44"/>
      <c r="X8466" s="44"/>
      <c r="Y8466" s="44"/>
      <c r="Z8466" s="44"/>
      <c r="AA8466" s="44"/>
      <c r="AB8466" s="44"/>
      <c r="AC8466" s="44"/>
      <c r="AD8466" s="44"/>
      <c r="AE8466" s="44"/>
    </row>
    <row r="8467" spans="1:31" x14ac:dyDescent="0.25">
      <c r="A8467" s="2"/>
      <c r="H8467" s="38"/>
      <c r="I8467" s="14"/>
      <c r="J8467" s="14"/>
      <c r="K8467" s="14"/>
      <c r="L8467" s="14"/>
      <c r="M8467" s="14"/>
      <c r="N8467" s="14"/>
      <c r="O8467" s="14"/>
      <c r="P8467" s="14"/>
      <c r="Q8467" s="14"/>
      <c r="V8467" s="45"/>
      <c r="W8467" s="44"/>
      <c r="X8467" s="44"/>
      <c r="Y8467" s="44"/>
      <c r="Z8467" s="44"/>
      <c r="AA8467" s="44"/>
      <c r="AB8467" s="44"/>
      <c r="AC8467" s="44"/>
      <c r="AD8467" s="44"/>
      <c r="AE8467" s="44"/>
    </row>
    <row r="8468" spans="1:31" x14ac:dyDescent="0.25">
      <c r="A8468" s="2"/>
      <c r="H8468" s="38"/>
      <c r="I8468" s="14"/>
      <c r="J8468" s="14"/>
      <c r="K8468" s="14"/>
      <c r="L8468" s="14"/>
      <c r="M8468" s="14"/>
      <c r="N8468" s="14"/>
      <c r="O8468" s="14"/>
      <c r="P8468" s="14"/>
      <c r="Q8468" s="14"/>
      <c r="V8468" s="45"/>
      <c r="W8468" s="44"/>
      <c r="X8468" s="44"/>
      <c r="Y8468" s="44"/>
      <c r="Z8468" s="44"/>
      <c r="AA8468" s="44"/>
      <c r="AB8468" s="44"/>
      <c r="AC8468" s="44"/>
      <c r="AD8468" s="44"/>
      <c r="AE8468" s="44"/>
    </row>
    <row r="8469" spans="1:31" x14ac:dyDescent="0.25">
      <c r="A8469" s="2"/>
      <c r="H8469" s="38"/>
      <c r="I8469" s="14"/>
      <c r="J8469" s="14"/>
      <c r="K8469" s="14"/>
      <c r="L8469" s="14"/>
      <c r="M8469" s="14"/>
      <c r="N8469" s="14"/>
      <c r="O8469" s="14"/>
      <c r="P8469" s="14"/>
      <c r="Q8469" s="14"/>
      <c r="V8469" s="45"/>
      <c r="W8469" s="44"/>
      <c r="X8469" s="44"/>
      <c r="Y8469" s="44"/>
      <c r="Z8469" s="44"/>
      <c r="AA8469" s="44"/>
      <c r="AB8469" s="44"/>
      <c r="AC8469" s="44"/>
      <c r="AD8469" s="44"/>
      <c r="AE8469" s="44"/>
    </row>
    <row r="8470" spans="1:31" x14ac:dyDescent="0.25">
      <c r="A8470" s="2"/>
      <c r="H8470" s="38"/>
      <c r="I8470" s="14"/>
      <c r="J8470" s="14"/>
      <c r="K8470" s="14"/>
      <c r="L8470" s="14"/>
      <c r="M8470" s="14"/>
      <c r="N8470" s="14"/>
      <c r="O8470" s="14"/>
      <c r="P8470" s="14"/>
      <c r="Q8470" s="14"/>
      <c r="V8470" s="45"/>
      <c r="W8470" s="44"/>
      <c r="X8470" s="44"/>
      <c r="Y8470" s="44"/>
      <c r="Z8470" s="44"/>
      <c r="AA8470" s="44"/>
      <c r="AB8470" s="44"/>
      <c r="AC8470" s="44"/>
      <c r="AD8470" s="44"/>
      <c r="AE8470" s="44"/>
    </row>
    <row r="8471" spans="1:31" x14ac:dyDescent="0.25">
      <c r="A8471" s="2"/>
      <c r="H8471" s="38"/>
      <c r="I8471" s="14"/>
      <c r="J8471" s="14"/>
      <c r="K8471" s="14"/>
      <c r="L8471" s="14"/>
      <c r="M8471" s="14"/>
      <c r="N8471" s="14"/>
      <c r="O8471" s="14"/>
      <c r="P8471" s="14"/>
      <c r="Q8471" s="14"/>
      <c r="V8471" s="45"/>
      <c r="W8471" s="44"/>
      <c r="X8471" s="44"/>
      <c r="Y8471" s="44"/>
      <c r="Z8471" s="44"/>
      <c r="AA8471" s="44"/>
      <c r="AB8471" s="44"/>
      <c r="AC8471" s="44"/>
      <c r="AD8471" s="44"/>
      <c r="AE8471" s="44"/>
    </row>
    <row r="8472" spans="1:31" x14ac:dyDescent="0.25">
      <c r="A8472" s="2"/>
      <c r="H8472" s="38"/>
      <c r="I8472" s="14"/>
      <c r="J8472" s="14"/>
      <c r="K8472" s="14"/>
      <c r="L8472" s="14"/>
      <c r="M8472" s="14"/>
      <c r="N8472" s="14"/>
      <c r="O8472" s="14"/>
      <c r="P8472" s="14"/>
      <c r="Q8472" s="14"/>
      <c r="V8472" s="45"/>
      <c r="W8472" s="44"/>
      <c r="X8472" s="44"/>
      <c r="Y8472" s="44"/>
      <c r="Z8472" s="44"/>
      <c r="AA8472" s="44"/>
      <c r="AB8472" s="44"/>
      <c r="AC8472" s="44"/>
      <c r="AD8472" s="44"/>
      <c r="AE8472" s="44"/>
    </row>
    <row r="8473" spans="1:31" x14ac:dyDescent="0.25">
      <c r="A8473" s="2"/>
      <c r="H8473" s="38"/>
      <c r="I8473" s="14"/>
      <c r="J8473" s="14"/>
      <c r="K8473" s="14"/>
      <c r="L8473" s="14"/>
      <c r="M8473" s="14"/>
      <c r="N8473" s="14"/>
      <c r="O8473" s="14"/>
      <c r="P8473" s="14"/>
      <c r="Q8473" s="14"/>
      <c r="V8473" s="45"/>
      <c r="W8473" s="44"/>
      <c r="X8473" s="44"/>
      <c r="Y8473" s="44"/>
      <c r="Z8473" s="44"/>
      <c r="AA8473" s="44"/>
      <c r="AB8473" s="44"/>
      <c r="AC8473" s="44"/>
      <c r="AD8473" s="44"/>
      <c r="AE8473" s="44"/>
    </row>
    <row r="8474" spans="1:31" x14ac:dyDescent="0.25">
      <c r="A8474" s="2"/>
      <c r="H8474" s="38"/>
      <c r="I8474" s="14"/>
      <c r="J8474" s="14"/>
      <c r="K8474" s="14"/>
      <c r="L8474" s="14"/>
      <c r="M8474" s="14"/>
      <c r="N8474" s="14"/>
      <c r="O8474" s="14"/>
      <c r="P8474" s="14"/>
      <c r="Q8474" s="14"/>
      <c r="V8474" s="45"/>
      <c r="W8474" s="44"/>
      <c r="X8474" s="44"/>
      <c r="Y8474" s="44"/>
      <c r="Z8474" s="44"/>
      <c r="AA8474" s="44"/>
      <c r="AB8474" s="44"/>
      <c r="AC8474" s="44"/>
      <c r="AD8474" s="44"/>
      <c r="AE8474" s="44"/>
    </row>
    <row r="8475" spans="1:31" x14ac:dyDescent="0.25">
      <c r="A8475" s="2"/>
      <c r="H8475" s="38"/>
      <c r="I8475" s="14"/>
      <c r="J8475" s="14"/>
      <c r="K8475" s="14"/>
      <c r="L8475" s="14"/>
      <c r="M8475" s="14"/>
      <c r="N8475" s="14"/>
      <c r="O8475" s="14"/>
      <c r="P8475" s="14"/>
      <c r="Q8475" s="14"/>
      <c r="V8475" s="45"/>
      <c r="W8475" s="44"/>
      <c r="X8475" s="44"/>
      <c r="Y8475" s="44"/>
      <c r="Z8475" s="44"/>
      <c r="AA8475" s="44"/>
      <c r="AB8475" s="44"/>
      <c r="AC8475" s="44"/>
      <c r="AD8475" s="44"/>
      <c r="AE8475" s="44"/>
    </row>
    <row r="8476" spans="1:31" x14ac:dyDescent="0.25">
      <c r="A8476" s="2"/>
      <c r="H8476" s="38"/>
      <c r="I8476" s="14"/>
      <c r="J8476" s="14"/>
      <c r="K8476" s="14"/>
      <c r="L8476" s="14"/>
      <c r="M8476" s="14"/>
      <c r="N8476" s="14"/>
      <c r="O8476" s="14"/>
      <c r="P8476" s="14"/>
      <c r="Q8476" s="14"/>
      <c r="V8476" s="45"/>
      <c r="W8476" s="44"/>
      <c r="X8476" s="44"/>
      <c r="Y8476" s="44"/>
      <c r="Z8476" s="44"/>
      <c r="AA8476" s="44"/>
      <c r="AB8476" s="44"/>
      <c r="AC8476" s="44"/>
      <c r="AD8476" s="44"/>
      <c r="AE8476" s="44"/>
    </row>
    <row r="8477" spans="1:31" x14ac:dyDescent="0.25">
      <c r="A8477" s="2"/>
      <c r="H8477" s="38"/>
      <c r="I8477" s="14"/>
      <c r="J8477" s="14"/>
      <c r="K8477" s="14"/>
      <c r="L8477" s="14"/>
      <c r="M8477" s="14"/>
      <c r="N8477" s="14"/>
      <c r="O8477" s="14"/>
      <c r="P8477" s="14"/>
      <c r="Q8477" s="14"/>
      <c r="V8477" s="45"/>
      <c r="W8477" s="44"/>
      <c r="X8477" s="44"/>
      <c r="Y8477" s="44"/>
      <c r="Z8477" s="44"/>
      <c r="AA8477" s="44"/>
      <c r="AB8477" s="44"/>
      <c r="AC8477" s="44"/>
      <c r="AD8477" s="44"/>
      <c r="AE8477" s="44"/>
    </row>
    <row r="8478" spans="1:31" x14ac:dyDescent="0.25">
      <c r="A8478" s="2"/>
      <c r="H8478" s="38"/>
      <c r="I8478" s="14"/>
      <c r="J8478" s="14"/>
      <c r="K8478" s="14"/>
      <c r="L8478" s="14"/>
      <c r="M8478" s="14"/>
      <c r="N8478" s="14"/>
      <c r="O8478" s="14"/>
      <c r="P8478" s="14"/>
      <c r="Q8478" s="14"/>
      <c r="V8478" s="45"/>
      <c r="W8478" s="44"/>
      <c r="X8478" s="44"/>
      <c r="Y8478" s="44"/>
      <c r="Z8478" s="44"/>
      <c r="AA8478" s="44"/>
      <c r="AB8478" s="44"/>
      <c r="AC8478" s="44"/>
      <c r="AD8478" s="44"/>
      <c r="AE8478" s="44"/>
    </row>
    <row r="8479" spans="1:31" x14ac:dyDescent="0.25">
      <c r="A8479" s="2"/>
      <c r="H8479" s="38"/>
      <c r="I8479" s="14"/>
      <c r="J8479" s="14"/>
      <c r="K8479" s="14"/>
      <c r="L8479" s="14"/>
      <c r="M8479" s="14"/>
      <c r="N8479" s="14"/>
      <c r="O8479" s="14"/>
      <c r="P8479" s="14"/>
      <c r="Q8479" s="14"/>
      <c r="V8479" s="45"/>
      <c r="W8479" s="44"/>
      <c r="X8479" s="44"/>
      <c r="Y8479" s="44"/>
      <c r="Z8479" s="44"/>
      <c r="AA8479" s="44"/>
      <c r="AB8479" s="44"/>
      <c r="AC8479" s="44"/>
      <c r="AD8479" s="44"/>
      <c r="AE8479" s="44"/>
    </row>
    <row r="8480" spans="1:31" x14ac:dyDescent="0.25">
      <c r="A8480" s="2"/>
      <c r="H8480" s="38"/>
      <c r="I8480" s="14"/>
      <c r="J8480" s="14"/>
      <c r="K8480" s="14"/>
      <c r="L8480" s="14"/>
      <c r="M8480" s="14"/>
      <c r="N8480" s="14"/>
      <c r="O8480" s="14"/>
      <c r="P8480" s="14"/>
      <c r="Q8480" s="14"/>
      <c r="V8480" s="45"/>
      <c r="W8480" s="44"/>
      <c r="X8480" s="44"/>
      <c r="Y8480" s="44"/>
      <c r="Z8480" s="44"/>
      <c r="AA8480" s="44"/>
      <c r="AB8480" s="44"/>
      <c r="AC8480" s="44"/>
      <c r="AD8480" s="44"/>
      <c r="AE8480" s="44"/>
    </row>
    <row r="8481" spans="1:31" x14ac:dyDescent="0.25">
      <c r="A8481" s="2"/>
      <c r="H8481" s="38"/>
      <c r="I8481" s="14"/>
      <c r="J8481" s="14"/>
      <c r="K8481" s="14"/>
      <c r="L8481" s="14"/>
      <c r="M8481" s="14"/>
      <c r="N8481" s="14"/>
      <c r="O8481" s="14"/>
      <c r="P8481" s="14"/>
      <c r="Q8481" s="14"/>
      <c r="V8481" s="45"/>
      <c r="W8481" s="44"/>
      <c r="X8481" s="44"/>
      <c r="Y8481" s="44"/>
      <c r="Z8481" s="44"/>
      <c r="AA8481" s="44"/>
      <c r="AB8481" s="44"/>
      <c r="AC8481" s="44"/>
      <c r="AD8481" s="44"/>
      <c r="AE8481" s="44"/>
    </row>
    <row r="8482" spans="1:31" x14ac:dyDescent="0.25">
      <c r="A8482" s="2"/>
      <c r="H8482" s="38"/>
      <c r="I8482" s="14"/>
      <c r="J8482" s="14"/>
      <c r="K8482" s="14"/>
      <c r="L8482" s="14"/>
      <c r="M8482" s="14"/>
      <c r="N8482" s="14"/>
      <c r="O8482" s="14"/>
      <c r="P8482" s="14"/>
      <c r="Q8482" s="14"/>
      <c r="V8482" s="45"/>
      <c r="W8482" s="44"/>
      <c r="X8482" s="44"/>
      <c r="Y8482" s="44"/>
      <c r="Z8482" s="44"/>
      <c r="AA8482" s="44"/>
      <c r="AB8482" s="44"/>
      <c r="AC8482" s="44"/>
      <c r="AD8482" s="44"/>
      <c r="AE8482" s="44"/>
    </row>
    <row r="8483" spans="1:31" x14ac:dyDescent="0.25">
      <c r="A8483" s="2"/>
      <c r="H8483" s="38"/>
      <c r="I8483" s="14"/>
      <c r="J8483" s="14"/>
      <c r="K8483" s="14"/>
      <c r="L8483" s="14"/>
      <c r="M8483" s="14"/>
      <c r="N8483" s="14"/>
      <c r="O8483" s="14"/>
      <c r="P8483" s="14"/>
      <c r="Q8483" s="14"/>
      <c r="V8483" s="45"/>
      <c r="W8483" s="44"/>
      <c r="X8483" s="44"/>
      <c r="Y8483" s="44"/>
      <c r="Z8483" s="44"/>
      <c r="AA8483" s="44"/>
      <c r="AB8483" s="44"/>
      <c r="AC8483" s="44"/>
      <c r="AD8483" s="44"/>
      <c r="AE8483" s="44"/>
    </row>
    <row r="8484" spans="1:31" x14ac:dyDescent="0.25">
      <c r="A8484" s="2"/>
      <c r="H8484" s="38"/>
      <c r="I8484" s="14"/>
      <c r="J8484" s="14"/>
      <c r="K8484" s="14"/>
      <c r="L8484" s="14"/>
      <c r="M8484" s="14"/>
      <c r="N8484" s="14"/>
      <c r="O8484" s="14"/>
      <c r="P8484" s="14"/>
      <c r="Q8484" s="14"/>
      <c r="V8484" s="45"/>
      <c r="W8484" s="44"/>
      <c r="X8484" s="44"/>
      <c r="Y8484" s="44"/>
      <c r="Z8484" s="44"/>
      <c r="AA8484" s="44"/>
      <c r="AB8484" s="44"/>
      <c r="AC8484" s="44"/>
      <c r="AD8484" s="44"/>
      <c r="AE8484" s="44"/>
    </row>
    <row r="8485" spans="1:31" x14ac:dyDescent="0.25">
      <c r="A8485" s="2"/>
      <c r="H8485" s="38"/>
      <c r="I8485" s="14"/>
      <c r="J8485" s="14"/>
      <c r="K8485" s="14"/>
      <c r="L8485" s="14"/>
      <c r="M8485" s="14"/>
      <c r="N8485" s="14"/>
      <c r="O8485" s="14"/>
      <c r="P8485" s="14"/>
      <c r="Q8485" s="14"/>
      <c r="V8485" s="45"/>
      <c r="W8485" s="44"/>
      <c r="X8485" s="44"/>
      <c r="Y8485" s="44"/>
      <c r="Z8485" s="44"/>
      <c r="AA8485" s="44"/>
      <c r="AB8485" s="44"/>
      <c r="AC8485" s="44"/>
      <c r="AD8485" s="44"/>
      <c r="AE8485" s="44"/>
    </row>
    <row r="8486" spans="1:31" x14ac:dyDescent="0.25">
      <c r="A8486" s="2"/>
      <c r="H8486" s="38"/>
      <c r="I8486" s="14"/>
      <c r="J8486" s="14"/>
      <c r="K8486" s="14"/>
      <c r="L8486" s="14"/>
      <c r="M8486" s="14"/>
      <c r="N8486" s="14"/>
      <c r="O8486" s="14"/>
      <c r="P8486" s="14"/>
      <c r="Q8486" s="14"/>
      <c r="V8486" s="45"/>
      <c r="W8486" s="44"/>
      <c r="X8486" s="44"/>
      <c r="Y8486" s="44"/>
      <c r="Z8486" s="44"/>
      <c r="AA8486" s="44"/>
      <c r="AB8486" s="44"/>
      <c r="AC8486" s="44"/>
      <c r="AD8486" s="44"/>
      <c r="AE8486" s="44"/>
    </row>
    <row r="8487" spans="1:31" x14ac:dyDescent="0.25">
      <c r="A8487" s="2"/>
      <c r="H8487" s="38"/>
      <c r="I8487" s="14"/>
      <c r="J8487" s="14"/>
      <c r="K8487" s="14"/>
      <c r="L8487" s="14"/>
      <c r="M8487" s="14"/>
      <c r="N8487" s="14"/>
      <c r="O8487" s="14"/>
      <c r="P8487" s="14"/>
      <c r="Q8487" s="14"/>
      <c r="V8487" s="45"/>
      <c r="W8487" s="44"/>
      <c r="X8487" s="44"/>
      <c r="Y8487" s="44"/>
      <c r="Z8487" s="44"/>
      <c r="AA8487" s="44"/>
      <c r="AB8487" s="44"/>
      <c r="AC8487" s="44"/>
      <c r="AD8487" s="44"/>
      <c r="AE8487" s="44"/>
    </row>
    <row r="8488" spans="1:31" x14ac:dyDescent="0.25">
      <c r="A8488" s="2"/>
      <c r="H8488" s="38"/>
      <c r="I8488" s="14"/>
      <c r="J8488" s="14"/>
      <c r="K8488" s="14"/>
      <c r="L8488" s="14"/>
      <c r="M8488" s="14"/>
      <c r="N8488" s="14"/>
      <c r="O8488" s="14"/>
      <c r="P8488" s="14"/>
      <c r="Q8488" s="14"/>
      <c r="V8488" s="45"/>
      <c r="W8488" s="44"/>
      <c r="X8488" s="44"/>
      <c r="Y8488" s="44"/>
      <c r="Z8488" s="44"/>
      <c r="AA8488" s="44"/>
      <c r="AB8488" s="44"/>
      <c r="AC8488" s="44"/>
      <c r="AD8488" s="44"/>
      <c r="AE8488" s="44"/>
    </row>
    <row r="8489" spans="1:31" x14ac:dyDescent="0.25">
      <c r="A8489" s="2"/>
      <c r="H8489" s="38"/>
      <c r="I8489" s="14"/>
      <c r="J8489" s="14"/>
      <c r="K8489" s="14"/>
      <c r="L8489" s="14"/>
      <c r="M8489" s="14"/>
      <c r="N8489" s="14"/>
      <c r="O8489" s="14"/>
      <c r="P8489" s="14"/>
      <c r="Q8489" s="14"/>
      <c r="V8489" s="45"/>
      <c r="W8489" s="44"/>
      <c r="X8489" s="44"/>
      <c r="Y8489" s="44"/>
      <c r="Z8489" s="44"/>
      <c r="AA8489" s="44"/>
      <c r="AB8489" s="44"/>
      <c r="AC8489" s="44"/>
      <c r="AD8489" s="44"/>
      <c r="AE8489" s="44"/>
    </row>
    <row r="8490" spans="1:31" x14ac:dyDescent="0.25">
      <c r="A8490" s="2"/>
      <c r="H8490" s="38"/>
      <c r="I8490" s="14"/>
      <c r="J8490" s="14"/>
      <c r="K8490" s="14"/>
      <c r="L8490" s="14"/>
      <c r="M8490" s="14"/>
      <c r="N8490" s="14"/>
      <c r="O8490" s="14"/>
      <c r="P8490" s="14"/>
      <c r="Q8490" s="14"/>
      <c r="V8490" s="45"/>
      <c r="W8490" s="44"/>
      <c r="X8490" s="44"/>
      <c r="Y8490" s="44"/>
      <c r="Z8490" s="44"/>
      <c r="AA8490" s="44"/>
      <c r="AB8490" s="44"/>
      <c r="AC8490" s="44"/>
      <c r="AD8490" s="44"/>
      <c r="AE8490" s="44"/>
    </row>
    <row r="8491" spans="1:31" x14ac:dyDescent="0.25">
      <c r="A8491" s="2"/>
      <c r="H8491" s="38"/>
      <c r="I8491" s="14"/>
      <c r="J8491" s="14"/>
      <c r="K8491" s="14"/>
      <c r="L8491" s="14"/>
      <c r="M8491" s="14"/>
      <c r="N8491" s="14"/>
      <c r="O8491" s="14"/>
      <c r="P8491" s="14"/>
      <c r="Q8491" s="14"/>
      <c r="V8491" s="45"/>
      <c r="W8491" s="44"/>
      <c r="X8491" s="44"/>
      <c r="Y8491" s="44"/>
      <c r="Z8491" s="44"/>
      <c r="AA8491" s="44"/>
      <c r="AB8491" s="44"/>
      <c r="AC8491" s="44"/>
      <c r="AD8491" s="44"/>
      <c r="AE8491" s="44"/>
    </row>
    <row r="8492" spans="1:31" x14ac:dyDescent="0.25">
      <c r="A8492" s="2"/>
      <c r="H8492" s="38"/>
      <c r="I8492" s="14"/>
      <c r="J8492" s="14"/>
      <c r="K8492" s="14"/>
      <c r="L8492" s="14"/>
      <c r="M8492" s="14"/>
      <c r="N8492" s="14"/>
      <c r="O8492" s="14"/>
      <c r="P8492" s="14"/>
      <c r="Q8492" s="14"/>
      <c r="V8492" s="45"/>
      <c r="W8492" s="44"/>
      <c r="X8492" s="44"/>
      <c r="Y8492" s="44"/>
      <c r="Z8492" s="44"/>
      <c r="AA8492" s="44"/>
      <c r="AB8492" s="44"/>
      <c r="AC8492" s="44"/>
      <c r="AD8492" s="44"/>
      <c r="AE8492" s="44"/>
    </row>
    <row r="8493" spans="1:31" x14ac:dyDescent="0.25">
      <c r="A8493" s="2"/>
      <c r="H8493" s="38"/>
      <c r="I8493" s="14"/>
      <c r="J8493" s="14"/>
      <c r="K8493" s="14"/>
      <c r="L8493" s="14"/>
      <c r="M8493" s="14"/>
      <c r="N8493" s="14"/>
      <c r="O8493" s="14"/>
      <c r="P8493" s="14"/>
      <c r="Q8493" s="14"/>
      <c r="V8493" s="45"/>
      <c r="W8493" s="44"/>
      <c r="X8493" s="44"/>
      <c r="Y8493" s="44"/>
      <c r="Z8493" s="44"/>
      <c r="AA8493" s="44"/>
      <c r="AB8493" s="44"/>
      <c r="AC8493" s="44"/>
      <c r="AD8493" s="44"/>
      <c r="AE8493" s="44"/>
    </row>
    <row r="8494" spans="1:31" x14ac:dyDescent="0.25">
      <c r="A8494" s="2"/>
      <c r="H8494" s="38"/>
      <c r="I8494" s="14"/>
      <c r="J8494" s="14"/>
      <c r="K8494" s="14"/>
      <c r="L8494" s="14"/>
      <c r="M8494" s="14"/>
      <c r="N8494" s="14"/>
      <c r="O8494" s="14"/>
      <c r="P8494" s="14"/>
      <c r="Q8494" s="14"/>
      <c r="V8494" s="45"/>
      <c r="W8494" s="44"/>
      <c r="X8494" s="44"/>
      <c r="Y8494" s="44"/>
      <c r="Z8494" s="44"/>
      <c r="AA8494" s="44"/>
      <c r="AB8494" s="44"/>
      <c r="AC8494" s="44"/>
      <c r="AD8494" s="44"/>
      <c r="AE8494" s="44"/>
    </row>
    <row r="8495" spans="1:31" x14ac:dyDescent="0.25">
      <c r="A8495" s="2"/>
      <c r="H8495" s="38"/>
      <c r="I8495" s="14"/>
      <c r="J8495" s="14"/>
      <c r="K8495" s="14"/>
      <c r="L8495" s="14"/>
      <c r="M8495" s="14"/>
      <c r="N8495" s="14"/>
      <c r="O8495" s="14"/>
      <c r="P8495" s="14"/>
      <c r="Q8495" s="14"/>
      <c r="V8495" s="45"/>
      <c r="W8495" s="44"/>
      <c r="X8495" s="44"/>
      <c r="Y8495" s="44"/>
      <c r="Z8495" s="44"/>
      <c r="AA8495" s="44"/>
      <c r="AB8495" s="44"/>
      <c r="AC8495" s="44"/>
      <c r="AD8495" s="44"/>
      <c r="AE8495" s="44"/>
    </row>
    <row r="8496" spans="1:31" x14ac:dyDescent="0.25">
      <c r="A8496" s="2"/>
      <c r="H8496" s="38"/>
      <c r="I8496" s="14"/>
      <c r="J8496" s="14"/>
      <c r="K8496" s="14"/>
      <c r="L8496" s="14"/>
      <c r="M8496" s="14"/>
      <c r="N8496" s="14"/>
      <c r="O8496" s="14"/>
      <c r="P8496" s="14"/>
      <c r="Q8496" s="14"/>
      <c r="V8496" s="45"/>
      <c r="W8496" s="44"/>
      <c r="X8496" s="44"/>
      <c r="Y8496" s="44"/>
      <c r="Z8496" s="44"/>
      <c r="AA8496" s="44"/>
      <c r="AB8496" s="44"/>
      <c r="AC8496" s="44"/>
      <c r="AD8496" s="44"/>
      <c r="AE8496" s="44"/>
    </row>
    <row r="8497" spans="1:31" x14ac:dyDescent="0.25">
      <c r="A8497" s="2"/>
      <c r="H8497" s="38"/>
      <c r="I8497" s="14"/>
      <c r="J8497" s="14"/>
      <c r="K8497" s="14"/>
      <c r="L8497" s="14"/>
      <c r="M8497" s="14"/>
      <c r="N8497" s="14"/>
      <c r="O8497" s="14"/>
      <c r="P8497" s="14"/>
      <c r="Q8497" s="14"/>
      <c r="V8497" s="45"/>
      <c r="W8497" s="44"/>
      <c r="X8497" s="44"/>
      <c r="Y8497" s="44"/>
      <c r="Z8497" s="44"/>
      <c r="AA8497" s="44"/>
      <c r="AB8497" s="44"/>
      <c r="AC8497" s="44"/>
      <c r="AD8497" s="44"/>
      <c r="AE8497" s="44"/>
    </row>
    <row r="8498" spans="1:31" x14ac:dyDescent="0.25">
      <c r="A8498" s="2"/>
      <c r="H8498" s="38"/>
      <c r="I8498" s="14"/>
      <c r="J8498" s="14"/>
      <c r="K8498" s="14"/>
      <c r="L8498" s="14"/>
      <c r="M8498" s="14"/>
      <c r="N8498" s="14"/>
      <c r="O8498" s="14"/>
      <c r="P8498" s="14"/>
      <c r="Q8498" s="14"/>
      <c r="V8498" s="45"/>
      <c r="W8498" s="44"/>
      <c r="X8498" s="44"/>
      <c r="Y8498" s="44"/>
      <c r="Z8498" s="44"/>
      <c r="AA8498" s="44"/>
      <c r="AB8498" s="44"/>
      <c r="AC8498" s="44"/>
      <c r="AD8498" s="44"/>
      <c r="AE8498" s="44"/>
    </row>
    <row r="8499" spans="1:31" x14ac:dyDescent="0.25">
      <c r="A8499" s="2"/>
      <c r="H8499" s="38"/>
      <c r="I8499" s="14"/>
      <c r="J8499" s="14"/>
      <c r="K8499" s="14"/>
      <c r="L8499" s="14"/>
      <c r="M8499" s="14"/>
      <c r="N8499" s="14"/>
      <c r="O8499" s="14"/>
      <c r="P8499" s="14"/>
      <c r="Q8499" s="14"/>
      <c r="V8499" s="45"/>
      <c r="W8499" s="44"/>
      <c r="X8499" s="44"/>
      <c r="Y8499" s="44"/>
      <c r="Z8499" s="44"/>
      <c r="AA8499" s="44"/>
      <c r="AB8499" s="44"/>
      <c r="AC8499" s="44"/>
      <c r="AD8499" s="44"/>
      <c r="AE8499" s="44"/>
    </row>
    <row r="8500" spans="1:31" x14ac:dyDescent="0.25">
      <c r="A8500" s="2"/>
      <c r="H8500" s="38"/>
      <c r="I8500" s="14"/>
      <c r="J8500" s="14"/>
      <c r="K8500" s="14"/>
      <c r="L8500" s="14"/>
      <c r="M8500" s="14"/>
      <c r="N8500" s="14"/>
      <c r="O8500" s="14"/>
      <c r="P8500" s="14"/>
      <c r="Q8500" s="14"/>
      <c r="V8500" s="45"/>
      <c r="W8500" s="44"/>
      <c r="X8500" s="44"/>
      <c r="Y8500" s="44"/>
      <c r="Z8500" s="44"/>
      <c r="AA8500" s="44"/>
      <c r="AB8500" s="44"/>
      <c r="AC8500" s="44"/>
      <c r="AD8500" s="44"/>
      <c r="AE8500" s="44"/>
    </row>
    <row r="8501" spans="1:31" x14ac:dyDescent="0.25">
      <c r="A8501" s="2"/>
      <c r="H8501" s="38"/>
      <c r="I8501" s="14"/>
      <c r="J8501" s="14"/>
      <c r="K8501" s="14"/>
      <c r="L8501" s="14"/>
      <c r="M8501" s="14"/>
      <c r="N8501" s="14"/>
      <c r="O8501" s="14"/>
      <c r="P8501" s="14"/>
      <c r="Q8501" s="14"/>
      <c r="V8501" s="45"/>
      <c r="W8501" s="44"/>
      <c r="X8501" s="44"/>
      <c r="Y8501" s="44"/>
      <c r="Z8501" s="44"/>
      <c r="AA8501" s="44"/>
      <c r="AB8501" s="44"/>
      <c r="AC8501" s="44"/>
      <c r="AD8501" s="44"/>
      <c r="AE8501" s="44"/>
    </row>
    <row r="8502" spans="1:31" x14ac:dyDescent="0.25">
      <c r="A8502" s="2"/>
      <c r="H8502" s="38"/>
      <c r="I8502" s="14"/>
      <c r="J8502" s="14"/>
      <c r="K8502" s="14"/>
      <c r="L8502" s="14"/>
      <c r="M8502" s="14"/>
      <c r="N8502" s="14"/>
      <c r="O8502" s="14"/>
      <c r="P8502" s="14"/>
      <c r="Q8502" s="14"/>
      <c r="V8502" s="45"/>
      <c r="W8502" s="44"/>
      <c r="X8502" s="44"/>
      <c r="Y8502" s="44"/>
      <c r="Z8502" s="44"/>
      <c r="AA8502" s="44"/>
      <c r="AB8502" s="44"/>
      <c r="AC8502" s="44"/>
      <c r="AD8502" s="44"/>
      <c r="AE8502" s="44"/>
    </row>
    <row r="8503" spans="1:31" x14ac:dyDescent="0.25">
      <c r="A8503" s="2"/>
      <c r="H8503" s="38"/>
      <c r="I8503" s="14"/>
      <c r="J8503" s="14"/>
      <c r="K8503" s="14"/>
      <c r="L8503" s="14"/>
      <c r="M8503" s="14"/>
      <c r="N8503" s="14"/>
      <c r="O8503" s="14"/>
      <c r="P8503" s="14"/>
      <c r="Q8503" s="14"/>
      <c r="V8503" s="45"/>
      <c r="W8503" s="44"/>
      <c r="X8503" s="44"/>
      <c r="Y8503" s="44"/>
      <c r="Z8503" s="44"/>
      <c r="AA8503" s="44"/>
      <c r="AB8503" s="44"/>
      <c r="AC8503" s="44"/>
      <c r="AD8503" s="44"/>
      <c r="AE8503" s="44"/>
    </row>
    <row r="8504" spans="1:31" x14ac:dyDescent="0.25">
      <c r="A8504" s="2"/>
      <c r="H8504" s="38"/>
      <c r="I8504" s="14"/>
      <c r="J8504" s="14"/>
      <c r="K8504" s="14"/>
      <c r="L8504" s="14"/>
      <c r="M8504" s="14"/>
      <c r="N8504" s="14"/>
      <c r="O8504" s="14"/>
      <c r="P8504" s="14"/>
      <c r="Q8504" s="14"/>
      <c r="V8504" s="45"/>
      <c r="W8504" s="44"/>
      <c r="X8504" s="44"/>
      <c r="Y8504" s="44"/>
      <c r="Z8504" s="44"/>
      <c r="AA8504" s="44"/>
      <c r="AB8504" s="44"/>
      <c r="AC8504" s="44"/>
      <c r="AD8504" s="44"/>
      <c r="AE8504" s="44"/>
    </row>
    <row r="8505" spans="1:31" x14ac:dyDescent="0.25">
      <c r="A8505" s="2"/>
      <c r="H8505" s="38"/>
      <c r="I8505" s="14"/>
      <c r="J8505" s="14"/>
      <c r="K8505" s="14"/>
      <c r="L8505" s="14"/>
      <c r="M8505" s="14"/>
      <c r="N8505" s="14"/>
      <c r="O8505" s="14"/>
      <c r="P8505" s="14"/>
      <c r="Q8505" s="14"/>
      <c r="V8505" s="45"/>
      <c r="W8505" s="44"/>
      <c r="X8505" s="44"/>
      <c r="Y8505" s="44"/>
      <c r="Z8505" s="44"/>
      <c r="AA8505" s="44"/>
      <c r="AB8505" s="44"/>
      <c r="AC8505" s="44"/>
      <c r="AD8505" s="44"/>
      <c r="AE8505" s="44"/>
    </row>
    <row r="8506" spans="1:31" x14ac:dyDescent="0.25">
      <c r="A8506" s="2"/>
      <c r="H8506" s="38"/>
      <c r="I8506" s="14"/>
      <c r="J8506" s="14"/>
      <c r="K8506" s="14"/>
      <c r="L8506" s="14"/>
      <c r="M8506" s="14"/>
      <c r="N8506" s="14"/>
      <c r="O8506" s="14"/>
      <c r="P8506" s="14"/>
      <c r="Q8506" s="14"/>
      <c r="V8506" s="45"/>
      <c r="W8506" s="44"/>
      <c r="X8506" s="44"/>
      <c r="Y8506" s="44"/>
      <c r="Z8506" s="44"/>
      <c r="AA8506" s="44"/>
      <c r="AB8506" s="44"/>
      <c r="AC8506" s="44"/>
      <c r="AD8506" s="44"/>
      <c r="AE8506" s="44"/>
    </row>
    <row r="8507" spans="1:31" x14ac:dyDescent="0.25">
      <c r="A8507" s="2"/>
      <c r="H8507" s="38"/>
      <c r="I8507" s="14"/>
      <c r="J8507" s="14"/>
      <c r="K8507" s="14"/>
      <c r="L8507" s="14"/>
      <c r="M8507" s="14"/>
      <c r="N8507" s="14"/>
      <c r="O8507" s="14"/>
      <c r="P8507" s="14"/>
      <c r="Q8507" s="14"/>
      <c r="V8507" s="45"/>
      <c r="W8507" s="44"/>
      <c r="X8507" s="44"/>
      <c r="Y8507" s="44"/>
      <c r="Z8507" s="44"/>
      <c r="AA8507" s="44"/>
      <c r="AB8507" s="44"/>
      <c r="AC8507" s="44"/>
      <c r="AD8507" s="44"/>
      <c r="AE8507" s="44"/>
    </row>
    <row r="8508" spans="1:31" x14ac:dyDescent="0.25">
      <c r="A8508" s="2"/>
      <c r="H8508" s="38"/>
      <c r="I8508" s="14"/>
      <c r="J8508" s="14"/>
      <c r="K8508" s="14"/>
      <c r="L8508" s="14"/>
      <c r="M8508" s="14"/>
      <c r="N8508" s="14"/>
      <c r="O8508" s="14"/>
      <c r="P8508" s="14"/>
      <c r="Q8508" s="14"/>
      <c r="V8508" s="45"/>
      <c r="W8508" s="44"/>
      <c r="X8508" s="44"/>
      <c r="Y8508" s="44"/>
      <c r="Z8508" s="44"/>
      <c r="AA8508" s="44"/>
      <c r="AB8508" s="44"/>
      <c r="AC8508" s="44"/>
      <c r="AD8508" s="44"/>
      <c r="AE8508" s="44"/>
    </row>
    <row r="8509" spans="1:31" x14ac:dyDescent="0.25">
      <c r="A8509" s="2"/>
      <c r="H8509" s="38"/>
      <c r="I8509" s="14"/>
      <c r="J8509" s="14"/>
      <c r="K8509" s="14"/>
      <c r="L8509" s="14"/>
      <c r="M8509" s="14"/>
      <c r="N8509" s="14"/>
      <c r="O8509" s="14"/>
      <c r="P8509" s="14"/>
      <c r="Q8509" s="14"/>
      <c r="V8509" s="45"/>
      <c r="W8509" s="44"/>
      <c r="X8509" s="44"/>
      <c r="Y8509" s="44"/>
      <c r="Z8509" s="44"/>
      <c r="AA8509" s="44"/>
      <c r="AB8509" s="44"/>
      <c r="AC8509" s="44"/>
      <c r="AD8509" s="44"/>
      <c r="AE8509" s="44"/>
    </row>
    <row r="8510" spans="1:31" x14ac:dyDescent="0.25">
      <c r="A8510" s="2"/>
      <c r="H8510" s="38"/>
      <c r="I8510" s="14"/>
      <c r="J8510" s="14"/>
      <c r="K8510" s="14"/>
      <c r="L8510" s="14"/>
      <c r="M8510" s="14"/>
      <c r="N8510" s="14"/>
      <c r="O8510" s="14"/>
      <c r="P8510" s="14"/>
      <c r="Q8510" s="14"/>
      <c r="V8510" s="45"/>
      <c r="W8510" s="44"/>
      <c r="X8510" s="44"/>
      <c r="Y8510" s="44"/>
      <c r="Z8510" s="44"/>
      <c r="AA8510" s="44"/>
      <c r="AB8510" s="44"/>
      <c r="AC8510" s="44"/>
      <c r="AD8510" s="44"/>
      <c r="AE8510" s="44"/>
    </row>
    <row r="8511" spans="1:31" x14ac:dyDescent="0.25">
      <c r="A8511" s="2"/>
      <c r="H8511" s="38"/>
      <c r="I8511" s="14"/>
      <c r="J8511" s="14"/>
      <c r="K8511" s="14"/>
      <c r="L8511" s="14"/>
      <c r="M8511" s="14"/>
      <c r="N8511" s="14"/>
      <c r="O8511" s="14"/>
      <c r="P8511" s="14"/>
      <c r="Q8511" s="14"/>
      <c r="V8511" s="45"/>
      <c r="W8511" s="44"/>
      <c r="X8511" s="44"/>
      <c r="Y8511" s="44"/>
      <c r="Z8511" s="44"/>
      <c r="AA8511" s="44"/>
      <c r="AB8511" s="44"/>
      <c r="AC8511" s="44"/>
      <c r="AD8511" s="44"/>
      <c r="AE8511" s="44"/>
    </row>
    <row r="8512" spans="1:31" x14ac:dyDescent="0.25">
      <c r="A8512" s="2"/>
      <c r="H8512" s="38"/>
      <c r="I8512" s="14"/>
      <c r="J8512" s="14"/>
      <c r="K8512" s="14"/>
      <c r="L8512" s="14"/>
      <c r="M8512" s="14"/>
      <c r="N8512" s="14"/>
      <c r="O8512" s="14"/>
      <c r="P8512" s="14"/>
      <c r="Q8512" s="14"/>
      <c r="V8512" s="45"/>
      <c r="W8512" s="44"/>
      <c r="X8512" s="44"/>
      <c r="Y8512" s="44"/>
      <c r="Z8512" s="44"/>
      <c r="AA8512" s="44"/>
      <c r="AB8512" s="44"/>
      <c r="AC8512" s="44"/>
      <c r="AD8512" s="44"/>
      <c r="AE8512" s="44"/>
    </row>
    <row r="8513" spans="1:31" x14ac:dyDescent="0.25">
      <c r="A8513" s="2"/>
      <c r="H8513" s="38"/>
      <c r="I8513" s="14"/>
      <c r="J8513" s="14"/>
      <c r="K8513" s="14"/>
      <c r="L8513" s="14"/>
      <c r="M8513" s="14"/>
      <c r="N8513" s="14"/>
      <c r="O8513" s="14"/>
      <c r="P8513" s="14"/>
      <c r="Q8513" s="14"/>
      <c r="V8513" s="45"/>
      <c r="W8513" s="44"/>
      <c r="X8513" s="44"/>
      <c r="Y8513" s="44"/>
      <c r="Z8513" s="44"/>
      <c r="AA8513" s="44"/>
      <c r="AB8513" s="44"/>
      <c r="AC8513" s="44"/>
      <c r="AD8513" s="44"/>
      <c r="AE8513" s="44"/>
    </row>
    <row r="8514" spans="1:31" x14ac:dyDescent="0.25">
      <c r="A8514" s="2"/>
      <c r="H8514" s="38"/>
      <c r="I8514" s="14"/>
      <c r="J8514" s="14"/>
      <c r="K8514" s="14"/>
      <c r="L8514" s="14"/>
      <c r="M8514" s="14"/>
      <c r="N8514" s="14"/>
      <c r="O8514" s="14"/>
      <c r="P8514" s="14"/>
      <c r="Q8514" s="14"/>
      <c r="V8514" s="45"/>
      <c r="W8514" s="44"/>
      <c r="X8514" s="44"/>
      <c r="Y8514" s="44"/>
      <c r="Z8514" s="44"/>
      <c r="AA8514" s="44"/>
      <c r="AB8514" s="44"/>
      <c r="AC8514" s="44"/>
      <c r="AD8514" s="44"/>
      <c r="AE8514" s="44"/>
    </row>
    <row r="8515" spans="1:31" x14ac:dyDescent="0.25">
      <c r="A8515" s="2"/>
      <c r="H8515" s="38"/>
      <c r="I8515" s="14"/>
      <c r="J8515" s="14"/>
      <c r="K8515" s="14"/>
      <c r="L8515" s="14"/>
      <c r="M8515" s="14"/>
      <c r="N8515" s="14"/>
      <c r="O8515" s="14"/>
      <c r="P8515" s="14"/>
      <c r="Q8515" s="14"/>
      <c r="V8515" s="45"/>
      <c r="W8515" s="44"/>
      <c r="X8515" s="44"/>
      <c r="Y8515" s="44"/>
      <c r="Z8515" s="44"/>
      <c r="AA8515" s="44"/>
      <c r="AB8515" s="44"/>
      <c r="AC8515" s="44"/>
      <c r="AD8515" s="44"/>
      <c r="AE8515" s="44"/>
    </row>
    <row r="8516" spans="1:31" x14ac:dyDescent="0.25">
      <c r="A8516" s="2"/>
      <c r="H8516" s="38"/>
      <c r="I8516" s="14"/>
      <c r="J8516" s="14"/>
      <c r="K8516" s="14"/>
      <c r="L8516" s="14"/>
      <c r="M8516" s="14"/>
      <c r="N8516" s="14"/>
      <c r="O8516" s="14"/>
      <c r="P8516" s="14"/>
      <c r="Q8516" s="14"/>
      <c r="V8516" s="45"/>
      <c r="W8516" s="44"/>
      <c r="X8516" s="44"/>
      <c r="Y8516" s="44"/>
      <c r="Z8516" s="44"/>
      <c r="AA8516" s="44"/>
      <c r="AB8516" s="44"/>
      <c r="AC8516" s="44"/>
      <c r="AD8516" s="44"/>
      <c r="AE8516" s="44"/>
    </row>
    <row r="8517" spans="1:31" x14ac:dyDescent="0.25">
      <c r="A8517" s="2"/>
      <c r="H8517" s="38"/>
      <c r="I8517" s="14"/>
      <c r="J8517" s="14"/>
      <c r="K8517" s="14"/>
      <c r="L8517" s="14"/>
      <c r="M8517" s="14"/>
      <c r="N8517" s="14"/>
      <c r="O8517" s="14"/>
      <c r="P8517" s="14"/>
      <c r="Q8517" s="14"/>
      <c r="V8517" s="45"/>
      <c r="W8517" s="44"/>
      <c r="X8517" s="44"/>
      <c r="Y8517" s="44"/>
      <c r="Z8517" s="44"/>
      <c r="AA8517" s="44"/>
      <c r="AB8517" s="44"/>
      <c r="AC8517" s="44"/>
      <c r="AD8517" s="44"/>
      <c r="AE8517" s="44"/>
    </row>
    <row r="8518" spans="1:31" x14ac:dyDescent="0.25">
      <c r="A8518" s="2"/>
      <c r="H8518" s="38"/>
      <c r="I8518" s="14"/>
      <c r="J8518" s="14"/>
      <c r="K8518" s="14"/>
      <c r="L8518" s="14"/>
      <c r="M8518" s="14"/>
      <c r="N8518" s="14"/>
      <c r="O8518" s="14"/>
      <c r="P8518" s="14"/>
      <c r="Q8518" s="14"/>
      <c r="V8518" s="45"/>
      <c r="W8518" s="44"/>
      <c r="X8518" s="44"/>
      <c r="Y8518" s="44"/>
      <c r="Z8518" s="44"/>
      <c r="AA8518" s="44"/>
      <c r="AB8518" s="44"/>
      <c r="AC8518" s="44"/>
      <c r="AD8518" s="44"/>
      <c r="AE8518" s="44"/>
    </row>
    <row r="8519" spans="1:31" x14ac:dyDescent="0.25">
      <c r="A8519" s="2"/>
      <c r="H8519" s="38"/>
      <c r="I8519" s="14"/>
      <c r="J8519" s="14"/>
      <c r="K8519" s="14"/>
      <c r="L8519" s="14"/>
      <c r="M8519" s="14"/>
      <c r="N8519" s="14"/>
      <c r="O8519" s="14"/>
      <c r="P8519" s="14"/>
      <c r="Q8519" s="14"/>
      <c r="V8519" s="45"/>
      <c r="W8519" s="44"/>
      <c r="X8519" s="44"/>
      <c r="Y8519" s="44"/>
      <c r="Z8519" s="44"/>
      <c r="AA8519" s="44"/>
      <c r="AB8519" s="44"/>
      <c r="AC8519" s="44"/>
      <c r="AD8519" s="44"/>
      <c r="AE8519" s="44"/>
    </row>
    <row r="8520" spans="1:31" x14ac:dyDescent="0.25">
      <c r="A8520" s="2"/>
      <c r="H8520" s="38"/>
      <c r="I8520" s="14"/>
      <c r="J8520" s="14"/>
      <c r="K8520" s="14"/>
      <c r="L8520" s="14"/>
      <c r="M8520" s="14"/>
      <c r="N8520" s="14"/>
      <c r="O8520" s="14"/>
      <c r="P8520" s="14"/>
      <c r="Q8520" s="14"/>
      <c r="V8520" s="45"/>
      <c r="W8520" s="44"/>
      <c r="X8520" s="44"/>
      <c r="Y8520" s="44"/>
      <c r="Z8520" s="44"/>
      <c r="AA8520" s="44"/>
      <c r="AB8520" s="44"/>
      <c r="AC8520" s="44"/>
      <c r="AD8520" s="44"/>
      <c r="AE8520" s="44"/>
    </row>
    <row r="8521" spans="1:31" x14ac:dyDescent="0.25">
      <c r="A8521" s="2"/>
      <c r="H8521" s="38"/>
      <c r="I8521" s="14"/>
      <c r="J8521" s="14"/>
      <c r="K8521" s="14"/>
      <c r="L8521" s="14"/>
      <c r="M8521" s="14"/>
      <c r="N8521" s="14"/>
      <c r="O8521" s="14"/>
      <c r="P8521" s="14"/>
      <c r="Q8521" s="14"/>
      <c r="V8521" s="45"/>
      <c r="W8521" s="44"/>
      <c r="X8521" s="44"/>
      <c r="Y8521" s="44"/>
      <c r="Z8521" s="44"/>
      <c r="AA8521" s="44"/>
      <c r="AB8521" s="44"/>
      <c r="AC8521" s="44"/>
      <c r="AD8521" s="44"/>
      <c r="AE8521" s="44"/>
    </row>
    <row r="8522" spans="1:31" x14ac:dyDescent="0.25">
      <c r="A8522" s="2"/>
      <c r="H8522" s="38"/>
      <c r="I8522" s="14"/>
      <c r="J8522" s="14"/>
      <c r="K8522" s="14"/>
      <c r="L8522" s="14"/>
      <c r="M8522" s="14"/>
      <c r="N8522" s="14"/>
      <c r="O8522" s="14"/>
      <c r="P8522" s="14"/>
      <c r="Q8522" s="14"/>
      <c r="V8522" s="45"/>
      <c r="W8522" s="44"/>
      <c r="X8522" s="44"/>
      <c r="Y8522" s="44"/>
      <c r="Z8522" s="44"/>
      <c r="AA8522" s="44"/>
      <c r="AB8522" s="44"/>
      <c r="AC8522" s="44"/>
      <c r="AD8522" s="44"/>
      <c r="AE8522" s="44"/>
    </row>
    <row r="8523" spans="1:31" x14ac:dyDescent="0.25">
      <c r="A8523" s="2"/>
      <c r="H8523" s="38"/>
      <c r="I8523" s="14"/>
      <c r="J8523" s="14"/>
      <c r="K8523" s="14"/>
      <c r="L8523" s="14"/>
      <c r="M8523" s="14"/>
      <c r="N8523" s="14"/>
      <c r="O8523" s="14"/>
      <c r="P8523" s="14"/>
      <c r="Q8523" s="14"/>
      <c r="V8523" s="45"/>
      <c r="W8523" s="44"/>
      <c r="X8523" s="44"/>
      <c r="Y8523" s="44"/>
      <c r="Z8523" s="44"/>
      <c r="AA8523" s="44"/>
      <c r="AB8523" s="44"/>
      <c r="AC8523" s="44"/>
      <c r="AD8523" s="44"/>
      <c r="AE8523" s="44"/>
    </row>
    <row r="8524" spans="1:31" x14ac:dyDescent="0.25">
      <c r="A8524" s="2"/>
      <c r="H8524" s="38"/>
      <c r="I8524" s="14"/>
      <c r="J8524" s="14"/>
      <c r="K8524" s="14"/>
      <c r="L8524" s="14"/>
      <c r="M8524" s="14"/>
      <c r="N8524" s="14"/>
      <c r="O8524" s="14"/>
      <c r="P8524" s="14"/>
      <c r="Q8524" s="14"/>
      <c r="V8524" s="45"/>
      <c r="W8524" s="44"/>
      <c r="X8524" s="44"/>
      <c r="Y8524" s="44"/>
      <c r="Z8524" s="44"/>
      <c r="AA8524" s="44"/>
      <c r="AB8524" s="44"/>
      <c r="AC8524" s="44"/>
      <c r="AD8524" s="44"/>
      <c r="AE8524" s="44"/>
    </row>
    <row r="8525" spans="1:31" x14ac:dyDescent="0.25">
      <c r="A8525" s="2"/>
      <c r="H8525" s="38"/>
      <c r="I8525" s="14"/>
      <c r="J8525" s="14"/>
      <c r="K8525" s="14"/>
      <c r="L8525" s="14"/>
      <c r="M8525" s="14"/>
      <c r="N8525" s="14"/>
      <c r="O8525" s="14"/>
      <c r="P8525" s="14"/>
      <c r="Q8525" s="14"/>
      <c r="V8525" s="45"/>
      <c r="W8525" s="44"/>
      <c r="X8525" s="44"/>
      <c r="Y8525" s="44"/>
      <c r="Z8525" s="44"/>
      <c r="AA8525" s="44"/>
      <c r="AB8525" s="44"/>
      <c r="AC8525" s="44"/>
      <c r="AD8525" s="44"/>
      <c r="AE8525" s="44"/>
    </row>
    <row r="8526" spans="1:31" x14ac:dyDescent="0.25">
      <c r="A8526" s="2"/>
      <c r="H8526" s="38"/>
      <c r="I8526" s="14"/>
      <c r="J8526" s="14"/>
      <c r="K8526" s="14"/>
      <c r="L8526" s="14"/>
      <c r="M8526" s="14"/>
      <c r="N8526" s="14"/>
      <c r="O8526" s="14"/>
      <c r="P8526" s="14"/>
      <c r="Q8526" s="14"/>
      <c r="V8526" s="45"/>
      <c r="W8526" s="44"/>
      <c r="X8526" s="44"/>
      <c r="Y8526" s="44"/>
      <c r="Z8526" s="44"/>
      <c r="AA8526" s="44"/>
      <c r="AB8526" s="44"/>
      <c r="AC8526" s="44"/>
      <c r="AD8526" s="44"/>
      <c r="AE8526" s="44"/>
    </row>
    <row r="8527" spans="1:31" x14ac:dyDescent="0.25">
      <c r="A8527" s="2"/>
      <c r="H8527" s="38"/>
      <c r="I8527" s="14"/>
      <c r="J8527" s="14"/>
      <c r="K8527" s="14"/>
      <c r="L8527" s="14"/>
      <c r="M8527" s="14"/>
      <c r="N8527" s="14"/>
      <c r="O8527" s="14"/>
      <c r="P8527" s="14"/>
      <c r="Q8527" s="14"/>
      <c r="V8527" s="45"/>
      <c r="W8527" s="44"/>
      <c r="X8527" s="44"/>
      <c r="Y8527" s="44"/>
      <c r="Z8527" s="44"/>
      <c r="AA8527" s="44"/>
      <c r="AB8527" s="44"/>
      <c r="AC8527" s="44"/>
      <c r="AD8527" s="44"/>
      <c r="AE8527" s="44"/>
    </row>
    <row r="8528" spans="1:31" x14ac:dyDescent="0.25">
      <c r="A8528" s="2"/>
      <c r="H8528" s="38"/>
      <c r="I8528" s="14"/>
      <c r="J8528" s="14"/>
      <c r="K8528" s="14"/>
      <c r="L8528" s="14"/>
      <c r="M8528" s="14"/>
      <c r="N8528" s="14"/>
      <c r="O8528" s="14"/>
      <c r="P8528" s="14"/>
      <c r="Q8528" s="14"/>
      <c r="V8528" s="45"/>
      <c r="W8528" s="44"/>
      <c r="X8528" s="44"/>
      <c r="Y8528" s="44"/>
      <c r="Z8528" s="44"/>
      <c r="AA8528" s="44"/>
      <c r="AB8528" s="44"/>
      <c r="AC8528" s="44"/>
      <c r="AD8528" s="44"/>
      <c r="AE8528" s="44"/>
    </row>
    <row r="8529" spans="1:31" x14ac:dyDescent="0.25">
      <c r="A8529" s="2"/>
      <c r="H8529" s="38"/>
      <c r="I8529" s="14"/>
      <c r="J8529" s="14"/>
      <c r="K8529" s="14"/>
      <c r="L8529" s="14"/>
      <c r="M8529" s="14"/>
      <c r="N8529" s="14"/>
      <c r="O8529" s="14"/>
      <c r="P8529" s="14"/>
      <c r="Q8529" s="14"/>
      <c r="V8529" s="45"/>
      <c r="W8529" s="44"/>
      <c r="X8529" s="44"/>
      <c r="Y8529" s="44"/>
      <c r="Z8529" s="44"/>
      <c r="AA8529" s="44"/>
      <c r="AB8529" s="44"/>
      <c r="AC8529" s="44"/>
      <c r="AD8529" s="44"/>
      <c r="AE8529" s="44"/>
    </row>
    <row r="8530" spans="1:31" x14ac:dyDescent="0.25">
      <c r="A8530" s="2"/>
      <c r="H8530" s="38"/>
      <c r="I8530" s="14"/>
      <c r="J8530" s="14"/>
      <c r="K8530" s="14"/>
      <c r="L8530" s="14"/>
      <c r="M8530" s="14"/>
      <c r="N8530" s="14"/>
      <c r="O8530" s="14"/>
      <c r="P8530" s="14"/>
      <c r="Q8530" s="14"/>
      <c r="V8530" s="45"/>
      <c r="W8530" s="44"/>
      <c r="X8530" s="44"/>
      <c r="Y8530" s="44"/>
      <c r="Z8530" s="44"/>
      <c r="AA8530" s="44"/>
      <c r="AB8530" s="44"/>
      <c r="AC8530" s="44"/>
      <c r="AD8530" s="44"/>
      <c r="AE8530" s="44"/>
    </row>
    <row r="8531" spans="1:31" x14ac:dyDescent="0.25">
      <c r="A8531" s="2"/>
      <c r="H8531" s="38"/>
      <c r="I8531" s="14"/>
      <c r="J8531" s="14"/>
      <c r="K8531" s="14"/>
      <c r="L8531" s="14"/>
      <c r="M8531" s="14"/>
      <c r="N8531" s="14"/>
      <c r="O8531" s="14"/>
      <c r="P8531" s="14"/>
      <c r="Q8531" s="14"/>
      <c r="V8531" s="45"/>
      <c r="W8531" s="44"/>
      <c r="X8531" s="44"/>
      <c r="Y8531" s="44"/>
      <c r="Z8531" s="44"/>
      <c r="AA8531" s="44"/>
      <c r="AB8531" s="44"/>
      <c r="AC8531" s="44"/>
      <c r="AD8531" s="44"/>
      <c r="AE8531" s="44"/>
    </row>
    <row r="8532" spans="1:31" x14ac:dyDescent="0.25">
      <c r="A8532" s="2"/>
      <c r="H8532" s="38"/>
      <c r="I8532" s="14"/>
      <c r="J8532" s="14"/>
      <c r="K8532" s="14"/>
      <c r="L8532" s="14"/>
      <c r="M8532" s="14"/>
      <c r="N8532" s="14"/>
      <c r="O8532" s="14"/>
      <c r="P8532" s="14"/>
      <c r="Q8532" s="14"/>
      <c r="V8532" s="45"/>
      <c r="W8532" s="44"/>
      <c r="X8532" s="44"/>
      <c r="Y8532" s="44"/>
      <c r="Z8532" s="44"/>
      <c r="AA8532" s="44"/>
      <c r="AB8532" s="44"/>
      <c r="AC8532" s="44"/>
      <c r="AD8532" s="44"/>
      <c r="AE8532" s="44"/>
    </row>
    <row r="8533" spans="1:31" x14ac:dyDescent="0.25">
      <c r="A8533" s="2"/>
      <c r="H8533" s="38"/>
      <c r="I8533" s="14"/>
      <c r="J8533" s="14"/>
      <c r="K8533" s="14"/>
      <c r="L8533" s="14"/>
      <c r="M8533" s="14"/>
      <c r="N8533" s="14"/>
      <c r="O8533" s="14"/>
      <c r="P8533" s="14"/>
      <c r="Q8533" s="14"/>
      <c r="V8533" s="45"/>
      <c r="W8533" s="44"/>
      <c r="X8533" s="44"/>
      <c r="Y8533" s="44"/>
      <c r="Z8533" s="44"/>
      <c r="AA8533" s="44"/>
      <c r="AB8533" s="44"/>
      <c r="AC8533" s="44"/>
      <c r="AD8533" s="44"/>
      <c r="AE8533" s="44"/>
    </row>
    <row r="8534" spans="1:31" x14ac:dyDescent="0.25">
      <c r="A8534" s="2"/>
      <c r="H8534" s="38"/>
      <c r="I8534" s="14"/>
      <c r="J8534" s="14"/>
      <c r="K8534" s="14"/>
      <c r="L8534" s="14"/>
      <c r="M8534" s="14"/>
      <c r="N8534" s="14"/>
      <c r="O8534" s="14"/>
      <c r="P8534" s="14"/>
      <c r="Q8534" s="14"/>
      <c r="V8534" s="45"/>
      <c r="W8534" s="44"/>
      <c r="X8534" s="44"/>
      <c r="Y8534" s="44"/>
      <c r="Z8534" s="44"/>
      <c r="AA8534" s="44"/>
      <c r="AB8534" s="44"/>
      <c r="AC8534" s="44"/>
      <c r="AD8534" s="44"/>
      <c r="AE8534" s="44"/>
    </row>
    <row r="8535" spans="1:31" x14ac:dyDescent="0.25">
      <c r="A8535" s="2"/>
      <c r="H8535" s="38"/>
      <c r="I8535" s="14"/>
      <c r="J8535" s="14"/>
      <c r="K8535" s="14"/>
      <c r="L8535" s="14"/>
      <c r="M8535" s="14"/>
      <c r="N8535" s="14"/>
      <c r="O8535" s="14"/>
      <c r="P8535" s="14"/>
      <c r="Q8535" s="14"/>
      <c r="V8535" s="45"/>
      <c r="W8535" s="44"/>
      <c r="X8535" s="44"/>
      <c r="Y8535" s="44"/>
      <c r="Z8535" s="44"/>
      <c r="AA8535" s="44"/>
      <c r="AB8535" s="44"/>
      <c r="AC8535" s="44"/>
      <c r="AD8535" s="44"/>
      <c r="AE8535" s="44"/>
    </row>
    <row r="8536" spans="1:31" x14ac:dyDescent="0.25">
      <c r="A8536" s="2"/>
      <c r="H8536" s="38"/>
      <c r="I8536" s="14"/>
      <c r="J8536" s="14"/>
      <c r="K8536" s="14"/>
      <c r="L8536" s="14"/>
      <c r="M8536" s="14"/>
      <c r="N8536" s="14"/>
      <c r="O8536" s="14"/>
      <c r="P8536" s="14"/>
      <c r="Q8536" s="14"/>
      <c r="V8536" s="45"/>
      <c r="W8536" s="44"/>
      <c r="X8536" s="44"/>
      <c r="Y8536" s="44"/>
      <c r="Z8536" s="44"/>
      <c r="AA8536" s="44"/>
      <c r="AB8536" s="44"/>
      <c r="AC8536" s="44"/>
      <c r="AD8536" s="44"/>
      <c r="AE8536" s="44"/>
    </row>
    <row r="8537" spans="1:31" x14ac:dyDescent="0.25">
      <c r="A8537" s="2"/>
      <c r="H8537" s="38"/>
      <c r="I8537" s="14"/>
      <c r="J8537" s="14"/>
      <c r="K8537" s="14"/>
      <c r="L8537" s="14"/>
      <c r="M8537" s="14"/>
      <c r="N8537" s="14"/>
      <c r="O8537" s="14"/>
      <c r="P8537" s="14"/>
      <c r="Q8537" s="14"/>
      <c r="V8537" s="45"/>
      <c r="W8537" s="44"/>
      <c r="X8537" s="44"/>
      <c r="Y8537" s="44"/>
      <c r="Z8537" s="44"/>
      <c r="AA8537" s="44"/>
      <c r="AB8537" s="44"/>
      <c r="AC8537" s="44"/>
      <c r="AD8537" s="44"/>
      <c r="AE8537" s="44"/>
    </row>
    <row r="8538" spans="1:31" x14ac:dyDescent="0.25">
      <c r="A8538" s="2"/>
      <c r="H8538" s="38"/>
      <c r="I8538" s="14"/>
      <c r="J8538" s="14"/>
      <c r="K8538" s="14"/>
      <c r="L8538" s="14"/>
      <c r="M8538" s="14"/>
      <c r="N8538" s="14"/>
      <c r="O8538" s="14"/>
      <c r="P8538" s="14"/>
      <c r="Q8538" s="14"/>
      <c r="V8538" s="45"/>
      <c r="W8538" s="44"/>
      <c r="X8538" s="44"/>
      <c r="Y8538" s="44"/>
      <c r="Z8538" s="44"/>
      <c r="AA8538" s="44"/>
      <c r="AB8538" s="44"/>
      <c r="AC8538" s="44"/>
      <c r="AD8538" s="44"/>
      <c r="AE8538" s="44"/>
    </row>
    <row r="8539" spans="1:31" x14ac:dyDescent="0.25">
      <c r="A8539" s="2"/>
      <c r="H8539" s="38"/>
      <c r="I8539" s="14"/>
      <c r="J8539" s="14"/>
      <c r="K8539" s="14"/>
      <c r="L8539" s="14"/>
      <c r="M8539" s="14"/>
      <c r="N8539" s="14"/>
      <c r="O8539" s="14"/>
      <c r="P8539" s="14"/>
      <c r="Q8539" s="14"/>
      <c r="V8539" s="45"/>
      <c r="W8539" s="44"/>
      <c r="X8539" s="44"/>
      <c r="Y8539" s="44"/>
      <c r="Z8539" s="44"/>
      <c r="AA8539" s="44"/>
      <c r="AB8539" s="44"/>
      <c r="AC8539" s="44"/>
      <c r="AD8539" s="44"/>
      <c r="AE8539" s="44"/>
    </row>
    <row r="8540" spans="1:31" x14ac:dyDescent="0.25">
      <c r="A8540" s="2"/>
      <c r="H8540" s="38"/>
      <c r="I8540" s="14"/>
      <c r="J8540" s="14"/>
      <c r="K8540" s="14"/>
      <c r="L8540" s="14"/>
      <c r="M8540" s="14"/>
      <c r="N8540" s="14"/>
      <c r="O8540" s="14"/>
      <c r="P8540" s="14"/>
      <c r="Q8540" s="14"/>
      <c r="V8540" s="45"/>
      <c r="W8540" s="44"/>
      <c r="X8540" s="44"/>
      <c r="Y8540" s="44"/>
      <c r="Z8540" s="44"/>
      <c r="AA8540" s="44"/>
      <c r="AB8540" s="44"/>
      <c r="AC8540" s="44"/>
      <c r="AD8540" s="44"/>
      <c r="AE8540" s="44"/>
    </row>
    <row r="8541" spans="1:31" x14ac:dyDescent="0.25">
      <c r="A8541" s="2"/>
      <c r="H8541" s="38"/>
      <c r="I8541" s="14"/>
      <c r="J8541" s="14"/>
      <c r="K8541" s="14"/>
      <c r="L8541" s="14"/>
      <c r="M8541" s="14"/>
      <c r="N8541" s="14"/>
      <c r="O8541" s="14"/>
      <c r="P8541" s="14"/>
      <c r="Q8541" s="14"/>
      <c r="V8541" s="45"/>
      <c r="W8541" s="44"/>
      <c r="X8541" s="44"/>
      <c r="Y8541" s="44"/>
      <c r="Z8541" s="44"/>
      <c r="AA8541" s="44"/>
      <c r="AB8541" s="44"/>
      <c r="AC8541" s="44"/>
      <c r="AD8541" s="44"/>
      <c r="AE8541" s="44"/>
    </row>
    <row r="8542" spans="1:31" x14ac:dyDescent="0.25">
      <c r="A8542" s="2"/>
      <c r="H8542" s="38"/>
      <c r="I8542" s="14"/>
      <c r="J8542" s="14"/>
      <c r="K8542" s="14"/>
      <c r="L8542" s="14"/>
      <c r="M8542" s="14"/>
      <c r="N8542" s="14"/>
      <c r="O8542" s="14"/>
      <c r="P8542" s="14"/>
      <c r="Q8542" s="14"/>
      <c r="V8542" s="45"/>
      <c r="W8542" s="44"/>
      <c r="X8542" s="44"/>
      <c r="Y8542" s="44"/>
      <c r="Z8542" s="44"/>
      <c r="AA8542" s="44"/>
      <c r="AB8542" s="44"/>
      <c r="AC8542" s="44"/>
      <c r="AD8542" s="44"/>
      <c r="AE8542" s="44"/>
    </row>
    <row r="8543" spans="1:31" x14ac:dyDescent="0.25">
      <c r="A8543" s="2"/>
      <c r="H8543" s="38"/>
      <c r="I8543" s="14"/>
      <c r="J8543" s="14"/>
      <c r="K8543" s="14"/>
      <c r="L8543" s="14"/>
      <c r="M8543" s="14"/>
      <c r="N8543" s="14"/>
      <c r="O8543" s="14"/>
      <c r="P8543" s="14"/>
      <c r="Q8543" s="14"/>
      <c r="V8543" s="45"/>
      <c r="W8543" s="44"/>
      <c r="X8543" s="44"/>
      <c r="Y8543" s="44"/>
      <c r="Z8543" s="44"/>
      <c r="AA8543" s="44"/>
      <c r="AB8543" s="44"/>
      <c r="AC8543" s="44"/>
      <c r="AD8543" s="44"/>
      <c r="AE8543" s="44"/>
    </row>
    <row r="8544" spans="1:31" x14ac:dyDescent="0.25">
      <c r="A8544" s="2"/>
      <c r="H8544" s="38"/>
      <c r="I8544" s="14"/>
      <c r="J8544" s="14"/>
      <c r="K8544" s="14"/>
      <c r="L8544" s="14"/>
      <c r="M8544" s="14"/>
      <c r="N8544" s="14"/>
      <c r="O8544" s="14"/>
      <c r="P8544" s="14"/>
      <c r="Q8544" s="14"/>
      <c r="V8544" s="45"/>
      <c r="W8544" s="44"/>
      <c r="X8544" s="44"/>
      <c r="Y8544" s="44"/>
      <c r="Z8544" s="44"/>
      <c r="AA8544" s="44"/>
      <c r="AB8544" s="44"/>
      <c r="AC8544" s="44"/>
      <c r="AD8544" s="44"/>
      <c r="AE8544" s="44"/>
    </row>
    <row r="8545" spans="1:31" x14ac:dyDescent="0.25">
      <c r="A8545" s="2"/>
      <c r="H8545" s="38"/>
      <c r="I8545" s="14"/>
      <c r="J8545" s="14"/>
      <c r="K8545" s="14"/>
      <c r="L8545" s="14"/>
      <c r="M8545" s="14"/>
      <c r="N8545" s="14"/>
      <c r="O8545" s="14"/>
      <c r="P8545" s="14"/>
      <c r="Q8545" s="14"/>
      <c r="V8545" s="45"/>
      <c r="W8545" s="44"/>
      <c r="X8545" s="44"/>
      <c r="Y8545" s="44"/>
      <c r="Z8545" s="44"/>
      <c r="AA8545" s="44"/>
      <c r="AB8545" s="44"/>
      <c r="AC8545" s="44"/>
      <c r="AD8545" s="44"/>
      <c r="AE8545" s="44"/>
    </row>
    <row r="8546" spans="1:31" x14ac:dyDescent="0.25">
      <c r="A8546" s="2"/>
      <c r="H8546" s="38"/>
      <c r="I8546" s="14"/>
      <c r="J8546" s="14"/>
      <c r="K8546" s="14"/>
      <c r="L8546" s="14"/>
      <c r="M8546" s="14"/>
      <c r="N8546" s="14"/>
      <c r="O8546" s="14"/>
      <c r="P8546" s="14"/>
      <c r="Q8546" s="14"/>
      <c r="V8546" s="45"/>
      <c r="W8546" s="44"/>
      <c r="X8546" s="44"/>
      <c r="Y8546" s="44"/>
      <c r="Z8546" s="44"/>
      <c r="AA8546" s="44"/>
      <c r="AB8546" s="44"/>
      <c r="AC8546" s="44"/>
      <c r="AD8546" s="44"/>
      <c r="AE8546" s="44"/>
    </row>
    <row r="8547" spans="1:31" x14ac:dyDescent="0.25">
      <c r="A8547" s="2"/>
      <c r="H8547" s="38"/>
      <c r="I8547" s="14"/>
      <c r="J8547" s="14"/>
      <c r="K8547" s="14"/>
      <c r="L8547" s="14"/>
      <c r="M8547" s="14"/>
      <c r="N8547" s="14"/>
      <c r="O8547" s="14"/>
      <c r="P8547" s="14"/>
      <c r="Q8547" s="14"/>
      <c r="V8547" s="45"/>
      <c r="W8547" s="44"/>
      <c r="X8547" s="44"/>
      <c r="Y8547" s="44"/>
      <c r="Z8547" s="44"/>
      <c r="AA8547" s="44"/>
      <c r="AB8547" s="44"/>
      <c r="AC8547" s="44"/>
      <c r="AD8547" s="44"/>
      <c r="AE8547" s="44"/>
    </row>
    <row r="8548" spans="1:31" x14ac:dyDescent="0.25">
      <c r="A8548" s="2"/>
      <c r="H8548" s="38"/>
      <c r="I8548" s="14"/>
      <c r="J8548" s="14"/>
      <c r="K8548" s="14"/>
      <c r="L8548" s="14"/>
      <c r="M8548" s="14"/>
      <c r="N8548" s="14"/>
      <c r="O8548" s="14"/>
      <c r="P8548" s="14"/>
      <c r="Q8548" s="14"/>
      <c r="V8548" s="45"/>
      <c r="W8548" s="44"/>
      <c r="X8548" s="44"/>
      <c r="Y8548" s="44"/>
      <c r="Z8548" s="44"/>
      <c r="AA8548" s="44"/>
      <c r="AB8548" s="44"/>
      <c r="AC8548" s="44"/>
      <c r="AD8548" s="44"/>
      <c r="AE8548" s="44"/>
    </row>
    <row r="8549" spans="1:31" x14ac:dyDescent="0.25">
      <c r="A8549" s="2"/>
      <c r="H8549" s="38"/>
      <c r="I8549" s="14"/>
      <c r="J8549" s="14"/>
      <c r="K8549" s="14"/>
      <c r="L8549" s="14"/>
      <c r="M8549" s="14"/>
      <c r="N8549" s="14"/>
      <c r="O8549" s="14"/>
      <c r="P8549" s="14"/>
      <c r="Q8549" s="14"/>
      <c r="V8549" s="45"/>
      <c r="W8549" s="44"/>
      <c r="X8549" s="44"/>
      <c r="Y8549" s="44"/>
      <c r="Z8549" s="44"/>
      <c r="AA8549" s="44"/>
      <c r="AB8549" s="44"/>
      <c r="AC8549" s="44"/>
      <c r="AD8549" s="44"/>
      <c r="AE8549" s="44"/>
    </row>
    <row r="8550" spans="1:31" x14ac:dyDescent="0.25">
      <c r="A8550" s="2"/>
      <c r="H8550" s="38"/>
      <c r="I8550" s="14"/>
      <c r="J8550" s="14"/>
      <c r="K8550" s="14"/>
      <c r="L8550" s="14"/>
      <c r="M8550" s="14"/>
      <c r="N8550" s="14"/>
      <c r="O8550" s="14"/>
      <c r="P8550" s="14"/>
      <c r="Q8550" s="14"/>
      <c r="V8550" s="45"/>
      <c r="W8550" s="44"/>
      <c r="X8550" s="44"/>
      <c r="Y8550" s="44"/>
      <c r="Z8550" s="44"/>
      <c r="AA8550" s="44"/>
      <c r="AB8550" s="44"/>
      <c r="AC8550" s="44"/>
      <c r="AD8550" s="44"/>
      <c r="AE8550" s="44"/>
    </row>
    <row r="8551" spans="1:31" x14ac:dyDescent="0.25">
      <c r="A8551" s="2"/>
      <c r="H8551" s="38"/>
      <c r="I8551" s="14"/>
      <c r="J8551" s="14"/>
      <c r="K8551" s="14"/>
      <c r="L8551" s="14"/>
      <c r="M8551" s="14"/>
      <c r="N8551" s="14"/>
      <c r="O8551" s="14"/>
      <c r="P8551" s="14"/>
      <c r="Q8551" s="14"/>
      <c r="V8551" s="45"/>
      <c r="W8551" s="44"/>
      <c r="X8551" s="44"/>
      <c r="Y8551" s="44"/>
      <c r="Z8551" s="44"/>
      <c r="AA8551" s="44"/>
      <c r="AB8551" s="44"/>
      <c r="AC8551" s="44"/>
      <c r="AD8551" s="44"/>
      <c r="AE8551" s="44"/>
    </row>
    <row r="8552" spans="1:31" x14ac:dyDescent="0.25">
      <c r="A8552" s="2"/>
      <c r="H8552" s="38"/>
      <c r="I8552" s="14"/>
      <c r="J8552" s="14"/>
      <c r="K8552" s="14"/>
      <c r="L8552" s="14"/>
      <c r="M8552" s="14"/>
      <c r="N8552" s="14"/>
      <c r="O8552" s="14"/>
      <c r="P8552" s="14"/>
      <c r="Q8552" s="14"/>
      <c r="V8552" s="45"/>
      <c r="W8552" s="44"/>
      <c r="X8552" s="44"/>
      <c r="Y8552" s="44"/>
      <c r="Z8552" s="44"/>
      <c r="AA8552" s="44"/>
      <c r="AB8552" s="44"/>
      <c r="AC8552" s="44"/>
      <c r="AD8552" s="44"/>
      <c r="AE8552" s="44"/>
    </row>
    <row r="8553" spans="1:31" x14ac:dyDescent="0.25">
      <c r="A8553" s="2"/>
      <c r="H8553" s="38"/>
      <c r="I8553" s="14"/>
      <c r="J8553" s="14"/>
      <c r="K8553" s="14"/>
      <c r="L8553" s="14"/>
      <c r="M8553" s="14"/>
      <c r="N8553" s="14"/>
      <c r="O8553" s="14"/>
      <c r="P8553" s="14"/>
      <c r="Q8553" s="14"/>
      <c r="V8553" s="45"/>
      <c r="W8553" s="44"/>
      <c r="X8553" s="44"/>
      <c r="Y8553" s="44"/>
      <c r="Z8553" s="44"/>
      <c r="AA8553" s="44"/>
      <c r="AB8553" s="44"/>
      <c r="AC8553" s="44"/>
      <c r="AD8553" s="44"/>
      <c r="AE8553" s="44"/>
    </row>
    <row r="8554" spans="1:31" x14ac:dyDescent="0.25">
      <c r="A8554" s="2"/>
      <c r="H8554" s="38"/>
      <c r="I8554" s="14"/>
      <c r="J8554" s="14"/>
      <c r="K8554" s="14"/>
      <c r="L8554" s="14"/>
      <c r="M8554" s="14"/>
      <c r="N8554" s="14"/>
      <c r="O8554" s="14"/>
      <c r="P8554" s="14"/>
      <c r="Q8554" s="14"/>
      <c r="V8554" s="45"/>
      <c r="W8554" s="44"/>
      <c r="X8554" s="44"/>
      <c r="Y8554" s="44"/>
      <c r="Z8554" s="44"/>
      <c r="AA8554" s="44"/>
      <c r="AB8554" s="44"/>
      <c r="AC8554" s="44"/>
      <c r="AD8554" s="44"/>
      <c r="AE8554" s="44"/>
    </row>
    <row r="8555" spans="1:31" x14ac:dyDescent="0.25">
      <c r="A8555" s="2"/>
      <c r="H8555" s="38"/>
      <c r="I8555" s="14"/>
      <c r="J8555" s="14"/>
      <c r="K8555" s="14"/>
      <c r="L8555" s="14"/>
      <c r="M8555" s="14"/>
      <c r="N8555" s="14"/>
      <c r="O8555" s="14"/>
      <c r="P8555" s="14"/>
      <c r="Q8555" s="14"/>
      <c r="V8555" s="45"/>
      <c r="W8555" s="44"/>
      <c r="X8555" s="44"/>
      <c r="Y8555" s="44"/>
      <c r="Z8555" s="44"/>
      <c r="AA8555" s="44"/>
      <c r="AB8555" s="44"/>
      <c r="AC8555" s="44"/>
      <c r="AD8555" s="44"/>
      <c r="AE8555" s="44"/>
    </row>
    <row r="8556" spans="1:31" x14ac:dyDescent="0.25">
      <c r="A8556" s="2"/>
      <c r="H8556" s="38"/>
      <c r="I8556" s="14"/>
      <c r="J8556" s="14"/>
      <c r="K8556" s="14"/>
      <c r="L8556" s="14"/>
      <c r="M8556" s="14"/>
      <c r="N8556" s="14"/>
      <c r="O8556" s="14"/>
      <c r="P8556" s="14"/>
      <c r="Q8556" s="14"/>
      <c r="V8556" s="45"/>
      <c r="W8556" s="44"/>
      <c r="X8556" s="44"/>
      <c r="Y8556" s="44"/>
      <c r="Z8556" s="44"/>
      <c r="AA8556" s="44"/>
      <c r="AB8556" s="44"/>
      <c r="AC8556" s="44"/>
      <c r="AD8556" s="44"/>
      <c r="AE8556" s="44"/>
    </row>
    <row r="8557" spans="1:31" x14ac:dyDescent="0.25">
      <c r="A8557" s="2"/>
      <c r="H8557" s="38"/>
      <c r="I8557" s="14"/>
      <c r="J8557" s="14"/>
      <c r="K8557" s="14"/>
      <c r="L8557" s="14"/>
      <c r="M8557" s="14"/>
      <c r="N8557" s="14"/>
      <c r="O8557" s="14"/>
      <c r="P8557" s="14"/>
      <c r="Q8557" s="14"/>
      <c r="V8557" s="45"/>
      <c r="W8557" s="44"/>
      <c r="X8557" s="44"/>
      <c r="Y8557" s="44"/>
      <c r="Z8557" s="44"/>
      <c r="AA8557" s="44"/>
      <c r="AB8557" s="44"/>
      <c r="AC8557" s="44"/>
      <c r="AD8557" s="44"/>
      <c r="AE8557" s="44"/>
    </row>
    <row r="8558" spans="1:31" x14ac:dyDescent="0.25">
      <c r="A8558" s="2"/>
      <c r="H8558" s="38"/>
      <c r="I8558" s="14"/>
      <c r="J8558" s="14"/>
      <c r="K8558" s="14"/>
      <c r="L8558" s="14"/>
      <c r="M8558" s="14"/>
      <c r="N8558" s="14"/>
      <c r="O8558" s="14"/>
      <c r="P8558" s="14"/>
      <c r="Q8558" s="14"/>
      <c r="V8558" s="45"/>
      <c r="W8558" s="44"/>
      <c r="X8558" s="44"/>
      <c r="Y8558" s="44"/>
      <c r="Z8558" s="44"/>
      <c r="AA8558" s="44"/>
      <c r="AB8558" s="44"/>
      <c r="AC8558" s="44"/>
      <c r="AD8558" s="44"/>
      <c r="AE8558" s="44"/>
    </row>
    <row r="8559" spans="1:31" x14ac:dyDescent="0.25">
      <c r="A8559" s="2"/>
      <c r="H8559" s="38"/>
      <c r="I8559" s="14"/>
      <c r="J8559" s="14"/>
      <c r="K8559" s="14"/>
      <c r="L8559" s="14"/>
      <c r="M8559" s="14"/>
      <c r="N8559" s="14"/>
      <c r="O8559" s="14"/>
      <c r="P8559" s="14"/>
      <c r="Q8559" s="14"/>
      <c r="V8559" s="45"/>
      <c r="W8559" s="44"/>
      <c r="X8559" s="44"/>
      <c r="Y8559" s="44"/>
      <c r="Z8559" s="44"/>
      <c r="AA8559" s="44"/>
      <c r="AB8559" s="44"/>
      <c r="AC8559" s="44"/>
      <c r="AD8559" s="44"/>
      <c r="AE8559" s="44"/>
    </row>
    <row r="8560" spans="1:31" x14ac:dyDescent="0.25">
      <c r="A8560" s="2"/>
      <c r="H8560" s="38"/>
      <c r="I8560" s="14"/>
      <c r="J8560" s="14"/>
      <c r="K8560" s="14"/>
      <c r="L8560" s="14"/>
      <c r="M8560" s="14"/>
      <c r="N8560" s="14"/>
      <c r="O8560" s="14"/>
      <c r="P8560" s="14"/>
      <c r="Q8560" s="14"/>
      <c r="V8560" s="45"/>
      <c r="W8560" s="44"/>
      <c r="X8560" s="44"/>
      <c r="Y8560" s="44"/>
      <c r="Z8560" s="44"/>
      <c r="AA8560" s="44"/>
      <c r="AB8560" s="44"/>
      <c r="AC8560" s="44"/>
      <c r="AD8560" s="44"/>
      <c r="AE8560" s="44"/>
    </row>
    <row r="8561" spans="1:31" x14ac:dyDescent="0.25">
      <c r="A8561" s="2"/>
      <c r="H8561" s="38"/>
      <c r="I8561" s="14"/>
      <c r="J8561" s="14"/>
      <c r="K8561" s="14"/>
      <c r="L8561" s="14"/>
      <c r="M8561" s="14"/>
      <c r="N8561" s="14"/>
      <c r="O8561" s="14"/>
      <c r="P8561" s="14"/>
      <c r="Q8561" s="14"/>
      <c r="V8561" s="45"/>
      <c r="W8561" s="44"/>
      <c r="X8561" s="44"/>
      <c r="Y8561" s="44"/>
      <c r="Z8561" s="44"/>
      <c r="AA8561" s="44"/>
      <c r="AB8561" s="44"/>
      <c r="AC8561" s="44"/>
      <c r="AD8561" s="44"/>
      <c r="AE8561" s="44"/>
    </row>
    <row r="8562" spans="1:31" x14ac:dyDescent="0.25">
      <c r="A8562" s="2"/>
      <c r="H8562" s="38"/>
      <c r="I8562" s="14"/>
      <c r="J8562" s="14"/>
      <c r="K8562" s="14"/>
      <c r="L8562" s="14"/>
      <c r="M8562" s="14"/>
      <c r="N8562" s="14"/>
      <c r="O8562" s="14"/>
      <c r="P8562" s="14"/>
      <c r="Q8562" s="14"/>
      <c r="V8562" s="45"/>
      <c r="W8562" s="44"/>
      <c r="X8562" s="44"/>
      <c r="Y8562" s="44"/>
      <c r="Z8562" s="44"/>
      <c r="AA8562" s="44"/>
      <c r="AB8562" s="44"/>
      <c r="AC8562" s="44"/>
      <c r="AD8562" s="44"/>
      <c r="AE8562" s="44"/>
    </row>
    <row r="8563" spans="1:31" x14ac:dyDescent="0.25">
      <c r="A8563" s="2"/>
      <c r="H8563" s="38"/>
      <c r="I8563" s="14"/>
      <c r="J8563" s="14"/>
      <c r="K8563" s="14"/>
      <c r="L8563" s="14"/>
      <c r="M8563" s="14"/>
      <c r="N8563" s="14"/>
      <c r="O8563" s="14"/>
      <c r="P8563" s="14"/>
      <c r="Q8563" s="14"/>
      <c r="V8563" s="45"/>
      <c r="W8563" s="44"/>
      <c r="X8563" s="44"/>
      <c r="Y8563" s="44"/>
      <c r="Z8563" s="44"/>
      <c r="AA8563" s="44"/>
      <c r="AB8563" s="44"/>
      <c r="AC8563" s="44"/>
      <c r="AD8563" s="44"/>
      <c r="AE8563" s="44"/>
    </row>
    <row r="8564" spans="1:31" x14ac:dyDescent="0.25">
      <c r="A8564" s="2"/>
      <c r="H8564" s="38"/>
      <c r="I8564" s="14"/>
      <c r="J8564" s="14"/>
      <c r="K8564" s="14"/>
      <c r="L8564" s="14"/>
      <c r="M8564" s="14"/>
      <c r="N8564" s="14"/>
      <c r="O8564" s="14"/>
      <c r="P8564" s="14"/>
      <c r="Q8564" s="14"/>
      <c r="V8564" s="45"/>
      <c r="W8564" s="44"/>
      <c r="X8564" s="44"/>
      <c r="Y8564" s="44"/>
      <c r="Z8564" s="44"/>
      <c r="AA8564" s="44"/>
      <c r="AB8564" s="44"/>
      <c r="AC8564" s="44"/>
      <c r="AD8564" s="44"/>
      <c r="AE8564" s="44"/>
    </row>
    <row r="8565" spans="1:31" x14ac:dyDescent="0.25">
      <c r="A8565" s="2"/>
      <c r="H8565" s="38"/>
      <c r="I8565" s="14"/>
      <c r="J8565" s="14"/>
      <c r="K8565" s="14"/>
      <c r="L8565" s="14"/>
      <c r="M8565" s="14"/>
      <c r="N8565" s="14"/>
      <c r="O8565" s="14"/>
      <c r="P8565" s="14"/>
      <c r="Q8565" s="14"/>
      <c r="V8565" s="45"/>
      <c r="W8565" s="44"/>
      <c r="X8565" s="44"/>
      <c r="Y8565" s="44"/>
      <c r="Z8565" s="44"/>
      <c r="AA8565" s="44"/>
      <c r="AB8565" s="44"/>
      <c r="AC8565" s="44"/>
      <c r="AD8565" s="44"/>
      <c r="AE8565" s="44"/>
    </row>
    <row r="8566" spans="1:31" x14ac:dyDescent="0.25">
      <c r="A8566" s="2"/>
      <c r="H8566" s="38"/>
      <c r="I8566" s="14"/>
      <c r="J8566" s="14"/>
      <c r="K8566" s="14"/>
      <c r="L8566" s="14"/>
      <c r="M8566" s="14"/>
      <c r="N8566" s="14"/>
      <c r="O8566" s="14"/>
      <c r="P8566" s="14"/>
      <c r="Q8566" s="14"/>
      <c r="V8566" s="45"/>
      <c r="W8566" s="44"/>
      <c r="X8566" s="44"/>
      <c r="Y8566" s="44"/>
      <c r="Z8566" s="44"/>
      <c r="AA8566" s="44"/>
      <c r="AB8566" s="44"/>
      <c r="AC8566" s="44"/>
      <c r="AD8566" s="44"/>
      <c r="AE8566" s="44"/>
    </row>
    <row r="8567" spans="1:31" x14ac:dyDescent="0.25">
      <c r="A8567" s="2"/>
      <c r="H8567" s="38"/>
      <c r="I8567" s="14"/>
      <c r="J8567" s="14"/>
      <c r="K8567" s="14"/>
      <c r="L8567" s="14"/>
      <c r="M8567" s="14"/>
      <c r="N8567" s="14"/>
      <c r="O8567" s="14"/>
      <c r="P8567" s="14"/>
      <c r="Q8567" s="14"/>
      <c r="V8567" s="45"/>
      <c r="W8567" s="44"/>
      <c r="X8567" s="44"/>
      <c r="Y8567" s="44"/>
      <c r="Z8567" s="44"/>
      <c r="AA8567" s="44"/>
      <c r="AB8567" s="44"/>
      <c r="AC8567" s="44"/>
      <c r="AD8567" s="44"/>
      <c r="AE8567" s="44"/>
    </row>
    <row r="8568" spans="1:31" x14ac:dyDescent="0.25">
      <c r="A8568" s="2"/>
      <c r="H8568" s="38"/>
      <c r="I8568" s="14"/>
      <c r="J8568" s="14"/>
      <c r="K8568" s="14"/>
      <c r="L8568" s="14"/>
      <c r="M8568" s="14"/>
      <c r="N8568" s="14"/>
      <c r="O8568" s="14"/>
      <c r="P8568" s="14"/>
      <c r="Q8568" s="14"/>
      <c r="V8568" s="45"/>
      <c r="W8568" s="44"/>
      <c r="X8568" s="44"/>
      <c r="Y8568" s="44"/>
      <c r="Z8568" s="44"/>
      <c r="AA8568" s="44"/>
      <c r="AB8568" s="44"/>
      <c r="AC8568" s="44"/>
      <c r="AD8568" s="44"/>
      <c r="AE8568" s="44"/>
    </row>
    <row r="8569" spans="1:31" x14ac:dyDescent="0.25">
      <c r="A8569" s="2"/>
      <c r="H8569" s="38"/>
      <c r="I8569" s="14"/>
      <c r="J8569" s="14"/>
      <c r="K8569" s="14"/>
      <c r="L8569" s="14"/>
      <c r="M8569" s="14"/>
      <c r="N8569" s="14"/>
      <c r="O8569" s="14"/>
      <c r="P8569" s="14"/>
      <c r="Q8569" s="14"/>
      <c r="V8569" s="45"/>
      <c r="W8569" s="44"/>
      <c r="X8569" s="44"/>
      <c r="Y8569" s="44"/>
      <c r="Z8569" s="44"/>
      <c r="AA8569" s="44"/>
      <c r="AB8569" s="44"/>
      <c r="AC8569" s="44"/>
      <c r="AD8569" s="44"/>
      <c r="AE8569" s="44"/>
    </row>
    <row r="8570" spans="1:31" x14ac:dyDescent="0.25">
      <c r="A8570" s="2"/>
      <c r="H8570" s="38"/>
      <c r="I8570" s="14"/>
      <c r="J8570" s="14"/>
      <c r="K8570" s="14"/>
      <c r="L8570" s="14"/>
      <c r="M8570" s="14"/>
      <c r="N8570" s="14"/>
      <c r="O8570" s="14"/>
      <c r="P8570" s="14"/>
      <c r="Q8570" s="14"/>
      <c r="V8570" s="45"/>
      <c r="W8570" s="44"/>
      <c r="X8570" s="44"/>
      <c r="Y8570" s="44"/>
      <c r="Z8570" s="44"/>
      <c r="AA8570" s="44"/>
      <c r="AB8570" s="44"/>
      <c r="AC8570" s="44"/>
      <c r="AD8570" s="44"/>
      <c r="AE8570" s="44"/>
    </row>
    <row r="8571" spans="1:31" x14ac:dyDescent="0.25">
      <c r="A8571" s="2"/>
      <c r="H8571" s="38"/>
      <c r="I8571" s="14"/>
      <c r="J8571" s="14"/>
      <c r="K8571" s="14"/>
      <c r="L8571" s="14"/>
      <c r="M8571" s="14"/>
      <c r="N8571" s="14"/>
      <c r="O8571" s="14"/>
      <c r="P8571" s="14"/>
      <c r="Q8571" s="14"/>
      <c r="V8571" s="45"/>
      <c r="W8571" s="44"/>
      <c r="X8571" s="44"/>
      <c r="Y8571" s="44"/>
      <c r="Z8571" s="44"/>
      <c r="AA8571" s="44"/>
      <c r="AB8571" s="44"/>
      <c r="AC8571" s="44"/>
      <c r="AD8571" s="44"/>
      <c r="AE8571" s="44"/>
    </row>
    <row r="8572" spans="1:31" x14ac:dyDescent="0.25">
      <c r="A8572" s="2"/>
      <c r="H8572" s="38"/>
      <c r="I8572" s="14"/>
      <c r="J8572" s="14"/>
      <c r="K8572" s="14"/>
      <c r="L8572" s="14"/>
      <c r="M8572" s="14"/>
      <c r="N8572" s="14"/>
      <c r="O8572" s="14"/>
      <c r="P8572" s="14"/>
      <c r="Q8572" s="14"/>
      <c r="V8572" s="45"/>
      <c r="W8572" s="44"/>
      <c r="X8572" s="44"/>
      <c r="Y8572" s="44"/>
      <c r="Z8572" s="44"/>
      <c r="AA8572" s="44"/>
      <c r="AB8572" s="44"/>
      <c r="AC8572" s="44"/>
      <c r="AD8572" s="44"/>
      <c r="AE8572" s="44"/>
    </row>
    <row r="8573" spans="1:31" x14ac:dyDescent="0.25">
      <c r="A8573" s="2"/>
      <c r="H8573" s="38"/>
      <c r="I8573" s="14"/>
      <c r="J8573" s="14"/>
      <c r="K8573" s="14"/>
      <c r="L8573" s="14"/>
      <c r="M8573" s="14"/>
      <c r="N8573" s="14"/>
      <c r="O8573" s="14"/>
      <c r="P8573" s="14"/>
      <c r="Q8573" s="14"/>
      <c r="V8573" s="45"/>
      <c r="W8573" s="44"/>
      <c r="X8573" s="44"/>
      <c r="Y8573" s="44"/>
      <c r="Z8573" s="44"/>
      <c r="AA8573" s="44"/>
      <c r="AB8573" s="44"/>
      <c r="AC8573" s="44"/>
      <c r="AD8573" s="44"/>
      <c r="AE8573" s="44"/>
    </row>
    <row r="8574" spans="1:31" x14ac:dyDescent="0.25">
      <c r="A8574" s="2"/>
      <c r="H8574" s="38"/>
      <c r="I8574" s="14"/>
      <c r="J8574" s="14"/>
      <c r="K8574" s="14"/>
      <c r="L8574" s="14"/>
      <c r="M8574" s="14"/>
      <c r="N8574" s="14"/>
      <c r="O8574" s="14"/>
      <c r="P8574" s="14"/>
      <c r="Q8574" s="14"/>
      <c r="V8574" s="45"/>
      <c r="W8574" s="44"/>
      <c r="X8574" s="44"/>
      <c r="Y8574" s="44"/>
      <c r="Z8574" s="44"/>
      <c r="AA8574" s="44"/>
      <c r="AB8574" s="44"/>
      <c r="AC8574" s="44"/>
      <c r="AD8574" s="44"/>
      <c r="AE8574" s="44"/>
    </row>
    <row r="8575" spans="1:31" x14ac:dyDescent="0.25">
      <c r="A8575" s="2"/>
      <c r="H8575" s="38"/>
      <c r="I8575" s="14"/>
      <c r="J8575" s="14"/>
      <c r="K8575" s="14"/>
      <c r="L8575" s="14"/>
      <c r="M8575" s="14"/>
      <c r="N8575" s="14"/>
      <c r="O8575" s="14"/>
      <c r="P8575" s="14"/>
      <c r="Q8575" s="14"/>
      <c r="V8575" s="45"/>
      <c r="W8575" s="44"/>
      <c r="X8575" s="44"/>
      <c r="Y8575" s="44"/>
      <c r="Z8575" s="44"/>
      <c r="AA8575" s="44"/>
      <c r="AB8575" s="44"/>
      <c r="AC8575" s="44"/>
      <c r="AD8575" s="44"/>
      <c r="AE8575" s="44"/>
    </row>
    <row r="8576" spans="1:31" x14ac:dyDescent="0.25">
      <c r="A8576" s="2"/>
      <c r="H8576" s="38"/>
      <c r="I8576" s="14"/>
      <c r="J8576" s="14"/>
      <c r="K8576" s="14"/>
      <c r="L8576" s="14"/>
      <c r="M8576" s="14"/>
      <c r="N8576" s="14"/>
      <c r="O8576" s="14"/>
      <c r="P8576" s="14"/>
      <c r="Q8576" s="14"/>
      <c r="V8576" s="45"/>
      <c r="W8576" s="44"/>
      <c r="X8576" s="44"/>
      <c r="Y8576" s="44"/>
      <c r="Z8576" s="44"/>
      <c r="AA8576" s="44"/>
      <c r="AB8576" s="44"/>
      <c r="AC8576" s="44"/>
      <c r="AD8576" s="44"/>
      <c r="AE8576" s="44"/>
    </row>
    <row r="8577" spans="1:31" x14ac:dyDescent="0.25">
      <c r="A8577" s="2"/>
      <c r="H8577" s="38"/>
      <c r="I8577" s="14"/>
      <c r="J8577" s="14"/>
      <c r="K8577" s="14"/>
      <c r="L8577" s="14"/>
      <c r="M8577" s="14"/>
      <c r="N8577" s="14"/>
      <c r="O8577" s="14"/>
      <c r="P8577" s="14"/>
      <c r="Q8577" s="14"/>
      <c r="V8577" s="45"/>
      <c r="W8577" s="44"/>
      <c r="X8577" s="44"/>
      <c r="Y8577" s="44"/>
      <c r="Z8577" s="44"/>
      <c r="AA8577" s="44"/>
      <c r="AB8577" s="44"/>
      <c r="AC8577" s="44"/>
      <c r="AD8577" s="44"/>
      <c r="AE8577" s="44"/>
    </row>
    <row r="8578" spans="1:31" x14ac:dyDescent="0.25">
      <c r="A8578" s="2"/>
      <c r="H8578" s="38"/>
      <c r="I8578" s="14"/>
      <c r="J8578" s="14"/>
      <c r="K8578" s="14"/>
      <c r="L8578" s="14"/>
      <c r="M8578" s="14"/>
      <c r="N8578" s="14"/>
      <c r="O8578" s="14"/>
      <c r="P8578" s="14"/>
      <c r="Q8578" s="14"/>
      <c r="V8578" s="45"/>
      <c r="W8578" s="44"/>
      <c r="X8578" s="44"/>
      <c r="Y8578" s="44"/>
      <c r="Z8578" s="44"/>
      <c r="AA8578" s="44"/>
      <c r="AB8578" s="44"/>
      <c r="AC8578" s="44"/>
      <c r="AD8578" s="44"/>
      <c r="AE8578" s="44"/>
    </row>
    <row r="8579" spans="1:31" x14ac:dyDescent="0.25">
      <c r="A8579" s="2"/>
      <c r="H8579" s="38"/>
      <c r="I8579" s="14"/>
      <c r="J8579" s="14"/>
      <c r="K8579" s="14"/>
      <c r="L8579" s="14"/>
      <c r="M8579" s="14"/>
      <c r="N8579" s="14"/>
      <c r="O8579" s="14"/>
      <c r="P8579" s="14"/>
      <c r="Q8579" s="14"/>
      <c r="V8579" s="45"/>
      <c r="W8579" s="44"/>
      <c r="X8579" s="44"/>
      <c r="Y8579" s="44"/>
      <c r="Z8579" s="44"/>
      <c r="AA8579" s="44"/>
      <c r="AB8579" s="44"/>
      <c r="AC8579" s="44"/>
      <c r="AD8579" s="44"/>
      <c r="AE8579" s="44"/>
    </row>
    <row r="8580" spans="1:31" x14ac:dyDescent="0.25">
      <c r="A8580" s="2"/>
      <c r="H8580" s="38"/>
      <c r="I8580" s="14"/>
      <c r="J8580" s="14"/>
      <c r="K8580" s="14"/>
      <c r="L8580" s="14"/>
      <c r="M8580" s="14"/>
      <c r="N8580" s="14"/>
      <c r="O8580" s="14"/>
      <c r="P8580" s="14"/>
      <c r="Q8580" s="14"/>
      <c r="V8580" s="45"/>
      <c r="W8580" s="44"/>
      <c r="X8580" s="44"/>
      <c r="Y8580" s="44"/>
      <c r="Z8580" s="44"/>
      <c r="AA8580" s="44"/>
      <c r="AB8580" s="44"/>
      <c r="AC8580" s="44"/>
      <c r="AD8580" s="44"/>
      <c r="AE8580" s="44"/>
    </row>
    <row r="8581" spans="1:31" x14ac:dyDescent="0.25">
      <c r="A8581" s="2"/>
      <c r="H8581" s="38"/>
      <c r="I8581" s="14"/>
      <c r="J8581" s="14"/>
      <c r="K8581" s="14"/>
      <c r="L8581" s="14"/>
      <c r="M8581" s="14"/>
      <c r="N8581" s="14"/>
      <c r="O8581" s="14"/>
      <c r="P8581" s="14"/>
      <c r="Q8581" s="14"/>
      <c r="V8581" s="45"/>
      <c r="W8581" s="44"/>
      <c r="X8581" s="44"/>
      <c r="Y8581" s="44"/>
      <c r="Z8581" s="44"/>
      <c r="AA8581" s="44"/>
      <c r="AB8581" s="44"/>
      <c r="AC8581" s="44"/>
      <c r="AD8581" s="44"/>
      <c r="AE8581" s="44"/>
    </row>
    <row r="8582" spans="1:31" x14ac:dyDescent="0.25">
      <c r="A8582" s="2"/>
      <c r="H8582" s="38"/>
      <c r="I8582" s="14"/>
      <c r="J8582" s="14"/>
      <c r="K8582" s="14"/>
      <c r="L8582" s="14"/>
      <c r="M8582" s="14"/>
      <c r="N8582" s="14"/>
      <c r="O8582" s="14"/>
      <c r="P8582" s="14"/>
      <c r="Q8582" s="14"/>
      <c r="V8582" s="45"/>
      <c r="W8582" s="44"/>
      <c r="X8582" s="44"/>
      <c r="Y8582" s="44"/>
      <c r="Z8582" s="44"/>
      <c r="AA8582" s="44"/>
      <c r="AB8582" s="44"/>
      <c r="AC8582" s="44"/>
      <c r="AD8582" s="44"/>
      <c r="AE8582" s="44"/>
    </row>
    <row r="8583" spans="1:31" x14ac:dyDescent="0.25">
      <c r="A8583" s="2"/>
      <c r="H8583" s="38"/>
      <c r="I8583" s="14"/>
      <c r="J8583" s="14"/>
      <c r="K8583" s="14"/>
      <c r="L8583" s="14"/>
      <c r="M8583" s="14"/>
      <c r="N8583" s="14"/>
      <c r="O8583" s="14"/>
      <c r="P8583" s="14"/>
      <c r="Q8583" s="14"/>
      <c r="V8583" s="45"/>
      <c r="W8583" s="44"/>
      <c r="X8583" s="44"/>
      <c r="Y8583" s="44"/>
      <c r="Z8583" s="44"/>
      <c r="AA8583" s="44"/>
      <c r="AB8583" s="44"/>
      <c r="AC8583" s="44"/>
      <c r="AD8583" s="44"/>
      <c r="AE8583" s="44"/>
    </row>
    <row r="8584" spans="1:31" x14ac:dyDescent="0.25">
      <c r="A8584" s="2"/>
      <c r="H8584" s="38"/>
      <c r="I8584" s="14"/>
      <c r="J8584" s="14"/>
      <c r="K8584" s="14"/>
      <c r="L8584" s="14"/>
      <c r="M8584" s="14"/>
      <c r="N8584" s="14"/>
      <c r="O8584" s="14"/>
      <c r="P8584" s="14"/>
      <c r="Q8584" s="14"/>
      <c r="V8584" s="45"/>
      <c r="W8584" s="44"/>
      <c r="X8584" s="44"/>
      <c r="Y8584" s="44"/>
      <c r="Z8584" s="44"/>
      <c r="AA8584" s="44"/>
      <c r="AB8584" s="44"/>
      <c r="AC8584" s="44"/>
      <c r="AD8584" s="44"/>
      <c r="AE8584" s="44"/>
    </row>
    <row r="8585" spans="1:31" x14ac:dyDescent="0.25">
      <c r="A8585" s="2"/>
      <c r="H8585" s="38"/>
      <c r="I8585" s="14"/>
      <c r="J8585" s="14"/>
      <c r="K8585" s="14"/>
      <c r="L8585" s="14"/>
      <c r="M8585" s="14"/>
      <c r="N8585" s="14"/>
      <c r="O8585" s="14"/>
      <c r="P8585" s="14"/>
      <c r="Q8585" s="14"/>
      <c r="V8585" s="45"/>
      <c r="W8585" s="44"/>
      <c r="X8585" s="44"/>
      <c r="Y8585" s="44"/>
      <c r="Z8585" s="44"/>
      <c r="AA8585" s="44"/>
      <c r="AB8585" s="44"/>
      <c r="AC8585" s="44"/>
      <c r="AD8585" s="44"/>
      <c r="AE8585" s="44"/>
    </row>
    <row r="8586" spans="1:31" x14ac:dyDescent="0.25">
      <c r="A8586" s="2"/>
      <c r="H8586" s="38"/>
      <c r="I8586" s="14"/>
      <c r="J8586" s="14"/>
      <c r="K8586" s="14"/>
      <c r="L8586" s="14"/>
      <c r="M8586" s="14"/>
      <c r="N8586" s="14"/>
      <c r="O8586" s="14"/>
      <c r="P8586" s="14"/>
      <c r="Q8586" s="14"/>
      <c r="V8586" s="45"/>
      <c r="W8586" s="44"/>
      <c r="X8586" s="44"/>
      <c r="Y8586" s="44"/>
      <c r="Z8586" s="44"/>
      <c r="AA8586" s="44"/>
      <c r="AB8586" s="44"/>
      <c r="AC8586" s="44"/>
      <c r="AD8586" s="44"/>
      <c r="AE8586" s="44"/>
    </row>
    <row r="8587" spans="1:31" x14ac:dyDescent="0.25">
      <c r="A8587" s="2"/>
      <c r="H8587" s="38"/>
      <c r="I8587" s="14"/>
      <c r="J8587" s="14"/>
      <c r="K8587" s="14"/>
      <c r="L8587" s="14"/>
      <c r="M8587" s="14"/>
      <c r="N8587" s="14"/>
      <c r="O8587" s="14"/>
      <c r="P8587" s="14"/>
      <c r="Q8587" s="14"/>
      <c r="V8587" s="45"/>
      <c r="W8587" s="44"/>
      <c r="X8587" s="44"/>
      <c r="Y8587" s="44"/>
      <c r="Z8587" s="44"/>
      <c r="AA8587" s="44"/>
      <c r="AB8587" s="44"/>
      <c r="AC8587" s="44"/>
      <c r="AD8587" s="44"/>
      <c r="AE8587" s="44"/>
    </row>
    <row r="8588" spans="1:31" x14ac:dyDescent="0.25">
      <c r="A8588" s="2"/>
      <c r="H8588" s="38"/>
      <c r="I8588" s="14"/>
      <c r="J8588" s="14"/>
      <c r="K8588" s="14"/>
      <c r="L8588" s="14"/>
      <c r="M8588" s="14"/>
      <c r="N8588" s="14"/>
      <c r="O8588" s="14"/>
      <c r="P8588" s="14"/>
      <c r="Q8588" s="14"/>
      <c r="V8588" s="45"/>
      <c r="W8588" s="44"/>
      <c r="X8588" s="44"/>
      <c r="Y8588" s="44"/>
      <c r="Z8588" s="44"/>
      <c r="AA8588" s="44"/>
      <c r="AB8588" s="44"/>
      <c r="AC8588" s="44"/>
      <c r="AD8588" s="44"/>
      <c r="AE8588" s="44"/>
    </row>
    <row r="8589" spans="1:31" x14ac:dyDescent="0.25">
      <c r="A8589" s="2"/>
      <c r="H8589" s="38"/>
      <c r="I8589" s="14"/>
      <c r="J8589" s="14"/>
      <c r="K8589" s="14"/>
      <c r="L8589" s="14"/>
      <c r="M8589" s="14"/>
      <c r="N8589" s="14"/>
      <c r="O8589" s="14"/>
      <c r="P8589" s="14"/>
      <c r="Q8589" s="14"/>
      <c r="V8589" s="45"/>
      <c r="W8589" s="44"/>
      <c r="X8589" s="44"/>
      <c r="Y8589" s="44"/>
      <c r="Z8589" s="44"/>
      <c r="AA8589" s="44"/>
      <c r="AB8589" s="44"/>
      <c r="AC8589" s="44"/>
      <c r="AD8589" s="44"/>
      <c r="AE8589" s="44"/>
    </row>
    <row r="8590" spans="1:31" x14ac:dyDescent="0.25">
      <c r="A8590" s="2"/>
      <c r="H8590" s="38"/>
      <c r="I8590" s="14"/>
      <c r="J8590" s="14"/>
      <c r="K8590" s="14"/>
      <c r="L8590" s="14"/>
      <c r="M8590" s="14"/>
      <c r="N8590" s="14"/>
      <c r="O8590" s="14"/>
      <c r="P8590" s="14"/>
      <c r="Q8590" s="14"/>
      <c r="V8590" s="45"/>
      <c r="W8590" s="44"/>
      <c r="X8590" s="44"/>
      <c r="Y8590" s="44"/>
      <c r="Z8590" s="44"/>
      <c r="AA8590" s="44"/>
      <c r="AB8590" s="44"/>
      <c r="AC8590" s="44"/>
      <c r="AD8590" s="44"/>
      <c r="AE8590" s="44"/>
    </row>
    <row r="8591" spans="1:31" x14ac:dyDescent="0.25">
      <c r="A8591" s="2"/>
      <c r="H8591" s="38"/>
      <c r="I8591" s="14"/>
      <c r="J8591" s="14"/>
      <c r="K8591" s="14"/>
      <c r="L8591" s="14"/>
      <c r="M8591" s="14"/>
      <c r="N8591" s="14"/>
      <c r="O8591" s="14"/>
      <c r="P8591" s="14"/>
      <c r="Q8591" s="14"/>
      <c r="V8591" s="45"/>
      <c r="W8591" s="44"/>
      <c r="X8591" s="44"/>
      <c r="Y8591" s="44"/>
      <c r="Z8591" s="44"/>
      <c r="AA8591" s="44"/>
      <c r="AB8591" s="44"/>
      <c r="AC8591" s="44"/>
      <c r="AD8591" s="44"/>
      <c r="AE8591" s="44"/>
    </row>
    <row r="8592" spans="1:31" x14ac:dyDescent="0.25">
      <c r="A8592" s="2"/>
      <c r="H8592" s="38"/>
      <c r="I8592" s="14"/>
      <c r="J8592" s="14"/>
      <c r="K8592" s="14"/>
      <c r="L8592" s="14"/>
      <c r="M8592" s="14"/>
      <c r="N8592" s="14"/>
      <c r="O8592" s="14"/>
      <c r="P8592" s="14"/>
      <c r="Q8592" s="14"/>
      <c r="V8592" s="45"/>
      <c r="W8592" s="44"/>
      <c r="X8592" s="44"/>
      <c r="Y8592" s="44"/>
      <c r="Z8592" s="44"/>
      <c r="AA8592" s="44"/>
      <c r="AB8592" s="44"/>
      <c r="AC8592" s="44"/>
      <c r="AD8592" s="44"/>
      <c r="AE8592" s="44"/>
    </row>
    <row r="8593" spans="1:31" x14ac:dyDescent="0.25">
      <c r="A8593" s="2"/>
      <c r="H8593" s="38"/>
      <c r="I8593" s="14"/>
      <c r="J8593" s="14"/>
      <c r="K8593" s="14"/>
      <c r="L8593" s="14"/>
      <c r="M8593" s="14"/>
      <c r="N8593" s="14"/>
      <c r="O8593" s="14"/>
      <c r="P8593" s="14"/>
      <c r="Q8593" s="14"/>
      <c r="V8593" s="45"/>
      <c r="W8593" s="44"/>
      <c r="X8593" s="44"/>
      <c r="Y8593" s="44"/>
      <c r="Z8593" s="44"/>
      <c r="AA8593" s="44"/>
      <c r="AB8593" s="44"/>
      <c r="AC8593" s="44"/>
      <c r="AD8593" s="44"/>
      <c r="AE8593" s="44"/>
    </row>
    <row r="8594" spans="1:31" x14ac:dyDescent="0.25">
      <c r="A8594" s="2"/>
      <c r="H8594" s="38"/>
      <c r="I8594" s="14"/>
      <c r="J8594" s="14"/>
      <c r="K8594" s="14"/>
      <c r="L8594" s="14"/>
      <c r="M8594" s="14"/>
      <c r="N8594" s="14"/>
      <c r="O8594" s="14"/>
      <c r="P8594" s="14"/>
      <c r="Q8594" s="14"/>
      <c r="V8594" s="45"/>
      <c r="W8594" s="44"/>
      <c r="X8594" s="44"/>
      <c r="Y8594" s="44"/>
      <c r="Z8594" s="44"/>
      <c r="AA8594" s="44"/>
      <c r="AB8594" s="44"/>
      <c r="AC8594" s="44"/>
      <c r="AD8594" s="44"/>
      <c r="AE8594" s="44"/>
    </row>
    <row r="8595" spans="1:31" x14ac:dyDescent="0.25">
      <c r="A8595" s="2"/>
      <c r="H8595" s="38"/>
      <c r="I8595" s="14"/>
      <c r="J8595" s="14"/>
      <c r="K8595" s="14"/>
      <c r="L8595" s="14"/>
      <c r="M8595" s="14"/>
      <c r="N8595" s="14"/>
      <c r="O8595" s="14"/>
      <c r="P8595" s="14"/>
      <c r="Q8595" s="14"/>
      <c r="V8595" s="45"/>
      <c r="W8595" s="44"/>
      <c r="X8595" s="44"/>
      <c r="Y8595" s="44"/>
      <c r="Z8595" s="44"/>
      <c r="AA8595" s="44"/>
      <c r="AB8595" s="44"/>
      <c r="AC8595" s="44"/>
      <c r="AD8595" s="44"/>
      <c r="AE8595" s="44"/>
    </row>
    <row r="8596" spans="1:31" x14ac:dyDescent="0.25">
      <c r="A8596" s="2"/>
      <c r="H8596" s="38"/>
      <c r="I8596" s="14"/>
      <c r="J8596" s="14"/>
      <c r="K8596" s="14"/>
      <c r="L8596" s="14"/>
      <c r="M8596" s="14"/>
      <c r="N8596" s="14"/>
      <c r="O8596" s="14"/>
      <c r="P8596" s="14"/>
      <c r="Q8596" s="14"/>
      <c r="V8596" s="45"/>
      <c r="W8596" s="44"/>
      <c r="X8596" s="44"/>
      <c r="Y8596" s="44"/>
      <c r="Z8596" s="44"/>
      <c r="AA8596" s="44"/>
      <c r="AB8596" s="44"/>
      <c r="AC8596" s="44"/>
      <c r="AD8596" s="44"/>
      <c r="AE8596" s="44"/>
    </row>
    <row r="8597" spans="1:31" x14ac:dyDescent="0.25">
      <c r="A8597" s="2"/>
      <c r="H8597" s="38"/>
      <c r="I8597" s="14"/>
      <c r="J8597" s="14"/>
      <c r="K8597" s="14"/>
      <c r="L8597" s="14"/>
      <c r="M8597" s="14"/>
      <c r="N8597" s="14"/>
      <c r="O8597" s="14"/>
      <c r="P8597" s="14"/>
      <c r="Q8597" s="14"/>
      <c r="V8597" s="45"/>
      <c r="W8597" s="44"/>
      <c r="X8597" s="44"/>
      <c r="Y8597" s="44"/>
      <c r="Z8597" s="44"/>
      <c r="AA8597" s="44"/>
      <c r="AB8597" s="44"/>
      <c r="AC8597" s="44"/>
      <c r="AD8597" s="44"/>
      <c r="AE8597" s="44"/>
    </row>
    <row r="8598" spans="1:31" x14ac:dyDescent="0.25">
      <c r="A8598" s="2"/>
      <c r="H8598" s="38"/>
      <c r="I8598" s="14"/>
      <c r="J8598" s="14"/>
      <c r="K8598" s="14"/>
      <c r="L8598" s="14"/>
      <c r="M8598" s="14"/>
      <c r="N8598" s="14"/>
      <c r="O8598" s="14"/>
      <c r="P8598" s="14"/>
      <c r="Q8598" s="14"/>
      <c r="V8598" s="45"/>
      <c r="W8598" s="44"/>
      <c r="X8598" s="44"/>
      <c r="Y8598" s="44"/>
      <c r="Z8598" s="44"/>
      <c r="AA8598" s="44"/>
      <c r="AB8598" s="44"/>
      <c r="AC8598" s="44"/>
      <c r="AD8598" s="44"/>
      <c r="AE8598" s="44"/>
    </row>
    <row r="8599" spans="1:31" x14ac:dyDescent="0.25">
      <c r="A8599" s="2"/>
      <c r="H8599" s="38"/>
      <c r="I8599" s="14"/>
      <c r="J8599" s="14"/>
      <c r="K8599" s="14"/>
      <c r="L8599" s="14"/>
      <c r="M8599" s="14"/>
      <c r="N8599" s="14"/>
      <c r="O8599" s="14"/>
      <c r="P8599" s="14"/>
      <c r="Q8599" s="14"/>
      <c r="V8599" s="45"/>
      <c r="W8599" s="44"/>
      <c r="X8599" s="44"/>
      <c r="Y8599" s="44"/>
      <c r="Z8599" s="44"/>
      <c r="AA8599" s="44"/>
      <c r="AB8599" s="44"/>
      <c r="AC8599" s="44"/>
      <c r="AD8599" s="44"/>
      <c r="AE8599" s="44"/>
    </row>
    <row r="8600" spans="1:31" x14ac:dyDescent="0.25">
      <c r="A8600" s="2"/>
      <c r="H8600" s="38"/>
      <c r="I8600" s="14"/>
      <c r="J8600" s="14"/>
      <c r="K8600" s="14"/>
      <c r="L8600" s="14"/>
      <c r="M8600" s="14"/>
      <c r="N8600" s="14"/>
      <c r="O8600" s="14"/>
      <c r="P8600" s="14"/>
      <c r="Q8600" s="14"/>
      <c r="V8600" s="45"/>
      <c r="W8600" s="44"/>
      <c r="X8600" s="44"/>
      <c r="Y8600" s="44"/>
      <c r="Z8600" s="44"/>
      <c r="AA8600" s="44"/>
      <c r="AB8600" s="44"/>
      <c r="AC8600" s="44"/>
      <c r="AD8600" s="44"/>
      <c r="AE8600" s="44"/>
    </row>
    <row r="8601" spans="1:31" x14ac:dyDescent="0.25">
      <c r="A8601" s="2"/>
      <c r="H8601" s="38"/>
      <c r="I8601" s="14"/>
      <c r="J8601" s="14"/>
      <c r="K8601" s="14"/>
      <c r="L8601" s="14"/>
      <c r="M8601" s="14"/>
      <c r="N8601" s="14"/>
      <c r="O8601" s="14"/>
      <c r="P8601" s="14"/>
      <c r="Q8601" s="14"/>
      <c r="V8601" s="45"/>
      <c r="W8601" s="44"/>
      <c r="X8601" s="44"/>
      <c r="Y8601" s="44"/>
      <c r="Z8601" s="44"/>
      <c r="AA8601" s="44"/>
      <c r="AB8601" s="44"/>
      <c r="AC8601" s="44"/>
      <c r="AD8601" s="44"/>
      <c r="AE8601" s="44"/>
    </row>
    <row r="8602" spans="1:31" x14ac:dyDescent="0.25">
      <c r="A8602" s="2"/>
      <c r="H8602" s="38"/>
      <c r="I8602" s="14"/>
      <c r="J8602" s="14"/>
      <c r="K8602" s="14"/>
      <c r="L8602" s="14"/>
      <c r="M8602" s="14"/>
      <c r="N8602" s="14"/>
      <c r="O8602" s="14"/>
      <c r="P8602" s="14"/>
      <c r="Q8602" s="14"/>
      <c r="V8602" s="45"/>
      <c r="W8602" s="44"/>
      <c r="X8602" s="44"/>
      <c r="Y8602" s="44"/>
      <c r="Z8602" s="44"/>
      <c r="AA8602" s="44"/>
      <c r="AB8602" s="44"/>
      <c r="AC8602" s="44"/>
      <c r="AD8602" s="44"/>
      <c r="AE8602" s="44"/>
    </row>
    <row r="8603" spans="1:31" x14ac:dyDescent="0.25">
      <c r="A8603" s="2"/>
      <c r="H8603" s="38"/>
      <c r="I8603" s="14"/>
      <c r="J8603" s="14"/>
      <c r="K8603" s="14"/>
      <c r="L8603" s="14"/>
      <c r="M8603" s="14"/>
      <c r="N8603" s="14"/>
      <c r="O8603" s="14"/>
      <c r="P8603" s="14"/>
      <c r="Q8603" s="14"/>
      <c r="V8603" s="45"/>
      <c r="W8603" s="44"/>
      <c r="X8603" s="44"/>
      <c r="Y8603" s="44"/>
      <c r="Z8603" s="44"/>
      <c r="AA8603" s="44"/>
      <c r="AB8603" s="44"/>
      <c r="AC8603" s="44"/>
      <c r="AD8603" s="44"/>
      <c r="AE8603" s="44"/>
    </row>
    <row r="8604" spans="1:31" x14ac:dyDescent="0.25">
      <c r="A8604" s="2"/>
      <c r="H8604" s="38"/>
      <c r="I8604" s="14"/>
      <c r="J8604" s="14"/>
      <c r="K8604" s="14"/>
      <c r="L8604" s="14"/>
      <c r="M8604" s="14"/>
      <c r="N8604" s="14"/>
      <c r="O8604" s="14"/>
      <c r="P8604" s="14"/>
      <c r="Q8604" s="14"/>
      <c r="V8604" s="45"/>
      <c r="W8604" s="44"/>
      <c r="X8604" s="44"/>
      <c r="Y8604" s="44"/>
      <c r="Z8604" s="44"/>
      <c r="AA8604" s="44"/>
      <c r="AB8604" s="44"/>
      <c r="AC8604" s="44"/>
      <c r="AD8604" s="44"/>
      <c r="AE8604" s="44"/>
    </row>
    <row r="8605" spans="1:31" x14ac:dyDescent="0.25">
      <c r="A8605" s="2"/>
      <c r="H8605" s="38"/>
      <c r="I8605" s="14"/>
      <c r="J8605" s="14"/>
      <c r="K8605" s="14"/>
      <c r="L8605" s="14"/>
      <c r="M8605" s="14"/>
      <c r="N8605" s="14"/>
      <c r="O8605" s="14"/>
      <c r="P8605" s="14"/>
      <c r="Q8605" s="14"/>
      <c r="V8605" s="45"/>
      <c r="W8605" s="44"/>
      <c r="X8605" s="44"/>
      <c r="Y8605" s="44"/>
      <c r="Z8605" s="44"/>
      <c r="AA8605" s="44"/>
      <c r="AB8605" s="44"/>
      <c r="AC8605" s="44"/>
      <c r="AD8605" s="44"/>
      <c r="AE8605" s="44"/>
    </row>
    <row r="8606" spans="1:31" x14ac:dyDescent="0.25">
      <c r="A8606" s="2"/>
      <c r="H8606" s="38"/>
      <c r="I8606" s="14"/>
      <c r="J8606" s="14"/>
      <c r="K8606" s="14"/>
      <c r="L8606" s="14"/>
      <c r="M8606" s="14"/>
      <c r="N8606" s="14"/>
      <c r="O8606" s="14"/>
      <c r="P8606" s="14"/>
      <c r="Q8606" s="14"/>
      <c r="V8606" s="45"/>
      <c r="W8606" s="44"/>
      <c r="X8606" s="44"/>
      <c r="Y8606" s="44"/>
      <c r="Z8606" s="44"/>
      <c r="AA8606" s="44"/>
      <c r="AB8606" s="44"/>
      <c r="AC8606" s="44"/>
      <c r="AD8606" s="44"/>
      <c r="AE8606" s="44"/>
    </row>
    <row r="8607" spans="1:31" x14ac:dyDescent="0.25">
      <c r="A8607" s="2"/>
      <c r="H8607" s="38"/>
      <c r="I8607" s="14"/>
      <c r="J8607" s="14"/>
      <c r="K8607" s="14"/>
      <c r="L8607" s="14"/>
      <c r="M8607" s="14"/>
      <c r="N8607" s="14"/>
      <c r="O8607" s="14"/>
      <c r="P8607" s="14"/>
      <c r="Q8607" s="14"/>
      <c r="V8607" s="45"/>
      <c r="W8607" s="44"/>
      <c r="X8607" s="44"/>
      <c r="Y8607" s="44"/>
      <c r="Z8607" s="44"/>
      <c r="AA8607" s="44"/>
      <c r="AB8607" s="44"/>
      <c r="AC8607" s="44"/>
      <c r="AD8607" s="44"/>
      <c r="AE8607" s="44"/>
    </row>
    <row r="8608" spans="1:31" x14ac:dyDescent="0.25">
      <c r="A8608" s="2"/>
      <c r="H8608" s="38"/>
      <c r="I8608" s="14"/>
      <c r="J8608" s="14"/>
      <c r="K8608" s="14"/>
      <c r="L8608" s="14"/>
      <c r="M8608" s="14"/>
      <c r="N8608" s="14"/>
      <c r="O8608" s="14"/>
      <c r="P8608" s="14"/>
      <c r="Q8608" s="14"/>
      <c r="V8608" s="45"/>
      <c r="W8608" s="44"/>
      <c r="X8608" s="44"/>
      <c r="Y8608" s="44"/>
      <c r="Z8608" s="44"/>
      <c r="AA8608" s="44"/>
      <c r="AB8608" s="44"/>
      <c r="AC8608" s="44"/>
      <c r="AD8608" s="44"/>
      <c r="AE8608" s="44"/>
    </row>
    <row r="8609" spans="1:31" x14ac:dyDescent="0.25">
      <c r="A8609" s="2"/>
      <c r="H8609" s="38"/>
      <c r="I8609" s="14"/>
      <c r="J8609" s="14"/>
      <c r="K8609" s="14"/>
      <c r="L8609" s="14"/>
      <c r="M8609" s="14"/>
      <c r="N8609" s="14"/>
      <c r="O8609" s="14"/>
      <c r="P8609" s="14"/>
      <c r="Q8609" s="14"/>
      <c r="V8609" s="45"/>
      <c r="W8609" s="44"/>
      <c r="X8609" s="44"/>
      <c r="Y8609" s="44"/>
      <c r="Z8609" s="44"/>
      <c r="AA8609" s="44"/>
      <c r="AB8609" s="44"/>
      <c r="AC8609" s="44"/>
      <c r="AD8609" s="44"/>
      <c r="AE8609" s="44"/>
    </row>
    <row r="8610" spans="1:31" x14ac:dyDescent="0.25">
      <c r="A8610" s="2"/>
      <c r="H8610" s="38"/>
      <c r="I8610" s="14"/>
      <c r="J8610" s="14"/>
      <c r="K8610" s="14"/>
      <c r="L8610" s="14"/>
      <c r="M8610" s="14"/>
      <c r="N8610" s="14"/>
      <c r="O8610" s="14"/>
      <c r="P8610" s="14"/>
      <c r="Q8610" s="14"/>
      <c r="V8610" s="45"/>
      <c r="W8610" s="44"/>
      <c r="X8610" s="44"/>
      <c r="Y8610" s="44"/>
      <c r="Z8610" s="44"/>
      <c r="AA8610" s="44"/>
      <c r="AB8610" s="44"/>
      <c r="AC8610" s="44"/>
      <c r="AD8610" s="44"/>
      <c r="AE8610" s="44"/>
    </row>
    <row r="8611" spans="1:31" x14ac:dyDescent="0.25">
      <c r="A8611" s="2"/>
      <c r="H8611" s="38"/>
      <c r="I8611" s="14"/>
      <c r="J8611" s="14"/>
      <c r="K8611" s="14"/>
      <c r="L8611" s="14"/>
      <c r="M8611" s="14"/>
      <c r="N8611" s="14"/>
      <c r="O8611" s="14"/>
      <c r="P8611" s="14"/>
      <c r="Q8611" s="14"/>
      <c r="V8611" s="45"/>
      <c r="W8611" s="44"/>
      <c r="X8611" s="44"/>
      <c r="Y8611" s="44"/>
      <c r="Z8611" s="44"/>
      <c r="AA8611" s="44"/>
      <c r="AB8611" s="44"/>
      <c r="AC8611" s="44"/>
      <c r="AD8611" s="44"/>
      <c r="AE8611" s="44"/>
    </row>
    <row r="8612" spans="1:31" x14ac:dyDescent="0.25">
      <c r="A8612" s="2"/>
      <c r="H8612" s="38"/>
      <c r="I8612" s="14"/>
      <c r="J8612" s="14"/>
      <c r="K8612" s="14"/>
      <c r="L8612" s="14"/>
      <c r="M8612" s="14"/>
      <c r="N8612" s="14"/>
      <c r="O8612" s="14"/>
      <c r="P8612" s="14"/>
      <c r="Q8612" s="14"/>
      <c r="V8612" s="45"/>
      <c r="W8612" s="44"/>
      <c r="X8612" s="44"/>
      <c r="Y8612" s="44"/>
      <c r="Z8612" s="44"/>
      <c r="AA8612" s="44"/>
      <c r="AB8612" s="44"/>
      <c r="AC8612" s="44"/>
      <c r="AD8612" s="44"/>
      <c r="AE8612" s="44"/>
    </row>
    <row r="8613" spans="1:31" x14ac:dyDescent="0.25">
      <c r="A8613" s="2"/>
      <c r="H8613" s="38"/>
      <c r="I8613" s="14"/>
      <c r="J8613" s="14"/>
      <c r="K8613" s="14"/>
      <c r="L8613" s="14"/>
      <c r="M8613" s="14"/>
      <c r="N8613" s="14"/>
      <c r="O8613" s="14"/>
      <c r="P8613" s="14"/>
      <c r="Q8613" s="14"/>
      <c r="V8613" s="45"/>
      <c r="W8613" s="44"/>
      <c r="X8613" s="44"/>
      <c r="Y8613" s="44"/>
      <c r="Z8613" s="44"/>
      <c r="AA8613" s="44"/>
      <c r="AB8613" s="44"/>
      <c r="AC8613" s="44"/>
      <c r="AD8613" s="44"/>
      <c r="AE8613" s="44"/>
    </row>
    <row r="8614" spans="1:31" x14ac:dyDescent="0.25">
      <c r="A8614" s="2"/>
      <c r="H8614" s="38"/>
      <c r="I8614" s="14"/>
      <c r="J8614" s="14"/>
      <c r="K8614" s="14"/>
      <c r="L8614" s="14"/>
      <c r="M8614" s="14"/>
      <c r="N8614" s="14"/>
      <c r="O8614" s="14"/>
      <c r="P8614" s="14"/>
      <c r="Q8614" s="14"/>
      <c r="V8614" s="45"/>
      <c r="W8614" s="44"/>
      <c r="X8614" s="44"/>
      <c r="Y8614" s="44"/>
      <c r="Z8614" s="44"/>
      <c r="AA8614" s="44"/>
      <c r="AB8614" s="44"/>
      <c r="AC8614" s="44"/>
      <c r="AD8614" s="44"/>
      <c r="AE8614" s="44"/>
    </row>
    <row r="8615" spans="1:31" x14ac:dyDescent="0.25">
      <c r="A8615" s="2"/>
      <c r="H8615" s="38"/>
      <c r="I8615" s="14"/>
      <c r="J8615" s="14"/>
      <c r="K8615" s="14"/>
      <c r="L8615" s="14"/>
      <c r="M8615" s="14"/>
      <c r="N8615" s="14"/>
      <c r="O8615" s="14"/>
      <c r="P8615" s="14"/>
      <c r="Q8615" s="14"/>
      <c r="V8615" s="45"/>
      <c r="W8615" s="44"/>
      <c r="X8615" s="44"/>
      <c r="Y8615" s="44"/>
      <c r="Z8615" s="44"/>
      <c r="AA8615" s="44"/>
      <c r="AB8615" s="44"/>
      <c r="AC8615" s="44"/>
      <c r="AD8615" s="44"/>
      <c r="AE8615" s="44"/>
    </row>
    <row r="8616" spans="1:31" x14ac:dyDescent="0.25">
      <c r="A8616" s="2"/>
      <c r="H8616" s="38"/>
      <c r="I8616" s="14"/>
      <c r="J8616" s="14"/>
      <c r="K8616" s="14"/>
      <c r="L8616" s="14"/>
      <c r="M8616" s="14"/>
      <c r="N8616" s="14"/>
      <c r="O8616" s="14"/>
      <c r="P8616" s="14"/>
      <c r="Q8616" s="14"/>
      <c r="V8616" s="45"/>
      <c r="W8616" s="44"/>
      <c r="X8616" s="44"/>
      <c r="Y8616" s="44"/>
      <c r="Z8616" s="44"/>
      <c r="AA8616" s="44"/>
      <c r="AB8616" s="44"/>
      <c r="AC8616" s="44"/>
      <c r="AD8616" s="44"/>
      <c r="AE8616" s="44"/>
    </row>
    <row r="8617" spans="1:31" x14ac:dyDescent="0.25">
      <c r="A8617" s="2"/>
      <c r="H8617" s="38"/>
      <c r="I8617" s="14"/>
      <c r="J8617" s="14"/>
      <c r="K8617" s="14"/>
      <c r="L8617" s="14"/>
      <c r="M8617" s="14"/>
      <c r="N8617" s="14"/>
      <c r="O8617" s="14"/>
      <c r="P8617" s="14"/>
      <c r="Q8617" s="14"/>
      <c r="V8617" s="45"/>
      <c r="W8617" s="44"/>
      <c r="X8617" s="44"/>
      <c r="Y8617" s="44"/>
      <c r="Z8617" s="44"/>
      <c r="AA8617" s="44"/>
      <c r="AB8617" s="44"/>
      <c r="AC8617" s="44"/>
      <c r="AD8617" s="44"/>
      <c r="AE8617" s="44"/>
    </row>
    <row r="8618" spans="1:31" x14ac:dyDescent="0.25">
      <c r="A8618" s="2"/>
      <c r="H8618" s="38"/>
      <c r="I8618" s="14"/>
      <c r="J8618" s="14"/>
      <c r="K8618" s="14"/>
      <c r="L8618" s="14"/>
      <c r="M8618" s="14"/>
      <c r="N8618" s="14"/>
      <c r="O8618" s="14"/>
      <c r="P8618" s="14"/>
      <c r="Q8618" s="14"/>
      <c r="V8618" s="45"/>
      <c r="W8618" s="44"/>
      <c r="X8618" s="44"/>
      <c r="Y8618" s="44"/>
      <c r="Z8618" s="44"/>
      <c r="AA8618" s="44"/>
      <c r="AB8618" s="44"/>
      <c r="AC8618" s="44"/>
      <c r="AD8618" s="44"/>
      <c r="AE8618" s="44"/>
    </row>
    <row r="8619" spans="1:31" x14ac:dyDescent="0.25">
      <c r="A8619" s="2"/>
      <c r="H8619" s="38"/>
      <c r="I8619" s="14"/>
      <c r="J8619" s="14"/>
      <c r="K8619" s="14"/>
      <c r="L8619" s="14"/>
      <c r="M8619" s="14"/>
      <c r="N8619" s="14"/>
      <c r="O8619" s="14"/>
      <c r="P8619" s="14"/>
      <c r="Q8619" s="14"/>
      <c r="V8619" s="45"/>
      <c r="W8619" s="44"/>
      <c r="X8619" s="44"/>
      <c r="Y8619" s="44"/>
      <c r="Z8619" s="44"/>
      <c r="AA8619" s="44"/>
      <c r="AB8619" s="44"/>
      <c r="AC8619" s="44"/>
      <c r="AD8619" s="44"/>
      <c r="AE8619" s="44"/>
    </row>
    <row r="8620" spans="1:31" x14ac:dyDescent="0.25">
      <c r="A8620" s="2"/>
      <c r="H8620" s="38"/>
      <c r="I8620" s="14"/>
      <c r="J8620" s="14"/>
      <c r="K8620" s="14"/>
      <c r="L8620" s="14"/>
      <c r="M8620" s="14"/>
      <c r="N8620" s="14"/>
      <c r="O8620" s="14"/>
      <c r="P8620" s="14"/>
      <c r="Q8620" s="14"/>
      <c r="V8620" s="45"/>
      <c r="W8620" s="44"/>
      <c r="X8620" s="44"/>
      <c r="Y8620" s="44"/>
      <c r="Z8620" s="44"/>
      <c r="AA8620" s="44"/>
      <c r="AB8620" s="44"/>
      <c r="AC8620" s="44"/>
      <c r="AD8620" s="44"/>
      <c r="AE8620" s="44"/>
    </row>
    <row r="8621" spans="1:31" x14ac:dyDescent="0.25">
      <c r="A8621" s="2"/>
      <c r="H8621" s="38"/>
      <c r="I8621" s="14"/>
      <c r="J8621" s="14"/>
      <c r="K8621" s="14"/>
      <c r="L8621" s="14"/>
      <c r="M8621" s="14"/>
      <c r="N8621" s="14"/>
      <c r="O8621" s="14"/>
      <c r="P8621" s="14"/>
      <c r="Q8621" s="14"/>
      <c r="V8621" s="45"/>
      <c r="W8621" s="44"/>
      <c r="X8621" s="44"/>
      <c r="Y8621" s="44"/>
      <c r="Z8621" s="44"/>
      <c r="AA8621" s="44"/>
      <c r="AB8621" s="44"/>
      <c r="AC8621" s="44"/>
      <c r="AD8621" s="44"/>
      <c r="AE8621" s="44"/>
    </row>
    <row r="8622" spans="1:31" x14ac:dyDescent="0.25">
      <c r="A8622" s="2"/>
      <c r="H8622" s="38"/>
      <c r="I8622" s="14"/>
      <c r="J8622" s="14"/>
      <c r="K8622" s="14"/>
      <c r="L8622" s="14"/>
      <c r="M8622" s="14"/>
      <c r="N8622" s="14"/>
      <c r="O8622" s="14"/>
      <c r="P8622" s="14"/>
      <c r="Q8622" s="14"/>
      <c r="V8622" s="45"/>
      <c r="W8622" s="44"/>
      <c r="X8622" s="44"/>
      <c r="Y8622" s="44"/>
      <c r="Z8622" s="44"/>
      <c r="AA8622" s="44"/>
      <c r="AB8622" s="44"/>
      <c r="AC8622" s="44"/>
      <c r="AD8622" s="44"/>
      <c r="AE8622" s="44"/>
    </row>
    <row r="8623" spans="1:31" x14ac:dyDescent="0.25">
      <c r="A8623" s="2"/>
      <c r="H8623" s="38"/>
      <c r="I8623" s="14"/>
      <c r="J8623" s="14"/>
      <c r="K8623" s="14"/>
      <c r="L8623" s="14"/>
      <c r="M8623" s="14"/>
      <c r="N8623" s="14"/>
      <c r="O8623" s="14"/>
      <c r="P8623" s="14"/>
      <c r="Q8623" s="14"/>
      <c r="V8623" s="45"/>
      <c r="W8623" s="44"/>
      <c r="X8623" s="44"/>
      <c r="Y8623" s="44"/>
      <c r="Z8623" s="44"/>
      <c r="AA8623" s="44"/>
      <c r="AB8623" s="44"/>
      <c r="AC8623" s="44"/>
      <c r="AD8623" s="44"/>
      <c r="AE8623" s="44"/>
    </row>
    <row r="8624" spans="1:31" x14ac:dyDescent="0.25">
      <c r="A8624" s="2"/>
      <c r="H8624" s="38"/>
      <c r="I8624" s="14"/>
      <c r="J8624" s="14"/>
      <c r="K8624" s="14"/>
      <c r="L8624" s="14"/>
      <c r="M8624" s="14"/>
      <c r="N8624" s="14"/>
      <c r="O8624" s="14"/>
      <c r="P8624" s="14"/>
      <c r="Q8624" s="14"/>
      <c r="V8624" s="45"/>
      <c r="W8624" s="44"/>
      <c r="X8624" s="44"/>
      <c r="Y8624" s="44"/>
      <c r="Z8624" s="44"/>
      <c r="AA8624" s="44"/>
      <c r="AB8624" s="44"/>
      <c r="AC8624" s="44"/>
      <c r="AD8624" s="44"/>
      <c r="AE8624" s="44"/>
    </row>
    <row r="8625" spans="1:31" x14ac:dyDescent="0.25">
      <c r="A8625" s="2"/>
      <c r="H8625" s="38"/>
      <c r="I8625" s="14"/>
      <c r="J8625" s="14"/>
      <c r="K8625" s="14"/>
      <c r="L8625" s="14"/>
      <c r="M8625" s="14"/>
      <c r="N8625" s="14"/>
      <c r="O8625" s="14"/>
      <c r="P8625" s="14"/>
      <c r="Q8625" s="14"/>
      <c r="V8625" s="45"/>
      <c r="W8625" s="44"/>
      <c r="X8625" s="44"/>
      <c r="Y8625" s="44"/>
      <c r="Z8625" s="44"/>
      <c r="AA8625" s="44"/>
      <c r="AB8625" s="44"/>
      <c r="AC8625" s="44"/>
      <c r="AD8625" s="44"/>
      <c r="AE8625" s="44"/>
    </row>
    <row r="8626" spans="1:31" x14ac:dyDescent="0.25">
      <c r="A8626" s="2"/>
      <c r="H8626" s="38"/>
      <c r="I8626" s="14"/>
      <c r="J8626" s="14"/>
      <c r="K8626" s="14"/>
      <c r="L8626" s="14"/>
      <c r="M8626" s="14"/>
      <c r="N8626" s="14"/>
      <c r="O8626" s="14"/>
      <c r="P8626" s="14"/>
      <c r="Q8626" s="14"/>
      <c r="V8626" s="45"/>
      <c r="W8626" s="44"/>
      <c r="X8626" s="44"/>
      <c r="Y8626" s="44"/>
      <c r="Z8626" s="44"/>
      <c r="AA8626" s="44"/>
      <c r="AB8626" s="44"/>
      <c r="AC8626" s="44"/>
      <c r="AD8626" s="44"/>
      <c r="AE8626" s="44"/>
    </row>
    <row r="8627" spans="1:31" x14ac:dyDescent="0.25">
      <c r="A8627" s="2"/>
      <c r="H8627" s="38"/>
      <c r="I8627" s="14"/>
      <c r="J8627" s="14"/>
      <c r="K8627" s="14"/>
      <c r="L8627" s="14"/>
      <c r="M8627" s="14"/>
      <c r="N8627" s="14"/>
      <c r="O8627" s="14"/>
      <c r="P8627" s="14"/>
      <c r="Q8627" s="14"/>
      <c r="V8627" s="45"/>
      <c r="W8627" s="44"/>
      <c r="X8627" s="44"/>
      <c r="Y8627" s="44"/>
      <c r="Z8627" s="44"/>
      <c r="AA8627" s="44"/>
      <c r="AB8627" s="44"/>
      <c r="AC8627" s="44"/>
      <c r="AD8627" s="44"/>
      <c r="AE8627" s="44"/>
    </row>
    <row r="8628" spans="1:31" x14ac:dyDescent="0.25">
      <c r="A8628" s="2"/>
      <c r="H8628" s="38"/>
      <c r="I8628" s="14"/>
      <c r="J8628" s="14"/>
      <c r="K8628" s="14"/>
      <c r="L8628" s="14"/>
      <c r="M8628" s="14"/>
      <c r="N8628" s="14"/>
      <c r="O8628" s="14"/>
      <c r="P8628" s="14"/>
      <c r="Q8628" s="14"/>
      <c r="V8628" s="45"/>
      <c r="W8628" s="44"/>
      <c r="X8628" s="44"/>
      <c r="Y8628" s="44"/>
      <c r="Z8628" s="44"/>
      <c r="AA8628" s="44"/>
      <c r="AB8628" s="44"/>
      <c r="AC8628" s="44"/>
      <c r="AD8628" s="44"/>
      <c r="AE8628" s="44"/>
    </row>
    <row r="8629" spans="1:31" x14ac:dyDescent="0.25">
      <c r="A8629" s="2"/>
      <c r="H8629" s="38"/>
      <c r="I8629" s="14"/>
      <c r="J8629" s="14"/>
      <c r="K8629" s="14"/>
      <c r="L8629" s="14"/>
      <c r="M8629" s="14"/>
      <c r="N8629" s="14"/>
      <c r="O8629" s="14"/>
      <c r="P8629" s="14"/>
      <c r="Q8629" s="14"/>
      <c r="V8629" s="45"/>
      <c r="W8629" s="44"/>
      <c r="X8629" s="44"/>
      <c r="Y8629" s="44"/>
      <c r="Z8629" s="44"/>
      <c r="AA8629" s="44"/>
      <c r="AB8629" s="44"/>
      <c r="AC8629" s="44"/>
      <c r="AD8629" s="44"/>
      <c r="AE8629" s="44"/>
    </row>
    <row r="8630" spans="1:31" x14ac:dyDescent="0.25">
      <c r="A8630" s="2"/>
      <c r="H8630" s="38"/>
      <c r="I8630" s="14"/>
      <c r="J8630" s="14"/>
      <c r="K8630" s="14"/>
      <c r="L8630" s="14"/>
      <c r="M8630" s="14"/>
      <c r="N8630" s="14"/>
      <c r="O8630" s="14"/>
      <c r="P8630" s="14"/>
      <c r="Q8630" s="14"/>
      <c r="V8630" s="45"/>
      <c r="W8630" s="44"/>
      <c r="X8630" s="44"/>
      <c r="Y8630" s="44"/>
      <c r="Z8630" s="44"/>
      <c r="AA8630" s="44"/>
      <c r="AB8630" s="44"/>
      <c r="AC8630" s="44"/>
      <c r="AD8630" s="44"/>
      <c r="AE8630" s="44"/>
    </row>
    <row r="8631" spans="1:31" x14ac:dyDescent="0.25">
      <c r="A8631" s="2"/>
      <c r="H8631" s="38"/>
      <c r="I8631" s="14"/>
      <c r="J8631" s="14"/>
      <c r="K8631" s="14"/>
      <c r="L8631" s="14"/>
      <c r="M8631" s="14"/>
      <c r="N8631" s="14"/>
      <c r="O8631" s="14"/>
      <c r="P8631" s="14"/>
      <c r="Q8631" s="14"/>
      <c r="V8631" s="45"/>
      <c r="W8631" s="44"/>
      <c r="X8631" s="44"/>
      <c r="Y8631" s="44"/>
      <c r="Z8631" s="44"/>
      <c r="AA8631" s="44"/>
      <c r="AB8631" s="44"/>
      <c r="AC8631" s="44"/>
      <c r="AD8631" s="44"/>
      <c r="AE8631" s="44"/>
    </row>
    <row r="8632" spans="1:31" x14ac:dyDescent="0.25">
      <c r="A8632" s="2"/>
      <c r="H8632" s="38"/>
      <c r="I8632" s="14"/>
      <c r="J8632" s="14"/>
      <c r="K8632" s="14"/>
      <c r="L8632" s="14"/>
      <c r="M8632" s="14"/>
      <c r="N8632" s="14"/>
      <c r="O8632" s="14"/>
      <c r="P8632" s="14"/>
      <c r="Q8632" s="14"/>
      <c r="V8632" s="45"/>
      <c r="W8632" s="44"/>
      <c r="X8632" s="44"/>
      <c r="Y8632" s="44"/>
      <c r="Z8632" s="44"/>
      <c r="AA8632" s="44"/>
      <c r="AB8632" s="44"/>
      <c r="AC8632" s="44"/>
      <c r="AD8632" s="44"/>
      <c r="AE8632" s="44"/>
    </row>
    <row r="8633" spans="1:31" x14ac:dyDescent="0.25">
      <c r="A8633" s="2"/>
      <c r="H8633" s="38"/>
      <c r="I8633" s="14"/>
      <c r="J8633" s="14"/>
      <c r="K8633" s="14"/>
      <c r="L8633" s="14"/>
      <c r="M8633" s="14"/>
      <c r="N8633" s="14"/>
      <c r="O8633" s="14"/>
      <c r="P8633" s="14"/>
      <c r="Q8633" s="14"/>
      <c r="V8633" s="45"/>
      <c r="W8633" s="44"/>
      <c r="X8633" s="44"/>
      <c r="Y8633" s="44"/>
      <c r="Z8633" s="44"/>
      <c r="AA8633" s="44"/>
      <c r="AB8633" s="44"/>
      <c r="AC8633" s="44"/>
      <c r="AD8633" s="44"/>
      <c r="AE8633" s="44"/>
    </row>
    <row r="8634" spans="1:31" x14ac:dyDescent="0.25">
      <c r="A8634" s="2"/>
      <c r="H8634" s="38"/>
      <c r="I8634" s="14"/>
      <c r="J8634" s="14"/>
      <c r="K8634" s="14"/>
      <c r="L8634" s="14"/>
      <c r="M8634" s="14"/>
      <c r="N8634" s="14"/>
      <c r="O8634" s="14"/>
      <c r="P8634" s="14"/>
      <c r="Q8634" s="14"/>
      <c r="V8634" s="45"/>
      <c r="W8634" s="44"/>
      <c r="X8634" s="44"/>
      <c r="Y8634" s="44"/>
      <c r="Z8634" s="44"/>
      <c r="AA8634" s="44"/>
      <c r="AB8634" s="44"/>
      <c r="AC8634" s="44"/>
      <c r="AD8634" s="44"/>
      <c r="AE8634" s="44"/>
    </row>
    <row r="8635" spans="1:31" x14ac:dyDescent="0.25">
      <c r="A8635" s="2"/>
      <c r="H8635" s="38"/>
      <c r="I8635" s="14"/>
      <c r="J8635" s="14"/>
      <c r="K8635" s="14"/>
      <c r="L8635" s="14"/>
      <c r="M8635" s="14"/>
      <c r="N8635" s="14"/>
      <c r="O8635" s="14"/>
      <c r="P8635" s="14"/>
      <c r="Q8635" s="14"/>
      <c r="V8635" s="45"/>
      <c r="W8635" s="44"/>
      <c r="X8635" s="44"/>
      <c r="Y8635" s="44"/>
      <c r="Z8635" s="44"/>
      <c r="AA8635" s="44"/>
      <c r="AB8635" s="44"/>
      <c r="AC8635" s="44"/>
      <c r="AD8635" s="44"/>
      <c r="AE8635" s="44"/>
    </row>
    <row r="8636" spans="1:31" x14ac:dyDescent="0.25">
      <c r="A8636" s="2"/>
      <c r="H8636" s="38"/>
      <c r="I8636" s="14"/>
      <c r="J8636" s="14"/>
      <c r="K8636" s="14"/>
      <c r="L8636" s="14"/>
      <c r="M8636" s="14"/>
      <c r="N8636" s="14"/>
      <c r="O8636" s="14"/>
      <c r="P8636" s="14"/>
      <c r="Q8636" s="14"/>
      <c r="V8636" s="45"/>
      <c r="W8636" s="44"/>
      <c r="X8636" s="44"/>
      <c r="Y8636" s="44"/>
      <c r="Z8636" s="44"/>
      <c r="AA8636" s="44"/>
      <c r="AB8636" s="44"/>
      <c r="AC8636" s="44"/>
      <c r="AD8636" s="44"/>
      <c r="AE8636" s="44"/>
    </row>
    <row r="8637" spans="1:31" x14ac:dyDescent="0.25">
      <c r="A8637" s="2"/>
      <c r="H8637" s="38"/>
      <c r="I8637" s="14"/>
      <c r="J8637" s="14"/>
      <c r="K8637" s="14"/>
      <c r="L8637" s="14"/>
      <c r="M8637" s="14"/>
      <c r="N8637" s="14"/>
      <c r="O8637" s="14"/>
      <c r="P8637" s="14"/>
      <c r="Q8637" s="14"/>
      <c r="V8637" s="45"/>
      <c r="W8637" s="44"/>
      <c r="X8637" s="44"/>
      <c r="Y8637" s="44"/>
      <c r="Z8637" s="44"/>
      <c r="AA8637" s="44"/>
      <c r="AB8637" s="44"/>
      <c r="AC8637" s="44"/>
      <c r="AD8637" s="44"/>
      <c r="AE8637" s="44"/>
    </row>
    <row r="8638" spans="1:31" x14ac:dyDescent="0.25">
      <c r="A8638" s="2"/>
      <c r="H8638" s="38"/>
      <c r="I8638" s="14"/>
      <c r="J8638" s="14"/>
      <c r="K8638" s="14"/>
      <c r="L8638" s="14"/>
      <c r="M8638" s="14"/>
      <c r="N8638" s="14"/>
      <c r="O8638" s="14"/>
      <c r="P8638" s="14"/>
      <c r="Q8638" s="14"/>
      <c r="V8638" s="45"/>
      <c r="W8638" s="44"/>
      <c r="X8638" s="44"/>
      <c r="Y8638" s="44"/>
      <c r="Z8638" s="44"/>
      <c r="AA8638" s="44"/>
      <c r="AB8638" s="44"/>
      <c r="AC8638" s="44"/>
      <c r="AD8638" s="44"/>
      <c r="AE8638" s="44"/>
    </row>
    <row r="8639" spans="1:31" x14ac:dyDescent="0.25">
      <c r="A8639" s="2"/>
      <c r="H8639" s="38"/>
      <c r="I8639" s="14"/>
      <c r="J8639" s="14"/>
      <c r="K8639" s="14"/>
      <c r="L8639" s="14"/>
      <c r="M8639" s="14"/>
      <c r="N8639" s="14"/>
      <c r="O8639" s="14"/>
      <c r="P8639" s="14"/>
      <c r="Q8639" s="14"/>
      <c r="V8639" s="45"/>
      <c r="W8639" s="44"/>
      <c r="X8639" s="44"/>
      <c r="Y8639" s="44"/>
      <c r="Z8639" s="44"/>
      <c r="AA8639" s="44"/>
      <c r="AB8639" s="44"/>
      <c r="AC8639" s="44"/>
      <c r="AD8639" s="44"/>
      <c r="AE8639" s="44"/>
    </row>
    <row r="8640" spans="1:31" x14ac:dyDescent="0.25">
      <c r="A8640" s="2"/>
      <c r="H8640" s="38"/>
      <c r="I8640" s="14"/>
      <c r="J8640" s="14"/>
      <c r="K8640" s="14"/>
      <c r="L8640" s="14"/>
      <c r="M8640" s="14"/>
      <c r="N8640" s="14"/>
      <c r="O8640" s="14"/>
      <c r="P8640" s="14"/>
      <c r="Q8640" s="14"/>
      <c r="V8640" s="45"/>
      <c r="W8640" s="44"/>
      <c r="X8640" s="44"/>
      <c r="Y8640" s="44"/>
      <c r="Z8640" s="44"/>
      <c r="AA8640" s="44"/>
      <c r="AB8640" s="44"/>
      <c r="AC8640" s="44"/>
      <c r="AD8640" s="44"/>
      <c r="AE8640" s="44"/>
    </row>
    <row r="8641" spans="1:31" x14ac:dyDescent="0.25">
      <c r="A8641" s="2"/>
      <c r="H8641" s="38"/>
      <c r="I8641" s="14"/>
      <c r="J8641" s="14"/>
      <c r="K8641" s="14"/>
      <c r="L8641" s="14"/>
      <c r="M8641" s="14"/>
      <c r="N8641" s="14"/>
      <c r="O8641" s="14"/>
      <c r="P8641" s="14"/>
      <c r="Q8641" s="14"/>
      <c r="V8641" s="45"/>
      <c r="W8641" s="44"/>
      <c r="X8641" s="44"/>
      <c r="Y8641" s="44"/>
      <c r="Z8641" s="44"/>
      <c r="AA8641" s="44"/>
      <c r="AB8641" s="44"/>
      <c r="AC8641" s="44"/>
      <c r="AD8641" s="44"/>
      <c r="AE8641" s="44"/>
    </row>
    <row r="8642" spans="1:31" x14ac:dyDescent="0.25">
      <c r="A8642" s="2"/>
      <c r="H8642" s="38"/>
      <c r="I8642" s="14"/>
      <c r="J8642" s="14"/>
      <c r="K8642" s="14"/>
      <c r="L8642" s="14"/>
      <c r="M8642" s="14"/>
      <c r="N8642" s="14"/>
      <c r="O8642" s="14"/>
      <c r="P8642" s="14"/>
      <c r="Q8642" s="14"/>
      <c r="V8642" s="45"/>
      <c r="W8642" s="44"/>
      <c r="X8642" s="44"/>
      <c r="Y8642" s="44"/>
      <c r="Z8642" s="44"/>
      <c r="AA8642" s="44"/>
      <c r="AB8642" s="44"/>
      <c r="AC8642" s="44"/>
      <c r="AD8642" s="44"/>
      <c r="AE8642" s="44"/>
    </row>
    <row r="8643" spans="1:31" x14ac:dyDescent="0.25">
      <c r="A8643" s="2"/>
      <c r="H8643" s="38"/>
      <c r="I8643" s="14"/>
      <c r="J8643" s="14"/>
      <c r="K8643" s="14"/>
      <c r="L8643" s="14"/>
      <c r="M8643" s="14"/>
      <c r="N8643" s="14"/>
      <c r="O8643" s="14"/>
      <c r="P8643" s="14"/>
      <c r="Q8643" s="14"/>
      <c r="V8643" s="45"/>
      <c r="W8643" s="44"/>
      <c r="X8643" s="44"/>
      <c r="Y8643" s="44"/>
      <c r="Z8643" s="44"/>
      <c r="AA8643" s="44"/>
      <c r="AB8643" s="44"/>
      <c r="AC8643" s="44"/>
      <c r="AD8643" s="44"/>
      <c r="AE8643" s="44"/>
    </row>
    <row r="8644" spans="1:31" x14ac:dyDescent="0.25">
      <c r="A8644" s="2"/>
      <c r="H8644" s="38"/>
      <c r="I8644" s="14"/>
      <c r="J8644" s="14"/>
      <c r="K8644" s="14"/>
      <c r="L8644" s="14"/>
      <c r="M8644" s="14"/>
      <c r="N8644" s="14"/>
      <c r="O8644" s="14"/>
      <c r="P8644" s="14"/>
      <c r="Q8644" s="14"/>
      <c r="V8644" s="45"/>
      <c r="W8644" s="44"/>
      <c r="X8644" s="44"/>
      <c r="Y8644" s="44"/>
      <c r="Z8644" s="44"/>
      <c r="AA8644" s="44"/>
      <c r="AB8644" s="44"/>
      <c r="AC8644" s="44"/>
      <c r="AD8644" s="44"/>
      <c r="AE8644" s="44"/>
    </row>
    <row r="8645" spans="1:31" x14ac:dyDescent="0.25">
      <c r="A8645" s="2"/>
      <c r="H8645" s="38"/>
      <c r="I8645" s="14"/>
      <c r="J8645" s="14"/>
      <c r="K8645" s="14"/>
      <c r="L8645" s="14"/>
      <c r="M8645" s="14"/>
      <c r="N8645" s="14"/>
      <c r="O8645" s="14"/>
      <c r="P8645" s="14"/>
      <c r="Q8645" s="14"/>
      <c r="V8645" s="45"/>
      <c r="W8645" s="44"/>
      <c r="X8645" s="44"/>
      <c r="Y8645" s="44"/>
      <c r="Z8645" s="44"/>
      <c r="AA8645" s="44"/>
      <c r="AB8645" s="44"/>
      <c r="AC8645" s="44"/>
      <c r="AD8645" s="44"/>
      <c r="AE8645" s="44"/>
    </row>
    <row r="8646" spans="1:31" x14ac:dyDescent="0.25">
      <c r="A8646" s="2"/>
      <c r="H8646" s="38"/>
      <c r="I8646" s="14"/>
      <c r="J8646" s="14"/>
      <c r="K8646" s="14"/>
      <c r="L8646" s="14"/>
      <c r="M8646" s="14"/>
      <c r="N8646" s="14"/>
      <c r="O8646" s="14"/>
      <c r="P8646" s="14"/>
      <c r="Q8646" s="14"/>
      <c r="V8646" s="45"/>
      <c r="W8646" s="44"/>
      <c r="X8646" s="44"/>
      <c r="Y8646" s="44"/>
      <c r="Z8646" s="44"/>
      <c r="AA8646" s="44"/>
      <c r="AB8646" s="44"/>
      <c r="AC8646" s="44"/>
      <c r="AD8646" s="44"/>
      <c r="AE8646" s="44"/>
    </row>
    <row r="8647" spans="1:31" x14ac:dyDescent="0.25">
      <c r="A8647" s="2"/>
      <c r="H8647" s="38"/>
      <c r="I8647" s="14"/>
      <c r="J8647" s="14"/>
      <c r="K8647" s="14"/>
      <c r="L8647" s="14"/>
      <c r="M8647" s="14"/>
      <c r="N8647" s="14"/>
      <c r="O8647" s="14"/>
      <c r="P8647" s="14"/>
      <c r="Q8647" s="14"/>
      <c r="V8647" s="45"/>
      <c r="W8647" s="44"/>
      <c r="X8647" s="44"/>
      <c r="Y8647" s="44"/>
      <c r="Z8647" s="44"/>
      <c r="AA8647" s="44"/>
      <c r="AB8647" s="44"/>
      <c r="AC8647" s="44"/>
      <c r="AD8647" s="44"/>
      <c r="AE8647" s="44"/>
    </row>
    <row r="8648" spans="1:31" x14ac:dyDescent="0.25">
      <c r="A8648" s="2"/>
      <c r="H8648" s="38"/>
      <c r="I8648" s="14"/>
      <c r="J8648" s="14"/>
      <c r="K8648" s="14"/>
      <c r="L8648" s="14"/>
      <c r="M8648" s="14"/>
      <c r="N8648" s="14"/>
      <c r="O8648" s="14"/>
      <c r="P8648" s="14"/>
      <c r="Q8648" s="14"/>
      <c r="V8648" s="45"/>
      <c r="W8648" s="44"/>
      <c r="X8648" s="44"/>
      <c r="Y8648" s="44"/>
      <c r="Z8648" s="44"/>
      <c r="AA8648" s="44"/>
      <c r="AB8648" s="44"/>
      <c r="AC8648" s="44"/>
      <c r="AD8648" s="44"/>
      <c r="AE8648" s="44"/>
    </row>
    <row r="8649" spans="1:31" x14ac:dyDescent="0.25">
      <c r="A8649" s="2"/>
      <c r="H8649" s="38"/>
      <c r="I8649" s="14"/>
      <c r="J8649" s="14"/>
      <c r="K8649" s="14"/>
      <c r="L8649" s="14"/>
      <c r="M8649" s="14"/>
      <c r="N8649" s="14"/>
      <c r="O8649" s="14"/>
      <c r="P8649" s="14"/>
      <c r="Q8649" s="14"/>
      <c r="V8649" s="45"/>
      <c r="W8649" s="44"/>
      <c r="X8649" s="44"/>
      <c r="Y8649" s="44"/>
      <c r="Z8649" s="44"/>
      <c r="AA8649" s="44"/>
      <c r="AB8649" s="44"/>
      <c r="AC8649" s="44"/>
      <c r="AD8649" s="44"/>
      <c r="AE8649" s="44"/>
    </row>
    <row r="8650" spans="1:31" x14ac:dyDescent="0.25">
      <c r="A8650" s="2"/>
      <c r="H8650" s="38"/>
      <c r="I8650" s="14"/>
      <c r="J8650" s="14"/>
      <c r="K8650" s="14"/>
      <c r="L8650" s="14"/>
      <c r="M8650" s="14"/>
      <c r="N8650" s="14"/>
      <c r="O8650" s="14"/>
      <c r="P8650" s="14"/>
      <c r="Q8650" s="14"/>
      <c r="V8650" s="45"/>
      <c r="W8650" s="44"/>
      <c r="X8650" s="44"/>
      <c r="Y8650" s="44"/>
      <c r="Z8650" s="44"/>
      <c r="AA8650" s="44"/>
      <c r="AB8650" s="44"/>
      <c r="AC8650" s="44"/>
      <c r="AD8650" s="44"/>
      <c r="AE8650" s="44"/>
    </row>
    <row r="8651" spans="1:31" x14ac:dyDescent="0.25">
      <c r="A8651" s="2"/>
      <c r="H8651" s="38"/>
      <c r="I8651" s="14"/>
      <c r="J8651" s="14"/>
      <c r="K8651" s="14"/>
      <c r="L8651" s="14"/>
      <c r="M8651" s="14"/>
      <c r="N8651" s="14"/>
      <c r="O8651" s="14"/>
      <c r="P8651" s="14"/>
      <c r="Q8651" s="14"/>
      <c r="V8651" s="45"/>
      <c r="W8651" s="44"/>
      <c r="X8651" s="44"/>
      <c r="Y8651" s="44"/>
      <c r="Z8651" s="44"/>
      <c r="AA8651" s="44"/>
      <c r="AB8651" s="44"/>
      <c r="AC8651" s="44"/>
      <c r="AD8651" s="44"/>
      <c r="AE8651" s="44"/>
    </row>
    <row r="8652" spans="1:31" x14ac:dyDescent="0.25">
      <c r="A8652" s="2"/>
      <c r="H8652" s="38"/>
      <c r="I8652" s="14"/>
      <c r="J8652" s="14"/>
      <c r="K8652" s="14"/>
      <c r="L8652" s="14"/>
      <c r="M8652" s="14"/>
      <c r="N8652" s="14"/>
      <c r="O8652" s="14"/>
      <c r="P8652" s="14"/>
      <c r="Q8652" s="14"/>
      <c r="V8652" s="45"/>
      <c r="W8652" s="44"/>
      <c r="X8652" s="44"/>
      <c r="Y8652" s="44"/>
      <c r="Z8652" s="44"/>
      <c r="AA8652" s="44"/>
      <c r="AB8652" s="44"/>
      <c r="AC8652" s="44"/>
      <c r="AD8652" s="44"/>
      <c r="AE8652" s="44"/>
    </row>
    <row r="8653" spans="1:31" x14ac:dyDescent="0.25">
      <c r="A8653" s="2"/>
      <c r="H8653" s="38"/>
      <c r="I8653" s="14"/>
      <c r="J8653" s="14"/>
      <c r="K8653" s="14"/>
      <c r="L8653" s="14"/>
      <c r="M8653" s="14"/>
      <c r="N8653" s="14"/>
      <c r="O8653" s="14"/>
      <c r="P8653" s="14"/>
      <c r="Q8653" s="14"/>
      <c r="V8653" s="45"/>
      <c r="W8653" s="44"/>
      <c r="X8653" s="44"/>
      <c r="Y8653" s="44"/>
      <c r="Z8653" s="44"/>
      <c r="AA8653" s="44"/>
      <c r="AB8653" s="44"/>
      <c r="AC8653" s="44"/>
      <c r="AD8653" s="44"/>
      <c r="AE8653" s="44"/>
    </row>
    <row r="8654" spans="1:31" x14ac:dyDescent="0.25">
      <c r="A8654" s="2"/>
      <c r="H8654" s="38"/>
      <c r="I8654" s="14"/>
      <c r="J8654" s="14"/>
      <c r="K8654" s="14"/>
      <c r="L8654" s="14"/>
      <c r="M8654" s="14"/>
      <c r="N8654" s="14"/>
      <c r="O8654" s="14"/>
      <c r="P8654" s="14"/>
      <c r="Q8654" s="14"/>
      <c r="V8654" s="45"/>
      <c r="W8654" s="44"/>
      <c r="X8654" s="44"/>
      <c r="Y8654" s="44"/>
      <c r="Z8654" s="44"/>
      <c r="AA8654" s="44"/>
      <c r="AB8654" s="44"/>
      <c r="AC8654" s="44"/>
      <c r="AD8654" s="44"/>
      <c r="AE8654" s="44"/>
    </row>
    <row r="8655" spans="1:31" x14ac:dyDescent="0.25">
      <c r="A8655" s="2"/>
      <c r="H8655" s="38"/>
      <c r="I8655" s="14"/>
      <c r="J8655" s="14"/>
      <c r="K8655" s="14"/>
      <c r="L8655" s="14"/>
      <c r="M8655" s="14"/>
      <c r="N8655" s="14"/>
      <c r="O8655" s="14"/>
      <c r="P8655" s="14"/>
      <c r="Q8655" s="14"/>
      <c r="V8655" s="45"/>
      <c r="W8655" s="44"/>
      <c r="X8655" s="44"/>
      <c r="Y8655" s="44"/>
      <c r="Z8655" s="44"/>
      <c r="AA8655" s="44"/>
      <c r="AB8655" s="44"/>
      <c r="AC8655" s="44"/>
      <c r="AD8655" s="44"/>
      <c r="AE8655" s="44"/>
    </row>
    <row r="8656" spans="1:31" x14ac:dyDescent="0.25">
      <c r="A8656" s="2"/>
      <c r="H8656" s="38"/>
      <c r="I8656" s="14"/>
      <c r="J8656" s="14"/>
      <c r="K8656" s="14"/>
      <c r="L8656" s="14"/>
      <c r="M8656" s="14"/>
      <c r="N8656" s="14"/>
      <c r="O8656" s="14"/>
      <c r="P8656" s="14"/>
      <c r="Q8656" s="14"/>
      <c r="V8656" s="45"/>
      <c r="W8656" s="44"/>
      <c r="X8656" s="44"/>
      <c r="Y8656" s="44"/>
      <c r="Z8656" s="44"/>
      <c r="AA8656" s="44"/>
      <c r="AB8656" s="44"/>
      <c r="AC8656" s="44"/>
      <c r="AD8656" s="44"/>
      <c r="AE8656" s="44"/>
    </row>
    <row r="8657" spans="1:31" x14ac:dyDescent="0.25">
      <c r="A8657" s="2"/>
      <c r="H8657" s="38"/>
      <c r="I8657" s="14"/>
      <c r="J8657" s="14"/>
      <c r="K8657" s="14"/>
      <c r="L8657" s="14"/>
      <c r="M8657" s="14"/>
      <c r="N8657" s="14"/>
      <c r="O8657" s="14"/>
      <c r="P8657" s="14"/>
      <c r="Q8657" s="14"/>
      <c r="V8657" s="45"/>
      <c r="W8657" s="44"/>
      <c r="X8657" s="44"/>
      <c r="Y8657" s="44"/>
      <c r="Z8657" s="44"/>
      <c r="AA8657" s="44"/>
      <c r="AB8657" s="44"/>
      <c r="AC8657" s="44"/>
      <c r="AD8657" s="44"/>
      <c r="AE8657" s="44"/>
    </row>
    <row r="8658" spans="1:31" x14ac:dyDescent="0.25">
      <c r="A8658" s="2"/>
      <c r="H8658" s="38"/>
      <c r="I8658" s="14"/>
      <c r="J8658" s="14"/>
      <c r="K8658" s="14"/>
      <c r="L8658" s="14"/>
      <c r="M8658" s="14"/>
      <c r="N8658" s="14"/>
      <c r="O8658" s="14"/>
      <c r="P8658" s="14"/>
      <c r="Q8658" s="14"/>
      <c r="V8658" s="45"/>
      <c r="W8658" s="44"/>
      <c r="X8658" s="44"/>
      <c r="Y8658" s="44"/>
      <c r="Z8658" s="44"/>
      <c r="AA8658" s="44"/>
      <c r="AB8658" s="44"/>
      <c r="AC8658" s="44"/>
      <c r="AD8658" s="44"/>
      <c r="AE8658" s="44"/>
    </row>
    <row r="8659" spans="1:31" x14ac:dyDescent="0.25">
      <c r="A8659" s="2"/>
      <c r="H8659" s="38"/>
      <c r="I8659" s="14"/>
      <c r="J8659" s="14"/>
      <c r="K8659" s="14"/>
      <c r="L8659" s="14"/>
      <c r="M8659" s="14"/>
      <c r="N8659" s="14"/>
      <c r="O8659" s="14"/>
      <c r="P8659" s="14"/>
      <c r="Q8659" s="14"/>
      <c r="V8659" s="45"/>
      <c r="W8659" s="44"/>
      <c r="X8659" s="44"/>
      <c r="Y8659" s="44"/>
      <c r="Z8659" s="44"/>
      <c r="AA8659" s="44"/>
      <c r="AB8659" s="44"/>
      <c r="AC8659" s="44"/>
      <c r="AD8659" s="44"/>
      <c r="AE8659" s="44"/>
    </row>
    <row r="8660" spans="1:31" x14ac:dyDescent="0.25">
      <c r="A8660" s="2"/>
      <c r="H8660" s="38"/>
      <c r="I8660" s="14"/>
      <c r="J8660" s="14"/>
      <c r="K8660" s="14"/>
      <c r="L8660" s="14"/>
      <c r="M8660" s="14"/>
      <c r="N8660" s="14"/>
      <c r="O8660" s="14"/>
      <c r="P8660" s="14"/>
      <c r="Q8660" s="14"/>
      <c r="V8660" s="45"/>
      <c r="W8660" s="44"/>
      <c r="X8660" s="44"/>
      <c r="Y8660" s="44"/>
      <c r="Z8660" s="44"/>
      <c r="AA8660" s="44"/>
      <c r="AB8660" s="44"/>
      <c r="AC8660" s="44"/>
      <c r="AD8660" s="44"/>
      <c r="AE8660" s="44"/>
    </row>
    <row r="8661" spans="1:31" x14ac:dyDescent="0.25">
      <c r="A8661" s="2"/>
      <c r="H8661" s="38"/>
      <c r="I8661" s="14"/>
      <c r="J8661" s="14"/>
      <c r="K8661" s="14"/>
      <c r="L8661" s="14"/>
      <c r="M8661" s="14"/>
      <c r="N8661" s="14"/>
      <c r="O8661" s="14"/>
      <c r="P8661" s="14"/>
      <c r="Q8661" s="14"/>
      <c r="V8661" s="45"/>
      <c r="W8661" s="44"/>
      <c r="X8661" s="44"/>
      <c r="Y8661" s="44"/>
      <c r="Z8661" s="44"/>
      <c r="AA8661" s="44"/>
      <c r="AB8661" s="44"/>
      <c r="AC8661" s="44"/>
      <c r="AD8661" s="44"/>
      <c r="AE8661" s="44"/>
    </row>
    <row r="8662" spans="1:31" x14ac:dyDescent="0.25">
      <c r="A8662" s="2"/>
      <c r="H8662" s="38"/>
      <c r="I8662" s="14"/>
      <c r="J8662" s="14"/>
      <c r="K8662" s="14"/>
      <c r="L8662" s="14"/>
      <c r="M8662" s="14"/>
      <c r="N8662" s="14"/>
      <c r="O8662" s="14"/>
      <c r="P8662" s="14"/>
      <c r="Q8662" s="14"/>
      <c r="V8662" s="45"/>
      <c r="W8662" s="44"/>
      <c r="X8662" s="44"/>
      <c r="Y8662" s="44"/>
      <c r="Z8662" s="44"/>
      <c r="AA8662" s="44"/>
      <c r="AB8662" s="44"/>
      <c r="AC8662" s="44"/>
      <c r="AD8662" s="44"/>
      <c r="AE8662" s="44"/>
    </row>
    <row r="8663" spans="1:31" x14ac:dyDescent="0.25">
      <c r="A8663" s="2"/>
      <c r="H8663" s="38"/>
      <c r="I8663" s="14"/>
      <c r="J8663" s="14"/>
      <c r="K8663" s="14"/>
      <c r="L8663" s="14"/>
      <c r="M8663" s="14"/>
      <c r="N8663" s="14"/>
      <c r="O8663" s="14"/>
      <c r="P8663" s="14"/>
      <c r="Q8663" s="14"/>
      <c r="V8663" s="45"/>
      <c r="W8663" s="44"/>
      <c r="X8663" s="44"/>
      <c r="Y8663" s="44"/>
      <c r="Z8663" s="44"/>
      <c r="AA8663" s="44"/>
      <c r="AB8663" s="44"/>
      <c r="AC8663" s="44"/>
      <c r="AD8663" s="44"/>
      <c r="AE8663" s="44"/>
    </row>
    <row r="8664" spans="1:31" x14ac:dyDescent="0.25">
      <c r="A8664" s="2"/>
      <c r="H8664" s="38"/>
      <c r="I8664" s="14"/>
      <c r="J8664" s="14"/>
      <c r="K8664" s="14"/>
      <c r="L8664" s="14"/>
      <c r="M8664" s="14"/>
      <c r="N8664" s="14"/>
      <c r="O8664" s="14"/>
      <c r="P8664" s="14"/>
      <c r="Q8664" s="14"/>
      <c r="V8664" s="45"/>
      <c r="W8664" s="44"/>
      <c r="X8664" s="44"/>
      <c r="Y8664" s="44"/>
      <c r="Z8664" s="44"/>
      <c r="AA8664" s="44"/>
      <c r="AB8664" s="44"/>
      <c r="AC8664" s="44"/>
      <c r="AD8664" s="44"/>
      <c r="AE8664" s="44"/>
    </row>
    <row r="8665" spans="1:31" x14ac:dyDescent="0.25">
      <c r="A8665" s="2"/>
      <c r="H8665" s="38"/>
      <c r="I8665" s="14"/>
      <c r="J8665" s="14"/>
      <c r="K8665" s="14"/>
      <c r="L8665" s="14"/>
      <c r="M8665" s="14"/>
      <c r="N8665" s="14"/>
      <c r="O8665" s="14"/>
      <c r="P8665" s="14"/>
      <c r="Q8665" s="14"/>
      <c r="V8665" s="45"/>
      <c r="W8665" s="44"/>
      <c r="X8665" s="44"/>
      <c r="Y8665" s="44"/>
      <c r="Z8665" s="44"/>
      <c r="AA8665" s="44"/>
      <c r="AB8665" s="44"/>
      <c r="AC8665" s="44"/>
      <c r="AD8665" s="44"/>
      <c r="AE8665" s="44"/>
    </row>
    <row r="8666" spans="1:31" x14ac:dyDescent="0.25">
      <c r="A8666" s="2"/>
      <c r="H8666" s="38"/>
      <c r="I8666" s="14"/>
      <c r="J8666" s="14"/>
      <c r="K8666" s="14"/>
      <c r="L8666" s="14"/>
      <c r="M8666" s="14"/>
      <c r="N8666" s="14"/>
      <c r="O8666" s="14"/>
      <c r="P8666" s="14"/>
      <c r="Q8666" s="14"/>
      <c r="V8666" s="45"/>
      <c r="W8666" s="44"/>
      <c r="X8666" s="44"/>
      <c r="Y8666" s="44"/>
      <c r="Z8666" s="44"/>
      <c r="AA8666" s="44"/>
      <c r="AB8666" s="44"/>
      <c r="AC8666" s="44"/>
      <c r="AD8666" s="44"/>
      <c r="AE8666" s="44"/>
    </row>
    <row r="8667" spans="1:31" x14ac:dyDescent="0.25">
      <c r="A8667" s="2"/>
      <c r="H8667" s="38"/>
      <c r="I8667" s="14"/>
      <c r="J8667" s="14"/>
      <c r="K8667" s="14"/>
      <c r="L8667" s="14"/>
      <c r="M8667" s="14"/>
      <c r="N8667" s="14"/>
      <c r="O8667" s="14"/>
      <c r="P8667" s="14"/>
      <c r="Q8667" s="14"/>
      <c r="V8667" s="45"/>
      <c r="W8667" s="44"/>
      <c r="X8667" s="44"/>
      <c r="Y8667" s="44"/>
      <c r="Z8667" s="44"/>
      <c r="AA8667" s="44"/>
      <c r="AB8667" s="44"/>
      <c r="AC8667" s="44"/>
      <c r="AD8667" s="44"/>
      <c r="AE8667" s="44"/>
    </row>
    <row r="8668" spans="1:31" x14ac:dyDescent="0.25">
      <c r="A8668" s="2"/>
      <c r="H8668" s="38"/>
      <c r="I8668" s="14"/>
      <c r="J8668" s="14"/>
      <c r="K8668" s="14"/>
      <c r="L8668" s="14"/>
      <c r="M8668" s="14"/>
      <c r="N8668" s="14"/>
      <c r="O8668" s="14"/>
      <c r="P8668" s="14"/>
      <c r="Q8668" s="14"/>
      <c r="V8668" s="45"/>
      <c r="W8668" s="44"/>
      <c r="X8668" s="44"/>
      <c r="Y8668" s="44"/>
      <c r="Z8668" s="44"/>
      <c r="AA8668" s="44"/>
      <c r="AB8668" s="44"/>
      <c r="AC8668" s="44"/>
      <c r="AD8668" s="44"/>
      <c r="AE8668" s="44"/>
    </row>
    <row r="8669" spans="1:31" x14ac:dyDescent="0.25">
      <c r="A8669" s="2"/>
      <c r="H8669" s="38"/>
      <c r="I8669" s="14"/>
      <c r="J8669" s="14"/>
      <c r="K8669" s="14"/>
      <c r="L8669" s="14"/>
      <c r="M8669" s="14"/>
      <c r="N8669" s="14"/>
      <c r="O8669" s="14"/>
      <c r="P8669" s="14"/>
      <c r="Q8669" s="14"/>
      <c r="V8669" s="45"/>
      <c r="W8669" s="44"/>
      <c r="X8669" s="44"/>
      <c r="Y8669" s="44"/>
      <c r="Z8669" s="44"/>
      <c r="AA8669" s="44"/>
      <c r="AB8669" s="44"/>
      <c r="AC8669" s="44"/>
      <c r="AD8669" s="44"/>
      <c r="AE8669" s="44"/>
    </row>
    <row r="8670" spans="1:31" x14ac:dyDescent="0.25">
      <c r="A8670" s="2"/>
      <c r="H8670" s="38"/>
      <c r="I8670" s="14"/>
      <c r="J8670" s="14"/>
      <c r="K8670" s="14"/>
      <c r="L8670" s="14"/>
      <c r="M8670" s="14"/>
      <c r="N8670" s="14"/>
      <c r="O8670" s="14"/>
      <c r="P8670" s="14"/>
      <c r="Q8670" s="14"/>
      <c r="V8670" s="45"/>
      <c r="W8670" s="44"/>
      <c r="X8670" s="44"/>
      <c r="Y8670" s="44"/>
      <c r="Z8670" s="44"/>
      <c r="AA8670" s="44"/>
      <c r="AB8670" s="44"/>
      <c r="AC8670" s="44"/>
      <c r="AD8670" s="44"/>
      <c r="AE8670" s="44"/>
    </row>
    <row r="8671" spans="1:31" x14ac:dyDescent="0.25">
      <c r="A8671" s="2"/>
      <c r="H8671" s="38"/>
      <c r="I8671" s="14"/>
      <c r="J8671" s="14"/>
      <c r="K8671" s="14"/>
      <c r="L8671" s="14"/>
      <c r="M8671" s="14"/>
      <c r="N8671" s="14"/>
      <c r="O8671" s="14"/>
      <c r="P8671" s="14"/>
      <c r="Q8671" s="14"/>
      <c r="V8671" s="45"/>
      <c r="W8671" s="44"/>
      <c r="X8671" s="44"/>
      <c r="Y8671" s="44"/>
      <c r="Z8671" s="44"/>
      <c r="AA8671" s="44"/>
      <c r="AB8671" s="44"/>
      <c r="AC8671" s="44"/>
      <c r="AD8671" s="44"/>
      <c r="AE8671" s="44"/>
    </row>
    <row r="8672" spans="1:31" x14ac:dyDescent="0.25">
      <c r="A8672" s="2"/>
      <c r="H8672" s="38"/>
      <c r="I8672" s="14"/>
      <c r="J8672" s="14"/>
      <c r="K8672" s="14"/>
      <c r="L8672" s="14"/>
      <c r="M8672" s="14"/>
      <c r="N8672" s="14"/>
      <c r="O8672" s="14"/>
      <c r="P8672" s="14"/>
      <c r="Q8672" s="14"/>
      <c r="V8672" s="45"/>
      <c r="W8672" s="44"/>
      <c r="X8672" s="44"/>
      <c r="Y8672" s="44"/>
      <c r="Z8672" s="44"/>
      <c r="AA8672" s="44"/>
      <c r="AB8672" s="44"/>
      <c r="AC8672" s="44"/>
      <c r="AD8672" s="44"/>
      <c r="AE8672" s="44"/>
    </row>
    <row r="8673" spans="1:31" x14ac:dyDescent="0.25">
      <c r="A8673" s="2"/>
      <c r="H8673" s="38"/>
      <c r="I8673" s="14"/>
      <c r="J8673" s="14"/>
      <c r="K8673" s="14"/>
      <c r="L8673" s="14"/>
      <c r="M8673" s="14"/>
      <c r="N8673" s="14"/>
      <c r="O8673" s="14"/>
      <c r="P8673" s="14"/>
      <c r="Q8673" s="14"/>
      <c r="V8673" s="45"/>
      <c r="W8673" s="44"/>
      <c r="X8673" s="44"/>
      <c r="Y8673" s="44"/>
      <c r="Z8673" s="44"/>
      <c r="AA8673" s="44"/>
      <c r="AB8673" s="44"/>
      <c r="AC8673" s="44"/>
      <c r="AD8673" s="44"/>
      <c r="AE8673" s="44"/>
    </row>
    <row r="8674" spans="1:31" x14ac:dyDescent="0.25">
      <c r="A8674" s="2"/>
      <c r="H8674" s="38"/>
      <c r="I8674" s="14"/>
      <c r="J8674" s="14"/>
      <c r="K8674" s="14"/>
      <c r="L8674" s="14"/>
      <c r="M8674" s="14"/>
      <c r="N8674" s="14"/>
      <c r="O8674" s="14"/>
      <c r="P8674" s="14"/>
      <c r="Q8674" s="14"/>
      <c r="V8674" s="45"/>
      <c r="W8674" s="44"/>
      <c r="X8674" s="44"/>
      <c r="Y8674" s="44"/>
      <c r="Z8674" s="44"/>
      <c r="AA8674" s="44"/>
      <c r="AB8674" s="44"/>
      <c r="AC8674" s="44"/>
      <c r="AD8674" s="44"/>
      <c r="AE8674" s="44"/>
    </row>
    <row r="8675" spans="1:31" x14ac:dyDescent="0.25">
      <c r="A8675" s="2"/>
      <c r="H8675" s="38"/>
      <c r="I8675" s="14"/>
      <c r="J8675" s="14"/>
      <c r="K8675" s="14"/>
      <c r="L8675" s="14"/>
      <c r="M8675" s="14"/>
      <c r="N8675" s="14"/>
      <c r="O8675" s="14"/>
      <c r="P8675" s="14"/>
      <c r="Q8675" s="14"/>
      <c r="V8675" s="45"/>
      <c r="W8675" s="44"/>
      <c r="X8675" s="44"/>
      <c r="Y8675" s="44"/>
      <c r="Z8675" s="44"/>
      <c r="AA8675" s="44"/>
      <c r="AB8675" s="44"/>
      <c r="AC8675" s="44"/>
      <c r="AD8675" s="44"/>
      <c r="AE8675" s="44"/>
    </row>
    <row r="8676" spans="1:31" x14ac:dyDescent="0.25">
      <c r="A8676" s="2"/>
      <c r="H8676" s="38"/>
      <c r="I8676" s="14"/>
      <c r="J8676" s="14"/>
      <c r="K8676" s="14"/>
      <c r="L8676" s="14"/>
      <c r="M8676" s="14"/>
      <c r="N8676" s="14"/>
      <c r="O8676" s="14"/>
      <c r="P8676" s="14"/>
      <c r="Q8676" s="14"/>
      <c r="V8676" s="45"/>
      <c r="W8676" s="44"/>
      <c r="X8676" s="44"/>
      <c r="Y8676" s="44"/>
      <c r="Z8676" s="44"/>
      <c r="AA8676" s="44"/>
      <c r="AB8676" s="44"/>
      <c r="AC8676" s="44"/>
      <c r="AD8676" s="44"/>
      <c r="AE8676" s="44"/>
    </row>
    <row r="8677" spans="1:31" x14ac:dyDescent="0.25">
      <c r="A8677" s="2"/>
      <c r="H8677" s="38"/>
      <c r="I8677" s="14"/>
      <c r="J8677" s="14"/>
      <c r="K8677" s="14"/>
      <c r="L8677" s="14"/>
      <c r="M8677" s="14"/>
      <c r="N8677" s="14"/>
      <c r="O8677" s="14"/>
      <c r="P8677" s="14"/>
      <c r="Q8677" s="14"/>
      <c r="V8677" s="45"/>
      <c r="W8677" s="44"/>
      <c r="X8677" s="44"/>
      <c r="Y8677" s="44"/>
      <c r="Z8677" s="44"/>
      <c r="AA8677" s="44"/>
      <c r="AB8677" s="44"/>
      <c r="AC8677" s="44"/>
      <c r="AD8677" s="44"/>
      <c r="AE8677" s="44"/>
    </row>
    <row r="8678" spans="1:31" x14ac:dyDescent="0.25">
      <c r="A8678" s="2"/>
      <c r="H8678" s="38"/>
      <c r="I8678" s="14"/>
      <c r="J8678" s="14"/>
      <c r="K8678" s="14"/>
      <c r="L8678" s="14"/>
      <c r="M8678" s="14"/>
      <c r="N8678" s="14"/>
      <c r="O8678" s="14"/>
      <c r="P8678" s="14"/>
      <c r="Q8678" s="14"/>
      <c r="V8678" s="45"/>
      <c r="W8678" s="44"/>
      <c r="X8678" s="44"/>
      <c r="Y8678" s="44"/>
      <c r="Z8678" s="44"/>
      <c r="AA8678" s="44"/>
      <c r="AB8678" s="44"/>
      <c r="AC8678" s="44"/>
      <c r="AD8678" s="44"/>
      <c r="AE8678" s="44"/>
    </row>
    <row r="8679" spans="1:31" x14ac:dyDescent="0.25">
      <c r="A8679" s="2"/>
      <c r="H8679" s="38"/>
      <c r="I8679" s="14"/>
      <c r="J8679" s="14"/>
      <c r="K8679" s="14"/>
      <c r="L8679" s="14"/>
      <c r="M8679" s="14"/>
      <c r="N8679" s="14"/>
      <c r="O8679" s="14"/>
      <c r="P8679" s="14"/>
      <c r="Q8679" s="14"/>
      <c r="V8679" s="45"/>
      <c r="W8679" s="44"/>
      <c r="X8679" s="44"/>
      <c r="Y8679" s="44"/>
      <c r="Z8679" s="44"/>
      <c r="AA8679" s="44"/>
      <c r="AB8679" s="44"/>
      <c r="AC8679" s="44"/>
      <c r="AD8679" s="44"/>
      <c r="AE8679" s="44"/>
    </row>
    <row r="8680" spans="1:31" x14ac:dyDescent="0.25">
      <c r="A8680" s="2"/>
      <c r="H8680" s="38"/>
      <c r="I8680" s="14"/>
      <c r="J8680" s="14"/>
      <c r="K8680" s="14"/>
      <c r="L8680" s="14"/>
      <c r="M8680" s="14"/>
      <c r="N8680" s="14"/>
      <c r="O8680" s="14"/>
      <c r="P8680" s="14"/>
      <c r="Q8680" s="14"/>
      <c r="V8680" s="45"/>
      <c r="W8680" s="44"/>
      <c r="X8680" s="44"/>
      <c r="Y8680" s="44"/>
      <c r="Z8680" s="44"/>
      <c r="AA8680" s="44"/>
      <c r="AB8680" s="44"/>
      <c r="AC8680" s="44"/>
      <c r="AD8680" s="44"/>
      <c r="AE8680" s="44"/>
    </row>
    <row r="8681" spans="1:31" x14ac:dyDescent="0.25">
      <c r="A8681" s="2"/>
      <c r="H8681" s="38"/>
      <c r="I8681" s="14"/>
      <c r="J8681" s="14"/>
      <c r="K8681" s="14"/>
      <c r="L8681" s="14"/>
      <c r="M8681" s="14"/>
      <c r="N8681" s="14"/>
      <c r="O8681" s="14"/>
      <c r="P8681" s="14"/>
      <c r="Q8681" s="14"/>
      <c r="V8681" s="45"/>
      <c r="W8681" s="44"/>
      <c r="X8681" s="44"/>
      <c r="Y8681" s="44"/>
      <c r="Z8681" s="44"/>
      <c r="AA8681" s="44"/>
      <c r="AB8681" s="44"/>
      <c r="AC8681" s="44"/>
      <c r="AD8681" s="44"/>
      <c r="AE8681" s="44"/>
    </row>
    <row r="8682" spans="1:31" x14ac:dyDescent="0.25">
      <c r="A8682" s="2"/>
      <c r="H8682" s="38"/>
      <c r="I8682" s="14"/>
      <c r="J8682" s="14"/>
      <c r="K8682" s="14"/>
      <c r="L8682" s="14"/>
      <c r="M8682" s="14"/>
      <c r="N8682" s="14"/>
      <c r="O8682" s="14"/>
      <c r="P8682" s="14"/>
      <c r="Q8682" s="14"/>
      <c r="V8682" s="45"/>
      <c r="W8682" s="44"/>
      <c r="X8682" s="44"/>
      <c r="Y8682" s="44"/>
      <c r="Z8682" s="44"/>
      <c r="AA8682" s="44"/>
      <c r="AB8682" s="44"/>
      <c r="AC8682" s="44"/>
      <c r="AD8682" s="44"/>
      <c r="AE8682" s="44"/>
    </row>
    <row r="8683" spans="1:31" x14ac:dyDescent="0.25">
      <c r="A8683" s="2"/>
      <c r="H8683" s="38"/>
      <c r="I8683" s="14"/>
      <c r="J8683" s="14"/>
      <c r="K8683" s="14"/>
      <c r="L8683" s="14"/>
      <c r="M8683" s="14"/>
      <c r="N8683" s="14"/>
      <c r="O8683" s="14"/>
      <c r="P8683" s="14"/>
      <c r="Q8683" s="14"/>
      <c r="V8683" s="45"/>
      <c r="W8683" s="44"/>
      <c r="X8683" s="44"/>
      <c r="Y8683" s="44"/>
      <c r="Z8683" s="44"/>
      <c r="AA8683" s="44"/>
      <c r="AB8683" s="44"/>
      <c r="AC8683" s="44"/>
      <c r="AD8683" s="44"/>
      <c r="AE8683" s="44"/>
    </row>
    <row r="8684" spans="1:31" x14ac:dyDescent="0.25">
      <c r="A8684" s="2"/>
      <c r="H8684" s="38"/>
      <c r="I8684" s="14"/>
      <c r="J8684" s="14"/>
      <c r="K8684" s="14"/>
      <c r="L8684" s="14"/>
      <c r="M8684" s="14"/>
      <c r="N8684" s="14"/>
      <c r="O8684" s="14"/>
      <c r="P8684" s="14"/>
      <c r="Q8684" s="14"/>
      <c r="V8684" s="45"/>
      <c r="W8684" s="44"/>
      <c r="X8684" s="44"/>
      <c r="Y8684" s="44"/>
      <c r="Z8684" s="44"/>
      <c r="AA8684" s="44"/>
      <c r="AB8684" s="44"/>
      <c r="AC8684" s="44"/>
      <c r="AD8684" s="44"/>
      <c r="AE8684" s="44"/>
    </row>
    <row r="8685" spans="1:31" x14ac:dyDescent="0.25">
      <c r="A8685" s="2"/>
      <c r="H8685" s="38"/>
      <c r="I8685" s="14"/>
      <c r="J8685" s="14"/>
      <c r="K8685" s="14"/>
      <c r="L8685" s="14"/>
      <c r="M8685" s="14"/>
      <c r="N8685" s="14"/>
      <c r="O8685" s="14"/>
      <c r="P8685" s="14"/>
      <c r="Q8685" s="14"/>
      <c r="V8685" s="45"/>
      <c r="W8685" s="44"/>
      <c r="X8685" s="44"/>
      <c r="Y8685" s="44"/>
      <c r="Z8685" s="44"/>
      <c r="AA8685" s="44"/>
      <c r="AB8685" s="44"/>
      <c r="AC8685" s="44"/>
      <c r="AD8685" s="44"/>
      <c r="AE8685" s="44"/>
    </row>
    <row r="8686" spans="1:31" x14ac:dyDescent="0.25">
      <c r="A8686" s="2"/>
      <c r="H8686" s="38"/>
      <c r="I8686" s="14"/>
      <c r="J8686" s="14"/>
      <c r="K8686" s="14"/>
      <c r="L8686" s="14"/>
      <c r="M8686" s="14"/>
      <c r="N8686" s="14"/>
      <c r="O8686" s="14"/>
      <c r="P8686" s="14"/>
      <c r="Q8686" s="14"/>
      <c r="V8686" s="45"/>
      <c r="W8686" s="44"/>
      <c r="X8686" s="44"/>
      <c r="Y8686" s="44"/>
      <c r="Z8686" s="44"/>
      <c r="AA8686" s="44"/>
      <c r="AB8686" s="44"/>
      <c r="AC8686" s="44"/>
      <c r="AD8686" s="44"/>
      <c r="AE8686" s="44"/>
    </row>
    <row r="8687" spans="1:31" x14ac:dyDescent="0.25">
      <c r="A8687" s="2"/>
      <c r="H8687" s="38"/>
      <c r="I8687" s="14"/>
      <c r="J8687" s="14"/>
      <c r="K8687" s="14"/>
      <c r="L8687" s="14"/>
      <c r="M8687" s="14"/>
      <c r="N8687" s="14"/>
      <c r="O8687" s="14"/>
      <c r="P8687" s="14"/>
      <c r="Q8687" s="14"/>
      <c r="V8687" s="45"/>
      <c r="W8687" s="44"/>
      <c r="X8687" s="44"/>
      <c r="Y8687" s="44"/>
      <c r="Z8687" s="44"/>
      <c r="AA8687" s="44"/>
      <c r="AB8687" s="44"/>
      <c r="AC8687" s="44"/>
      <c r="AD8687" s="44"/>
      <c r="AE8687" s="44"/>
    </row>
    <row r="8688" spans="1:31" x14ac:dyDescent="0.25">
      <c r="A8688" s="2"/>
      <c r="H8688" s="38"/>
      <c r="I8688" s="14"/>
      <c r="J8688" s="14"/>
      <c r="K8688" s="14"/>
      <c r="L8688" s="14"/>
      <c r="M8688" s="14"/>
      <c r="N8688" s="14"/>
      <c r="O8688" s="14"/>
      <c r="P8688" s="14"/>
      <c r="Q8688" s="14"/>
      <c r="V8688" s="45"/>
      <c r="W8688" s="44"/>
      <c r="X8688" s="44"/>
      <c r="Y8688" s="44"/>
      <c r="Z8688" s="44"/>
      <c r="AA8688" s="44"/>
      <c r="AB8688" s="44"/>
      <c r="AC8688" s="44"/>
      <c r="AD8688" s="44"/>
      <c r="AE8688" s="44"/>
    </row>
    <row r="8689" spans="1:31" x14ac:dyDescent="0.25">
      <c r="A8689" s="2"/>
      <c r="H8689" s="38"/>
      <c r="I8689" s="14"/>
      <c r="J8689" s="14"/>
      <c r="K8689" s="14"/>
      <c r="L8689" s="14"/>
      <c r="M8689" s="14"/>
      <c r="N8689" s="14"/>
      <c r="O8689" s="14"/>
      <c r="P8689" s="14"/>
      <c r="Q8689" s="14"/>
      <c r="V8689" s="45"/>
      <c r="W8689" s="44"/>
      <c r="X8689" s="44"/>
      <c r="Y8689" s="44"/>
      <c r="Z8689" s="44"/>
      <c r="AA8689" s="44"/>
      <c r="AB8689" s="44"/>
      <c r="AC8689" s="44"/>
      <c r="AD8689" s="44"/>
      <c r="AE8689" s="44"/>
    </row>
    <row r="8690" spans="1:31" x14ac:dyDescent="0.25">
      <c r="A8690" s="2"/>
      <c r="H8690" s="38"/>
      <c r="I8690" s="14"/>
      <c r="J8690" s="14"/>
      <c r="K8690" s="14"/>
      <c r="L8690" s="14"/>
      <c r="M8690" s="14"/>
      <c r="N8690" s="14"/>
      <c r="O8690" s="14"/>
      <c r="P8690" s="14"/>
      <c r="Q8690" s="14"/>
      <c r="V8690" s="45"/>
      <c r="W8690" s="44"/>
      <c r="X8690" s="44"/>
      <c r="Y8690" s="44"/>
      <c r="Z8690" s="44"/>
      <c r="AA8690" s="44"/>
      <c r="AB8690" s="44"/>
      <c r="AC8690" s="44"/>
      <c r="AD8690" s="44"/>
      <c r="AE8690" s="44"/>
    </row>
    <row r="8691" spans="1:31" x14ac:dyDescent="0.25">
      <c r="A8691" s="2"/>
      <c r="H8691" s="38"/>
      <c r="I8691" s="14"/>
      <c r="J8691" s="14"/>
      <c r="K8691" s="14"/>
      <c r="L8691" s="14"/>
      <c r="M8691" s="14"/>
      <c r="N8691" s="14"/>
      <c r="O8691" s="14"/>
      <c r="P8691" s="14"/>
      <c r="Q8691" s="14"/>
      <c r="V8691" s="45"/>
      <c r="W8691" s="44"/>
      <c r="X8691" s="44"/>
      <c r="Y8691" s="44"/>
      <c r="Z8691" s="44"/>
      <c r="AA8691" s="44"/>
      <c r="AB8691" s="44"/>
      <c r="AC8691" s="44"/>
      <c r="AD8691" s="44"/>
      <c r="AE8691" s="44"/>
    </row>
    <row r="8692" spans="1:31" x14ac:dyDescent="0.25">
      <c r="A8692" s="2"/>
      <c r="H8692" s="38"/>
      <c r="I8692" s="14"/>
      <c r="J8692" s="14"/>
      <c r="K8692" s="14"/>
      <c r="L8692" s="14"/>
      <c r="M8692" s="14"/>
      <c r="N8692" s="14"/>
      <c r="O8692" s="14"/>
      <c r="P8692" s="14"/>
      <c r="Q8692" s="14"/>
      <c r="V8692" s="45"/>
      <c r="W8692" s="44"/>
      <c r="X8692" s="44"/>
      <c r="Y8692" s="44"/>
      <c r="Z8692" s="44"/>
      <c r="AA8692" s="44"/>
      <c r="AB8692" s="44"/>
      <c r="AC8692" s="44"/>
      <c r="AD8692" s="44"/>
      <c r="AE8692" s="44"/>
    </row>
    <row r="8693" spans="1:31" x14ac:dyDescent="0.25">
      <c r="A8693" s="2"/>
      <c r="H8693" s="38"/>
      <c r="I8693" s="14"/>
      <c r="J8693" s="14"/>
      <c r="K8693" s="14"/>
      <c r="L8693" s="14"/>
      <c r="M8693" s="14"/>
      <c r="N8693" s="14"/>
      <c r="O8693" s="14"/>
      <c r="P8693" s="14"/>
      <c r="Q8693" s="14"/>
      <c r="V8693" s="45"/>
      <c r="W8693" s="44"/>
      <c r="X8693" s="44"/>
      <c r="Y8693" s="44"/>
      <c r="Z8693" s="44"/>
      <c r="AA8693" s="44"/>
      <c r="AB8693" s="44"/>
      <c r="AC8693" s="44"/>
      <c r="AD8693" s="44"/>
      <c r="AE8693" s="44"/>
    </row>
    <row r="8694" spans="1:31" x14ac:dyDescent="0.25">
      <c r="A8694" s="2"/>
      <c r="H8694" s="38"/>
      <c r="I8694" s="14"/>
      <c r="J8694" s="14"/>
      <c r="K8694" s="14"/>
      <c r="L8694" s="14"/>
      <c r="M8694" s="14"/>
      <c r="N8694" s="14"/>
      <c r="O8694" s="14"/>
      <c r="P8694" s="14"/>
      <c r="Q8694" s="14"/>
      <c r="V8694" s="45"/>
      <c r="W8694" s="44"/>
      <c r="X8694" s="44"/>
      <c r="Y8694" s="44"/>
      <c r="Z8694" s="44"/>
      <c r="AA8694" s="44"/>
      <c r="AB8694" s="44"/>
      <c r="AC8694" s="44"/>
      <c r="AD8694" s="44"/>
      <c r="AE8694" s="44"/>
    </row>
    <row r="8695" spans="1:31" x14ac:dyDescent="0.25">
      <c r="A8695" s="2"/>
      <c r="H8695" s="38"/>
      <c r="I8695" s="14"/>
      <c r="J8695" s="14"/>
      <c r="K8695" s="14"/>
      <c r="L8695" s="14"/>
      <c r="M8695" s="14"/>
      <c r="N8695" s="14"/>
      <c r="O8695" s="14"/>
      <c r="P8695" s="14"/>
      <c r="Q8695" s="14"/>
      <c r="V8695" s="45"/>
      <c r="W8695" s="44"/>
      <c r="X8695" s="44"/>
      <c r="Y8695" s="44"/>
      <c r="Z8695" s="44"/>
      <c r="AA8695" s="44"/>
      <c r="AB8695" s="44"/>
      <c r="AC8695" s="44"/>
      <c r="AD8695" s="44"/>
      <c r="AE8695" s="44"/>
    </row>
    <row r="8696" spans="1:31" x14ac:dyDescent="0.25">
      <c r="A8696" s="2"/>
      <c r="H8696" s="38"/>
      <c r="I8696" s="14"/>
      <c r="J8696" s="14"/>
      <c r="K8696" s="14"/>
      <c r="L8696" s="14"/>
      <c r="M8696" s="14"/>
      <c r="N8696" s="14"/>
      <c r="O8696" s="14"/>
      <c r="P8696" s="14"/>
      <c r="Q8696" s="14"/>
      <c r="V8696" s="45"/>
      <c r="W8696" s="44"/>
      <c r="X8696" s="44"/>
      <c r="Y8696" s="44"/>
      <c r="Z8696" s="44"/>
      <c r="AA8696" s="44"/>
      <c r="AB8696" s="44"/>
      <c r="AC8696" s="44"/>
      <c r="AD8696" s="44"/>
      <c r="AE8696" s="44"/>
    </row>
    <row r="8697" spans="1:31" x14ac:dyDescent="0.25">
      <c r="A8697" s="2"/>
      <c r="H8697" s="38"/>
      <c r="I8697" s="14"/>
      <c r="J8697" s="14"/>
      <c r="K8697" s="14"/>
      <c r="L8697" s="14"/>
      <c r="M8697" s="14"/>
      <c r="N8697" s="14"/>
      <c r="O8697" s="14"/>
      <c r="P8697" s="14"/>
      <c r="Q8697" s="14"/>
      <c r="V8697" s="45"/>
      <c r="W8697" s="44"/>
      <c r="X8697" s="44"/>
      <c r="Y8697" s="44"/>
      <c r="Z8697" s="44"/>
      <c r="AA8697" s="44"/>
      <c r="AB8697" s="44"/>
      <c r="AC8697" s="44"/>
      <c r="AD8697" s="44"/>
      <c r="AE8697" s="44"/>
    </row>
    <row r="8698" spans="1:31" x14ac:dyDescent="0.25">
      <c r="A8698" s="2"/>
      <c r="H8698" s="38"/>
      <c r="I8698" s="14"/>
      <c r="J8698" s="14"/>
      <c r="K8698" s="14"/>
      <c r="L8698" s="14"/>
      <c r="M8698" s="14"/>
      <c r="N8698" s="14"/>
      <c r="O8698" s="14"/>
      <c r="P8698" s="14"/>
      <c r="Q8698" s="14"/>
      <c r="V8698" s="45"/>
      <c r="W8698" s="44"/>
      <c r="X8698" s="44"/>
      <c r="Y8698" s="44"/>
      <c r="Z8698" s="44"/>
      <c r="AA8698" s="44"/>
      <c r="AB8698" s="44"/>
      <c r="AC8698" s="44"/>
      <c r="AD8698" s="44"/>
      <c r="AE8698" s="44"/>
    </row>
    <row r="8699" spans="1:31" x14ac:dyDescent="0.25">
      <c r="A8699" s="2"/>
      <c r="H8699" s="38"/>
      <c r="I8699" s="14"/>
      <c r="J8699" s="14"/>
      <c r="K8699" s="14"/>
      <c r="L8699" s="14"/>
      <c r="M8699" s="14"/>
      <c r="N8699" s="14"/>
      <c r="O8699" s="14"/>
      <c r="P8699" s="14"/>
      <c r="Q8699" s="14"/>
      <c r="V8699" s="45"/>
      <c r="W8699" s="44"/>
      <c r="X8699" s="44"/>
      <c r="Y8699" s="44"/>
      <c r="Z8699" s="44"/>
      <c r="AA8699" s="44"/>
      <c r="AB8699" s="44"/>
      <c r="AC8699" s="44"/>
      <c r="AD8699" s="44"/>
      <c r="AE8699" s="44"/>
    </row>
    <row r="8700" spans="1:31" x14ac:dyDescent="0.25">
      <c r="A8700" s="2"/>
      <c r="H8700" s="38"/>
      <c r="I8700" s="14"/>
      <c r="J8700" s="14"/>
      <c r="K8700" s="14"/>
      <c r="L8700" s="14"/>
      <c r="M8700" s="14"/>
      <c r="N8700" s="14"/>
      <c r="O8700" s="14"/>
      <c r="P8700" s="14"/>
      <c r="Q8700" s="14"/>
      <c r="V8700" s="45"/>
      <c r="W8700" s="44"/>
      <c r="X8700" s="44"/>
      <c r="Y8700" s="44"/>
      <c r="Z8700" s="44"/>
      <c r="AA8700" s="44"/>
      <c r="AB8700" s="44"/>
      <c r="AC8700" s="44"/>
      <c r="AD8700" s="44"/>
      <c r="AE8700" s="44"/>
    </row>
    <row r="8701" spans="1:31" x14ac:dyDescent="0.25">
      <c r="A8701" s="2"/>
      <c r="H8701" s="38"/>
      <c r="I8701" s="14"/>
      <c r="J8701" s="14"/>
      <c r="K8701" s="14"/>
      <c r="L8701" s="14"/>
      <c r="M8701" s="14"/>
      <c r="N8701" s="14"/>
      <c r="O8701" s="14"/>
      <c r="P8701" s="14"/>
      <c r="Q8701" s="14"/>
      <c r="V8701" s="45"/>
      <c r="W8701" s="44"/>
      <c r="X8701" s="44"/>
      <c r="Y8701" s="44"/>
      <c r="Z8701" s="44"/>
      <c r="AA8701" s="44"/>
      <c r="AB8701" s="44"/>
      <c r="AC8701" s="44"/>
      <c r="AD8701" s="44"/>
      <c r="AE8701" s="44"/>
    </row>
    <row r="8702" spans="1:31" x14ac:dyDescent="0.25">
      <c r="A8702" s="2"/>
      <c r="H8702" s="38"/>
      <c r="I8702" s="14"/>
      <c r="J8702" s="14"/>
      <c r="K8702" s="14"/>
      <c r="L8702" s="14"/>
      <c r="M8702" s="14"/>
      <c r="N8702" s="14"/>
      <c r="O8702" s="14"/>
      <c r="P8702" s="14"/>
      <c r="Q8702" s="14"/>
      <c r="V8702" s="45"/>
      <c r="W8702" s="44"/>
      <c r="X8702" s="44"/>
      <c r="Y8702" s="44"/>
      <c r="Z8702" s="44"/>
      <c r="AA8702" s="44"/>
      <c r="AB8702" s="44"/>
      <c r="AC8702" s="44"/>
      <c r="AD8702" s="44"/>
      <c r="AE8702" s="44"/>
    </row>
    <row r="8703" spans="1:31" x14ac:dyDescent="0.25">
      <c r="A8703" s="2"/>
      <c r="H8703" s="38"/>
      <c r="I8703" s="14"/>
      <c r="J8703" s="14"/>
      <c r="K8703" s="14"/>
      <c r="L8703" s="14"/>
      <c r="M8703" s="14"/>
      <c r="N8703" s="14"/>
      <c r="O8703" s="14"/>
      <c r="P8703" s="14"/>
      <c r="Q8703" s="14"/>
      <c r="V8703" s="45"/>
      <c r="W8703" s="44"/>
      <c r="X8703" s="44"/>
      <c r="Y8703" s="44"/>
      <c r="Z8703" s="44"/>
      <c r="AA8703" s="44"/>
      <c r="AB8703" s="44"/>
      <c r="AC8703" s="44"/>
      <c r="AD8703" s="44"/>
      <c r="AE8703" s="44"/>
    </row>
    <row r="8704" spans="1:31" x14ac:dyDescent="0.25">
      <c r="A8704" s="2"/>
      <c r="H8704" s="38"/>
      <c r="I8704" s="14"/>
      <c r="J8704" s="14"/>
      <c r="K8704" s="14"/>
      <c r="L8704" s="14"/>
      <c r="M8704" s="14"/>
      <c r="N8704" s="14"/>
      <c r="O8704" s="14"/>
      <c r="P8704" s="14"/>
      <c r="Q8704" s="14"/>
      <c r="V8704" s="45"/>
      <c r="W8704" s="44"/>
      <c r="X8704" s="44"/>
      <c r="Y8704" s="44"/>
      <c r="Z8704" s="44"/>
      <c r="AA8704" s="44"/>
      <c r="AB8704" s="44"/>
      <c r="AC8704" s="44"/>
      <c r="AD8704" s="44"/>
      <c r="AE8704" s="44"/>
    </row>
    <row r="8705" spans="1:31" x14ac:dyDescent="0.25">
      <c r="A8705" s="2"/>
      <c r="H8705" s="38"/>
      <c r="I8705" s="14"/>
      <c r="J8705" s="14"/>
      <c r="K8705" s="14"/>
      <c r="L8705" s="14"/>
      <c r="M8705" s="14"/>
      <c r="N8705" s="14"/>
      <c r="O8705" s="14"/>
      <c r="P8705" s="14"/>
      <c r="Q8705" s="14"/>
      <c r="V8705" s="45"/>
      <c r="W8705" s="44"/>
      <c r="X8705" s="44"/>
      <c r="Y8705" s="44"/>
      <c r="Z8705" s="44"/>
      <c r="AA8705" s="44"/>
      <c r="AB8705" s="44"/>
      <c r="AC8705" s="44"/>
      <c r="AD8705" s="44"/>
      <c r="AE8705" s="44"/>
    </row>
    <row r="8706" spans="1:31" x14ac:dyDescent="0.25">
      <c r="A8706" s="2"/>
      <c r="H8706" s="38"/>
      <c r="I8706" s="14"/>
      <c r="J8706" s="14"/>
      <c r="K8706" s="14"/>
      <c r="L8706" s="14"/>
      <c r="M8706" s="14"/>
      <c r="N8706" s="14"/>
      <c r="O8706" s="14"/>
      <c r="P8706" s="14"/>
      <c r="Q8706" s="14"/>
      <c r="V8706" s="45"/>
      <c r="W8706" s="44"/>
      <c r="X8706" s="44"/>
      <c r="Y8706" s="44"/>
      <c r="Z8706" s="44"/>
      <c r="AA8706" s="44"/>
      <c r="AB8706" s="44"/>
      <c r="AC8706" s="44"/>
      <c r="AD8706" s="44"/>
      <c r="AE8706" s="44"/>
    </row>
    <row r="8707" spans="1:31" x14ac:dyDescent="0.25">
      <c r="A8707" s="2"/>
      <c r="H8707" s="38"/>
      <c r="I8707" s="14"/>
      <c r="J8707" s="14"/>
      <c r="K8707" s="14"/>
      <c r="L8707" s="14"/>
      <c r="M8707" s="14"/>
      <c r="N8707" s="14"/>
      <c r="O8707" s="14"/>
      <c r="P8707" s="14"/>
      <c r="Q8707" s="14"/>
      <c r="V8707" s="45"/>
      <c r="W8707" s="44"/>
      <c r="X8707" s="44"/>
      <c r="Y8707" s="44"/>
      <c r="Z8707" s="44"/>
      <c r="AA8707" s="44"/>
      <c r="AB8707" s="44"/>
      <c r="AC8707" s="44"/>
      <c r="AD8707" s="44"/>
      <c r="AE8707" s="44"/>
    </row>
    <row r="8708" spans="1:31" x14ac:dyDescent="0.25">
      <c r="A8708" s="2"/>
      <c r="H8708" s="38"/>
      <c r="I8708" s="14"/>
      <c r="J8708" s="14"/>
      <c r="K8708" s="14"/>
      <c r="L8708" s="14"/>
      <c r="M8708" s="14"/>
      <c r="N8708" s="14"/>
      <c r="O8708" s="14"/>
      <c r="P8708" s="14"/>
      <c r="Q8708" s="14"/>
      <c r="V8708" s="45"/>
      <c r="W8708" s="44"/>
      <c r="X8708" s="44"/>
      <c r="Y8708" s="44"/>
      <c r="Z8708" s="44"/>
      <c r="AA8708" s="44"/>
      <c r="AB8708" s="44"/>
      <c r="AC8708" s="44"/>
      <c r="AD8708" s="44"/>
      <c r="AE8708" s="44"/>
    </row>
    <row r="8709" spans="1:31" x14ac:dyDescent="0.25">
      <c r="A8709" s="2"/>
      <c r="H8709" s="38"/>
      <c r="I8709" s="14"/>
      <c r="J8709" s="14"/>
      <c r="K8709" s="14"/>
      <c r="L8709" s="14"/>
      <c r="M8709" s="14"/>
      <c r="N8709" s="14"/>
      <c r="O8709" s="14"/>
      <c r="P8709" s="14"/>
      <c r="Q8709" s="14"/>
      <c r="V8709" s="45"/>
      <c r="W8709" s="44"/>
      <c r="X8709" s="44"/>
      <c r="Y8709" s="44"/>
      <c r="Z8709" s="44"/>
      <c r="AA8709" s="44"/>
      <c r="AB8709" s="44"/>
      <c r="AC8709" s="44"/>
      <c r="AD8709" s="44"/>
      <c r="AE8709" s="44"/>
    </row>
    <row r="8710" spans="1:31" x14ac:dyDescent="0.25">
      <c r="A8710" s="2"/>
      <c r="H8710" s="38"/>
      <c r="I8710" s="14"/>
      <c r="J8710" s="14"/>
      <c r="K8710" s="14"/>
      <c r="L8710" s="14"/>
      <c r="M8710" s="14"/>
      <c r="N8710" s="14"/>
      <c r="O8710" s="14"/>
      <c r="P8710" s="14"/>
      <c r="Q8710" s="14"/>
      <c r="V8710" s="45"/>
      <c r="W8710" s="44"/>
      <c r="X8710" s="44"/>
      <c r="Y8710" s="44"/>
      <c r="Z8710" s="44"/>
      <c r="AA8710" s="44"/>
      <c r="AB8710" s="44"/>
      <c r="AC8710" s="44"/>
      <c r="AD8710" s="44"/>
      <c r="AE8710" s="44"/>
    </row>
    <row r="8711" spans="1:31" x14ac:dyDescent="0.25">
      <c r="A8711" s="2"/>
      <c r="H8711" s="38"/>
      <c r="I8711" s="14"/>
      <c r="J8711" s="14"/>
      <c r="K8711" s="14"/>
      <c r="L8711" s="14"/>
      <c r="M8711" s="14"/>
      <c r="N8711" s="14"/>
      <c r="O8711" s="14"/>
      <c r="P8711" s="14"/>
      <c r="Q8711" s="14"/>
      <c r="V8711" s="45"/>
      <c r="W8711" s="44"/>
      <c r="X8711" s="44"/>
      <c r="Y8711" s="44"/>
      <c r="Z8711" s="44"/>
      <c r="AA8711" s="44"/>
      <c r="AB8711" s="44"/>
      <c r="AC8711" s="44"/>
      <c r="AD8711" s="44"/>
      <c r="AE8711" s="44"/>
    </row>
    <row r="8712" spans="1:31" x14ac:dyDescent="0.25">
      <c r="A8712" s="2"/>
      <c r="H8712" s="38"/>
      <c r="I8712" s="14"/>
      <c r="J8712" s="14"/>
      <c r="K8712" s="14"/>
      <c r="L8712" s="14"/>
      <c r="M8712" s="14"/>
      <c r="N8712" s="14"/>
      <c r="O8712" s="14"/>
      <c r="P8712" s="14"/>
      <c r="Q8712" s="14"/>
      <c r="V8712" s="45"/>
      <c r="W8712" s="44"/>
      <c r="X8712" s="44"/>
      <c r="Y8712" s="44"/>
      <c r="Z8712" s="44"/>
      <c r="AA8712" s="44"/>
      <c r="AB8712" s="44"/>
      <c r="AC8712" s="44"/>
      <c r="AD8712" s="44"/>
      <c r="AE8712" s="44"/>
    </row>
    <row r="8713" spans="1:31" x14ac:dyDescent="0.25">
      <c r="A8713" s="2"/>
      <c r="H8713" s="38"/>
      <c r="I8713" s="14"/>
      <c r="J8713" s="14"/>
      <c r="K8713" s="14"/>
      <c r="L8713" s="14"/>
      <c r="M8713" s="14"/>
      <c r="N8713" s="14"/>
      <c r="O8713" s="14"/>
      <c r="P8713" s="14"/>
      <c r="Q8713" s="14"/>
      <c r="V8713" s="45"/>
      <c r="W8713" s="44"/>
      <c r="X8713" s="44"/>
      <c r="Y8713" s="44"/>
      <c r="Z8713" s="44"/>
      <c r="AA8713" s="44"/>
      <c r="AB8713" s="44"/>
      <c r="AC8713" s="44"/>
      <c r="AD8713" s="44"/>
      <c r="AE8713" s="44"/>
    </row>
    <row r="8714" spans="1:31" x14ac:dyDescent="0.25">
      <c r="A8714" s="2"/>
      <c r="H8714" s="38"/>
      <c r="I8714" s="14"/>
      <c r="J8714" s="14"/>
      <c r="K8714" s="14"/>
      <c r="L8714" s="14"/>
      <c r="M8714" s="14"/>
      <c r="N8714" s="14"/>
      <c r="O8714" s="14"/>
      <c r="P8714" s="14"/>
      <c r="Q8714" s="14"/>
      <c r="V8714" s="45"/>
      <c r="W8714" s="44"/>
      <c r="X8714" s="44"/>
      <c r="Y8714" s="44"/>
      <c r="Z8714" s="44"/>
      <c r="AA8714" s="44"/>
      <c r="AB8714" s="44"/>
      <c r="AC8714" s="44"/>
      <c r="AD8714" s="44"/>
      <c r="AE8714" s="44"/>
    </row>
    <row r="8715" spans="1:31" x14ac:dyDescent="0.25">
      <c r="A8715" s="2"/>
      <c r="H8715" s="38"/>
      <c r="I8715" s="14"/>
      <c r="J8715" s="14"/>
      <c r="K8715" s="14"/>
      <c r="L8715" s="14"/>
      <c r="M8715" s="14"/>
      <c r="N8715" s="14"/>
      <c r="O8715" s="14"/>
      <c r="P8715" s="14"/>
      <c r="Q8715" s="14"/>
      <c r="V8715" s="45"/>
      <c r="W8715" s="44"/>
      <c r="X8715" s="44"/>
      <c r="Y8715" s="44"/>
      <c r="Z8715" s="44"/>
      <c r="AA8715" s="44"/>
      <c r="AB8715" s="44"/>
      <c r="AC8715" s="44"/>
      <c r="AD8715" s="44"/>
      <c r="AE8715" s="44"/>
    </row>
    <row r="8716" spans="1:31" x14ac:dyDescent="0.25">
      <c r="A8716" s="2"/>
      <c r="H8716" s="38"/>
      <c r="I8716" s="14"/>
      <c r="J8716" s="14"/>
      <c r="K8716" s="14"/>
      <c r="L8716" s="14"/>
      <c r="M8716" s="14"/>
      <c r="N8716" s="14"/>
      <c r="O8716" s="14"/>
      <c r="P8716" s="14"/>
      <c r="Q8716" s="14"/>
      <c r="V8716" s="45"/>
      <c r="W8716" s="44"/>
      <c r="X8716" s="44"/>
      <c r="Y8716" s="44"/>
      <c r="Z8716" s="44"/>
      <c r="AA8716" s="44"/>
      <c r="AB8716" s="44"/>
      <c r="AC8716" s="44"/>
      <c r="AD8716" s="44"/>
      <c r="AE8716" s="44"/>
    </row>
    <row r="8717" spans="1:31" x14ac:dyDescent="0.25">
      <c r="A8717" s="2"/>
      <c r="H8717" s="38"/>
      <c r="I8717" s="14"/>
      <c r="J8717" s="14"/>
      <c r="K8717" s="14"/>
      <c r="L8717" s="14"/>
      <c r="M8717" s="14"/>
      <c r="N8717" s="14"/>
      <c r="O8717" s="14"/>
      <c r="P8717" s="14"/>
      <c r="Q8717" s="14"/>
      <c r="V8717" s="45"/>
      <c r="W8717" s="44"/>
      <c r="X8717" s="44"/>
      <c r="Y8717" s="44"/>
      <c r="Z8717" s="44"/>
      <c r="AA8717" s="44"/>
      <c r="AB8717" s="44"/>
      <c r="AC8717" s="44"/>
      <c r="AD8717" s="44"/>
      <c r="AE8717" s="44"/>
    </row>
    <row r="8718" spans="1:31" x14ac:dyDescent="0.25">
      <c r="A8718" s="2"/>
      <c r="H8718" s="38"/>
      <c r="I8718" s="14"/>
      <c r="J8718" s="14"/>
      <c r="K8718" s="14"/>
      <c r="L8718" s="14"/>
      <c r="M8718" s="14"/>
      <c r="N8718" s="14"/>
      <c r="O8718" s="14"/>
      <c r="P8718" s="14"/>
      <c r="Q8718" s="14"/>
      <c r="V8718" s="45"/>
      <c r="W8718" s="44"/>
      <c r="X8718" s="44"/>
      <c r="Y8718" s="44"/>
      <c r="Z8718" s="44"/>
      <c r="AA8718" s="44"/>
      <c r="AB8718" s="44"/>
      <c r="AC8718" s="44"/>
      <c r="AD8718" s="44"/>
      <c r="AE8718" s="44"/>
    </row>
    <row r="8719" spans="1:31" x14ac:dyDescent="0.25">
      <c r="A8719" s="2"/>
      <c r="H8719" s="38"/>
      <c r="I8719" s="14"/>
      <c r="J8719" s="14"/>
      <c r="K8719" s="14"/>
      <c r="L8719" s="14"/>
      <c r="M8719" s="14"/>
      <c r="N8719" s="14"/>
      <c r="O8719" s="14"/>
      <c r="P8719" s="14"/>
      <c r="Q8719" s="14"/>
      <c r="V8719" s="45"/>
      <c r="W8719" s="44"/>
      <c r="X8719" s="44"/>
      <c r="Y8719" s="44"/>
      <c r="Z8719" s="44"/>
      <c r="AA8719" s="44"/>
      <c r="AB8719" s="44"/>
      <c r="AC8719" s="44"/>
      <c r="AD8719" s="44"/>
      <c r="AE8719" s="44"/>
    </row>
    <row r="8720" spans="1:31" x14ac:dyDescent="0.25">
      <c r="A8720" s="2"/>
      <c r="H8720" s="38"/>
      <c r="I8720" s="14"/>
      <c r="J8720" s="14"/>
      <c r="K8720" s="14"/>
      <c r="L8720" s="14"/>
      <c r="M8720" s="14"/>
      <c r="N8720" s="14"/>
      <c r="O8720" s="14"/>
      <c r="P8720" s="14"/>
      <c r="Q8720" s="14"/>
      <c r="V8720" s="45"/>
      <c r="W8720" s="44"/>
      <c r="X8720" s="44"/>
      <c r="Y8720" s="44"/>
      <c r="Z8720" s="44"/>
      <c r="AA8720" s="44"/>
      <c r="AB8720" s="44"/>
      <c r="AC8720" s="44"/>
      <c r="AD8720" s="44"/>
      <c r="AE8720" s="44"/>
    </row>
    <row r="8721" spans="1:31" x14ac:dyDescent="0.25">
      <c r="A8721" s="2"/>
      <c r="H8721" s="38"/>
      <c r="I8721" s="14"/>
      <c r="J8721" s="14"/>
      <c r="K8721" s="14"/>
      <c r="L8721" s="14"/>
      <c r="M8721" s="14"/>
      <c r="N8721" s="14"/>
      <c r="O8721" s="14"/>
      <c r="P8721" s="14"/>
      <c r="Q8721" s="14"/>
      <c r="V8721" s="45"/>
      <c r="W8721" s="44"/>
      <c r="X8721" s="44"/>
      <c r="Y8721" s="44"/>
      <c r="Z8721" s="44"/>
      <c r="AA8721" s="44"/>
      <c r="AB8721" s="44"/>
      <c r="AC8721" s="44"/>
      <c r="AD8721" s="44"/>
      <c r="AE8721" s="44"/>
    </row>
    <row r="8722" spans="1:31" x14ac:dyDescent="0.25">
      <c r="A8722" s="2"/>
      <c r="H8722" s="38"/>
      <c r="I8722" s="14"/>
      <c r="J8722" s="14"/>
      <c r="K8722" s="14"/>
      <c r="L8722" s="14"/>
      <c r="M8722" s="14"/>
      <c r="N8722" s="14"/>
      <c r="O8722" s="14"/>
      <c r="P8722" s="14"/>
      <c r="Q8722" s="14"/>
      <c r="V8722" s="45"/>
      <c r="W8722" s="44"/>
      <c r="X8722" s="44"/>
      <c r="Y8722" s="44"/>
      <c r="Z8722" s="44"/>
      <c r="AA8722" s="44"/>
      <c r="AB8722" s="44"/>
      <c r="AC8722" s="44"/>
      <c r="AD8722" s="44"/>
      <c r="AE8722" s="44"/>
    </row>
    <row r="8723" spans="1:31" x14ac:dyDescent="0.25">
      <c r="A8723" s="2"/>
      <c r="H8723" s="38"/>
      <c r="I8723" s="14"/>
      <c r="J8723" s="14"/>
      <c r="K8723" s="14"/>
      <c r="L8723" s="14"/>
      <c r="M8723" s="14"/>
      <c r="N8723" s="14"/>
      <c r="O8723" s="14"/>
      <c r="P8723" s="14"/>
      <c r="Q8723" s="14"/>
      <c r="V8723" s="45"/>
      <c r="W8723" s="44"/>
      <c r="X8723" s="44"/>
      <c r="Y8723" s="44"/>
      <c r="Z8723" s="44"/>
      <c r="AA8723" s="44"/>
      <c r="AB8723" s="44"/>
      <c r="AC8723" s="44"/>
      <c r="AD8723" s="44"/>
      <c r="AE8723" s="44"/>
    </row>
    <row r="8724" spans="1:31" x14ac:dyDescent="0.25">
      <c r="A8724" s="2"/>
      <c r="H8724" s="38"/>
      <c r="I8724" s="14"/>
      <c r="J8724" s="14"/>
      <c r="K8724" s="14"/>
      <c r="L8724" s="14"/>
      <c r="M8724" s="14"/>
      <c r="N8724" s="14"/>
      <c r="O8724" s="14"/>
      <c r="P8724" s="14"/>
      <c r="Q8724" s="14"/>
      <c r="V8724" s="45"/>
      <c r="W8724" s="44"/>
      <c r="X8724" s="44"/>
      <c r="Y8724" s="44"/>
      <c r="Z8724" s="44"/>
      <c r="AA8724" s="44"/>
      <c r="AB8724" s="44"/>
      <c r="AC8724" s="44"/>
      <c r="AD8724" s="44"/>
      <c r="AE8724" s="44"/>
    </row>
    <row r="8725" spans="1:31" x14ac:dyDescent="0.25">
      <c r="A8725" s="2"/>
      <c r="H8725" s="38"/>
      <c r="I8725" s="14"/>
      <c r="J8725" s="14"/>
      <c r="K8725" s="14"/>
      <c r="L8725" s="14"/>
      <c r="M8725" s="14"/>
      <c r="N8725" s="14"/>
      <c r="O8725" s="14"/>
      <c r="P8725" s="14"/>
      <c r="Q8725" s="14"/>
      <c r="V8725" s="45"/>
      <c r="W8725" s="44"/>
      <c r="X8725" s="44"/>
      <c r="Y8725" s="44"/>
      <c r="Z8725" s="44"/>
      <c r="AA8725" s="44"/>
      <c r="AB8725" s="44"/>
      <c r="AC8725" s="44"/>
      <c r="AD8725" s="44"/>
      <c r="AE8725" s="44"/>
    </row>
    <row r="8726" spans="1:31" x14ac:dyDescent="0.25">
      <c r="A8726" s="2"/>
      <c r="H8726" s="38"/>
      <c r="I8726" s="14"/>
      <c r="J8726" s="14"/>
      <c r="K8726" s="14"/>
      <c r="L8726" s="14"/>
      <c r="M8726" s="14"/>
      <c r="N8726" s="14"/>
      <c r="O8726" s="14"/>
      <c r="P8726" s="14"/>
      <c r="Q8726" s="14"/>
      <c r="V8726" s="45"/>
      <c r="W8726" s="44"/>
      <c r="X8726" s="44"/>
      <c r="Y8726" s="44"/>
      <c r="Z8726" s="44"/>
      <c r="AA8726" s="44"/>
      <c r="AB8726" s="44"/>
      <c r="AC8726" s="44"/>
      <c r="AD8726" s="44"/>
      <c r="AE8726" s="44"/>
    </row>
    <row r="8727" spans="1:31" x14ac:dyDescent="0.25">
      <c r="A8727" s="2"/>
      <c r="H8727" s="38"/>
      <c r="I8727" s="14"/>
      <c r="J8727" s="14"/>
      <c r="K8727" s="14"/>
      <c r="L8727" s="14"/>
      <c r="M8727" s="14"/>
      <c r="N8727" s="14"/>
      <c r="O8727" s="14"/>
      <c r="P8727" s="14"/>
      <c r="Q8727" s="14"/>
      <c r="V8727" s="45"/>
      <c r="W8727" s="44"/>
      <c r="X8727" s="44"/>
      <c r="Y8727" s="44"/>
      <c r="Z8727" s="44"/>
      <c r="AA8727" s="44"/>
      <c r="AB8727" s="44"/>
      <c r="AC8727" s="44"/>
      <c r="AD8727" s="44"/>
      <c r="AE8727" s="44"/>
    </row>
    <row r="8728" spans="1:31" x14ac:dyDescent="0.25">
      <c r="A8728" s="2"/>
      <c r="H8728" s="38"/>
      <c r="I8728" s="14"/>
      <c r="J8728" s="14"/>
      <c r="K8728" s="14"/>
      <c r="L8728" s="14"/>
      <c r="M8728" s="14"/>
      <c r="N8728" s="14"/>
      <c r="O8728" s="14"/>
      <c r="P8728" s="14"/>
      <c r="Q8728" s="14"/>
      <c r="V8728" s="45"/>
      <c r="W8728" s="44"/>
      <c r="X8728" s="44"/>
      <c r="Y8728" s="44"/>
      <c r="Z8728" s="44"/>
      <c r="AA8728" s="44"/>
      <c r="AB8728" s="44"/>
      <c r="AC8728" s="44"/>
      <c r="AD8728" s="44"/>
      <c r="AE8728" s="44"/>
    </row>
    <row r="8729" spans="1:31" x14ac:dyDescent="0.25">
      <c r="A8729" s="2"/>
      <c r="H8729" s="38"/>
      <c r="I8729" s="14"/>
      <c r="J8729" s="14"/>
      <c r="K8729" s="14"/>
      <c r="L8729" s="14"/>
      <c r="M8729" s="14"/>
      <c r="N8729" s="14"/>
      <c r="O8729" s="14"/>
      <c r="P8729" s="14"/>
      <c r="Q8729" s="14"/>
      <c r="V8729" s="45"/>
      <c r="W8729" s="44"/>
      <c r="X8729" s="44"/>
      <c r="Y8729" s="44"/>
      <c r="Z8729" s="44"/>
      <c r="AA8729" s="44"/>
      <c r="AB8729" s="44"/>
      <c r="AC8729" s="44"/>
      <c r="AD8729" s="44"/>
      <c r="AE8729" s="44"/>
    </row>
    <row r="8730" spans="1:31" x14ac:dyDescent="0.25">
      <c r="A8730" s="2"/>
      <c r="H8730" s="38"/>
      <c r="I8730" s="14"/>
      <c r="J8730" s="14"/>
      <c r="K8730" s="14"/>
      <c r="L8730" s="14"/>
      <c r="M8730" s="14"/>
      <c r="N8730" s="14"/>
      <c r="O8730" s="14"/>
      <c r="P8730" s="14"/>
      <c r="Q8730" s="14"/>
      <c r="V8730" s="45"/>
      <c r="W8730" s="44"/>
      <c r="X8730" s="44"/>
      <c r="Y8730" s="44"/>
      <c r="Z8730" s="44"/>
      <c r="AA8730" s="44"/>
      <c r="AB8730" s="44"/>
      <c r="AC8730" s="44"/>
      <c r="AD8730" s="44"/>
      <c r="AE8730" s="44"/>
    </row>
    <row r="8731" spans="1:31" x14ac:dyDescent="0.25">
      <c r="A8731" s="2"/>
      <c r="H8731" s="38"/>
      <c r="I8731" s="14"/>
      <c r="J8731" s="14"/>
      <c r="K8731" s="14"/>
      <c r="L8731" s="14"/>
      <c r="M8731" s="14"/>
      <c r="N8731" s="14"/>
      <c r="O8731" s="14"/>
      <c r="P8731" s="14"/>
      <c r="Q8731" s="14"/>
      <c r="V8731" s="45"/>
      <c r="W8731" s="44"/>
      <c r="X8731" s="44"/>
      <c r="Y8731" s="44"/>
      <c r="Z8731" s="44"/>
      <c r="AA8731" s="44"/>
      <c r="AB8731" s="44"/>
      <c r="AC8731" s="44"/>
      <c r="AD8731" s="44"/>
      <c r="AE8731" s="44"/>
    </row>
    <row r="8732" spans="1:31" x14ac:dyDescent="0.25">
      <c r="A8732" s="2"/>
      <c r="H8732" s="38"/>
      <c r="I8732" s="14"/>
      <c r="J8732" s="14"/>
      <c r="K8732" s="14"/>
      <c r="L8732" s="14"/>
      <c r="M8732" s="14"/>
      <c r="N8732" s="14"/>
      <c r="O8732" s="14"/>
      <c r="P8732" s="14"/>
      <c r="Q8732" s="14"/>
      <c r="V8732" s="45"/>
      <c r="W8732" s="44"/>
      <c r="X8732" s="44"/>
      <c r="Y8732" s="44"/>
      <c r="Z8732" s="44"/>
      <c r="AA8732" s="44"/>
      <c r="AB8732" s="44"/>
      <c r="AC8732" s="44"/>
      <c r="AD8732" s="44"/>
      <c r="AE8732" s="44"/>
    </row>
    <row r="8733" spans="1:31" x14ac:dyDescent="0.25">
      <c r="A8733" s="2"/>
      <c r="H8733" s="38"/>
      <c r="I8733" s="14"/>
      <c r="J8733" s="14"/>
      <c r="K8733" s="14"/>
      <c r="L8733" s="14"/>
      <c r="M8733" s="14"/>
      <c r="N8733" s="14"/>
      <c r="O8733" s="14"/>
      <c r="P8733" s="14"/>
      <c r="Q8733" s="14"/>
      <c r="V8733" s="45"/>
      <c r="W8733" s="44"/>
      <c r="X8733" s="44"/>
      <c r="Y8733" s="44"/>
      <c r="Z8733" s="44"/>
      <c r="AA8733" s="44"/>
      <c r="AB8733" s="44"/>
      <c r="AC8733" s="44"/>
      <c r="AD8733" s="44"/>
      <c r="AE8733" s="44"/>
    </row>
    <row r="8734" spans="1:31" x14ac:dyDescent="0.25">
      <c r="A8734" s="2"/>
      <c r="H8734" s="38"/>
      <c r="I8734" s="14"/>
      <c r="J8734" s="14"/>
      <c r="K8734" s="14"/>
      <c r="L8734" s="14"/>
      <c r="M8734" s="14"/>
      <c r="N8734" s="14"/>
      <c r="O8734" s="14"/>
      <c r="P8734" s="14"/>
      <c r="Q8734" s="14"/>
      <c r="V8734" s="45"/>
      <c r="W8734" s="44"/>
      <c r="X8734" s="44"/>
      <c r="Y8734" s="44"/>
      <c r="Z8734" s="44"/>
      <c r="AA8734" s="44"/>
      <c r="AB8734" s="44"/>
      <c r="AC8734" s="44"/>
      <c r="AD8734" s="44"/>
      <c r="AE8734" s="44"/>
    </row>
    <row r="8735" spans="1:31" x14ac:dyDescent="0.25">
      <c r="A8735" s="2"/>
      <c r="H8735" s="38"/>
      <c r="I8735" s="14"/>
      <c r="J8735" s="14"/>
      <c r="K8735" s="14"/>
      <c r="L8735" s="14"/>
      <c r="M8735" s="14"/>
      <c r="N8735" s="14"/>
      <c r="O8735" s="14"/>
      <c r="P8735" s="14"/>
      <c r="Q8735" s="14"/>
      <c r="V8735" s="45"/>
      <c r="W8735" s="44"/>
      <c r="X8735" s="44"/>
      <c r="Y8735" s="44"/>
      <c r="Z8735" s="44"/>
      <c r="AA8735" s="44"/>
      <c r="AB8735" s="44"/>
      <c r="AC8735" s="44"/>
      <c r="AD8735" s="44"/>
      <c r="AE8735" s="44"/>
    </row>
    <row r="8736" spans="1:31" x14ac:dyDescent="0.25">
      <c r="A8736" s="2"/>
      <c r="H8736" s="38"/>
      <c r="I8736" s="14"/>
      <c r="J8736" s="14"/>
      <c r="K8736" s="14"/>
      <c r="L8736" s="14"/>
      <c r="M8736" s="14"/>
      <c r="N8736" s="14"/>
      <c r="O8736" s="14"/>
      <c r="P8736" s="14"/>
      <c r="Q8736" s="14"/>
      <c r="V8736" s="45"/>
      <c r="W8736" s="44"/>
      <c r="X8736" s="44"/>
      <c r="Y8736" s="44"/>
      <c r="Z8736" s="44"/>
      <c r="AA8736" s="44"/>
      <c r="AB8736" s="44"/>
      <c r="AC8736" s="44"/>
      <c r="AD8736" s="44"/>
      <c r="AE8736" s="44"/>
    </row>
    <row r="8737" spans="1:31" x14ac:dyDescent="0.25">
      <c r="A8737" s="2"/>
      <c r="H8737" s="38"/>
      <c r="I8737" s="14"/>
      <c r="J8737" s="14"/>
      <c r="K8737" s="14"/>
      <c r="L8737" s="14"/>
      <c r="M8737" s="14"/>
      <c r="N8737" s="14"/>
      <c r="O8737" s="14"/>
      <c r="P8737" s="14"/>
      <c r="Q8737" s="14"/>
      <c r="V8737" s="45"/>
      <c r="W8737" s="44"/>
      <c r="X8737" s="44"/>
      <c r="Y8737" s="44"/>
      <c r="Z8737" s="44"/>
      <c r="AA8737" s="44"/>
      <c r="AB8737" s="44"/>
      <c r="AC8737" s="44"/>
      <c r="AD8737" s="44"/>
      <c r="AE8737" s="44"/>
    </row>
    <row r="8738" spans="1:31" x14ac:dyDescent="0.25">
      <c r="A8738" s="2"/>
      <c r="H8738" s="38"/>
      <c r="I8738" s="14"/>
      <c r="J8738" s="14"/>
      <c r="K8738" s="14"/>
      <c r="L8738" s="14"/>
      <c r="M8738" s="14"/>
      <c r="N8738" s="14"/>
      <c r="O8738" s="14"/>
      <c r="P8738" s="14"/>
      <c r="Q8738" s="14"/>
      <c r="V8738" s="45"/>
      <c r="W8738" s="44"/>
      <c r="X8738" s="44"/>
      <c r="Y8738" s="44"/>
      <c r="Z8738" s="44"/>
      <c r="AA8738" s="44"/>
      <c r="AB8738" s="44"/>
      <c r="AC8738" s="44"/>
      <c r="AD8738" s="44"/>
      <c r="AE8738" s="44"/>
    </row>
    <row r="8739" spans="1:31" x14ac:dyDescent="0.25">
      <c r="A8739" s="2"/>
      <c r="H8739" s="38"/>
      <c r="I8739" s="14"/>
      <c r="J8739" s="14"/>
      <c r="K8739" s="14"/>
      <c r="L8739" s="14"/>
      <c r="M8739" s="14"/>
      <c r="N8739" s="14"/>
      <c r="O8739" s="14"/>
      <c r="P8739" s="14"/>
      <c r="Q8739" s="14"/>
      <c r="V8739" s="45"/>
      <c r="W8739" s="44"/>
      <c r="X8739" s="44"/>
      <c r="Y8739" s="44"/>
      <c r="Z8739" s="44"/>
      <c r="AA8739" s="44"/>
      <c r="AB8739" s="44"/>
      <c r="AC8739" s="44"/>
      <c r="AD8739" s="44"/>
      <c r="AE8739" s="44"/>
    </row>
    <row r="8740" spans="1:31" x14ac:dyDescent="0.25">
      <c r="A8740" s="2"/>
      <c r="H8740" s="38"/>
      <c r="I8740" s="14"/>
      <c r="J8740" s="14"/>
      <c r="K8740" s="14"/>
      <c r="L8740" s="14"/>
      <c r="M8740" s="14"/>
      <c r="N8740" s="14"/>
      <c r="O8740" s="14"/>
      <c r="P8740" s="14"/>
      <c r="Q8740" s="14"/>
      <c r="V8740" s="45"/>
      <c r="W8740" s="44"/>
      <c r="X8740" s="44"/>
      <c r="Y8740" s="44"/>
      <c r="Z8740" s="44"/>
      <c r="AA8740" s="44"/>
      <c r="AB8740" s="44"/>
      <c r="AC8740" s="44"/>
      <c r="AD8740" s="44"/>
      <c r="AE8740" s="44"/>
    </row>
    <row r="8741" spans="1:31" x14ac:dyDescent="0.25">
      <c r="A8741" s="2"/>
      <c r="H8741" s="38"/>
      <c r="I8741" s="14"/>
      <c r="J8741" s="14"/>
      <c r="K8741" s="14"/>
      <c r="L8741" s="14"/>
      <c r="M8741" s="14"/>
      <c r="N8741" s="14"/>
      <c r="O8741" s="14"/>
      <c r="P8741" s="14"/>
      <c r="Q8741" s="14"/>
      <c r="V8741" s="45"/>
      <c r="W8741" s="44"/>
      <c r="X8741" s="44"/>
      <c r="Y8741" s="44"/>
      <c r="Z8741" s="44"/>
      <c r="AA8741" s="44"/>
      <c r="AB8741" s="44"/>
      <c r="AC8741" s="44"/>
      <c r="AD8741" s="44"/>
      <c r="AE8741" s="44"/>
    </row>
    <row r="8742" spans="1:31" x14ac:dyDescent="0.25">
      <c r="A8742" s="2"/>
      <c r="H8742" s="38"/>
      <c r="I8742" s="14"/>
      <c r="J8742" s="14"/>
      <c r="K8742" s="14"/>
      <c r="L8742" s="14"/>
      <c r="M8742" s="14"/>
      <c r="N8742" s="14"/>
      <c r="O8742" s="14"/>
      <c r="P8742" s="14"/>
      <c r="Q8742" s="14"/>
      <c r="V8742" s="45"/>
      <c r="W8742" s="44"/>
      <c r="X8742" s="44"/>
      <c r="Y8742" s="44"/>
      <c r="Z8742" s="44"/>
      <c r="AA8742" s="44"/>
      <c r="AB8742" s="44"/>
      <c r="AC8742" s="44"/>
      <c r="AD8742" s="44"/>
      <c r="AE8742" s="44"/>
    </row>
    <row r="8743" spans="1:31" x14ac:dyDescent="0.25">
      <c r="A8743" s="2"/>
      <c r="H8743" s="38"/>
      <c r="I8743" s="14"/>
      <c r="J8743" s="14"/>
      <c r="K8743" s="14"/>
      <c r="L8743" s="14"/>
      <c r="M8743" s="14"/>
      <c r="N8743" s="14"/>
      <c r="O8743" s="14"/>
      <c r="P8743" s="14"/>
      <c r="Q8743" s="14"/>
      <c r="V8743" s="45"/>
      <c r="W8743" s="44"/>
      <c r="X8743" s="44"/>
      <c r="Y8743" s="44"/>
      <c r="Z8743" s="44"/>
      <c r="AA8743" s="44"/>
      <c r="AB8743" s="44"/>
      <c r="AC8743" s="44"/>
      <c r="AD8743" s="44"/>
      <c r="AE8743" s="44"/>
    </row>
    <row r="8744" spans="1:31" x14ac:dyDescent="0.25">
      <c r="A8744" s="2"/>
      <c r="H8744" s="38"/>
      <c r="I8744" s="14"/>
      <c r="J8744" s="14"/>
      <c r="K8744" s="14"/>
      <c r="L8744" s="14"/>
      <c r="M8744" s="14"/>
      <c r="N8744" s="14"/>
      <c r="O8744" s="14"/>
      <c r="P8744" s="14"/>
      <c r="Q8744" s="14"/>
      <c r="V8744" s="45"/>
      <c r="W8744" s="44"/>
      <c r="X8744" s="44"/>
      <c r="Y8744" s="44"/>
      <c r="Z8744" s="44"/>
      <c r="AA8744" s="44"/>
      <c r="AB8744" s="44"/>
      <c r="AC8744" s="44"/>
      <c r="AD8744" s="44"/>
      <c r="AE8744" s="44"/>
    </row>
    <row r="8745" spans="1:31" x14ac:dyDescent="0.25">
      <c r="A8745" s="2"/>
      <c r="H8745" s="38"/>
      <c r="I8745" s="14"/>
      <c r="J8745" s="14"/>
      <c r="K8745" s="14"/>
      <c r="L8745" s="14"/>
      <c r="M8745" s="14"/>
      <c r="N8745" s="14"/>
      <c r="O8745" s="14"/>
      <c r="P8745" s="14"/>
      <c r="Q8745" s="14"/>
      <c r="V8745" s="45"/>
      <c r="W8745" s="44"/>
      <c r="X8745" s="44"/>
      <c r="Y8745" s="44"/>
      <c r="Z8745" s="44"/>
      <c r="AA8745" s="44"/>
      <c r="AB8745" s="44"/>
      <c r="AC8745" s="44"/>
      <c r="AD8745" s="44"/>
      <c r="AE8745" s="44"/>
    </row>
    <row r="8746" spans="1:31" x14ac:dyDescent="0.25">
      <c r="A8746" s="2"/>
      <c r="H8746" s="38"/>
      <c r="I8746" s="14"/>
      <c r="J8746" s="14"/>
      <c r="K8746" s="14"/>
      <c r="L8746" s="14"/>
      <c r="M8746" s="14"/>
      <c r="N8746" s="14"/>
      <c r="O8746" s="14"/>
      <c r="P8746" s="14"/>
      <c r="Q8746" s="14"/>
      <c r="V8746" s="45"/>
      <c r="W8746" s="44"/>
      <c r="X8746" s="44"/>
      <c r="Y8746" s="44"/>
      <c r="Z8746" s="44"/>
      <c r="AA8746" s="44"/>
      <c r="AB8746" s="44"/>
      <c r="AC8746" s="44"/>
      <c r="AD8746" s="44"/>
      <c r="AE8746" s="44"/>
    </row>
    <row r="8747" spans="1:31" x14ac:dyDescent="0.25">
      <c r="A8747" s="2"/>
      <c r="H8747" s="38"/>
      <c r="I8747" s="14"/>
      <c r="J8747" s="14"/>
      <c r="K8747" s="14"/>
      <c r="L8747" s="14"/>
      <c r="M8747" s="14"/>
      <c r="N8747" s="14"/>
      <c r="O8747" s="14"/>
      <c r="P8747" s="14"/>
      <c r="Q8747" s="14"/>
      <c r="V8747" s="45"/>
      <c r="W8747" s="44"/>
      <c r="X8747" s="44"/>
      <c r="Y8747" s="44"/>
      <c r="Z8747" s="44"/>
      <c r="AA8747" s="44"/>
      <c r="AB8747" s="44"/>
      <c r="AC8747" s="44"/>
      <c r="AD8747" s="44"/>
      <c r="AE8747" s="44"/>
    </row>
    <row r="8748" spans="1:31" x14ac:dyDescent="0.25">
      <c r="A8748" s="2"/>
      <c r="H8748" s="38"/>
      <c r="I8748" s="14"/>
      <c r="J8748" s="14"/>
      <c r="K8748" s="14"/>
      <c r="L8748" s="14"/>
      <c r="M8748" s="14"/>
      <c r="N8748" s="14"/>
      <c r="O8748" s="14"/>
      <c r="P8748" s="14"/>
      <c r="Q8748" s="14"/>
      <c r="V8748" s="45"/>
      <c r="W8748" s="44"/>
      <c r="X8748" s="44"/>
      <c r="Y8748" s="44"/>
      <c r="Z8748" s="44"/>
      <c r="AA8748" s="44"/>
      <c r="AB8748" s="44"/>
      <c r="AC8748" s="44"/>
      <c r="AD8748" s="44"/>
      <c r="AE8748" s="44"/>
    </row>
    <row r="8749" spans="1:31" x14ac:dyDescent="0.25">
      <c r="A8749" s="2"/>
      <c r="H8749" s="38"/>
      <c r="I8749" s="14"/>
      <c r="J8749" s="14"/>
      <c r="K8749" s="14"/>
      <c r="L8749" s="14"/>
      <c r="M8749" s="14"/>
      <c r="N8749" s="14"/>
      <c r="O8749" s="14"/>
      <c r="P8749" s="14"/>
      <c r="Q8749" s="14"/>
      <c r="V8749" s="45"/>
      <c r="W8749" s="44"/>
      <c r="X8749" s="44"/>
      <c r="Y8749" s="44"/>
      <c r="Z8749" s="44"/>
      <c r="AA8749" s="44"/>
      <c r="AB8749" s="44"/>
      <c r="AC8749" s="44"/>
      <c r="AD8749" s="44"/>
      <c r="AE8749" s="44"/>
    </row>
    <row r="8750" spans="1:31" x14ac:dyDescent="0.25">
      <c r="A8750" s="2"/>
      <c r="H8750" s="38"/>
      <c r="I8750" s="14"/>
      <c r="J8750" s="14"/>
      <c r="K8750" s="14"/>
      <c r="L8750" s="14"/>
      <c r="M8750" s="14"/>
      <c r="N8750" s="14"/>
      <c r="O8750" s="14"/>
      <c r="P8750" s="14"/>
      <c r="Q8750" s="14"/>
      <c r="V8750" s="45"/>
      <c r="W8750" s="44"/>
      <c r="X8750" s="44"/>
      <c r="Y8750" s="44"/>
      <c r="Z8750" s="44"/>
      <c r="AA8750" s="44"/>
      <c r="AB8750" s="44"/>
      <c r="AC8750" s="44"/>
      <c r="AD8750" s="44"/>
      <c r="AE8750" s="44"/>
    </row>
    <row r="8751" spans="1:31" x14ac:dyDescent="0.25">
      <c r="A8751" s="2"/>
      <c r="H8751" s="38"/>
      <c r="I8751" s="14"/>
      <c r="J8751" s="14"/>
      <c r="K8751" s="14"/>
      <c r="L8751" s="14"/>
      <c r="M8751" s="14"/>
      <c r="N8751" s="14"/>
      <c r="O8751" s="14"/>
      <c r="P8751" s="14"/>
      <c r="Q8751" s="14"/>
      <c r="V8751" s="45"/>
      <c r="W8751" s="44"/>
      <c r="X8751" s="44"/>
      <c r="Y8751" s="44"/>
      <c r="Z8751" s="44"/>
      <c r="AA8751" s="44"/>
      <c r="AB8751" s="44"/>
      <c r="AC8751" s="44"/>
      <c r="AD8751" s="44"/>
      <c r="AE8751" s="44"/>
    </row>
    <row r="8752" spans="1:31" x14ac:dyDescent="0.25">
      <c r="A8752" s="2"/>
      <c r="H8752" s="38"/>
      <c r="I8752" s="14"/>
      <c r="J8752" s="14"/>
      <c r="K8752" s="14"/>
      <c r="L8752" s="14"/>
      <c r="M8752" s="14"/>
      <c r="N8752" s="14"/>
      <c r="O8752" s="14"/>
      <c r="P8752" s="14"/>
      <c r="Q8752" s="14"/>
      <c r="V8752" s="45"/>
      <c r="W8752" s="44"/>
      <c r="X8752" s="44"/>
      <c r="Y8752" s="44"/>
      <c r="Z8752" s="44"/>
      <c r="AA8752" s="44"/>
      <c r="AB8752" s="44"/>
      <c r="AC8752" s="44"/>
      <c r="AD8752" s="44"/>
      <c r="AE8752" s="44"/>
    </row>
    <row r="8753" spans="1:32" x14ac:dyDescent="0.25">
      <c r="A8753" s="2"/>
      <c r="H8753" s="38"/>
      <c r="I8753" s="14"/>
      <c r="J8753" s="14"/>
      <c r="K8753" s="14"/>
      <c r="L8753" s="14"/>
      <c r="M8753" s="14"/>
      <c r="N8753" s="14"/>
      <c r="O8753" s="14"/>
      <c r="P8753" s="14"/>
      <c r="Q8753" s="14"/>
      <c r="V8753" s="45"/>
      <c r="W8753" s="44"/>
      <c r="X8753" s="44"/>
      <c r="Y8753" s="44"/>
      <c r="Z8753" s="44"/>
      <c r="AA8753" s="44"/>
      <c r="AB8753" s="44"/>
      <c r="AC8753" s="44"/>
      <c r="AD8753" s="44"/>
      <c r="AE8753" s="44"/>
    </row>
    <row r="8754" spans="1:32" x14ac:dyDescent="0.25">
      <c r="A8754" s="2"/>
      <c r="H8754" s="38"/>
      <c r="I8754" s="14"/>
      <c r="J8754" s="14"/>
      <c r="K8754" s="14"/>
      <c r="L8754" s="14"/>
      <c r="M8754" s="14"/>
      <c r="N8754" s="14"/>
      <c r="O8754" s="14"/>
      <c r="P8754" s="14"/>
      <c r="Q8754" s="14"/>
      <c r="V8754" s="45"/>
      <c r="W8754" s="44"/>
      <c r="X8754" s="44"/>
      <c r="Y8754" s="44"/>
      <c r="Z8754" s="44"/>
      <c r="AA8754" s="44"/>
      <c r="AB8754" s="44"/>
      <c r="AC8754" s="44"/>
      <c r="AD8754" s="44"/>
      <c r="AE8754" s="44"/>
    </row>
    <row r="8755" spans="1:32" x14ac:dyDescent="0.25">
      <c r="A8755" s="2"/>
      <c r="H8755" s="38"/>
      <c r="I8755" s="14"/>
      <c r="J8755" s="14"/>
      <c r="K8755" s="14"/>
      <c r="L8755" s="14"/>
      <c r="M8755" s="14"/>
      <c r="N8755" s="14"/>
      <c r="O8755" s="14"/>
      <c r="P8755" s="14"/>
      <c r="Q8755" s="14"/>
      <c r="V8755" s="45"/>
      <c r="W8755" s="44"/>
      <c r="X8755" s="44"/>
      <c r="Y8755" s="44"/>
      <c r="Z8755" s="44"/>
      <c r="AA8755" s="44"/>
      <c r="AB8755" s="44"/>
      <c r="AC8755" s="44"/>
      <c r="AD8755" s="44"/>
      <c r="AE8755" s="44"/>
    </row>
    <row r="8756" spans="1:32" x14ac:dyDescent="0.25">
      <c r="A8756" s="2"/>
      <c r="H8756" s="38"/>
      <c r="I8756" s="14"/>
      <c r="J8756" s="14"/>
      <c r="K8756" s="14"/>
      <c r="L8756" s="14"/>
      <c r="M8756" s="14"/>
      <c r="N8756" s="14"/>
      <c r="O8756" s="14"/>
      <c r="P8756" s="14"/>
      <c r="Q8756" s="14"/>
      <c r="V8756" s="45"/>
      <c r="W8756" s="44"/>
      <c r="X8756" s="44"/>
      <c r="Y8756" s="44"/>
      <c r="Z8756" s="44"/>
      <c r="AA8756" s="44"/>
      <c r="AB8756" s="44"/>
      <c r="AC8756" s="44"/>
      <c r="AD8756" s="44"/>
      <c r="AE8756" s="44"/>
    </row>
    <row r="8757" spans="1:32" x14ac:dyDescent="0.25">
      <c r="A8757" s="2"/>
      <c r="H8757" s="38"/>
      <c r="I8757" s="14"/>
      <c r="J8757" s="14"/>
      <c r="K8757" s="14"/>
      <c r="L8757" s="14"/>
      <c r="M8757" s="14"/>
      <c r="N8757" s="14"/>
      <c r="O8757" s="14"/>
      <c r="P8757" s="14"/>
      <c r="Q8757" s="14"/>
      <c r="V8757" s="45"/>
      <c r="W8757" s="44"/>
      <c r="X8757" s="44"/>
      <c r="Y8757" s="44"/>
      <c r="Z8757" s="44"/>
      <c r="AA8757" s="44"/>
      <c r="AB8757" s="44"/>
      <c r="AC8757" s="44"/>
      <c r="AD8757" s="44"/>
      <c r="AE8757" s="44"/>
    </row>
    <row r="8758" spans="1:32" x14ac:dyDescent="0.25">
      <c r="A8758" s="2"/>
      <c r="H8758" s="38"/>
      <c r="I8758" s="14"/>
      <c r="J8758" s="14"/>
      <c r="K8758" s="14"/>
      <c r="L8758" s="14"/>
      <c r="M8758" s="14"/>
      <c r="N8758" s="14"/>
      <c r="O8758" s="14"/>
      <c r="P8758" s="14"/>
      <c r="Q8758" s="14"/>
      <c r="V8758" s="45"/>
      <c r="W8758" s="44"/>
      <c r="X8758" s="44"/>
      <c r="Y8758" s="44"/>
      <c r="Z8758" s="44"/>
      <c r="AA8758" s="44"/>
      <c r="AB8758" s="44"/>
      <c r="AC8758" s="44"/>
      <c r="AD8758" s="44"/>
      <c r="AE8758" s="44"/>
    </row>
    <row r="8759" spans="1:32" x14ac:dyDescent="0.25">
      <c r="A8759" s="2"/>
      <c r="H8759" s="38"/>
      <c r="I8759" s="14"/>
      <c r="J8759" s="14"/>
      <c r="K8759" s="14"/>
      <c r="L8759" s="14"/>
      <c r="M8759" s="14"/>
      <c r="N8759" s="14"/>
      <c r="O8759" s="14"/>
      <c r="P8759" s="14"/>
      <c r="Q8759" s="14"/>
      <c r="V8759" s="45"/>
      <c r="W8759" s="44"/>
      <c r="X8759" s="44"/>
      <c r="Y8759" s="44"/>
      <c r="Z8759" s="44"/>
      <c r="AA8759" s="44"/>
      <c r="AB8759" s="44"/>
      <c r="AC8759" s="44"/>
      <c r="AD8759" s="44"/>
      <c r="AE8759" s="44"/>
    </row>
    <row r="8760" spans="1:32" x14ac:dyDescent="0.25">
      <c r="A8760" s="2"/>
      <c r="H8760" s="38"/>
      <c r="I8760" s="14"/>
      <c r="J8760" s="14"/>
      <c r="K8760" s="14"/>
      <c r="L8760" s="14"/>
      <c r="M8760" s="14"/>
      <c r="N8760" s="14"/>
      <c r="O8760" s="14"/>
      <c r="P8760" s="14"/>
      <c r="Q8760" s="14"/>
      <c r="V8760" s="45"/>
      <c r="W8760" s="44"/>
      <c r="X8760" s="44"/>
      <c r="Y8760" s="44"/>
      <c r="Z8760" s="44"/>
      <c r="AA8760" s="44"/>
      <c r="AB8760" s="44"/>
      <c r="AC8760" s="44"/>
      <c r="AD8760" s="44"/>
      <c r="AE8760" s="44"/>
    </row>
    <row r="8761" spans="1:32" x14ac:dyDescent="0.25">
      <c r="A8761" s="2"/>
      <c r="H8761" s="38"/>
      <c r="I8761" s="14"/>
      <c r="J8761" s="14"/>
      <c r="K8761" s="14"/>
      <c r="L8761" s="14"/>
      <c r="M8761" s="14"/>
      <c r="N8761" s="14"/>
      <c r="O8761" s="14"/>
      <c r="P8761" s="14"/>
      <c r="Q8761" s="14"/>
      <c r="V8761" s="45"/>
      <c r="W8761" s="44"/>
      <c r="X8761" s="44"/>
      <c r="Y8761" s="44"/>
      <c r="Z8761" s="44"/>
      <c r="AA8761" s="44"/>
      <c r="AB8761" s="44"/>
      <c r="AC8761" s="44"/>
      <c r="AD8761" s="44"/>
      <c r="AE8761" s="44"/>
    </row>
    <row r="8762" spans="1:32" x14ac:dyDescent="0.25">
      <c r="A8762" s="2"/>
      <c r="H8762" s="38"/>
      <c r="I8762" s="14"/>
      <c r="J8762" s="14"/>
      <c r="K8762" s="14"/>
      <c r="L8762" s="14"/>
      <c r="M8762" s="14"/>
      <c r="N8762" s="14"/>
      <c r="O8762" s="14"/>
      <c r="P8762" s="14"/>
      <c r="Q8762" s="14"/>
      <c r="V8762" s="45"/>
      <c r="W8762" s="44"/>
      <c r="X8762" s="44"/>
      <c r="Y8762" s="44"/>
      <c r="Z8762" s="44"/>
      <c r="AA8762" s="44"/>
      <c r="AB8762" s="44"/>
      <c r="AC8762" s="44"/>
      <c r="AD8762" s="44"/>
      <c r="AE8762" s="44"/>
    </row>
    <row r="8763" spans="1:32" x14ac:dyDescent="0.25">
      <c r="A8763" s="2"/>
      <c r="H8763" s="38"/>
      <c r="I8763" s="14"/>
      <c r="J8763" s="14"/>
      <c r="K8763" s="14"/>
      <c r="L8763" s="14"/>
      <c r="M8763" s="14"/>
      <c r="N8763" s="14"/>
      <c r="O8763" s="14"/>
      <c r="P8763" s="14"/>
      <c r="Q8763" s="14"/>
      <c r="V8763" s="45"/>
      <c r="W8763" s="44"/>
      <c r="X8763" s="44"/>
      <c r="Y8763" s="44"/>
      <c r="Z8763" s="44"/>
      <c r="AA8763" s="44"/>
      <c r="AB8763" s="44"/>
      <c r="AC8763" s="44"/>
      <c r="AD8763" s="44"/>
      <c r="AE8763" s="44"/>
    </row>
    <row r="8764" spans="1:32" x14ac:dyDescent="0.25">
      <c r="A8764" s="2"/>
      <c r="H8764" s="38"/>
      <c r="I8764" s="14"/>
      <c r="J8764" s="14"/>
      <c r="K8764" s="14"/>
      <c r="L8764" s="14"/>
      <c r="M8764" s="14"/>
      <c r="N8764" s="14"/>
      <c r="O8764" s="14"/>
      <c r="P8764" s="14"/>
      <c r="Q8764" s="14"/>
      <c r="V8764" s="45"/>
      <c r="W8764" s="44"/>
      <c r="X8764" s="44"/>
      <c r="Y8764" s="44"/>
      <c r="Z8764" s="44"/>
      <c r="AA8764" s="44"/>
      <c r="AB8764" s="44"/>
      <c r="AC8764" s="44"/>
      <c r="AD8764" s="44"/>
      <c r="AE8764" s="44"/>
    </row>
    <row r="8765" spans="1:32" x14ac:dyDescent="0.25">
      <c r="A8765" s="2"/>
      <c r="H8765" s="38"/>
      <c r="I8765" s="14"/>
      <c r="J8765" s="14"/>
      <c r="K8765" s="14"/>
      <c r="L8765" s="14"/>
      <c r="M8765" s="14"/>
      <c r="N8765" s="14"/>
      <c r="O8765" s="14"/>
      <c r="P8765" s="14"/>
      <c r="Q8765" s="14"/>
      <c r="V8765" s="45"/>
      <c r="W8765" s="44"/>
      <c r="X8765" s="44"/>
      <c r="Y8765" s="44"/>
      <c r="Z8765" s="44"/>
      <c r="AA8765" s="44"/>
      <c r="AB8765" s="44"/>
      <c r="AC8765" s="44"/>
      <c r="AD8765" s="44"/>
      <c r="AE8765" s="44"/>
    </row>
    <row r="8766" spans="1:32" x14ac:dyDescent="0.25">
      <c r="A8766" s="2"/>
      <c r="F8766" s="46" t="s">
        <v>2</v>
      </c>
      <c r="G8766" s="14">
        <f>AVERAGE(G6:G8765)</f>
        <v>2.1582591193972191E-2</v>
      </c>
      <c r="S8766" s="46" t="s">
        <v>2</v>
      </c>
      <c r="T8766" s="14">
        <f>AVERAGE(T6:T8765)</f>
        <v>2.619900530215713E-3</v>
      </c>
      <c r="U8766" s="44" t="s">
        <v>10</v>
      </c>
      <c r="AF8766" s="14" t="s">
        <v>10</v>
      </c>
    </row>
    <row r="8767" spans="1:32" x14ac:dyDescent="0.25">
      <c r="A8767" s="2"/>
    </row>
    <row r="8768" spans="1:32" x14ac:dyDescent="0.25">
      <c r="A8768" s="2"/>
    </row>
    <row r="8769" spans="1:32" x14ac:dyDescent="0.25">
      <c r="A8769" s="2"/>
    </row>
    <row r="8770" spans="1:32" x14ac:dyDescent="0.25">
      <c r="A8770" s="2"/>
    </row>
    <row r="8771" spans="1:32" x14ac:dyDescent="0.25">
      <c r="A8771" s="2"/>
      <c r="B8771"/>
      <c r="C8771"/>
      <c r="D8771"/>
      <c r="E8771"/>
      <c r="F8771" s="40"/>
      <c r="G8771" s="17"/>
      <c r="R8771" s="17"/>
      <c r="S8771" s="40"/>
      <c r="AF8771" s="17"/>
    </row>
    <row r="8772" spans="1:32" x14ac:dyDescent="0.25">
      <c r="A8772" s="2"/>
      <c r="B8772"/>
      <c r="C8772"/>
      <c r="D8772"/>
      <c r="E8772"/>
      <c r="F8772" s="40"/>
      <c r="G8772" s="17"/>
      <c r="R8772" s="17"/>
      <c r="S8772" s="40"/>
      <c r="AF8772" s="17"/>
    </row>
    <row r="8773" spans="1:32" x14ac:dyDescent="0.25">
      <c r="A8773" s="2"/>
      <c r="B8773"/>
      <c r="C8773"/>
      <c r="D8773"/>
      <c r="E8773"/>
      <c r="F8773" s="40"/>
      <c r="G8773" s="17"/>
      <c r="R8773" s="17"/>
      <c r="S8773" s="40"/>
      <c r="AF8773" s="17"/>
    </row>
    <row r="8774" spans="1:32" x14ac:dyDescent="0.25">
      <c r="A8774" s="2"/>
      <c r="B8774"/>
      <c r="C8774"/>
      <c r="D8774"/>
      <c r="E8774"/>
      <c r="F8774" s="40"/>
      <c r="G8774" s="17"/>
      <c r="R8774" s="17"/>
      <c r="S8774" s="40"/>
      <c r="AF8774" s="17"/>
    </row>
    <row r="8775" spans="1:32" x14ac:dyDescent="0.25">
      <c r="A8775" s="2"/>
      <c r="B8775"/>
      <c r="C8775"/>
      <c r="D8775"/>
      <c r="E8775"/>
      <c r="F8775" s="40"/>
      <c r="G8775" s="17"/>
      <c r="R8775" s="17"/>
      <c r="S8775" s="40"/>
      <c r="AF8775" s="17"/>
    </row>
    <row r="8776" spans="1:32" x14ac:dyDescent="0.25">
      <c r="A8776" s="2"/>
      <c r="B8776"/>
      <c r="C8776"/>
      <c r="D8776"/>
      <c r="E8776"/>
      <c r="F8776" s="40"/>
      <c r="G8776" s="17"/>
      <c r="R8776" s="17"/>
      <c r="S8776" s="40"/>
      <c r="AF8776" s="17"/>
    </row>
    <row r="8777" spans="1:32" x14ac:dyDescent="0.25">
      <c r="A8777" s="2"/>
      <c r="B8777"/>
      <c r="C8777"/>
      <c r="D8777"/>
      <c r="E8777"/>
      <c r="F8777" s="40"/>
      <c r="G8777" s="17"/>
      <c r="R8777" s="17"/>
      <c r="S8777" s="40"/>
      <c r="AF8777" s="17"/>
    </row>
    <row r="8778" spans="1:32" x14ac:dyDescent="0.25">
      <c r="A8778" s="2"/>
      <c r="B8778"/>
      <c r="C8778"/>
      <c r="D8778"/>
      <c r="E8778"/>
      <c r="F8778" s="40"/>
      <c r="G8778" s="17"/>
      <c r="R8778" s="17"/>
      <c r="S8778" s="40"/>
      <c r="AF8778" s="17"/>
    </row>
    <row r="8779" spans="1:32" x14ac:dyDescent="0.25">
      <c r="A8779" s="2"/>
      <c r="B8779"/>
      <c r="C8779"/>
      <c r="D8779"/>
      <c r="E8779"/>
      <c r="F8779" s="40"/>
      <c r="G8779" s="17"/>
      <c r="R8779" s="17"/>
      <c r="S8779" s="40"/>
      <c r="AF8779" s="17"/>
    </row>
    <row r="8780" spans="1:32" x14ac:dyDescent="0.25">
      <c r="A8780" s="2"/>
      <c r="B8780"/>
      <c r="C8780"/>
      <c r="D8780"/>
      <c r="E8780"/>
      <c r="F8780" s="40"/>
      <c r="G8780" s="17"/>
      <c r="R8780" s="17"/>
      <c r="S8780" s="40"/>
      <c r="AF8780" s="17"/>
    </row>
    <row r="8781" spans="1:32" x14ac:dyDescent="0.25">
      <c r="A8781" s="2"/>
      <c r="B8781"/>
      <c r="C8781"/>
      <c r="D8781"/>
      <c r="E8781"/>
      <c r="F8781" s="40"/>
      <c r="G8781" s="17"/>
      <c r="R8781" s="17"/>
      <c r="S8781" s="40"/>
      <c r="AF8781" s="17"/>
    </row>
    <row r="8782" spans="1:32" x14ac:dyDescent="0.25">
      <c r="A8782" s="2"/>
      <c r="B8782"/>
      <c r="C8782"/>
      <c r="D8782"/>
      <c r="E8782"/>
      <c r="F8782" s="40"/>
      <c r="G8782" s="17"/>
      <c r="R8782" s="17"/>
      <c r="S8782" s="40"/>
      <c r="AF8782" s="17"/>
    </row>
    <row r="8783" spans="1:32" x14ac:dyDescent="0.25">
      <c r="A8783" s="2"/>
      <c r="B8783"/>
      <c r="C8783"/>
      <c r="D8783"/>
      <c r="E8783"/>
      <c r="F8783" s="40"/>
      <c r="G8783" s="17"/>
      <c r="R8783" s="17"/>
      <c r="S8783" s="40"/>
      <c r="AF8783" s="17"/>
    </row>
    <row r="8784" spans="1:32" x14ac:dyDescent="0.25">
      <c r="A8784" s="2"/>
      <c r="B8784"/>
      <c r="C8784"/>
      <c r="D8784"/>
      <c r="E8784"/>
      <c r="F8784" s="40"/>
      <c r="G8784" s="17"/>
      <c r="R8784" s="17"/>
      <c r="S8784" s="40"/>
      <c r="AF8784" s="17"/>
    </row>
    <row r="8785" spans="1:32" x14ac:dyDescent="0.25">
      <c r="A8785" s="2"/>
      <c r="B8785"/>
      <c r="C8785"/>
      <c r="D8785"/>
      <c r="E8785"/>
      <c r="F8785" s="40"/>
      <c r="G8785" s="17"/>
      <c r="R8785" s="17"/>
      <c r="S8785" s="40"/>
      <c r="AF8785" s="17"/>
    </row>
    <row r="8786" spans="1:32" x14ac:dyDescent="0.25">
      <c r="A8786" s="2"/>
      <c r="B8786"/>
      <c r="C8786"/>
      <c r="D8786"/>
      <c r="E8786"/>
      <c r="F8786" s="40"/>
      <c r="G8786" s="17"/>
      <c r="R8786" s="17"/>
      <c r="S8786" s="40"/>
      <c r="AF8786" s="17"/>
    </row>
    <row r="8787" spans="1:32" x14ac:dyDescent="0.25">
      <c r="A8787" s="2"/>
      <c r="E8787"/>
      <c r="F8787" s="40"/>
      <c r="G8787" s="17"/>
      <c r="R8787" s="17"/>
      <c r="S8787" s="40"/>
      <c r="AF8787" s="17"/>
    </row>
    <row r="8788" spans="1:32" x14ac:dyDescent="0.25">
      <c r="A8788" s="2"/>
      <c r="E8788"/>
      <c r="F8788" s="40"/>
      <c r="G8788" s="17"/>
      <c r="R8788" s="17"/>
      <c r="S8788" s="40"/>
      <c r="AF8788" s="17"/>
    </row>
    <row r="8789" spans="1:32" x14ac:dyDescent="0.25">
      <c r="A8789" s="2"/>
      <c r="E8789"/>
      <c r="F8789" s="40"/>
      <c r="G8789" s="17"/>
      <c r="R8789" s="17"/>
      <c r="S8789" s="40"/>
      <c r="AF8789" s="17"/>
    </row>
    <row r="8790" spans="1:32" x14ac:dyDescent="0.25">
      <c r="A8790" s="3"/>
      <c r="E8790"/>
      <c r="F8790" s="40"/>
      <c r="G8790" s="17"/>
      <c r="R8790" s="17"/>
      <c r="S8790" s="40"/>
      <c r="AF8790" s="17"/>
    </row>
    <row r="8791" spans="1:32" x14ac:dyDescent="0.25">
      <c r="A8791" s="4"/>
      <c r="E8791"/>
      <c r="F8791" s="40"/>
      <c r="G8791" s="17"/>
      <c r="R8791" s="17"/>
      <c r="S8791" s="40"/>
      <c r="AF8791" s="17"/>
    </row>
    <row r="8792" spans="1:32" x14ac:dyDescent="0.25">
      <c r="A8792" s="4"/>
    </row>
    <row r="8793" spans="1:32" x14ac:dyDescent="0.25">
      <c r="A8793" s="4"/>
      <c r="E8793"/>
      <c r="F8793" s="40"/>
      <c r="G8793" s="17"/>
      <c r="R8793" s="17"/>
      <c r="S8793" s="40"/>
      <c r="AF8793" s="17"/>
    </row>
    <row r="8794" spans="1:32" x14ac:dyDescent="0.25">
      <c r="A8794" s="4"/>
      <c r="E8794"/>
      <c r="F8794" s="40"/>
      <c r="G8794" s="17"/>
      <c r="R8794" s="17"/>
      <c r="S8794" s="40"/>
      <c r="AF8794" s="17"/>
    </row>
    <row r="8795" spans="1:32" x14ac:dyDescent="0.25">
      <c r="A8795" s="4"/>
      <c r="E8795"/>
      <c r="F8795" s="40"/>
      <c r="G8795" s="17"/>
      <c r="R8795" s="17"/>
      <c r="S8795" s="40"/>
      <c r="AF8795" s="17"/>
    </row>
    <row r="8796" spans="1:32" x14ac:dyDescent="0.25">
      <c r="A8796" s="4"/>
      <c r="E8796"/>
      <c r="F8796" s="40"/>
      <c r="G8796" s="17"/>
      <c r="R8796" s="17"/>
      <c r="S8796" s="40"/>
      <c r="AF8796" s="17"/>
    </row>
    <row r="8797" spans="1:32" x14ac:dyDescent="0.25">
      <c r="A8797" s="4"/>
      <c r="E8797"/>
      <c r="F8797" s="40"/>
      <c r="G8797" s="17"/>
      <c r="R8797" s="17"/>
      <c r="S8797" s="40"/>
      <c r="AF8797" s="17"/>
    </row>
    <row r="8798" spans="1:32" x14ac:dyDescent="0.25">
      <c r="A8798" s="4"/>
    </row>
  </sheetData>
  <mergeCells count="1">
    <mergeCell ref="A1:A3"/>
  </mergeCells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A1:U41"/>
  <sheetViews>
    <sheetView zoomScale="130" zoomScaleNormal="130" workbookViewId="0">
      <selection activeCell="C24" sqref="C24"/>
    </sheetView>
  </sheetViews>
  <sheetFormatPr defaultRowHeight="15" x14ac:dyDescent="0.25"/>
  <cols>
    <col min="1" max="1" width="19" style="5" customWidth="1"/>
    <col min="2" max="2" width="15.7109375" style="8" customWidth="1"/>
    <col min="3" max="3" width="41.7109375" style="5" bestFit="1" customWidth="1"/>
    <col min="4" max="4" width="25" style="18" customWidth="1"/>
    <col min="5" max="5" width="41.5703125" style="14" bestFit="1" customWidth="1"/>
    <col min="6" max="9" width="11" style="14" customWidth="1"/>
    <col min="10" max="10" width="17.7109375" style="14" bestFit="1" customWidth="1"/>
    <col min="11" max="11" width="23.7109375" style="5" customWidth="1"/>
    <col min="12" max="12" width="36.5703125" style="18" bestFit="1" customWidth="1"/>
    <col min="13" max="13" width="49.85546875" style="14" bestFit="1" customWidth="1"/>
    <col min="14" max="14" width="16.28515625" style="14" customWidth="1"/>
    <col min="15" max="17" width="9.140625" style="14"/>
    <col min="18" max="18" width="12.85546875" style="14" customWidth="1"/>
    <col min="19" max="19" width="10.42578125" bestFit="1" customWidth="1"/>
    <col min="21" max="21" width="22.42578125" customWidth="1"/>
  </cols>
  <sheetData>
    <row r="1" spans="1:21" x14ac:dyDescent="0.25">
      <c r="C1" s="7" t="s">
        <v>1</v>
      </c>
      <c r="K1" s="7" t="s">
        <v>1</v>
      </c>
    </row>
    <row r="2" spans="1:21" x14ac:dyDescent="0.25">
      <c r="C2" s="10" t="s">
        <v>9</v>
      </c>
      <c r="E2" s="39" t="s">
        <v>10</v>
      </c>
      <c r="F2" s="39"/>
      <c r="K2" s="10" t="s">
        <v>43</v>
      </c>
    </row>
    <row r="3" spans="1:21" s="5" customFormat="1" x14ac:dyDescent="0.25">
      <c r="A3" s="5" t="s">
        <v>23</v>
      </c>
      <c r="B3" s="8" t="s">
        <v>24</v>
      </c>
      <c r="C3" s="5" t="s">
        <v>42</v>
      </c>
      <c r="D3" s="18" t="s">
        <v>38</v>
      </c>
      <c r="E3" s="14"/>
      <c r="F3" s="14"/>
      <c r="G3" s="14"/>
      <c r="H3" s="14"/>
      <c r="I3" s="14"/>
      <c r="J3" s="5" t="s">
        <v>23</v>
      </c>
      <c r="K3" s="5" t="s">
        <v>14</v>
      </c>
      <c r="L3" s="18" t="s">
        <v>37</v>
      </c>
      <c r="M3" s="14"/>
      <c r="N3" s="14"/>
      <c r="O3" s="14"/>
      <c r="P3" s="14"/>
      <c r="Q3" s="14"/>
      <c r="R3" s="14"/>
      <c r="S3" s="5" t="s">
        <v>10</v>
      </c>
      <c r="U3"/>
    </row>
    <row r="4" spans="1:21" x14ac:dyDescent="0.25">
      <c r="A4" s="35">
        <v>42928.624999992222</v>
      </c>
      <c r="B4" s="8">
        <v>19969.266683127171</v>
      </c>
      <c r="C4" s="26">
        <f>K4+L4</f>
        <v>19740.837913370997</v>
      </c>
      <c r="D4" s="36">
        <v>40.582941538871012</v>
      </c>
      <c r="E4" s="26"/>
      <c r="J4" s="35">
        <f>A4</f>
        <v>42928.624999992222</v>
      </c>
      <c r="K4" s="8">
        <v>19263.099999999999</v>
      </c>
      <c r="L4" s="8">
        <v>477.73791337099675</v>
      </c>
      <c r="M4" s="38"/>
      <c r="N4" s="38"/>
      <c r="S4" s="6" t="s">
        <v>10</v>
      </c>
    </row>
    <row r="5" spans="1:21" x14ac:dyDescent="0.25">
      <c r="A5" s="35">
        <v>42939.541666658253</v>
      </c>
      <c r="B5" s="8">
        <v>18321.915229546441</v>
      </c>
      <c r="C5" s="26">
        <f t="shared" ref="C5:C8" si="0">K5+L5</f>
        <v>18273.641738594928</v>
      </c>
      <c r="D5" s="36">
        <v>41.218163100035142</v>
      </c>
      <c r="E5" s="26"/>
      <c r="J5" s="35">
        <f t="shared" ref="J5:J8" si="1">A5</f>
        <v>42939.541666658253</v>
      </c>
      <c r="K5" s="8">
        <v>17845.400000000001</v>
      </c>
      <c r="L5" s="8">
        <v>428.24173859492487</v>
      </c>
      <c r="M5" s="38"/>
      <c r="N5" s="38"/>
      <c r="S5" s="6"/>
    </row>
    <row r="6" spans="1:21" x14ac:dyDescent="0.25">
      <c r="A6" s="35">
        <v>42944.791666657948</v>
      </c>
      <c r="B6" s="8">
        <v>14203.536595594618</v>
      </c>
      <c r="C6" s="26">
        <f t="shared" si="0"/>
        <v>14659.318565114751</v>
      </c>
      <c r="D6" s="36">
        <v>33.05759832351589</v>
      </c>
      <c r="E6" s="26"/>
      <c r="J6" s="35">
        <f t="shared" si="1"/>
        <v>42944.791666657948</v>
      </c>
      <c r="K6" s="8">
        <v>14348.6</v>
      </c>
      <c r="L6" s="8">
        <v>310.71856511474971</v>
      </c>
      <c r="M6" s="38"/>
      <c r="N6" s="38"/>
      <c r="S6" s="6"/>
    </row>
    <row r="7" spans="1:21" x14ac:dyDescent="0.25">
      <c r="A7" s="35">
        <v>42905.083333326926</v>
      </c>
      <c r="B7" s="8">
        <v>10085.157961642795</v>
      </c>
      <c r="C7" s="26">
        <f t="shared" si="0"/>
        <v>10352.938222037941</v>
      </c>
      <c r="D7" s="36">
        <v>31.003354004668868</v>
      </c>
      <c r="E7" s="26"/>
      <c r="J7" s="35">
        <f t="shared" si="1"/>
        <v>42905.083333326926</v>
      </c>
      <c r="K7" s="8">
        <v>10161.200000000001</v>
      </c>
      <c r="L7" s="8">
        <v>191.73822203794126</v>
      </c>
      <c r="M7" s="38"/>
      <c r="N7" s="38"/>
      <c r="S7" s="6"/>
    </row>
    <row r="8" spans="1:21" x14ac:dyDescent="0.25">
      <c r="A8" s="35">
        <v>42894.083333327566</v>
      </c>
      <c r="B8" s="8">
        <v>8437.8065080620654</v>
      </c>
      <c r="C8" s="26">
        <f t="shared" si="0"/>
        <v>8567.2714072366689</v>
      </c>
      <c r="D8" s="36">
        <v>27.205468957229492</v>
      </c>
      <c r="E8" s="26"/>
      <c r="J8" s="35">
        <f t="shared" si="1"/>
        <v>42894.083333327566</v>
      </c>
      <c r="K8" s="8">
        <v>8409.64</v>
      </c>
      <c r="L8" s="8">
        <v>157.63140723666908</v>
      </c>
      <c r="M8" s="38"/>
      <c r="N8" s="38"/>
      <c r="S8" s="6"/>
    </row>
    <row r="9" spans="1:21" x14ac:dyDescent="0.25">
      <c r="D9" s="36"/>
      <c r="L9" s="36"/>
      <c r="M9" s="38"/>
      <c r="N9" s="38"/>
      <c r="S9" s="6"/>
    </row>
    <row r="10" spans="1:21" x14ac:dyDescent="0.25">
      <c r="B10" s="8" t="s">
        <v>26</v>
      </c>
      <c r="C10" s="22" t="s">
        <v>28</v>
      </c>
      <c r="D10" s="36" t="s">
        <v>27</v>
      </c>
      <c r="I10" s="40"/>
      <c r="J10" s="26" t="s">
        <v>26</v>
      </c>
      <c r="K10" s="22" t="s">
        <v>28</v>
      </c>
      <c r="L10" s="36" t="s">
        <v>27</v>
      </c>
      <c r="M10" s="38"/>
      <c r="N10" s="38"/>
      <c r="S10" s="6"/>
    </row>
    <row r="11" spans="1:21" x14ac:dyDescent="0.25">
      <c r="A11" s="5" t="s">
        <v>25</v>
      </c>
      <c r="B11" s="23">
        <f>(D4-D5)/(C4-C5)</f>
        <v>-4.3294930295267485E-4</v>
      </c>
      <c r="C11" s="22" t="s">
        <v>28</v>
      </c>
      <c r="D11" s="36">
        <f>((D4+D5)-B11*(C4+C5))/2</f>
        <v>49.12972355316672</v>
      </c>
      <c r="I11" s="40" t="s">
        <v>25</v>
      </c>
      <c r="J11" s="41">
        <f>(L4-L5)/(K4-K5)</f>
        <v>3.4913010352029331E-2</v>
      </c>
      <c r="K11" s="22" t="s">
        <v>28</v>
      </c>
      <c r="L11" s="36">
        <f>((L4+L5)-J11*(K4+K5))/2</f>
        <v>-194.79489634117942</v>
      </c>
      <c r="M11" s="38"/>
      <c r="N11" s="38"/>
      <c r="S11" s="6"/>
    </row>
    <row r="12" spans="1:21" x14ac:dyDescent="0.25">
      <c r="A12" s="5" t="s">
        <v>29</v>
      </c>
      <c r="B12" s="23">
        <f t="shared" ref="B12:B14" si="2">(D5-D6)/(C5-C6)</f>
        <v>2.2578403714412637E-3</v>
      </c>
      <c r="C12" s="22" t="s">
        <v>28</v>
      </c>
      <c r="D12" s="36">
        <f t="shared" ref="D12:D14" si="3">((D5+D6)-B12*(C5+C6))/2</f>
        <v>-4.0802950618612499E-2</v>
      </c>
      <c r="I12" s="40" t="s">
        <v>29</v>
      </c>
      <c r="J12" s="41">
        <f t="shared" ref="J12:J14" si="4">(L5-L6)/(K5-K6)</f>
        <v>3.3608777590990367E-2</v>
      </c>
      <c r="K12" s="22" t="s">
        <v>28</v>
      </c>
      <c r="L12" s="36">
        <f>((L5+L6)-J12*(K5+K6))/2</f>
        <v>-171.52034102733461</v>
      </c>
      <c r="M12" s="38"/>
      <c r="N12" s="38"/>
      <c r="S12" s="6"/>
    </row>
    <row r="13" spans="1:21" x14ac:dyDescent="0.25">
      <c r="A13" s="5" t="s">
        <v>30</v>
      </c>
      <c r="B13" s="23">
        <f t="shared" si="2"/>
        <v>4.7702342923554032E-4</v>
      </c>
      <c r="C13" s="22" t="s">
        <v>28</v>
      </c>
      <c r="D13" s="36">
        <f t="shared" si="3"/>
        <v>26.064759911328629</v>
      </c>
      <c r="I13" s="40" t="s">
        <v>30</v>
      </c>
      <c r="J13" s="41">
        <f t="shared" si="4"/>
        <v>2.8413894797919583E-2</v>
      </c>
      <c r="K13" s="22" t="s">
        <v>28</v>
      </c>
      <c r="L13" s="36">
        <f t="shared" ref="L13:L14" si="5">((L6+L7)-J13*(K6+K7))/2</f>
        <v>-96.981045782679246</v>
      </c>
      <c r="M13" s="38"/>
      <c r="N13" s="38"/>
      <c r="S13" s="6"/>
      <c r="U13" s="1"/>
    </row>
    <row r="14" spans="1:21" x14ac:dyDescent="0.25">
      <c r="A14" s="5" t="s">
        <v>31</v>
      </c>
      <c r="B14" s="23">
        <f t="shared" si="2"/>
        <v>2.1268721667216761E-3</v>
      </c>
      <c r="C14" s="22" t="s">
        <v>28</v>
      </c>
      <c r="D14" s="36">
        <f t="shared" si="3"/>
        <v>8.9839778564273765</v>
      </c>
      <c r="I14" s="40" t="s">
        <v>31</v>
      </c>
      <c r="J14" s="41">
        <f t="shared" si="4"/>
        <v>1.9472250337568883E-2</v>
      </c>
      <c r="K14" s="22" t="s">
        <v>28</v>
      </c>
      <c r="L14" s="36">
        <f t="shared" si="5"/>
        <v>-6.1232080921636793</v>
      </c>
      <c r="M14" s="38"/>
      <c r="N14" s="38"/>
      <c r="S14" s="6"/>
      <c r="U14" s="20"/>
    </row>
    <row r="15" spans="1:21" x14ac:dyDescent="0.25">
      <c r="M15" s="38"/>
      <c r="N15" s="38"/>
      <c r="S15" s="6"/>
      <c r="U15" s="20"/>
    </row>
    <row r="16" spans="1:21" x14ac:dyDescent="0.25">
      <c r="A16" s="5" t="s">
        <v>41</v>
      </c>
      <c r="I16" s="5" t="s">
        <v>41</v>
      </c>
      <c r="M16" s="38"/>
      <c r="N16" s="38"/>
      <c r="S16" s="6"/>
      <c r="U16" s="20"/>
    </row>
    <row r="17" spans="1:21" x14ac:dyDescent="0.25">
      <c r="A17" s="8">
        <f>C4</f>
        <v>19740.837913370997</v>
      </c>
      <c r="B17" s="36">
        <f>B11*A17+D11</f>
        <v>40.582941538871012</v>
      </c>
      <c r="I17" s="42">
        <f>K4</f>
        <v>19263.099999999999</v>
      </c>
      <c r="J17" s="26">
        <f>J11*I17+L11</f>
        <v>477.73791337099669</v>
      </c>
      <c r="M17" s="38"/>
      <c r="N17" s="38"/>
      <c r="S17" s="6"/>
      <c r="U17" s="20"/>
    </row>
    <row r="18" spans="1:21" x14ac:dyDescent="0.25">
      <c r="A18" s="8">
        <f t="shared" ref="A18:A20" si="6">C5</f>
        <v>18273.641738594928</v>
      </c>
      <c r="B18" s="36">
        <f>B12*A18+D12</f>
        <v>41.218163100035142</v>
      </c>
      <c r="I18" s="42">
        <f t="shared" ref="I18:I20" si="7">K5</f>
        <v>17845.400000000001</v>
      </c>
      <c r="J18" s="26">
        <f t="shared" ref="J18:J20" si="8">J12*I18+L12</f>
        <v>428.24173859492493</v>
      </c>
      <c r="M18" s="38"/>
      <c r="N18" s="38"/>
      <c r="S18" s="6"/>
    </row>
    <row r="19" spans="1:21" x14ac:dyDescent="0.25">
      <c r="A19" s="8">
        <f t="shared" si="6"/>
        <v>14659.318565114751</v>
      </c>
      <c r="B19" s="36">
        <f>B13*A19+D13</f>
        <v>33.05759832351589</v>
      </c>
      <c r="I19" s="42">
        <f t="shared" si="7"/>
        <v>14348.6</v>
      </c>
      <c r="J19" s="26">
        <f>J13*I19+L13</f>
        <v>310.71856511474971</v>
      </c>
      <c r="M19" s="38"/>
      <c r="N19" s="38"/>
      <c r="S19" s="6"/>
    </row>
    <row r="20" spans="1:21" x14ac:dyDescent="0.25">
      <c r="A20" s="8">
        <f t="shared" si="6"/>
        <v>10352.938222037941</v>
      </c>
      <c r="B20" s="36">
        <f>B14*A20+D14</f>
        <v>31.003354004668868</v>
      </c>
      <c r="I20" s="42">
        <f t="shared" si="7"/>
        <v>10161.200000000001</v>
      </c>
      <c r="J20" s="26">
        <f t="shared" si="8"/>
        <v>191.73822203794126</v>
      </c>
      <c r="M20" s="38"/>
      <c r="N20" s="38"/>
      <c r="S20" s="6"/>
    </row>
    <row r="21" spans="1:21" x14ac:dyDescent="0.25">
      <c r="M21" s="38"/>
      <c r="N21" s="38"/>
      <c r="S21" s="6"/>
    </row>
    <row r="22" spans="1:21" x14ac:dyDescent="0.25">
      <c r="A22" s="37"/>
      <c r="M22" s="38"/>
      <c r="N22" s="38"/>
      <c r="S22" s="6"/>
    </row>
    <row r="23" spans="1:21" x14ac:dyDescent="0.25">
      <c r="A23" s="8"/>
      <c r="B23" s="5"/>
      <c r="C23" s="18"/>
      <c r="M23" s="38"/>
      <c r="N23" s="38"/>
      <c r="S23" s="6"/>
    </row>
    <row r="24" spans="1:21" x14ac:dyDescent="0.25">
      <c r="A24" s="8"/>
      <c r="B24" s="36"/>
      <c r="C24" s="8"/>
      <c r="D24" s="26"/>
      <c r="M24" s="38"/>
      <c r="N24" s="38"/>
      <c r="S24" s="6"/>
    </row>
    <row r="25" spans="1:21" x14ac:dyDescent="0.25">
      <c r="A25" s="8"/>
      <c r="B25" s="36"/>
      <c r="C25" s="8"/>
      <c r="D25" s="26"/>
      <c r="M25" s="38"/>
      <c r="N25" s="38"/>
      <c r="S25" s="6"/>
    </row>
    <row r="26" spans="1:21" x14ac:dyDescent="0.25">
      <c r="A26" s="8"/>
      <c r="B26" s="36"/>
      <c r="C26" s="8"/>
      <c r="D26" s="26"/>
      <c r="M26" s="38"/>
      <c r="N26" s="38"/>
      <c r="S26" s="6"/>
    </row>
    <row r="27" spans="1:21" x14ac:dyDescent="0.25">
      <c r="A27" s="8"/>
      <c r="B27" s="36"/>
      <c r="C27" s="8"/>
      <c r="D27" s="26"/>
      <c r="M27" s="38"/>
      <c r="N27" s="38"/>
      <c r="S27" s="6"/>
    </row>
    <row r="28" spans="1:21" x14ac:dyDescent="0.25">
      <c r="A28" s="8"/>
      <c r="B28" s="36"/>
      <c r="C28" s="8"/>
      <c r="D28" s="26"/>
      <c r="M28" s="38"/>
      <c r="N28" s="38"/>
      <c r="S28" s="6"/>
    </row>
    <row r="29" spans="1:21" x14ac:dyDescent="0.25">
      <c r="D29" s="14"/>
      <c r="M29" s="38"/>
      <c r="N29" s="38"/>
      <c r="S29" s="6"/>
    </row>
    <row r="30" spans="1:21" x14ac:dyDescent="0.25">
      <c r="D30" s="14"/>
      <c r="M30" s="38"/>
      <c r="N30" s="38"/>
      <c r="S30" s="6"/>
    </row>
    <row r="31" spans="1:21" x14ac:dyDescent="0.25">
      <c r="D31" s="14"/>
      <c r="M31" s="38"/>
      <c r="N31" s="38"/>
      <c r="S31" s="6"/>
    </row>
    <row r="32" spans="1:21" x14ac:dyDescent="0.25">
      <c r="D32" s="14"/>
      <c r="M32" s="38"/>
      <c r="N32" s="38"/>
      <c r="S32" s="6"/>
    </row>
    <row r="33" spans="4:19" x14ac:dyDescent="0.25">
      <c r="D33" s="14"/>
      <c r="M33" s="38"/>
      <c r="N33" s="38"/>
      <c r="S33" s="6"/>
    </row>
    <row r="34" spans="4:19" x14ac:dyDescent="0.25">
      <c r="D34" s="14"/>
      <c r="M34" s="38"/>
      <c r="N34" s="38"/>
      <c r="S34" s="6"/>
    </row>
    <row r="35" spans="4:19" x14ac:dyDescent="0.25">
      <c r="D35" s="14"/>
      <c r="M35" s="38"/>
      <c r="N35" s="38"/>
      <c r="S35" s="6"/>
    </row>
    <row r="36" spans="4:19" x14ac:dyDescent="0.25">
      <c r="D36" s="14"/>
      <c r="M36" s="38"/>
      <c r="N36" s="38"/>
      <c r="S36" s="6"/>
    </row>
    <row r="37" spans="4:19" x14ac:dyDescent="0.25">
      <c r="D37" s="14"/>
      <c r="M37" s="38"/>
      <c r="N37" s="38"/>
      <c r="S37" s="6"/>
    </row>
    <row r="38" spans="4:19" x14ac:dyDescent="0.25">
      <c r="M38" s="38"/>
      <c r="N38" s="38"/>
      <c r="S38" s="6"/>
    </row>
    <row r="39" spans="4:19" x14ac:dyDescent="0.25">
      <c r="M39" s="38"/>
      <c r="N39" s="38"/>
      <c r="S39" s="6"/>
    </row>
    <row r="40" spans="4:19" x14ac:dyDescent="0.25">
      <c r="M40" s="38"/>
      <c r="N40" s="38"/>
      <c r="S40" s="6"/>
    </row>
    <row r="41" spans="4:19" x14ac:dyDescent="0.25">
      <c r="J41" s="43" t="s">
        <v>10</v>
      </c>
    </row>
  </sheetData>
  <pageMargins left="0.7" right="0.7" top="0.75" bottom="0.75" header="0.3" footer="0.3"/>
  <pageSetup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Summer</vt:lpstr>
      <vt:lpstr>POD and GSU Curve fit</vt:lpstr>
    </vt:vector>
  </TitlesOfParts>
  <Company>Duke Energy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Pierce, Bob</dc:creator>
  <cp:lastModifiedBy>Pierce, Bob</cp:lastModifiedBy>
  <dcterms:created xsi:type="dcterms:W3CDTF">2016-03-31T18:05:54Z</dcterms:created>
  <dcterms:modified xsi:type="dcterms:W3CDTF">2018-03-01T19:27:41Z</dcterms:modified>
</cp:coreProperties>
</file>